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jayi\Desktop\coursework\Financial Maths Coursework\"/>
    </mc:Choice>
  </mc:AlternateContent>
  <xr:revisionPtr revIDLastSave="0" documentId="13_ncr:1_{251F1D12-792F-437F-B1DD-9728B3DE72EC}" xr6:coauthVersionLast="47" xr6:coauthVersionMax="47" xr10:uidLastSave="{00000000-0000-0000-0000-000000000000}"/>
  <bookViews>
    <workbookView xWindow="-108" yWindow="-108" windowWidth="23256" windowHeight="13176" activeTab="2" xr2:uid="{00000000-000D-0000-FFFF-FFFF00000000}"/>
  </bookViews>
  <sheets>
    <sheet name="Sheet1" sheetId="1" r:id="rId1"/>
    <sheet name="AAPL(APPLE)" sheetId="2" r:id="rId2"/>
    <sheet name="LINEAR REGRESSION" sheetId="9" r:id="rId3"/>
    <sheet name="ACTIVISION(ATVI)" sheetId="5" r:id="rId4"/>
    <sheet name="SOLUTION" sheetId="8" r:id="rId5"/>
    <sheet name="BABA(ALIBABA)" sheetId="4" r:id="rId6"/>
    <sheet name="NVDA(NVIDIA)" sheetId="3" r:id="rId7"/>
    <sheet name="Salesforce(CRM)" sheetId="6" r:id="rId8"/>
  </sheets>
  <definedNames>
    <definedName name="AAPL">SOLUTION!$H$2:$H$1008</definedName>
    <definedName name="ATVI">SOLUTION!$I$2:$I$1008</definedName>
    <definedName name="BABA">SOLUTION!$J$2:$J$1008</definedName>
    <definedName name="CRM">SOLUTION!$L$2:$L$1008</definedName>
    <definedName name="NVDA">SOLUTION!$K$2:$K$1009</definedName>
    <definedName name="NVDIA">SOLUTION!$K$2:$K$1009</definedName>
    <definedName name="solver_adj" localSheetId="4" hidden="1">SOLUTION!$O$18:$O$22</definedName>
    <definedName name="solver_cvg" localSheetId="4" hidden="1">0.0001</definedName>
    <definedName name="solver_drv" localSheetId="4" hidden="1">1</definedName>
    <definedName name="solver_eng" localSheetId="4" hidden="1">1</definedName>
    <definedName name="solver_est" localSheetId="4" hidden="1">1</definedName>
    <definedName name="solver_itr" localSheetId="4" hidden="1">2147483647</definedName>
    <definedName name="solver_lhs1" localSheetId="4" hidden="1">SOLUTION!$O$23</definedName>
    <definedName name="solver_lhs2" localSheetId="4" hidden="1">SOLUTION!$P$25</definedName>
    <definedName name="solver_mip" localSheetId="4" hidden="1">2147483647</definedName>
    <definedName name="solver_mni" localSheetId="4" hidden="1">30</definedName>
    <definedName name="solver_mrt" localSheetId="4" hidden="1">0.075</definedName>
    <definedName name="solver_msl" localSheetId="4" hidden="1">2</definedName>
    <definedName name="solver_neg" localSheetId="4" hidden="1">1</definedName>
    <definedName name="solver_nod" localSheetId="4" hidden="1">2147483647</definedName>
    <definedName name="solver_num" localSheetId="4" hidden="1">2</definedName>
    <definedName name="solver_nwt" localSheetId="4" hidden="1">1</definedName>
    <definedName name="solver_opt" localSheetId="4" hidden="1">SOLUTION!$O$27</definedName>
    <definedName name="solver_pre" localSheetId="4" hidden="1">0.000001</definedName>
    <definedName name="solver_rbv" localSheetId="4" hidden="1">1</definedName>
    <definedName name="solver_rel1" localSheetId="4" hidden="1">2</definedName>
    <definedName name="solver_rel2" localSheetId="4" hidden="1">2</definedName>
    <definedName name="solver_rhs1" localSheetId="4" hidden="1">1</definedName>
    <definedName name="solver_rhs2" localSheetId="4" hidden="1">0.4</definedName>
    <definedName name="solver_rlx" localSheetId="4" hidden="1">2</definedName>
    <definedName name="solver_rsd" localSheetId="4" hidden="1">0</definedName>
    <definedName name="solver_scl" localSheetId="4" hidden="1">1</definedName>
    <definedName name="solver_sho" localSheetId="4" hidden="1">2</definedName>
    <definedName name="solver_ssz" localSheetId="4" hidden="1">100</definedName>
    <definedName name="solver_tim" localSheetId="4" hidden="1">2147483647</definedName>
    <definedName name="solver_tol" localSheetId="4" hidden="1">0.01</definedName>
    <definedName name="solver_typ" localSheetId="4" hidden="1">1</definedName>
    <definedName name="solver_val" localSheetId="4" hidden="1">0</definedName>
    <definedName name="solver_ver" localSheetId="4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1" i="9" l="1"/>
  <c r="Q30" i="9"/>
  <c r="Q29" i="9"/>
  <c r="Q28" i="9"/>
  <c r="Q27" i="9"/>
  <c r="Q26" i="9"/>
  <c r="U32" i="8"/>
  <c r="S32" i="8" l="1"/>
  <c r="U50" i="8" s="1"/>
  <c r="V50" i="8" s="1"/>
  <c r="P26" i="8" a="1"/>
  <c r="P26" i="8" s="1"/>
  <c r="P25" i="8" a="1"/>
  <c r="P25" i="8" s="1"/>
  <c r="O27" i="8" l="1"/>
  <c r="U15" i="9"/>
  <c r="U18" i="9" s="1"/>
  <c r="I24" i="9"/>
  <c r="J24" i="9"/>
  <c r="K24" i="9"/>
  <c r="L24" i="9"/>
  <c r="M24" i="9"/>
  <c r="N24" i="9"/>
  <c r="U37" i="8"/>
  <c r="U33" i="8"/>
  <c r="U34" i="8"/>
  <c r="U35" i="8"/>
  <c r="U36" i="8"/>
  <c r="U38" i="8"/>
  <c r="U39" i="8"/>
  <c r="U40" i="8"/>
  <c r="U41" i="8"/>
  <c r="I4" i="9"/>
  <c r="J4" i="9"/>
  <c r="K4" i="9"/>
  <c r="L4" i="9"/>
  <c r="M4" i="9"/>
  <c r="N4" i="9"/>
  <c r="I5" i="9"/>
  <c r="J5" i="9"/>
  <c r="K5" i="9"/>
  <c r="L5" i="9"/>
  <c r="M5" i="9"/>
  <c r="N5" i="9"/>
  <c r="I6" i="9"/>
  <c r="J6" i="9"/>
  <c r="K6" i="9"/>
  <c r="L6" i="9"/>
  <c r="M6" i="9"/>
  <c r="N6" i="9"/>
  <c r="I7" i="9"/>
  <c r="J7" i="9"/>
  <c r="K7" i="9"/>
  <c r="L7" i="9"/>
  <c r="M7" i="9"/>
  <c r="N7" i="9"/>
  <c r="I8" i="9"/>
  <c r="J8" i="9"/>
  <c r="K8" i="9"/>
  <c r="L8" i="9"/>
  <c r="M8" i="9"/>
  <c r="N8" i="9"/>
  <c r="I9" i="9"/>
  <c r="J9" i="9"/>
  <c r="K9" i="9"/>
  <c r="L9" i="9"/>
  <c r="M9" i="9"/>
  <c r="N9" i="9"/>
  <c r="I10" i="9"/>
  <c r="J10" i="9"/>
  <c r="K10" i="9"/>
  <c r="L10" i="9"/>
  <c r="M10" i="9"/>
  <c r="N10" i="9"/>
  <c r="I11" i="9"/>
  <c r="J11" i="9"/>
  <c r="K11" i="9"/>
  <c r="L11" i="9"/>
  <c r="M11" i="9"/>
  <c r="N11" i="9"/>
  <c r="I12" i="9"/>
  <c r="J12" i="9"/>
  <c r="K12" i="9"/>
  <c r="L12" i="9"/>
  <c r="M12" i="9"/>
  <c r="N12" i="9"/>
  <c r="I13" i="9"/>
  <c r="J13" i="9"/>
  <c r="K13" i="9"/>
  <c r="L13" i="9"/>
  <c r="M13" i="9"/>
  <c r="N13" i="9"/>
  <c r="I14" i="9"/>
  <c r="J14" i="9"/>
  <c r="K14" i="9"/>
  <c r="L14" i="9"/>
  <c r="M14" i="9"/>
  <c r="N14" i="9"/>
  <c r="I15" i="9"/>
  <c r="J15" i="9"/>
  <c r="K15" i="9"/>
  <c r="L15" i="9"/>
  <c r="M15" i="9"/>
  <c r="N15" i="9"/>
  <c r="I16" i="9"/>
  <c r="J16" i="9"/>
  <c r="K16" i="9"/>
  <c r="L16" i="9"/>
  <c r="M16" i="9"/>
  <c r="N16" i="9"/>
  <c r="I17" i="9"/>
  <c r="J17" i="9"/>
  <c r="K17" i="9"/>
  <c r="L17" i="9"/>
  <c r="M17" i="9"/>
  <c r="N17" i="9"/>
  <c r="I18" i="9"/>
  <c r="J18" i="9"/>
  <c r="K18" i="9"/>
  <c r="L18" i="9"/>
  <c r="M18" i="9"/>
  <c r="N18" i="9"/>
  <c r="I19" i="9"/>
  <c r="J19" i="9"/>
  <c r="K19" i="9"/>
  <c r="L19" i="9"/>
  <c r="M19" i="9"/>
  <c r="N19" i="9"/>
  <c r="I20" i="9"/>
  <c r="J20" i="9"/>
  <c r="K20" i="9"/>
  <c r="L20" i="9"/>
  <c r="M20" i="9"/>
  <c r="N20" i="9"/>
  <c r="I21" i="9"/>
  <c r="J21" i="9"/>
  <c r="K21" i="9"/>
  <c r="L21" i="9"/>
  <c r="M21" i="9"/>
  <c r="N21" i="9"/>
  <c r="I22" i="9"/>
  <c r="J22" i="9"/>
  <c r="K22" i="9"/>
  <c r="L22" i="9"/>
  <c r="M22" i="9"/>
  <c r="N22" i="9"/>
  <c r="I23" i="9"/>
  <c r="J23" i="9"/>
  <c r="K23" i="9"/>
  <c r="L23" i="9"/>
  <c r="M23" i="9"/>
  <c r="N23" i="9"/>
  <c r="I25" i="9"/>
  <c r="J25" i="9"/>
  <c r="K25" i="9"/>
  <c r="L25" i="9"/>
  <c r="M25" i="9"/>
  <c r="N25" i="9"/>
  <c r="I26" i="9"/>
  <c r="J26" i="9"/>
  <c r="K26" i="9"/>
  <c r="L26" i="9"/>
  <c r="M26" i="9"/>
  <c r="N26" i="9"/>
  <c r="I27" i="9"/>
  <c r="J27" i="9"/>
  <c r="K27" i="9"/>
  <c r="L27" i="9"/>
  <c r="M27" i="9"/>
  <c r="N27" i="9"/>
  <c r="I28" i="9"/>
  <c r="J28" i="9"/>
  <c r="K28" i="9"/>
  <c r="L28" i="9"/>
  <c r="M28" i="9"/>
  <c r="N28" i="9"/>
  <c r="I29" i="9"/>
  <c r="J29" i="9"/>
  <c r="K29" i="9"/>
  <c r="L29" i="9"/>
  <c r="M29" i="9"/>
  <c r="N29" i="9"/>
  <c r="I30" i="9"/>
  <c r="J30" i="9"/>
  <c r="K30" i="9"/>
  <c r="L30" i="9"/>
  <c r="M30" i="9"/>
  <c r="N30" i="9"/>
  <c r="I31" i="9"/>
  <c r="J31" i="9"/>
  <c r="K31" i="9"/>
  <c r="L31" i="9"/>
  <c r="M31" i="9"/>
  <c r="N31" i="9"/>
  <c r="I32" i="9"/>
  <c r="J32" i="9"/>
  <c r="K32" i="9"/>
  <c r="L32" i="9"/>
  <c r="M32" i="9"/>
  <c r="N32" i="9"/>
  <c r="I33" i="9"/>
  <c r="J33" i="9"/>
  <c r="K33" i="9"/>
  <c r="L33" i="9"/>
  <c r="M33" i="9"/>
  <c r="N33" i="9"/>
  <c r="I34" i="9"/>
  <c r="J34" i="9"/>
  <c r="K34" i="9"/>
  <c r="L34" i="9"/>
  <c r="M34" i="9"/>
  <c r="N34" i="9"/>
  <c r="I35" i="9"/>
  <c r="J35" i="9"/>
  <c r="K35" i="9"/>
  <c r="L35" i="9"/>
  <c r="M35" i="9"/>
  <c r="N35" i="9"/>
  <c r="I36" i="9"/>
  <c r="J36" i="9"/>
  <c r="K36" i="9"/>
  <c r="L36" i="9"/>
  <c r="M36" i="9"/>
  <c r="N36" i="9"/>
  <c r="I37" i="9"/>
  <c r="J37" i="9"/>
  <c r="K37" i="9"/>
  <c r="L37" i="9"/>
  <c r="M37" i="9"/>
  <c r="N37" i="9"/>
  <c r="I38" i="9"/>
  <c r="J38" i="9"/>
  <c r="K38" i="9"/>
  <c r="L38" i="9"/>
  <c r="M38" i="9"/>
  <c r="N38" i="9"/>
  <c r="I39" i="9"/>
  <c r="J39" i="9"/>
  <c r="K39" i="9"/>
  <c r="L39" i="9"/>
  <c r="M39" i="9"/>
  <c r="N39" i="9"/>
  <c r="I40" i="9"/>
  <c r="J40" i="9"/>
  <c r="K40" i="9"/>
  <c r="L40" i="9"/>
  <c r="M40" i="9"/>
  <c r="N40" i="9"/>
  <c r="I41" i="9"/>
  <c r="J41" i="9"/>
  <c r="K41" i="9"/>
  <c r="L41" i="9"/>
  <c r="M41" i="9"/>
  <c r="N41" i="9"/>
  <c r="I42" i="9"/>
  <c r="J42" i="9"/>
  <c r="K42" i="9"/>
  <c r="L42" i="9"/>
  <c r="M42" i="9"/>
  <c r="N42" i="9"/>
  <c r="I43" i="9"/>
  <c r="J43" i="9"/>
  <c r="K43" i="9"/>
  <c r="L43" i="9"/>
  <c r="M43" i="9"/>
  <c r="N43" i="9"/>
  <c r="I44" i="9"/>
  <c r="J44" i="9"/>
  <c r="K44" i="9"/>
  <c r="L44" i="9"/>
  <c r="M44" i="9"/>
  <c r="N44" i="9"/>
  <c r="I45" i="9"/>
  <c r="J45" i="9"/>
  <c r="K45" i="9"/>
  <c r="L45" i="9"/>
  <c r="M45" i="9"/>
  <c r="N45" i="9"/>
  <c r="I46" i="9"/>
  <c r="J46" i="9"/>
  <c r="K46" i="9"/>
  <c r="L46" i="9"/>
  <c r="M46" i="9"/>
  <c r="N46" i="9"/>
  <c r="I47" i="9"/>
  <c r="J47" i="9"/>
  <c r="K47" i="9"/>
  <c r="L47" i="9"/>
  <c r="M47" i="9"/>
  <c r="N47" i="9"/>
  <c r="I48" i="9"/>
  <c r="J48" i="9"/>
  <c r="K48" i="9"/>
  <c r="L48" i="9"/>
  <c r="M48" i="9"/>
  <c r="N48" i="9"/>
  <c r="I49" i="9"/>
  <c r="J49" i="9"/>
  <c r="K49" i="9"/>
  <c r="L49" i="9"/>
  <c r="M49" i="9"/>
  <c r="N49" i="9"/>
  <c r="I50" i="9"/>
  <c r="J50" i="9"/>
  <c r="K50" i="9"/>
  <c r="L50" i="9"/>
  <c r="M50" i="9"/>
  <c r="N50" i="9"/>
  <c r="I51" i="9"/>
  <c r="J51" i="9"/>
  <c r="K51" i="9"/>
  <c r="L51" i="9"/>
  <c r="M51" i="9"/>
  <c r="N51" i="9"/>
  <c r="I52" i="9"/>
  <c r="J52" i="9"/>
  <c r="K52" i="9"/>
  <c r="L52" i="9"/>
  <c r="M52" i="9"/>
  <c r="N52" i="9"/>
  <c r="I53" i="9"/>
  <c r="J53" i="9"/>
  <c r="K53" i="9"/>
  <c r="L53" i="9"/>
  <c r="M53" i="9"/>
  <c r="N53" i="9"/>
  <c r="I54" i="9"/>
  <c r="J54" i="9"/>
  <c r="K54" i="9"/>
  <c r="L54" i="9"/>
  <c r="M54" i="9"/>
  <c r="N54" i="9"/>
  <c r="I55" i="9"/>
  <c r="J55" i="9"/>
  <c r="K55" i="9"/>
  <c r="L55" i="9"/>
  <c r="M55" i="9"/>
  <c r="N55" i="9"/>
  <c r="I56" i="9"/>
  <c r="J56" i="9"/>
  <c r="K56" i="9"/>
  <c r="L56" i="9"/>
  <c r="M56" i="9"/>
  <c r="N56" i="9"/>
  <c r="I57" i="9"/>
  <c r="J57" i="9"/>
  <c r="K57" i="9"/>
  <c r="L57" i="9"/>
  <c r="M57" i="9"/>
  <c r="N57" i="9"/>
  <c r="I58" i="9"/>
  <c r="J58" i="9"/>
  <c r="K58" i="9"/>
  <c r="L58" i="9"/>
  <c r="M58" i="9"/>
  <c r="N58" i="9"/>
  <c r="I59" i="9"/>
  <c r="J59" i="9"/>
  <c r="K59" i="9"/>
  <c r="L59" i="9"/>
  <c r="M59" i="9"/>
  <c r="N59" i="9"/>
  <c r="I60" i="9"/>
  <c r="J60" i="9"/>
  <c r="K60" i="9"/>
  <c r="L60" i="9"/>
  <c r="M60" i="9"/>
  <c r="N60" i="9"/>
  <c r="I61" i="9"/>
  <c r="J61" i="9"/>
  <c r="K61" i="9"/>
  <c r="L61" i="9"/>
  <c r="M61" i="9"/>
  <c r="N61" i="9"/>
  <c r="I62" i="9"/>
  <c r="J62" i="9"/>
  <c r="K62" i="9"/>
  <c r="L62" i="9"/>
  <c r="M62" i="9"/>
  <c r="N62" i="9"/>
  <c r="I63" i="9"/>
  <c r="J63" i="9"/>
  <c r="K63" i="9"/>
  <c r="L63" i="9"/>
  <c r="M63" i="9"/>
  <c r="N63" i="9"/>
  <c r="I64" i="9"/>
  <c r="J64" i="9"/>
  <c r="K64" i="9"/>
  <c r="L64" i="9"/>
  <c r="M64" i="9"/>
  <c r="N64" i="9"/>
  <c r="I65" i="9"/>
  <c r="J65" i="9"/>
  <c r="K65" i="9"/>
  <c r="L65" i="9"/>
  <c r="M65" i="9"/>
  <c r="N65" i="9"/>
  <c r="I66" i="9"/>
  <c r="J66" i="9"/>
  <c r="K66" i="9"/>
  <c r="L66" i="9"/>
  <c r="M66" i="9"/>
  <c r="N66" i="9"/>
  <c r="I67" i="9"/>
  <c r="J67" i="9"/>
  <c r="K67" i="9"/>
  <c r="L67" i="9"/>
  <c r="M67" i="9"/>
  <c r="N67" i="9"/>
  <c r="I68" i="9"/>
  <c r="J68" i="9"/>
  <c r="K68" i="9"/>
  <c r="L68" i="9"/>
  <c r="M68" i="9"/>
  <c r="N68" i="9"/>
  <c r="I69" i="9"/>
  <c r="J69" i="9"/>
  <c r="K69" i="9"/>
  <c r="L69" i="9"/>
  <c r="M69" i="9"/>
  <c r="N69" i="9"/>
  <c r="I70" i="9"/>
  <c r="J70" i="9"/>
  <c r="K70" i="9"/>
  <c r="L70" i="9"/>
  <c r="M70" i="9"/>
  <c r="N70" i="9"/>
  <c r="I71" i="9"/>
  <c r="J71" i="9"/>
  <c r="K71" i="9"/>
  <c r="L71" i="9"/>
  <c r="M71" i="9"/>
  <c r="N71" i="9"/>
  <c r="I72" i="9"/>
  <c r="J72" i="9"/>
  <c r="K72" i="9"/>
  <c r="L72" i="9"/>
  <c r="M72" i="9"/>
  <c r="N72" i="9"/>
  <c r="I73" i="9"/>
  <c r="J73" i="9"/>
  <c r="K73" i="9"/>
  <c r="L73" i="9"/>
  <c r="M73" i="9"/>
  <c r="N73" i="9"/>
  <c r="I74" i="9"/>
  <c r="J74" i="9"/>
  <c r="K74" i="9"/>
  <c r="L74" i="9"/>
  <c r="M74" i="9"/>
  <c r="N74" i="9"/>
  <c r="I75" i="9"/>
  <c r="J75" i="9"/>
  <c r="K75" i="9"/>
  <c r="L75" i="9"/>
  <c r="M75" i="9"/>
  <c r="N75" i="9"/>
  <c r="I76" i="9"/>
  <c r="J76" i="9"/>
  <c r="K76" i="9"/>
  <c r="L76" i="9"/>
  <c r="M76" i="9"/>
  <c r="N76" i="9"/>
  <c r="I77" i="9"/>
  <c r="J77" i="9"/>
  <c r="K77" i="9"/>
  <c r="L77" i="9"/>
  <c r="M77" i="9"/>
  <c r="N77" i="9"/>
  <c r="I78" i="9"/>
  <c r="J78" i="9"/>
  <c r="K78" i="9"/>
  <c r="L78" i="9"/>
  <c r="M78" i="9"/>
  <c r="N78" i="9"/>
  <c r="I79" i="9"/>
  <c r="J79" i="9"/>
  <c r="K79" i="9"/>
  <c r="L79" i="9"/>
  <c r="M79" i="9"/>
  <c r="N79" i="9"/>
  <c r="I80" i="9"/>
  <c r="J80" i="9"/>
  <c r="K80" i="9"/>
  <c r="L80" i="9"/>
  <c r="M80" i="9"/>
  <c r="N80" i="9"/>
  <c r="I81" i="9"/>
  <c r="J81" i="9"/>
  <c r="K81" i="9"/>
  <c r="L81" i="9"/>
  <c r="M81" i="9"/>
  <c r="N81" i="9"/>
  <c r="I82" i="9"/>
  <c r="J82" i="9"/>
  <c r="K82" i="9"/>
  <c r="L82" i="9"/>
  <c r="M82" i="9"/>
  <c r="N82" i="9"/>
  <c r="I83" i="9"/>
  <c r="J83" i="9"/>
  <c r="K83" i="9"/>
  <c r="L83" i="9"/>
  <c r="M83" i="9"/>
  <c r="N83" i="9"/>
  <c r="I84" i="9"/>
  <c r="J84" i="9"/>
  <c r="K84" i="9"/>
  <c r="L84" i="9"/>
  <c r="M84" i="9"/>
  <c r="N84" i="9"/>
  <c r="I85" i="9"/>
  <c r="J85" i="9"/>
  <c r="K85" i="9"/>
  <c r="L85" i="9"/>
  <c r="M85" i="9"/>
  <c r="N85" i="9"/>
  <c r="I86" i="9"/>
  <c r="J86" i="9"/>
  <c r="K86" i="9"/>
  <c r="L86" i="9"/>
  <c r="M86" i="9"/>
  <c r="N86" i="9"/>
  <c r="I87" i="9"/>
  <c r="J87" i="9"/>
  <c r="K87" i="9"/>
  <c r="L87" i="9"/>
  <c r="M87" i="9"/>
  <c r="N87" i="9"/>
  <c r="I88" i="9"/>
  <c r="J88" i="9"/>
  <c r="K88" i="9"/>
  <c r="L88" i="9"/>
  <c r="M88" i="9"/>
  <c r="N88" i="9"/>
  <c r="I89" i="9"/>
  <c r="J89" i="9"/>
  <c r="K89" i="9"/>
  <c r="L89" i="9"/>
  <c r="M89" i="9"/>
  <c r="N89" i="9"/>
  <c r="I90" i="9"/>
  <c r="J90" i="9"/>
  <c r="K90" i="9"/>
  <c r="L90" i="9"/>
  <c r="M90" i="9"/>
  <c r="N90" i="9"/>
  <c r="I91" i="9"/>
  <c r="J91" i="9"/>
  <c r="K91" i="9"/>
  <c r="L91" i="9"/>
  <c r="M91" i="9"/>
  <c r="N91" i="9"/>
  <c r="I92" i="9"/>
  <c r="J92" i="9"/>
  <c r="K92" i="9"/>
  <c r="L92" i="9"/>
  <c r="M92" i="9"/>
  <c r="N92" i="9"/>
  <c r="I93" i="9"/>
  <c r="J93" i="9"/>
  <c r="K93" i="9"/>
  <c r="L93" i="9"/>
  <c r="M93" i="9"/>
  <c r="N93" i="9"/>
  <c r="I94" i="9"/>
  <c r="J94" i="9"/>
  <c r="K94" i="9"/>
  <c r="L94" i="9"/>
  <c r="M94" i="9"/>
  <c r="N94" i="9"/>
  <c r="I95" i="9"/>
  <c r="J95" i="9"/>
  <c r="K95" i="9"/>
  <c r="L95" i="9"/>
  <c r="M95" i="9"/>
  <c r="N95" i="9"/>
  <c r="I96" i="9"/>
  <c r="J96" i="9"/>
  <c r="K96" i="9"/>
  <c r="L96" i="9"/>
  <c r="M96" i="9"/>
  <c r="N96" i="9"/>
  <c r="I97" i="9"/>
  <c r="J97" i="9"/>
  <c r="K97" i="9"/>
  <c r="L97" i="9"/>
  <c r="M97" i="9"/>
  <c r="N97" i="9"/>
  <c r="I98" i="9"/>
  <c r="J98" i="9"/>
  <c r="K98" i="9"/>
  <c r="L98" i="9"/>
  <c r="M98" i="9"/>
  <c r="N98" i="9"/>
  <c r="I99" i="9"/>
  <c r="J99" i="9"/>
  <c r="K99" i="9"/>
  <c r="L99" i="9"/>
  <c r="M99" i="9"/>
  <c r="N99" i="9"/>
  <c r="I100" i="9"/>
  <c r="J100" i="9"/>
  <c r="K100" i="9"/>
  <c r="L100" i="9"/>
  <c r="M100" i="9"/>
  <c r="N100" i="9"/>
  <c r="I101" i="9"/>
  <c r="J101" i="9"/>
  <c r="K101" i="9"/>
  <c r="L101" i="9"/>
  <c r="M101" i="9"/>
  <c r="N101" i="9"/>
  <c r="I102" i="9"/>
  <c r="J102" i="9"/>
  <c r="K102" i="9"/>
  <c r="L102" i="9"/>
  <c r="M102" i="9"/>
  <c r="N102" i="9"/>
  <c r="I103" i="9"/>
  <c r="J103" i="9"/>
  <c r="K103" i="9"/>
  <c r="L103" i="9"/>
  <c r="M103" i="9"/>
  <c r="N103" i="9"/>
  <c r="I104" i="9"/>
  <c r="J104" i="9"/>
  <c r="K104" i="9"/>
  <c r="L104" i="9"/>
  <c r="M104" i="9"/>
  <c r="N104" i="9"/>
  <c r="I105" i="9"/>
  <c r="J105" i="9"/>
  <c r="K105" i="9"/>
  <c r="L105" i="9"/>
  <c r="M105" i="9"/>
  <c r="N105" i="9"/>
  <c r="I106" i="9"/>
  <c r="J106" i="9"/>
  <c r="K106" i="9"/>
  <c r="L106" i="9"/>
  <c r="M106" i="9"/>
  <c r="N106" i="9"/>
  <c r="I107" i="9"/>
  <c r="J107" i="9"/>
  <c r="K107" i="9"/>
  <c r="L107" i="9"/>
  <c r="M107" i="9"/>
  <c r="N107" i="9"/>
  <c r="I108" i="9"/>
  <c r="J108" i="9"/>
  <c r="K108" i="9"/>
  <c r="L108" i="9"/>
  <c r="M108" i="9"/>
  <c r="N108" i="9"/>
  <c r="I109" i="9"/>
  <c r="J109" i="9"/>
  <c r="K109" i="9"/>
  <c r="L109" i="9"/>
  <c r="M109" i="9"/>
  <c r="N109" i="9"/>
  <c r="I110" i="9"/>
  <c r="J110" i="9"/>
  <c r="K110" i="9"/>
  <c r="L110" i="9"/>
  <c r="M110" i="9"/>
  <c r="N110" i="9"/>
  <c r="I111" i="9"/>
  <c r="J111" i="9"/>
  <c r="K111" i="9"/>
  <c r="L111" i="9"/>
  <c r="M111" i="9"/>
  <c r="N111" i="9"/>
  <c r="I112" i="9"/>
  <c r="J112" i="9"/>
  <c r="K112" i="9"/>
  <c r="L112" i="9"/>
  <c r="M112" i="9"/>
  <c r="N112" i="9"/>
  <c r="I113" i="9"/>
  <c r="J113" i="9"/>
  <c r="K113" i="9"/>
  <c r="L113" i="9"/>
  <c r="M113" i="9"/>
  <c r="N113" i="9"/>
  <c r="I114" i="9"/>
  <c r="J114" i="9"/>
  <c r="K114" i="9"/>
  <c r="L114" i="9"/>
  <c r="M114" i="9"/>
  <c r="N114" i="9"/>
  <c r="I115" i="9"/>
  <c r="J115" i="9"/>
  <c r="K115" i="9"/>
  <c r="L115" i="9"/>
  <c r="M115" i="9"/>
  <c r="N115" i="9"/>
  <c r="I116" i="9"/>
  <c r="J116" i="9"/>
  <c r="K116" i="9"/>
  <c r="L116" i="9"/>
  <c r="M116" i="9"/>
  <c r="N116" i="9"/>
  <c r="I117" i="9"/>
  <c r="J117" i="9"/>
  <c r="K117" i="9"/>
  <c r="L117" i="9"/>
  <c r="M117" i="9"/>
  <c r="N117" i="9"/>
  <c r="I118" i="9"/>
  <c r="J118" i="9"/>
  <c r="K118" i="9"/>
  <c r="L118" i="9"/>
  <c r="M118" i="9"/>
  <c r="N118" i="9"/>
  <c r="I119" i="9"/>
  <c r="J119" i="9"/>
  <c r="K119" i="9"/>
  <c r="L119" i="9"/>
  <c r="M119" i="9"/>
  <c r="N119" i="9"/>
  <c r="I120" i="9"/>
  <c r="J120" i="9"/>
  <c r="K120" i="9"/>
  <c r="L120" i="9"/>
  <c r="M120" i="9"/>
  <c r="N120" i="9"/>
  <c r="I121" i="9"/>
  <c r="J121" i="9"/>
  <c r="K121" i="9"/>
  <c r="L121" i="9"/>
  <c r="M121" i="9"/>
  <c r="N121" i="9"/>
  <c r="I122" i="9"/>
  <c r="J122" i="9"/>
  <c r="K122" i="9"/>
  <c r="L122" i="9"/>
  <c r="M122" i="9"/>
  <c r="N122" i="9"/>
  <c r="I123" i="9"/>
  <c r="J123" i="9"/>
  <c r="K123" i="9"/>
  <c r="L123" i="9"/>
  <c r="M123" i="9"/>
  <c r="N123" i="9"/>
  <c r="I124" i="9"/>
  <c r="J124" i="9"/>
  <c r="K124" i="9"/>
  <c r="L124" i="9"/>
  <c r="M124" i="9"/>
  <c r="N124" i="9"/>
  <c r="I125" i="9"/>
  <c r="J125" i="9"/>
  <c r="K125" i="9"/>
  <c r="L125" i="9"/>
  <c r="M125" i="9"/>
  <c r="N125" i="9"/>
  <c r="I126" i="9"/>
  <c r="J126" i="9"/>
  <c r="K126" i="9"/>
  <c r="L126" i="9"/>
  <c r="M126" i="9"/>
  <c r="N126" i="9"/>
  <c r="I127" i="9"/>
  <c r="J127" i="9"/>
  <c r="K127" i="9"/>
  <c r="L127" i="9"/>
  <c r="M127" i="9"/>
  <c r="N127" i="9"/>
  <c r="I128" i="9"/>
  <c r="J128" i="9"/>
  <c r="K128" i="9"/>
  <c r="L128" i="9"/>
  <c r="M128" i="9"/>
  <c r="N128" i="9"/>
  <c r="I129" i="9"/>
  <c r="J129" i="9"/>
  <c r="K129" i="9"/>
  <c r="L129" i="9"/>
  <c r="M129" i="9"/>
  <c r="N129" i="9"/>
  <c r="I130" i="9"/>
  <c r="J130" i="9"/>
  <c r="K130" i="9"/>
  <c r="L130" i="9"/>
  <c r="M130" i="9"/>
  <c r="N130" i="9"/>
  <c r="I131" i="9"/>
  <c r="J131" i="9"/>
  <c r="K131" i="9"/>
  <c r="L131" i="9"/>
  <c r="M131" i="9"/>
  <c r="N131" i="9"/>
  <c r="I132" i="9"/>
  <c r="J132" i="9"/>
  <c r="K132" i="9"/>
  <c r="L132" i="9"/>
  <c r="M132" i="9"/>
  <c r="N132" i="9"/>
  <c r="I133" i="9"/>
  <c r="J133" i="9"/>
  <c r="K133" i="9"/>
  <c r="L133" i="9"/>
  <c r="M133" i="9"/>
  <c r="N133" i="9"/>
  <c r="I134" i="9"/>
  <c r="J134" i="9"/>
  <c r="K134" i="9"/>
  <c r="L134" i="9"/>
  <c r="M134" i="9"/>
  <c r="N134" i="9"/>
  <c r="I135" i="9"/>
  <c r="J135" i="9"/>
  <c r="K135" i="9"/>
  <c r="L135" i="9"/>
  <c r="M135" i="9"/>
  <c r="N135" i="9"/>
  <c r="I136" i="9"/>
  <c r="J136" i="9"/>
  <c r="K136" i="9"/>
  <c r="L136" i="9"/>
  <c r="M136" i="9"/>
  <c r="N136" i="9"/>
  <c r="I137" i="9"/>
  <c r="J137" i="9"/>
  <c r="K137" i="9"/>
  <c r="L137" i="9"/>
  <c r="M137" i="9"/>
  <c r="N137" i="9"/>
  <c r="I138" i="9"/>
  <c r="J138" i="9"/>
  <c r="K138" i="9"/>
  <c r="L138" i="9"/>
  <c r="M138" i="9"/>
  <c r="N138" i="9"/>
  <c r="I139" i="9"/>
  <c r="J139" i="9"/>
  <c r="K139" i="9"/>
  <c r="L139" i="9"/>
  <c r="M139" i="9"/>
  <c r="N139" i="9"/>
  <c r="I140" i="9"/>
  <c r="J140" i="9"/>
  <c r="K140" i="9"/>
  <c r="L140" i="9"/>
  <c r="M140" i="9"/>
  <c r="N140" i="9"/>
  <c r="I141" i="9"/>
  <c r="J141" i="9"/>
  <c r="K141" i="9"/>
  <c r="L141" i="9"/>
  <c r="M141" i="9"/>
  <c r="N141" i="9"/>
  <c r="I142" i="9"/>
  <c r="J142" i="9"/>
  <c r="K142" i="9"/>
  <c r="L142" i="9"/>
  <c r="M142" i="9"/>
  <c r="N142" i="9"/>
  <c r="I143" i="9"/>
  <c r="J143" i="9"/>
  <c r="K143" i="9"/>
  <c r="L143" i="9"/>
  <c r="M143" i="9"/>
  <c r="N143" i="9"/>
  <c r="I144" i="9"/>
  <c r="J144" i="9"/>
  <c r="K144" i="9"/>
  <c r="L144" i="9"/>
  <c r="M144" i="9"/>
  <c r="N144" i="9"/>
  <c r="I145" i="9"/>
  <c r="J145" i="9"/>
  <c r="K145" i="9"/>
  <c r="L145" i="9"/>
  <c r="M145" i="9"/>
  <c r="N145" i="9"/>
  <c r="I146" i="9"/>
  <c r="J146" i="9"/>
  <c r="K146" i="9"/>
  <c r="L146" i="9"/>
  <c r="M146" i="9"/>
  <c r="N146" i="9"/>
  <c r="I147" i="9"/>
  <c r="J147" i="9"/>
  <c r="K147" i="9"/>
  <c r="L147" i="9"/>
  <c r="M147" i="9"/>
  <c r="N147" i="9"/>
  <c r="I148" i="9"/>
  <c r="J148" i="9"/>
  <c r="K148" i="9"/>
  <c r="L148" i="9"/>
  <c r="M148" i="9"/>
  <c r="N148" i="9"/>
  <c r="I149" i="9"/>
  <c r="J149" i="9"/>
  <c r="K149" i="9"/>
  <c r="L149" i="9"/>
  <c r="M149" i="9"/>
  <c r="N149" i="9"/>
  <c r="I150" i="9"/>
  <c r="J150" i="9"/>
  <c r="K150" i="9"/>
  <c r="L150" i="9"/>
  <c r="M150" i="9"/>
  <c r="N150" i="9"/>
  <c r="I151" i="9"/>
  <c r="J151" i="9"/>
  <c r="K151" i="9"/>
  <c r="L151" i="9"/>
  <c r="M151" i="9"/>
  <c r="N151" i="9"/>
  <c r="I152" i="9"/>
  <c r="J152" i="9"/>
  <c r="K152" i="9"/>
  <c r="L152" i="9"/>
  <c r="M152" i="9"/>
  <c r="N152" i="9"/>
  <c r="I153" i="9"/>
  <c r="J153" i="9"/>
  <c r="K153" i="9"/>
  <c r="L153" i="9"/>
  <c r="M153" i="9"/>
  <c r="N153" i="9"/>
  <c r="I154" i="9"/>
  <c r="J154" i="9"/>
  <c r="K154" i="9"/>
  <c r="L154" i="9"/>
  <c r="M154" i="9"/>
  <c r="N154" i="9"/>
  <c r="I155" i="9"/>
  <c r="J155" i="9"/>
  <c r="K155" i="9"/>
  <c r="L155" i="9"/>
  <c r="M155" i="9"/>
  <c r="N155" i="9"/>
  <c r="I156" i="9"/>
  <c r="J156" i="9"/>
  <c r="K156" i="9"/>
  <c r="L156" i="9"/>
  <c r="M156" i="9"/>
  <c r="N156" i="9"/>
  <c r="I157" i="9"/>
  <c r="J157" i="9"/>
  <c r="K157" i="9"/>
  <c r="L157" i="9"/>
  <c r="M157" i="9"/>
  <c r="N157" i="9"/>
  <c r="I158" i="9"/>
  <c r="J158" i="9"/>
  <c r="K158" i="9"/>
  <c r="L158" i="9"/>
  <c r="M158" i="9"/>
  <c r="N158" i="9"/>
  <c r="I159" i="9"/>
  <c r="J159" i="9"/>
  <c r="K159" i="9"/>
  <c r="L159" i="9"/>
  <c r="M159" i="9"/>
  <c r="N159" i="9"/>
  <c r="I160" i="9"/>
  <c r="J160" i="9"/>
  <c r="K160" i="9"/>
  <c r="L160" i="9"/>
  <c r="M160" i="9"/>
  <c r="N160" i="9"/>
  <c r="I161" i="9"/>
  <c r="J161" i="9"/>
  <c r="K161" i="9"/>
  <c r="L161" i="9"/>
  <c r="M161" i="9"/>
  <c r="N161" i="9"/>
  <c r="I162" i="9"/>
  <c r="J162" i="9"/>
  <c r="K162" i="9"/>
  <c r="L162" i="9"/>
  <c r="M162" i="9"/>
  <c r="N162" i="9"/>
  <c r="I163" i="9"/>
  <c r="J163" i="9"/>
  <c r="K163" i="9"/>
  <c r="L163" i="9"/>
  <c r="M163" i="9"/>
  <c r="N163" i="9"/>
  <c r="I164" i="9"/>
  <c r="J164" i="9"/>
  <c r="K164" i="9"/>
  <c r="L164" i="9"/>
  <c r="M164" i="9"/>
  <c r="N164" i="9"/>
  <c r="I165" i="9"/>
  <c r="J165" i="9"/>
  <c r="K165" i="9"/>
  <c r="L165" i="9"/>
  <c r="M165" i="9"/>
  <c r="N165" i="9"/>
  <c r="I166" i="9"/>
  <c r="J166" i="9"/>
  <c r="K166" i="9"/>
  <c r="L166" i="9"/>
  <c r="M166" i="9"/>
  <c r="N166" i="9"/>
  <c r="I167" i="9"/>
  <c r="J167" i="9"/>
  <c r="K167" i="9"/>
  <c r="L167" i="9"/>
  <c r="M167" i="9"/>
  <c r="N167" i="9"/>
  <c r="I168" i="9"/>
  <c r="J168" i="9"/>
  <c r="K168" i="9"/>
  <c r="L168" i="9"/>
  <c r="M168" i="9"/>
  <c r="N168" i="9"/>
  <c r="I169" i="9"/>
  <c r="J169" i="9"/>
  <c r="K169" i="9"/>
  <c r="L169" i="9"/>
  <c r="M169" i="9"/>
  <c r="N169" i="9"/>
  <c r="I170" i="9"/>
  <c r="J170" i="9"/>
  <c r="K170" i="9"/>
  <c r="L170" i="9"/>
  <c r="M170" i="9"/>
  <c r="N170" i="9"/>
  <c r="I171" i="9"/>
  <c r="J171" i="9"/>
  <c r="K171" i="9"/>
  <c r="L171" i="9"/>
  <c r="M171" i="9"/>
  <c r="N171" i="9"/>
  <c r="I172" i="9"/>
  <c r="J172" i="9"/>
  <c r="K172" i="9"/>
  <c r="L172" i="9"/>
  <c r="M172" i="9"/>
  <c r="N172" i="9"/>
  <c r="I173" i="9"/>
  <c r="J173" i="9"/>
  <c r="K173" i="9"/>
  <c r="L173" i="9"/>
  <c r="M173" i="9"/>
  <c r="N173" i="9"/>
  <c r="I174" i="9"/>
  <c r="J174" i="9"/>
  <c r="K174" i="9"/>
  <c r="L174" i="9"/>
  <c r="M174" i="9"/>
  <c r="N174" i="9"/>
  <c r="I175" i="9"/>
  <c r="J175" i="9"/>
  <c r="K175" i="9"/>
  <c r="L175" i="9"/>
  <c r="M175" i="9"/>
  <c r="N175" i="9"/>
  <c r="I176" i="9"/>
  <c r="J176" i="9"/>
  <c r="K176" i="9"/>
  <c r="L176" i="9"/>
  <c r="M176" i="9"/>
  <c r="N176" i="9"/>
  <c r="I177" i="9"/>
  <c r="J177" i="9"/>
  <c r="K177" i="9"/>
  <c r="L177" i="9"/>
  <c r="M177" i="9"/>
  <c r="N177" i="9"/>
  <c r="I178" i="9"/>
  <c r="J178" i="9"/>
  <c r="K178" i="9"/>
  <c r="L178" i="9"/>
  <c r="M178" i="9"/>
  <c r="N178" i="9"/>
  <c r="I179" i="9"/>
  <c r="J179" i="9"/>
  <c r="K179" i="9"/>
  <c r="L179" i="9"/>
  <c r="M179" i="9"/>
  <c r="N179" i="9"/>
  <c r="I180" i="9"/>
  <c r="J180" i="9"/>
  <c r="K180" i="9"/>
  <c r="L180" i="9"/>
  <c r="M180" i="9"/>
  <c r="N180" i="9"/>
  <c r="I181" i="9"/>
  <c r="J181" i="9"/>
  <c r="K181" i="9"/>
  <c r="L181" i="9"/>
  <c r="M181" i="9"/>
  <c r="N181" i="9"/>
  <c r="I182" i="9"/>
  <c r="J182" i="9"/>
  <c r="K182" i="9"/>
  <c r="L182" i="9"/>
  <c r="M182" i="9"/>
  <c r="N182" i="9"/>
  <c r="I183" i="9"/>
  <c r="J183" i="9"/>
  <c r="K183" i="9"/>
  <c r="L183" i="9"/>
  <c r="M183" i="9"/>
  <c r="N183" i="9"/>
  <c r="I184" i="9"/>
  <c r="J184" i="9"/>
  <c r="K184" i="9"/>
  <c r="L184" i="9"/>
  <c r="M184" i="9"/>
  <c r="N184" i="9"/>
  <c r="I185" i="9"/>
  <c r="J185" i="9"/>
  <c r="K185" i="9"/>
  <c r="L185" i="9"/>
  <c r="M185" i="9"/>
  <c r="N185" i="9"/>
  <c r="I186" i="9"/>
  <c r="J186" i="9"/>
  <c r="K186" i="9"/>
  <c r="L186" i="9"/>
  <c r="M186" i="9"/>
  <c r="N186" i="9"/>
  <c r="I187" i="9"/>
  <c r="J187" i="9"/>
  <c r="K187" i="9"/>
  <c r="L187" i="9"/>
  <c r="M187" i="9"/>
  <c r="N187" i="9"/>
  <c r="I188" i="9"/>
  <c r="J188" i="9"/>
  <c r="K188" i="9"/>
  <c r="L188" i="9"/>
  <c r="M188" i="9"/>
  <c r="N188" i="9"/>
  <c r="I189" i="9"/>
  <c r="J189" i="9"/>
  <c r="K189" i="9"/>
  <c r="L189" i="9"/>
  <c r="M189" i="9"/>
  <c r="N189" i="9"/>
  <c r="I190" i="9"/>
  <c r="J190" i="9"/>
  <c r="K190" i="9"/>
  <c r="L190" i="9"/>
  <c r="M190" i="9"/>
  <c r="N190" i="9"/>
  <c r="I191" i="9"/>
  <c r="J191" i="9"/>
  <c r="K191" i="9"/>
  <c r="L191" i="9"/>
  <c r="M191" i="9"/>
  <c r="N191" i="9"/>
  <c r="I192" i="9"/>
  <c r="J192" i="9"/>
  <c r="K192" i="9"/>
  <c r="L192" i="9"/>
  <c r="M192" i="9"/>
  <c r="N192" i="9"/>
  <c r="I193" i="9"/>
  <c r="J193" i="9"/>
  <c r="K193" i="9"/>
  <c r="L193" i="9"/>
  <c r="M193" i="9"/>
  <c r="N193" i="9"/>
  <c r="I194" i="9"/>
  <c r="J194" i="9"/>
  <c r="K194" i="9"/>
  <c r="L194" i="9"/>
  <c r="M194" i="9"/>
  <c r="N194" i="9"/>
  <c r="I195" i="9"/>
  <c r="J195" i="9"/>
  <c r="K195" i="9"/>
  <c r="L195" i="9"/>
  <c r="M195" i="9"/>
  <c r="N195" i="9"/>
  <c r="I196" i="9"/>
  <c r="J196" i="9"/>
  <c r="K196" i="9"/>
  <c r="L196" i="9"/>
  <c r="M196" i="9"/>
  <c r="N196" i="9"/>
  <c r="I197" i="9"/>
  <c r="J197" i="9"/>
  <c r="K197" i="9"/>
  <c r="L197" i="9"/>
  <c r="M197" i="9"/>
  <c r="N197" i="9"/>
  <c r="I198" i="9"/>
  <c r="J198" i="9"/>
  <c r="K198" i="9"/>
  <c r="L198" i="9"/>
  <c r="M198" i="9"/>
  <c r="N198" i="9"/>
  <c r="I199" i="9"/>
  <c r="J199" i="9"/>
  <c r="K199" i="9"/>
  <c r="L199" i="9"/>
  <c r="M199" i="9"/>
  <c r="N199" i="9"/>
  <c r="I200" i="9"/>
  <c r="J200" i="9"/>
  <c r="K200" i="9"/>
  <c r="L200" i="9"/>
  <c r="M200" i="9"/>
  <c r="N200" i="9"/>
  <c r="I201" i="9"/>
  <c r="J201" i="9"/>
  <c r="K201" i="9"/>
  <c r="L201" i="9"/>
  <c r="M201" i="9"/>
  <c r="N201" i="9"/>
  <c r="I202" i="9"/>
  <c r="J202" i="9"/>
  <c r="K202" i="9"/>
  <c r="L202" i="9"/>
  <c r="M202" i="9"/>
  <c r="N202" i="9"/>
  <c r="I203" i="9"/>
  <c r="J203" i="9"/>
  <c r="K203" i="9"/>
  <c r="L203" i="9"/>
  <c r="M203" i="9"/>
  <c r="N203" i="9"/>
  <c r="I204" i="9"/>
  <c r="J204" i="9"/>
  <c r="K204" i="9"/>
  <c r="L204" i="9"/>
  <c r="M204" i="9"/>
  <c r="N204" i="9"/>
  <c r="I205" i="9"/>
  <c r="J205" i="9"/>
  <c r="K205" i="9"/>
  <c r="L205" i="9"/>
  <c r="M205" i="9"/>
  <c r="N205" i="9"/>
  <c r="I206" i="9"/>
  <c r="J206" i="9"/>
  <c r="K206" i="9"/>
  <c r="L206" i="9"/>
  <c r="M206" i="9"/>
  <c r="N206" i="9"/>
  <c r="I207" i="9"/>
  <c r="J207" i="9"/>
  <c r="K207" i="9"/>
  <c r="L207" i="9"/>
  <c r="M207" i="9"/>
  <c r="N207" i="9"/>
  <c r="I208" i="9"/>
  <c r="J208" i="9"/>
  <c r="K208" i="9"/>
  <c r="L208" i="9"/>
  <c r="M208" i="9"/>
  <c r="N208" i="9"/>
  <c r="I209" i="9"/>
  <c r="J209" i="9"/>
  <c r="K209" i="9"/>
  <c r="L209" i="9"/>
  <c r="M209" i="9"/>
  <c r="N209" i="9"/>
  <c r="I210" i="9"/>
  <c r="J210" i="9"/>
  <c r="K210" i="9"/>
  <c r="L210" i="9"/>
  <c r="M210" i="9"/>
  <c r="N210" i="9"/>
  <c r="I211" i="9"/>
  <c r="J211" i="9"/>
  <c r="K211" i="9"/>
  <c r="L211" i="9"/>
  <c r="M211" i="9"/>
  <c r="N211" i="9"/>
  <c r="I212" i="9"/>
  <c r="J212" i="9"/>
  <c r="K212" i="9"/>
  <c r="L212" i="9"/>
  <c r="M212" i="9"/>
  <c r="N212" i="9"/>
  <c r="I213" i="9"/>
  <c r="J213" i="9"/>
  <c r="K213" i="9"/>
  <c r="L213" i="9"/>
  <c r="M213" i="9"/>
  <c r="N213" i="9"/>
  <c r="I214" i="9"/>
  <c r="J214" i="9"/>
  <c r="K214" i="9"/>
  <c r="L214" i="9"/>
  <c r="M214" i="9"/>
  <c r="N214" i="9"/>
  <c r="I215" i="9"/>
  <c r="J215" i="9"/>
  <c r="K215" i="9"/>
  <c r="L215" i="9"/>
  <c r="M215" i="9"/>
  <c r="N215" i="9"/>
  <c r="I216" i="9"/>
  <c r="J216" i="9"/>
  <c r="K216" i="9"/>
  <c r="L216" i="9"/>
  <c r="M216" i="9"/>
  <c r="N216" i="9"/>
  <c r="I217" i="9"/>
  <c r="J217" i="9"/>
  <c r="K217" i="9"/>
  <c r="L217" i="9"/>
  <c r="M217" i="9"/>
  <c r="N217" i="9"/>
  <c r="I218" i="9"/>
  <c r="J218" i="9"/>
  <c r="K218" i="9"/>
  <c r="L218" i="9"/>
  <c r="M218" i="9"/>
  <c r="N218" i="9"/>
  <c r="I219" i="9"/>
  <c r="J219" i="9"/>
  <c r="K219" i="9"/>
  <c r="L219" i="9"/>
  <c r="M219" i="9"/>
  <c r="N219" i="9"/>
  <c r="I220" i="9"/>
  <c r="J220" i="9"/>
  <c r="K220" i="9"/>
  <c r="L220" i="9"/>
  <c r="M220" i="9"/>
  <c r="N220" i="9"/>
  <c r="I221" i="9"/>
  <c r="J221" i="9"/>
  <c r="K221" i="9"/>
  <c r="L221" i="9"/>
  <c r="M221" i="9"/>
  <c r="N221" i="9"/>
  <c r="I222" i="9"/>
  <c r="J222" i="9"/>
  <c r="K222" i="9"/>
  <c r="L222" i="9"/>
  <c r="M222" i="9"/>
  <c r="N222" i="9"/>
  <c r="I223" i="9"/>
  <c r="J223" i="9"/>
  <c r="K223" i="9"/>
  <c r="L223" i="9"/>
  <c r="M223" i="9"/>
  <c r="N223" i="9"/>
  <c r="I224" i="9"/>
  <c r="J224" i="9"/>
  <c r="K224" i="9"/>
  <c r="L224" i="9"/>
  <c r="M224" i="9"/>
  <c r="N224" i="9"/>
  <c r="I225" i="9"/>
  <c r="J225" i="9"/>
  <c r="K225" i="9"/>
  <c r="L225" i="9"/>
  <c r="M225" i="9"/>
  <c r="N225" i="9"/>
  <c r="I226" i="9"/>
  <c r="J226" i="9"/>
  <c r="K226" i="9"/>
  <c r="L226" i="9"/>
  <c r="M226" i="9"/>
  <c r="N226" i="9"/>
  <c r="I227" i="9"/>
  <c r="J227" i="9"/>
  <c r="K227" i="9"/>
  <c r="L227" i="9"/>
  <c r="M227" i="9"/>
  <c r="N227" i="9"/>
  <c r="I228" i="9"/>
  <c r="J228" i="9"/>
  <c r="K228" i="9"/>
  <c r="L228" i="9"/>
  <c r="M228" i="9"/>
  <c r="N228" i="9"/>
  <c r="I229" i="9"/>
  <c r="J229" i="9"/>
  <c r="K229" i="9"/>
  <c r="L229" i="9"/>
  <c r="M229" i="9"/>
  <c r="N229" i="9"/>
  <c r="I230" i="9"/>
  <c r="J230" i="9"/>
  <c r="K230" i="9"/>
  <c r="L230" i="9"/>
  <c r="M230" i="9"/>
  <c r="N230" i="9"/>
  <c r="I231" i="9"/>
  <c r="J231" i="9"/>
  <c r="K231" i="9"/>
  <c r="L231" i="9"/>
  <c r="M231" i="9"/>
  <c r="N231" i="9"/>
  <c r="I232" i="9"/>
  <c r="J232" i="9"/>
  <c r="K232" i="9"/>
  <c r="L232" i="9"/>
  <c r="M232" i="9"/>
  <c r="N232" i="9"/>
  <c r="I233" i="9"/>
  <c r="J233" i="9"/>
  <c r="K233" i="9"/>
  <c r="L233" i="9"/>
  <c r="M233" i="9"/>
  <c r="N233" i="9"/>
  <c r="I234" i="9"/>
  <c r="J234" i="9"/>
  <c r="K234" i="9"/>
  <c r="L234" i="9"/>
  <c r="M234" i="9"/>
  <c r="N234" i="9"/>
  <c r="I235" i="9"/>
  <c r="J235" i="9"/>
  <c r="K235" i="9"/>
  <c r="L235" i="9"/>
  <c r="M235" i="9"/>
  <c r="N235" i="9"/>
  <c r="I236" i="9"/>
  <c r="J236" i="9"/>
  <c r="K236" i="9"/>
  <c r="L236" i="9"/>
  <c r="M236" i="9"/>
  <c r="N236" i="9"/>
  <c r="I237" i="9"/>
  <c r="J237" i="9"/>
  <c r="K237" i="9"/>
  <c r="L237" i="9"/>
  <c r="M237" i="9"/>
  <c r="N237" i="9"/>
  <c r="I238" i="9"/>
  <c r="J238" i="9"/>
  <c r="K238" i="9"/>
  <c r="L238" i="9"/>
  <c r="M238" i="9"/>
  <c r="N238" i="9"/>
  <c r="I239" i="9"/>
  <c r="J239" i="9"/>
  <c r="K239" i="9"/>
  <c r="L239" i="9"/>
  <c r="M239" i="9"/>
  <c r="N239" i="9"/>
  <c r="I240" i="9"/>
  <c r="J240" i="9"/>
  <c r="K240" i="9"/>
  <c r="L240" i="9"/>
  <c r="M240" i="9"/>
  <c r="N240" i="9"/>
  <c r="I241" i="9"/>
  <c r="J241" i="9"/>
  <c r="K241" i="9"/>
  <c r="L241" i="9"/>
  <c r="M241" i="9"/>
  <c r="N241" i="9"/>
  <c r="I242" i="9"/>
  <c r="J242" i="9"/>
  <c r="K242" i="9"/>
  <c r="L242" i="9"/>
  <c r="M242" i="9"/>
  <c r="N242" i="9"/>
  <c r="I243" i="9"/>
  <c r="J243" i="9"/>
  <c r="K243" i="9"/>
  <c r="L243" i="9"/>
  <c r="M243" i="9"/>
  <c r="N243" i="9"/>
  <c r="I244" i="9"/>
  <c r="J244" i="9"/>
  <c r="K244" i="9"/>
  <c r="L244" i="9"/>
  <c r="M244" i="9"/>
  <c r="N244" i="9"/>
  <c r="I245" i="9"/>
  <c r="J245" i="9"/>
  <c r="K245" i="9"/>
  <c r="L245" i="9"/>
  <c r="M245" i="9"/>
  <c r="N245" i="9"/>
  <c r="I246" i="9"/>
  <c r="J246" i="9"/>
  <c r="K246" i="9"/>
  <c r="L246" i="9"/>
  <c r="M246" i="9"/>
  <c r="N246" i="9"/>
  <c r="I247" i="9"/>
  <c r="J247" i="9"/>
  <c r="K247" i="9"/>
  <c r="L247" i="9"/>
  <c r="M247" i="9"/>
  <c r="N247" i="9"/>
  <c r="I248" i="9"/>
  <c r="J248" i="9"/>
  <c r="K248" i="9"/>
  <c r="L248" i="9"/>
  <c r="M248" i="9"/>
  <c r="N248" i="9"/>
  <c r="I249" i="9"/>
  <c r="J249" i="9"/>
  <c r="K249" i="9"/>
  <c r="L249" i="9"/>
  <c r="M249" i="9"/>
  <c r="N249" i="9"/>
  <c r="I250" i="9"/>
  <c r="J250" i="9"/>
  <c r="K250" i="9"/>
  <c r="L250" i="9"/>
  <c r="M250" i="9"/>
  <c r="N250" i="9"/>
  <c r="I251" i="9"/>
  <c r="J251" i="9"/>
  <c r="K251" i="9"/>
  <c r="L251" i="9"/>
  <c r="M251" i="9"/>
  <c r="N251" i="9"/>
  <c r="I252" i="9"/>
  <c r="J252" i="9"/>
  <c r="K252" i="9"/>
  <c r="L252" i="9"/>
  <c r="M252" i="9"/>
  <c r="N252" i="9"/>
  <c r="I253" i="9"/>
  <c r="J253" i="9"/>
  <c r="K253" i="9"/>
  <c r="L253" i="9"/>
  <c r="M253" i="9"/>
  <c r="N253" i="9"/>
  <c r="I254" i="9"/>
  <c r="J254" i="9"/>
  <c r="K254" i="9"/>
  <c r="L254" i="9"/>
  <c r="M254" i="9"/>
  <c r="N254" i="9"/>
  <c r="I255" i="9"/>
  <c r="J255" i="9"/>
  <c r="K255" i="9"/>
  <c r="L255" i="9"/>
  <c r="M255" i="9"/>
  <c r="N255" i="9"/>
  <c r="I256" i="9"/>
  <c r="J256" i="9"/>
  <c r="K256" i="9"/>
  <c r="L256" i="9"/>
  <c r="M256" i="9"/>
  <c r="N256" i="9"/>
  <c r="I257" i="9"/>
  <c r="J257" i="9"/>
  <c r="K257" i="9"/>
  <c r="L257" i="9"/>
  <c r="M257" i="9"/>
  <c r="N257" i="9"/>
  <c r="I258" i="9"/>
  <c r="J258" i="9"/>
  <c r="K258" i="9"/>
  <c r="L258" i="9"/>
  <c r="M258" i="9"/>
  <c r="N258" i="9"/>
  <c r="I259" i="9"/>
  <c r="J259" i="9"/>
  <c r="K259" i="9"/>
  <c r="L259" i="9"/>
  <c r="M259" i="9"/>
  <c r="N259" i="9"/>
  <c r="I260" i="9"/>
  <c r="J260" i="9"/>
  <c r="K260" i="9"/>
  <c r="L260" i="9"/>
  <c r="M260" i="9"/>
  <c r="N260" i="9"/>
  <c r="I261" i="9"/>
  <c r="J261" i="9"/>
  <c r="K261" i="9"/>
  <c r="L261" i="9"/>
  <c r="M261" i="9"/>
  <c r="N261" i="9"/>
  <c r="I262" i="9"/>
  <c r="J262" i="9"/>
  <c r="K262" i="9"/>
  <c r="L262" i="9"/>
  <c r="M262" i="9"/>
  <c r="N262" i="9"/>
  <c r="I263" i="9"/>
  <c r="J263" i="9"/>
  <c r="K263" i="9"/>
  <c r="L263" i="9"/>
  <c r="M263" i="9"/>
  <c r="N263" i="9"/>
  <c r="I264" i="9"/>
  <c r="J264" i="9"/>
  <c r="K264" i="9"/>
  <c r="L264" i="9"/>
  <c r="M264" i="9"/>
  <c r="N264" i="9"/>
  <c r="I265" i="9"/>
  <c r="J265" i="9"/>
  <c r="K265" i="9"/>
  <c r="L265" i="9"/>
  <c r="M265" i="9"/>
  <c r="N265" i="9"/>
  <c r="I266" i="9"/>
  <c r="J266" i="9"/>
  <c r="K266" i="9"/>
  <c r="L266" i="9"/>
  <c r="M266" i="9"/>
  <c r="N266" i="9"/>
  <c r="I267" i="9"/>
  <c r="J267" i="9"/>
  <c r="K267" i="9"/>
  <c r="L267" i="9"/>
  <c r="M267" i="9"/>
  <c r="N267" i="9"/>
  <c r="I268" i="9"/>
  <c r="J268" i="9"/>
  <c r="K268" i="9"/>
  <c r="L268" i="9"/>
  <c r="M268" i="9"/>
  <c r="N268" i="9"/>
  <c r="I269" i="9"/>
  <c r="J269" i="9"/>
  <c r="K269" i="9"/>
  <c r="L269" i="9"/>
  <c r="M269" i="9"/>
  <c r="N269" i="9"/>
  <c r="I270" i="9"/>
  <c r="J270" i="9"/>
  <c r="K270" i="9"/>
  <c r="L270" i="9"/>
  <c r="M270" i="9"/>
  <c r="N270" i="9"/>
  <c r="I271" i="9"/>
  <c r="J271" i="9"/>
  <c r="K271" i="9"/>
  <c r="L271" i="9"/>
  <c r="M271" i="9"/>
  <c r="N271" i="9"/>
  <c r="I272" i="9"/>
  <c r="J272" i="9"/>
  <c r="K272" i="9"/>
  <c r="L272" i="9"/>
  <c r="M272" i="9"/>
  <c r="N272" i="9"/>
  <c r="I273" i="9"/>
  <c r="J273" i="9"/>
  <c r="K273" i="9"/>
  <c r="L273" i="9"/>
  <c r="M273" i="9"/>
  <c r="N273" i="9"/>
  <c r="I274" i="9"/>
  <c r="J274" i="9"/>
  <c r="K274" i="9"/>
  <c r="L274" i="9"/>
  <c r="M274" i="9"/>
  <c r="N274" i="9"/>
  <c r="I275" i="9"/>
  <c r="J275" i="9"/>
  <c r="K275" i="9"/>
  <c r="L275" i="9"/>
  <c r="M275" i="9"/>
  <c r="N275" i="9"/>
  <c r="I276" i="9"/>
  <c r="J276" i="9"/>
  <c r="K276" i="9"/>
  <c r="L276" i="9"/>
  <c r="M276" i="9"/>
  <c r="N276" i="9"/>
  <c r="I277" i="9"/>
  <c r="J277" i="9"/>
  <c r="K277" i="9"/>
  <c r="L277" i="9"/>
  <c r="M277" i="9"/>
  <c r="N277" i="9"/>
  <c r="I278" i="9"/>
  <c r="J278" i="9"/>
  <c r="K278" i="9"/>
  <c r="L278" i="9"/>
  <c r="M278" i="9"/>
  <c r="N278" i="9"/>
  <c r="I279" i="9"/>
  <c r="J279" i="9"/>
  <c r="K279" i="9"/>
  <c r="L279" i="9"/>
  <c r="M279" i="9"/>
  <c r="N279" i="9"/>
  <c r="I280" i="9"/>
  <c r="J280" i="9"/>
  <c r="K280" i="9"/>
  <c r="L280" i="9"/>
  <c r="M280" i="9"/>
  <c r="N280" i="9"/>
  <c r="I281" i="9"/>
  <c r="J281" i="9"/>
  <c r="K281" i="9"/>
  <c r="L281" i="9"/>
  <c r="M281" i="9"/>
  <c r="N281" i="9"/>
  <c r="I282" i="9"/>
  <c r="J282" i="9"/>
  <c r="K282" i="9"/>
  <c r="L282" i="9"/>
  <c r="M282" i="9"/>
  <c r="N282" i="9"/>
  <c r="I283" i="9"/>
  <c r="J283" i="9"/>
  <c r="K283" i="9"/>
  <c r="L283" i="9"/>
  <c r="M283" i="9"/>
  <c r="N283" i="9"/>
  <c r="I284" i="9"/>
  <c r="J284" i="9"/>
  <c r="K284" i="9"/>
  <c r="L284" i="9"/>
  <c r="M284" i="9"/>
  <c r="N284" i="9"/>
  <c r="I285" i="9"/>
  <c r="J285" i="9"/>
  <c r="K285" i="9"/>
  <c r="L285" i="9"/>
  <c r="M285" i="9"/>
  <c r="N285" i="9"/>
  <c r="I286" i="9"/>
  <c r="J286" i="9"/>
  <c r="K286" i="9"/>
  <c r="L286" i="9"/>
  <c r="M286" i="9"/>
  <c r="N286" i="9"/>
  <c r="I287" i="9"/>
  <c r="J287" i="9"/>
  <c r="K287" i="9"/>
  <c r="L287" i="9"/>
  <c r="M287" i="9"/>
  <c r="N287" i="9"/>
  <c r="I288" i="9"/>
  <c r="J288" i="9"/>
  <c r="K288" i="9"/>
  <c r="L288" i="9"/>
  <c r="M288" i="9"/>
  <c r="N288" i="9"/>
  <c r="I289" i="9"/>
  <c r="J289" i="9"/>
  <c r="K289" i="9"/>
  <c r="L289" i="9"/>
  <c r="M289" i="9"/>
  <c r="N289" i="9"/>
  <c r="I290" i="9"/>
  <c r="J290" i="9"/>
  <c r="K290" i="9"/>
  <c r="L290" i="9"/>
  <c r="M290" i="9"/>
  <c r="N290" i="9"/>
  <c r="I291" i="9"/>
  <c r="J291" i="9"/>
  <c r="K291" i="9"/>
  <c r="L291" i="9"/>
  <c r="M291" i="9"/>
  <c r="N291" i="9"/>
  <c r="I292" i="9"/>
  <c r="J292" i="9"/>
  <c r="K292" i="9"/>
  <c r="L292" i="9"/>
  <c r="M292" i="9"/>
  <c r="N292" i="9"/>
  <c r="I293" i="9"/>
  <c r="J293" i="9"/>
  <c r="K293" i="9"/>
  <c r="L293" i="9"/>
  <c r="M293" i="9"/>
  <c r="N293" i="9"/>
  <c r="I294" i="9"/>
  <c r="J294" i="9"/>
  <c r="K294" i="9"/>
  <c r="L294" i="9"/>
  <c r="M294" i="9"/>
  <c r="N294" i="9"/>
  <c r="I295" i="9"/>
  <c r="J295" i="9"/>
  <c r="K295" i="9"/>
  <c r="L295" i="9"/>
  <c r="M295" i="9"/>
  <c r="N295" i="9"/>
  <c r="I296" i="9"/>
  <c r="J296" i="9"/>
  <c r="K296" i="9"/>
  <c r="L296" i="9"/>
  <c r="M296" i="9"/>
  <c r="N296" i="9"/>
  <c r="I297" i="9"/>
  <c r="J297" i="9"/>
  <c r="K297" i="9"/>
  <c r="L297" i="9"/>
  <c r="M297" i="9"/>
  <c r="N297" i="9"/>
  <c r="I298" i="9"/>
  <c r="J298" i="9"/>
  <c r="K298" i="9"/>
  <c r="L298" i="9"/>
  <c r="M298" i="9"/>
  <c r="N298" i="9"/>
  <c r="I299" i="9"/>
  <c r="J299" i="9"/>
  <c r="K299" i="9"/>
  <c r="L299" i="9"/>
  <c r="M299" i="9"/>
  <c r="N299" i="9"/>
  <c r="I300" i="9"/>
  <c r="J300" i="9"/>
  <c r="K300" i="9"/>
  <c r="L300" i="9"/>
  <c r="M300" i="9"/>
  <c r="N300" i="9"/>
  <c r="I301" i="9"/>
  <c r="J301" i="9"/>
  <c r="K301" i="9"/>
  <c r="L301" i="9"/>
  <c r="M301" i="9"/>
  <c r="N301" i="9"/>
  <c r="I302" i="9"/>
  <c r="J302" i="9"/>
  <c r="K302" i="9"/>
  <c r="L302" i="9"/>
  <c r="M302" i="9"/>
  <c r="N302" i="9"/>
  <c r="I303" i="9"/>
  <c r="J303" i="9"/>
  <c r="K303" i="9"/>
  <c r="L303" i="9"/>
  <c r="M303" i="9"/>
  <c r="N303" i="9"/>
  <c r="I304" i="9"/>
  <c r="J304" i="9"/>
  <c r="K304" i="9"/>
  <c r="L304" i="9"/>
  <c r="M304" i="9"/>
  <c r="N304" i="9"/>
  <c r="I305" i="9"/>
  <c r="J305" i="9"/>
  <c r="K305" i="9"/>
  <c r="L305" i="9"/>
  <c r="M305" i="9"/>
  <c r="N305" i="9"/>
  <c r="I306" i="9"/>
  <c r="J306" i="9"/>
  <c r="K306" i="9"/>
  <c r="L306" i="9"/>
  <c r="M306" i="9"/>
  <c r="N306" i="9"/>
  <c r="I307" i="9"/>
  <c r="J307" i="9"/>
  <c r="K307" i="9"/>
  <c r="L307" i="9"/>
  <c r="M307" i="9"/>
  <c r="N307" i="9"/>
  <c r="I308" i="9"/>
  <c r="J308" i="9"/>
  <c r="K308" i="9"/>
  <c r="L308" i="9"/>
  <c r="M308" i="9"/>
  <c r="N308" i="9"/>
  <c r="I309" i="9"/>
  <c r="J309" i="9"/>
  <c r="K309" i="9"/>
  <c r="L309" i="9"/>
  <c r="M309" i="9"/>
  <c r="N309" i="9"/>
  <c r="I310" i="9"/>
  <c r="J310" i="9"/>
  <c r="K310" i="9"/>
  <c r="L310" i="9"/>
  <c r="M310" i="9"/>
  <c r="N310" i="9"/>
  <c r="I311" i="9"/>
  <c r="J311" i="9"/>
  <c r="K311" i="9"/>
  <c r="L311" i="9"/>
  <c r="M311" i="9"/>
  <c r="N311" i="9"/>
  <c r="I312" i="9"/>
  <c r="J312" i="9"/>
  <c r="K312" i="9"/>
  <c r="L312" i="9"/>
  <c r="M312" i="9"/>
  <c r="N312" i="9"/>
  <c r="I313" i="9"/>
  <c r="J313" i="9"/>
  <c r="K313" i="9"/>
  <c r="L313" i="9"/>
  <c r="M313" i="9"/>
  <c r="N313" i="9"/>
  <c r="I314" i="9"/>
  <c r="J314" i="9"/>
  <c r="K314" i="9"/>
  <c r="L314" i="9"/>
  <c r="M314" i="9"/>
  <c r="N314" i="9"/>
  <c r="I315" i="9"/>
  <c r="J315" i="9"/>
  <c r="K315" i="9"/>
  <c r="L315" i="9"/>
  <c r="M315" i="9"/>
  <c r="N315" i="9"/>
  <c r="I316" i="9"/>
  <c r="J316" i="9"/>
  <c r="K316" i="9"/>
  <c r="L316" i="9"/>
  <c r="M316" i="9"/>
  <c r="N316" i="9"/>
  <c r="I317" i="9"/>
  <c r="J317" i="9"/>
  <c r="K317" i="9"/>
  <c r="L317" i="9"/>
  <c r="M317" i="9"/>
  <c r="N317" i="9"/>
  <c r="I318" i="9"/>
  <c r="J318" i="9"/>
  <c r="K318" i="9"/>
  <c r="L318" i="9"/>
  <c r="M318" i="9"/>
  <c r="N318" i="9"/>
  <c r="I319" i="9"/>
  <c r="J319" i="9"/>
  <c r="K319" i="9"/>
  <c r="L319" i="9"/>
  <c r="M319" i="9"/>
  <c r="N319" i="9"/>
  <c r="I320" i="9"/>
  <c r="J320" i="9"/>
  <c r="K320" i="9"/>
  <c r="L320" i="9"/>
  <c r="M320" i="9"/>
  <c r="N320" i="9"/>
  <c r="I321" i="9"/>
  <c r="J321" i="9"/>
  <c r="K321" i="9"/>
  <c r="L321" i="9"/>
  <c r="M321" i="9"/>
  <c r="N321" i="9"/>
  <c r="I322" i="9"/>
  <c r="J322" i="9"/>
  <c r="K322" i="9"/>
  <c r="L322" i="9"/>
  <c r="M322" i="9"/>
  <c r="N322" i="9"/>
  <c r="I323" i="9"/>
  <c r="J323" i="9"/>
  <c r="K323" i="9"/>
  <c r="L323" i="9"/>
  <c r="M323" i="9"/>
  <c r="N323" i="9"/>
  <c r="I324" i="9"/>
  <c r="J324" i="9"/>
  <c r="K324" i="9"/>
  <c r="L324" i="9"/>
  <c r="M324" i="9"/>
  <c r="N324" i="9"/>
  <c r="I325" i="9"/>
  <c r="J325" i="9"/>
  <c r="K325" i="9"/>
  <c r="L325" i="9"/>
  <c r="M325" i="9"/>
  <c r="N325" i="9"/>
  <c r="I326" i="9"/>
  <c r="J326" i="9"/>
  <c r="K326" i="9"/>
  <c r="L326" i="9"/>
  <c r="M326" i="9"/>
  <c r="N326" i="9"/>
  <c r="I327" i="9"/>
  <c r="J327" i="9"/>
  <c r="K327" i="9"/>
  <c r="L327" i="9"/>
  <c r="M327" i="9"/>
  <c r="N327" i="9"/>
  <c r="I328" i="9"/>
  <c r="J328" i="9"/>
  <c r="K328" i="9"/>
  <c r="L328" i="9"/>
  <c r="M328" i="9"/>
  <c r="N328" i="9"/>
  <c r="I329" i="9"/>
  <c r="J329" i="9"/>
  <c r="K329" i="9"/>
  <c r="L329" i="9"/>
  <c r="M329" i="9"/>
  <c r="N329" i="9"/>
  <c r="I330" i="9"/>
  <c r="J330" i="9"/>
  <c r="K330" i="9"/>
  <c r="L330" i="9"/>
  <c r="M330" i="9"/>
  <c r="N330" i="9"/>
  <c r="I331" i="9"/>
  <c r="J331" i="9"/>
  <c r="K331" i="9"/>
  <c r="L331" i="9"/>
  <c r="M331" i="9"/>
  <c r="N331" i="9"/>
  <c r="I332" i="9"/>
  <c r="J332" i="9"/>
  <c r="K332" i="9"/>
  <c r="L332" i="9"/>
  <c r="M332" i="9"/>
  <c r="N332" i="9"/>
  <c r="I333" i="9"/>
  <c r="J333" i="9"/>
  <c r="K333" i="9"/>
  <c r="L333" i="9"/>
  <c r="M333" i="9"/>
  <c r="N333" i="9"/>
  <c r="I334" i="9"/>
  <c r="J334" i="9"/>
  <c r="K334" i="9"/>
  <c r="L334" i="9"/>
  <c r="M334" i="9"/>
  <c r="N334" i="9"/>
  <c r="I335" i="9"/>
  <c r="J335" i="9"/>
  <c r="K335" i="9"/>
  <c r="L335" i="9"/>
  <c r="M335" i="9"/>
  <c r="N335" i="9"/>
  <c r="I336" i="9"/>
  <c r="J336" i="9"/>
  <c r="K336" i="9"/>
  <c r="L336" i="9"/>
  <c r="M336" i="9"/>
  <c r="N336" i="9"/>
  <c r="I337" i="9"/>
  <c r="J337" i="9"/>
  <c r="K337" i="9"/>
  <c r="L337" i="9"/>
  <c r="M337" i="9"/>
  <c r="N337" i="9"/>
  <c r="I338" i="9"/>
  <c r="J338" i="9"/>
  <c r="K338" i="9"/>
  <c r="L338" i="9"/>
  <c r="M338" i="9"/>
  <c r="N338" i="9"/>
  <c r="I339" i="9"/>
  <c r="J339" i="9"/>
  <c r="K339" i="9"/>
  <c r="L339" i="9"/>
  <c r="M339" i="9"/>
  <c r="N339" i="9"/>
  <c r="I340" i="9"/>
  <c r="J340" i="9"/>
  <c r="K340" i="9"/>
  <c r="L340" i="9"/>
  <c r="M340" i="9"/>
  <c r="N340" i="9"/>
  <c r="I341" i="9"/>
  <c r="J341" i="9"/>
  <c r="K341" i="9"/>
  <c r="L341" i="9"/>
  <c r="M341" i="9"/>
  <c r="N341" i="9"/>
  <c r="I342" i="9"/>
  <c r="J342" i="9"/>
  <c r="K342" i="9"/>
  <c r="L342" i="9"/>
  <c r="M342" i="9"/>
  <c r="N342" i="9"/>
  <c r="I343" i="9"/>
  <c r="J343" i="9"/>
  <c r="K343" i="9"/>
  <c r="L343" i="9"/>
  <c r="M343" i="9"/>
  <c r="N343" i="9"/>
  <c r="I344" i="9"/>
  <c r="J344" i="9"/>
  <c r="K344" i="9"/>
  <c r="L344" i="9"/>
  <c r="M344" i="9"/>
  <c r="N344" i="9"/>
  <c r="I345" i="9"/>
  <c r="J345" i="9"/>
  <c r="K345" i="9"/>
  <c r="L345" i="9"/>
  <c r="M345" i="9"/>
  <c r="N345" i="9"/>
  <c r="I346" i="9"/>
  <c r="J346" i="9"/>
  <c r="K346" i="9"/>
  <c r="L346" i="9"/>
  <c r="M346" i="9"/>
  <c r="N346" i="9"/>
  <c r="I347" i="9"/>
  <c r="J347" i="9"/>
  <c r="K347" i="9"/>
  <c r="L347" i="9"/>
  <c r="M347" i="9"/>
  <c r="N347" i="9"/>
  <c r="I348" i="9"/>
  <c r="J348" i="9"/>
  <c r="K348" i="9"/>
  <c r="L348" i="9"/>
  <c r="M348" i="9"/>
  <c r="N348" i="9"/>
  <c r="I349" i="9"/>
  <c r="J349" i="9"/>
  <c r="K349" i="9"/>
  <c r="L349" i="9"/>
  <c r="M349" i="9"/>
  <c r="N349" i="9"/>
  <c r="I350" i="9"/>
  <c r="J350" i="9"/>
  <c r="K350" i="9"/>
  <c r="L350" i="9"/>
  <c r="M350" i="9"/>
  <c r="N350" i="9"/>
  <c r="I351" i="9"/>
  <c r="J351" i="9"/>
  <c r="K351" i="9"/>
  <c r="L351" i="9"/>
  <c r="M351" i="9"/>
  <c r="N351" i="9"/>
  <c r="I352" i="9"/>
  <c r="J352" i="9"/>
  <c r="K352" i="9"/>
  <c r="L352" i="9"/>
  <c r="M352" i="9"/>
  <c r="N352" i="9"/>
  <c r="I353" i="9"/>
  <c r="J353" i="9"/>
  <c r="K353" i="9"/>
  <c r="L353" i="9"/>
  <c r="M353" i="9"/>
  <c r="N353" i="9"/>
  <c r="I354" i="9"/>
  <c r="J354" i="9"/>
  <c r="K354" i="9"/>
  <c r="L354" i="9"/>
  <c r="M354" i="9"/>
  <c r="N354" i="9"/>
  <c r="I355" i="9"/>
  <c r="J355" i="9"/>
  <c r="K355" i="9"/>
  <c r="L355" i="9"/>
  <c r="M355" i="9"/>
  <c r="N355" i="9"/>
  <c r="I356" i="9"/>
  <c r="J356" i="9"/>
  <c r="K356" i="9"/>
  <c r="L356" i="9"/>
  <c r="M356" i="9"/>
  <c r="N356" i="9"/>
  <c r="I357" i="9"/>
  <c r="J357" i="9"/>
  <c r="K357" i="9"/>
  <c r="L357" i="9"/>
  <c r="M357" i="9"/>
  <c r="N357" i="9"/>
  <c r="I358" i="9"/>
  <c r="J358" i="9"/>
  <c r="K358" i="9"/>
  <c r="L358" i="9"/>
  <c r="M358" i="9"/>
  <c r="N358" i="9"/>
  <c r="I359" i="9"/>
  <c r="J359" i="9"/>
  <c r="K359" i="9"/>
  <c r="L359" i="9"/>
  <c r="M359" i="9"/>
  <c r="N359" i="9"/>
  <c r="I360" i="9"/>
  <c r="J360" i="9"/>
  <c r="K360" i="9"/>
  <c r="L360" i="9"/>
  <c r="M360" i="9"/>
  <c r="N360" i="9"/>
  <c r="I361" i="9"/>
  <c r="J361" i="9"/>
  <c r="K361" i="9"/>
  <c r="L361" i="9"/>
  <c r="M361" i="9"/>
  <c r="N361" i="9"/>
  <c r="I362" i="9"/>
  <c r="J362" i="9"/>
  <c r="K362" i="9"/>
  <c r="L362" i="9"/>
  <c r="M362" i="9"/>
  <c r="N362" i="9"/>
  <c r="I363" i="9"/>
  <c r="J363" i="9"/>
  <c r="K363" i="9"/>
  <c r="L363" i="9"/>
  <c r="M363" i="9"/>
  <c r="N363" i="9"/>
  <c r="I364" i="9"/>
  <c r="J364" i="9"/>
  <c r="K364" i="9"/>
  <c r="L364" i="9"/>
  <c r="M364" i="9"/>
  <c r="N364" i="9"/>
  <c r="I365" i="9"/>
  <c r="J365" i="9"/>
  <c r="K365" i="9"/>
  <c r="L365" i="9"/>
  <c r="M365" i="9"/>
  <c r="N365" i="9"/>
  <c r="I366" i="9"/>
  <c r="J366" i="9"/>
  <c r="K366" i="9"/>
  <c r="L366" i="9"/>
  <c r="M366" i="9"/>
  <c r="N366" i="9"/>
  <c r="I367" i="9"/>
  <c r="J367" i="9"/>
  <c r="K367" i="9"/>
  <c r="L367" i="9"/>
  <c r="M367" i="9"/>
  <c r="N367" i="9"/>
  <c r="I368" i="9"/>
  <c r="J368" i="9"/>
  <c r="K368" i="9"/>
  <c r="L368" i="9"/>
  <c r="M368" i="9"/>
  <c r="N368" i="9"/>
  <c r="I369" i="9"/>
  <c r="J369" i="9"/>
  <c r="K369" i="9"/>
  <c r="L369" i="9"/>
  <c r="M369" i="9"/>
  <c r="N369" i="9"/>
  <c r="I370" i="9"/>
  <c r="J370" i="9"/>
  <c r="K370" i="9"/>
  <c r="L370" i="9"/>
  <c r="M370" i="9"/>
  <c r="N370" i="9"/>
  <c r="I371" i="9"/>
  <c r="J371" i="9"/>
  <c r="K371" i="9"/>
  <c r="L371" i="9"/>
  <c r="M371" i="9"/>
  <c r="N371" i="9"/>
  <c r="I372" i="9"/>
  <c r="J372" i="9"/>
  <c r="K372" i="9"/>
  <c r="L372" i="9"/>
  <c r="M372" i="9"/>
  <c r="N372" i="9"/>
  <c r="I373" i="9"/>
  <c r="J373" i="9"/>
  <c r="K373" i="9"/>
  <c r="L373" i="9"/>
  <c r="M373" i="9"/>
  <c r="N373" i="9"/>
  <c r="I374" i="9"/>
  <c r="J374" i="9"/>
  <c r="K374" i="9"/>
  <c r="L374" i="9"/>
  <c r="M374" i="9"/>
  <c r="N374" i="9"/>
  <c r="I375" i="9"/>
  <c r="J375" i="9"/>
  <c r="K375" i="9"/>
  <c r="L375" i="9"/>
  <c r="M375" i="9"/>
  <c r="N375" i="9"/>
  <c r="I376" i="9"/>
  <c r="J376" i="9"/>
  <c r="K376" i="9"/>
  <c r="L376" i="9"/>
  <c r="M376" i="9"/>
  <c r="N376" i="9"/>
  <c r="I377" i="9"/>
  <c r="J377" i="9"/>
  <c r="K377" i="9"/>
  <c r="L377" i="9"/>
  <c r="M377" i="9"/>
  <c r="N377" i="9"/>
  <c r="I378" i="9"/>
  <c r="J378" i="9"/>
  <c r="K378" i="9"/>
  <c r="L378" i="9"/>
  <c r="M378" i="9"/>
  <c r="N378" i="9"/>
  <c r="I379" i="9"/>
  <c r="J379" i="9"/>
  <c r="K379" i="9"/>
  <c r="L379" i="9"/>
  <c r="M379" i="9"/>
  <c r="N379" i="9"/>
  <c r="I380" i="9"/>
  <c r="J380" i="9"/>
  <c r="K380" i="9"/>
  <c r="L380" i="9"/>
  <c r="M380" i="9"/>
  <c r="N380" i="9"/>
  <c r="I381" i="9"/>
  <c r="J381" i="9"/>
  <c r="K381" i="9"/>
  <c r="L381" i="9"/>
  <c r="M381" i="9"/>
  <c r="N381" i="9"/>
  <c r="I382" i="9"/>
  <c r="J382" i="9"/>
  <c r="K382" i="9"/>
  <c r="L382" i="9"/>
  <c r="M382" i="9"/>
  <c r="N382" i="9"/>
  <c r="I383" i="9"/>
  <c r="J383" i="9"/>
  <c r="K383" i="9"/>
  <c r="L383" i="9"/>
  <c r="M383" i="9"/>
  <c r="N383" i="9"/>
  <c r="I384" i="9"/>
  <c r="J384" i="9"/>
  <c r="K384" i="9"/>
  <c r="L384" i="9"/>
  <c r="M384" i="9"/>
  <c r="N384" i="9"/>
  <c r="I385" i="9"/>
  <c r="J385" i="9"/>
  <c r="K385" i="9"/>
  <c r="L385" i="9"/>
  <c r="M385" i="9"/>
  <c r="N385" i="9"/>
  <c r="I386" i="9"/>
  <c r="J386" i="9"/>
  <c r="K386" i="9"/>
  <c r="L386" i="9"/>
  <c r="M386" i="9"/>
  <c r="N386" i="9"/>
  <c r="I387" i="9"/>
  <c r="J387" i="9"/>
  <c r="K387" i="9"/>
  <c r="L387" i="9"/>
  <c r="M387" i="9"/>
  <c r="N387" i="9"/>
  <c r="I388" i="9"/>
  <c r="J388" i="9"/>
  <c r="K388" i="9"/>
  <c r="L388" i="9"/>
  <c r="M388" i="9"/>
  <c r="N388" i="9"/>
  <c r="I389" i="9"/>
  <c r="J389" i="9"/>
  <c r="K389" i="9"/>
  <c r="L389" i="9"/>
  <c r="M389" i="9"/>
  <c r="N389" i="9"/>
  <c r="I390" i="9"/>
  <c r="J390" i="9"/>
  <c r="K390" i="9"/>
  <c r="L390" i="9"/>
  <c r="M390" i="9"/>
  <c r="N390" i="9"/>
  <c r="I391" i="9"/>
  <c r="J391" i="9"/>
  <c r="K391" i="9"/>
  <c r="L391" i="9"/>
  <c r="M391" i="9"/>
  <c r="N391" i="9"/>
  <c r="I392" i="9"/>
  <c r="J392" i="9"/>
  <c r="K392" i="9"/>
  <c r="L392" i="9"/>
  <c r="M392" i="9"/>
  <c r="N392" i="9"/>
  <c r="I393" i="9"/>
  <c r="J393" i="9"/>
  <c r="K393" i="9"/>
  <c r="L393" i="9"/>
  <c r="M393" i="9"/>
  <c r="N393" i="9"/>
  <c r="I394" i="9"/>
  <c r="J394" i="9"/>
  <c r="K394" i="9"/>
  <c r="L394" i="9"/>
  <c r="M394" i="9"/>
  <c r="N394" i="9"/>
  <c r="I395" i="9"/>
  <c r="J395" i="9"/>
  <c r="K395" i="9"/>
  <c r="L395" i="9"/>
  <c r="M395" i="9"/>
  <c r="N395" i="9"/>
  <c r="I396" i="9"/>
  <c r="J396" i="9"/>
  <c r="K396" i="9"/>
  <c r="L396" i="9"/>
  <c r="M396" i="9"/>
  <c r="N396" i="9"/>
  <c r="I397" i="9"/>
  <c r="J397" i="9"/>
  <c r="K397" i="9"/>
  <c r="L397" i="9"/>
  <c r="M397" i="9"/>
  <c r="N397" i="9"/>
  <c r="I398" i="9"/>
  <c r="J398" i="9"/>
  <c r="K398" i="9"/>
  <c r="L398" i="9"/>
  <c r="M398" i="9"/>
  <c r="N398" i="9"/>
  <c r="I399" i="9"/>
  <c r="J399" i="9"/>
  <c r="K399" i="9"/>
  <c r="L399" i="9"/>
  <c r="M399" i="9"/>
  <c r="N399" i="9"/>
  <c r="I400" i="9"/>
  <c r="J400" i="9"/>
  <c r="K400" i="9"/>
  <c r="L400" i="9"/>
  <c r="M400" i="9"/>
  <c r="N400" i="9"/>
  <c r="I401" i="9"/>
  <c r="J401" i="9"/>
  <c r="K401" i="9"/>
  <c r="L401" i="9"/>
  <c r="M401" i="9"/>
  <c r="N401" i="9"/>
  <c r="I402" i="9"/>
  <c r="J402" i="9"/>
  <c r="K402" i="9"/>
  <c r="L402" i="9"/>
  <c r="M402" i="9"/>
  <c r="N402" i="9"/>
  <c r="I403" i="9"/>
  <c r="J403" i="9"/>
  <c r="K403" i="9"/>
  <c r="L403" i="9"/>
  <c r="M403" i="9"/>
  <c r="N403" i="9"/>
  <c r="I404" i="9"/>
  <c r="J404" i="9"/>
  <c r="K404" i="9"/>
  <c r="L404" i="9"/>
  <c r="M404" i="9"/>
  <c r="N404" i="9"/>
  <c r="I405" i="9"/>
  <c r="J405" i="9"/>
  <c r="K405" i="9"/>
  <c r="L405" i="9"/>
  <c r="M405" i="9"/>
  <c r="N405" i="9"/>
  <c r="I406" i="9"/>
  <c r="J406" i="9"/>
  <c r="K406" i="9"/>
  <c r="L406" i="9"/>
  <c r="M406" i="9"/>
  <c r="N406" i="9"/>
  <c r="I407" i="9"/>
  <c r="J407" i="9"/>
  <c r="K407" i="9"/>
  <c r="L407" i="9"/>
  <c r="M407" i="9"/>
  <c r="N407" i="9"/>
  <c r="I408" i="9"/>
  <c r="J408" i="9"/>
  <c r="K408" i="9"/>
  <c r="L408" i="9"/>
  <c r="M408" i="9"/>
  <c r="N408" i="9"/>
  <c r="I409" i="9"/>
  <c r="J409" i="9"/>
  <c r="K409" i="9"/>
  <c r="L409" i="9"/>
  <c r="M409" i="9"/>
  <c r="N409" i="9"/>
  <c r="I410" i="9"/>
  <c r="J410" i="9"/>
  <c r="K410" i="9"/>
  <c r="L410" i="9"/>
  <c r="M410" i="9"/>
  <c r="N410" i="9"/>
  <c r="I411" i="9"/>
  <c r="J411" i="9"/>
  <c r="K411" i="9"/>
  <c r="L411" i="9"/>
  <c r="M411" i="9"/>
  <c r="N411" i="9"/>
  <c r="I412" i="9"/>
  <c r="J412" i="9"/>
  <c r="K412" i="9"/>
  <c r="L412" i="9"/>
  <c r="M412" i="9"/>
  <c r="N412" i="9"/>
  <c r="I413" i="9"/>
  <c r="J413" i="9"/>
  <c r="K413" i="9"/>
  <c r="L413" i="9"/>
  <c r="M413" i="9"/>
  <c r="N413" i="9"/>
  <c r="I414" i="9"/>
  <c r="J414" i="9"/>
  <c r="K414" i="9"/>
  <c r="L414" i="9"/>
  <c r="M414" i="9"/>
  <c r="N414" i="9"/>
  <c r="I415" i="9"/>
  <c r="J415" i="9"/>
  <c r="K415" i="9"/>
  <c r="L415" i="9"/>
  <c r="M415" i="9"/>
  <c r="N415" i="9"/>
  <c r="I416" i="9"/>
  <c r="J416" i="9"/>
  <c r="K416" i="9"/>
  <c r="L416" i="9"/>
  <c r="M416" i="9"/>
  <c r="N416" i="9"/>
  <c r="I417" i="9"/>
  <c r="J417" i="9"/>
  <c r="K417" i="9"/>
  <c r="L417" i="9"/>
  <c r="M417" i="9"/>
  <c r="N417" i="9"/>
  <c r="I418" i="9"/>
  <c r="J418" i="9"/>
  <c r="K418" i="9"/>
  <c r="L418" i="9"/>
  <c r="M418" i="9"/>
  <c r="N418" i="9"/>
  <c r="I419" i="9"/>
  <c r="J419" i="9"/>
  <c r="K419" i="9"/>
  <c r="L419" i="9"/>
  <c r="M419" i="9"/>
  <c r="N419" i="9"/>
  <c r="I420" i="9"/>
  <c r="J420" i="9"/>
  <c r="K420" i="9"/>
  <c r="L420" i="9"/>
  <c r="M420" i="9"/>
  <c r="N420" i="9"/>
  <c r="I421" i="9"/>
  <c r="J421" i="9"/>
  <c r="K421" i="9"/>
  <c r="L421" i="9"/>
  <c r="M421" i="9"/>
  <c r="N421" i="9"/>
  <c r="I422" i="9"/>
  <c r="J422" i="9"/>
  <c r="K422" i="9"/>
  <c r="L422" i="9"/>
  <c r="M422" i="9"/>
  <c r="N422" i="9"/>
  <c r="I423" i="9"/>
  <c r="J423" i="9"/>
  <c r="K423" i="9"/>
  <c r="L423" i="9"/>
  <c r="M423" i="9"/>
  <c r="N423" i="9"/>
  <c r="I424" i="9"/>
  <c r="J424" i="9"/>
  <c r="K424" i="9"/>
  <c r="L424" i="9"/>
  <c r="M424" i="9"/>
  <c r="N424" i="9"/>
  <c r="I425" i="9"/>
  <c r="J425" i="9"/>
  <c r="K425" i="9"/>
  <c r="L425" i="9"/>
  <c r="M425" i="9"/>
  <c r="N425" i="9"/>
  <c r="I426" i="9"/>
  <c r="J426" i="9"/>
  <c r="K426" i="9"/>
  <c r="L426" i="9"/>
  <c r="M426" i="9"/>
  <c r="N426" i="9"/>
  <c r="I427" i="9"/>
  <c r="J427" i="9"/>
  <c r="K427" i="9"/>
  <c r="L427" i="9"/>
  <c r="M427" i="9"/>
  <c r="N427" i="9"/>
  <c r="I428" i="9"/>
  <c r="J428" i="9"/>
  <c r="K428" i="9"/>
  <c r="L428" i="9"/>
  <c r="M428" i="9"/>
  <c r="N428" i="9"/>
  <c r="I429" i="9"/>
  <c r="J429" i="9"/>
  <c r="K429" i="9"/>
  <c r="L429" i="9"/>
  <c r="M429" i="9"/>
  <c r="N429" i="9"/>
  <c r="I430" i="9"/>
  <c r="J430" i="9"/>
  <c r="K430" i="9"/>
  <c r="L430" i="9"/>
  <c r="M430" i="9"/>
  <c r="N430" i="9"/>
  <c r="I431" i="9"/>
  <c r="J431" i="9"/>
  <c r="K431" i="9"/>
  <c r="L431" i="9"/>
  <c r="M431" i="9"/>
  <c r="N431" i="9"/>
  <c r="I432" i="9"/>
  <c r="J432" i="9"/>
  <c r="K432" i="9"/>
  <c r="L432" i="9"/>
  <c r="M432" i="9"/>
  <c r="N432" i="9"/>
  <c r="I433" i="9"/>
  <c r="J433" i="9"/>
  <c r="K433" i="9"/>
  <c r="L433" i="9"/>
  <c r="M433" i="9"/>
  <c r="N433" i="9"/>
  <c r="I434" i="9"/>
  <c r="J434" i="9"/>
  <c r="K434" i="9"/>
  <c r="L434" i="9"/>
  <c r="M434" i="9"/>
  <c r="N434" i="9"/>
  <c r="I435" i="9"/>
  <c r="J435" i="9"/>
  <c r="K435" i="9"/>
  <c r="L435" i="9"/>
  <c r="M435" i="9"/>
  <c r="N435" i="9"/>
  <c r="I436" i="9"/>
  <c r="J436" i="9"/>
  <c r="K436" i="9"/>
  <c r="L436" i="9"/>
  <c r="M436" i="9"/>
  <c r="N436" i="9"/>
  <c r="I437" i="9"/>
  <c r="J437" i="9"/>
  <c r="K437" i="9"/>
  <c r="L437" i="9"/>
  <c r="M437" i="9"/>
  <c r="N437" i="9"/>
  <c r="I438" i="9"/>
  <c r="J438" i="9"/>
  <c r="K438" i="9"/>
  <c r="L438" i="9"/>
  <c r="M438" i="9"/>
  <c r="N438" i="9"/>
  <c r="I439" i="9"/>
  <c r="J439" i="9"/>
  <c r="K439" i="9"/>
  <c r="L439" i="9"/>
  <c r="M439" i="9"/>
  <c r="N439" i="9"/>
  <c r="I440" i="9"/>
  <c r="J440" i="9"/>
  <c r="K440" i="9"/>
  <c r="L440" i="9"/>
  <c r="M440" i="9"/>
  <c r="N440" i="9"/>
  <c r="I441" i="9"/>
  <c r="J441" i="9"/>
  <c r="K441" i="9"/>
  <c r="L441" i="9"/>
  <c r="M441" i="9"/>
  <c r="N441" i="9"/>
  <c r="I442" i="9"/>
  <c r="J442" i="9"/>
  <c r="K442" i="9"/>
  <c r="L442" i="9"/>
  <c r="M442" i="9"/>
  <c r="N442" i="9"/>
  <c r="I443" i="9"/>
  <c r="J443" i="9"/>
  <c r="K443" i="9"/>
  <c r="L443" i="9"/>
  <c r="M443" i="9"/>
  <c r="N443" i="9"/>
  <c r="I444" i="9"/>
  <c r="J444" i="9"/>
  <c r="K444" i="9"/>
  <c r="L444" i="9"/>
  <c r="M444" i="9"/>
  <c r="N444" i="9"/>
  <c r="I445" i="9"/>
  <c r="J445" i="9"/>
  <c r="K445" i="9"/>
  <c r="L445" i="9"/>
  <c r="M445" i="9"/>
  <c r="N445" i="9"/>
  <c r="I446" i="9"/>
  <c r="J446" i="9"/>
  <c r="K446" i="9"/>
  <c r="L446" i="9"/>
  <c r="M446" i="9"/>
  <c r="N446" i="9"/>
  <c r="I447" i="9"/>
  <c r="J447" i="9"/>
  <c r="K447" i="9"/>
  <c r="L447" i="9"/>
  <c r="M447" i="9"/>
  <c r="N447" i="9"/>
  <c r="I448" i="9"/>
  <c r="J448" i="9"/>
  <c r="K448" i="9"/>
  <c r="L448" i="9"/>
  <c r="M448" i="9"/>
  <c r="N448" i="9"/>
  <c r="I449" i="9"/>
  <c r="J449" i="9"/>
  <c r="K449" i="9"/>
  <c r="L449" i="9"/>
  <c r="M449" i="9"/>
  <c r="N449" i="9"/>
  <c r="I450" i="9"/>
  <c r="J450" i="9"/>
  <c r="K450" i="9"/>
  <c r="L450" i="9"/>
  <c r="M450" i="9"/>
  <c r="N450" i="9"/>
  <c r="I451" i="9"/>
  <c r="J451" i="9"/>
  <c r="K451" i="9"/>
  <c r="L451" i="9"/>
  <c r="M451" i="9"/>
  <c r="N451" i="9"/>
  <c r="I452" i="9"/>
  <c r="J452" i="9"/>
  <c r="K452" i="9"/>
  <c r="L452" i="9"/>
  <c r="M452" i="9"/>
  <c r="N452" i="9"/>
  <c r="I453" i="9"/>
  <c r="J453" i="9"/>
  <c r="K453" i="9"/>
  <c r="L453" i="9"/>
  <c r="M453" i="9"/>
  <c r="N453" i="9"/>
  <c r="I454" i="9"/>
  <c r="J454" i="9"/>
  <c r="K454" i="9"/>
  <c r="L454" i="9"/>
  <c r="M454" i="9"/>
  <c r="N454" i="9"/>
  <c r="I455" i="9"/>
  <c r="J455" i="9"/>
  <c r="K455" i="9"/>
  <c r="L455" i="9"/>
  <c r="M455" i="9"/>
  <c r="N455" i="9"/>
  <c r="I456" i="9"/>
  <c r="J456" i="9"/>
  <c r="K456" i="9"/>
  <c r="L456" i="9"/>
  <c r="M456" i="9"/>
  <c r="N456" i="9"/>
  <c r="I457" i="9"/>
  <c r="J457" i="9"/>
  <c r="K457" i="9"/>
  <c r="L457" i="9"/>
  <c r="M457" i="9"/>
  <c r="N457" i="9"/>
  <c r="I458" i="9"/>
  <c r="J458" i="9"/>
  <c r="K458" i="9"/>
  <c r="L458" i="9"/>
  <c r="M458" i="9"/>
  <c r="N458" i="9"/>
  <c r="I459" i="9"/>
  <c r="J459" i="9"/>
  <c r="K459" i="9"/>
  <c r="L459" i="9"/>
  <c r="M459" i="9"/>
  <c r="N459" i="9"/>
  <c r="I460" i="9"/>
  <c r="J460" i="9"/>
  <c r="K460" i="9"/>
  <c r="L460" i="9"/>
  <c r="M460" i="9"/>
  <c r="N460" i="9"/>
  <c r="I461" i="9"/>
  <c r="J461" i="9"/>
  <c r="K461" i="9"/>
  <c r="L461" i="9"/>
  <c r="M461" i="9"/>
  <c r="N461" i="9"/>
  <c r="I462" i="9"/>
  <c r="J462" i="9"/>
  <c r="K462" i="9"/>
  <c r="L462" i="9"/>
  <c r="M462" i="9"/>
  <c r="N462" i="9"/>
  <c r="I463" i="9"/>
  <c r="J463" i="9"/>
  <c r="K463" i="9"/>
  <c r="L463" i="9"/>
  <c r="M463" i="9"/>
  <c r="N463" i="9"/>
  <c r="I464" i="9"/>
  <c r="J464" i="9"/>
  <c r="K464" i="9"/>
  <c r="L464" i="9"/>
  <c r="M464" i="9"/>
  <c r="N464" i="9"/>
  <c r="I465" i="9"/>
  <c r="J465" i="9"/>
  <c r="K465" i="9"/>
  <c r="L465" i="9"/>
  <c r="M465" i="9"/>
  <c r="N465" i="9"/>
  <c r="I466" i="9"/>
  <c r="J466" i="9"/>
  <c r="K466" i="9"/>
  <c r="L466" i="9"/>
  <c r="M466" i="9"/>
  <c r="N466" i="9"/>
  <c r="I467" i="9"/>
  <c r="J467" i="9"/>
  <c r="K467" i="9"/>
  <c r="L467" i="9"/>
  <c r="M467" i="9"/>
  <c r="N467" i="9"/>
  <c r="I468" i="9"/>
  <c r="J468" i="9"/>
  <c r="K468" i="9"/>
  <c r="L468" i="9"/>
  <c r="M468" i="9"/>
  <c r="N468" i="9"/>
  <c r="I469" i="9"/>
  <c r="J469" i="9"/>
  <c r="K469" i="9"/>
  <c r="L469" i="9"/>
  <c r="M469" i="9"/>
  <c r="N469" i="9"/>
  <c r="I470" i="9"/>
  <c r="J470" i="9"/>
  <c r="K470" i="9"/>
  <c r="L470" i="9"/>
  <c r="M470" i="9"/>
  <c r="N470" i="9"/>
  <c r="I471" i="9"/>
  <c r="J471" i="9"/>
  <c r="K471" i="9"/>
  <c r="L471" i="9"/>
  <c r="M471" i="9"/>
  <c r="N471" i="9"/>
  <c r="I472" i="9"/>
  <c r="J472" i="9"/>
  <c r="K472" i="9"/>
  <c r="L472" i="9"/>
  <c r="M472" i="9"/>
  <c r="N472" i="9"/>
  <c r="I473" i="9"/>
  <c r="J473" i="9"/>
  <c r="K473" i="9"/>
  <c r="L473" i="9"/>
  <c r="M473" i="9"/>
  <c r="N473" i="9"/>
  <c r="I474" i="9"/>
  <c r="J474" i="9"/>
  <c r="K474" i="9"/>
  <c r="L474" i="9"/>
  <c r="M474" i="9"/>
  <c r="N474" i="9"/>
  <c r="I475" i="9"/>
  <c r="J475" i="9"/>
  <c r="K475" i="9"/>
  <c r="L475" i="9"/>
  <c r="M475" i="9"/>
  <c r="N475" i="9"/>
  <c r="I476" i="9"/>
  <c r="J476" i="9"/>
  <c r="K476" i="9"/>
  <c r="L476" i="9"/>
  <c r="M476" i="9"/>
  <c r="N476" i="9"/>
  <c r="I477" i="9"/>
  <c r="J477" i="9"/>
  <c r="K477" i="9"/>
  <c r="L477" i="9"/>
  <c r="M477" i="9"/>
  <c r="N477" i="9"/>
  <c r="I478" i="9"/>
  <c r="J478" i="9"/>
  <c r="K478" i="9"/>
  <c r="L478" i="9"/>
  <c r="M478" i="9"/>
  <c r="N478" i="9"/>
  <c r="I479" i="9"/>
  <c r="J479" i="9"/>
  <c r="K479" i="9"/>
  <c r="L479" i="9"/>
  <c r="M479" i="9"/>
  <c r="N479" i="9"/>
  <c r="I480" i="9"/>
  <c r="J480" i="9"/>
  <c r="K480" i="9"/>
  <c r="L480" i="9"/>
  <c r="M480" i="9"/>
  <c r="N480" i="9"/>
  <c r="I481" i="9"/>
  <c r="J481" i="9"/>
  <c r="K481" i="9"/>
  <c r="L481" i="9"/>
  <c r="M481" i="9"/>
  <c r="N481" i="9"/>
  <c r="I482" i="9"/>
  <c r="J482" i="9"/>
  <c r="K482" i="9"/>
  <c r="L482" i="9"/>
  <c r="M482" i="9"/>
  <c r="N482" i="9"/>
  <c r="I483" i="9"/>
  <c r="J483" i="9"/>
  <c r="K483" i="9"/>
  <c r="L483" i="9"/>
  <c r="M483" i="9"/>
  <c r="N483" i="9"/>
  <c r="I484" i="9"/>
  <c r="J484" i="9"/>
  <c r="K484" i="9"/>
  <c r="L484" i="9"/>
  <c r="M484" i="9"/>
  <c r="N484" i="9"/>
  <c r="I485" i="9"/>
  <c r="J485" i="9"/>
  <c r="K485" i="9"/>
  <c r="L485" i="9"/>
  <c r="M485" i="9"/>
  <c r="N485" i="9"/>
  <c r="I486" i="9"/>
  <c r="J486" i="9"/>
  <c r="K486" i="9"/>
  <c r="L486" i="9"/>
  <c r="M486" i="9"/>
  <c r="N486" i="9"/>
  <c r="I487" i="9"/>
  <c r="J487" i="9"/>
  <c r="K487" i="9"/>
  <c r="L487" i="9"/>
  <c r="M487" i="9"/>
  <c r="N487" i="9"/>
  <c r="I488" i="9"/>
  <c r="J488" i="9"/>
  <c r="K488" i="9"/>
  <c r="L488" i="9"/>
  <c r="M488" i="9"/>
  <c r="N488" i="9"/>
  <c r="I489" i="9"/>
  <c r="J489" i="9"/>
  <c r="K489" i="9"/>
  <c r="L489" i="9"/>
  <c r="M489" i="9"/>
  <c r="N489" i="9"/>
  <c r="I490" i="9"/>
  <c r="J490" i="9"/>
  <c r="K490" i="9"/>
  <c r="L490" i="9"/>
  <c r="M490" i="9"/>
  <c r="N490" i="9"/>
  <c r="I491" i="9"/>
  <c r="J491" i="9"/>
  <c r="K491" i="9"/>
  <c r="L491" i="9"/>
  <c r="M491" i="9"/>
  <c r="N491" i="9"/>
  <c r="I492" i="9"/>
  <c r="J492" i="9"/>
  <c r="K492" i="9"/>
  <c r="L492" i="9"/>
  <c r="M492" i="9"/>
  <c r="N492" i="9"/>
  <c r="I493" i="9"/>
  <c r="J493" i="9"/>
  <c r="K493" i="9"/>
  <c r="L493" i="9"/>
  <c r="M493" i="9"/>
  <c r="N493" i="9"/>
  <c r="I494" i="9"/>
  <c r="J494" i="9"/>
  <c r="K494" i="9"/>
  <c r="L494" i="9"/>
  <c r="M494" i="9"/>
  <c r="N494" i="9"/>
  <c r="I495" i="9"/>
  <c r="J495" i="9"/>
  <c r="K495" i="9"/>
  <c r="L495" i="9"/>
  <c r="M495" i="9"/>
  <c r="N495" i="9"/>
  <c r="I496" i="9"/>
  <c r="J496" i="9"/>
  <c r="K496" i="9"/>
  <c r="L496" i="9"/>
  <c r="M496" i="9"/>
  <c r="N496" i="9"/>
  <c r="I497" i="9"/>
  <c r="J497" i="9"/>
  <c r="K497" i="9"/>
  <c r="L497" i="9"/>
  <c r="M497" i="9"/>
  <c r="N497" i="9"/>
  <c r="I498" i="9"/>
  <c r="J498" i="9"/>
  <c r="K498" i="9"/>
  <c r="L498" i="9"/>
  <c r="M498" i="9"/>
  <c r="N498" i="9"/>
  <c r="I499" i="9"/>
  <c r="J499" i="9"/>
  <c r="K499" i="9"/>
  <c r="L499" i="9"/>
  <c r="M499" i="9"/>
  <c r="N499" i="9"/>
  <c r="I500" i="9"/>
  <c r="J500" i="9"/>
  <c r="K500" i="9"/>
  <c r="L500" i="9"/>
  <c r="M500" i="9"/>
  <c r="N500" i="9"/>
  <c r="I501" i="9"/>
  <c r="J501" i="9"/>
  <c r="K501" i="9"/>
  <c r="L501" i="9"/>
  <c r="M501" i="9"/>
  <c r="N501" i="9"/>
  <c r="I502" i="9"/>
  <c r="J502" i="9"/>
  <c r="K502" i="9"/>
  <c r="L502" i="9"/>
  <c r="M502" i="9"/>
  <c r="N502" i="9"/>
  <c r="I503" i="9"/>
  <c r="J503" i="9"/>
  <c r="K503" i="9"/>
  <c r="L503" i="9"/>
  <c r="M503" i="9"/>
  <c r="N503" i="9"/>
  <c r="I504" i="9"/>
  <c r="J504" i="9"/>
  <c r="K504" i="9"/>
  <c r="L504" i="9"/>
  <c r="M504" i="9"/>
  <c r="N504" i="9"/>
  <c r="I505" i="9"/>
  <c r="J505" i="9"/>
  <c r="K505" i="9"/>
  <c r="L505" i="9"/>
  <c r="M505" i="9"/>
  <c r="N505" i="9"/>
  <c r="I506" i="9"/>
  <c r="J506" i="9"/>
  <c r="K506" i="9"/>
  <c r="L506" i="9"/>
  <c r="M506" i="9"/>
  <c r="N506" i="9"/>
  <c r="I507" i="9"/>
  <c r="J507" i="9"/>
  <c r="K507" i="9"/>
  <c r="L507" i="9"/>
  <c r="M507" i="9"/>
  <c r="N507" i="9"/>
  <c r="I508" i="9"/>
  <c r="J508" i="9"/>
  <c r="K508" i="9"/>
  <c r="L508" i="9"/>
  <c r="M508" i="9"/>
  <c r="N508" i="9"/>
  <c r="I509" i="9"/>
  <c r="J509" i="9"/>
  <c r="K509" i="9"/>
  <c r="L509" i="9"/>
  <c r="M509" i="9"/>
  <c r="N509" i="9"/>
  <c r="I510" i="9"/>
  <c r="J510" i="9"/>
  <c r="K510" i="9"/>
  <c r="L510" i="9"/>
  <c r="M510" i="9"/>
  <c r="N510" i="9"/>
  <c r="I511" i="9"/>
  <c r="J511" i="9"/>
  <c r="K511" i="9"/>
  <c r="L511" i="9"/>
  <c r="M511" i="9"/>
  <c r="N511" i="9"/>
  <c r="I512" i="9"/>
  <c r="J512" i="9"/>
  <c r="K512" i="9"/>
  <c r="L512" i="9"/>
  <c r="M512" i="9"/>
  <c r="N512" i="9"/>
  <c r="I513" i="9"/>
  <c r="J513" i="9"/>
  <c r="K513" i="9"/>
  <c r="L513" i="9"/>
  <c r="M513" i="9"/>
  <c r="N513" i="9"/>
  <c r="I514" i="9"/>
  <c r="J514" i="9"/>
  <c r="K514" i="9"/>
  <c r="L514" i="9"/>
  <c r="M514" i="9"/>
  <c r="N514" i="9"/>
  <c r="I515" i="9"/>
  <c r="J515" i="9"/>
  <c r="K515" i="9"/>
  <c r="L515" i="9"/>
  <c r="M515" i="9"/>
  <c r="N515" i="9"/>
  <c r="I516" i="9"/>
  <c r="J516" i="9"/>
  <c r="K516" i="9"/>
  <c r="L516" i="9"/>
  <c r="M516" i="9"/>
  <c r="N516" i="9"/>
  <c r="I517" i="9"/>
  <c r="J517" i="9"/>
  <c r="K517" i="9"/>
  <c r="L517" i="9"/>
  <c r="M517" i="9"/>
  <c r="N517" i="9"/>
  <c r="I518" i="9"/>
  <c r="J518" i="9"/>
  <c r="K518" i="9"/>
  <c r="L518" i="9"/>
  <c r="M518" i="9"/>
  <c r="N518" i="9"/>
  <c r="I519" i="9"/>
  <c r="J519" i="9"/>
  <c r="K519" i="9"/>
  <c r="L519" i="9"/>
  <c r="M519" i="9"/>
  <c r="N519" i="9"/>
  <c r="I520" i="9"/>
  <c r="J520" i="9"/>
  <c r="K520" i="9"/>
  <c r="L520" i="9"/>
  <c r="M520" i="9"/>
  <c r="N520" i="9"/>
  <c r="I521" i="9"/>
  <c r="J521" i="9"/>
  <c r="K521" i="9"/>
  <c r="L521" i="9"/>
  <c r="M521" i="9"/>
  <c r="N521" i="9"/>
  <c r="I522" i="9"/>
  <c r="J522" i="9"/>
  <c r="K522" i="9"/>
  <c r="L522" i="9"/>
  <c r="M522" i="9"/>
  <c r="N522" i="9"/>
  <c r="I523" i="9"/>
  <c r="J523" i="9"/>
  <c r="K523" i="9"/>
  <c r="L523" i="9"/>
  <c r="M523" i="9"/>
  <c r="N523" i="9"/>
  <c r="I524" i="9"/>
  <c r="J524" i="9"/>
  <c r="K524" i="9"/>
  <c r="L524" i="9"/>
  <c r="M524" i="9"/>
  <c r="N524" i="9"/>
  <c r="I525" i="9"/>
  <c r="J525" i="9"/>
  <c r="K525" i="9"/>
  <c r="L525" i="9"/>
  <c r="M525" i="9"/>
  <c r="N525" i="9"/>
  <c r="I526" i="9"/>
  <c r="J526" i="9"/>
  <c r="K526" i="9"/>
  <c r="L526" i="9"/>
  <c r="M526" i="9"/>
  <c r="N526" i="9"/>
  <c r="I527" i="9"/>
  <c r="J527" i="9"/>
  <c r="K527" i="9"/>
  <c r="L527" i="9"/>
  <c r="M527" i="9"/>
  <c r="N527" i="9"/>
  <c r="I528" i="9"/>
  <c r="J528" i="9"/>
  <c r="K528" i="9"/>
  <c r="L528" i="9"/>
  <c r="M528" i="9"/>
  <c r="N528" i="9"/>
  <c r="I529" i="9"/>
  <c r="J529" i="9"/>
  <c r="K529" i="9"/>
  <c r="L529" i="9"/>
  <c r="M529" i="9"/>
  <c r="N529" i="9"/>
  <c r="I530" i="9"/>
  <c r="J530" i="9"/>
  <c r="K530" i="9"/>
  <c r="L530" i="9"/>
  <c r="M530" i="9"/>
  <c r="N530" i="9"/>
  <c r="I531" i="9"/>
  <c r="J531" i="9"/>
  <c r="K531" i="9"/>
  <c r="L531" i="9"/>
  <c r="M531" i="9"/>
  <c r="N531" i="9"/>
  <c r="I532" i="9"/>
  <c r="J532" i="9"/>
  <c r="K532" i="9"/>
  <c r="L532" i="9"/>
  <c r="M532" i="9"/>
  <c r="N532" i="9"/>
  <c r="I533" i="9"/>
  <c r="J533" i="9"/>
  <c r="K533" i="9"/>
  <c r="L533" i="9"/>
  <c r="M533" i="9"/>
  <c r="N533" i="9"/>
  <c r="I534" i="9"/>
  <c r="J534" i="9"/>
  <c r="K534" i="9"/>
  <c r="L534" i="9"/>
  <c r="M534" i="9"/>
  <c r="N534" i="9"/>
  <c r="I535" i="9"/>
  <c r="J535" i="9"/>
  <c r="K535" i="9"/>
  <c r="L535" i="9"/>
  <c r="M535" i="9"/>
  <c r="N535" i="9"/>
  <c r="I536" i="9"/>
  <c r="J536" i="9"/>
  <c r="K536" i="9"/>
  <c r="L536" i="9"/>
  <c r="M536" i="9"/>
  <c r="N536" i="9"/>
  <c r="I537" i="9"/>
  <c r="J537" i="9"/>
  <c r="K537" i="9"/>
  <c r="L537" i="9"/>
  <c r="M537" i="9"/>
  <c r="N537" i="9"/>
  <c r="I538" i="9"/>
  <c r="J538" i="9"/>
  <c r="K538" i="9"/>
  <c r="L538" i="9"/>
  <c r="M538" i="9"/>
  <c r="N538" i="9"/>
  <c r="I539" i="9"/>
  <c r="J539" i="9"/>
  <c r="K539" i="9"/>
  <c r="L539" i="9"/>
  <c r="M539" i="9"/>
  <c r="N539" i="9"/>
  <c r="I540" i="9"/>
  <c r="J540" i="9"/>
  <c r="K540" i="9"/>
  <c r="L540" i="9"/>
  <c r="M540" i="9"/>
  <c r="N540" i="9"/>
  <c r="I541" i="9"/>
  <c r="J541" i="9"/>
  <c r="K541" i="9"/>
  <c r="L541" i="9"/>
  <c r="M541" i="9"/>
  <c r="N541" i="9"/>
  <c r="I542" i="9"/>
  <c r="J542" i="9"/>
  <c r="K542" i="9"/>
  <c r="L542" i="9"/>
  <c r="M542" i="9"/>
  <c r="N542" i="9"/>
  <c r="I543" i="9"/>
  <c r="J543" i="9"/>
  <c r="K543" i="9"/>
  <c r="L543" i="9"/>
  <c r="M543" i="9"/>
  <c r="N543" i="9"/>
  <c r="I544" i="9"/>
  <c r="J544" i="9"/>
  <c r="K544" i="9"/>
  <c r="L544" i="9"/>
  <c r="M544" i="9"/>
  <c r="N544" i="9"/>
  <c r="I545" i="9"/>
  <c r="J545" i="9"/>
  <c r="K545" i="9"/>
  <c r="L545" i="9"/>
  <c r="M545" i="9"/>
  <c r="N545" i="9"/>
  <c r="I546" i="9"/>
  <c r="J546" i="9"/>
  <c r="K546" i="9"/>
  <c r="L546" i="9"/>
  <c r="M546" i="9"/>
  <c r="N546" i="9"/>
  <c r="I547" i="9"/>
  <c r="J547" i="9"/>
  <c r="K547" i="9"/>
  <c r="L547" i="9"/>
  <c r="M547" i="9"/>
  <c r="N547" i="9"/>
  <c r="I548" i="9"/>
  <c r="J548" i="9"/>
  <c r="K548" i="9"/>
  <c r="L548" i="9"/>
  <c r="M548" i="9"/>
  <c r="N548" i="9"/>
  <c r="I549" i="9"/>
  <c r="J549" i="9"/>
  <c r="K549" i="9"/>
  <c r="L549" i="9"/>
  <c r="M549" i="9"/>
  <c r="N549" i="9"/>
  <c r="I550" i="9"/>
  <c r="J550" i="9"/>
  <c r="K550" i="9"/>
  <c r="L550" i="9"/>
  <c r="M550" i="9"/>
  <c r="N550" i="9"/>
  <c r="I551" i="9"/>
  <c r="J551" i="9"/>
  <c r="K551" i="9"/>
  <c r="L551" i="9"/>
  <c r="M551" i="9"/>
  <c r="N551" i="9"/>
  <c r="I552" i="9"/>
  <c r="J552" i="9"/>
  <c r="K552" i="9"/>
  <c r="L552" i="9"/>
  <c r="M552" i="9"/>
  <c r="N552" i="9"/>
  <c r="I553" i="9"/>
  <c r="J553" i="9"/>
  <c r="K553" i="9"/>
  <c r="L553" i="9"/>
  <c r="M553" i="9"/>
  <c r="N553" i="9"/>
  <c r="I554" i="9"/>
  <c r="J554" i="9"/>
  <c r="K554" i="9"/>
  <c r="L554" i="9"/>
  <c r="M554" i="9"/>
  <c r="N554" i="9"/>
  <c r="I555" i="9"/>
  <c r="J555" i="9"/>
  <c r="K555" i="9"/>
  <c r="L555" i="9"/>
  <c r="M555" i="9"/>
  <c r="N555" i="9"/>
  <c r="I556" i="9"/>
  <c r="J556" i="9"/>
  <c r="K556" i="9"/>
  <c r="L556" i="9"/>
  <c r="M556" i="9"/>
  <c r="N556" i="9"/>
  <c r="I557" i="9"/>
  <c r="J557" i="9"/>
  <c r="K557" i="9"/>
  <c r="L557" i="9"/>
  <c r="M557" i="9"/>
  <c r="N557" i="9"/>
  <c r="I558" i="9"/>
  <c r="J558" i="9"/>
  <c r="K558" i="9"/>
  <c r="L558" i="9"/>
  <c r="M558" i="9"/>
  <c r="N558" i="9"/>
  <c r="I559" i="9"/>
  <c r="J559" i="9"/>
  <c r="K559" i="9"/>
  <c r="L559" i="9"/>
  <c r="M559" i="9"/>
  <c r="N559" i="9"/>
  <c r="I560" i="9"/>
  <c r="J560" i="9"/>
  <c r="K560" i="9"/>
  <c r="L560" i="9"/>
  <c r="M560" i="9"/>
  <c r="N560" i="9"/>
  <c r="I561" i="9"/>
  <c r="J561" i="9"/>
  <c r="K561" i="9"/>
  <c r="L561" i="9"/>
  <c r="M561" i="9"/>
  <c r="N561" i="9"/>
  <c r="I562" i="9"/>
  <c r="J562" i="9"/>
  <c r="K562" i="9"/>
  <c r="L562" i="9"/>
  <c r="M562" i="9"/>
  <c r="N562" i="9"/>
  <c r="I563" i="9"/>
  <c r="J563" i="9"/>
  <c r="K563" i="9"/>
  <c r="L563" i="9"/>
  <c r="M563" i="9"/>
  <c r="N563" i="9"/>
  <c r="I564" i="9"/>
  <c r="J564" i="9"/>
  <c r="K564" i="9"/>
  <c r="L564" i="9"/>
  <c r="M564" i="9"/>
  <c r="N564" i="9"/>
  <c r="I565" i="9"/>
  <c r="J565" i="9"/>
  <c r="K565" i="9"/>
  <c r="L565" i="9"/>
  <c r="M565" i="9"/>
  <c r="N565" i="9"/>
  <c r="I566" i="9"/>
  <c r="J566" i="9"/>
  <c r="K566" i="9"/>
  <c r="L566" i="9"/>
  <c r="M566" i="9"/>
  <c r="N566" i="9"/>
  <c r="I567" i="9"/>
  <c r="J567" i="9"/>
  <c r="K567" i="9"/>
  <c r="L567" i="9"/>
  <c r="M567" i="9"/>
  <c r="N567" i="9"/>
  <c r="I568" i="9"/>
  <c r="J568" i="9"/>
  <c r="K568" i="9"/>
  <c r="L568" i="9"/>
  <c r="M568" i="9"/>
  <c r="N568" i="9"/>
  <c r="I569" i="9"/>
  <c r="J569" i="9"/>
  <c r="K569" i="9"/>
  <c r="L569" i="9"/>
  <c r="M569" i="9"/>
  <c r="N569" i="9"/>
  <c r="I570" i="9"/>
  <c r="J570" i="9"/>
  <c r="K570" i="9"/>
  <c r="L570" i="9"/>
  <c r="M570" i="9"/>
  <c r="N570" i="9"/>
  <c r="I571" i="9"/>
  <c r="J571" i="9"/>
  <c r="K571" i="9"/>
  <c r="L571" i="9"/>
  <c r="M571" i="9"/>
  <c r="N571" i="9"/>
  <c r="I572" i="9"/>
  <c r="J572" i="9"/>
  <c r="K572" i="9"/>
  <c r="L572" i="9"/>
  <c r="M572" i="9"/>
  <c r="N572" i="9"/>
  <c r="I573" i="9"/>
  <c r="J573" i="9"/>
  <c r="K573" i="9"/>
  <c r="L573" i="9"/>
  <c r="M573" i="9"/>
  <c r="N573" i="9"/>
  <c r="I574" i="9"/>
  <c r="J574" i="9"/>
  <c r="K574" i="9"/>
  <c r="L574" i="9"/>
  <c r="M574" i="9"/>
  <c r="N574" i="9"/>
  <c r="I575" i="9"/>
  <c r="J575" i="9"/>
  <c r="K575" i="9"/>
  <c r="L575" i="9"/>
  <c r="M575" i="9"/>
  <c r="N575" i="9"/>
  <c r="I576" i="9"/>
  <c r="J576" i="9"/>
  <c r="K576" i="9"/>
  <c r="L576" i="9"/>
  <c r="M576" i="9"/>
  <c r="N576" i="9"/>
  <c r="I577" i="9"/>
  <c r="J577" i="9"/>
  <c r="K577" i="9"/>
  <c r="L577" i="9"/>
  <c r="M577" i="9"/>
  <c r="N577" i="9"/>
  <c r="I578" i="9"/>
  <c r="J578" i="9"/>
  <c r="K578" i="9"/>
  <c r="L578" i="9"/>
  <c r="M578" i="9"/>
  <c r="N578" i="9"/>
  <c r="I579" i="9"/>
  <c r="J579" i="9"/>
  <c r="K579" i="9"/>
  <c r="L579" i="9"/>
  <c r="M579" i="9"/>
  <c r="N579" i="9"/>
  <c r="I580" i="9"/>
  <c r="J580" i="9"/>
  <c r="K580" i="9"/>
  <c r="L580" i="9"/>
  <c r="M580" i="9"/>
  <c r="N580" i="9"/>
  <c r="I581" i="9"/>
  <c r="J581" i="9"/>
  <c r="K581" i="9"/>
  <c r="L581" i="9"/>
  <c r="M581" i="9"/>
  <c r="N581" i="9"/>
  <c r="I582" i="9"/>
  <c r="J582" i="9"/>
  <c r="K582" i="9"/>
  <c r="L582" i="9"/>
  <c r="M582" i="9"/>
  <c r="N582" i="9"/>
  <c r="I583" i="9"/>
  <c r="J583" i="9"/>
  <c r="K583" i="9"/>
  <c r="L583" i="9"/>
  <c r="M583" i="9"/>
  <c r="N583" i="9"/>
  <c r="I584" i="9"/>
  <c r="J584" i="9"/>
  <c r="K584" i="9"/>
  <c r="L584" i="9"/>
  <c r="M584" i="9"/>
  <c r="N584" i="9"/>
  <c r="I585" i="9"/>
  <c r="J585" i="9"/>
  <c r="K585" i="9"/>
  <c r="L585" i="9"/>
  <c r="M585" i="9"/>
  <c r="N585" i="9"/>
  <c r="I586" i="9"/>
  <c r="J586" i="9"/>
  <c r="K586" i="9"/>
  <c r="L586" i="9"/>
  <c r="M586" i="9"/>
  <c r="N586" i="9"/>
  <c r="I587" i="9"/>
  <c r="J587" i="9"/>
  <c r="K587" i="9"/>
  <c r="L587" i="9"/>
  <c r="M587" i="9"/>
  <c r="N587" i="9"/>
  <c r="I588" i="9"/>
  <c r="J588" i="9"/>
  <c r="K588" i="9"/>
  <c r="L588" i="9"/>
  <c r="M588" i="9"/>
  <c r="N588" i="9"/>
  <c r="I589" i="9"/>
  <c r="J589" i="9"/>
  <c r="K589" i="9"/>
  <c r="L589" i="9"/>
  <c r="M589" i="9"/>
  <c r="N589" i="9"/>
  <c r="I590" i="9"/>
  <c r="J590" i="9"/>
  <c r="K590" i="9"/>
  <c r="L590" i="9"/>
  <c r="M590" i="9"/>
  <c r="N590" i="9"/>
  <c r="I591" i="9"/>
  <c r="J591" i="9"/>
  <c r="K591" i="9"/>
  <c r="L591" i="9"/>
  <c r="M591" i="9"/>
  <c r="N591" i="9"/>
  <c r="I592" i="9"/>
  <c r="J592" i="9"/>
  <c r="K592" i="9"/>
  <c r="L592" i="9"/>
  <c r="M592" i="9"/>
  <c r="N592" i="9"/>
  <c r="I593" i="9"/>
  <c r="J593" i="9"/>
  <c r="K593" i="9"/>
  <c r="L593" i="9"/>
  <c r="M593" i="9"/>
  <c r="N593" i="9"/>
  <c r="I594" i="9"/>
  <c r="J594" i="9"/>
  <c r="K594" i="9"/>
  <c r="L594" i="9"/>
  <c r="M594" i="9"/>
  <c r="N594" i="9"/>
  <c r="I595" i="9"/>
  <c r="J595" i="9"/>
  <c r="K595" i="9"/>
  <c r="L595" i="9"/>
  <c r="M595" i="9"/>
  <c r="N595" i="9"/>
  <c r="I596" i="9"/>
  <c r="J596" i="9"/>
  <c r="K596" i="9"/>
  <c r="L596" i="9"/>
  <c r="M596" i="9"/>
  <c r="N596" i="9"/>
  <c r="I597" i="9"/>
  <c r="J597" i="9"/>
  <c r="K597" i="9"/>
  <c r="L597" i="9"/>
  <c r="M597" i="9"/>
  <c r="N597" i="9"/>
  <c r="I598" i="9"/>
  <c r="J598" i="9"/>
  <c r="K598" i="9"/>
  <c r="L598" i="9"/>
  <c r="M598" i="9"/>
  <c r="N598" i="9"/>
  <c r="I599" i="9"/>
  <c r="J599" i="9"/>
  <c r="K599" i="9"/>
  <c r="L599" i="9"/>
  <c r="M599" i="9"/>
  <c r="N599" i="9"/>
  <c r="I600" i="9"/>
  <c r="J600" i="9"/>
  <c r="K600" i="9"/>
  <c r="L600" i="9"/>
  <c r="M600" i="9"/>
  <c r="N600" i="9"/>
  <c r="I601" i="9"/>
  <c r="J601" i="9"/>
  <c r="K601" i="9"/>
  <c r="L601" i="9"/>
  <c r="M601" i="9"/>
  <c r="N601" i="9"/>
  <c r="I602" i="9"/>
  <c r="J602" i="9"/>
  <c r="K602" i="9"/>
  <c r="L602" i="9"/>
  <c r="M602" i="9"/>
  <c r="N602" i="9"/>
  <c r="I603" i="9"/>
  <c r="J603" i="9"/>
  <c r="K603" i="9"/>
  <c r="L603" i="9"/>
  <c r="M603" i="9"/>
  <c r="N603" i="9"/>
  <c r="I604" i="9"/>
  <c r="J604" i="9"/>
  <c r="K604" i="9"/>
  <c r="L604" i="9"/>
  <c r="M604" i="9"/>
  <c r="N604" i="9"/>
  <c r="I605" i="9"/>
  <c r="J605" i="9"/>
  <c r="K605" i="9"/>
  <c r="L605" i="9"/>
  <c r="M605" i="9"/>
  <c r="N605" i="9"/>
  <c r="I606" i="9"/>
  <c r="J606" i="9"/>
  <c r="K606" i="9"/>
  <c r="L606" i="9"/>
  <c r="M606" i="9"/>
  <c r="N606" i="9"/>
  <c r="I607" i="9"/>
  <c r="J607" i="9"/>
  <c r="K607" i="9"/>
  <c r="L607" i="9"/>
  <c r="M607" i="9"/>
  <c r="N607" i="9"/>
  <c r="I608" i="9"/>
  <c r="J608" i="9"/>
  <c r="K608" i="9"/>
  <c r="L608" i="9"/>
  <c r="M608" i="9"/>
  <c r="N608" i="9"/>
  <c r="I609" i="9"/>
  <c r="J609" i="9"/>
  <c r="K609" i="9"/>
  <c r="L609" i="9"/>
  <c r="M609" i="9"/>
  <c r="N609" i="9"/>
  <c r="I610" i="9"/>
  <c r="J610" i="9"/>
  <c r="K610" i="9"/>
  <c r="L610" i="9"/>
  <c r="M610" i="9"/>
  <c r="N610" i="9"/>
  <c r="I611" i="9"/>
  <c r="J611" i="9"/>
  <c r="K611" i="9"/>
  <c r="L611" i="9"/>
  <c r="M611" i="9"/>
  <c r="N611" i="9"/>
  <c r="I612" i="9"/>
  <c r="J612" i="9"/>
  <c r="K612" i="9"/>
  <c r="L612" i="9"/>
  <c r="M612" i="9"/>
  <c r="N612" i="9"/>
  <c r="I613" i="9"/>
  <c r="J613" i="9"/>
  <c r="K613" i="9"/>
  <c r="L613" i="9"/>
  <c r="M613" i="9"/>
  <c r="N613" i="9"/>
  <c r="I614" i="9"/>
  <c r="J614" i="9"/>
  <c r="K614" i="9"/>
  <c r="L614" i="9"/>
  <c r="M614" i="9"/>
  <c r="N614" i="9"/>
  <c r="I615" i="9"/>
  <c r="J615" i="9"/>
  <c r="K615" i="9"/>
  <c r="L615" i="9"/>
  <c r="M615" i="9"/>
  <c r="N615" i="9"/>
  <c r="I616" i="9"/>
  <c r="J616" i="9"/>
  <c r="K616" i="9"/>
  <c r="L616" i="9"/>
  <c r="M616" i="9"/>
  <c r="N616" i="9"/>
  <c r="I617" i="9"/>
  <c r="J617" i="9"/>
  <c r="K617" i="9"/>
  <c r="L617" i="9"/>
  <c r="M617" i="9"/>
  <c r="N617" i="9"/>
  <c r="I618" i="9"/>
  <c r="J618" i="9"/>
  <c r="K618" i="9"/>
  <c r="L618" i="9"/>
  <c r="M618" i="9"/>
  <c r="N618" i="9"/>
  <c r="I619" i="9"/>
  <c r="J619" i="9"/>
  <c r="K619" i="9"/>
  <c r="L619" i="9"/>
  <c r="M619" i="9"/>
  <c r="N619" i="9"/>
  <c r="I620" i="9"/>
  <c r="J620" i="9"/>
  <c r="K620" i="9"/>
  <c r="L620" i="9"/>
  <c r="M620" i="9"/>
  <c r="N620" i="9"/>
  <c r="I621" i="9"/>
  <c r="J621" i="9"/>
  <c r="K621" i="9"/>
  <c r="L621" i="9"/>
  <c r="M621" i="9"/>
  <c r="N621" i="9"/>
  <c r="I622" i="9"/>
  <c r="J622" i="9"/>
  <c r="K622" i="9"/>
  <c r="L622" i="9"/>
  <c r="M622" i="9"/>
  <c r="N622" i="9"/>
  <c r="I623" i="9"/>
  <c r="J623" i="9"/>
  <c r="K623" i="9"/>
  <c r="L623" i="9"/>
  <c r="M623" i="9"/>
  <c r="N623" i="9"/>
  <c r="I624" i="9"/>
  <c r="J624" i="9"/>
  <c r="K624" i="9"/>
  <c r="L624" i="9"/>
  <c r="M624" i="9"/>
  <c r="N624" i="9"/>
  <c r="I625" i="9"/>
  <c r="J625" i="9"/>
  <c r="K625" i="9"/>
  <c r="L625" i="9"/>
  <c r="M625" i="9"/>
  <c r="N625" i="9"/>
  <c r="I626" i="9"/>
  <c r="J626" i="9"/>
  <c r="K626" i="9"/>
  <c r="L626" i="9"/>
  <c r="M626" i="9"/>
  <c r="N626" i="9"/>
  <c r="I627" i="9"/>
  <c r="J627" i="9"/>
  <c r="K627" i="9"/>
  <c r="L627" i="9"/>
  <c r="M627" i="9"/>
  <c r="N627" i="9"/>
  <c r="I628" i="9"/>
  <c r="J628" i="9"/>
  <c r="K628" i="9"/>
  <c r="L628" i="9"/>
  <c r="M628" i="9"/>
  <c r="N628" i="9"/>
  <c r="I629" i="9"/>
  <c r="J629" i="9"/>
  <c r="K629" i="9"/>
  <c r="L629" i="9"/>
  <c r="M629" i="9"/>
  <c r="N629" i="9"/>
  <c r="I630" i="9"/>
  <c r="J630" i="9"/>
  <c r="K630" i="9"/>
  <c r="L630" i="9"/>
  <c r="M630" i="9"/>
  <c r="N630" i="9"/>
  <c r="I631" i="9"/>
  <c r="J631" i="9"/>
  <c r="K631" i="9"/>
  <c r="L631" i="9"/>
  <c r="M631" i="9"/>
  <c r="N631" i="9"/>
  <c r="I632" i="9"/>
  <c r="J632" i="9"/>
  <c r="K632" i="9"/>
  <c r="L632" i="9"/>
  <c r="M632" i="9"/>
  <c r="N632" i="9"/>
  <c r="I633" i="9"/>
  <c r="J633" i="9"/>
  <c r="K633" i="9"/>
  <c r="L633" i="9"/>
  <c r="M633" i="9"/>
  <c r="N633" i="9"/>
  <c r="I634" i="9"/>
  <c r="J634" i="9"/>
  <c r="K634" i="9"/>
  <c r="L634" i="9"/>
  <c r="M634" i="9"/>
  <c r="N634" i="9"/>
  <c r="I635" i="9"/>
  <c r="J635" i="9"/>
  <c r="K635" i="9"/>
  <c r="L635" i="9"/>
  <c r="M635" i="9"/>
  <c r="N635" i="9"/>
  <c r="I636" i="9"/>
  <c r="J636" i="9"/>
  <c r="K636" i="9"/>
  <c r="L636" i="9"/>
  <c r="M636" i="9"/>
  <c r="N636" i="9"/>
  <c r="I637" i="9"/>
  <c r="J637" i="9"/>
  <c r="K637" i="9"/>
  <c r="L637" i="9"/>
  <c r="M637" i="9"/>
  <c r="N637" i="9"/>
  <c r="I638" i="9"/>
  <c r="J638" i="9"/>
  <c r="K638" i="9"/>
  <c r="L638" i="9"/>
  <c r="M638" i="9"/>
  <c r="N638" i="9"/>
  <c r="I639" i="9"/>
  <c r="J639" i="9"/>
  <c r="K639" i="9"/>
  <c r="L639" i="9"/>
  <c r="M639" i="9"/>
  <c r="N639" i="9"/>
  <c r="I640" i="9"/>
  <c r="J640" i="9"/>
  <c r="K640" i="9"/>
  <c r="L640" i="9"/>
  <c r="M640" i="9"/>
  <c r="N640" i="9"/>
  <c r="I641" i="9"/>
  <c r="J641" i="9"/>
  <c r="K641" i="9"/>
  <c r="L641" i="9"/>
  <c r="M641" i="9"/>
  <c r="N641" i="9"/>
  <c r="I642" i="9"/>
  <c r="J642" i="9"/>
  <c r="K642" i="9"/>
  <c r="L642" i="9"/>
  <c r="M642" i="9"/>
  <c r="N642" i="9"/>
  <c r="I643" i="9"/>
  <c r="J643" i="9"/>
  <c r="K643" i="9"/>
  <c r="L643" i="9"/>
  <c r="M643" i="9"/>
  <c r="N643" i="9"/>
  <c r="I644" i="9"/>
  <c r="J644" i="9"/>
  <c r="K644" i="9"/>
  <c r="L644" i="9"/>
  <c r="M644" i="9"/>
  <c r="N644" i="9"/>
  <c r="I645" i="9"/>
  <c r="J645" i="9"/>
  <c r="K645" i="9"/>
  <c r="L645" i="9"/>
  <c r="M645" i="9"/>
  <c r="N645" i="9"/>
  <c r="I646" i="9"/>
  <c r="J646" i="9"/>
  <c r="K646" i="9"/>
  <c r="L646" i="9"/>
  <c r="M646" i="9"/>
  <c r="N646" i="9"/>
  <c r="I647" i="9"/>
  <c r="J647" i="9"/>
  <c r="K647" i="9"/>
  <c r="L647" i="9"/>
  <c r="M647" i="9"/>
  <c r="N647" i="9"/>
  <c r="I648" i="9"/>
  <c r="J648" i="9"/>
  <c r="K648" i="9"/>
  <c r="L648" i="9"/>
  <c r="M648" i="9"/>
  <c r="N648" i="9"/>
  <c r="I649" i="9"/>
  <c r="J649" i="9"/>
  <c r="K649" i="9"/>
  <c r="L649" i="9"/>
  <c r="M649" i="9"/>
  <c r="N649" i="9"/>
  <c r="I650" i="9"/>
  <c r="J650" i="9"/>
  <c r="K650" i="9"/>
  <c r="L650" i="9"/>
  <c r="M650" i="9"/>
  <c r="N650" i="9"/>
  <c r="I651" i="9"/>
  <c r="J651" i="9"/>
  <c r="K651" i="9"/>
  <c r="L651" i="9"/>
  <c r="M651" i="9"/>
  <c r="N651" i="9"/>
  <c r="I652" i="9"/>
  <c r="J652" i="9"/>
  <c r="K652" i="9"/>
  <c r="L652" i="9"/>
  <c r="M652" i="9"/>
  <c r="N652" i="9"/>
  <c r="I653" i="9"/>
  <c r="J653" i="9"/>
  <c r="K653" i="9"/>
  <c r="L653" i="9"/>
  <c r="M653" i="9"/>
  <c r="N653" i="9"/>
  <c r="I654" i="9"/>
  <c r="J654" i="9"/>
  <c r="K654" i="9"/>
  <c r="L654" i="9"/>
  <c r="M654" i="9"/>
  <c r="N654" i="9"/>
  <c r="I655" i="9"/>
  <c r="J655" i="9"/>
  <c r="K655" i="9"/>
  <c r="L655" i="9"/>
  <c r="M655" i="9"/>
  <c r="N655" i="9"/>
  <c r="I656" i="9"/>
  <c r="J656" i="9"/>
  <c r="K656" i="9"/>
  <c r="L656" i="9"/>
  <c r="M656" i="9"/>
  <c r="N656" i="9"/>
  <c r="I657" i="9"/>
  <c r="J657" i="9"/>
  <c r="K657" i="9"/>
  <c r="L657" i="9"/>
  <c r="M657" i="9"/>
  <c r="N657" i="9"/>
  <c r="I658" i="9"/>
  <c r="J658" i="9"/>
  <c r="K658" i="9"/>
  <c r="L658" i="9"/>
  <c r="M658" i="9"/>
  <c r="N658" i="9"/>
  <c r="I659" i="9"/>
  <c r="J659" i="9"/>
  <c r="K659" i="9"/>
  <c r="L659" i="9"/>
  <c r="M659" i="9"/>
  <c r="N659" i="9"/>
  <c r="I660" i="9"/>
  <c r="J660" i="9"/>
  <c r="K660" i="9"/>
  <c r="L660" i="9"/>
  <c r="M660" i="9"/>
  <c r="N660" i="9"/>
  <c r="I661" i="9"/>
  <c r="J661" i="9"/>
  <c r="K661" i="9"/>
  <c r="L661" i="9"/>
  <c r="M661" i="9"/>
  <c r="N661" i="9"/>
  <c r="I662" i="9"/>
  <c r="J662" i="9"/>
  <c r="K662" i="9"/>
  <c r="L662" i="9"/>
  <c r="M662" i="9"/>
  <c r="N662" i="9"/>
  <c r="I663" i="9"/>
  <c r="J663" i="9"/>
  <c r="K663" i="9"/>
  <c r="L663" i="9"/>
  <c r="M663" i="9"/>
  <c r="N663" i="9"/>
  <c r="I664" i="9"/>
  <c r="J664" i="9"/>
  <c r="K664" i="9"/>
  <c r="L664" i="9"/>
  <c r="M664" i="9"/>
  <c r="N664" i="9"/>
  <c r="I665" i="9"/>
  <c r="J665" i="9"/>
  <c r="K665" i="9"/>
  <c r="L665" i="9"/>
  <c r="M665" i="9"/>
  <c r="N665" i="9"/>
  <c r="I666" i="9"/>
  <c r="J666" i="9"/>
  <c r="K666" i="9"/>
  <c r="L666" i="9"/>
  <c r="M666" i="9"/>
  <c r="N666" i="9"/>
  <c r="I667" i="9"/>
  <c r="J667" i="9"/>
  <c r="K667" i="9"/>
  <c r="L667" i="9"/>
  <c r="M667" i="9"/>
  <c r="N667" i="9"/>
  <c r="I668" i="9"/>
  <c r="J668" i="9"/>
  <c r="K668" i="9"/>
  <c r="L668" i="9"/>
  <c r="M668" i="9"/>
  <c r="N668" i="9"/>
  <c r="I669" i="9"/>
  <c r="J669" i="9"/>
  <c r="K669" i="9"/>
  <c r="L669" i="9"/>
  <c r="M669" i="9"/>
  <c r="N669" i="9"/>
  <c r="I670" i="9"/>
  <c r="J670" i="9"/>
  <c r="K670" i="9"/>
  <c r="L670" i="9"/>
  <c r="M670" i="9"/>
  <c r="N670" i="9"/>
  <c r="I671" i="9"/>
  <c r="J671" i="9"/>
  <c r="K671" i="9"/>
  <c r="L671" i="9"/>
  <c r="M671" i="9"/>
  <c r="N671" i="9"/>
  <c r="I672" i="9"/>
  <c r="J672" i="9"/>
  <c r="K672" i="9"/>
  <c r="L672" i="9"/>
  <c r="M672" i="9"/>
  <c r="N672" i="9"/>
  <c r="I673" i="9"/>
  <c r="J673" i="9"/>
  <c r="K673" i="9"/>
  <c r="L673" i="9"/>
  <c r="M673" i="9"/>
  <c r="N673" i="9"/>
  <c r="I674" i="9"/>
  <c r="J674" i="9"/>
  <c r="K674" i="9"/>
  <c r="L674" i="9"/>
  <c r="M674" i="9"/>
  <c r="N674" i="9"/>
  <c r="I675" i="9"/>
  <c r="J675" i="9"/>
  <c r="K675" i="9"/>
  <c r="L675" i="9"/>
  <c r="M675" i="9"/>
  <c r="N675" i="9"/>
  <c r="I676" i="9"/>
  <c r="J676" i="9"/>
  <c r="K676" i="9"/>
  <c r="L676" i="9"/>
  <c r="M676" i="9"/>
  <c r="N676" i="9"/>
  <c r="I677" i="9"/>
  <c r="J677" i="9"/>
  <c r="K677" i="9"/>
  <c r="L677" i="9"/>
  <c r="M677" i="9"/>
  <c r="N677" i="9"/>
  <c r="I678" i="9"/>
  <c r="J678" i="9"/>
  <c r="K678" i="9"/>
  <c r="L678" i="9"/>
  <c r="M678" i="9"/>
  <c r="N678" i="9"/>
  <c r="I679" i="9"/>
  <c r="J679" i="9"/>
  <c r="K679" i="9"/>
  <c r="L679" i="9"/>
  <c r="M679" i="9"/>
  <c r="N679" i="9"/>
  <c r="I680" i="9"/>
  <c r="J680" i="9"/>
  <c r="K680" i="9"/>
  <c r="L680" i="9"/>
  <c r="M680" i="9"/>
  <c r="N680" i="9"/>
  <c r="I681" i="9"/>
  <c r="J681" i="9"/>
  <c r="K681" i="9"/>
  <c r="L681" i="9"/>
  <c r="M681" i="9"/>
  <c r="N681" i="9"/>
  <c r="I682" i="9"/>
  <c r="J682" i="9"/>
  <c r="K682" i="9"/>
  <c r="L682" i="9"/>
  <c r="M682" i="9"/>
  <c r="N682" i="9"/>
  <c r="I683" i="9"/>
  <c r="J683" i="9"/>
  <c r="K683" i="9"/>
  <c r="L683" i="9"/>
  <c r="M683" i="9"/>
  <c r="N683" i="9"/>
  <c r="I684" i="9"/>
  <c r="J684" i="9"/>
  <c r="K684" i="9"/>
  <c r="L684" i="9"/>
  <c r="M684" i="9"/>
  <c r="N684" i="9"/>
  <c r="I685" i="9"/>
  <c r="J685" i="9"/>
  <c r="K685" i="9"/>
  <c r="L685" i="9"/>
  <c r="M685" i="9"/>
  <c r="N685" i="9"/>
  <c r="I686" i="9"/>
  <c r="J686" i="9"/>
  <c r="K686" i="9"/>
  <c r="L686" i="9"/>
  <c r="M686" i="9"/>
  <c r="N686" i="9"/>
  <c r="I687" i="9"/>
  <c r="J687" i="9"/>
  <c r="K687" i="9"/>
  <c r="L687" i="9"/>
  <c r="M687" i="9"/>
  <c r="N687" i="9"/>
  <c r="I688" i="9"/>
  <c r="J688" i="9"/>
  <c r="K688" i="9"/>
  <c r="L688" i="9"/>
  <c r="M688" i="9"/>
  <c r="N688" i="9"/>
  <c r="I689" i="9"/>
  <c r="J689" i="9"/>
  <c r="K689" i="9"/>
  <c r="L689" i="9"/>
  <c r="M689" i="9"/>
  <c r="N689" i="9"/>
  <c r="I690" i="9"/>
  <c r="J690" i="9"/>
  <c r="K690" i="9"/>
  <c r="L690" i="9"/>
  <c r="M690" i="9"/>
  <c r="N690" i="9"/>
  <c r="I691" i="9"/>
  <c r="J691" i="9"/>
  <c r="K691" i="9"/>
  <c r="L691" i="9"/>
  <c r="M691" i="9"/>
  <c r="N691" i="9"/>
  <c r="I692" i="9"/>
  <c r="J692" i="9"/>
  <c r="K692" i="9"/>
  <c r="L692" i="9"/>
  <c r="M692" i="9"/>
  <c r="N692" i="9"/>
  <c r="I693" i="9"/>
  <c r="J693" i="9"/>
  <c r="K693" i="9"/>
  <c r="L693" i="9"/>
  <c r="M693" i="9"/>
  <c r="N693" i="9"/>
  <c r="I694" i="9"/>
  <c r="J694" i="9"/>
  <c r="K694" i="9"/>
  <c r="L694" i="9"/>
  <c r="M694" i="9"/>
  <c r="N694" i="9"/>
  <c r="I695" i="9"/>
  <c r="J695" i="9"/>
  <c r="K695" i="9"/>
  <c r="L695" i="9"/>
  <c r="M695" i="9"/>
  <c r="N695" i="9"/>
  <c r="I696" i="9"/>
  <c r="J696" i="9"/>
  <c r="K696" i="9"/>
  <c r="L696" i="9"/>
  <c r="M696" i="9"/>
  <c r="N696" i="9"/>
  <c r="I697" i="9"/>
  <c r="J697" i="9"/>
  <c r="K697" i="9"/>
  <c r="L697" i="9"/>
  <c r="M697" i="9"/>
  <c r="N697" i="9"/>
  <c r="I698" i="9"/>
  <c r="J698" i="9"/>
  <c r="K698" i="9"/>
  <c r="L698" i="9"/>
  <c r="M698" i="9"/>
  <c r="N698" i="9"/>
  <c r="I699" i="9"/>
  <c r="J699" i="9"/>
  <c r="K699" i="9"/>
  <c r="L699" i="9"/>
  <c r="M699" i="9"/>
  <c r="N699" i="9"/>
  <c r="I700" i="9"/>
  <c r="J700" i="9"/>
  <c r="K700" i="9"/>
  <c r="L700" i="9"/>
  <c r="M700" i="9"/>
  <c r="N700" i="9"/>
  <c r="I701" i="9"/>
  <c r="J701" i="9"/>
  <c r="K701" i="9"/>
  <c r="L701" i="9"/>
  <c r="M701" i="9"/>
  <c r="N701" i="9"/>
  <c r="I702" i="9"/>
  <c r="J702" i="9"/>
  <c r="K702" i="9"/>
  <c r="L702" i="9"/>
  <c r="M702" i="9"/>
  <c r="N702" i="9"/>
  <c r="I703" i="9"/>
  <c r="J703" i="9"/>
  <c r="K703" i="9"/>
  <c r="L703" i="9"/>
  <c r="M703" i="9"/>
  <c r="N703" i="9"/>
  <c r="I704" i="9"/>
  <c r="J704" i="9"/>
  <c r="K704" i="9"/>
  <c r="L704" i="9"/>
  <c r="M704" i="9"/>
  <c r="N704" i="9"/>
  <c r="I705" i="9"/>
  <c r="J705" i="9"/>
  <c r="K705" i="9"/>
  <c r="L705" i="9"/>
  <c r="M705" i="9"/>
  <c r="N705" i="9"/>
  <c r="I706" i="9"/>
  <c r="J706" i="9"/>
  <c r="K706" i="9"/>
  <c r="L706" i="9"/>
  <c r="M706" i="9"/>
  <c r="N706" i="9"/>
  <c r="I707" i="9"/>
  <c r="J707" i="9"/>
  <c r="K707" i="9"/>
  <c r="L707" i="9"/>
  <c r="M707" i="9"/>
  <c r="N707" i="9"/>
  <c r="I708" i="9"/>
  <c r="J708" i="9"/>
  <c r="K708" i="9"/>
  <c r="L708" i="9"/>
  <c r="M708" i="9"/>
  <c r="N708" i="9"/>
  <c r="I709" i="9"/>
  <c r="J709" i="9"/>
  <c r="K709" i="9"/>
  <c r="L709" i="9"/>
  <c r="M709" i="9"/>
  <c r="N709" i="9"/>
  <c r="I710" i="9"/>
  <c r="J710" i="9"/>
  <c r="K710" i="9"/>
  <c r="L710" i="9"/>
  <c r="M710" i="9"/>
  <c r="N710" i="9"/>
  <c r="I711" i="9"/>
  <c r="J711" i="9"/>
  <c r="K711" i="9"/>
  <c r="L711" i="9"/>
  <c r="M711" i="9"/>
  <c r="N711" i="9"/>
  <c r="I712" i="9"/>
  <c r="J712" i="9"/>
  <c r="K712" i="9"/>
  <c r="L712" i="9"/>
  <c r="M712" i="9"/>
  <c r="N712" i="9"/>
  <c r="I713" i="9"/>
  <c r="J713" i="9"/>
  <c r="K713" i="9"/>
  <c r="L713" i="9"/>
  <c r="M713" i="9"/>
  <c r="N713" i="9"/>
  <c r="I714" i="9"/>
  <c r="J714" i="9"/>
  <c r="K714" i="9"/>
  <c r="L714" i="9"/>
  <c r="M714" i="9"/>
  <c r="N714" i="9"/>
  <c r="I715" i="9"/>
  <c r="J715" i="9"/>
  <c r="K715" i="9"/>
  <c r="L715" i="9"/>
  <c r="M715" i="9"/>
  <c r="N715" i="9"/>
  <c r="I716" i="9"/>
  <c r="J716" i="9"/>
  <c r="K716" i="9"/>
  <c r="L716" i="9"/>
  <c r="M716" i="9"/>
  <c r="N716" i="9"/>
  <c r="I717" i="9"/>
  <c r="J717" i="9"/>
  <c r="K717" i="9"/>
  <c r="L717" i="9"/>
  <c r="M717" i="9"/>
  <c r="N717" i="9"/>
  <c r="I718" i="9"/>
  <c r="J718" i="9"/>
  <c r="K718" i="9"/>
  <c r="L718" i="9"/>
  <c r="M718" i="9"/>
  <c r="N718" i="9"/>
  <c r="I719" i="9"/>
  <c r="J719" i="9"/>
  <c r="K719" i="9"/>
  <c r="L719" i="9"/>
  <c r="M719" i="9"/>
  <c r="N719" i="9"/>
  <c r="I720" i="9"/>
  <c r="J720" i="9"/>
  <c r="K720" i="9"/>
  <c r="L720" i="9"/>
  <c r="M720" i="9"/>
  <c r="N720" i="9"/>
  <c r="I721" i="9"/>
  <c r="J721" i="9"/>
  <c r="K721" i="9"/>
  <c r="L721" i="9"/>
  <c r="M721" i="9"/>
  <c r="N721" i="9"/>
  <c r="I722" i="9"/>
  <c r="J722" i="9"/>
  <c r="K722" i="9"/>
  <c r="L722" i="9"/>
  <c r="M722" i="9"/>
  <c r="N722" i="9"/>
  <c r="I723" i="9"/>
  <c r="J723" i="9"/>
  <c r="K723" i="9"/>
  <c r="L723" i="9"/>
  <c r="M723" i="9"/>
  <c r="N723" i="9"/>
  <c r="I724" i="9"/>
  <c r="J724" i="9"/>
  <c r="K724" i="9"/>
  <c r="L724" i="9"/>
  <c r="M724" i="9"/>
  <c r="N724" i="9"/>
  <c r="I725" i="9"/>
  <c r="J725" i="9"/>
  <c r="K725" i="9"/>
  <c r="L725" i="9"/>
  <c r="M725" i="9"/>
  <c r="N725" i="9"/>
  <c r="I726" i="9"/>
  <c r="J726" i="9"/>
  <c r="K726" i="9"/>
  <c r="L726" i="9"/>
  <c r="M726" i="9"/>
  <c r="N726" i="9"/>
  <c r="I727" i="9"/>
  <c r="J727" i="9"/>
  <c r="K727" i="9"/>
  <c r="L727" i="9"/>
  <c r="M727" i="9"/>
  <c r="N727" i="9"/>
  <c r="I728" i="9"/>
  <c r="J728" i="9"/>
  <c r="K728" i="9"/>
  <c r="L728" i="9"/>
  <c r="M728" i="9"/>
  <c r="N728" i="9"/>
  <c r="I729" i="9"/>
  <c r="J729" i="9"/>
  <c r="K729" i="9"/>
  <c r="L729" i="9"/>
  <c r="M729" i="9"/>
  <c r="N729" i="9"/>
  <c r="I730" i="9"/>
  <c r="J730" i="9"/>
  <c r="K730" i="9"/>
  <c r="L730" i="9"/>
  <c r="M730" i="9"/>
  <c r="N730" i="9"/>
  <c r="I731" i="9"/>
  <c r="J731" i="9"/>
  <c r="K731" i="9"/>
  <c r="L731" i="9"/>
  <c r="M731" i="9"/>
  <c r="N731" i="9"/>
  <c r="I732" i="9"/>
  <c r="J732" i="9"/>
  <c r="K732" i="9"/>
  <c r="L732" i="9"/>
  <c r="M732" i="9"/>
  <c r="N732" i="9"/>
  <c r="I733" i="9"/>
  <c r="J733" i="9"/>
  <c r="K733" i="9"/>
  <c r="L733" i="9"/>
  <c r="M733" i="9"/>
  <c r="N733" i="9"/>
  <c r="I734" i="9"/>
  <c r="J734" i="9"/>
  <c r="K734" i="9"/>
  <c r="L734" i="9"/>
  <c r="M734" i="9"/>
  <c r="N734" i="9"/>
  <c r="I735" i="9"/>
  <c r="J735" i="9"/>
  <c r="K735" i="9"/>
  <c r="L735" i="9"/>
  <c r="M735" i="9"/>
  <c r="N735" i="9"/>
  <c r="I736" i="9"/>
  <c r="J736" i="9"/>
  <c r="K736" i="9"/>
  <c r="L736" i="9"/>
  <c r="M736" i="9"/>
  <c r="N736" i="9"/>
  <c r="I737" i="9"/>
  <c r="J737" i="9"/>
  <c r="K737" i="9"/>
  <c r="L737" i="9"/>
  <c r="M737" i="9"/>
  <c r="N737" i="9"/>
  <c r="I738" i="9"/>
  <c r="J738" i="9"/>
  <c r="K738" i="9"/>
  <c r="L738" i="9"/>
  <c r="M738" i="9"/>
  <c r="N738" i="9"/>
  <c r="I739" i="9"/>
  <c r="J739" i="9"/>
  <c r="K739" i="9"/>
  <c r="L739" i="9"/>
  <c r="M739" i="9"/>
  <c r="N739" i="9"/>
  <c r="I740" i="9"/>
  <c r="J740" i="9"/>
  <c r="K740" i="9"/>
  <c r="L740" i="9"/>
  <c r="M740" i="9"/>
  <c r="N740" i="9"/>
  <c r="I741" i="9"/>
  <c r="J741" i="9"/>
  <c r="K741" i="9"/>
  <c r="L741" i="9"/>
  <c r="M741" i="9"/>
  <c r="N741" i="9"/>
  <c r="I742" i="9"/>
  <c r="J742" i="9"/>
  <c r="K742" i="9"/>
  <c r="L742" i="9"/>
  <c r="M742" i="9"/>
  <c r="N742" i="9"/>
  <c r="I743" i="9"/>
  <c r="J743" i="9"/>
  <c r="K743" i="9"/>
  <c r="L743" i="9"/>
  <c r="M743" i="9"/>
  <c r="N743" i="9"/>
  <c r="I744" i="9"/>
  <c r="J744" i="9"/>
  <c r="K744" i="9"/>
  <c r="L744" i="9"/>
  <c r="M744" i="9"/>
  <c r="N744" i="9"/>
  <c r="I745" i="9"/>
  <c r="J745" i="9"/>
  <c r="K745" i="9"/>
  <c r="L745" i="9"/>
  <c r="M745" i="9"/>
  <c r="N745" i="9"/>
  <c r="I746" i="9"/>
  <c r="J746" i="9"/>
  <c r="K746" i="9"/>
  <c r="L746" i="9"/>
  <c r="M746" i="9"/>
  <c r="N746" i="9"/>
  <c r="I747" i="9"/>
  <c r="J747" i="9"/>
  <c r="K747" i="9"/>
  <c r="L747" i="9"/>
  <c r="M747" i="9"/>
  <c r="N747" i="9"/>
  <c r="I748" i="9"/>
  <c r="J748" i="9"/>
  <c r="K748" i="9"/>
  <c r="L748" i="9"/>
  <c r="M748" i="9"/>
  <c r="N748" i="9"/>
  <c r="I749" i="9"/>
  <c r="J749" i="9"/>
  <c r="K749" i="9"/>
  <c r="L749" i="9"/>
  <c r="M749" i="9"/>
  <c r="N749" i="9"/>
  <c r="I750" i="9"/>
  <c r="J750" i="9"/>
  <c r="K750" i="9"/>
  <c r="L750" i="9"/>
  <c r="M750" i="9"/>
  <c r="N750" i="9"/>
  <c r="I751" i="9"/>
  <c r="J751" i="9"/>
  <c r="K751" i="9"/>
  <c r="L751" i="9"/>
  <c r="M751" i="9"/>
  <c r="N751" i="9"/>
  <c r="I752" i="9"/>
  <c r="J752" i="9"/>
  <c r="K752" i="9"/>
  <c r="L752" i="9"/>
  <c r="M752" i="9"/>
  <c r="N752" i="9"/>
  <c r="I753" i="9"/>
  <c r="J753" i="9"/>
  <c r="K753" i="9"/>
  <c r="L753" i="9"/>
  <c r="M753" i="9"/>
  <c r="N753" i="9"/>
  <c r="I754" i="9"/>
  <c r="J754" i="9"/>
  <c r="K754" i="9"/>
  <c r="L754" i="9"/>
  <c r="M754" i="9"/>
  <c r="N754" i="9"/>
  <c r="I755" i="9"/>
  <c r="J755" i="9"/>
  <c r="K755" i="9"/>
  <c r="L755" i="9"/>
  <c r="M755" i="9"/>
  <c r="N755" i="9"/>
  <c r="I756" i="9"/>
  <c r="J756" i="9"/>
  <c r="K756" i="9"/>
  <c r="L756" i="9"/>
  <c r="M756" i="9"/>
  <c r="N756" i="9"/>
  <c r="I757" i="9"/>
  <c r="J757" i="9"/>
  <c r="K757" i="9"/>
  <c r="L757" i="9"/>
  <c r="M757" i="9"/>
  <c r="N757" i="9"/>
  <c r="I758" i="9"/>
  <c r="J758" i="9"/>
  <c r="K758" i="9"/>
  <c r="L758" i="9"/>
  <c r="M758" i="9"/>
  <c r="N758" i="9"/>
  <c r="I759" i="9"/>
  <c r="J759" i="9"/>
  <c r="K759" i="9"/>
  <c r="L759" i="9"/>
  <c r="M759" i="9"/>
  <c r="N759" i="9"/>
  <c r="I760" i="9"/>
  <c r="J760" i="9"/>
  <c r="K760" i="9"/>
  <c r="L760" i="9"/>
  <c r="M760" i="9"/>
  <c r="N760" i="9"/>
  <c r="I761" i="9"/>
  <c r="J761" i="9"/>
  <c r="K761" i="9"/>
  <c r="L761" i="9"/>
  <c r="M761" i="9"/>
  <c r="N761" i="9"/>
  <c r="I762" i="9"/>
  <c r="J762" i="9"/>
  <c r="K762" i="9"/>
  <c r="L762" i="9"/>
  <c r="M762" i="9"/>
  <c r="N762" i="9"/>
  <c r="I763" i="9"/>
  <c r="J763" i="9"/>
  <c r="K763" i="9"/>
  <c r="L763" i="9"/>
  <c r="M763" i="9"/>
  <c r="N763" i="9"/>
  <c r="I764" i="9"/>
  <c r="J764" i="9"/>
  <c r="K764" i="9"/>
  <c r="L764" i="9"/>
  <c r="M764" i="9"/>
  <c r="N764" i="9"/>
  <c r="I765" i="9"/>
  <c r="J765" i="9"/>
  <c r="K765" i="9"/>
  <c r="L765" i="9"/>
  <c r="M765" i="9"/>
  <c r="N765" i="9"/>
  <c r="I766" i="9"/>
  <c r="J766" i="9"/>
  <c r="K766" i="9"/>
  <c r="L766" i="9"/>
  <c r="M766" i="9"/>
  <c r="N766" i="9"/>
  <c r="I767" i="9"/>
  <c r="J767" i="9"/>
  <c r="K767" i="9"/>
  <c r="L767" i="9"/>
  <c r="M767" i="9"/>
  <c r="N767" i="9"/>
  <c r="I768" i="9"/>
  <c r="J768" i="9"/>
  <c r="K768" i="9"/>
  <c r="L768" i="9"/>
  <c r="M768" i="9"/>
  <c r="N768" i="9"/>
  <c r="I769" i="9"/>
  <c r="J769" i="9"/>
  <c r="K769" i="9"/>
  <c r="L769" i="9"/>
  <c r="M769" i="9"/>
  <c r="N769" i="9"/>
  <c r="I770" i="9"/>
  <c r="J770" i="9"/>
  <c r="K770" i="9"/>
  <c r="L770" i="9"/>
  <c r="M770" i="9"/>
  <c r="N770" i="9"/>
  <c r="I771" i="9"/>
  <c r="J771" i="9"/>
  <c r="K771" i="9"/>
  <c r="L771" i="9"/>
  <c r="M771" i="9"/>
  <c r="N771" i="9"/>
  <c r="I772" i="9"/>
  <c r="J772" i="9"/>
  <c r="K772" i="9"/>
  <c r="L772" i="9"/>
  <c r="M772" i="9"/>
  <c r="N772" i="9"/>
  <c r="I773" i="9"/>
  <c r="J773" i="9"/>
  <c r="K773" i="9"/>
  <c r="L773" i="9"/>
  <c r="M773" i="9"/>
  <c r="N773" i="9"/>
  <c r="I774" i="9"/>
  <c r="J774" i="9"/>
  <c r="K774" i="9"/>
  <c r="L774" i="9"/>
  <c r="M774" i="9"/>
  <c r="N774" i="9"/>
  <c r="I775" i="9"/>
  <c r="J775" i="9"/>
  <c r="K775" i="9"/>
  <c r="L775" i="9"/>
  <c r="M775" i="9"/>
  <c r="N775" i="9"/>
  <c r="I776" i="9"/>
  <c r="J776" i="9"/>
  <c r="K776" i="9"/>
  <c r="L776" i="9"/>
  <c r="M776" i="9"/>
  <c r="N776" i="9"/>
  <c r="I777" i="9"/>
  <c r="J777" i="9"/>
  <c r="K777" i="9"/>
  <c r="L777" i="9"/>
  <c r="M777" i="9"/>
  <c r="N777" i="9"/>
  <c r="I778" i="9"/>
  <c r="J778" i="9"/>
  <c r="K778" i="9"/>
  <c r="L778" i="9"/>
  <c r="M778" i="9"/>
  <c r="N778" i="9"/>
  <c r="I779" i="9"/>
  <c r="J779" i="9"/>
  <c r="K779" i="9"/>
  <c r="L779" i="9"/>
  <c r="M779" i="9"/>
  <c r="N779" i="9"/>
  <c r="I780" i="9"/>
  <c r="J780" i="9"/>
  <c r="K780" i="9"/>
  <c r="L780" i="9"/>
  <c r="M780" i="9"/>
  <c r="N780" i="9"/>
  <c r="I781" i="9"/>
  <c r="J781" i="9"/>
  <c r="K781" i="9"/>
  <c r="L781" i="9"/>
  <c r="M781" i="9"/>
  <c r="N781" i="9"/>
  <c r="I782" i="9"/>
  <c r="J782" i="9"/>
  <c r="K782" i="9"/>
  <c r="L782" i="9"/>
  <c r="M782" i="9"/>
  <c r="N782" i="9"/>
  <c r="I783" i="9"/>
  <c r="J783" i="9"/>
  <c r="K783" i="9"/>
  <c r="L783" i="9"/>
  <c r="M783" i="9"/>
  <c r="N783" i="9"/>
  <c r="I784" i="9"/>
  <c r="J784" i="9"/>
  <c r="K784" i="9"/>
  <c r="L784" i="9"/>
  <c r="M784" i="9"/>
  <c r="N784" i="9"/>
  <c r="I785" i="9"/>
  <c r="J785" i="9"/>
  <c r="K785" i="9"/>
  <c r="L785" i="9"/>
  <c r="M785" i="9"/>
  <c r="N785" i="9"/>
  <c r="I786" i="9"/>
  <c r="J786" i="9"/>
  <c r="K786" i="9"/>
  <c r="L786" i="9"/>
  <c r="M786" i="9"/>
  <c r="N786" i="9"/>
  <c r="I787" i="9"/>
  <c r="J787" i="9"/>
  <c r="K787" i="9"/>
  <c r="L787" i="9"/>
  <c r="M787" i="9"/>
  <c r="N787" i="9"/>
  <c r="I788" i="9"/>
  <c r="J788" i="9"/>
  <c r="K788" i="9"/>
  <c r="L788" i="9"/>
  <c r="M788" i="9"/>
  <c r="N788" i="9"/>
  <c r="I789" i="9"/>
  <c r="J789" i="9"/>
  <c r="K789" i="9"/>
  <c r="L789" i="9"/>
  <c r="M789" i="9"/>
  <c r="N789" i="9"/>
  <c r="I790" i="9"/>
  <c r="J790" i="9"/>
  <c r="K790" i="9"/>
  <c r="L790" i="9"/>
  <c r="M790" i="9"/>
  <c r="N790" i="9"/>
  <c r="I791" i="9"/>
  <c r="J791" i="9"/>
  <c r="K791" i="9"/>
  <c r="L791" i="9"/>
  <c r="M791" i="9"/>
  <c r="N791" i="9"/>
  <c r="I792" i="9"/>
  <c r="J792" i="9"/>
  <c r="K792" i="9"/>
  <c r="L792" i="9"/>
  <c r="M792" i="9"/>
  <c r="N792" i="9"/>
  <c r="I793" i="9"/>
  <c r="J793" i="9"/>
  <c r="K793" i="9"/>
  <c r="L793" i="9"/>
  <c r="M793" i="9"/>
  <c r="N793" i="9"/>
  <c r="I794" i="9"/>
  <c r="J794" i="9"/>
  <c r="K794" i="9"/>
  <c r="L794" i="9"/>
  <c r="M794" i="9"/>
  <c r="N794" i="9"/>
  <c r="I795" i="9"/>
  <c r="J795" i="9"/>
  <c r="K795" i="9"/>
  <c r="L795" i="9"/>
  <c r="M795" i="9"/>
  <c r="N795" i="9"/>
  <c r="I796" i="9"/>
  <c r="J796" i="9"/>
  <c r="K796" i="9"/>
  <c r="L796" i="9"/>
  <c r="M796" i="9"/>
  <c r="N796" i="9"/>
  <c r="I797" i="9"/>
  <c r="J797" i="9"/>
  <c r="K797" i="9"/>
  <c r="L797" i="9"/>
  <c r="M797" i="9"/>
  <c r="N797" i="9"/>
  <c r="I798" i="9"/>
  <c r="J798" i="9"/>
  <c r="K798" i="9"/>
  <c r="L798" i="9"/>
  <c r="M798" i="9"/>
  <c r="N798" i="9"/>
  <c r="I799" i="9"/>
  <c r="J799" i="9"/>
  <c r="K799" i="9"/>
  <c r="L799" i="9"/>
  <c r="M799" i="9"/>
  <c r="N799" i="9"/>
  <c r="I800" i="9"/>
  <c r="J800" i="9"/>
  <c r="K800" i="9"/>
  <c r="L800" i="9"/>
  <c r="M800" i="9"/>
  <c r="N800" i="9"/>
  <c r="I801" i="9"/>
  <c r="J801" i="9"/>
  <c r="K801" i="9"/>
  <c r="L801" i="9"/>
  <c r="M801" i="9"/>
  <c r="N801" i="9"/>
  <c r="I802" i="9"/>
  <c r="J802" i="9"/>
  <c r="K802" i="9"/>
  <c r="L802" i="9"/>
  <c r="M802" i="9"/>
  <c r="N802" i="9"/>
  <c r="I803" i="9"/>
  <c r="J803" i="9"/>
  <c r="K803" i="9"/>
  <c r="L803" i="9"/>
  <c r="M803" i="9"/>
  <c r="N803" i="9"/>
  <c r="I804" i="9"/>
  <c r="J804" i="9"/>
  <c r="K804" i="9"/>
  <c r="L804" i="9"/>
  <c r="M804" i="9"/>
  <c r="N804" i="9"/>
  <c r="I805" i="9"/>
  <c r="J805" i="9"/>
  <c r="K805" i="9"/>
  <c r="L805" i="9"/>
  <c r="M805" i="9"/>
  <c r="N805" i="9"/>
  <c r="I806" i="9"/>
  <c r="J806" i="9"/>
  <c r="K806" i="9"/>
  <c r="L806" i="9"/>
  <c r="M806" i="9"/>
  <c r="N806" i="9"/>
  <c r="I807" i="9"/>
  <c r="J807" i="9"/>
  <c r="K807" i="9"/>
  <c r="L807" i="9"/>
  <c r="M807" i="9"/>
  <c r="N807" i="9"/>
  <c r="I808" i="9"/>
  <c r="J808" i="9"/>
  <c r="K808" i="9"/>
  <c r="L808" i="9"/>
  <c r="M808" i="9"/>
  <c r="N808" i="9"/>
  <c r="I809" i="9"/>
  <c r="J809" i="9"/>
  <c r="K809" i="9"/>
  <c r="L809" i="9"/>
  <c r="M809" i="9"/>
  <c r="N809" i="9"/>
  <c r="I810" i="9"/>
  <c r="J810" i="9"/>
  <c r="K810" i="9"/>
  <c r="L810" i="9"/>
  <c r="M810" i="9"/>
  <c r="N810" i="9"/>
  <c r="I811" i="9"/>
  <c r="J811" i="9"/>
  <c r="K811" i="9"/>
  <c r="L811" i="9"/>
  <c r="M811" i="9"/>
  <c r="N811" i="9"/>
  <c r="I812" i="9"/>
  <c r="J812" i="9"/>
  <c r="K812" i="9"/>
  <c r="L812" i="9"/>
  <c r="M812" i="9"/>
  <c r="N812" i="9"/>
  <c r="I813" i="9"/>
  <c r="J813" i="9"/>
  <c r="K813" i="9"/>
  <c r="L813" i="9"/>
  <c r="M813" i="9"/>
  <c r="N813" i="9"/>
  <c r="I814" i="9"/>
  <c r="J814" i="9"/>
  <c r="K814" i="9"/>
  <c r="L814" i="9"/>
  <c r="M814" i="9"/>
  <c r="N814" i="9"/>
  <c r="I815" i="9"/>
  <c r="J815" i="9"/>
  <c r="K815" i="9"/>
  <c r="L815" i="9"/>
  <c r="M815" i="9"/>
  <c r="N815" i="9"/>
  <c r="I816" i="9"/>
  <c r="J816" i="9"/>
  <c r="K816" i="9"/>
  <c r="L816" i="9"/>
  <c r="M816" i="9"/>
  <c r="N816" i="9"/>
  <c r="I817" i="9"/>
  <c r="J817" i="9"/>
  <c r="K817" i="9"/>
  <c r="L817" i="9"/>
  <c r="M817" i="9"/>
  <c r="N817" i="9"/>
  <c r="I818" i="9"/>
  <c r="J818" i="9"/>
  <c r="K818" i="9"/>
  <c r="L818" i="9"/>
  <c r="M818" i="9"/>
  <c r="N818" i="9"/>
  <c r="I819" i="9"/>
  <c r="J819" i="9"/>
  <c r="K819" i="9"/>
  <c r="L819" i="9"/>
  <c r="M819" i="9"/>
  <c r="N819" i="9"/>
  <c r="I820" i="9"/>
  <c r="J820" i="9"/>
  <c r="K820" i="9"/>
  <c r="L820" i="9"/>
  <c r="M820" i="9"/>
  <c r="N820" i="9"/>
  <c r="I821" i="9"/>
  <c r="J821" i="9"/>
  <c r="K821" i="9"/>
  <c r="L821" i="9"/>
  <c r="M821" i="9"/>
  <c r="N821" i="9"/>
  <c r="I822" i="9"/>
  <c r="J822" i="9"/>
  <c r="K822" i="9"/>
  <c r="L822" i="9"/>
  <c r="M822" i="9"/>
  <c r="N822" i="9"/>
  <c r="I823" i="9"/>
  <c r="J823" i="9"/>
  <c r="K823" i="9"/>
  <c r="L823" i="9"/>
  <c r="M823" i="9"/>
  <c r="N823" i="9"/>
  <c r="I824" i="9"/>
  <c r="J824" i="9"/>
  <c r="K824" i="9"/>
  <c r="L824" i="9"/>
  <c r="M824" i="9"/>
  <c r="N824" i="9"/>
  <c r="I825" i="9"/>
  <c r="J825" i="9"/>
  <c r="K825" i="9"/>
  <c r="L825" i="9"/>
  <c r="M825" i="9"/>
  <c r="N825" i="9"/>
  <c r="I826" i="9"/>
  <c r="J826" i="9"/>
  <c r="K826" i="9"/>
  <c r="L826" i="9"/>
  <c r="M826" i="9"/>
  <c r="N826" i="9"/>
  <c r="I827" i="9"/>
  <c r="J827" i="9"/>
  <c r="K827" i="9"/>
  <c r="L827" i="9"/>
  <c r="M827" i="9"/>
  <c r="N827" i="9"/>
  <c r="I828" i="9"/>
  <c r="J828" i="9"/>
  <c r="K828" i="9"/>
  <c r="L828" i="9"/>
  <c r="M828" i="9"/>
  <c r="N828" i="9"/>
  <c r="I829" i="9"/>
  <c r="J829" i="9"/>
  <c r="K829" i="9"/>
  <c r="L829" i="9"/>
  <c r="M829" i="9"/>
  <c r="N829" i="9"/>
  <c r="I830" i="9"/>
  <c r="J830" i="9"/>
  <c r="K830" i="9"/>
  <c r="L830" i="9"/>
  <c r="M830" i="9"/>
  <c r="N830" i="9"/>
  <c r="I831" i="9"/>
  <c r="J831" i="9"/>
  <c r="K831" i="9"/>
  <c r="L831" i="9"/>
  <c r="M831" i="9"/>
  <c r="N831" i="9"/>
  <c r="I832" i="9"/>
  <c r="J832" i="9"/>
  <c r="K832" i="9"/>
  <c r="L832" i="9"/>
  <c r="M832" i="9"/>
  <c r="N832" i="9"/>
  <c r="I833" i="9"/>
  <c r="J833" i="9"/>
  <c r="K833" i="9"/>
  <c r="L833" i="9"/>
  <c r="M833" i="9"/>
  <c r="N833" i="9"/>
  <c r="I834" i="9"/>
  <c r="J834" i="9"/>
  <c r="K834" i="9"/>
  <c r="L834" i="9"/>
  <c r="M834" i="9"/>
  <c r="N834" i="9"/>
  <c r="I835" i="9"/>
  <c r="J835" i="9"/>
  <c r="K835" i="9"/>
  <c r="L835" i="9"/>
  <c r="M835" i="9"/>
  <c r="N835" i="9"/>
  <c r="I836" i="9"/>
  <c r="J836" i="9"/>
  <c r="K836" i="9"/>
  <c r="L836" i="9"/>
  <c r="M836" i="9"/>
  <c r="N836" i="9"/>
  <c r="I837" i="9"/>
  <c r="J837" i="9"/>
  <c r="K837" i="9"/>
  <c r="L837" i="9"/>
  <c r="M837" i="9"/>
  <c r="N837" i="9"/>
  <c r="I838" i="9"/>
  <c r="J838" i="9"/>
  <c r="K838" i="9"/>
  <c r="L838" i="9"/>
  <c r="M838" i="9"/>
  <c r="N838" i="9"/>
  <c r="I839" i="9"/>
  <c r="J839" i="9"/>
  <c r="K839" i="9"/>
  <c r="L839" i="9"/>
  <c r="M839" i="9"/>
  <c r="N839" i="9"/>
  <c r="I840" i="9"/>
  <c r="J840" i="9"/>
  <c r="K840" i="9"/>
  <c r="L840" i="9"/>
  <c r="M840" i="9"/>
  <c r="N840" i="9"/>
  <c r="I841" i="9"/>
  <c r="J841" i="9"/>
  <c r="K841" i="9"/>
  <c r="L841" i="9"/>
  <c r="M841" i="9"/>
  <c r="N841" i="9"/>
  <c r="I842" i="9"/>
  <c r="J842" i="9"/>
  <c r="K842" i="9"/>
  <c r="L842" i="9"/>
  <c r="M842" i="9"/>
  <c r="N842" i="9"/>
  <c r="I843" i="9"/>
  <c r="J843" i="9"/>
  <c r="K843" i="9"/>
  <c r="L843" i="9"/>
  <c r="M843" i="9"/>
  <c r="N843" i="9"/>
  <c r="I844" i="9"/>
  <c r="J844" i="9"/>
  <c r="K844" i="9"/>
  <c r="L844" i="9"/>
  <c r="M844" i="9"/>
  <c r="N844" i="9"/>
  <c r="I845" i="9"/>
  <c r="J845" i="9"/>
  <c r="K845" i="9"/>
  <c r="L845" i="9"/>
  <c r="M845" i="9"/>
  <c r="N845" i="9"/>
  <c r="I846" i="9"/>
  <c r="J846" i="9"/>
  <c r="K846" i="9"/>
  <c r="L846" i="9"/>
  <c r="M846" i="9"/>
  <c r="N846" i="9"/>
  <c r="I847" i="9"/>
  <c r="J847" i="9"/>
  <c r="K847" i="9"/>
  <c r="L847" i="9"/>
  <c r="M847" i="9"/>
  <c r="N847" i="9"/>
  <c r="I848" i="9"/>
  <c r="J848" i="9"/>
  <c r="K848" i="9"/>
  <c r="L848" i="9"/>
  <c r="M848" i="9"/>
  <c r="N848" i="9"/>
  <c r="I849" i="9"/>
  <c r="J849" i="9"/>
  <c r="K849" i="9"/>
  <c r="L849" i="9"/>
  <c r="M849" i="9"/>
  <c r="N849" i="9"/>
  <c r="I850" i="9"/>
  <c r="J850" i="9"/>
  <c r="K850" i="9"/>
  <c r="L850" i="9"/>
  <c r="M850" i="9"/>
  <c r="N850" i="9"/>
  <c r="I851" i="9"/>
  <c r="J851" i="9"/>
  <c r="K851" i="9"/>
  <c r="L851" i="9"/>
  <c r="M851" i="9"/>
  <c r="N851" i="9"/>
  <c r="I852" i="9"/>
  <c r="J852" i="9"/>
  <c r="K852" i="9"/>
  <c r="L852" i="9"/>
  <c r="M852" i="9"/>
  <c r="N852" i="9"/>
  <c r="I853" i="9"/>
  <c r="J853" i="9"/>
  <c r="K853" i="9"/>
  <c r="L853" i="9"/>
  <c r="M853" i="9"/>
  <c r="N853" i="9"/>
  <c r="I854" i="9"/>
  <c r="J854" i="9"/>
  <c r="K854" i="9"/>
  <c r="L854" i="9"/>
  <c r="M854" i="9"/>
  <c r="N854" i="9"/>
  <c r="I855" i="9"/>
  <c r="J855" i="9"/>
  <c r="K855" i="9"/>
  <c r="L855" i="9"/>
  <c r="M855" i="9"/>
  <c r="N855" i="9"/>
  <c r="I856" i="9"/>
  <c r="J856" i="9"/>
  <c r="K856" i="9"/>
  <c r="L856" i="9"/>
  <c r="M856" i="9"/>
  <c r="N856" i="9"/>
  <c r="I857" i="9"/>
  <c r="J857" i="9"/>
  <c r="K857" i="9"/>
  <c r="L857" i="9"/>
  <c r="M857" i="9"/>
  <c r="N857" i="9"/>
  <c r="I858" i="9"/>
  <c r="J858" i="9"/>
  <c r="K858" i="9"/>
  <c r="L858" i="9"/>
  <c r="M858" i="9"/>
  <c r="N858" i="9"/>
  <c r="I859" i="9"/>
  <c r="J859" i="9"/>
  <c r="K859" i="9"/>
  <c r="L859" i="9"/>
  <c r="M859" i="9"/>
  <c r="N859" i="9"/>
  <c r="I860" i="9"/>
  <c r="J860" i="9"/>
  <c r="K860" i="9"/>
  <c r="L860" i="9"/>
  <c r="M860" i="9"/>
  <c r="N860" i="9"/>
  <c r="I861" i="9"/>
  <c r="J861" i="9"/>
  <c r="K861" i="9"/>
  <c r="L861" i="9"/>
  <c r="M861" i="9"/>
  <c r="N861" i="9"/>
  <c r="I862" i="9"/>
  <c r="J862" i="9"/>
  <c r="K862" i="9"/>
  <c r="L862" i="9"/>
  <c r="M862" i="9"/>
  <c r="N862" i="9"/>
  <c r="I863" i="9"/>
  <c r="J863" i="9"/>
  <c r="K863" i="9"/>
  <c r="L863" i="9"/>
  <c r="M863" i="9"/>
  <c r="N863" i="9"/>
  <c r="I864" i="9"/>
  <c r="J864" i="9"/>
  <c r="K864" i="9"/>
  <c r="L864" i="9"/>
  <c r="M864" i="9"/>
  <c r="N864" i="9"/>
  <c r="I865" i="9"/>
  <c r="J865" i="9"/>
  <c r="K865" i="9"/>
  <c r="L865" i="9"/>
  <c r="M865" i="9"/>
  <c r="N865" i="9"/>
  <c r="I866" i="9"/>
  <c r="J866" i="9"/>
  <c r="K866" i="9"/>
  <c r="L866" i="9"/>
  <c r="M866" i="9"/>
  <c r="N866" i="9"/>
  <c r="I867" i="9"/>
  <c r="J867" i="9"/>
  <c r="K867" i="9"/>
  <c r="L867" i="9"/>
  <c r="M867" i="9"/>
  <c r="N867" i="9"/>
  <c r="I868" i="9"/>
  <c r="J868" i="9"/>
  <c r="K868" i="9"/>
  <c r="L868" i="9"/>
  <c r="M868" i="9"/>
  <c r="N868" i="9"/>
  <c r="I869" i="9"/>
  <c r="J869" i="9"/>
  <c r="K869" i="9"/>
  <c r="L869" i="9"/>
  <c r="M869" i="9"/>
  <c r="N869" i="9"/>
  <c r="I870" i="9"/>
  <c r="J870" i="9"/>
  <c r="K870" i="9"/>
  <c r="L870" i="9"/>
  <c r="M870" i="9"/>
  <c r="N870" i="9"/>
  <c r="I871" i="9"/>
  <c r="J871" i="9"/>
  <c r="K871" i="9"/>
  <c r="L871" i="9"/>
  <c r="M871" i="9"/>
  <c r="N871" i="9"/>
  <c r="I872" i="9"/>
  <c r="J872" i="9"/>
  <c r="K872" i="9"/>
  <c r="L872" i="9"/>
  <c r="M872" i="9"/>
  <c r="N872" i="9"/>
  <c r="I873" i="9"/>
  <c r="J873" i="9"/>
  <c r="K873" i="9"/>
  <c r="L873" i="9"/>
  <c r="M873" i="9"/>
  <c r="N873" i="9"/>
  <c r="I874" i="9"/>
  <c r="J874" i="9"/>
  <c r="K874" i="9"/>
  <c r="L874" i="9"/>
  <c r="M874" i="9"/>
  <c r="N874" i="9"/>
  <c r="I875" i="9"/>
  <c r="J875" i="9"/>
  <c r="K875" i="9"/>
  <c r="L875" i="9"/>
  <c r="M875" i="9"/>
  <c r="N875" i="9"/>
  <c r="I876" i="9"/>
  <c r="J876" i="9"/>
  <c r="K876" i="9"/>
  <c r="L876" i="9"/>
  <c r="M876" i="9"/>
  <c r="N876" i="9"/>
  <c r="I877" i="9"/>
  <c r="J877" i="9"/>
  <c r="K877" i="9"/>
  <c r="L877" i="9"/>
  <c r="M877" i="9"/>
  <c r="N877" i="9"/>
  <c r="I878" i="9"/>
  <c r="J878" i="9"/>
  <c r="K878" i="9"/>
  <c r="L878" i="9"/>
  <c r="M878" i="9"/>
  <c r="N878" i="9"/>
  <c r="I879" i="9"/>
  <c r="J879" i="9"/>
  <c r="K879" i="9"/>
  <c r="L879" i="9"/>
  <c r="M879" i="9"/>
  <c r="N879" i="9"/>
  <c r="I880" i="9"/>
  <c r="J880" i="9"/>
  <c r="K880" i="9"/>
  <c r="L880" i="9"/>
  <c r="M880" i="9"/>
  <c r="N880" i="9"/>
  <c r="I881" i="9"/>
  <c r="J881" i="9"/>
  <c r="K881" i="9"/>
  <c r="L881" i="9"/>
  <c r="M881" i="9"/>
  <c r="N881" i="9"/>
  <c r="I882" i="9"/>
  <c r="J882" i="9"/>
  <c r="K882" i="9"/>
  <c r="L882" i="9"/>
  <c r="M882" i="9"/>
  <c r="N882" i="9"/>
  <c r="I883" i="9"/>
  <c r="J883" i="9"/>
  <c r="K883" i="9"/>
  <c r="L883" i="9"/>
  <c r="M883" i="9"/>
  <c r="N883" i="9"/>
  <c r="I884" i="9"/>
  <c r="J884" i="9"/>
  <c r="K884" i="9"/>
  <c r="L884" i="9"/>
  <c r="M884" i="9"/>
  <c r="N884" i="9"/>
  <c r="I885" i="9"/>
  <c r="J885" i="9"/>
  <c r="K885" i="9"/>
  <c r="L885" i="9"/>
  <c r="M885" i="9"/>
  <c r="N885" i="9"/>
  <c r="I886" i="9"/>
  <c r="J886" i="9"/>
  <c r="K886" i="9"/>
  <c r="L886" i="9"/>
  <c r="M886" i="9"/>
  <c r="N886" i="9"/>
  <c r="I887" i="9"/>
  <c r="J887" i="9"/>
  <c r="K887" i="9"/>
  <c r="L887" i="9"/>
  <c r="M887" i="9"/>
  <c r="N887" i="9"/>
  <c r="I888" i="9"/>
  <c r="J888" i="9"/>
  <c r="K888" i="9"/>
  <c r="L888" i="9"/>
  <c r="M888" i="9"/>
  <c r="N888" i="9"/>
  <c r="I889" i="9"/>
  <c r="J889" i="9"/>
  <c r="K889" i="9"/>
  <c r="L889" i="9"/>
  <c r="M889" i="9"/>
  <c r="N889" i="9"/>
  <c r="I890" i="9"/>
  <c r="J890" i="9"/>
  <c r="K890" i="9"/>
  <c r="L890" i="9"/>
  <c r="M890" i="9"/>
  <c r="N890" i="9"/>
  <c r="I891" i="9"/>
  <c r="J891" i="9"/>
  <c r="K891" i="9"/>
  <c r="L891" i="9"/>
  <c r="M891" i="9"/>
  <c r="N891" i="9"/>
  <c r="I892" i="9"/>
  <c r="J892" i="9"/>
  <c r="K892" i="9"/>
  <c r="L892" i="9"/>
  <c r="M892" i="9"/>
  <c r="N892" i="9"/>
  <c r="I893" i="9"/>
  <c r="J893" i="9"/>
  <c r="K893" i="9"/>
  <c r="L893" i="9"/>
  <c r="M893" i="9"/>
  <c r="N893" i="9"/>
  <c r="I894" i="9"/>
  <c r="J894" i="9"/>
  <c r="K894" i="9"/>
  <c r="L894" i="9"/>
  <c r="M894" i="9"/>
  <c r="N894" i="9"/>
  <c r="I895" i="9"/>
  <c r="J895" i="9"/>
  <c r="K895" i="9"/>
  <c r="L895" i="9"/>
  <c r="M895" i="9"/>
  <c r="N895" i="9"/>
  <c r="I896" i="9"/>
  <c r="J896" i="9"/>
  <c r="K896" i="9"/>
  <c r="L896" i="9"/>
  <c r="M896" i="9"/>
  <c r="N896" i="9"/>
  <c r="I897" i="9"/>
  <c r="J897" i="9"/>
  <c r="K897" i="9"/>
  <c r="L897" i="9"/>
  <c r="M897" i="9"/>
  <c r="N897" i="9"/>
  <c r="I898" i="9"/>
  <c r="J898" i="9"/>
  <c r="K898" i="9"/>
  <c r="L898" i="9"/>
  <c r="M898" i="9"/>
  <c r="N898" i="9"/>
  <c r="I899" i="9"/>
  <c r="J899" i="9"/>
  <c r="K899" i="9"/>
  <c r="L899" i="9"/>
  <c r="M899" i="9"/>
  <c r="N899" i="9"/>
  <c r="I900" i="9"/>
  <c r="J900" i="9"/>
  <c r="K900" i="9"/>
  <c r="L900" i="9"/>
  <c r="M900" i="9"/>
  <c r="N900" i="9"/>
  <c r="I901" i="9"/>
  <c r="J901" i="9"/>
  <c r="K901" i="9"/>
  <c r="L901" i="9"/>
  <c r="M901" i="9"/>
  <c r="N901" i="9"/>
  <c r="I902" i="9"/>
  <c r="J902" i="9"/>
  <c r="K902" i="9"/>
  <c r="L902" i="9"/>
  <c r="M902" i="9"/>
  <c r="N902" i="9"/>
  <c r="I903" i="9"/>
  <c r="J903" i="9"/>
  <c r="K903" i="9"/>
  <c r="L903" i="9"/>
  <c r="M903" i="9"/>
  <c r="N903" i="9"/>
  <c r="I904" i="9"/>
  <c r="J904" i="9"/>
  <c r="K904" i="9"/>
  <c r="L904" i="9"/>
  <c r="M904" i="9"/>
  <c r="N904" i="9"/>
  <c r="I905" i="9"/>
  <c r="J905" i="9"/>
  <c r="K905" i="9"/>
  <c r="L905" i="9"/>
  <c r="M905" i="9"/>
  <c r="N905" i="9"/>
  <c r="I906" i="9"/>
  <c r="J906" i="9"/>
  <c r="K906" i="9"/>
  <c r="L906" i="9"/>
  <c r="M906" i="9"/>
  <c r="N906" i="9"/>
  <c r="I907" i="9"/>
  <c r="J907" i="9"/>
  <c r="K907" i="9"/>
  <c r="L907" i="9"/>
  <c r="M907" i="9"/>
  <c r="N907" i="9"/>
  <c r="I908" i="9"/>
  <c r="J908" i="9"/>
  <c r="K908" i="9"/>
  <c r="L908" i="9"/>
  <c r="M908" i="9"/>
  <c r="N908" i="9"/>
  <c r="I909" i="9"/>
  <c r="J909" i="9"/>
  <c r="K909" i="9"/>
  <c r="L909" i="9"/>
  <c r="M909" i="9"/>
  <c r="N909" i="9"/>
  <c r="I910" i="9"/>
  <c r="J910" i="9"/>
  <c r="K910" i="9"/>
  <c r="L910" i="9"/>
  <c r="M910" i="9"/>
  <c r="N910" i="9"/>
  <c r="I911" i="9"/>
  <c r="J911" i="9"/>
  <c r="K911" i="9"/>
  <c r="L911" i="9"/>
  <c r="M911" i="9"/>
  <c r="N911" i="9"/>
  <c r="I912" i="9"/>
  <c r="J912" i="9"/>
  <c r="K912" i="9"/>
  <c r="L912" i="9"/>
  <c r="M912" i="9"/>
  <c r="N912" i="9"/>
  <c r="I913" i="9"/>
  <c r="J913" i="9"/>
  <c r="K913" i="9"/>
  <c r="L913" i="9"/>
  <c r="M913" i="9"/>
  <c r="N913" i="9"/>
  <c r="I914" i="9"/>
  <c r="J914" i="9"/>
  <c r="K914" i="9"/>
  <c r="L914" i="9"/>
  <c r="M914" i="9"/>
  <c r="N914" i="9"/>
  <c r="I915" i="9"/>
  <c r="J915" i="9"/>
  <c r="K915" i="9"/>
  <c r="L915" i="9"/>
  <c r="M915" i="9"/>
  <c r="N915" i="9"/>
  <c r="I916" i="9"/>
  <c r="J916" i="9"/>
  <c r="K916" i="9"/>
  <c r="L916" i="9"/>
  <c r="M916" i="9"/>
  <c r="N916" i="9"/>
  <c r="I917" i="9"/>
  <c r="J917" i="9"/>
  <c r="K917" i="9"/>
  <c r="L917" i="9"/>
  <c r="M917" i="9"/>
  <c r="N917" i="9"/>
  <c r="I918" i="9"/>
  <c r="J918" i="9"/>
  <c r="K918" i="9"/>
  <c r="L918" i="9"/>
  <c r="M918" i="9"/>
  <c r="N918" i="9"/>
  <c r="I919" i="9"/>
  <c r="J919" i="9"/>
  <c r="K919" i="9"/>
  <c r="L919" i="9"/>
  <c r="M919" i="9"/>
  <c r="N919" i="9"/>
  <c r="I920" i="9"/>
  <c r="J920" i="9"/>
  <c r="K920" i="9"/>
  <c r="L920" i="9"/>
  <c r="M920" i="9"/>
  <c r="N920" i="9"/>
  <c r="I921" i="9"/>
  <c r="J921" i="9"/>
  <c r="K921" i="9"/>
  <c r="L921" i="9"/>
  <c r="M921" i="9"/>
  <c r="N921" i="9"/>
  <c r="I922" i="9"/>
  <c r="J922" i="9"/>
  <c r="K922" i="9"/>
  <c r="L922" i="9"/>
  <c r="M922" i="9"/>
  <c r="N922" i="9"/>
  <c r="I923" i="9"/>
  <c r="J923" i="9"/>
  <c r="K923" i="9"/>
  <c r="L923" i="9"/>
  <c r="M923" i="9"/>
  <c r="N923" i="9"/>
  <c r="I924" i="9"/>
  <c r="J924" i="9"/>
  <c r="K924" i="9"/>
  <c r="L924" i="9"/>
  <c r="M924" i="9"/>
  <c r="N924" i="9"/>
  <c r="I925" i="9"/>
  <c r="J925" i="9"/>
  <c r="K925" i="9"/>
  <c r="L925" i="9"/>
  <c r="M925" i="9"/>
  <c r="N925" i="9"/>
  <c r="I926" i="9"/>
  <c r="J926" i="9"/>
  <c r="K926" i="9"/>
  <c r="L926" i="9"/>
  <c r="M926" i="9"/>
  <c r="N926" i="9"/>
  <c r="I927" i="9"/>
  <c r="J927" i="9"/>
  <c r="K927" i="9"/>
  <c r="L927" i="9"/>
  <c r="M927" i="9"/>
  <c r="N927" i="9"/>
  <c r="I928" i="9"/>
  <c r="J928" i="9"/>
  <c r="K928" i="9"/>
  <c r="L928" i="9"/>
  <c r="M928" i="9"/>
  <c r="N928" i="9"/>
  <c r="I929" i="9"/>
  <c r="J929" i="9"/>
  <c r="K929" i="9"/>
  <c r="L929" i="9"/>
  <c r="M929" i="9"/>
  <c r="N929" i="9"/>
  <c r="I930" i="9"/>
  <c r="J930" i="9"/>
  <c r="K930" i="9"/>
  <c r="L930" i="9"/>
  <c r="M930" i="9"/>
  <c r="N930" i="9"/>
  <c r="I931" i="9"/>
  <c r="J931" i="9"/>
  <c r="K931" i="9"/>
  <c r="L931" i="9"/>
  <c r="M931" i="9"/>
  <c r="N931" i="9"/>
  <c r="I932" i="9"/>
  <c r="J932" i="9"/>
  <c r="K932" i="9"/>
  <c r="L932" i="9"/>
  <c r="M932" i="9"/>
  <c r="N932" i="9"/>
  <c r="I933" i="9"/>
  <c r="J933" i="9"/>
  <c r="K933" i="9"/>
  <c r="L933" i="9"/>
  <c r="M933" i="9"/>
  <c r="N933" i="9"/>
  <c r="I934" i="9"/>
  <c r="J934" i="9"/>
  <c r="K934" i="9"/>
  <c r="L934" i="9"/>
  <c r="M934" i="9"/>
  <c r="N934" i="9"/>
  <c r="I935" i="9"/>
  <c r="J935" i="9"/>
  <c r="K935" i="9"/>
  <c r="L935" i="9"/>
  <c r="M935" i="9"/>
  <c r="N935" i="9"/>
  <c r="I936" i="9"/>
  <c r="J936" i="9"/>
  <c r="K936" i="9"/>
  <c r="L936" i="9"/>
  <c r="M936" i="9"/>
  <c r="N936" i="9"/>
  <c r="I937" i="9"/>
  <c r="J937" i="9"/>
  <c r="K937" i="9"/>
  <c r="L937" i="9"/>
  <c r="M937" i="9"/>
  <c r="N937" i="9"/>
  <c r="I938" i="9"/>
  <c r="J938" i="9"/>
  <c r="K938" i="9"/>
  <c r="L938" i="9"/>
  <c r="M938" i="9"/>
  <c r="N938" i="9"/>
  <c r="I939" i="9"/>
  <c r="J939" i="9"/>
  <c r="K939" i="9"/>
  <c r="L939" i="9"/>
  <c r="M939" i="9"/>
  <c r="N939" i="9"/>
  <c r="I940" i="9"/>
  <c r="J940" i="9"/>
  <c r="K940" i="9"/>
  <c r="L940" i="9"/>
  <c r="M940" i="9"/>
  <c r="N940" i="9"/>
  <c r="I941" i="9"/>
  <c r="J941" i="9"/>
  <c r="K941" i="9"/>
  <c r="L941" i="9"/>
  <c r="M941" i="9"/>
  <c r="N941" i="9"/>
  <c r="I942" i="9"/>
  <c r="J942" i="9"/>
  <c r="K942" i="9"/>
  <c r="L942" i="9"/>
  <c r="M942" i="9"/>
  <c r="N942" i="9"/>
  <c r="I943" i="9"/>
  <c r="J943" i="9"/>
  <c r="K943" i="9"/>
  <c r="L943" i="9"/>
  <c r="M943" i="9"/>
  <c r="N943" i="9"/>
  <c r="I944" i="9"/>
  <c r="J944" i="9"/>
  <c r="K944" i="9"/>
  <c r="L944" i="9"/>
  <c r="M944" i="9"/>
  <c r="N944" i="9"/>
  <c r="I945" i="9"/>
  <c r="J945" i="9"/>
  <c r="K945" i="9"/>
  <c r="L945" i="9"/>
  <c r="M945" i="9"/>
  <c r="N945" i="9"/>
  <c r="I946" i="9"/>
  <c r="J946" i="9"/>
  <c r="K946" i="9"/>
  <c r="L946" i="9"/>
  <c r="M946" i="9"/>
  <c r="N946" i="9"/>
  <c r="I947" i="9"/>
  <c r="J947" i="9"/>
  <c r="K947" i="9"/>
  <c r="L947" i="9"/>
  <c r="M947" i="9"/>
  <c r="N947" i="9"/>
  <c r="I948" i="9"/>
  <c r="J948" i="9"/>
  <c r="K948" i="9"/>
  <c r="L948" i="9"/>
  <c r="M948" i="9"/>
  <c r="N948" i="9"/>
  <c r="I949" i="9"/>
  <c r="J949" i="9"/>
  <c r="K949" i="9"/>
  <c r="L949" i="9"/>
  <c r="M949" i="9"/>
  <c r="N949" i="9"/>
  <c r="I950" i="9"/>
  <c r="J950" i="9"/>
  <c r="K950" i="9"/>
  <c r="L950" i="9"/>
  <c r="M950" i="9"/>
  <c r="N950" i="9"/>
  <c r="I951" i="9"/>
  <c r="J951" i="9"/>
  <c r="K951" i="9"/>
  <c r="L951" i="9"/>
  <c r="M951" i="9"/>
  <c r="N951" i="9"/>
  <c r="I952" i="9"/>
  <c r="J952" i="9"/>
  <c r="K952" i="9"/>
  <c r="L952" i="9"/>
  <c r="M952" i="9"/>
  <c r="N952" i="9"/>
  <c r="I953" i="9"/>
  <c r="J953" i="9"/>
  <c r="K953" i="9"/>
  <c r="L953" i="9"/>
  <c r="M953" i="9"/>
  <c r="N953" i="9"/>
  <c r="I954" i="9"/>
  <c r="J954" i="9"/>
  <c r="K954" i="9"/>
  <c r="L954" i="9"/>
  <c r="M954" i="9"/>
  <c r="N954" i="9"/>
  <c r="I955" i="9"/>
  <c r="J955" i="9"/>
  <c r="K955" i="9"/>
  <c r="L955" i="9"/>
  <c r="M955" i="9"/>
  <c r="N955" i="9"/>
  <c r="I956" i="9"/>
  <c r="J956" i="9"/>
  <c r="K956" i="9"/>
  <c r="L956" i="9"/>
  <c r="M956" i="9"/>
  <c r="N956" i="9"/>
  <c r="I957" i="9"/>
  <c r="J957" i="9"/>
  <c r="K957" i="9"/>
  <c r="L957" i="9"/>
  <c r="M957" i="9"/>
  <c r="N957" i="9"/>
  <c r="I958" i="9"/>
  <c r="J958" i="9"/>
  <c r="K958" i="9"/>
  <c r="L958" i="9"/>
  <c r="M958" i="9"/>
  <c r="N958" i="9"/>
  <c r="I959" i="9"/>
  <c r="J959" i="9"/>
  <c r="K959" i="9"/>
  <c r="L959" i="9"/>
  <c r="M959" i="9"/>
  <c r="N959" i="9"/>
  <c r="I960" i="9"/>
  <c r="J960" i="9"/>
  <c r="K960" i="9"/>
  <c r="L960" i="9"/>
  <c r="M960" i="9"/>
  <c r="N960" i="9"/>
  <c r="I961" i="9"/>
  <c r="J961" i="9"/>
  <c r="K961" i="9"/>
  <c r="L961" i="9"/>
  <c r="M961" i="9"/>
  <c r="N961" i="9"/>
  <c r="I962" i="9"/>
  <c r="J962" i="9"/>
  <c r="K962" i="9"/>
  <c r="L962" i="9"/>
  <c r="M962" i="9"/>
  <c r="N962" i="9"/>
  <c r="I963" i="9"/>
  <c r="J963" i="9"/>
  <c r="K963" i="9"/>
  <c r="L963" i="9"/>
  <c r="M963" i="9"/>
  <c r="N963" i="9"/>
  <c r="I964" i="9"/>
  <c r="J964" i="9"/>
  <c r="K964" i="9"/>
  <c r="L964" i="9"/>
  <c r="M964" i="9"/>
  <c r="N964" i="9"/>
  <c r="I965" i="9"/>
  <c r="J965" i="9"/>
  <c r="K965" i="9"/>
  <c r="L965" i="9"/>
  <c r="M965" i="9"/>
  <c r="N965" i="9"/>
  <c r="I966" i="9"/>
  <c r="J966" i="9"/>
  <c r="K966" i="9"/>
  <c r="L966" i="9"/>
  <c r="M966" i="9"/>
  <c r="N966" i="9"/>
  <c r="I967" i="9"/>
  <c r="J967" i="9"/>
  <c r="K967" i="9"/>
  <c r="L967" i="9"/>
  <c r="M967" i="9"/>
  <c r="N967" i="9"/>
  <c r="I968" i="9"/>
  <c r="J968" i="9"/>
  <c r="K968" i="9"/>
  <c r="L968" i="9"/>
  <c r="M968" i="9"/>
  <c r="N968" i="9"/>
  <c r="I969" i="9"/>
  <c r="J969" i="9"/>
  <c r="K969" i="9"/>
  <c r="L969" i="9"/>
  <c r="M969" i="9"/>
  <c r="N969" i="9"/>
  <c r="I970" i="9"/>
  <c r="J970" i="9"/>
  <c r="K970" i="9"/>
  <c r="L970" i="9"/>
  <c r="M970" i="9"/>
  <c r="N970" i="9"/>
  <c r="I971" i="9"/>
  <c r="J971" i="9"/>
  <c r="K971" i="9"/>
  <c r="L971" i="9"/>
  <c r="M971" i="9"/>
  <c r="N971" i="9"/>
  <c r="I972" i="9"/>
  <c r="J972" i="9"/>
  <c r="K972" i="9"/>
  <c r="L972" i="9"/>
  <c r="M972" i="9"/>
  <c r="N972" i="9"/>
  <c r="I973" i="9"/>
  <c r="J973" i="9"/>
  <c r="K973" i="9"/>
  <c r="L973" i="9"/>
  <c r="M973" i="9"/>
  <c r="N973" i="9"/>
  <c r="I974" i="9"/>
  <c r="J974" i="9"/>
  <c r="K974" i="9"/>
  <c r="L974" i="9"/>
  <c r="M974" i="9"/>
  <c r="N974" i="9"/>
  <c r="I975" i="9"/>
  <c r="J975" i="9"/>
  <c r="K975" i="9"/>
  <c r="L975" i="9"/>
  <c r="M975" i="9"/>
  <c r="N975" i="9"/>
  <c r="I976" i="9"/>
  <c r="J976" i="9"/>
  <c r="K976" i="9"/>
  <c r="L976" i="9"/>
  <c r="M976" i="9"/>
  <c r="N976" i="9"/>
  <c r="I977" i="9"/>
  <c r="J977" i="9"/>
  <c r="K977" i="9"/>
  <c r="L977" i="9"/>
  <c r="M977" i="9"/>
  <c r="N977" i="9"/>
  <c r="I978" i="9"/>
  <c r="J978" i="9"/>
  <c r="K978" i="9"/>
  <c r="L978" i="9"/>
  <c r="M978" i="9"/>
  <c r="N978" i="9"/>
  <c r="I979" i="9"/>
  <c r="J979" i="9"/>
  <c r="K979" i="9"/>
  <c r="L979" i="9"/>
  <c r="M979" i="9"/>
  <c r="N979" i="9"/>
  <c r="I980" i="9"/>
  <c r="J980" i="9"/>
  <c r="K980" i="9"/>
  <c r="L980" i="9"/>
  <c r="M980" i="9"/>
  <c r="N980" i="9"/>
  <c r="I981" i="9"/>
  <c r="J981" i="9"/>
  <c r="K981" i="9"/>
  <c r="L981" i="9"/>
  <c r="M981" i="9"/>
  <c r="N981" i="9"/>
  <c r="I982" i="9"/>
  <c r="J982" i="9"/>
  <c r="K982" i="9"/>
  <c r="L982" i="9"/>
  <c r="M982" i="9"/>
  <c r="N982" i="9"/>
  <c r="I983" i="9"/>
  <c r="J983" i="9"/>
  <c r="K983" i="9"/>
  <c r="L983" i="9"/>
  <c r="M983" i="9"/>
  <c r="N983" i="9"/>
  <c r="I984" i="9"/>
  <c r="J984" i="9"/>
  <c r="K984" i="9"/>
  <c r="L984" i="9"/>
  <c r="M984" i="9"/>
  <c r="N984" i="9"/>
  <c r="I985" i="9"/>
  <c r="J985" i="9"/>
  <c r="K985" i="9"/>
  <c r="L985" i="9"/>
  <c r="M985" i="9"/>
  <c r="N985" i="9"/>
  <c r="I986" i="9"/>
  <c r="J986" i="9"/>
  <c r="K986" i="9"/>
  <c r="L986" i="9"/>
  <c r="M986" i="9"/>
  <c r="N986" i="9"/>
  <c r="I987" i="9"/>
  <c r="J987" i="9"/>
  <c r="K987" i="9"/>
  <c r="L987" i="9"/>
  <c r="M987" i="9"/>
  <c r="N987" i="9"/>
  <c r="I988" i="9"/>
  <c r="J988" i="9"/>
  <c r="K988" i="9"/>
  <c r="L988" i="9"/>
  <c r="M988" i="9"/>
  <c r="N988" i="9"/>
  <c r="I989" i="9"/>
  <c r="J989" i="9"/>
  <c r="K989" i="9"/>
  <c r="L989" i="9"/>
  <c r="M989" i="9"/>
  <c r="N989" i="9"/>
  <c r="I990" i="9"/>
  <c r="J990" i="9"/>
  <c r="K990" i="9"/>
  <c r="L990" i="9"/>
  <c r="M990" i="9"/>
  <c r="N990" i="9"/>
  <c r="I991" i="9"/>
  <c r="J991" i="9"/>
  <c r="K991" i="9"/>
  <c r="L991" i="9"/>
  <c r="M991" i="9"/>
  <c r="N991" i="9"/>
  <c r="I992" i="9"/>
  <c r="J992" i="9"/>
  <c r="K992" i="9"/>
  <c r="L992" i="9"/>
  <c r="M992" i="9"/>
  <c r="N992" i="9"/>
  <c r="I993" i="9"/>
  <c r="J993" i="9"/>
  <c r="K993" i="9"/>
  <c r="L993" i="9"/>
  <c r="M993" i="9"/>
  <c r="N993" i="9"/>
  <c r="I994" i="9"/>
  <c r="J994" i="9"/>
  <c r="K994" i="9"/>
  <c r="L994" i="9"/>
  <c r="M994" i="9"/>
  <c r="N994" i="9"/>
  <c r="I995" i="9"/>
  <c r="J995" i="9"/>
  <c r="K995" i="9"/>
  <c r="L995" i="9"/>
  <c r="M995" i="9"/>
  <c r="N995" i="9"/>
  <c r="I996" i="9"/>
  <c r="J996" i="9"/>
  <c r="K996" i="9"/>
  <c r="L996" i="9"/>
  <c r="M996" i="9"/>
  <c r="N996" i="9"/>
  <c r="I997" i="9"/>
  <c r="J997" i="9"/>
  <c r="K997" i="9"/>
  <c r="L997" i="9"/>
  <c r="M997" i="9"/>
  <c r="N997" i="9"/>
  <c r="I998" i="9"/>
  <c r="J998" i="9"/>
  <c r="K998" i="9"/>
  <c r="L998" i="9"/>
  <c r="M998" i="9"/>
  <c r="N998" i="9"/>
  <c r="I999" i="9"/>
  <c r="J999" i="9"/>
  <c r="K999" i="9"/>
  <c r="L999" i="9"/>
  <c r="M999" i="9"/>
  <c r="N999" i="9"/>
  <c r="I1000" i="9"/>
  <c r="J1000" i="9"/>
  <c r="K1000" i="9"/>
  <c r="L1000" i="9"/>
  <c r="M1000" i="9"/>
  <c r="N1000" i="9"/>
  <c r="I1001" i="9"/>
  <c r="J1001" i="9"/>
  <c r="K1001" i="9"/>
  <c r="L1001" i="9"/>
  <c r="M1001" i="9"/>
  <c r="N1001" i="9"/>
  <c r="I1002" i="9"/>
  <c r="J1002" i="9"/>
  <c r="K1002" i="9"/>
  <c r="L1002" i="9"/>
  <c r="M1002" i="9"/>
  <c r="N1002" i="9"/>
  <c r="I1003" i="9"/>
  <c r="J1003" i="9"/>
  <c r="K1003" i="9"/>
  <c r="L1003" i="9"/>
  <c r="M1003" i="9"/>
  <c r="N1003" i="9"/>
  <c r="I1004" i="9"/>
  <c r="J1004" i="9"/>
  <c r="K1004" i="9"/>
  <c r="L1004" i="9"/>
  <c r="M1004" i="9"/>
  <c r="N1004" i="9"/>
  <c r="I1005" i="9"/>
  <c r="J1005" i="9"/>
  <c r="K1005" i="9"/>
  <c r="L1005" i="9"/>
  <c r="M1005" i="9"/>
  <c r="N1005" i="9"/>
  <c r="I1006" i="9"/>
  <c r="J1006" i="9"/>
  <c r="K1006" i="9"/>
  <c r="L1006" i="9"/>
  <c r="M1006" i="9"/>
  <c r="N1006" i="9"/>
  <c r="I1007" i="9"/>
  <c r="J1007" i="9"/>
  <c r="K1007" i="9"/>
  <c r="L1007" i="9"/>
  <c r="M1007" i="9"/>
  <c r="N1007" i="9"/>
  <c r="I1008" i="9"/>
  <c r="J1008" i="9"/>
  <c r="K1008" i="9"/>
  <c r="L1008" i="9"/>
  <c r="M1008" i="9"/>
  <c r="N1008" i="9"/>
  <c r="J3" i="9"/>
  <c r="K3" i="9"/>
  <c r="L3" i="9"/>
  <c r="M3" i="9"/>
  <c r="N3" i="9"/>
  <c r="I3" i="9"/>
  <c r="V18" i="9" l="1"/>
  <c r="Q4" i="9"/>
  <c r="Q8" i="9"/>
  <c r="Q5" i="9"/>
  <c r="Q6" i="9"/>
  <c r="Q7" i="9"/>
  <c r="T33" i="8"/>
  <c r="T34" i="8"/>
  <c r="T35" i="8"/>
  <c r="T36" i="8"/>
  <c r="T37" i="8"/>
  <c r="T38" i="8"/>
  <c r="T39" i="8"/>
  <c r="T40" i="8"/>
  <c r="T41" i="8"/>
  <c r="S33" i="8"/>
  <c r="S34" i="8"/>
  <c r="S35" i="8"/>
  <c r="S36" i="8"/>
  <c r="S37" i="8"/>
  <c r="S38" i="8"/>
  <c r="S39" i="8"/>
  <c r="S40" i="8"/>
  <c r="S41" i="8"/>
  <c r="O23" i="8"/>
  <c r="K1009" i="8" l="1"/>
  <c r="Q13" i="8"/>
  <c r="R12" i="8" s="1"/>
  <c r="Q14" i="8"/>
  <c r="S12" i="8" s="1"/>
  <c r="R14" i="8"/>
  <c r="S13" i="8" s="1"/>
  <c r="P14" i="8"/>
  <c r="S11" i="8" s="1"/>
  <c r="P13" i="8"/>
  <c r="R11" i="8" s="1"/>
  <c r="P12" i="8"/>
  <c r="Q11" i="8" s="1"/>
  <c r="O14" i="8"/>
  <c r="S10" i="8" s="1"/>
  <c r="O13" i="8"/>
  <c r="R10" i="8" s="1"/>
  <c r="O12" i="8"/>
  <c r="Q10" i="8" s="1"/>
  <c r="O11" i="8"/>
  <c r="P10" i="8" s="1"/>
  <c r="H5" i="8"/>
  <c r="I5" i="8"/>
  <c r="J5" i="8"/>
  <c r="K5" i="8"/>
  <c r="L5" i="8"/>
  <c r="H6" i="8"/>
  <c r="I6" i="8"/>
  <c r="J6" i="8"/>
  <c r="K6" i="8"/>
  <c r="L6" i="8"/>
  <c r="H7" i="8"/>
  <c r="I7" i="8"/>
  <c r="J7" i="8"/>
  <c r="K7" i="8"/>
  <c r="L7" i="8"/>
  <c r="H8" i="8"/>
  <c r="I8" i="8"/>
  <c r="J8" i="8"/>
  <c r="K8" i="8"/>
  <c r="L8" i="8"/>
  <c r="H9" i="8"/>
  <c r="I9" i="8"/>
  <c r="J9" i="8"/>
  <c r="K9" i="8"/>
  <c r="L9" i="8"/>
  <c r="H10" i="8"/>
  <c r="I10" i="8"/>
  <c r="J10" i="8"/>
  <c r="K10" i="8"/>
  <c r="L10" i="8"/>
  <c r="H11" i="8"/>
  <c r="I11" i="8"/>
  <c r="J11" i="8"/>
  <c r="K11" i="8"/>
  <c r="L11" i="8"/>
  <c r="H12" i="8"/>
  <c r="I12" i="8"/>
  <c r="J12" i="8"/>
  <c r="K12" i="8"/>
  <c r="L12" i="8"/>
  <c r="H13" i="8"/>
  <c r="I13" i="8"/>
  <c r="J13" i="8"/>
  <c r="K13" i="8"/>
  <c r="L13" i="8"/>
  <c r="H14" i="8"/>
  <c r="I14" i="8"/>
  <c r="J14" i="8"/>
  <c r="K14" i="8"/>
  <c r="L14" i="8"/>
  <c r="H15" i="8"/>
  <c r="I15" i="8"/>
  <c r="J15" i="8"/>
  <c r="K15" i="8"/>
  <c r="L15" i="8"/>
  <c r="H16" i="8"/>
  <c r="I16" i="8"/>
  <c r="J16" i="8"/>
  <c r="K16" i="8"/>
  <c r="L16" i="8"/>
  <c r="H17" i="8"/>
  <c r="I17" i="8"/>
  <c r="J17" i="8"/>
  <c r="K17" i="8"/>
  <c r="L17" i="8"/>
  <c r="H18" i="8"/>
  <c r="I18" i="8"/>
  <c r="J18" i="8"/>
  <c r="K18" i="8"/>
  <c r="L18" i="8"/>
  <c r="H19" i="8"/>
  <c r="I19" i="8"/>
  <c r="J19" i="8"/>
  <c r="K19" i="8"/>
  <c r="L19" i="8"/>
  <c r="H20" i="8"/>
  <c r="I20" i="8"/>
  <c r="J20" i="8"/>
  <c r="K20" i="8"/>
  <c r="L20" i="8"/>
  <c r="H21" i="8"/>
  <c r="I21" i="8"/>
  <c r="J21" i="8"/>
  <c r="K21" i="8"/>
  <c r="L21" i="8"/>
  <c r="H22" i="8"/>
  <c r="I22" i="8"/>
  <c r="J22" i="8"/>
  <c r="K22" i="8"/>
  <c r="L22" i="8"/>
  <c r="H23" i="8"/>
  <c r="I23" i="8"/>
  <c r="J23" i="8"/>
  <c r="K23" i="8"/>
  <c r="L23" i="8"/>
  <c r="H24" i="8"/>
  <c r="I24" i="8"/>
  <c r="J24" i="8"/>
  <c r="K24" i="8"/>
  <c r="L24" i="8"/>
  <c r="H25" i="8"/>
  <c r="I25" i="8"/>
  <c r="J25" i="8"/>
  <c r="K25" i="8"/>
  <c r="L25" i="8"/>
  <c r="H26" i="8"/>
  <c r="I26" i="8"/>
  <c r="J26" i="8"/>
  <c r="K26" i="8"/>
  <c r="L26" i="8"/>
  <c r="H27" i="8"/>
  <c r="I27" i="8"/>
  <c r="J27" i="8"/>
  <c r="K27" i="8"/>
  <c r="L27" i="8"/>
  <c r="H28" i="8"/>
  <c r="I28" i="8"/>
  <c r="J28" i="8"/>
  <c r="K28" i="8"/>
  <c r="L28" i="8"/>
  <c r="H29" i="8"/>
  <c r="I29" i="8"/>
  <c r="J29" i="8"/>
  <c r="K29" i="8"/>
  <c r="L29" i="8"/>
  <c r="H30" i="8"/>
  <c r="I30" i="8"/>
  <c r="J30" i="8"/>
  <c r="K30" i="8"/>
  <c r="L30" i="8"/>
  <c r="H31" i="8"/>
  <c r="I31" i="8"/>
  <c r="J31" i="8"/>
  <c r="K31" i="8"/>
  <c r="L31" i="8"/>
  <c r="H32" i="8"/>
  <c r="I32" i="8"/>
  <c r="J32" i="8"/>
  <c r="K32" i="8"/>
  <c r="L32" i="8"/>
  <c r="H33" i="8"/>
  <c r="I33" i="8"/>
  <c r="J33" i="8"/>
  <c r="K33" i="8"/>
  <c r="L33" i="8"/>
  <c r="H34" i="8"/>
  <c r="I34" i="8"/>
  <c r="J34" i="8"/>
  <c r="K34" i="8"/>
  <c r="L34" i="8"/>
  <c r="H35" i="8"/>
  <c r="I35" i="8"/>
  <c r="J35" i="8"/>
  <c r="K35" i="8"/>
  <c r="L35" i="8"/>
  <c r="H36" i="8"/>
  <c r="I36" i="8"/>
  <c r="J36" i="8"/>
  <c r="K36" i="8"/>
  <c r="L36" i="8"/>
  <c r="H37" i="8"/>
  <c r="I37" i="8"/>
  <c r="J37" i="8"/>
  <c r="K37" i="8"/>
  <c r="L37" i="8"/>
  <c r="H38" i="8"/>
  <c r="I38" i="8"/>
  <c r="J38" i="8"/>
  <c r="K38" i="8"/>
  <c r="L38" i="8"/>
  <c r="H39" i="8"/>
  <c r="I39" i="8"/>
  <c r="J39" i="8"/>
  <c r="K39" i="8"/>
  <c r="L39" i="8"/>
  <c r="H40" i="8"/>
  <c r="I40" i="8"/>
  <c r="J40" i="8"/>
  <c r="K40" i="8"/>
  <c r="L40" i="8"/>
  <c r="H41" i="8"/>
  <c r="I41" i="8"/>
  <c r="J41" i="8"/>
  <c r="K41" i="8"/>
  <c r="L41" i="8"/>
  <c r="H42" i="8"/>
  <c r="I42" i="8"/>
  <c r="J42" i="8"/>
  <c r="K42" i="8"/>
  <c r="L42" i="8"/>
  <c r="H43" i="8"/>
  <c r="I43" i="8"/>
  <c r="J43" i="8"/>
  <c r="K43" i="8"/>
  <c r="L43" i="8"/>
  <c r="H44" i="8"/>
  <c r="I44" i="8"/>
  <c r="J44" i="8"/>
  <c r="K44" i="8"/>
  <c r="L44" i="8"/>
  <c r="H45" i="8"/>
  <c r="I45" i="8"/>
  <c r="J45" i="8"/>
  <c r="K45" i="8"/>
  <c r="L45" i="8"/>
  <c r="H46" i="8"/>
  <c r="I46" i="8"/>
  <c r="J46" i="8"/>
  <c r="K46" i="8"/>
  <c r="L46" i="8"/>
  <c r="H47" i="8"/>
  <c r="I47" i="8"/>
  <c r="J47" i="8"/>
  <c r="K47" i="8"/>
  <c r="L47" i="8"/>
  <c r="H48" i="8"/>
  <c r="I48" i="8"/>
  <c r="J48" i="8"/>
  <c r="K48" i="8"/>
  <c r="L48" i="8"/>
  <c r="H49" i="8"/>
  <c r="I49" i="8"/>
  <c r="J49" i="8"/>
  <c r="K49" i="8"/>
  <c r="L49" i="8"/>
  <c r="H50" i="8"/>
  <c r="I50" i="8"/>
  <c r="J50" i="8"/>
  <c r="K50" i="8"/>
  <c r="L50" i="8"/>
  <c r="H51" i="8"/>
  <c r="I51" i="8"/>
  <c r="J51" i="8"/>
  <c r="K51" i="8"/>
  <c r="L51" i="8"/>
  <c r="H52" i="8"/>
  <c r="I52" i="8"/>
  <c r="J52" i="8"/>
  <c r="K52" i="8"/>
  <c r="L52" i="8"/>
  <c r="H53" i="8"/>
  <c r="I53" i="8"/>
  <c r="J53" i="8"/>
  <c r="K53" i="8"/>
  <c r="L53" i="8"/>
  <c r="H54" i="8"/>
  <c r="I54" i="8"/>
  <c r="J54" i="8"/>
  <c r="K54" i="8"/>
  <c r="L54" i="8"/>
  <c r="H55" i="8"/>
  <c r="I55" i="8"/>
  <c r="J55" i="8"/>
  <c r="K55" i="8"/>
  <c r="L55" i="8"/>
  <c r="H56" i="8"/>
  <c r="I56" i="8"/>
  <c r="J56" i="8"/>
  <c r="K56" i="8"/>
  <c r="L56" i="8"/>
  <c r="H57" i="8"/>
  <c r="I57" i="8"/>
  <c r="J57" i="8"/>
  <c r="K57" i="8"/>
  <c r="L57" i="8"/>
  <c r="H58" i="8"/>
  <c r="I58" i="8"/>
  <c r="J58" i="8"/>
  <c r="K58" i="8"/>
  <c r="L58" i="8"/>
  <c r="H59" i="8"/>
  <c r="I59" i="8"/>
  <c r="J59" i="8"/>
  <c r="K59" i="8"/>
  <c r="L59" i="8"/>
  <c r="H60" i="8"/>
  <c r="I60" i="8"/>
  <c r="J60" i="8"/>
  <c r="K60" i="8"/>
  <c r="L60" i="8"/>
  <c r="H61" i="8"/>
  <c r="I61" i="8"/>
  <c r="J61" i="8"/>
  <c r="K61" i="8"/>
  <c r="L61" i="8"/>
  <c r="H62" i="8"/>
  <c r="I62" i="8"/>
  <c r="J62" i="8"/>
  <c r="K62" i="8"/>
  <c r="L62" i="8"/>
  <c r="H63" i="8"/>
  <c r="I63" i="8"/>
  <c r="J63" i="8"/>
  <c r="K63" i="8"/>
  <c r="L63" i="8"/>
  <c r="H64" i="8"/>
  <c r="I64" i="8"/>
  <c r="J64" i="8"/>
  <c r="K64" i="8"/>
  <c r="L64" i="8"/>
  <c r="H65" i="8"/>
  <c r="I65" i="8"/>
  <c r="J65" i="8"/>
  <c r="K65" i="8"/>
  <c r="L65" i="8"/>
  <c r="H66" i="8"/>
  <c r="I66" i="8"/>
  <c r="J66" i="8"/>
  <c r="K66" i="8"/>
  <c r="L66" i="8"/>
  <c r="H67" i="8"/>
  <c r="I67" i="8"/>
  <c r="J67" i="8"/>
  <c r="K67" i="8"/>
  <c r="L67" i="8"/>
  <c r="H68" i="8"/>
  <c r="I68" i="8"/>
  <c r="J68" i="8"/>
  <c r="K68" i="8"/>
  <c r="L68" i="8"/>
  <c r="H69" i="8"/>
  <c r="I69" i="8"/>
  <c r="J69" i="8"/>
  <c r="K69" i="8"/>
  <c r="L69" i="8"/>
  <c r="H70" i="8"/>
  <c r="I70" i="8"/>
  <c r="J70" i="8"/>
  <c r="K70" i="8"/>
  <c r="L70" i="8"/>
  <c r="H71" i="8"/>
  <c r="I71" i="8"/>
  <c r="J71" i="8"/>
  <c r="K71" i="8"/>
  <c r="L71" i="8"/>
  <c r="H72" i="8"/>
  <c r="I72" i="8"/>
  <c r="J72" i="8"/>
  <c r="K72" i="8"/>
  <c r="L72" i="8"/>
  <c r="H73" i="8"/>
  <c r="I73" i="8"/>
  <c r="J73" i="8"/>
  <c r="K73" i="8"/>
  <c r="L73" i="8"/>
  <c r="H74" i="8"/>
  <c r="I74" i="8"/>
  <c r="J74" i="8"/>
  <c r="K74" i="8"/>
  <c r="L74" i="8"/>
  <c r="H75" i="8"/>
  <c r="I75" i="8"/>
  <c r="J75" i="8"/>
  <c r="K75" i="8"/>
  <c r="L75" i="8"/>
  <c r="H76" i="8"/>
  <c r="I76" i="8"/>
  <c r="J76" i="8"/>
  <c r="K76" i="8"/>
  <c r="L76" i="8"/>
  <c r="H77" i="8"/>
  <c r="I77" i="8"/>
  <c r="J77" i="8"/>
  <c r="K77" i="8"/>
  <c r="L77" i="8"/>
  <c r="H78" i="8"/>
  <c r="I78" i="8"/>
  <c r="J78" i="8"/>
  <c r="K78" i="8"/>
  <c r="L78" i="8"/>
  <c r="H79" i="8"/>
  <c r="I79" i="8"/>
  <c r="J79" i="8"/>
  <c r="K79" i="8"/>
  <c r="L79" i="8"/>
  <c r="H80" i="8"/>
  <c r="I80" i="8"/>
  <c r="J80" i="8"/>
  <c r="K80" i="8"/>
  <c r="L80" i="8"/>
  <c r="H81" i="8"/>
  <c r="I81" i="8"/>
  <c r="J81" i="8"/>
  <c r="K81" i="8"/>
  <c r="L81" i="8"/>
  <c r="H82" i="8"/>
  <c r="I82" i="8"/>
  <c r="J82" i="8"/>
  <c r="K82" i="8"/>
  <c r="L82" i="8"/>
  <c r="H83" i="8"/>
  <c r="I83" i="8"/>
  <c r="J83" i="8"/>
  <c r="K83" i="8"/>
  <c r="L83" i="8"/>
  <c r="H84" i="8"/>
  <c r="I84" i="8"/>
  <c r="J84" i="8"/>
  <c r="K84" i="8"/>
  <c r="L84" i="8"/>
  <c r="H85" i="8"/>
  <c r="I85" i="8"/>
  <c r="J85" i="8"/>
  <c r="K85" i="8"/>
  <c r="L85" i="8"/>
  <c r="H86" i="8"/>
  <c r="I86" i="8"/>
  <c r="J86" i="8"/>
  <c r="K86" i="8"/>
  <c r="L86" i="8"/>
  <c r="H87" i="8"/>
  <c r="I87" i="8"/>
  <c r="J87" i="8"/>
  <c r="K87" i="8"/>
  <c r="L87" i="8"/>
  <c r="H88" i="8"/>
  <c r="I88" i="8"/>
  <c r="J88" i="8"/>
  <c r="K88" i="8"/>
  <c r="L88" i="8"/>
  <c r="H89" i="8"/>
  <c r="I89" i="8"/>
  <c r="J89" i="8"/>
  <c r="K89" i="8"/>
  <c r="L89" i="8"/>
  <c r="H90" i="8"/>
  <c r="I90" i="8"/>
  <c r="J90" i="8"/>
  <c r="K90" i="8"/>
  <c r="L90" i="8"/>
  <c r="H91" i="8"/>
  <c r="I91" i="8"/>
  <c r="J91" i="8"/>
  <c r="K91" i="8"/>
  <c r="L91" i="8"/>
  <c r="H92" i="8"/>
  <c r="I92" i="8"/>
  <c r="J92" i="8"/>
  <c r="K92" i="8"/>
  <c r="L92" i="8"/>
  <c r="H93" i="8"/>
  <c r="I93" i="8"/>
  <c r="J93" i="8"/>
  <c r="K93" i="8"/>
  <c r="L93" i="8"/>
  <c r="H94" i="8"/>
  <c r="I94" i="8"/>
  <c r="J94" i="8"/>
  <c r="K94" i="8"/>
  <c r="L94" i="8"/>
  <c r="H95" i="8"/>
  <c r="I95" i="8"/>
  <c r="J95" i="8"/>
  <c r="K95" i="8"/>
  <c r="L95" i="8"/>
  <c r="H96" i="8"/>
  <c r="I96" i="8"/>
  <c r="J96" i="8"/>
  <c r="K96" i="8"/>
  <c r="L96" i="8"/>
  <c r="H97" i="8"/>
  <c r="I97" i="8"/>
  <c r="J97" i="8"/>
  <c r="K97" i="8"/>
  <c r="L97" i="8"/>
  <c r="H98" i="8"/>
  <c r="I98" i="8"/>
  <c r="J98" i="8"/>
  <c r="K98" i="8"/>
  <c r="L98" i="8"/>
  <c r="H99" i="8"/>
  <c r="I99" i="8"/>
  <c r="J99" i="8"/>
  <c r="K99" i="8"/>
  <c r="L99" i="8"/>
  <c r="H100" i="8"/>
  <c r="I100" i="8"/>
  <c r="J100" i="8"/>
  <c r="K100" i="8"/>
  <c r="L100" i="8"/>
  <c r="H101" i="8"/>
  <c r="I101" i="8"/>
  <c r="J101" i="8"/>
  <c r="K101" i="8"/>
  <c r="L101" i="8"/>
  <c r="H102" i="8"/>
  <c r="I102" i="8"/>
  <c r="J102" i="8"/>
  <c r="K102" i="8"/>
  <c r="L102" i="8"/>
  <c r="H103" i="8"/>
  <c r="I103" i="8"/>
  <c r="J103" i="8"/>
  <c r="K103" i="8"/>
  <c r="L103" i="8"/>
  <c r="H104" i="8"/>
  <c r="I104" i="8"/>
  <c r="J104" i="8"/>
  <c r="K104" i="8"/>
  <c r="L104" i="8"/>
  <c r="H105" i="8"/>
  <c r="I105" i="8"/>
  <c r="J105" i="8"/>
  <c r="K105" i="8"/>
  <c r="L105" i="8"/>
  <c r="H106" i="8"/>
  <c r="I106" i="8"/>
  <c r="J106" i="8"/>
  <c r="K106" i="8"/>
  <c r="L106" i="8"/>
  <c r="H107" i="8"/>
  <c r="I107" i="8"/>
  <c r="J107" i="8"/>
  <c r="K107" i="8"/>
  <c r="L107" i="8"/>
  <c r="H108" i="8"/>
  <c r="I108" i="8"/>
  <c r="J108" i="8"/>
  <c r="K108" i="8"/>
  <c r="L108" i="8"/>
  <c r="H109" i="8"/>
  <c r="I109" i="8"/>
  <c r="J109" i="8"/>
  <c r="K109" i="8"/>
  <c r="L109" i="8"/>
  <c r="H110" i="8"/>
  <c r="I110" i="8"/>
  <c r="J110" i="8"/>
  <c r="K110" i="8"/>
  <c r="L110" i="8"/>
  <c r="H111" i="8"/>
  <c r="I111" i="8"/>
  <c r="J111" i="8"/>
  <c r="K111" i="8"/>
  <c r="L111" i="8"/>
  <c r="H112" i="8"/>
  <c r="I112" i="8"/>
  <c r="J112" i="8"/>
  <c r="K112" i="8"/>
  <c r="L112" i="8"/>
  <c r="H113" i="8"/>
  <c r="I113" i="8"/>
  <c r="J113" i="8"/>
  <c r="K113" i="8"/>
  <c r="L113" i="8"/>
  <c r="H114" i="8"/>
  <c r="I114" i="8"/>
  <c r="J114" i="8"/>
  <c r="K114" i="8"/>
  <c r="L114" i="8"/>
  <c r="H115" i="8"/>
  <c r="I115" i="8"/>
  <c r="J115" i="8"/>
  <c r="K115" i="8"/>
  <c r="L115" i="8"/>
  <c r="H116" i="8"/>
  <c r="I116" i="8"/>
  <c r="J116" i="8"/>
  <c r="K116" i="8"/>
  <c r="L116" i="8"/>
  <c r="H117" i="8"/>
  <c r="I117" i="8"/>
  <c r="J117" i="8"/>
  <c r="K117" i="8"/>
  <c r="L117" i="8"/>
  <c r="H118" i="8"/>
  <c r="I118" i="8"/>
  <c r="J118" i="8"/>
  <c r="K118" i="8"/>
  <c r="L118" i="8"/>
  <c r="H119" i="8"/>
  <c r="I119" i="8"/>
  <c r="J119" i="8"/>
  <c r="K119" i="8"/>
  <c r="L119" i="8"/>
  <c r="H120" i="8"/>
  <c r="I120" i="8"/>
  <c r="J120" i="8"/>
  <c r="K120" i="8"/>
  <c r="L120" i="8"/>
  <c r="H121" i="8"/>
  <c r="I121" i="8"/>
  <c r="J121" i="8"/>
  <c r="K121" i="8"/>
  <c r="L121" i="8"/>
  <c r="H122" i="8"/>
  <c r="I122" i="8"/>
  <c r="J122" i="8"/>
  <c r="K122" i="8"/>
  <c r="L122" i="8"/>
  <c r="H123" i="8"/>
  <c r="I123" i="8"/>
  <c r="J123" i="8"/>
  <c r="K123" i="8"/>
  <c r="L123" i="8"/>
  <c r="H124" i="8"/>
  <c r="I124" i="8"/>
  <c r="J124" i="8"/>
  <c r="K124" i="8"/>
  <c r="L124" i="8"/>
  <c r="H125" i="8"/>
  <c r="I125" i="8"/>
  <c r="J125" i="8"/>
  <c r="K125" i="8"/>
  <c r="L125" i="8"/>
  <c r="H126" i="8"/>
  <c r="I126" i="8"/>
  <c r="J126" i="8"/>
  <c r="K126" i="8"/>
  <c r="L126" i="8"/>
  <c r="H127" i="8"/>
  <c r="I127" i="8"/>
  <c r="J127" i="8"/>
  <c r="K127" i="8"/>
  <c r="L127" i="8"/>
  <c r="H128" i="8"/>
  <c r="I128" i="8"/>
  <c r="J128" i="8"/>
  <c r="K128" i="8"/>
  <c r="L128" i="8"/>
  <c r="H129" i="8"/>
  <c r="I129" i="8"/>
  <c r="J129" i="8"/>
  <c r="K129" i="8"/>
  <c r="L129" i="8"/>
  <c r="H130" i="8"/>
  <c r="I130" i="8"/>
  <c r="J130" i="8"/>
  <c r="K130" i="8"/>
  <c r="L130" i="8"/>
  <c r="H131" i="8"/>
  <c r="I131" i="8"/>
  <c r="J131" i="8"/>
  <c r="K131" i="8"/>
  <c r="L131" i="8"/>
  <c r="H132" i="8"/>
  <c r="I132" i="8"/>
  <c r="J132" i="8"/>
  <c r="K132" i="8"/>
  <c r="L132" i="8"/>
  <c r="H133" i="8"/>
  <c r="I133" i="8"/>
  <c r="J133" i="8"/>
  <c r="K133" i="8"/>
  <c r="L133" i="8"/>
  <c r="H134" i="8"/>
  <c r="I134" i="8"/>
  <c r="J134" i="8"/>
  <c r="K134" i="8"/>
  <c r="L134" i="8"/>
  <c r="H135" i="8"/>
  <c r="I135" i="8"/>
  <c r="J135" i="8"/>
  <c r="K135" i="8"/>
  <c r="L135" i="8"/>
  <c r="H136" i="8"/>
  <c r="I136" i="8"/>
  <c r="J136" i="8"/>
  <c r="K136" i="8"/>
  <c r="L136" i="8"/>
  <c r="H137" i="8"/>
  <c r="I137" i="8"/>
  <c r="J137" i="8"/>
  <c r="K137" i="8"/>
  <c r="L137" i="8"/>
  <c r="H138" i="8"/>
  <c r="I138" i="8"/>
  <c r="J138" i="8"/>
  <c r="K138" i="8"/>
  <c r="L138" i="8"/>
  <c r="H139" i="8"/>
  <c r="I139" i="8"/>
  <c r="J139" i="8"/>
  <c r="K139" i="8"/>
  <c r="L139" i="8"/>
  <c r="H140" i="8"/>
  <c r="I140" i="8"/>
  <c r="J140" i="8"/>
  <c r="K140" i="8"/>
  <c r="L140" i="8"/>
  <c r="H141" i="8"/>
  <c r="I141" i="8"/>
  <c r="J141" i="8"/>
  <c r="K141" i="8"/>
  <c r="L141" i="8"/>
  <c r="H142" i="8"/>
  <c r="I142" i="8"/>
  <c r="J142" i="8"/>
  <c r="K142" i="8"/>
  <c r="L142" i="8"/>
  <c r="H143" i="8"/>
  <c r="I143" i="8"/>
  <c r="J143" i="8"/>
  <c r="K143" i="8"/>
  <c r="L143" i="8"/>
  <c r="H144" i="8"/>
  <c r="I144" i="8"/>
  <c r="J144" i="8"/>
  <c r="K144" i="8"/>
  <c r="L144" i="8"/>
  <c r="H145" i="8"/>
  <c r="I145" i="8"/>
  <c r="J145" i="8"/>
  <c r="K145" i="8"/>
  <c r="L145" i="8"/>
  <c r="H146" i="8"/>
  <c r="I146" i="8"/>
  <c r="J146" i="8"/>
  <c r="K146" i="8"/>
  <c r="L146" i="8"/>
  <c r="H147" i="8"/>
  <c r="I147" i="8"/>
  <c r="J147" i="8"/>
  <c r="K147" i="8"/>
  <c r="L147" i="8"/>
  <c r="H148" i="8"/>
  <c r="I148" i="8"/>
  <c r="J148" i="8"/>
  <c r="K148" i="8"/>
  <c r="L148" i="8"/>
  <c r="H149" i="8"/>
  <c r="I149" i="8"/>
  <c r="J149" i="8"/>
  <c r="K149" i="8"/>
  <c r="L149" i="8"/>
  <c r="H150" i="8"/>
  <c r="I150" i="8"/>
  <c r="J150" i="8"/>
  <c r="K150" i="8"/>
  <c r="L150" i="8"/>
  <c r="H151" i="8"/>
  <c r="I151" i="8"/>
  <c r="J151" i="8"/>
  <c r="K151" i="8"/>
  <c r="L151" i="8"/>
  <c r="H152" i="8"/>
  <c r="I152" i="8"/>
  <c r="J152" i="8"/>
  <c r="K152" i="8"/>
  <c r="L152" i="8"/>
  <c r="H153" i="8"/>
  <c r="I153" i="8"/>
  <c r="J153" i="8"/>
  <c r="K153" i="8"/>
  <c r="L153" i="8"/>
  <c r="H154" i="8"/>
  <c r="I154" i="8"/>
  <c r="J154" i="8"/>
  <c r="K154" i="8"/>
  <c r="L154" i="8"/>
  <c r="H155" i="8"/>
  <c r="I155" i="8"/>
  <c r="J155" i="8"/>
  <c r="K155" i="8"/>
  <c r="L155" i="8"/>
  <c r="H156" i="8"/>
  <c r="I156" i="8"/>
  <c r="J156" i="8"/>
  <c r="K156" i="8"/>
  <c r="L156" i="8"/>
  <c r="H157" i="8"/>
  <c r="I157" i="8"/>
  <c r="J157" i="8"/>
  <c r="K157" i="8"/>
  <c r="L157" i="8"/>
  <c r="H158" i="8"/>
  <c r="I158" i="8"/>
  <c r="J158" i="8"/>
  <c r="K158" i="8"/>
  <c r="L158" i="8"/>
  <c r="H159" i="8"/>
  <c r="I159" i="8"/>
  <c r="J159" i="8"/>
  <c r="K159" i="8"/>
  <c r="L159" i="8"/>
  <c r="H160" i="8"/>
  <c r="I160" i="8"/>
  <c r="J160" i="8"/>
  <c r="K160" i="8"/>
  <c r="L160" i="8"/>
  <c r="H161" i="8"/>
  <c r="I161" i="8"/>
  <c r="J161" i="8"/>
  <c r="K161" i="8"/>
  <c r="L161" i="8"/>
  <c r="H162" i="8"/>
  <c r="I162" i="8"/>
  <c r="J162" i="8"/>
  <c r="K162" i="8"/>
  <c r="L162" i="8"/>
  <c r="H163" i="8"/>
  <c r="I163" i="8"/>
  <c r="J163" i="8"/>
  <c r="K163" i="8"/>
  <c r="L163" i="8"/>
  <c r="H164" i="8"/>
  <c r="I164" i="8"/>
  <c r="J164" i="8"/>
  <c r="K164" i="8"/>
  <c r="L164" i="8"/>
  <c r="H165" i="8"/>
  <c r="I165" i="8"/>
  <c r="J165" i="8"/>
  <c r="K165" i="8"/>
  <c r="L165" i="8"/>
  <c r="H166" i="8"/>
  <c r="I166" i="8"/>
  <c r="J166" i="8"/>
  <c r="K166" i="8"/>
  <c r="L166" i="8"/>
  <c r="H167" i="8"/>
  <c r="I167" i="8"/>
  <c r="J167" i="8"/>
  <c r="K167" i="8"/>
  <c r="L167" i="8"/>
  <c r="H168" i="8"/>
  <c r="I168" i="8"/>
  <c r="J168" i="8"/>
  <c r="K168" i="8"/>
  <c r="L168" i="8"/>
  <c r="H169" i="8"/>
  <c r="I169" i="8"/>
  <c r="J169" i="8"/>
  <c r="K169" i="8"/>
  <c r="L169" i="8"/>
  <c r="H170" i="8"/>
  <c r="I170" i="8"/>
  <c r="J170" i="8"/>
  <c r="K170" i="8"/>
  <c r="L170" i="8"/>
  <c r="H171" i="8"/>
  <c r="I171" i="8"/>
  <c r="J171" i="8"/>
  <c r="K171" i="8"/>
  <c r="L171" i="8"/>
  <c r="H172" i="8"/>
  <c r="I172" i="8"/>
  <c r="J172" i="8"/>
  <c r="K172" i="8"/>
  <c r="L172" i="8"/>
  <c r="H173" i="8"/>
  <c r="I173" i="8"/>
  <c r="J173" i="8"/>
  <c r="K173" i="8"/>
  <c r="L173" i="8"/>
  <c r="H174" i="8"/>
  <c r="I174" i="8"/>
  <c r="J174" i="8"/>
  <c r="K174" i="8"/>
  <c r="L174" i="8"/>
  <c r="H175" i="8"/>
  <c r="I175" i="8"/>
  <c r="J175" i="8"/>
  <c r="K175" i="8"/>
  <c r="L175" i="8"/>
  <c r="H176" i="8"/>
  <c r="I176" i="8"/>
  <c r="J176" i="8"/>
  <c r="K176" i="8"/>
  <c r="L176" i="8"/>
  <c r="H177" i="8"/>
  <c r="I177" i="8"/>
  <c r="J177" i="8"/>
  <c r="K177" i="8"/>
  <c r="L177" i="8"/>
  <c r="H178" i="8"/>
  <c r="I178" i="8"/>
  <c r="J178" i="8"/>
  <c r="K178" i="8"/>
  <c r="L178" i="8"/>
  <c r="H179" i="8"/>
  <c r="I179" i="8"/>
  <c r="J179" i="8"/>
  <c r="K179" i="8"/>
  <c r="L179" i="8"/>
  <c r="H180" i="8"/>
  <c r="I180" i="8"/>
  <c r="J180" i="8"/>
  <c r="K180" i="8"/>
  <c r="L180" i="8"/>
  <c r="H181" i="8"/>
  <c r="I181" i="8"/>
  <c r="J181" i="8"/>
  <c r="K181" i="8"/>
  <c r="L181" i="8"/>
  <c r="H182" i="8"/>
  <c r="I182" i="8"/>
  <c r="J182" i="8"/>
  <c r="K182" i="8"/>
  <c r="L182" i="8"/>
  <c r="H183" i="8"/>
  <c r="I183" i="8"/>
  <c r="J183" i="8"/>
  <c r="K183" i="8"/>
  <c r="L183" i="8"/>
  <c r="H184" i="8"/>
  <c r="I184" i="8"/>
  <c r="J184" i="8"/>
  <c r="K184" i="8"/>
  <c r="L184" i="8"/>
  <c r="H185" i="8"/>
  <c r="I185" i="8"/>
  <c r="J185" i="8"/>
  <c r="K185" i="8"/>
  <c r="L185" i="8"/>
  <c r="H186" i="8"/>
  <c r="I186" i="8"/>
  <c r="J186" i="8"/>
  <c r="K186" i="8"/>
  <c r="L186" i="8"/>
  <c r="H187" i="8"/>
  <c r="I187" i="8"/>
  <c r="J187" i="8"/>
  <c r="K187" i="8"/>
  <c r="L187" i="8"/>
  <c r="H188" i="8"/>
  <c r="I188" i="8"/>
  <c r="J188" i="8"/>
  <c r="K188" i="8"/>
  <c r="L188" i="8"/>
  <c r="H189" i="8"/>
  <c r="I189" i="8"/>
  <c r="J189" i="8"/>
  <c r="K189" i="8"/>
  <c r="L189" i="8"/>
  <c r="H190" i="8"/>
  <c r="I190" i="8"/>
  <c r="J190" i="8"/>
  <c r="K190" i="8"/>
  <c r="L190" i="8"/>
  <c r="H191" i="8"/>
  <c r="I191" i="8"/>
  <c r="J191" i="8"/>
  <c r="K191" i="8"/>
  <c r="L191" i="8"/>
  <c r="H192" i="8"/>
  <c r="I192" i="8"/>
  <c r="J192" i="8"/>
  <c r="K192" i="8"/>
  <c r="L192" i="8"/>
  <c r="H193" i="8"/>
  <c r="I193" i="8"/>
  <c r="J193" i="8"/>
  <c r="K193" i="8"/>
  <c r="L193" i="8"/>
  <c r="H194" i="8"/>
  <c r="I194" i="8"/>
  <c r="J194" i="8"/>
  <c r="K194" i="8"/>
  <c r="L194" i="8"/>
  <c r="H195" i="8"/>
  <c r="I195" i="8"/>
  <c r="J195" i="8"/>
  <c r="K195" i="8"/>
  <c r="L195" i="8"/>
  <c r="H196" i="8"/>
  <c r="I196" i="8"/>
  <c r="J196" i="8"/>
  <c r="K196" i="8"/>
  <c r="L196" i="8"/>
  <c r="H197" i="8"/>
  <c r="I197" i="8"/>
  <c r="J197" i="8"/>
  <c r="K197" i="8"/>
  <c r="L197" i="8"/>
  <c r="H198" i="8"/>
  <c r="I198" i="8"/>
  <c r="J198" i="8"/>
  <c r="K198" i="8"/>
  <c r="L198" i="8"/>
  <c r="H199" i="8"/>
  <c r="I199" i="8"/>
  <c r="J199" i="8"/>
  <c r="K199" i="8"/>
  <c r="L199" i="8"/>
  <c r="H200" i="8"/>
  <c r="I200" i="8"/>
  <c r="J200" i="8"/>
  <c r="K200" i="8"/>
  <c r="L200" i="8"/>
  <c r="H201" i="8"/>
  <c r="I201" i="8"/>
  <c r="J201" i="8"/>
  <c r="K201" i="8"/>
  <c r="L201" i="8"/>
  <c r="H202" i="8"/>
  <c r="I202" i="8"/>
  <c r="J202" i="8"/>
  <c r="K202" i="8"/>
  <c r="L202" i="8"/>
  <c r="H203" i="8"/>
  <c r="I203" i="8"/>
  <c r="J203" i="8"/>
  <c r="K203" i="8"/>
  <c r="L203" i="8"/>
  <c r="H204" i="8"/>
  <c r="I204" i="8"/>
  <c r="J204" i="8"/>
  <c r="K204" i="8"/>
  <c r="L204" i="8"/>
  <c r="H205" i="8"/>
  <c r="I205" i="8"/>
  <c r="J205" i="8"/>
  <c r="K205" i="8"/>
  <c r="L205" i="8"/>
  <c r="H206" i="8"/>
  <c r="I206" i="8"/>
  <c r="J206" i="8"/>
  <c r="K206" i="8"/>
  <c r="L206" i="8"/>
  <c r="H207" i="8"/>
  <c r="I207" i="8"/>
  <c r="J207" i="8"/>
  <c r="K207" i="8"/>
  <c r="L207" i="8"/>
  <c r="H208" i="8"/>
  <c r="I208" i="8"/>
  <c r="J208" i="8"/>
  <c r="K208" i="8"/>
  <c r="L208" i="8"/>
  <c r="H209" i="8"/>
  <c r="I209" i="8"/>
  <c r="J209" i="8"/>
  <c r="K209" i="8"/>
  <c r="L209" i="8"/>
  <c r="H210" i="8"/>
  <c r="I210" i="8"/>
  <c r="J210" i="8"/>
  <c r="K210" i="8"/>
  <c r="L210" i="8"/>
  <c r="H211" i="8"/>
  <c r="I211" i="8"/>
  <c r="J211" i="8"/>
  <c r="K211" i="8"/>
  <c r="L211" i="8"/>
  <c r="H212" i="8"/>
  <c r="I212" i="8"/>
  <c r="J212" i="8"/>
  <c r="K212" i="8"/>
  <c r="L212" i="8"/>
  <c r="H213" i="8"/>
  <c r="I213" i="8"/>
  <c r="J213" i="8"/>
  <c r="K213" i="8"/>
  <c r="L213" i="8"/>
  <c r="H214" i="8"/>
  <c r="I214" i="8"/>
  <c r="J214" i="8"/>
  <c r="K214" i="8"/>
  <c r="L214" i="8"/>
  <c r="H215" i="8"/>
  <c r="I215" i="8"/>
  <c r="J215" i="8"/>
  <c r="K215" i="8"/>
  <c r="L215" i="8"/>
  <c r="H216" i="8"/>
  <c r="I216" i="8"/>
  <c r="J216" i="8"/>
  <c r="K216" i="8"/>
  <c r="L216" i="8"/>
  <c r="H217" i="8"/>
  <c r="I217" i="8"/>
  <c r="J217" i="8"/>
  <c r="K217" i="8"/>
  <c r="L217" i="8"/>
  <c r="H218" i="8"/>
  <c r="I218" i="8"/>
  <c r="J218" i="8"/>
  <c r="K218" i="8"/>
  <c r="L218" i="8"/>
  <c r="H219" i="8"/>
  <c r="I219" i="8"/>
  <c r="J219" i="8"/>
  <c r="K219" i="8"/>
  <c r="L219" i="8"/>
  <c r="H220" i="8"/>
  <c r="I220" i="8"/>
  <c r="J220" i="8"/>
  <c r="K220" i="8"/>
  <c r="L220" i="8"/>
  <c r="H221" i="8"/>
  <c r="I221" i="8"/>
  <c r="J221" i="8"/>
  <c r="K221" i="8"/>
  <c r="L221" i="8"/>
  <c r="H222" i="8"/>
  <c r="I222" i="8"/>
  <c r="J222" i="8"/>
  <c r="K222" i="8"/>
  <c r="L222" i="8"/>
  <c r="H223" i="8"/>
  <c r="I223" i="8"/>
  <c r="J223" i="8"/>
  <c r="K223" i="8"/>
  <c r="L223" i="8"/>
  <c r="H224" i="8"/>
  <c r="I224" i="8"/>
  <c r="J224" i="8"/>
  <c r="K224" i="8"/>
  <c r="L224" i="8"/>
  <c r="H225" i="8"/>
  <c r="I225" i="8"/>
  <c r="J225" i="8"/>
  <c r="K225" i="8"/>
  <c r="L225" i="8"/>
  <c r="H226" i="8"/>
  <c r="I226" i="8"/>
  <c r="J226" i="8"/>
  <c r="K226" i="8"/>
  <c r="L226" i="8"/>
  <c r="H227" i="8"/>
  <c r="I227" i="8"/>
  <c r="J227" i="8"/>
  <c r="K227" i="8"/>
  <c r="L227" i="8"/>
  <c r="H228" i="8"/>
  <c r="I228" i="8"/>
  <c r="J228" i="8"/>
  <c r="K228" i="8"/>
  <c r="L228" i="8"/>
  <c r="H229" i="8"/>
  <c r="I229" i="8"/>
  <c r="J229" i="8"/>
  <c r="K229" i="8"/>
  <c r="L229" i="8"/>
  <c r="H230" i="8"/>
  <c r="I230" i="8"/>
  <c r="J230" i="8"/>
  <c r="K230" i="8"/>
  <c r="L230" i="8"/>
  <c r="H231" i="8"/>
  <c r="I231" i="8"/>
  <c r="J231" i="8"/>
  <c r="K231" i="8"/>
  <c r="L231" i="8"/>
  <c r="H232" i="8"/>
  <c r="I232" i="8"/>
  <c r="J232" i="8"/>
  <c r="K232" i="8"/>
  <c r="L232" i="8"/>
  <c r="H233" i="8"/>
  <c r="I233" i="8"/>
  <c r="J233" i="8"/>
  <c r="K233" i="8"/>
  <c r="L233" i="8"/>
  <c r="H234" i="8"/>
  <c r="I234" i="8"/>
  <c r="J234" i="8"/>
  <c r="K234" i="8"/>
  <c r="L234" i="8"/>
  <c r="H235" i="8"/>
  <c r="I235" i="8"/>
  <c r="J235" i="8"/>
  <c r="K235" i="8"/>
  <c r="L235" i="8"/>
  <c r="H236" i="8"/>
  <c r="I236" i="8"/>
  <c r="J236" i="8"/>
  <c r="K236" i="8"/>
  <c r="L236" i="8"/>
  <c r="H237" i="8"/>
  <c r="I237" i="8"/>
  <c r="J237" i="8"/>
  <c r="K237" i="8"/>
  <c r="L237" i="8"/>
  <c r="H238" i="8"/>
  <c r="I238" i="8"/>
  <c r="J238" i="8"/>
  <c r="K238" i="8"/>
  <c r="L238" i="8"/>
  <c r="H239" i="8"/>
  <c r="I239" i="8"/>
  <c r="J239" i="8"/>
  <c r="K239" i="8"/>
  <c r="L239" i="8"/>
  <c r="H240" i="8"/>
  <c r="I240" i="8"/>
  <c r="J240" i="8"/>
  <c r="K240" i="8"/>
  <c r="L240" i="8"/>
  <c r="H241" i="8"/>
  <c r="I241" i="8"/>
  <c r="J241" i="8"/>
  <c r="K241" i="8"/>
  <c r="L241" i="8"/>
  <c r="H242" i="8"/>
  <c r="I242" i="8"/>
  <c r="J242" i="8"/>
  <c r="K242" i="8"/>
  <c r="L242" i="8"/>
  <c r="H243" i="8"/>
  <c r="I243" i="8"/>
  <c r="J243" i="8"/>
  <c r="K243" i="8"/>
  <c r="L243" i="8"/>
  <c r="H244" i="8"/>
  <c r="I244" i="8"/>
  <c r="J244" i="8"/>
  <c r="K244" i="8"/>
  <c r="L244" i="8"/>
  <c r="H245" i="8"/>
  <c r="I245" i="8"/>
  <c r="J245" i="8"/>
  <c r="K245" i="8"/>
  <c r="L245" i="8"/>
  <c r="H246" i="8"/>
  <c r="I246" i="8"/>
  <c r="J246" i="8"/>
  <c r="K246" i="8"/>
  <c r="L246" i="8"/>
  <c r="H247" i="8"/>
  <c r="I247" i="8"/>
  <c r="J247" i="8"/>
  <c r="K247" i="8"/>
  <c r="L247" i="8"/>
  <c r="H248" i="8"/>
  <c r="I248" i="8"/>
  <c r="J248" i="8"/>
  <c r="K248" i="8"/>
  <c r="L248" i="8"/>
  <c r="H249" i="8"/>
  <c r="I249" i="8"/>
  <c r="J249" i="8"/>
  <c r="K249" i="8"/>
  <c r="L249" i="8"/>
  <c r="H250" i="8"/>
  <c r="I250" i="8"/>
  <c r="J250" i="8"/>
  <c r="K250" i="8"/>
  <c r="L250" i="8"/>
  <c r="H251" i="8"/>
  <c r="I251" i="8"/>
  <c r="J251" i="8"/>
  <c r="K251" i="8"/>
  <c r="L251" i="8"/>
  <c r="H252" i="8"/>
  <c r="I252" i="8"/>
  <c r="J252" i="8"/>
  <c r="K252" i="8"/>
  <c r="L252" i="8"/>
  <c r="H253" i="8"/>
  <c r="I253" i="8"/>
  <c r="J253" i="8"/>
  <c r="K253" i="8"/>
  <c r="L253" i="8"/>
  <c r="H254" i="8"/>
  <c r="I254" i="8"/>
  <c r="J254" i="8"/>
  <c r="K254" i="8"/>
  <c r="L254" i="8"/>
  <c r="H255" i="8"/>
  <c r="I255" i="8"/>
  <c r="J255" i="8"/>
  <c r="K255" i="8"/>
  <c r="L255" i="8"/>
  <c r="H256" i="8"/>
  <c r="I256" i="8"/>
  <c r="J256" i="8"/>
  <c r="K256" i="8"/>
  <c r="L256" i="8"/>
  <c r="H257" i="8"/>
  <c r="I257" i="8"/>
  <c r="J257" i="8"/>
  <c r="K257" i="8"/>
  <c r="L257" i="8"/>
  <c r="H258" i="8"/>
  <c r="I258" i="8"/>
  <c r="J258" i="8"/>
  <c r="K258" i="8"/>
  <c r="L258" i="8"/>
  <c r="H259" i="8"/>
  <c r="I259" i="8"/>
  <c r="J259" i="8"/>
  <c r="K259" i="8"/>
  <c r="L259" i="8"/>
  <c r="H260" i="8"/>
  <c r="I260" i="8"/>
  <c r="J260" i="8"/>
  <c r="K260" i="8"/>
  <c r="L260" i="8"/>
  <c r="H261" i="8"/>
  <c r="I261" i="8"/>
  <c r="J261" i="8"/>
  <c r="K261" i="8"/>
  <c r="L261" i="8"/>
  <c r="H262" i="8"/>
  <c r="I262" i="8"/>
  <c r="J262" i="8"/>
  <c r="K262" i="8"/>
  <c r="L262" i="8"/>
  <c r="H263" i="8"/>
  <c r="I263" i="8"/>
  <c r="J263" i="8"/>
  <c r="K263" i="8"/>
  <c r="L263" i="8"/>
  <c r="H264" i="8"/>
  <c r="I264" i="8"/>
  <c r="J264" i="8"/>
  <c r="K264" i="8"/>
  <c r="L264" i="8"/>
  <c r="H265" i="8"/>
  <c r="I265" i="8"/>
  <c r="J265" i="8"/>
  <c r="K265" i="8"/>
  <c r="L265" i="8"/>
  <c r="H266" i="8"/>
  <c r="I266" i="8"/>
  <c r="J266" i="8"/>
  <c r="K266" i="8"/>
  <c r="L266" i="8"/>
  <c r="H267" i="8"/>
  <c r="I267" i="8"/>
  <c r="J267" i="8"/>
  <c r="K267" i="8"/>
  <c r="L267" i="8"/>
  <c r="H268" i="8"/>
  <c r="I268" i="8"/>
  <c r="J268" i="8"/>
  <c r="K268" i="8"/>
  <c r="L268" i="8"/>
  <c r="H269" i="8"/>
  <c r="I269" i="8"/>
  <c r="J269" i="8"/>
  <c r="K269" i="8"/>
  <c r="L269" i="8"/>
  <c r="H270" i="8"/>
  <c r="I270" i="8"/>
  <c r="J270" i="8"/>
  <c r="K270" i="8"/>
  <c r="L270" i="8"/>
  <c r="H271" i="8"/>
  <c r="I271" i="8"/>
  <c r="J271" i="8"/>
  <c r="K271" i="8"/>
  <c r="L271" i="8"/>
  <c r="H272" i="8"/>
  <c r="I272" i="8"/>
  <c r="J272" i="8"/>
  <c r="K272" i="8"/>
  <c r="L272" i="8"/>
  <c r="H273" i="8"/>
  <c r="I273" i="8"/>
  <c r="J273" i="8"/>
  <c r="K273" i="8"/>
  <c r="L273" i="8"/>
  <c r="H274" i="8"/>
  <c r="I274" i="8"/>
  <c r="J274" i="8"/>
  <c r="K274" i="8"/>
  <c r="L274" i="8"/>
  <c r="H275" i="8"/>
  <c r="I275" i="8"/>
  <c r="J275" i="8"/>
  <c r="K275" i="8"/>
  <c r="L275" i="8"/>
  <c r="H276" i="8"/>
  <c r="I276" i="8"/>
  <c r="J276" i="8"/>
  <c r="K276" i="8"/>
  <c r="L276" i="8"/>
  <c r="H277" i="8"/>
  <c r="I277" i="8"/>
  <c r="J277" i="8"/>
  <c r="K277" i="8"/>
  <c r="L277" i="8"/>
  <c r="H278" i="8"/>
  <c r="I278" i="8"/>
  <c r="J278" i="8"/>
  <c r="K278" i="8"/>
  <c r="L278" i="8"/>
  <c r="H279" i="8"/>
  <c r="I279" i="8"/>
  <c r="J279" i="8"/>
  <c r="K279" i="8"/>
  <c r="L279" i="8"/>
  <c r="H280" i="8"/>
  <c r="I280" i="8"/>
  <c r="J280" i="8"/>
  <c r="K280" i="8"/>
  <c r="L280" i="8"/>
  <c r="H281" i="8"/>
  <c r="I281" i="8"/>
  <c r="J281" i="8"/>
  <c r="K281" i="8"/>
  <c r="L281" i="8"/>
  <c r="H282" i="8"/>
  <c r="I282" i="8"/>
  <c r="J282" i="8"/>
  <c r="K282" i="8"/>
  <c r="L282" i="8"/>
  <c r="H283" i="8"/>
  <c r="I283" i="8"/>
  <c r="J283" i="8"/>
  <c r="K283" i="8"/>
  <c r="L283" i="8"/>
  <c r="H284" i="8"/>
  <c r="I284" i="8"/>
  <c r="J284" i="8"/>
  <c r="K284" i="8"/>
  <c r="L284" i="8"/>
  <c r="H285" i="8"/>
  <c r="I285" i="8"/>
  <c r="J285" i="8"/>
  <c r="K285" i="8"/>
  <c r="L285" i="8"/>
  <c r="H286" i="8"/>
  <c r="I286" i="8"/>
  <c r="J286" i="8"/>
  <c r="K286" i="8"/>
  <c r="L286" i="8"/>
  <c r="H287" i="8"/>
  <c r="I287" i="8"/>
  <c r="J287" i="8"/>
  <c r="K287" i="8"/>
  <c r="L287" i="8"/>
  <c r="H288" i="8"/>
  <c r="I288" i="8"/>
  <c r="J288" i="8"/>
  <c r="K288" i="8"/>
  <c r="L288" i="8"/>
  <c r="H289" i="8"/>
  <c r="I289" i="8"/>
  <c r="J289" i="8"/>
  <c r="K289" i="8"/>
  <c r="L289" i="8"/>
  <c r="H290" i="8"/>
  <c r="I290" i="8"/>
  <c r="J290" i="8"/>
  <c r="K290" i="8"/>
  <c r="L290" i="8"/>
  <c r="H291" i="8"/>
  <c r="I291" i="8"/>
  <c r="J291" i="8"/>
  <c r="K291" i="8"/>
  <c r="L291" i="8"/>
  <c r="H292" i="8"/>
  <c r="I292" i="8"/>
  <c r="J292" i="8"/>
  <c r="K292" i="8"/>
  <c r="L292" i="8"/>
  <c r="H293" i="8"/>
  <c r="I293" i="8"/>
  <c r="J293" i="8"/>
  <c r="K293" i="8"/>
  <c r="L293" i="8"/>
  <c r="H294" i="8"/>
  <c r="I294" i="8"/>
  <c r="J294" i="8"/>
  <c r="K294" i="8"/>
  <c r="L294" i="8"/>
  <c r="H295" i="8"/>
  <c r="I295" i="8"/>
  <c r="J295" i="8"/>
  <c r="K295" i="8"/>
  <c r="L295" i="8"/>
  <c r="H296" i="8"/>
  <c r="I296" i="8"/>
  <c r="J296" i="8"/>
  <c r="K296" i="8"/>
  <c r="L296" i="8"/>
  <c r="H297" i="8"/>
  <c r="I297" i="8"/>
  <c r="J297" i="8"/>
  <c r="K297" i="8"/>
  <c r="L297" i="8"/>
  <c r="H298" i="8"/>
  <c r="I298" i="8"/>
  <c r="J298" i="8"/>
  <c r="K298" i="8"/>
  <c r="L298" i="8"/>
  <c r="H299" i="8"/>
  <c r="I299" i="8"/>
  <c r="J299" i="8"/>
  <c r="K299" i="8"/>
  <c r="L299" i="8"/>
  <c r="H300" i="8"/>
  <c r="I300" i="8"/>
  <c r="J300" i="8"/>
  <c r="K300" i="8"/>
  <c r="L300" i="8"/>
  <c r="H301" i="8"/>
  <c r="I301" i="8"/>
  <c r="J301" i="8"/>
  <c r="K301" i="8"/>
  <c r="L301" i="8"/>
  <c r="H302" i="8"/>
  <c r="I302" i="8"/>
  <c r="J302" i="8"/>
  <c r="K302" i="8"/>
  <c r="L302" i="8"/>
  <c r="H303" i="8"/>
  <c r="I303" i="8"/>
  <c r="J303" i="8"/>
  <c r="K303" i="8"/>
  <c r="L303" i="8"/>
  <c r="H304" i="8"/>
  <c r="I304" i="8"/>
  <c r="J304" i="8"/>
  <c r="K304" i="8"/>
  <c r="L304" i="8"/>
  <c r="H305" i="8"/>
  <c r="I305" i="8"/>
  <c r="J305" i="8"/>
  <c r="K305" i="8"/>
  <c r="L305" i="8"/>
  <c r="H306" i="8"/>
  <c r="I306" i="8"/>
  <c r="J306" i="8"/>
  <c r="K306" i="8"/>
  <c r="L306" i="8"/>
  <c r="H307" i="8"/>
  <c r="I307" i="8"/>
  <c r="J307" i="8"/>
  <c r="K307" i="8"/>
  <c r="L307" i="8"/>
  <c r="H308" i="8"/>
  <c r="I308" i="8"/>
  <c r="J308" i="8"/>
  <c r="K308" i="8"/>
  <c r="L308" i="8"/>
  <c r="H309" i="8"/>
  <c r="I309" i="8"/>
  <c r="J309" i="8"/>
  <c r="K309" i="8"/>
  <c r="L309" i="8"/>
  <c r="H310" i="8"/>
  <c r="I310" i="8"/>
  <c r="J310" i="8"/>
  <c r="K310" i="8"/>
  <c r="L310" i="8"/>
  <c r="H311" i="8"/>
  <c r="I311" i="8"/>
  <c r="J311" i="8"/>
  <c r="K311" i="8"/>
  <c r="L311" i="8"/>
  <c r="H312" i="8"/>
  <c r="I312" i="8"/>
  <c r="J312" i="8"/>
  <c r="K312" i="8"/>
  <c r="L312" i="8"/>
  <c r="H313" i="8"/>
  <c r="I313" i="8"/>
  <c r="J313" i="8"/>
  <c r="K313" i="8"/>
  <c r="L313" i="8"/>
  <c r="H314" i="8"/>
  <c r="I314" i="8"/>
  <c r="J314" i="8"/>
  <c r="K314" i="8"/>
  <c r="L314" i="8"/>
  <c r="H315" i="8"/>
  <c r="I315" i="8"/>
  <c r="J315" i="8"/>
  <c r="K315" i="8"/>
  <c r="L315" i="8"/>
  <c r="H316" i="8"/>
  <c r="I316" i="8"/>
  <c r="J316" i="8"/>
  <c r="K316" i="8"/>
  <c r="L316" i="8"/>
  <c r="H317" i="8"/>
  <c r="I317" i="8"/>
  <c r="J317" i="8"/>
  <c r="K317" i="8"/>
  <c r="L317" i="8"/>
  <c r="H318" i="8"/>
  <c r="I318" i="8"/>
  <c r="J318" i="8"/>
  <c r="K318" i="8"/>
  <c r="L318" i="8"/>
  <c r="H319" i="8"/>
  <c r="I319" i="8"/>
  <c r="J319" i="8"/>
  <c r="K319" i="8"/>
  <c r="L319" i="8"/>
  <c r="H320" i="8"/>
  <c r="I320" i="8"/>
  <c r="J320" i="8"/>
  <c r="K320" i="8"/>
  <c r="L320" i="8"/>
  <c r="H321" i="8"/>
  <c r="I321" i="8"/>
  <c r="J321" i="8"/>
  <c r="K321" i="8"/>
  <c r="L321" i="8"/>
  <c r="H322" i="8"/>
  <c r="I322" i="8"/>
  <c r="J322" i="8"/>
  <c r="K322" i="8"/>
  <c r="L322" i="8"/>
  <c r="H323" i="8"/>
  <c r="I323" i="8"/>
  <c r="J323" i="8"/>
  <c r="K323" i="8"/>
  <c r="L323" i="8"/>
  <c r="H324" i="8"/>
  <c r="I324" i="8"/>
  <c r="J324" i="8"/>
  <c r="K324" i="8"/>
  <c r="L324" i="8"/>
  <c r="H325" i="8"/>
  <c r="I325" i="8"/>
  <c r="J325" i="8"/>
  <c r="K325" i="8"/>
  <c r="L325" i="8"/>
  <c r="H326" i="8"/>
  <c r="I326" i="8"/>
  <c r="J326" i="8"/>
  <c r="K326" i="8"/>
  <c r="L326" i="8"/>
  <c r="H327" i="8"/>
  <c r="I327" i="8"/>
  <c r="J327" i="8"/>
  <c r="K327" i="8"/>
  <c r="L327" i="8"/>
  <c r="H328" i="8"/>
  <c r="I328" i="8"/>
  <c r="J328" i="8"/>
  <c r="K328" i="8"/>
  <c r="L328" i="8"/>
  <c r="H329" i="8"/>
  <c r="I329" i="8"/>
  <c r="J329" i="8"/>
  <c r="K329" i="8"/>
  <c r="L329" i="8"/>
  <c r="H330" i="8"/>
  <c r="I330" i="8"/>
  <c r="J330" i="8"/>
  <c r="K330" i="8"/>
  <c r="L330" i="8"/>
  <c r="H331" i="8"/>
  <c r="I331" i="8"/>
  <c r="J331" i="8"/>
  <c r="K331" i="8"/>
  <c r="L331" i="8"/>
  <c r="H332" i="8"/>
  <c r="I332" i="8"/>
  <c r="J332" i="8"/>
  <c r="K332" i="8"/>
  <c r="L332" i="8"/>
  <c r="H333" i="8"/>
  <c r="I333" i="8"/>
  <c r="J333" i="8"/>
  <c r="K333" i="8"/>
  <c r="L333" i="8"/>
  <c r="H334" i="8"/>
  <c r="I334" i="8"/>
  <c r="J334" i="8"/>
  <c r="K334" i="8"/>
  <c r="L334" i="8"/>
  <c r="H335" i="8"/>
  <c r="I335" i="8"/>
  <c r="J335" i="8"/>
  <c r="K335" i="8"/>
  <c r="L335" i="8"/>
  <c r="H336" i="8"/>
  <c r="I336" i="8"/>
  <c r="J336" i="8"/>
  <c r="K336" i="8"/>
  <c r="L336" i="8"/>
  <c r="H337" i="8"/>
  <c r="I337" i="8"/>
  <c r="J337" i="8"/>
  <c r="K337" i="8"/>
  <c r="L337" i="8"/>
  <c r="H338" i="8"/>
  <c r="I338" i="8"/>
  <c r="J338" i="8"/>
  <c r="K338" i="8"/>
  <c r="L338" i="8"/>
  <c r="H339" i="8"/>
  <c r="I339" i="8"/>
  <c r="J339" i="8"/>
  <c r="K339" i="8"/>
  <c r="L339" i="8"/>
  <c r="H340" i="8"/>
  <c r="I340" i="8"/>
  <c r="J340" i="8"/>
  <c r="K340" i="8"/>
  <c r="L340" i="8"/>
  <c r="H341" i="8"/>
  <c r="I341" i="8"/>
  <c r="J341" i="8"/>
  <c r="K341" i="8"/>
  <c r="L341" i="8"/>
  <c r="H342" i="8"/>
  <c r="I342" i="8"/>
  <c r="J342" i="8"/>
  <c r="K342" i="8"/>
  <c r="L342" i="8"/>
  <c r="H343" i="8"/>
  <c r="I343" i="8"/>
  <c r="J343" i="8"/>
  <c r="K343" i="8"/>
  <c r="L343" i="8"/>
  <c r="H344" i="8"/>
  <c r="I344" i="8"/>
  <c r="J344" i="8"/>
  <c r="K344" i="8"/>
  <c r="L344" i="8"/>
  <c r="H345" i="8"/>
  <c r="I345" i="8"/>
  <c r="J345" i="8"/>
  <c r="K345" i="8"/>
  <c r="L345" i="8"/>
  <c r="H346" i="8"/>
  <c r="I346" i="8"/>
  <c r="J346" i="8"/>
  <c r="K346" i="8"/>
  <c r="L346" i="8"/>
  <c r="H347" i="8"/>
  <c r="I347" i="8"/>
  <c r="J347" i="8"/>
  <c r="K347" i="8"/>
  <c r="L347" i="8"/>
  <c r="H348" i="8"/>
  <c r="I348" i="8"/>
  <c r="J348" i="8"/>
  <c r="K348" i="8"/>
  <c r="L348" i="8"/>
  <c r="H349" i="8"/>
  <c r="I349" i="8"/>
  <c r="J349" i="8"/>
  <c r="K349" i="8"/>
  <c r="L349" i="8"/>
  <c r="H350" i="8"/>
  <c r="I350" i="8"/>
  <c r="J350" i="8"/>
  <c r="K350" i="8"/>
  <c r="L350" i="8"/>
  <c r="H351" i="8"/>
  <c r="I351" i="8"/>
  <c r="J351" i="8"/>
  <c r="K351" i="8"/>
  <c r="L351" i="8"/>
  <c r="H352" i="8"/>
  <c r="I352" i="8"/>
  <c r="J352" i="8"/>
  <c r="K352" i="8"/>
  <c r="L352" i="8"/>
  <c r="H353" i="8"/>
  <c r="I353" i="8"/>
  <c r="J353" i="8"/>
  <c r="K353" i="8"/>
  <c r="L353" i="8"/>
  <c r="H354" i="8"/>
  <c r="I354" i="8"/>
  <c r="J354" i="8"/>
  <c r="K354" i="8"/>
  <c r="L354" i="8"/>
  <c r="H355" i="8"/>
  <c r="I355" i="8"/>
  <c r="J355" i="8"/>
  <c r="K355" i="8"/>
  <c r="L355" i="8"/>
  <c r="H356" i="8"/>
  <c r="I356" i="8"/>
  <c r="J356" i="8"/>
  <c r="K356" i="8"/>
  <c r="L356" i="8"/>
  <c r="H357" i="8"/>
  <c r="I357" i="8"/>
  <c r="J357" i="8"/>
  <c r="K357" i="8"/>
  <c r="L357" i="8"/>
  <c r="H358" i="8"/>
  <c r="I358" i="8"/>
  <c r="J358" i="8"/>
  <c r="K358" i="8"/>
  <c r="L358" i="8"/>
  <c r="H359" i="8"/>
  <c r="I359" i="8"/>
  <c r="J359" i="8"/>
  <c r="K359" i="8"/>
  <c r="L359" i="8"/>
  <c r="H360" i="8"/>
  <c r="I360" i="8"/>
  <c r="J360" i="8"/>
  <c r="K360" i="8"/>
  <c r="L360" i="8"/>
  <c r="H361" i="8"/>
  <c r="I361" i="8"/>
  <c r="J361" i="8"/>
  <c r="K361" i="8"/>
  <c r="L361" i="8"/>
  <c r="H362" i="8"/>
  <c r="I362" i="8"/>
  <c r="J362" i="8"/>
  <c r="K362" i="8"/>
  <c r="L362" i="8"/>
  <c r="H363" i="8"/>
  <c r="I363" i="8"/>
  <c r="J363" i="8"/>
  <c r="K363" i="8"/>
  <c r="L363" i="8"/>
  <c r="H364" i="8"/>
  <c r="I364" i="8"/>
  <c r="J364" i="8"/>
  <c r="K364" i="8"/>
  <c r="L364" i="8"/>
  <c r="H365" i="8"/>
  <c r="I365" i="8"/>
  <c r="J365" i="8"/>
  <c r="K365" i="8"/>
  <c r="L365" i="8"/>
  <c r="H366" i="8"/>
  <c r="I366" i="8"/>
  <c r="J366" i="8"/>
  <c r="K366" i="8"/>
  <c r="L366" i="8"/>
  <c r="H367" i="8"/>
  <c r="I367" i="8"/>
  <c r="J367" i="8"/>
  <c r="K367" i="8"/>
  <c r="L367" i="8"/>
  <c r="H368" i="8"/>
  <c r="I368" i="8"/>
  <c r="J368" i="8"/>
  <c r="K368" i="8"/>
  <c r="L368" i="8"/>
  <c r="H369" i="8"/>
  <c r="I369" i="8"/>
  <c r="J369" i="8"/>
  <c r="K369" i="8"/>
  <c r="L369" i="8"/>
  <c r="H370" i="8"/>
  <c r="I370" i="8"/>
  <c r="J370" i="8"/>
  <c r="K370" i="8"/>
  <c r="L370" i="8"/>
  <c r="H371" i="8"/>
  <c r="I371" i="8"/>
  <c r="J371" i="8"/>
  <c r="K371" i="8"/>
  <c r="L371" i="8"/>
  <c r="H372" i="8"/>
  <c r="I372" i="8"/>
  <c r="J372" i="8"/>
  <c r="K372" i="8"/>
  <c r="L372" i="8"/>
  <c r="H373" i="8"/>
  <c r="I373" i="8"/>
  <c r="J373" i="8"/>
  <c r="K373" i="8"/>
  <c r="L373" i="8"/>
  <c r="H374" i="8"/>
  <c r="I374" i="8"/>
  <c r="J374" i="8"/>
  <c r="K374" i="8"/>
  <c r="L374" i="8"/>
  <c r="H375" i="8"/>
  <c r="I375" i="8"/>
  <c r="J375" i="8"/>
  <c r="K375" i="8"/>
  <c r="L375" i="8"/>
  <c r="H376" i="8"/>
  <c r="I376" i="8"/>
  <c r="J376" i="8"/>
  <c r="K376" i="8"/>
  <c r="L376" i="8"/>
  <c r="H377" i="8"/>
  <c r="I377" i="8"/>
  <c r="J377" i="8"/>
  <c r="K377" i="8"/>
  <c r="L377" i="8"/>
  <c r="H378" i="8"/>
  <c r="I378" i="8"/>
  <c r="J378" i="8"/>
  <c r="K378" i="8"/>
  <c r="L378" i="8"/>
  <c r="H379" i="8"/>
  <c r="I379" i="8"/>
  <c r="J379" i="8"/>
  <c r="K379" i="8"/>
  <c r="L379" i="8"/>
  <c r="H380" i="8"/>
  <c r="I380" i="8"/>
  <c r="J380" i="8"/>
  <c r="K380" i="8"/>
  <c r="L380" i="8"/>
  <c r="H381" i="8"/>
  <c r="I381" i="8"/>
  <c r="J381" i="8"/>
  <c r="K381" i="8"/>
  <c r="L381" i="8"/>
  <c r="H382" i="8"/>
  <c r="I382" i="8"/>
  <c r="J382" i="8"/>
  <c r="K382" i="8"/>
  <c r="L382" i="8"/>
  <c r="H383" i="8"/>
  <c r="I383" i="8"/>
  <c r="J383" i="8"/>
  <c r="K383" i="8"/>
  <c r="L383" i="8"/>
  <c r="H384" i="8"/>
  <c r="I384" i="8"/>
  <c r="J384" i="8"/>
  <c r="K384" i="8"/>
  <c r="L384" i="8"/>
  <c r="H385" i="8"/>
  <c r="I385" i="8"/>
  <c r="J385" i="8"/>
  <c r="K385" i="8"/>
  <c r="L385" i="8"/>
  <c r="H386" i="8"/>
  <c r="I386" i="8"/>
  <c r="J386" i="8"/>
  <c r="K386" i="8"/>
  <c r="L386" i="8"/>
  <c r="H387" i="8"/>
  <c r="I387" i="8"/>
  <c r="J387" i="8"/>
  <c r="K387" i="8"/>
  <c r="L387" i="8"/>
  <c r="H388" i="8"/>
  <c r="I388" i="8"/>
  <c r="J388" i="8"/>
  <c r="K388" i="8"/>
  <c r="L388" i="8"/>
  <c r="H389" i="8"/>
  <c r="I389" i="8"/>
  <c r="J389" i="8"/>
  <c r="K389" i="8"/>
  <c r="L389" i="8"/>
  <c r="H390" i="8"/>
  <c r="I390" i="8"/>
  <c r="J390" i="8"/>
  <c r="K390" i="8"/>
  <c r="L390" i="8"/>
  <c r="H391" i="8"/>
  <c r="I391" i="8"/>
  <c r="J391" i="8"/>
  <c r="K391" i="8"/>
  <c r="L391" i="8"/>
  <c r="H392" i="8"/>
  <c r="I392" i="8"/>
  <c r="J392" i="8"/>
  <c r="K392" i="8"/>
  <c r="L392" i="8"/>
  <c r="H393" i="8"/>
  <c r="I393" i="8"/>
  <c r="J393" i="8"/>
  <c r="K393" i="8"/>
  <c r="L393" i="8"/>
  <c r="H394" i="8"/>
  <c r="I394" i="8"/>
  <c r="J394" i="8"/>
  <c r="K394" i="8"/>
  <c r="L394" i="8"/>
  <c r="H395" i="8"/>
  <c r="I395" i="8"/>
  <c r="J395" i="8"/>
  <c r="K395" i="8"/>
  <c r="L395" i="8"/>
  <c r="H396" i="8"/>
  <c r="I396" i="8"/>
  <c r="J396" i="8"/>
  <c r="K396" i="8"/>
  <c r="L396" i="8"/>
  <c r="H397" i="8"/>
  <c r="I397" i="8"/>
  <c r="J397" i="8"/>
  <c r="K397" i="8"/>
  <c r="L397" i="8"/>
  <c r="H398" i="8"/>
  <c r="I398" i="8"/>
  <c r="J398" i="8"/>
  <c r="K398" i="8"/>
  <c r="L398" i="8"/>
  <c r="H399" i="8"/>
  <c r="I399" i="8"/>
  <c r="J399" i="8"/>
  <c r="K399" i="8"/>
  <c r="L399" i="8"/>
  <c r="H400" i="8"/>
  <c r="I400" i="8"/>
  <c r="J400" i="8"/>
  <c r="K400" i="8"/>
  <c r="L400" i="8"/>
  <c r="H401" i="8"/>
  <c r="I401" i="8"/>
  <c r="J401" i="8"/>
  <c r="K401" i="8"/>
  <c r="L401" i="8"/>
  <c r="H402" i="8"/>
  <c r="I402" i="8"/>
  <c r="J402" i="8"/>
  <c r="K402" i="8"/>
  <c r="L402" i="8"/>
  <c r="H403" i="8"/>
  <c r="I403" i="8"/>
  <c r="J403" i="8"/>
  <c r="K403" i="8"/>
  <c r="L403" i="8"/>
  <c r="H404" i="8"/>
  <c r="I404" i="8"/>
  <c r="J404" i="8"/>
  <c r="K404" i="8"/>
  <c r="L404" i="8"/>
  <c r="H405" i="8"/>
  <c r="I405" i="8"/>
  <c r="J405" i="8"/>
  <c r="K405" i="8"/>
  <c r="L405" i="8"/>
  <c r="H406" i="8"/>
  <c r="I406" i="8"/>
  <c r="J406" i="8"/>
  <c r="K406" i="8"/>
  <c r="L406" i="8"/>
  <c r="H407" i="8"/>
  <c r="I407" i="8"/>
  <c r="J407" i="8"/>
  <c r="K407" i="8"/>
  <c r="L407" i="8"/>
  <c r="H408" i="8"/>
  <c r="I408" i="8"/>
  <c r="J408" i="8"/>
  <c r="K408" i="8"/>
  <c r="L408" i="8"/>
  <c r="H409" i="8"/>
  <c r="I409" i="8"/>
  <c r="J409" i="8"/>
  <c r="K409" i="8"/>
  <c r="L409" i="8"/>
  <c r="H410" i="8"/>
  <c r="I410" i="8"/>
  <c r="J410" i="8"/>
  <c r="K410" i="8"/>
  <c r="L410" i="8"/>
  <c r="H411" i="8"/>
  <c r="I411" i="8"/>
  <c r="J411" i="8"/>
  <c r="K411" i="8"/>
  <c r="L411" i="8"/>
  <c r="H412" i="8"/>
  <c r="I412" i="8"/>
  <c r="J412" i="8"/>
  <c r="K412" i="8"/>
  <c r="L412" i="8"/>
  <c r="H413" i="8"/>
  <c r="I413" i="8"/>
  <c r="J413" i="8"/>
  <c r="K413" i="8"/>
  <c r="L413" i="8"/>
  <c r="H414" i="8"/>
  <c r="I414" i="8"/>
  <c r="J414" i="8"/>
  <c r="K414" i="8"/>
  <c r="L414" i="8"/>
  <c r="H415" i="8"/>
  <c r="I415" i="8"/>
  <c r="J415" i="8"/>
  <c r="K415" i="8"/>
  <c r="L415" i="8"/>
  <c r="H416" i="8"/>
  <c r="I416" i="8"/>
  <c r="J416" i="8"/>
  <c r="K416" i="8"/>
  <c r="L416" i="8"/>
  <c r="H417" i="8"/>
  <c r="I417" i="8"/>
  <c r="J417" i="8"/>
  <c r="K417" i="8"/>
  <c r="L417" i="8"/>
  <c r="H418" i="8"/>
  <c r="I418" i="8"/>
  <c r="J418" i="8"/>
  <c r="K418" i="8"/>
  <c r="L418" i="8"/>
  <c r="H419" i="8"/>
  <c r="I419" i="8"/>
  <c r="J419" i="8"/>
  <c r="K419" i="8"/>
  <c r="L419" i="8"/>
  <c r="H420" i="8"/>
  <c r="I420" i="8"/>
  <c r="J420" i="8"/>
  <c r="K420" i="8"/>
  <c r="L420" i="8"/>
  <c r="H421" i="8"/>
  <c r="I421" i="8"/>
  <c r="J421" i="8"/>
  <c r="K421" i="8"/>
  <c r="L421" i="8"/>
  <c r="H422" i="8"/>
  <c r="I422" i="8"/>
  <c r="J422" i="8"/>
  <c r="K422" i="8"/>
  <c r="L422" i="8"/>
  <c r="H423" i="8"/>
  <c r="I423" i="8"/>
  <c r="J423" i="8"/>
  <c r="K423" i="8"/>
  <c r="L423" i="8"/>
  <c r="H424" i="8"/>
  <c r="I424" i="8"/>
  <c r="J424" i="8"/>
  <c r="K424" i="8"/>
  <c r="L424" i="8"/>
  <c r="H425" i="8"/>
  <c r="I425" i="8"/>
  <c r="J425" i="8"/>
  <c r="K425" i="8"/>
  <c r="L425" i="8"/>
  <c r="H426" i="8"/>
  <c r="I426" i="8"/>
  <c r="J426" i="8"/>
  <c r="K426" i="8"/>
  <c r="L426" i="8"/>
  <c r="H427" i="8"/>
  <c r="I427" i="8"/>
  <c r="J427" i="8"/>
  <c r="K427" i="8"/>
  <c r="L427" i="8"/>
  <c r="H428" i="8"/>
  <c r="I428" i="8"/>
  <c r="J428" i="8"/>
  <c r="K428" i="8"/>
  <c r="L428" i="8"/>
  <c r="H429" i="8"/>
  <c r="I429" i="8"/>
  <c r="J429" i="8"/>
  <c r="K429" i="8"/>
  <c r="L429" i="8"/>
  <c r="H430" i="8"/>
  <c r="I430" i="8"/>
  <c r="J430" i="8"/>
  <c r="K430" i="8"/>
  <c r="L430" i="8"/>
  <c r="H431" i="8"/>
  <c r="I431" i="8"/>
  <c r="J431" i="8"/>
  <c r="K431" i="8"/>
  <c r="L431" i="8"/>
  <c r="H432" i="8"/>
  <c r="I432" i="8"/>
  <c r="J432" i="8"/>
  <c r="K432" i="8"/>
  <c r="L432" i="8"/>
  <c r="H433" i="8"/>
  <c r="I433" i="8"/>
  <c r="J433" i="8"/>
  <c r="K433" i="8"/>
  <c r="L433" i="8"/>
  <c r="H434" i="8"/>
  <c r="I434" i="8"/>
  <c r="J434" i="8"/>
  <c r="K434" i="8"/>
  <c r="L434" i="8"/>
  <c r="H435" i="8"/>
  <c r="I435" i="8"/>
  <c r="J435" i="8"/>
  <c r="K435" i="8"/>
  <c r="L435" i="8"/>
  <c r="H436" i="8"/>
  <c r="I436" i="8"/>
  <c r="J436" i="8"/>
  <c r="K436" i="8"/>
  <c r="L436" i="8"/>
  <c r="H437" i="8"/>
  <c r="I437" i="8"/>
  <c r="J437" i="8"/>
  <c r="K437" i="8"/>
  <c r="L437" i="8"/>
  <c r="H438" i="8"/>
  <c r="I438" i="8"/>
  <c r="J438" i="8"/>
  <c r="K438" i="8"/>
  <c r="L438" i="8"/>
  <c r="H439" i="8"/>
  <c r="I439" i="8"/>
  <c r="J439" i="8"/>
  <c r="K439" i="8"/>
  <c r="L439" i="8"/>
  <c r="H440" i="8"/>
  <c r="I440" i="8"/>
  <c r="J440" i="8"/>
  <c r="K440" i="8"/>
  <c r="L440" i="8"/>
  <c r="H441" i="8"/>
  <c r="I441" i="8"/>
  <c r="J441" i="8"/>
  <c r="K441" i="8"/>
  <c r="L441" i="8"/>
  <c r="H442" i="8"/>
  <c r="I442" i="8"/>
  <c r="J442" i="8"/>
  <c r="K442" i="8"/>
  <c r="L442" i="8"/>
  <c r="H443" i="8"/>
  <c r="I443" i="8"/>
  <c r="J443" i="8"/>
  <c r="K443" i="8"/>
  <c r="L443" i="8"/>
  <c r="H444" i="8"/>
  <c r="I444" i="8"/>
  <c r="J444" i="8"/>
  <c r="K444" i="8"/>
  <c r="L444" i="8"/>
  <c r="H445" i="8"/>
  <c r="I445" i="8"/>
  <c r="J445" i="8"/>
  <c r="K445" i="8"/>
  <c r="L445" i="8"/>
  <c r="H446" i="8"/>
  <c r="I446" i="8"/>
  <c r="J446" i="8"/>
  <c r="K446" i="8"/>
  <c r="L446" i="8"/>
  <c r="H447" i="8"/>
  <c r="I447" i="8"/>
  <c r="J447" i="8"/>
  <c r="K447" i="8"/>
  <c r="L447" i="8"/>
  <c r="H448" i="8"/>
  <c r="I448" i="8"/>
  <c r="J448" i="8"/>
  <c r="K448" i="8"/>
  <c r="L448" i="8"/>
  <c r="H449" i="8"/>
  <c r="I449" i="8"/>
  <c r="J449" i="8"/>
  <c r="K449" i="8"/>
  <c r="L449" i="8"/>
  <c r="H450" i="8"/>
  <c r="I450" i="8"/>
  <c r="J450" i="8"/>
  <c r="K450" i="8"/>
  <c r="L450" i="8"/>
  <c r="H451" i="8"/>
  <c r="I451" i="8"/>
  <c r="J451" i="8"/>
  <c r="K451" i="8"/>
  <c r="L451" i="8"/>
  <c r="H452" i="8"/>
  <c r="I452" i="8"/>
  <c r="J452" i="8"/>
  <c r="K452" i="8"/>
  <c r="L452" i="8"/>
  <c r="H453" i="8"/>
  <c r="I453" i="8"/>
  <c r="J453" i="8"/>
  <c r="K453" i="8"/>
  <c r="L453" i="8"/>
  <c r="H454" i="8"/>
  <c r="I454" i="8"/>
  <c r="J454" i="8"/>
  <c r="K454" i="8"/>
  <c r="L454" i="8"/>
  <c r="H455" i="8"/>
  <c r="I455" i="8"/>
  <c r="J455" i="8"/>
  <c r="K455" i="8"/>
  <c r="L455" i="8"/>
  <c r="H456" i="8"/>
  <c r="I456" i="8"/>
  <c r="J456" i="8"/>
  <c r="K456" i="8"/>
  <c r="L456" i="8"/>
  <c r="H457" i="8"/>
  <c r="I457" i="8"/>
  <c r="J457" i="8"/>
  <c r="K457" i="8"/>
  <c r="L457" i="8"/>
  <c r="H458" i="8"/>
  <c r="I458" i="8"/>
  <c r="J458" i="8"/>
  <c r="K458" i="8"/>
  <c r="L458" i="8"/>
  <c r="H459" i="8"/>
  <c r="I459" i="8"/>
  <c r="J459" i="8"/>
  <c r="K459" i="8"/>
  <c r="L459" i="8"/>
  <c r="H460" i="8"/>
  <c r="I460" i="8"/>
  <c r="J460" i="8"/>
  <c r="K460" i="8"/>
  <c r="L460" i="8"/>
  <c r="H461" i="8"/>
  <c r="I461" i="8"/>
  <c r="J461" i="8"/>
  <c r="K461" i="8"/>
  <c r="L461" i="8"/>
  <c r="H462" i="8"/>
  <c r="I462" i="8"/>
  <c r="J462" i="8"/>
  <c r="K462" i="8"/>
  <c r="L462" i="8"/>
  <c r="H463" i="8"/>
  <c r="I463" i="8"/>
  <c r="J463" i="8"/>
  <c r="K463" i="8"/>
  <c r="L463" i="8"/>
  <c r="H464" i="8"/>
  <c r="I464" i="8"/>
  <c r="J464" i="8"/>
  <c r="K464" i="8"/>
  <c r="L464" i="8"/>
  <c r="H465" i="8"/>
  <c r="I465" i="8"/>
  <c r="J465" i="8"/>
  <c r="K465" i="8"/>
  <c r="L465" i="8"/>
  <c r="H466" i="8"/>
  <c r="I466" i="8"/>
  <c r="J466" i="8"/>
  <c r="K466" i="8"/>
  <c r="L466" i="8"/>
  <c r="H467" i="8"/>
  <c r="I467" i="8"/>
  <c r="J467" i="8"/>
  <c r="K467" i="8"/>
  <c r="L467" i="8"/>
  <c r="H468" i="8"/>
  <c r="I468" i="8"/>
  <c r="J468" i="8"/>
  <c r="K468" i="8"/>
  <c r="L468" i="8"/>
  <c r="H469" i="8"/>
  <c r="I469" i="8"/>
  <c r="J469" i="8"/>
  <c r="K469" i="8"/>
  <c r="L469" i="8"/>
  <c r="H470" i="8"/>
  <c r="I470" i="8"/>
  <c r="J470" i="8"/>
  <c r="K470" i="8"/>
  <c r="L470" i="8"/>
  <c r="H471" i="8"/>
  <c r="I471" i="8"/>
  <c r="J471" i="8"/>
  <c r="K471" i="8"/>
  <c r="L471" i="8"/>
  <c r="H472" i="8"/>
  <c r="I472" i="8"/>
  <c r="J472" i="8"/>
  <c r="K472" i="8"/>
  <c r="L472" i="8"/>
  <c r="H473" i="8"/>
  <c r="I473" i="8"/>
  <c r="J473" i="8"/>
  <c r="K473" i="8"/>
  <c r="L473" i="8"/>
  <c r="H474" i="8"/>
  <c r="I474" i="8"/>
  <c r="J474" i="8"/>
  <c r="K474" i="8"/>
  <c r="L474" i="8"/>
  <c r="H475" i="8"/>
  <c r="I475" i="8"/>
  <c r="J475" i="8"/>
  <c r="K475" i="8"/>
  <c r="L475" i="8"/>
  <c r="H476" i="8"/>
  <c r="I476" i="8"/>
  <c r="J476" i="8"/>
  <c r="K476" i="8"/>
  <c r="L476" i="8"/>
  <c r="H477" i="8"/>
  <c r="I477" i="8"/>
  <c r="J477" i="8"/>
  <c r="K477" i="8"/>
  <c r="L477" i="8"/>
  <c r="H478" i="8"/>
  <c r="I478" i="8"/>
  <c r="J478" i="8"/>
  <c r="K478" i="8"/>
  <c r="L478" i="8"/>
  <c r="H479" i="8"/>
  <c r="I479" i="8"/>
  <c r="J479" i="8"/>
  <c r="K479" i="8"/>
  <c r="L479" i="8"/>
  <c r="H480" i="8"/>
  <c r="I480" i="8"/>
  <c r="J480" i="8"/>
  <c r="K480" i="8"/>
  <c r="L480" i="8"/>
  <c r="H481" i="8"/>
  <c r="I481" i="8"/>
  <c r="J481" i="8"/>
  <c r="K481" i="8"/>
  <c r="L481" i="8"/>
  <c r="H482" i="8"/>
  <c r="I482" i="8"/>
  <c r="J482" i="8"/>
  <c r="K482" i="8"/>
  <c r="L482" i="8"/>
  <c r="H483" i="8"/>
  <c r="I483" i="8"/>
  <c r="J483" i="8"/>
  <c r="K483" i="8"/>
  <c r="L483" i="8"/>
  <c r="H484" i="8"/>
  <c r="I484" i="8"/>
  <c r="J484" i="8"/>
  <c r="K484" i="8"/>
  <c r="L484" i="8"/>
  <c r="H485" i="8"/>
  <c r="I485" i="8"/>
  <c r="J485" i="8"/>
  <c r="K485" i="8"/>
  <c r="L485" i="8"/>
  <c r="H486" i="8"/>
  <c r="I486" i="8"/>
  <c r="J486" i="8"/>
  <c r="K486" i="8"/>
  <c r="L486" i="8"/>
  <c r="H487" i="8"/>
  <c r="I487" i="8"/>
  <c r="J487" i="8"/>
  <c r="K487" i="8"/>
  <c r="L487" i="8"/>
  <c r="H488" i="8"/>
  <c r="I488" i="8"/>
  <c r="J488" i="8"/>
  <c r="K488" i="8"/>
  <c r="L488" i="8"/>
  <c r="H489" i="8"/>
  <c r="I489" i="8"/>
  <c r="J489" i="8"/>
  <c r="K489" i="8"/>
  <c r="L489" i="8"/>
  <c r="H490" i="8"/>
  <c r="I490" i="8"/>
  <c r="J490" i="8"/>
  <c r="K490" i="8"/>
  <c r="L490" i="8"/>
  <c r="H491" i="8"/>
  <c r="I491" i="8"/>
  <c r="J491" i="8"/>
  <c r="K491" i="8"/>
  <c r="L491" i="8"/>
  <c r="H492" i="8"/>
  <c r="I492" i="8"/>
  <c r="J492" i="8"/>
  <c r="K492" i="8"/>
  <c r="L492" i="8"/>
  <c r="H493" i="8"/>
  <c r="I493" i="8"/>
  <c r="J493" i="8"/>
  <c r="K493" i="8"/>
  <c r="L493" i="8"/>
  <c r="H494" i="8"/>
  <c r="I494" i="8"/>
  <c r="J494" i="8"/>
  <c r="K494" i="8"/>
  <c r="L494" i="8"/>
  <c r="H495" i="8"/>
  <c r="I495" i="8"/>
  <c r="J495" i="8"/>
  <c r="K495" i="8"/>
  <c r="L495" i="8"/>
  <c r="H496" i="8"/>
  <c r="I496" i="8"/>
  <c r="J496" i="8"/>
  <c r="K496" i="8"/>
  <c r="L496" i="8"/>
  <c r="H497" i="8"/>
  <c r="I497" i="8"/>
  <c r="J497" i="8"/>
  <c r="K497" i="8"/>
  <c r="L497" i="8"/>
  <c r="H498" i="8"/>
  <c r="I498" i="8"/>
  <c r="J498" i="8"/>
  <c r="K498" i="8"/>
  <c r="L498" i="8"/>
  <c r="H499" i="8"/>
  <c r="I499" i="8"/>
  <c r="J499" i="8"/>
  <c r="K499" i="8"/>
  <c r="L499" i="8"/>
  <c r="H500" i="8"/>
  <c r="I500" i="8"/>
  <c r="J500" i="8"/>
  <c r="K500" i="8"/>
  <c r="L500" i="8"/>
  <c r="H501" i="8"/>
  <c r="I501" i="8"/>
  <c r="J501" i="8"/>
  <c r="K501" i="8"/>
  <c r="L501" i="8"/>
  <c r="H502" i="8"/>
  <c r="I502" i="8"/>
  <c r="J502" i="8"/>
  <c r="K502" i="8"/>
  <c r="L502" i="8"/>
  <c r="H503" i="8"/>
  <c r="I503" i="8"/>
  <c r="J503" i="8"/>
  <c r="K503" i="8"/>
  <c r="L503" i="8"/>
  <c r="H504" i="8"/>
  <c r="I504" i="8"/>
  <c r="J504" i="8"/>
  <c r="K504" i="8"/>
  <c r="L504" i="8"/>
  <c r="H505" i="8"/>
  <c r="I505" i="8"/>
  <c r="J505" i="8"/>
  <c r="K505" i="8"/>
  <c r="L505" i="8"/>
  <c r="H506" i="8"/>
  <c r="I506" i="8"/>
  <c r="J506" i="8"/>
  <c r="K506" i="8"/>
  <c r="L506" i="8"/>
  <c r="H507" i="8"/>
  <c r="I507" i="8"/>
  <c r="J507" i="8"/>
  <c r="K507" i="8"/>
  <c r="L507" i="8"/>
  <c r="H508" i="8"/>
  <c r="I508" i="8"/>
  <c r="J508" i="8"/>
  <c r="K508" i="8"/>
  <c r="L508" i="8"/>
  <c r="H509" i="8"/>
  <c r="I509" i="8"/>
  <c r="J509" i="8"/>
  <c r="K509" i="8"/>
  <c r="L509" i="8"/>
  <c r="H510" i="8"/>
  <c r="I510" i="8"/>
  <c r="J510" i="8"/>
  <c r="K510" i="8"/>
  <c r="L510" i="8"/>
  <c r="H511" i="8"/>
  <c r="I511" i="8"/>
  <c r="J511" i="8"/>
  <c r="K511" i="8"/>
  <c r="L511" i="8"/>
  <c r="H512" i="8"/>
  <c r="I512" i="8"/>
  <c r="J512" i="8"/>
  <c r="K512" i="8"/>
  <c r="L512" i="8"/>
  <c r="H513" i="8"/>
  <c r="I513" i="8"/>
  <c r="J513" i="8"/>
  <c r="K513" i="8"/>
  <c r="L513" i="8"/>
  <c r="H514" i="8"/>
  <c r="I514" i="8"/>
  <c r="J514" i="8"/>
  <c r="K514" i="8"/>
  <c r="L514" i="8"/>
  <c r="H515" i="8"/>
  <c r="I515" i="8"/>
  <c r="J515" i="8"/>
  <c r="K515" i="8"/>
  <c r="L515" i="8"/>
  <c r="H516" i="8"/>
  <c r="I516" i="8"/>
  <c r="J516" i="8"/>
  <c r="K516" i="8"/>
  <c r="L516" i="8"/>
  <c r="H517" i="8"/>
  <c r="I517" i="8"/>
  <c r="J517" i="8"/>
  <c r="K517" i="8"/>
  <c r="L517" i="8"/>
  <c r="H518" i="8"/>
  <c r="I518" i="8"/>
  <c r="J518" i="8"/>
  <c r="K518" i="8"/>
  <c r="L518" i="8"/>
  <c r="H519" i="8"/>
  <c r="I519" i="8"/>
  <c r="J519" i="8"/>
  <c r="K519" i="8"/>
  <c r="L519" i="8"/>
  <c r="H520" i="8"/>
  <c r="I520" i="8"/>
  <c r="J520" i="8"/>
  <c r="K520" i="8"/>
  <c r="L520" i="8"/>
  <c r="H521" i="8"/>
  <c r="I521" i="8"/>
  <c r="J521" i="8"/>
  <c r="K521" i="8"/>
  <c r="L521" i="8"/>
  <c r="H522" i="8"/>
  <c r="I522" i="8"/>
  <c r="J522" i="8"/>
  <c r="K522" i="8"/>
  <c r="L522" i="8"/>
  <c r="H523" i="8"/>
  <c r="I523" i="8"/>
  <c r="J523" i="8"/>
  <c r="K523" i="8"/>
  <c r="L523" i="8"/>
  <c r="H524" i="8"/>
  <c r="I524" i="8"/>
  <c r="J524" i="8"/>
  <c r="K524" i="8"/>
  <c r="L524" i="8"/>
  <c r="H525" i="8"/>
  <c r="I525" i="8"/>
  <c r="J525" i="8"/>
  <c r="K525" i="8"/>
  <c r="L525" i="8"/>
  <c r="H526" i="8"/>
  <c r="I526" i="8"/>
  <c r="J526" i="8"/>
  <c r="K526" i="8"/>
  <c r="L526" i="8"/>
  <c r="H527" i="8"/>
  <c r="I527" i="8"/>
  <c r="J527" i="8"/>
  <c r="K527" i="8"/>
  <c r="L527" i="8"/>
  <c r="H528" i="8"/>
  <c r="I528" i="8"/>
  <c r="J528" i="8"/>
  <c r="K528" i="8"/>
  <c r="L528" i="8"/>
  <c r="H529" i="8"/>
  <c r="I529" i="8"/>
  <c r="J529" i="8"/>
  <c r="K529" i="8"/>
  <c r="L529" i="8"/>
  <c r="H530" i="8"/>
  <c r="I530" i="8"/>
  <c r="J530" i="8"/>
  <c r="K530" i="8"/>
  <c r="L530" i="8"/>
  <c r="H531" i="8"/>
  <c r="I531" i="8"/>
  <c r="J531" i="8"/>
  <c r="K531" i="8"/>
  <c r="L531" i="8"/>
  <c r="H532" i="8"/>
  <c r="I532" i="8"/>
  <c r="J532" i="8"/>
  <c r="K532" i="8"/>
  <c r="L532" i="8"/>
  <c r="H533" i="8"/>
  <c r="I533" i="8"/>
  <c r="J533" i="8"/>
  <c r="K533" i="8"/>
  <c r="L533" i="8"/>
  <c r="H534" i="8"/>
  <c r="I534" i="8"/>
  <c r="J534" i="8"/>
  <c r="K534" i="8"/>
  <c r="L534" i="8"/>
  <c r="H535" i="8"/>
  <c r="I535" i="8"/>
  <c r="J535" i="8"/>
  <c r="K535" i="8"/>
  <c r="L535" i="8"/>
  <c r="H536" i="8"/>
  <c r="I536" i="8"/>
  <c r="J536" i="8"/>
  <c r="K536" i="8"/>
  <c r="L536" i="8"/>
  <c r="H537" i="8"/>
  <c r="I537" i="8"/>
  <c r="J537" i="8"/>
  <c r="K537" i="8"/>
  <c r="L537" i="8"/>
  <c r="H538" i="8"/>
  <c r="I538" i="8"/>
  <c r="J538" i="8"/>
  <c r="K538" i="8"/>
  <c r="L538" i="8"/>
  <c r="H539" i="8"/>
  <c r="I539" i="8"/>
  <c r="J539" i="8"/>
  <c r="K539" i="8"/>
  <c r="L539" i="8"/>
  <c r="H540" i="8"/>
  <c r="I540" i="8"/>
  <c r="J540" i="8"/>
  <c r="K540" i="8"/>
  <c r="L540" i="8"/>
  <c r="H541" i="8"/>
  <c r="I541" i="8"/>
  <c r="J541" i="8"/>
  <c r="K541" i="8"/>
  <c r="L541" i="8"/>
  <c r="H542" i="8"/>
  <c r="I542" i="8"/>
  <c r="J542" i="8"/>
  <c r="K542" i="8"/>
  <c r="L542" i="8"/>
  <c r="H543" i="8"/>
  <c r="I543" i="8"/>
  <c r="J543" i="8"/>
  <c r="K543" i="8"/>
  <c r="L543" i="8"/>
  <c r="H544" i="8"/>
  <c r="I544" i="8"/>
  <c r="J544" i="8"/>
  <c r="K544" i="8"/>
  <c r="L544" i="8"/>
  <c r="H545" i="8"/>
  <c r="I545" i="8"/>
  <c r="J545" i="8"/>
  <c r="K545" i="8"/>
  <c r="L545" i="8"/>
  <c r="H546" i="8"/>
  <c r="I546" i="8"/>
  <c r="J546" i="8"/>
  <c r="K546" i="8"/>
  <c r="L546" i="8"/>
  <c r="H547" i="8"/>
  <c r="I547" i="8"/>
  <c r="J547" i="8"/>
  <c r="K547" i="8"/>
  <c r="L547" i="8"/>
  <c r="H548" i="8"/>
  <c r="I548" i="8"/>
  <c r="J548" i="8"/>
  <c r="K548" i="8"/>
  <c r="L548" i="8"/>
  <c r="H549" i="8"/>
  <c r="I549" i="8"/>
  <c r="J549" i="8"/>
  <c r="K549" i="8"/>
  <c r="L549" i="8"/>
  <c r="H550" i="8"/>
  <c r="I550" i="8"/>
  <c r="J550" i="8"/>
  <c r="K550" i="8"/>
  <c r="L550" i="8"/>
  <c r="H551" i="8"/>
  <c r="I551" i="8"/>
  <c r="J551" i="8"/>
  <c r="K551" i="8"/>
  <c r="L551" i="8"/>
  <c r="H552" i="8"/>
  <c r="I552" i="8"/>
  <c r="J552" i="8"/>
  <c r="K552" i="8"/>
  <c r="L552" i="8"/>
  <c r="H553" i="8"/>
  <c r="I553" i="8"/>
  <c r="J553" i="8"/>
  <c r="K553" i="8"/>
  <c r="L553" i="8"/>
  <c r="H554" i="8"/>
  <c r="I554" i="8"/>
  <c r="J554" i="8"/>
  <c r="K554" i="8"/>
  <c r="L554" i="8"/>
  <c r="H555" i="8"/>
  <c r="I555" i="8"/>
  <c r="J555" i="8"/>
  <c r="K555" i="8"/>
  <c r="L555" i="8"/>
  <c r="H556" i="8"/>
  <c r="I556" i="8"/>
  <c r="J556" i="8"/>
  <c r="K556" i="8"/>
  <c r="L556" i="8"/>
  <c r="H557" i="8"/>
  <c r="I557" i="8"/>
  <c r="J557" i="8"/>
  <c r="K557" i="8"/>
  <c r="L557" i="8"/>
  <c r="H558" i="8"/>
  <c r="I558" i="8"/>
  <c r="J558" i="8"/>
  <c r="K558" i="8"/>
  <c r="L558" i="8"/>
  <c r="H559" i="8"/>
  <c r="I559" i="8"/>
  <c r="J559" i="8"/>
  <c r="K559" i="8"/>
  <c r="L559" i="8"/>
  <c r="H560" i="8"/>
  <c r="I560" i="8"/>
  <c r="J560" i="8"/>
  <c r="K560" i="8"/>
  <c r="L560" i="8"/>
  <c r="H561" i="8"/>
  <c r="I561" i="8"/>
  <c r="J561" i="8"/>
  <c r="K561" i="8"/>
  <c r="L561" i="8"/>
  <c r="H562" i="8"/>
  <c r="I562" i="8"/>
  <c r="J562" i="8"/>
  <c r="K562" i="8"/>
  <c r="L562" i="8"/>
  <c r="H563" i="8"/>
  <c r="I563" i="8"/>
  <c r="J563" i="8"/>
  <c r="K563" i="8"/>
  <c r="L563" i="8"/>
  <c r="H564" i="8"/>
  <c r="I564" i="8"/>
  <c r="J564" i="8"/>
  <c r="K564" i="8"/>
  <c r="L564" i="8"/>
  <c r="H565" i="8"/>
  <c r="I565" i="8"/>
  <c r="J565" i="8"/>
  <c r="K565" i="8"/>
  <c r="L565" i="8"/>
  <c r="H566" i="8"/>
  <c r="I566" i="8"/>
  <c r="J566" i="8"/>
  <c r="K566" i="8"/>
  <c r="L566" i="8"/>
  <c r="H567" i="8"/>
  <c r="I567" i="8"/>
  <c r="J567" i="8"/>
  <c r="K567" i="8"/>
  <c r="L567" i="8"/>
  <c r="H568" i="8"/>
  <c r="I568" i="8"/>
  <c r="J568" i="8"/>
  <c r="K568" i="8"/>
  <c r="L568" i="8"/>
  <c r="H569" i="8"/>
  <c r="I569" i="8"/>
  <c r="J569" i="8"/>
  <c r="K569" i="8"/>
  <c r="L569" i="8"/>
  <c r="H570" i="8"/>
  <c r="I570" i="8"/>
  <c r="J570" i="8"/>
  <c r="K570" i="8"/>
  <c r="L570" i="8"/>
  <c r="H571" i="8"/>
  <c r="I571" i="8"/>
  <c r="J571" i="8"/>
  <c r="K571" i="8"/>
  <c r="L571" i="8"/>
  <c r="H572" i="8"/>
  <c r="I572" i="8"/>
  <c r="J572" i="8"/>
  <c r="K572" i="8"/>
  <c r="L572" i="8"/>
  <c r="H573" i="8"/>
  <c r="I573" i="8"/>
  <c r="J573" i="8"/>
  <c r="K573" i="8"/>
  <c r="L573" i="8"/>
  <c r="H574" i="8"/>
  <c r="I574" i="8"/>
  <c r="J574" i="8"/>
  <c r="K574" i="8"/>
  <c r="L574" i="8"/>
  <c r="H575" i="8"/>
  <c r="I575" i="8"/>
  <c r="J575" i="8"/>
  <c r="K575" i="8"/>
  <c r="L575" i="8"/>
  <c r="H576" i="8"/>
  <c r="I576" i="8"/>
  <c r="J576" i="8"/>
  <c r="K576" i="8"/>
  <c r="L576" i="8"/>
  <c r="H577" i="8"/>
  <c r="I577" i="8"/>
  <c r="J577" i="8"/>
  <c r="K577" i="8"/>
  <c r="L577" i="8"/>
  <c r="H578" i="8"/>
  <c r="I578" i="8"/>
  <c r="J578" i="8"/>
  <c r="K578" i="8"/>
  <c r="L578" i="8"/>
  <c r="H579" i="8"/>
  <c r="I579" i="8"/>
  <c r="J579" i="8"/>
  <c r="K579" i="8"/>
  <c r="L579" i="8"/>
  <c r="H580" i="8"/>
  <c r="I580" i="8"/>
  <c r="J580" i="8"/>
  <c r="K580" i="8"/>
  <c r="L580" i="8"/>
  <c r="H581" i="8"/>
  <c r="I581" i="8"/>
  <c r="J581" i="8"/>
  <c r="K581" i="8"/>
  <c r="L581" i="8"/>
  <c r="H582" i="8"/>
  <c r="I582" i="8"/>
  <c r="J582" i="8"/>
  <c r="K582" i="8"/>
  <c r="L582" i="8"/>
  <c r="H583" i="8"/>
  <c r="I583" i="8"/>
  <c r="J583" i="8"/>
  <c r="K583" i="8"/>
  <c r="L583" i="8"/>
  <c r="H584" i="8"/>
  <c r="I584" i="8"/>
  <c r="J584" i="8"/>
  <c r="K584" i="8"/>
  <c r="L584" i="8"/>
  <c r="H585" i="8"/>
  <c r="I585" i="8"/>
  <c r="J585" i="8"/>
  <c r="K585" i="8"/>
  <c r="L585" i="8"/>
  <c r="H586" i="8"/>
  <c r="I586" i="8"/>
  <c r="J586" i="8"/>
  <c r="K586" i="8"/>
  <c r="L586" i="8"/>
  <c r="H587" i="8"/>
  <c r="I587" i="8"/>
  <c r="J587" i="8"/>
  <c r="K587" i="8"/>
  <c r="L587" i="8"/>
  <c r="H588" i="8"/>
  <c r="I588" i="8"/>
  <c r="J588" i="8"/>
  <c r="K588" i="8"/>
  <c r="L588" i="8"/>
  <c r="H589" i="8"/>
  <c r="I589" i="8"/>
  <c r="J589" i="8"/>
  <c r="K589" i="8"/>
  <c r="L589" i="8"/>
  <c r="H590" i="8"/>
  <c r="I590" i="8"/>
  <c r="J590" i="8"/>
  <c r="K590" i="8"/>
  <c r="L590" i="8"/>
  <c r="H591" i="8"/>
  <c r="I591" i="8"/>
  <c r="J591" i="8"/>
  <c r="K591" i="8"/>
  <c r="L591" i="8"/>
  <c r="H592" i="8"/>
  <c r="I592" i="8"/>
  <c r="J592" i="8"/>
  <c r="K592" i="8"/>
  <c r="L592" i="8"/>
  <c r="H593" i="8"/>
  <c r="I593" i="8"/>
  <c r="J593" i="8"/>
  <c r="K593" i="8"/>
  <c r="L593" i="8"/>
  <c r="H594" i="8"/>
  <c r="I594" i="8"/>
  <c r="J594" i="8"/>
  <c r="K594" i="8"/>
  <c r="L594" i="8"/>
  <c r="H595" i="8"/>
  <c r="I595" i="8"/>
  <c r="J595" i="8"/>
  <c r="K595" i="8"/>
  <c r="L595" i="8"/>
  <c r="H596" i="8"/>
  <c r="I596" i="8"/>
  <c r="J596" i="8"/>
  <c r="K596" i="8"/>
  <c r="L596" i="8"/>
  <c r="H597" i="8"/>
  <c r="I597" i="8"/>
  <c r="J597" i="8"/>
  <c r="K597" i="8"/>
  <c r="L597" i="8"/>
  <c r="H598" i="8"/>
  <c r="I598" i="8"/>
  <c r="J598" i="8"/>
  <c r="K598" i="8"/>
  <c r="L598" i="8"/>
  <c r="H599" i="8"/>
  <c r="I599" i="8"/>
  <c r="J599" i="8"/>
  <c r="K599" i="8"/>
  <c r="L599" i="8"/>
  <c r="H600" i="8"/>
  <c r="I600" i="8"/>
  <c r="J600" i="8"/>
  <c r="K600" i="8"/>
  <c r="L600" i="8"/>
  <c r="H601" i="8"/>
  <c r="I601" i="8"/>
  <c r="J601" i="8"/>
  <c r="K601" i="8"/>
  <c r="L601" i="8"/>
  <c r="H602" i="8"/>
  <c r="I602" i="8"/>
  <c r="J602" i="8"/>
  <c r="K602" i="8"/>
  <c r="L602" i="8"/>
  <c r="H603" i="8"/>
  <c r="I603" i="8"/>
  <c r="J603" i="8"/>
  <c r="K603" i="8"/>
  <c r="L603" i="8"/>
  <c r="H604" i="8"/>
  <c r="I604" i="8"/>
  <c r="J604" i="8"/>
  <c r="K604" i="8"/>
  <c r="L604" i="8"/>
  <c r="H605" i="8"/>
  <c r="I605" i="8"/>
  <c r="J605" i="8"/>
  <c r="K605" i="8"/>
  <c r="L605" i="8"/>
  <c r="H606" i="8"/>
  <c r="I606" i="8"/>
  <c r="J606" i="8"/>
  <c r="K606" i="8"/>
  <c r="L606" i="8"/>
  <c r="H607" i="8"/>
  <c r="I607" i="8"/>
  <c r="J607" i="8"/>
  <c r="K607" i="8"/>
  <c r="L607" i="8"/>
  <c r="H608" i="8"/>
  <c r="I608" i="8"/>
  <c r="J608" i="8"/>
  <c r="K608" i="8"/>
  <c r="L608" i="8"/>
  <c r="H609" i="8"/>
  <c r="I609" i="8"/>
  <c r="J609" i="8"/>
  <c r="K609" i="8"/>
  <c r="L609" i="8"/>
  <c r="H610" i="8"/>
  <c r="I610" i="8"/>
  <c r="J610" i="8"/>
  <c r="K610" i="8"/>
  <c r="L610" i="8"/>
  <c r="H611" i="8"/>
  <c r="I611" i="8"/>
  <c r="J611" i="8"/>
  <c r="K611" i="8"/>
  <c r="L611" i="8"/>
  <c r="H612" i="8"/>
  <c r="I612" i="8"/>
  <c r="J612" i="8"/>
  <c r="K612" i="8"/>
  <c r="L612" i="8"/>
  <c r="H613" i="8"/>
  <c r="I613" i="8"/>
  <c r="J613" i="8"/>
  <c r="K613" i="8"/>
  <c r="L613" i="8"/>
  <c r="H614" i="8"/>
  <c r="I614" i="8"/>
  <c r="J614" i="8"/>
  <c r="K614" i="8"/>
  <c r="L614" i="8"/>
  <c r="H615" i="8"/>
  <c r="I615" i="8"/>
  <c r="J615" i="8"/>
  <c r="K615" i="8"/>
  <c r="L615" i="8"/>
  <c r="H616" i="8"/>
  <c r="I616" i="8"/>
  <c r="J616" i="8"/>
  <c r="K616" i="8"/>
  <c r="L616" i="8"/>
  <c r="H617" i="8"/>
  <c r="I617" i="8"/>
  <c r="J617" i="8"/>
  <c r="K617" i="8"/>
  <c r="L617" i="8"/>
  <c r="H618" i="8"/>
  <c r="I618" i="8"/>
  <c r="J618" i="8"/>
  <c r="K618" i="8"/>
  <c r="L618" i="8"/>
  <c r="H619" i="8"/>
  <c r="I619" i="8"/>
  <c r="J619" i="8"/>
  <c r="K619" i="8"/>
  <c r="L619" i="8"/>
  <c r="H620" i="8"/>
  <c r="I620" i="8"/>
  <c r="J620" i="8"/>
  <c r="K620" i="8"/>
  <c r="L620" i="8"/>
  <c r="H621" i="8"/>
  <c r="I621" i="8"/>
  <c r="J621" i="8"/>
  <c r="K621" i="8"/>
  <c r="L621" i="8"/>
  <c r="H622" i="8"/>
  <c r="I622" i="8"/>
  <c r="J622" i="8"/>
  <c r="K622" i="8"/>
  <c r="L622" i="8"/>
  <c r="H623" i="8"/>
  <c r="I623" i="8"/>
  <c r="J623" i="8"/>
  <c r="K623" i="8"/>
  <c r="L623" i="8"/>
  <c r="H624" i="8"/>
  <c r="I624" i="8"/>
  <c r="J624" i="8"/>
  <c r="K624" i="8"/>
  <c r="L624" i="8"/>
  <c r="H625" i="8"/>
  <c r="I625" i="8"/>
  <c r="J625" i="8"/>
  <c r="K625" i="8"/>
  <c r="L625" i="8"/>
  <c r="H626" i="8"/>
  <c r="I626" i="8"/>
  <c r="J626" i="8"/>
  <c r="K626" i="8"/>
  <c r="L626" i="8"/>
  <c r="H627" i="8"/>
  <c r="I627" i="8"/>
  <c r="J627" i="8"/>
  <c r="K627" i="8"/>
  <c r="L627" i="8"/>
  <c r="H628" i="8"/>
  <c r="I628" i="8"/>
  <c r="J628" i="8"/>
  <c r="K628" i="8"/>
  <c r="L628" i="8"/>
  <c r="H629" i="8"/>
  <c r="I629" i="8"/>
  <c r="J629" i="8"/>
  <c r="K629" i="8"/>
  <c r="L629" i="8"/>
  <c r="H630" i="8"/>
  <c r="I630" i="8"/>
  <c r="J630" i="8"/>
  <c r="K630" i="8"/>
  <c r="L630" i="8"/>
  <c r="H631" i="8"/>
  <c r="I631" i="8"/>
  <c r="J631" i="8"/>
  <c r="K631" i="8"/>
  <c r="L631" i="8"/>
  <c r="H632" i="8"/>
  <c r="I632" i="8"/>
  <c r="J632" i="8"/>
  <c r="K632" i="8"/>
  <c r="L632" i="8"/>
  <c r="H633" i="8"/>
  <c r="I633" i="8"/>
  <c r="J633" i="8"/>
  <c r="K633" i="8"/>
  <c r="L633" i="8"/>
  <c r="H634" i="8"/>
  <c r="I634" i="8"/>
  <c r="J634" i="8"/>
  <c r="K634" i="8"/>
  <c r="L634" i="8"/>
  <c r="H635" i="8"/>
  <c r="I635" i="8"/>
  <c r="J635" i="8"/>
  <c r="K635" i="8"/>
  <c r="L635" i="8"/>
  <c r="H636" i="8"/>
  <c r="I636" i="8"/>
  <c r="J636" i="8"/>
  <c r="K636" i="8"/>
  <c r="L636" i="8"/>
  <c r="H637" i="8"/>
  <c r="I637" i="8"/>
  <c r="J637" i="8"/>
  <c r="K637" i="8"/>
  <c r="L637" i="8"/>
  <c r="H638" i="8"/>
  <c r="I638" i="8"/>
  <c r="J638" i="8"/>
  <c r="K638" i="8"/>
  <c r="L638" i="8"/>
  <c r="H639" i="8"/>
  <c r="I639" i="8"/>
  <c r="J639" i="8"/>
  <c r="K639" i="8"/>
  <c r="L639" i="8"/>
  <c r="H640" i="8"/>
  <c r="I640" i="8"/>
  <c r="J640" i="8"/>
  <c r="K640" i="8"/>
  <c r="L640" i="8"/>
  <c r="H641" i="8"/>
  <c r="I641" i="8"/>
  <c r="J641" i="8"/>
  <c r="K641" i="8"/>
  <c r="L641" i="8"/>
  <c r="H642" i="8"/>
  <c r="I642" i="8"/>
  <c r="J642" i="8"/>
  <c r="K642" i="8"/>
  <c r="L642" i="8"/>
  <c r="H643" i="8"/>
  <c r="I643" i="8"/>
  <c r="J643" i="8"/>
  <c r="K643" i="8"/>
  <c r="L643" i="8"/>
  <c r="H644" i="8"/>
  <c r="I644" i="8"/>
  <c r="J644" i="8"/>
  <c r="K644" i="8"/>
  <c r="L644" i="8"/>
  <c r="H645" i="8"/>
  <c r="I645" i="8"/>
  <c r="J645" i="8"/>
  <c r="K645" i="8"/>
  <c r="L645" i="8"/>
  <c r="H646" i="8"/>
  <c r="I646" i="8"/>
  <c r="J646" i="8"/>
  <c r="K646" i="8"/>
  <c r="L646" i="8"/>
  <c r="H647" i="8"/>
  <c r="I647" i="8"/>
  <c r="J647" i="8"/>
  <c r="K647" i="8"/>
  <c r="L647" i="8"/>
  <c r="H648" i="8"/>
  <c r="I648" i="8"/>
  <c r="J648" i="8"/>
  <c r="K648" i="8"/>
  <c r="L648" i="8"/>
  <c r="H649" i="8"/>
  <c r="I649" i="8"/>
  <c r="J649" i="8"/>
  <c r="K649" i="8"/>
  <c r="L649" i="8"/>
  <c r="H650" i="8"/>
  <c r="I650" i="8"/>
  <c r="J650" i="8"/>
  <c r="K650" i="8"/>
  <c r="L650" i="8"/>
  <c r="H651" i="8"/>
  <c r="I651" i="8"/>
  <c r="J651" i="8"/>
  <c r="K651" i="8"/>
  <c r="L651" i="8"/>
  <c r="H652" i="8"/>
  <c r="I652" i="8"/>
  <c r="J652" i="8"/>
  <c r="K652" i="8"/>
  <c r="L652" i="8"/>
  <c r="H653" i="8"/>
  <c r="I653" i="8"/>
  <c r="J653" i="8"/>
  <c r="K653" i="8"/>
  <c r="L653" i="8"/>
  <c r="H654" i="8"/>
  <c r="I654" i="8"/>
  <c r="J654" i="8"/>
  <c r="K654" i="8"/>
  <c r="L654" i="8"/>
  <c r="H655" i="8"/>
  <c r="I655" i="8"/>
  <c r="J655" i="8"/>
  <c r="K655" i="8"/>
  <c r="L655" i="8"/>
  <c r="H656" i="8"/>
  <c r="I656" i="8"/>
  <c r="J656" i="8"/>
  <c r="K656" i="8"/>
  <c r="L656" i="8"/>
  <c r="H657" i="8"/>
  <c r="I657" i="8"/>
  <c r="J657" i="8"/>
  <c r="K657" i="8"/>
  <c r="L657" i="8"/>
  <c r="H658" i="8"/>
  <c r="I658" i="8"/>
  <c r="J658" i="8"/>
  <c r="K658" i="8"/>
  <c r="L658" i="8"/>
  <c r="H659" i="8"/>
  <c r="I659" i="8"/>
  <c r="J659" i="8"/>
  <c r="K659" i="8"/>
  <c r="L659" i="8"/>
  <c r="H660" i="8"/>
  <c r="I660" i="8"/>
  <c r="J660" i="8"/>
  <c r="K660" i="8"/>
  <c r="L660" i="8"/>
  <c r="H661" i="8"/>
  <c r="I661" i="8"/>
  <c r="J661" i="8"/>
  <c r="K661" i="8"/>
  <c r="L661" i="8"/>
  <c r="H662" i="8"/>
  <c r="I662" i="8"/>
  <c r="J662" i="8"/>
  <c r="K662" i="8"/>
  <c r="L662" i="8"/>
  <c r="H663" i="8"/>
  <c r="I663" i="8"/>
  <c r="J663" i="8"/>
  <c r="K663" i="8"/>
  <c r="L663" i="8"/>
  <c r="H664" i="8"/>
  <c r="I664" i="8"/>
  <c r="J664" i="8"/>
  <c r="K664" i="8"/>
  <c r="L664" i="8"/>
  <c r="H665" i="8"/>
  <c r="I665" i="8"/>
  <c r="J665" i="8"/>
  <c r="K665" i="8"/>
  <c r="L665" i="8"/>
  <c r="H666" i="8"/>
  <c r="I666" i="8"/>
  <c r="J666" i="8"/>
  <c r="K666" i="8"/>
  <c r="L666" i="8"/>
  <c r="H667" i="8"/>
  <c r="I667" i="8"/>
  <c r="J667" i="8"/>
  <c r="K667" i="8"/>
  <c r="L667" i="8"/>
  <c r="H668" i="8"/>
  <c r="I668" i="8"/>
  <c r="J668" i="8"/>
  <c r="K668" i="8"/>
  <c r="L668" i="8"/>
  <c r="H669" i="8"/>
  <c r="I669" i="8"/>
  <c r="J669" i="8"/>
  <c r="K669" i="8"/>
  <c r="L669" i="8"/>
  <c r="H670" i="8"/>
  <c r="I670" i="8"/>
  <c r="J670" i="8"/>
  <c r="K670" i="8"/>
  <c r="L670" i="8"/>
  <c r="H671" i="8"/>
  <c r="I671" i="8"/>
  <c r="J671" i="8"/>
  <c r="K671" i="8"/>
  <c r="L671" i="8"/>
  <c r="H672" i="8"/>
  <c r="I672" i="8"/>
  <c r="J672" i="8"/>
  <c r="K672" i="8"/>
  <c r="L672" i="8"/>
  <c r="H673" i="8"/>
  <c r="I673" i="8"/>
  <c r="J673" i="8"/>
  <c r="K673" i="8"/>
  <c r="L673" i="8"/>
  <c r="H674" i="8"/>
  <c r="I674" i="8"/>
  <c r="J674" i="8"/>
  <c r="K674" i="8"/>
  <c r="L674" i="8"/>
  <c r="H675" i="8"/>
  <c r="I675" i="8"/>
  <c r="J675" i="8"/>
  <c r="K675" i="8"/>
  <c r="L675" i="8"/>
  <c r="H676" i="8"/>
  <c r="I676" i="8"/>
  <c r="J676" i="8"/>
  <c r="K676" i="8"/>
  <c r="L676" i="8"/>
  <c r="H677" i="8"/>
  <c r="I677" i="8"/>
  <c r="J677" i="8"/>
  <c r="K677" i="8"/>
  <c r="L677" i="8"/>
  <c r="H678" i="8"/>
  <c r="I678" i="8"/>
  <c r="J678" i="8"/>
  <c r="K678" i="8"/>
  <c r="L678" i="8"/>
  <c r="H679" i="8"/>
  <c r="I679" i="8"/>
  <c r="J679" i="8"/>
  <c r="K679" i="8"/>
  <c r="L679" i="8"/>
  <c r="H680" i="8"/>
  <c r="I680" i="8"/>
  <c r="J680" i="8"/>
  <c r="K680" i="8"/>
  <c r="L680" i="8"/>
  <c r="H681" i="8"/>
  <c r="I681" i="8"/>
  <c r="J681" i="8"/>
  <c r="K681" i="8"/>
  <c r="L681" i="8"/>
  <c r="H682" i="8"/>
  <c r="I682" i="8"/>
  <c r="J682" i="8"/>
  <c r="K682" i="8"/>
  <c r="L682" i="8"/>
  <c r="H683" i="8"/>
  <c r="I683" i="8"/>
  <c r="J683" i="8"/>
  <c r="K683" i="8"/>
  <c r="L683" i="8"/>
  <c r="H684" i="8"/>
  <c r="I684" i="8"/>
  <c r="J684" i="8"/>
  <c r="K684" i="8"/>
  <c r="L684" i="8"/>
  <c r="H685" i="8"/>
  <c r="I685" i="8"/>
  <c r="J685" i="8"/>
  <c r="K685" i="8"/>
  <c r="L685" i="8"/>
  <c r="H686" i="8"/>
  <c r="I686" i="8"/>
  <c r="J686" i="8"/>
  <c r="K686" i="8"/>
  <c r="L686" i="8"/>
  <c r="H687" i="8"/>
  <c r="I687" i="8"/>
  <c r="J687" i="8"/>
  <c r="K687" i="8"/>
  <c r="L687" i="8"/>
  <c r="H688" i="8"/>
  <c r="I688" i="8"/>
  <c r="J688" i="8"/>
  <c r="K688" i="8"/>
  <c r="L688" i="8"/>
  <c r="H689" i="8"/>
  <c r="I689" i="8"/>
  <c r="J689" i="8"/>
  <c r="K689" i="8"/>
  <c r="L689" i="8"/>
  <c r="H690" i="8"/>
  <c r="I690" i="8"/>
  <c r="J690" i="8"/>
  <c r="K690" i="8"/>
  <c r="L690" i="8"/>
  <c r="H691" i="8"/>
  <c r="I691" i="8"/>
  <c r="J691" i="8"/>
  <c r="K691" i="8"/>
  <c r="L691" i="8"/>
  <c r="H692" i="8"/>
  <c r="I692" i="8"/>
  <c r="J692" i="8"/>
  <c r="K692" i="8"/>
  <c r="L692" i="8"/>
  <c r="H693" i="8"/>
  <c r="I693" i="8"/>
  <c r="J693" i="8"/>
  <c r="K693" i="8"/>
  <c r="L693" i="8"/>
  <c r="H694" i="8"/>
  <c r="I694" i="8"/>
  <c r="J694" i="8"/>
  <c r="K694" i="8"/>
  <c r="L694" i="8"/>
  <c r="H695" i="8"/>
  <c r="I695" i="8"/>
  <c r="J695" i="8"/>
  <c r="K695" i="8"/>
  <c r="L695" i="8"/>
  <c r="H696" i="8"/>
  <c r="I696" i="8"/>
  <c r="J696" i="8"/>
  <c r="K696" i="8"/>
  <c r="L696" i="8"/>
  <c r="H697" i="8"/>
  <c r="I697" i="8"/>
  <c r="J697" i="8"/>
  <c r="K697" i="8"/>
  <c r="L697" i="8"/>
  <c r="H698" i="8"/>
  <c r="I698" i="8"/>
  <c r="J698" i="8"/>
  <c r="K698" i="8"/>
  <c r="L698" i="8"/>
  <c r="H699" i="8"/>
  <c r="I699" i="8"/>
  <c r="J699" i="8"/>
  <c r="K699" i="8"/>
  <c r="L699" i="8"/>
  <c r="H700" i="8"/>
  <c r="I700" i="8"/>
  <c r="J700" i="8"/>
  <c r="K700" i="8"/>
  <c r="L700" i="8"/>
  <c r="H701" i="8"/>
  <c r="I701" i="8"/>
  <c r="J701" i="8"/>
  <c r="K701" i="8"/>
  <c r="L701" i="8"/>
  <c r="H702" i="8"/>
  <c r="I702" i="8"/>
  <c r="J702" i="8"/>
  <c r="K702" i="8"/>
  <c r="L702" i="8"/>
  <c r="H703" i="8"/>
  <c r="I703" i="8"/>
  <c r="J703" i="8"/>
  <c r="K703" i="8"/>
  <c r="L703" i="8"/>
  <c r="H704" i="8"/>
  <c r="I704" i="8"/>
  <c r="J704" i="8"/>
  <c r="K704" i="8"/>
  <c r="L704" i="8"/>
  <c r="H705" i="8"/>
  <c r="I705" i="8"/>
  <c r="J705" i="8"/>
  <c r="K705" i="8"/>
  <c r="L705" i="8"/>
  <c r="H706" i="8"/>
  <c r="I706" i="8"/>
  <c r="J706" i="8"/>
  <c r="K706" i="8"/>
  <c r="L706" i="8"/>
  <c r="H707" i="8"/>
  <c r="I707" i="8"/>
  <c r="J707" i="8"/>
  <c r="K707" i="8"/>
  <c r="L707" i="8"/>
  <c r="H708" i="8"/>
  <c r="I708" i="8"/>
  <c r="J708" i="8"/>
  <c r="K708" i="8"/>
  <c r="L708" i="8"/>
  <c r="H709" i="8"/>
  <c r="I709" i="8"/>
  <c r="J709" i="8"/>
  <c r="K709" i="8"/>
  <c r="L709" i="8"/>
  <c r="H710" i="8"/>
  <c r="I710" i="8"/>
  <c r="J710" i="8"/>
  <c r="K710" i="8"/>
  <c r="L710" i="8"/>
  <c r="H711" i="8"/>
  <c r="I711" i="8"/>
  <c r="J711" i="8"/>
  <c r="K711" i="8"/>
  <c r="L711" i="8"/>
  <c r="H712" i="8"/>
  <c r="I712" i="8"/>
  <c r="J712" i="8"/>
  <c r="K712" i="8"/>
  <c r="L712" i="8"/>
  <c r="H713" i="8"/>
  <c r="I713" i="8"/>
  <c r="J713" i="8"/>
  <c r="K713" i="8"/>
  <c r="L713" i="8"/>
  <c r="H714" i="8"/>
  <c r="I714" i="8"/>
  <c r="J714" i="8"/>
  <c r="K714" i="8"/>
  <c r="L714" i="8"/>
  <c r="H715" i="8"/>
  <c r="I715" i="8"/>
  <c r="J715" i="8"/>
  <c r="K715" i="8"/>
  <c r="L715" i="8"/>
  <c r="H716" i="8"/>
  <c r="I716" i="8"/>
  <c r="J716" i="8"/>
  <c r="K716" i="8"/>
  <c r="L716" i="8"/>
  <c r="H717" i="8"/>
  <c r="I717" i="8"/>
  <c r="J717" i="8"/>
  <c r="K717" i="8"/>
  <c r="L717" i="8"/>
  <c r="H718" i="8"/>
  <c r="I718" i="8"/>
  <c r="J718" i="8"/>
  <c r="K718" i="8"/>
  <c r="L718" i="8"/>
  <c r="H719" i="8"/>
  <c r="I719" i="8"/>
  <c r="J719" i="8"/>
  <c r="K719" i="8"/>
  <c r="L719" i="8"/>
  <c r="H720" i="8"/>
  <c r="I720" i="8"/>
  <c r="J720" i="8"/>
  <c r="K720" i="8"/>
  <c r="L720" i="8"/>
  <c r="H721" i="8"/>
  <c r="I721" i="8"/>
  <c r="J721" i="8"/>
  <c r="K721" i="8"/>
  <c r="L721" i="8"/>
  <c r="H722" i="8"/>
  <c r="I722" i="8"/>
  <c r="J722" i="8"/>
  <c r="K722" i="8"/>
  <c r="L722" i="8"/>
  <c r="H723" i="8"/>
  <c r="I723" i="8"/>
  <c r="J723" i="8"/>
  <c r="K723" i="8"/>
  <c r="L723" i="8"/>
  <c r="H724" i="8"/>
  <c r="I724" i="8"/>
  <c r="J724" i="8"/>
  <c r="K724" i="8"/>
  <c r="L724" i="8"/>
  <c r="H725" i="8"/>
  <c r="I725" i="8"/>
  <c r="J725" i="8"/>
  <c r="K725" i="8"/>
  <c r="L725" i="8"/>
  <c r="H726" i="8"/>
  <c r="I726" i="8"/>
  <c r="J726" i="8"/>
  <c r="K726" i="8"/>
  <c r="L726" i="8"/>
  <c r="H727" i="8"/>
  <c r="I727" i="8"/>
  <c r="J727" i="8"/>
  <c r="K727" i="8"/>
  <c r="L727" i="8"/>
  <c r="H728" i="8"/>
  <c r="I728" i="8"/>
  <c r="J728" i="8"/>
  <c r="K728" i="8"/>
  <c r="L728" i="8"/>
  <c r="H729" i="8"/>
  <c r="I729" i="8"/>
  <c r="J729" i="8"/>
  <c r="K729" i="8"/>
  <c r="L729" i="8"/>
  <c r="H730" i="8"/>
  <c r="I730" i="8"/>
  <c r="J730" i="8"/>
  <c r="K730" i="8"/>
  <c r="L730" i="8"/>
  <c r="H731" i="8"/>
  <c r="I731" i="8"/>
  <c r="J731" i="8"/>
  <c r="K731" i="8"/>
  <c r="L731" i="8"/>
  <c r="H732" i="8"/>
  <c r="I732" i="8"/>
  <c r="J732" i="8"/>
  <c r="K732" i="8"/>
  <c r="L732" i="8"/>
  <c r="H733" i="8"/>
  <c r="I733" i="8"/>
  <c r="J733" i="8"/>
  <c r="K733" i="8"/>
  <c r="L733" i="8"/>
  <c r="H734" i="8"/>
  <c r="I734" i="8"/>
  <c r="J734" i="8"/>
  <c r="K734" i="8"/>
  <c r="L734" i="8"/>
  <c r="H735" i="8"/>
  <c r="I735" i="8"/>
  <c r="J735" i="8"/>
  <c r="K735" i="8"/>
  <c r="L735" i="8"/>
  <c r="H736" i="8"/>
  <c r="I736" i="8"/>
  <c r="J736" i="8"/>
  <c r="K736" i="8"/>
  <c r="L736" i="8"/>
  <c r="H737" i="8"/>
  <c r="I737" i="8"/>
  <c r="J737" i="8"/>
  <c r="K737" i="8"/>
  <c r="L737" i="8"/>
  <c r="H738" i="8"/>
  <c r="I738" i="8"/>
  <c r="J738" i="8"/>
  <c r="K738" i="8"/>
  <c r="L738" i="8"/>
  <c r="H739" i="8"/>
  <c r="I739" i="8"/>
  <c r="J739" i="8"/>
  <c r="K739" i="8"/>
  <c r="L739" i="8"/>
  <c r="H740" i="8"/>
  <c r="I740" i="8"/>
  <c r="J740" i="8"/>
  <c r="K740" i="8"/>
  <c r="L740" i="8"/>
  <c r="H741" i="8"/>
  <c r="I741" i="8"/>
  <c r="J741" i="8"/>
  <c r="K741" i="8"/>
  <c r="L741" i="8"/>
  <c r="H742" i="8"/>
  <c r="I742" i="8"/>
  <c r="J742" i="8"/>
  <c r="K742" i="8"/>
  <c r="L742" i="8"/>
  <c r="H743" i="8"/>
  <c r="I743" i="8"/>
  <c r="J743" i="8"/>
  <c r="K743" i="8"/>
  <c r="L743" i="8"/>
  <c r="H744" i="8"/>
  <c r="I744" i="8"/>
  <c r="J744" i="8"/>
  <c r="K744" i="8"/>
  <c r="L744" i="8"/>
  <c r="H745" i="8"/>
  <c r="I745" i="8"/>
  <c r="J745" i="8"/>
  <c r="K745" i="8"/>
  <c r="L745" i="8"/>
  <c r="H746" i="8"/>
  <c r="I746" i="8"/>
  <c r="J746" i="8"/>
  <c r="K746" i="8"/>
  <c r="L746" i="8"/>
  <c r="H747" i="8"/>
  <c r="I747" i="8"/>
  <c r="J747" i="8"/>
  <c r="K747" i="8"/>
  <c r="L747" i="8"/>
  <c r="H748" i="8"/>
  <c r="I748" i="8"/>
  <c r="J748" i="8"/>
  <c r="K748" i="8"/>
  <c r="L748" i="8"/>
  <c r="H749" i="8"/>
  <c r="I749" i="8"/>
  <c r="J749" i="8"/>
  <c r="K749" i="8"/>
  <c r="L749" i="8"/>
  <c r="H750" i="8"/>
  <c r="I750" i="8"/>
  <c r="J750" i="8"/>
  <c r="K750" i="8"/>
  <c r="L750" i="8"/>
  <c r="H751" i="8"/>
  <c r="I751" i="8"/>
  <c r="J751" i="8"/>
  <c r="K751" i="8"/>
  <c r="L751" i="8"/>
  <c r="H752" i="8"/>
  <c r="I752" i="8"/>
  <c r="J752" i="8"/>
  <c r="K752" i="8"/>
  <c r="L752" i="8"/>
  <c r="H753" i="8"/>
  <c r="I753" i="8"/>
  <c r="J753" i="8"/>
  <c r="K753" i="8"/>
  <c r="L753" i="8"/>
  <c r="H754" i="8"/>
  <c r="I754" i="8"/>
  <c r="J754" i="8"/>
  <c r="K754" i="8"/>
  <c r="L754" i="8"/>
  <c r="H755" i="8"/>
  <c r="I755" i="8"/>
  <c r="J755" i="8"/>
  <c r="K755" i="8"/>
  <c r="L755" i="8"/>
  <c r="H756" i="8"/>
  <c r="I756" i="8"/>
  <c r="J756" i="8"/>
  <c r="K756" i="8"/>
  <c r="L756" i="8"/>
  <c r="H757" i="8"/>
  <c r="I757" i="8"/>
  <c r="J757" i="8"/>
  <c r="K757" i="8"/>
  <c r="L757" i="8"/>
  <c r="H758" i="8"/>
  <c r="I758" i="8"/>
  <c r="J758" i="8"/>
  <c r="K758" i="8"/>
  <c r="L758" i="8"/>
  <c r="H759" i="8"/>
  <c r="I759" i="8"/>
  <c r="J759" i="8"/>
  <c r="K759" i="8"/>
  <c r="L759" i="8"/>
  <c r="H760" i="8"/>
  <c r="I760" i="8"/>
  <c r="J760" i="8"/>
  <c r="K760" i="8"/>
  <c r="L760" i="8"/>
  <c r="H761" i="8"/>
  <c r="I761" i="8"/>
  <c r="J761" i="8"/>
  <c r="K761" i="8"/>
  <c r="L761" i="8"/>
  <c r="H762" i="8"/>
  <c r="I762" i="8"/>
  <c r="J762" i="8"/>
  <c r="K762" i="8"/>
  <c r="L762" i="8"/>
  <c r="H763" i="8"/>
  <c r="I763" i="8"/>
  <c r="J763" i="8"/>
  <c r="K763" i="8"/>
  <c r="L763" i="8"/>
  <c r="H764" i="8"/>
  <c r="I764" i="8"/>
  <c r="J764" i="8"/>
  <c r="K764" i="8"/>
  <c r="L764" i="8"/>
  <c r="H765" i="8"/>
  <c r="I765" i="8"/>
  <c r="J765" i="8"/>
  <c r="K765" i="8"/>
  <c r="L765" i="8"/>
  <c r="H766" i="8"/>
  <c r="I766" i="8"/>
  <c r="J766" i="8"/>
  <c r="K766" i="8"/>
  <c r="L766" i="8"/>
  <c r="H767" i="8"/>
  <c r="I767" i="8"/>
  <c r="J767" i="8"/>
  <c r="K767" i="8"/>
  <c r="L767" i="8"/>
  <c r="H768" i="8"/>
  <c r="I768" i="8"/>
  <c r="J768" i="8"/>
  <c r="K768" i="8"/>
  <c r="L768" i="8"/>
  <c r="H769" i="8"/>
  <c r="I769" i="8"/>
  <c r="J769" i="8"/>
  <c r="K769" i="8"/>
  <c r="L769" i="8"/>
  <c r="H770" i="8"/>
  <c r="I770" i="8"/>
  <c r="J770" i="8"/>
  <c r="K770" i="8"/>
  <c r="L770" i="8"/>
  <c r="H771" i="8"/>
  <c r="I771" i="8"/>
  <c r="J771" i="8"/>
  <c r="K771" i="8"/>
  <c r="L771" i="8"/>
  <c r="H772" i="8"/>
  <c r="I772" i="8"/>
  <c r="J772" i="8"/>
  <c r="K772" i="8"/>
  <c r="L772" i="8"/>
  <c r="H773" i="8"/>
  <c r="I773" i="8"/>
  <c r="J773" i="8"/>
  <c r="K773" i="8"/>
  <c r="L773" i="8"/>
  <c r="H774" i="8"/>
  <c r="I774" i="8"/>
  <c r="J774" i="8"/>
  <c r="K774" i="8"/>
  <c r="L774" i="8"/>
  <c r="H775" i="8"/>
  <c r="I775" i="8"/>
  <c r="J775" i="8"/>
  <c r="K775" i="8"/>
  <c r="L775" i="8"/>
  <c r="H776" i="8"/>
  <c r="I776" i="8"/>
  <c r="J776" i="8"/>
  <c r="K776" i="8"/>
  <c r="L776" i="8"/>
  <c r="H777" i="8"/>
  <c r="I777" i="8"/>
  <c r="J777" i="8"/>
  <c r="K777" i="8"/>
  <c r="L777" i="8"/>
  <c r="H778" i="8"/>
  <c r="I778" i="8"/>
  <c r="J778" i="8"/>
  <c r="K778" i="8"/>
  <c r="L778" i="8"/>
  <c r="H779" i="8"/>
  <c r="I779" i="8"/>
  <c r="J779" i="8"/>
  <c r="K779" i="8"/>
  <c r="L779" i="8"/>
  <c r="H780" i="8"/>
  <c r="I780" i="8"/>
  <c r="J780" i="8"/>
  <c r="K780" i="8"/>
  <c r="L780" i="8"/>
  <c r="H781" i="8"/>
  <c r="I781" i="8"/>
  <c r="J781" i="8"/>
  <c r="K781" i="8"/>
  <c r="L781" i="8"/>
  <c r="H782" i="8"/>
  <c r="I782" i="8"/>
  <c r="J782" i="8"/>
  <c r="K782" i="8"/>
  <c r="L782" i="8"/>
  <c r="H783" i="8"/>
  <c r="I783" i="8"/>
  <c r="J783" i="8"/>
  <c r="K783" i="8"/>
  <c r="L783" i="8"/>
  <c r="H784" i="8"/>
  <c r="I784" i="8"/>
  <c r="J784" i="8"/>
  <c r="K784" i="8"/>
  <c r="L784" i="8"/>
  <c r="H785" i="8"/>
  <c r="I785" i="8"/>
  <c r="J785" i="8"/>
  <c r="K785" i="8"/>
  <c r="L785" i="8"/>
  <c r="H786" i="8"/>
  <c r="I786" i="8"/>
  <c r="J786" i="8"/>
  <c r="K786" i="8"/>
  <c r="L786" i="8"/>
  <c r="H787" i="8"/>
  <c r="I787" i="8"/>
  <c r="J787" i="8"/>
  <c r="K787" i="8"/>
  <c r="L787" i="8"/>
  <c r="H788" i="8"/>
  <c r="I788" i="8"/>
  <c r="J788" i="8"/>
  <c r="K788" i="8"/>
  <c r="L788" i="8"/>
  <c r="H789" i="8"/>
  <c r="I789" i="8"/>
  <c r="J789" i="8"/>
  <c r="K789" i="8"/>
  <c r="L789" i="8"/>
  <c r="H790" i="8"/>
  <c r="I790" i="8"/>
  <c r="J790" i="8"/>
  <c r="K790" i="8"/>
  <c r="L790" i="8"/>
  <c r="H791" i="8"/>
  <c r="I791" i="8"/>
  <c r="J791" i="8"/>
  <c r="K791" i="8"/>
  <c r="L791" i="8"/>
  <c r="H792" i="8"/>
  <c r="I792" i="8"/>
  <c r="J792" i="8"/>
  <c r="K792" i="8"/>
  <c r="L792" i="8"/>
  <c r="H793" i="8"/>
  <c r="I793" i="8"/>
  <c r="J793" i="8"/>
  <c r="K793" i="8"/>
  <c r="L793" i="8"/>
  <c r="H794" i="8"/>
  <c r="I794" i="8"/>
  <c r="J794" i="8"/>
  <c r="K794" i="8"/>
  <c r="L794" i="8"/>
  <c r="H795" i="8"/>
  <c r="I795" i="8"/>
  <c r="J795" i="8"/>
  <c r="K795" i="8"/>
  <c r="L795" i="8"/>
  <c r="H796" i="8"/>
  <c r="I796" i="8"/>
  <c r="J796" i="8"/>
  <c r="K796" i="8"/>
  <c r="L796" i="8"/>
  <c r="H797" i="8"/>
  <c r="I797" i="8"/>
  <c r="J797" i="8"/>
  <c r="K797" i="8"/>
  <c r="L797" i="8"/>
  <c r="H798" i="8"/>
  <c r="I798" i="8"/>
  <c r="J798" i="8"/>
  <c r="K798" i="8"/>
  <c r="L798" i="8"/>
  <c r="H799" i="8"/>
  <c r="I799" i="8"/>
  <c r="J799" i="8"/>
  <c r="K799" i="8"/>
  <c r="L799" i="8"/>
  <c r="H800" i="8"/>
  <c r="I800" i="8"/>
  <c r="J800" i="8"/>
  <c r="K800" i="8"/>
  <c r="L800" i="8"/>
  <c r="H801" i="8"/>
  <c r="I801" i="8"/>
  <c r="J801" i="8"/>
  <c r="K801" i="8"/>
  <c r="L801" i="8"/>
  <c r="H802" i="8"/>
  <c r="I802" i="8"/>
  <c r="J802" i="8"/>
  <c r="K802" i="8"/>
  <c r="L802" i="8"/>
  <c r="H803" i="8"/>
  <c r="I803" i="8"/>
  <c r="J803" i="8"/>
  <c r="K803" i="8"/>
  <c r="L803" i="8"/>
  <c r="H804" i="8"/>
  <c r="I804" i="8"/>
  <c r="J804" i="8"/>
  <c r="K804" i="8"/>
  <c r="L804" i="8"/>
  <c r="H805" i="8"/>
  <c r="I805" i="8"/>
  <c r="J805" i="8"/>
  <c r="K805" i="8"/>
  <c r="L805" i="8"/>
  <c r="H806" i="8"/>
  <c r="I806" i="8"/>
  <c r="J806" i="8"/>
  <c r="K806" i="8"/>
  <c r="L806" i="8"/>
  <c r="H807" i="8"/>
  <c r="I807" i="8"/>
  <c r="J807" i="8"/>
  <c r="K807" i="8"/>
  <c r="L807" i="8"/>
  <c r="H808" i="8"/>
  <c r="I808" i="8"/>
  <c r="J808" i="8"/>
  <c r="K808" i="8"/>
  <c r="L808" i="8"/>
  <c r="H809" i="8"/>
  <c r="I809" i="8"/>
  <c r="J809" i="8"/>
  <c r="K809" i="8"/>
  <c r="L809" i="8"/>
  <c r="H810" i="8"/>
  <c r="I810" i="8"/>
  <c r="J810" i="8"/>
  <c r="K810" i="8"/>
  <c r="L810" i="8"/>
  <c r="H811" i="8"/>
  <c r="I811" i="8"/>
  <c r="J811" i="8"/>
  <c r="K811" i="8"/>
  <c r="L811" i="8"/>
  <c r="H812" i="8"/>
  <c r="I812" i="8"/>
  <c r="J812" i="8"/>
  <c r="K812" i="8"/>
  <c r="L812" i="8"/>
  <c r="H813" i="8"/>
  <c r="I813" i="8"/>
  <c r="J813" i="8"/>
  <c r="K813" i="8"/>
  <c r="L813" i="8"/>
  <c r="H814" i="8"/>
  <c r="I814" i="8"/>
  <c r="J814" i="8"/>
  <c r="K814" i="8"/>
  <c r="L814" i="8"/>
  <c r="H815" i="8"/>
  <c r="I815" i="8"/>
  <c r="J815" i="8"/>
  <c r="K815" i="8"/>
  <c r="L815" i="8"/>
  <c r="H816" i="8"/>
  <c r="I816" i="8"/>
  <c r="J816" i="8"/>
  <c r="K816" i="8"/>
  <c r="L816" i="8"/>
  <c r="H817" i="8"/>
  <c r="I817" i="8"/>
  <c r="J817" i="8"/>
  <c r="K817" i="8"/>
  <c r="L817" i="8"/>
  <c r="H818" i="8"/>
  <c r="I818" i="8"/>
  <c r="J818" i="8"/>
  <c r="K818" i="8"/>
  <c r="L818" i="8"/>
  <c r="H819" i="8"/>
  <c r="I819" i="8"/>
  <c r="J819" i="8"/>
  <c r="K819" i="8"/>
  <c r="L819" i="8"/>
  <c r="H820" i="8"/>
  <c r="I820" i="8"/>
  <c r="J820" i="8"/>
  <c r="K820" i="8"/>
  <c r="L820" i="8"/>
  <c r="H821" i="8"/>
  <c r="I821" i="8"/>
  <c r="J821" i="8"/>
  <c r="K821" i="8"/>
  <c r="L821" i="8"/>
  <c r="H822" i="8"/>
  <c r="I822" i="8"/>
  <c r="J822" i="8"/>
  <c r="K822" i="8"/>
  <c r="L822" i="8"/>
  <c r="H823" i="8"/>
  <c r="I823" i="8"/>
  <c r="J823" i="8"/>
  <c r="K823" i="8"/>
  <c r="L823" i="8"/>
  <c r="H824" i="8"/>
  <c r="I824" i="8"/>
  <c r="J824" i="8"/>
  <c r="K824" i="8"/>
  <c r="L824" i="8"/>
  <c r="H825" i="8"/>
  <c r="I825" i="8"/>
  <c r="J825" i="8"/>
  <c r="K825" i="8"/>
  <c r="L825" i="8"/>
  <c r="H826" i="8"/>
  <c r="I826" i="8"/>
  <c r="J826" i="8"/>
  <c r="K826" i="8"/>
  <c r="L826" i="8"/>
  <c r="H827" i="8"/>
  <c r="I827" i="8"/>
  <c r="J827" i="8"/>
  <c r="K827" i="8"/>
  <c r="L827" i="8"/>
  <c r="H828" i="8"/>
  <c r="I828" i="8"/>
  <c r="J828" i="8"/>
  <c r="K828" i="8"/>
  <c r="L828" i="8"/>
  <c r="H829" i="8"/>
  <c r="I829" i="8"/>
  <c r="J829" i="8"/>
  <c r="K829" i="8"/>
  <c r="L829" i="8"/>
  <c r="H830" i="8"/>
  <c r="I830" i="8"/>
  <c r="J830" i="8"/>
  <c r="K830" i="8"/>
  <c r="L830" i="8"/>
  <c r="H831" i="8"/>
  <c r="I831" i="8"/>
  <c r="J831" i="8"/>
  <c r="K831" i="8"/>
  <c r="L831" i="8"/>
  <c r="H832" i="8"/>
  <c r="I832" i="8"/>
  <c r="J832" i="8"/>
  <c r="K832" i="8"/>
  <c r="L832" i="8"/>
  <c r="H833" i="8"/>
  <c r="I833" i="8"/>
  <c r="J833" i="8"/>
  <c r="K833" i="8"/>
  <c r="L833" i="8"/>
  <c r="H834" i="8"/>
  <c r="I834" i="8"/>
  <c r="J834" i="8"/>
  <c r="K834" i="8"/>
  <c r="L834" i="8"/>
  <c r="H835" i="8"/>
  <c r="I835" i="8"/>
  <c r="J835" i="8"/>
  <c r="K835" i="8"/>
  <c r="L835" i="8"/>
  <c r="H836" i="8"/>
  <c r="I836" i="8"/>
  <c r="J836" i="8"/>
  <c r="K836" i="8"/>
  <c r="L836" i="8"/>
  <c r="H837" i="8"/>
  <c r="I837" i="8"/>
  <c r="J837" i="8"/>
  <c r="K837" i="8"/>
  <c r="L837" i="8"/>
  <c r="H838" i="8"/>
  <c r="I838" i="8"/>
  <c r="J838" i="8"/>
  <c r="K838" i="8"/>
  <c r="L838" i="8"/>
  <c r="H839" i="8"/>
  <c r="I839" i="8"/>
  <c r="J839" i="8"/>
  <c r="K839" i="8"/>
  <c r="L839" i="8"/>
  <c r="H840" i="8"/>
  <c r="I840" i="8"/>
  <c r="J840" i="8"/>
  <c r="K840" i="8"/>
  <c r="L840" i="8"/>
  <c r="H841" i="8"/>
  <c r="I841" i="8"/>
  <c r="J841" i="8"/>
  <c r="K841" i="8"/>
  <c r="L841" i="8"/>
  <c r="H842" i="8"/>
  <c r="I842" i="8"/>
  <c r="J842" i="8"/>
  <c r="K842" i="8"/>
  <c r="L842" i="8"/>
  <c r="H843" i="8"/>
  <c r="I843" i="8"/>
  <c r="J843" i="8"/>
  <c r="K843" i="8"/>
  <c r="L843" i="8"/>
  <c r="H844" i="8"/>
  <c r="I844" i="8"/>
  <c r="J844" i="8"/>
  <c r="K844" i="8"/>
  <c r="L844" i="8"/>
  <c r="H845" i="8"/>
  <c r="I845" i="8"/>
  <c r="J845" i="8"/>
  <c r="K845" i="8"/>
  <c r="L845" i="8"/>
  <c r="H846" i="8"/>
  <c r="I846" i="8"/>
  <c r="J846" i="8"/>
  <c r="K846" i="8"/>
  <c r="L846" i="8"/>
  <c r="H847" i="8"/>
  <c r="I847" i="8"/>
  <c r="J847" i="8"/>
  <c r="K847" i="8"/>
  <c r="L847" i="8"/>
  <c r="H848" i="8"/>
  <c r="I848" i="8"/>
  <c r="J848" i="8"/>
  <c r="K848" i="8"/>
  <c r="L848" i="8"/>
  <c r="H849" i="8"/>
  <c r="I849" i="8"/>
  <c r="J849" i="8"/>
  <c r="K849" i="8"/>
  <c r="L849" i="8"/>
  <c r="H850" i="8"/>
  <c r="I850" i="8"/>
  <c r="J850" i="8"/>
  <c r="K850" i="8"/>
  <c r="L850" i="8"/>
  <c r="H851" i="8"/>
  <c r="I851" i="8"/>
  <c r="J851" i="8"/>
  <c r="K851" i="8"/>
  <c r="L851" i="8"/>
  <c r="H852" i="8"/>
  <c r="I852" i="8"/>
  <c r="J852" i="8"/>
  <c r="K852" i="8"/>
  <c r="L852" i="8"/>
  <c r="H853" i="8"/>
  <c r="I853" i="8"/>
  <c r="J853" i="8"/>
  <c r="K853" i="8"/>
  <c r="L853" i="8"/>
  <c r="H854" i="8"/>
  <c r="I854" i="8"/>
  <c r="J854" i="8"/>
  <c r="K854" i="8"/>
  <c r="L854" i="8"/>
  <c r="H855" i="8"/>
  <c r="I855" i="8"/>
  <c r="J855" i="8"/>
  <c r="K855" i="8"/>
  <c r="L855" i="8"/>
  <c r="H856" i="8"/>
  <c r="I856" i="8"/>
  <c r="J856" i="8"/>
  <c r="K856" i="8"/>
  <c r="L856" i="8"/>
  <c r="H857" i="8"/>
  <c r="I857" i="8"/>
  <c r="J857" i="8"/>
  <c r="K857" i="8"/>
  <c r="L857" i="8"/>
  <c r="H858" i="8"/>
  <c r="I858" i="8"/>
  <c r="J858" i="8"/>
  <c r="K858" i="8"/>
  <c r="L858" i="8"/>
  <c r="H859" i="8"/>
  <c r="I859" i="8"/>
  <c r="J859" i="8"/>
  <c r="K859" i="8"/>
  <c r="L859" i="8"/>
  <c r="H860" i="8"/>
  <c r="I860" i="8"/>
  <c r="J860" i="8"/>
  <c r="K860" i="8"/>
  <c r="L860" i="8"/>
  <c r="H861" i="8"/>
  <c r="I861" i="8"/>
  <c r="J861" i="8"/>
  <c r="K861" i="8"/>
  <c r="L861" i="8"/>
  <c r="H862" i="8"/>
  <c r="I862" i="8"/>
  <c r="J862" i="8"/>
  <c r="K862" i="8"/>
  <c r="L862" i="8"/>
  <c r="H863" i="8"/>
  <c r="I863" i="8"/>
  <c r="J863" i="8"/>
  <c r="K863" i="8"/>
  <c r="L863" i="8"/>
  <c r="H864" i="8"/>
  <c r="I864" i="8"/>
  <c r="J864" i="8"/>
  <c r="K864" i="8"/>
  <c r="L864" i="8"/>
  <c r="H865" i="8"/>
  <c r="I865" i="8"/>
  <c r="J865" i="8"/>
  <c r="K865" i="8"/>
  <c r="L865" i="8"/>
  <c r="H866" i="8"/>
  <c r="I866" i="8"/>
  <c r="J866" i="8"/>
  <c r="K866" i="8"/>
  <c r="L866" i="8"/>
  <c r="H867" i="8"/>
  <c r="I867" i="8"/>
  <c r="J867" i="8"/>
  <c r="K867" i="8"/>
  <c r="L867" i="8"/>
  <c r="H868" i="8"/>
  <c r="I868" i="8"/>
  <c r="J868" i="8"/>
  <c r="K868" i="8"/>
  <c r="L868" i="8"/>
  <c r="H869" i="8"/>
  <c r="I869" i="8"/>
  <c r="J869" i="8"/>
  <c r="K869" i="8"/>
  <c r="L869" i="8"/>
  <c r="H870" i="8"/>
  <c r="I870" i="8"/>
  <c r="J870" i="8"/>
  <c r="K870" i="8"/>
  <c r="L870" i="8"/>
  <c r="H871" i="8"/>
  <c r="I871" i="8"/>
  <c r="J871" i="8"/>
  <c r="K871" i="8"/>
  <c r="L871" i="8"/>
  <c r="H872" i="8"/>
  <c r="I872" i="8"/>
  <c r="J872" i="8"/>
  <c r="K872" i="8"/>
  <c r="L872" i="8"/>
  <c r="H873" i="8"/>
  <c r="I873" i="8"/>
  <c r="J873" i="8"/>
  <c r="K873" i="8"/>
  <c r="L873" i="8"/>
  <c r="H874" i="8"/>
  <c r="I874" i="8"/>
  <c r="J874" i="8"/>
  <c r="K874" i="8"/>
  <c r="L874" i="8"/>
  <c r="H875" i="8"/>
  <c r="I875" i="8"/>
  <c r="J875" i="8"/>
  <c r="K875" i="8"/>
  <c r="L875" i="8"/>
  <c r="H876" i="8"/>
  <c r="I876" i="8"/>
  <c r="J876" i="8"/>
  <c r="K876" i="8"/>
  <c r="L876" i="8"/>
  <c r="H877" i="8"/>
  <c r="I877" i="8"/>
  <c r="J877" i="8"/>
  <c r="K877" i="8"/>
  <c r="L877" i="8"/>
  <c r="H878" i="8"/>
  <c r="I878" i="8"/>
  <c r="J878" i="8"/>
  <c r="K878" i="8"/>
  <c r="L878" i="8"/>
  <c r="H879" i="8"/>
  <c r="I879" i="8"/>
  <c r="J879" i="8"/>
  <c r="K879" i="8"/>
  <c r="L879" i="8"/>
  <c r="H880" i="8"/>
  <c r="I880" i="8"/>
  <c r="J880" i="8"/>
  <c r="K880" i="8"/>
  <c r="L880" i="8"/>
  <c r="H881" i="8"/>
  <c r="I881" i="8"/>
  <c r="J881" i="8"/>
  <c r="K881" i="8"/>
  <c r="L881" i="8"/>
  <c r="H882" i="8"/>
  <c r="I882" i="8"/>
  <c r="J882" i="8"/>
  <c r="K882" i="8"/>
  <c r="L882" i="8"/>
  <c r="H883" i="8"/>
  <c r="I883" i="8"/>
  <c r="J883" i="8"/>
  <c r="K883" i="8"/>
  <c r="L883" i="8"/>
  <c r="H884" i="8"/>
  <c r="I884" i="8"/>
  <c r="J884" i="8"/>
  <c r="K884" i="8"/>
  <c r="L884" i="8"/>
  <c r="H885" i="8"/>
  <c r="I885" i="8"/>
  <c r="J885" i="8"/>
  <c r="K885" i="8"/>
  <c r="L885" i="8"/>
  <c r="H886" i="8"/>
  <c r="I886" i="8"/>
  <c r="J886" i="8"/>
  <c r="K886" i="8"/>
  <c r="L886" i="8"/>
  <c r="H887" i="8"/>
  <c r="I887" i="8"/>
  <c r="J887" i="8"/>
  <c r="K887" i="8"/>
  <c r="L887" i="8"/>
  <c r="H888" i="8"/>
  <c r="I888" i="8"/>
  <c r="J888" i="8"/>
  <c r="K888" i="8"/>
  <c r="L888" i="8"/>
  <c r="H889" i="8"/>
  <c r="I889" i="8"/>
  <c r="J889" i="8"/>
  <c r="K889" i="8"/>
  <c r="L889" i="8"/>
  <c r="H890" i="8"/>
  <c r="I890" i="8"/>
  <c r="J890" i="8"/>
  <c r="K890" i="8"/>
  <c r="L890" i="8"/>
  <c r="H891" i="8"/>
  <c r="I891" i="8"/>
  <c r="J891" i="8"/>
  <c r="K891" i="8"/>
  <c r="L891" i="8"/>
  <c r="H892" i="8"/>
  <c r="I892" i="8"/>
  <c r="J892" i="8"/>
  <c r="K892" i="8"/>
  <c r="L892" i="8"/>
  <c r="H893" i="8"/>
  <c r="I893" i="8"/>
  <c r="J893" i="8"/>
  <c r="K893" i="8"/>
  <c r="L893" i="8"/>
  <c r="H894" i="8"/>
  <c r="I894" i="8"/>
  <c r="J894" i="8"/>
  <c r="K894" i="8"/>
  <c r="L894" i="8"/>
  <c r="H895" i="8"/>
  <c r="I895" i="8"/>
  <c r="J895" i="8"/>
  <c r="K895" i="8"/>
  <c r="L895" i="8"/>
  <c r="H896" i="8"/>
  <c r="I896" i="8"/>
  <c r="J896" i="8"/>
  <c r="K896" i="8"/>
  <c r="L896" i="8"/>
  <c r="H897" i="8"/>
  <c r="I897" i="8"/>
  <c r="J897" i="8"/>
  <c r="K897" i="8"/>
  <c r="L897" i="8"/>
  <c r="H898" i="8"/>
  <c r="I898" i="8"/>
  <c r="J898" i="8"/>
  <c r="K898" i="8"/>
  <c r="L898" i="8"/>
  <c r="H899" i="8"/>
  <c r="I899" i="8"/>
  <c r="J899" i="8"/>
  <c r="K899" i="8"/>
  <c r="L899" i="8"/>
  <c r="H900" i="8"/>
  <c r="I900" i="8"/>
  <c r="J900" i="8"/>
  <c r="K900" i="8"/>
  <c r="L900" i="8"/>
  <c r="H901" i="8"/>
  <c r="I901" i="8"/>
  <c r="J901" i="8"/>
  <c r="K901" i="8"/>
  <c r="L901" i="8"/>
  <c r="H902" i="8"/>
  <c r="I902" i="8"/>
  <c r="J902" i="8"/>
  <c r="K902" i="8"/>
  <c r="L902" i="8"/>
  <c r="H903" i="8"/>
  <c r="I903" i="8"/>
  <c r="J903" i="8"/>
  <c r="K903" i="8"/>
  <c r="L903" i="8"/>
  <c r="H904" i="8"/>
  <c r="I904" i="8"/>
  <c r="J904" i="8"/>
  <c r="K904" i="8"/>
  <c r="L904" i="8"/>
  <c r="H905" i="8"/>
  <c r="I905" i="8"/>
  <c r="J905" i="8"/>
  <c r="K905" i="8"/>
  <c r="L905" i="8"/>
  <c r="H906" i="8"/>
  <c r="I906" i="8"/>
  <c r="J906" i="8"/>
  <c r="K906" i="8"/>
  <c r="L906" i="8"/>
  <c r="H907" i="8"/>
  <c r="I907" i="8"/>
  <c r="J907" i="8"/>
  <c r="K907" i="8"/>
  <c r="L907" i="8"/>
  <c r="H908" i="8"/>
  <c r="I908" i="8"/>
  <c r="J908" i="8"/>
  <c r="K908" i="8"/>
  <c r="L908" i="8"/>
  <c r="H909" i="8"/>
  <c r="I909" i="8"/>
  <c r="J909" i="8"/>
  <c r="K909" i="8"/>
  <c r="L909" i="8"/>
  <c r="H910" i="8"/>
  <c r="I910" i="8"/>
  <c r="J910" i="8"/>
  <c r="K910" i="8"/>
  <c r="L910" i="8"/>
  <c r="H911" i="8"/>
  <c r="I911" i="8"/>
  <c r="J911" i="8"/>
  <c r="K911" i="8"/>
  <c r="L911" i="8"/>
  <c r="H912" i="8"/>
  <c r="I912" i="8"/>
  <c r="J912" i="8"/>
  <c r="K912" i="8"/>
  <c r="L912" i="8"/>
  <c r="H913" i="8"/>
  <c r="I913" i="8"/>
  <c r="J913" i="8"/>
  <c r="K913" i="8"/>
  <c r="L913" i="8"/>
  <c r="H914" i="8"/>
  <c r="I914" i="8"/>
  <c r="J914" i="8"/>
  <c r="K914" i="8"/>
  <c r="L914" i="8"/>
  <c r="H915" i="8"/>
  <c r="I915" i="8"/>
  <c r="J915" i="8"/>
  <c r="K915" i="8"/>
  <c r="L915" i="8"/>
  <c r="H916" i="8"/>
  <c r="I916" i="8"/>
  <c r="J916" i="8"/>
  <c r="K916" i="8"/>
  <c r="L916" i="8"/>
  <c r="H917" i="8"/>
  <c r="I917" i="8"/>
  <c r="J917" i="8"/>
  <c r="K917" i="8"/>
  <c r="L917" i="8"/>
  <c r="H918" i="8"/>
  <c r="I918" i="8"/>
  <c r="J918" i="8"/>
  <c r="K918" i="8"/>
  <c r="L918" i="8"/>
  <c r="H919" i="8"/>
  <c r="I919" i="8"/>
  <c r="J919" i="8"/>
  <c r="K919" i="8"/>
  <c r="L919" i="8"/>
  <c r="H920" i="8"/>
  <c r="I920" i="8"/>
  <c r="J920" i="8"/>
  <c r="K920" i="8"/>
  <c r="L920" i="8"/>
  <c r="H921" i="8"/>
  <c r="I921" i="8"/>
  <c r="J921" i="8"/>
  <c r="K921" i="8"/>
  <c r="L921" i="8"/>
  <c r="H922" i="8"/>
  <c r="I922" i="8"/>
  <c r="J922" i="8"/>
  <c r="K922" i="8"/>
  <c r="L922" i="8"/>
  <c r="H923" i="8"/>
  <c r="I923" i="8"/>
  <c r="J923" i="8"/>
  <c r="K923" i="8"/>
  <c r="L923" i="8"/>
  <c r="H924" i="8"/>
  <c r="I924" i="8"/>
  <c r="J924" i="8"/>
  <c r="K924" i="8"/>
  <c r="L924" i="8"/>
  <c r="H925" i="8"/>
  <c r="I925" i="8"/>
  <c r="J925" i="8"/>
  <c r="K925" i="8"/>
  <c r="L925" i="8"/>
  <c r="H926" i="8"/>
  <c r="I926" i="8"/>
  <c r="J926" i="8"/>
  <c r="K926" i="8"/>
  <c r="L926" i="8"/>
  <c r="H927" i="8"/>
  <c r="I927" i="8"/>
  <c r="J927" i="8"/>
  <c r="K927" i="8"/>
  <c r="L927" i="8"/>
  <c r="H928" i="8"/>
  <c r="I928" i="8"/>
  <c r="J928" i="8"/>
  <c r="K928" i="8"/>
  <c r="L928" i="8"/>
  <c r="H929" i="8"/>
  <c r="I929" i="8"/>
  <c r="J929" i="8"/>
  <c r="K929" i="8"/>
  <c r="L929" i="8"/>
  <c r="H930" i="8"/>
  <c r="I930" i="8"/>
  <c r="J930" i="8"/>
  <c r="K930" i="8"/>
  <c r="L930" i="8"/>
  <c r="H931" i="8"/>
  <c r="I931" i="8"/>
  <c r="J931" i="8"/>
  <c r="K931" i="8"/>
  <c r="L931" i="8"/>
  <c r="H932" i="8"/>
  <c r="I932" i="8"/>
  <c r="J932" i="8"/>
  <c r="K932" i="8"/>
  <c r="L932" i="8"/>
  <c r="H933" i="8"/>
  <c r="I933" i="8"/>
  <c r="J933" i="8"/>
  <c r="K933" i="8"/>
  <c r="L933" i="8"/>
  <c r="H934" i="8"/>
  <c r="I934" i="8"/>
  <c r="J934" i="8"/>
  <c r="K934" i="8"/>
  <c r="L934" i="8"/>
  <c r="H935" i="8"/>
  <c r="I935" i="8"/>
  <c r="J935" i="8"/>
  <c r="K935" i="8"/>
  <c r="L935" i="8"/>
  <c r="H936" i="8"/>
  <c r="I936" i="8"/>
  <c r="J936" i="8"/>
  <c r="K936" i="8"/>
  <c r="L936" i="8"/>
  <c r="H937" i="8"/>
  <c r="I937" i="8"/>
  <c r="J937" i="8"/>
  <c r="K937" i="8"/>
  <c r="L937" i="8"/>
  <c r="H938" i="8"/>
  <c r="I938" i="8"/>
  <c r="J938" i="8"/>
  <c r="K938" i="8"/>
  <c r="L938" i="8"/>
  <c r="H939" i="8"/>
  <c r="I939" i="8"/>
  <c r="J939" i="8"/>
  <c r="K939" i="8"/>
  <c r="L939" i="8"/>
  <c r="H940" i="8"/>
  <c r="I940" i="8"/>
  <c r="J940" i="8"/>
  <c r="K940" i="8"/>
  <c r="L940" i="8"/>
  <c r="H941" i="8"/>
  <c r="I941" i="8"/>
  <c r="J941" i="8"/>
  <c r="K941" i="8"/>
  <c r="L941" i="8"/>
  <c r="H942" i="8"/>
  <c r="I942" i="8"/>
  <c r="J942" i="8"/>
  <c r="K942" i="8"/>
  <c r="L942" i="8"/>
  <c r="H943" i="8"/>
  <c r="I943" i="8"/>
  <c r="J943" i="8"/>
  <c r="K943" i="8"/>
  <c r="L943" i="8"/>
  <c r="H944" i="8"/>
  <c r="I944" i="8"/>
  <c r="J944" i="8"/>
  <c r="K944" i="8"/>
  <c r="L944" i="8"/>
  <c r="H945" i="8"/>
  <c r="I945" i="8"/>
  <c r="J945" i="8"/>
  <c r="K945" i="8"/>
  <c r="L945" i="8"/>
  <c r="H946" i="8"/>
  <c r="I946" i="8"/>
  <c r="J946" i="8"/>
  <c r="K946" i="8"/>
  <c r="L946" i="8"/>
  <c r="H947" i="8"/>
  <c r="I947" i="8"/>
  <c r="J947" i="8"/>
  <c r="K947" i="8"/>
  <c r="L947" i="8"/>
  <c r="H948" i="8"/>
  <c r="I948" i="8"/>
  <c r="J948" i="8"/>
  <c r="K948" i="8"/>
  <c r="L948" i="8"/>
  <c r="H949" i="8"/>
  <c r="I949" i="8"/>
  <c r="J949" i="8"/>
  <c r="K949" i="8"/>
  <c r="L949" i="8"/>
  <c r="H950" i="8"/>
  <c r="I950" i="8"/>
  <c r="J950" i="8"/>
  <c r="K950" i="8"/>
  <c r="L950" i="8"/>
  <c r="H951" i="8"/>
  <c r="I951" i="8"/>
  <c r="J951" i="8"/>
  <c r="K951" i="8"/>
  <c r="L951" i="8"/>
  <c r="H952" i="8"/>
  <c r="I952" i="8"/>
  <c r="J952" i="8"/>
  <c r="K952" i="8"/>
  <c r="L952" i="8"/>
  <c r="H953" i="8"/>
  <c r="I953" i="8"/>
  <c r="J953" i="8"/>
  <c r="K953" i="8"/>
  <c r="L953" i="8"/>
  <c r="H954" i="8"/>
  <c r="I954" i="8"/>
  <c r="J954" i="8"/>
  <c r="K954" i="8"/>
  <c r="L954" i="8"/>
  <c r="H955" i="8"/>
  <c r="I955" i="8"/>
  <c r="J955" i="8"/>
  <c r="K955" i="8"/>
  <c r="L955" i="8"/>
  <c r="H956" i="8"/>
  <c r="I956" i="8"/>
  <c r="J956" i="8"/>
  <c r="K956" i="8"/>
  <c r="L956" i="8"/>
  <c r="H957" i="8"/>
  <c r="I957" i="8"/>
  <c r="J957" i="8"/>
  <c r="K957" i="8"/>
  <c r="L957" i="8"/>
  <c r="H958" i="8"/>
  <c r="I958" i="8"/>
  <c r="J958" i="8"/>
  <c r="K958" i="8"/>
  <c r="L958" i="8"/>
  <c r="H959" i="8"/>
  <c r="I959" i="8"/>
  <c r="J959" i="8"/>
  <c r="K959" i="8"/>
  <c r="L959" i="8"/>
  <c r="H960" i="8"/>
  <c r="I960" i="8"/>
  <c r="J960" i="8"/>
  <c r="K960" i="8"/>
  <c r="L960" i="8"/>
  <c r="H961" i="8"/>
  <c r="I961" i="8"/>
  <c r="J961" i="8"/>
  <c r="K961" i="8"/>
  <c r="L961" i="8"/>
  <c r="H962" i="8"/>
  <c r="I962" i="8"/>
  <c r="J962" i="8"/>
  <c r="K962" i="8"/>
  <c r="L962" i="8"/>
  <c r="H963" i="8"/>
  <c r="I963" i="8"/>
  <c r="J963" i="8"/>
  <c r="K963" i="8"/>
  <c r="L963" i="8"/>
  <c r="H964" i="8"/>
  <c r="I964" i="8"/>
  <c r="J964" i="8"/>
  <c r="K964" i="8"/>
  <c r="L964" i="8"/>
  <c r="H965" i="8"/>
  <c r="I965" i="8"/>
  <c r="J965" i="8"/>
  <c r="K965" i="8"/>
  <c r="L965" i="8"/>
  <c r="H966" i="8"/>
  <c r="I966" i="8"/>
  <c r="J966" i="8"/>
  <c r="K966" i="8"/>
  <c r="L966" i="8"/>
  <c r="H967" i="8"/>
  <c r="I967" i="8"/>
  <c r="J967" i="8"/>
  <c r="K967" i="8"/>
  <c r="L967" i="8"/>
  <c r="H968" i="8"/>
  <c r="I968" i="8"/>
  <c r="J968" i="8"/>
  <c r="K968" i="8"/>
  <c r="L968" i="8"/>
  <c r="H969" i="8"/>
  <c r="I969" i="8"/>
  <c r="J969" i="8"/>
  <c r="K969" i="8"/>
  <c r="L969" i="8"/>
  <c r="H970" i="8"/>
  <c r="I970" i="8"/>
  <c r="J970" i="8"/>
  <c r="K970" i="8"/>
  <c r="L970" i="8"/>
  <c r="H971" i="8"/>
  <c r="I971" i="8"/>
  <c r="J971" i="8"/>
  <c r="K971" i="8"/>
  <c r="L971" i="8"/>
  <c r="H972" i="8"/>
  <c r="I972" i="8"/>
  <c r="J972" i="8"/>
  <c r="K972" i="8"/>
  <c r="L972" i="8"/>
  <c r="H973" i="8"/>
  <c r="I973" i="8"/>
  <c r="J973" i="8"/>
  <c r="K973" i="8"/>
  <c r="L973" i="8"/>
  <c r="H974" i="8"/>
  <c r="I974" i="8"/>
  <c r="J974" i="8"/>
  <c r="K974" i="8"/>
  <c r="L974" i="8"/>
  <c r="H975" i="8"/>
  <c r="I975" i="8"/>
  <c r="J975" i="8"/>
  <c r="K975" i="8"/>
  <c r="L975" i="8"/>
  <c r="H976" i="8"/>
  <c r="I976" i="8"/>
  <c r="J976" i="8"/>
  <c r="K976" i="8"/>
  <c r="L976" i="8"/>
  <c r="H977" i="8"/>
  <c r="I977" i="8"/>
  <c r="J977" i="8"/>
  <c r="K977" i="8"/>
  <c r="L977" i="8"/>
  <c r="H978" i="8"/>
  <c r="I978" i="8"/>
  <c r="J978" i="8"/>
  <c r="K978" i="8"/>
  <c r="L978" i="8"/>
  <c r="H979" i="8"/>
  <c r="I979" i="8"/>
  <c r="J979" i="8"/>
  <c r="K979" i="8"/>
  <c r="L979" i="8"/>
  <c r="H980" i="8"/>
  <c r="I980" i="8"/>
  <c r="J980" i="8"/>
  <c r="K980" i="8"/>
  <c r="L980" i="8"/>
  <c r="H981" i="8"/>
  <c r="I981" i="8"/>
  <c r="J981" i="8"/>
  <c r="K981" i="8"/>
  <c r="L981" i="8"/>
  <c r="H982" i="8"/>
  <c r="I982" i="8"/>
  <c r="J982" i="8"/>
  <c r="K982" i="8"/>
  <c r="L982" i="8"/>
  <c r="H983" i="8"/>
  <c r="I983" i="8"/>
  <c r="J983" i="8"/>
  <c r="K983" i="8"/>
  <c r="L983" i="8"/>
  <c r="H984" i="8"/>
  <c r="I984" i="8"/>
  <c r="J984" i="8"/>
  <c r="K984" i="8"/>
  <c r="L984" i="8"/>
  <c r="H985" i="8"/>
  <c r="I985" i="8"/>
  <c r="J985" i="8"/>
  <c r="K985" i="8"/>
  <c r="L985" i="8"/>
  <c r="H986" i="8"/>
  <c r="I986" i="8"/>
  <c r="J986" i="8"/>
  <c r="K986" i="8"/>
  <c r="L986" i="8"/>
  <c r="H987" i="8"/>
  <c r="I987" i="8"/>
  <c r="J987" i="8"/>
  <c r="K987" i="8"/>
  <c r="L987" i="8"/>
  <c r="H988" i="8"/>
  <c r="I988" i="8"/>
  <c r="J988" i="8"/>
  <c r="K988" i="8"/>
  <c r="L988" i="8"/>
  <c r="H989" i="8"/>
  <c r="I989" i="8"/>
  <c r="J989" i="8"/>
  <c r="K989" i="8"/>
  <c r="L989" i="8"/>
  <c r="H990" i="8"/>
  <c r="I990" i="8"/>
  <c r="J990" i="8"/>
  <c r="K990" i="8"/>
  <c r="L990" i="8"/>
  <c r="H991" i="8"/>
  <c r="I991" i="8"/>
  <c r="J991" i="8"/>
  <c r="K991" i="8"/>
  <c r="L991" i="8"/>
  <c r="H992" i="8"/>
  <c r="I992" i="8"/>
  <c r="J992" i="8"/>
  <c r="K992" i="8"/>
  <c r="L992" i="8"/>
  <c r="H993" i="8"/>
  <c r="I993" i="8"/>
  <c r="J993" i="8"/>
  <c r="K993" i="8"/>
  <c r="L993" i="8"/>
  <c r="H994" i="8"/>
  <c r="I994" i="8"/>
  <c r="J994" i="8"/>
  <c r="K994" i="8"/>
  <c r="L994" i="8"/>
  <c r="H995" i="8"/>
  <c r="I995" i="8"/>
  <c r="J995" i="8"/>
  <c r="K995" i="8"/>
  <c r="L995" i="8"/>
  <c r="H996" i="8"/>
  <c r="I996" i="8"/>
  <c r="J996" i="8"/>
  <c r="K996" i="8"/>
  <c r="L996" i="8"/>
  <c r="H997" i="8"/>
  <c r="I997" i="8"/>
  <c r="J997" i="8"/>
  <c r="K997" i="8"/>
  <c r="L997" i="8"/>
  <c r="H998" i="8"/>
  <c r="I998" i="8"/>
  <c r="J998" i="8"/>
  <c r="K998" i="8"/>
  <c r="L998" i="8"/>
  <c r="H999" i="8"/>
  <c r="I999" i="8"/>
  <c r="J999" i="8"/>
  <c r="K999" i="8"/>
  <c r="L999" i="8"/>
  <c r="H1000" i="8"/>
  <c r="I1000" i="8"/>
  <c r="J1000" i="8"/>
  <c r="K1000" i="8"/>
  <c r="L1000" i="8"/>
  <c r="H1001" i="8"/>
  <c r="I1001" i="8"/>
  <c r="J1001" i="8"/>
  <c r="K1001" i="8"/>
  <c r="L1001" i="8"/>
  <c r="H1002" i="8"/>
  <c r="I1002" i="8"/>
  <c r="J1002" i="8"/>
  <c r="K1002" i="8"/>
  <c r="L1002" i="8"/>
  <c r="H1003" i="8"/>
  <c r="I1003" i="8"/>
  <c r="J1003" i="8"/>
  <c r="K1003" i="8"/>
  <c r="L1003" i="8"/>
  <c r="H1004" i="8"/>
  <c r="I1004" i="8"/>
  <c r="J1004" i="8"/>
  <c r="K1004" i="8"/>
  <c r="L1004" i="8"/>
  <c r="H1005" i="8"/>
  <c r="I1005" i="8"/>
  <c r="J1005" i="8"/>
  <c r="K1005" i="8"/>
  <c r="L1005" i="8"/>
  <c r="H1006" i="8"/>
  <c r="I1006" i="8"/>
  <c r="J1006" i="8"/>
  <c r="K1006" i="8"/>
  <c r="L1006" i="8"/>
  <c r="H1007" i="8"/>
  <c r="I1007" i="8"/>
  <c r="J1007" i="8"/>
  <c r="K1007" i="8"/>
  <c r="L1007" i="8"/>
  <c r="H1008" i="8"/>
  <c r="I1008" i="8"/>
  <c r="J1008" i="8"/>
  <c r="K1008" i="8"/>
  <c r="L1008" i="8"/>
  <c r="H1009" i="8"/>
  <c r="I1009" i="8"/>
  <c r="J1009" i="8"/>
  <c r="L1009" i="8"/>
  <c r="I4" i="8"/>
  <c r="J4" i="8"/>
  <c r="K4" i="8"/>
  <c r="L4" i="8"/>
  <c r="H4" i="8"/>
  <c r="O7" i="8" l="1"/>
  <c r="S7" i="8"/>
  <c r="R7" i="8"/>
  <c r="Q7" i="8"/>
  <c r="P7" i="8"/>
  <c r="P5" i="8"/>
  <c r="O10" i="8"/>
  <c r="O5" i="8"/>
  <c r="S14" i="8"/>
  <c r="R13" i="8"/>
  <c r="Q5" i="8"/>
  <c r="P3" i="8"/>
  <c r="P11" i="8"/>
  <c r="O3" i="8"/>
  <c r="S3" i="8"/>
  <c r="Q12" i="8"/>
  <c r="R3" i="8"/>
  <c r="Q3" i="8"/>
  <c r="S5" i="8"/>
  <c r="R5" i="8"/>
  <c r="Q4" i="8" l="1"/>
  <c r="P4" i="8"/>
  <c r="S4" i="8"/>
  <c r="R4" i="8"/>
  <c r="O4" i="8"/>
  <c r="O6" i="8"/>
  <c r="Q6" i="8"/>
  <c r="P6" i="8"/>
  <c r="S6" i="8"/>
  <c r="R6" i="8"/>
  <c r="A1" i="4" a="1"/>
  <c r="A1" i="2" a="1"/>
  <c r="A1" i="3" a="1"/>
  <c r="A1" i="6" a="1"/>
  <c r="A1" i="5" a="1"/>
  <c r="T32" i="8" l="1"/>
  <c r="A1" i="3"/>
  <c r="A1" i="2"/>
  <c r="A1" i="5"/>
  <c r="A1" i="4"/>
  <c r="A1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2EB45C-93D9-4C1B-9F72-E9E33BF2404A}" keepAlive="1" name="Query - Table 0" description="Connection to the 'Table 0' query in the workbook." type="5" refreshedVersion="8" background="1" saveData="1">
    <dbPr connection="Provider=Microsoft.Mashup.OleDb.1;Data Source=$Workbook$;Location=&quot;Table 0&quot;;Extended Properties=&quot;&quot;" command="SELECT * FROM [Table 0]"/>
  </connection>
  <connection id="2" xr16:uid="{D2B57513-E883-4E60-A913-F194FB6FC009}" keepAlive="1" name="Query - Table 0 (2)" description="Connection to the 'Table 0 (2)' query in the workbook." type="5" refreshedVersion="0" background="1">
    <dbPr connection="Provider=Microsoft.Mashup.OleDb.1;Data Source=$Workbook$;Location=&quot;Table 0 (2)&quot;;Extended Properties=&quot;&quot;" command="SELECT * FROM [Table 0 (2)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082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  <bk>
      <extLst>
        <ext uri="{3e2802c4-a4d2-4d8b-9148-e3be6c30e623}">
          <xlrd:rvb i="368"/>
        </ext>
      </extLst>
    </bk>
    <bk>
      <extLst>
        <ext uri="{3e2802c4-a4d2-4d8b-9148-e3be6c30e623}">
          <xlrd:rvb i="369"/>
        </ext>
      </extLst>
    </bk>
    <bk>
      <extLst>
        <ext uri="{3e2802c4-a4d2-4d8b-9148-e3be6c30e623}">
          <xlrd:rvb i="370"/>
        </ext>
      </extLst>
    </bk>
    <bk>
      <extLst>
        <ext uri="{3e2802c4-a4d2-4d8b-9148-e3be6c30e623}">
          <xlrd:rvb i="371"/>
        </ext>
      </extLst>
    </bk>
    <bk>
      <extLst>
        <ext uri="{3e2802c4-a4d2-4d8b-9148-e3be6c30e623}">
          <xlrd:rvb i="372"/>
        </ext>
      </extLst>
    </bk>
    <bk>
      <extLst>
        <ext uri="{3e2802c4-a4d2-4d8b-9148-e3be6c30e623}">
          <xlrd:rvb i="373"/>
        </ext>
      </extLst>
    </bk>
    <bk>
      <extLst>
        <ext uri="{3e2802c4-a4d2-4d8b-9148-e3be6c30e623}">
          <xlrd:rvb i="374"/>
        </ext>
      </extLst>
    </bk>
    <bk>
      <extLst>
        <ext uri="{3e2802c4-a4d2-4d8b-9148-e3be6c30e623}">
          <xlrd:rvb i="375"/>
        </ext>
      </extLst>
    </bk>
    <bk>
      <extLst>
        <ext uri="{3e2802c4-a4d2-4d8b-9148-e3be6c30e623}">
          <xlrd:rvb i="376"/>
        </ext>
      </extLst>
    </bk>
    <bk>
      <extLst>
        <ext uri="{3e2802c4-a4d2-4d8b-9148-e3be6c30e623}">
          <xlrd:rvb i="377"/>
        </ext>
      </extLst>
    </bk>
    <bk>
      <extLst>
        <ext uri="{3e2802c4-a4d2-4d8b-9148-e3be6c30e623}">
          <xlrd:rvb i="378"/>
        </ext>
      </extLst>
    </bk>
    <bk>
      <extLst>
        <ext uri="{3e2802c4-a4d2-4d8b-9148-e3be6c30e623}">
          <xlrd:rvb i="379"/>
        </ext>
      </extLst>
    </bk>
    <bk>
      <extLst>
        <ext uri="{3e2802c4-a4d2-4d8b-9148-e3be6c30e623}">
          <xlrd:rvb i="380"/>
        </ext>
      </extLst>
    </bk>
    <bk>
      <extLst>
        <ext uri="{3e2802c4-a4d2-4d8b-9148-e3be6c30e623}">
          <xlrd:rvb i="381"/>
        </ext>
      </extLst>
    </bk>
    <bk>
      <extLst>
        <ext uri="{3e2802c4-a4d2-4d8b-9148-e3be6c30e623}">
          <xlrd:rvb i="382"/>
        </ext>
      </extLst>
    </bk>
    <bk>
      <extLst>
        <ext uri="{3e2802c4-a4d2-4d8b-9148-e3be6c30e623}">
          <xlrd:rvb i="383"/>
        </ext>
      </extLst>
    </bk>
    <bk>
      <extLst>
        <ext uri="{3e2802c4-a4d2-4d8b-9148-e3be6c30e623}">
          <xlrd:rvb i="384"/>
        </ext>
      </extLst>
    </bk>
    <bk>
      <extLst>
        <ext uri="{3e2802c4-a4d2-4d8b-9148-e3be6c30e623}">
          <xlrd:rvb i="385"/>
        </ext>
      </extLst>
    </bk>
    <bk>
      <extLst>
        <ext uri="{3e2802c4-a4d2-4d8b-9148-e3be6c30e623}">
          <xlrd:rvb i="386"/>
        </ext>
      </extLst>
    </bk>
    <bk>
      <extLst>
        <ext uri="{3e2802c4-a4d2-4d8b-9148-e3be6c30e623}">
          <xlrd:rvb i="387"/>
        </ext>
      </extLst>
    </bk>
    <bk>
      <extLst>
        <ext uri="{3e2802c4-a4d2-4d8b-9148-e3be6c30e623}">
          <xlrd:rvb i="388"/>
        </ext>
      </extLst>
    </bk>
    <bk>
      <extLst>
        <ext uri="{3e2802c4-a4d2-4d8b-9148-e3be6c30e623}">
          <xlrd:rvb i="389"/>
        </ext>
      </extLst>
    </bk>
    <bk>
      <extLst>
        <ext uri="{3e2802c4-a4d2-4d8b-9148-e3be6c30e623}">
          <xlrd:rvb i="390"/>
        </ext>
      </extLst>
    </bk>
    <bk>
      <extLst>
        <ext uri="{3e2802c4-a4d2-4d8b-9148-e3be6c30e623}">
          <xlrd:rvb i="391"/>
        </ext>
      </extLst>
    </bk>
    <bk>
      <extLst>
        <ext uri="{3e2802c4-a4d2-4d8b-9148-e3be6c30e623}">
          <xlrd:rvb i="392"/>
        </ext>
      </extLst>
    </bk>
    <bk>
      <extLst>
        <ext uri="{3e2802c4-a4d2-4d8b-9148-e3be6c30e623}">
          <xlrd:rvb i="393"/>
        </ext>
      </extLst>
    </bk>
    <bk>
      <extLst>
        <ext uri="{3e2802c4-a4d2-4d8b-9148-e3be6c30e623}">
          <xlrd:rvb i="394"/>
        </ext>
      </extLst>
    </bk>
    <bk>
      <extLst>
        <ext uri="{3e2802c4-a4d2-4d8b-9148-e3be6c30e623}">
          <xlrd:rvb i="395"/>
        </ext>
      </extLst>
    </bk>
    <bk>
      <extLst>
        <ext uri="{3e2802c4-a4d2-4d8b-9148-e3be6c30e623}">
          <xlrd:rvb i="396"/>
        </ext>
      </extLst>
    </bk>
    <bk>
      <extLst>
        <ext uri="{3e2802c4-a4d2-4d8b-9148-e3be6c30e623}">
          <xlrd:rvb i="397"/>
        </ext>
      </extLst>
    </bk>
    <bk>
      <extLst>
        <ext uri="{3e2802c4-a4d2-4d8b-9148-e3be6c30e623}">
          <xlrd:rvb i="398"/>
        </ext>
      </extLst>
    </bk>
    <bk>
      <extLst>
        <ext uri="{3e2802c4-a4d2-4d8b-9148-e3be6c30e623}">
          <xlrd:rvb i="399"/>
        </ext>
      </extLst>
    </bk>
    <bk>
      <extLst>
        <ext uri="{3e2802c4-a4d2-4d8b-9148-e3be6c30e623}">
          <xlrd:rvb i="400"/>
        </ext>
      </extLst>
    </bk>
    <bk>
      <extLst>
        <ext uri="{3e2802c4-a4d2-4d8b-9148-e3be6c30e623}">
          <xlrd:rvb i="401"/>
        </ext>
      </extLst>
    </bk>
    <bk>
      <extLst>
        <ext uri="{3e2802c4-a4d2-4d8b-9148-e3be6c30e623}">
          <xlrd:rvb i="402"/>
        </ext>
      </extLst>
    </bk>
    <bk>
      <extLst>
        <ext uri="{3e2802c4-a4d2-4d8b-9148-e3be6c30e623}">
          <xlrd:rvb i="403"/>
        </ext>
      </extLst>
    </bk>
    <bk>
      <extLst>
        <ext uri="{3e2802c4-a4d2-4d8b-9148-e3be6c30e623}">
          <xlrd:rvb i="404"/>
        </ext>
      </extLst>
    </bk>
    <bk>
      <extLst>
        <ext uri="{3e2802c4-a4d2-4d8b-9148-e3be6c30e623}">
          <xlrd:rvb i="405"/>
        </ext>
      </extLst>
    </bk>
    <bk>
      <extLst>
        <ext uri="{3e2802c4-a4d2-4d8b-9148-e3be6c30e623}">
          <xlrd:rvb i="406"/>
        </ext>
      </extLst>
    </bk>
    <bk>
      <extLst>
        <ext uri="{3e2802c4-a4d2-4d8b-9148-e3be6c30e623}">
          <xlrd:rvb i="407"/>
        </ext>
      </extLst>
    </bk>
    <bk>
      <extLst>
        <ext uri="{3e2802c4-a4d2-4d8b-9148-e3be6c30e623}">
          <xlrd:rvb i="408"/>
        </ext>
      </extLst>
    </bk>
    <bk>
      <extLst>
        <ext uri="{3e2802c4-a4d2-4d8b-9148-e3be6c30e623}">
          <xlrd:rvb i="409"/>
        </ext>
      </extLst>
    </bk>
    <bk>
      <extLst>
        <ext uri="{3e2802c4-a4d2-4d8b-9148-e3be6c30e623}">
          <xlrd:rvb i="410"/>
        </ext>
      </extLst>
    </bk>
    <bk>
      <extLst>
        <ext uri="{3e2802c4-a4d2-4d8b-9148-e3be6c30e623}">
          <xlrd:rvb i="411"/>
        </ext>
      </extLst>
    </bk>
    <bk>
      <extLst>
        <ext uri="{3e2802c4-a4d2-4d8b-9148-e3be6c30e623}">
          <xlrd:rvb i="412"/>
        </ext>
      </extLst>
    </bk>
    <bk>
      <extLst>
        <ext uri="{3e2802c4-a4d2-4d8b-9148-e3be6c30e623}">
          <xlrd:rvb i="413"/>
        </ext>
      </extLst>
    </bk>
    <bk>
      <extLst>
        <ext uri="{3e2802c4-a4d2-4d8b-9148-e3be6c30e623}">
          <xlrd:rvb i="414"/>
        </ext>
      </extLst>
    </bk>
    <bk>
      <extLst>
        <ext uri="{3e2802c4-a4d2-4d8b-9148-e3be6c30e623}">
          <xlrd:rvb i="415"/>
        </ext>
      </extLst>
    </bk>
    <bk>
      <extLst>
        <ext uri="{3e2802c4-a4d2-4d8b-9148-e3be6c30e623}">
          <xlrd:rvb i="416"/>
        </ext>
      </extLst>
    </bk>
    <bk>
      <extLst>
        <ext uri="{3e2802c4-a4d2-4d8b-9148-e3be6c30e623}">
          <xlrd:rvb i="417"/>
        </ext>
      </extLst>
    </bk>
    <bk>
      <extLst>
        <ext uri="{3e2802c4-a4d2-4d8b-9148-e3be6c30e623}">
          <xlrd:rvb i="418"/>
        </ext>
      </extLst>
    </bk>
    <bk>
      <extLst>
        <ext uri="{3e2802c4-a4d2-4d8b-9148-e3be6c30e623}">
          <xlrd:rvb i="419"/>
        </ext>
      </extLst>
    </bk>
    <bk>
      <extLst>
        <ext uri="{3e2802c4-a4d2-4d8b-9148-e3be6c30e623}">
          <xlrd:rvb i="420"/>
        </ext>
      </extLst>
    </bk>
    <bk>
      <extLst>
        <ext uri="{3e2802c4-a4d2-4d8b-9148-e3be6c30e623}">
          <xlrd:rvb i="421"/>
        </ext>
      </extLst>
    </bk>
    <bk>
      <extLst>
        <ext uri="{3e2802c4-a4d2-4d8b-9148-e3be6c30e623}">
          <xlrd:rvb i="422"/>
        </ext>
      </extLst>
    </bk>
    <bk>
      <extLst>
        <ext uri="{3e2802c4-a4d2-4d8b-9148-e3be6c30e623}">
          <xlrd:rvb i="423"/>
        </ext>
      </extLst>
    </bk>
    <bk>
      <extLst>
        <ext uri="{3e2802c4-a4d2-4d8b-9148-e3be6c30e623}">
          <xlrd:rvb i="424"/>
        </ext>
      </extLst>
    </bk>
    <bk>
      <extLst>
        <ext uri="{3e2802c4-a4d2-4d8b-9148-e3be6c30e623}">
          <xlrd:rvb i="425"/>
        </ext>
      </extLst>
    </bk>
    <bk>
      <extLst>
        <ext uri="{3e2802c4-a4d2-4d8b-9148-e3be6c30e623}">
          <xlrd:rvb i="426"/>
        </ext>
      </extLst>
    </bk>
    <bk>
      <extLst>
        <ext uri="{3e2802c4-a4d2-4d8b-9148-e3be6c30e623}">
          <xlrd:rvb i="427"/>
        </ext>
      </extLst>
    </bk>
    <bk>
      <extLst>
        <ext uri="{3e2802c4-a4d2-4d8b-9148-e3be6c30e623}">
          <xlrd:rvb i="428"/>
        </ext>
      </extLst>
    </bk>
    <bk>
      <extLst>
        <ext uri="{3e2802c4-a4d2-4d8b-9148-e3be6c30e623}">
          <xlrd:rvb i="429"/>
        </ext>
      </extLst>
    </bk>
    <bk>
      <extLst>
        <ext uri="{3e2802c4-a4d2-4d8b-9148-e3be6c30e623}">
          <xlrd:rvb i="430"/>
        </ext>
      </extLst>
    </bk>
    <bk>
      <extLst>
        <ext uri="{3e2802c4-a4d2-4d8b-9148-e3be6c30e623}">
          <xlrd:rvb i="431"/>
        </ext>
      </extLst>
    </bk>
    <bk>
      <extLst>
        <ext uri="{3e2802c4-a4d2-4d8b-9148-e3be6c30e623}">
          <xlrd:rvb i="432"/>
        </ext>
      </extLst>
    </bk>
    <bk>
      <extLst>
        <ext uri="{3e2802c4-a4d2-4d8b-9148-e3be6c30e623}">
          <xlrd:rvb i="433"/>
        </ext>
      </extLst>
    </bk>
    <bk>
      <extLst>
        <ext uri="{3e2802c4-a4d2-4d8b-9148-e3be6c30e623}">
          <xlrd:rvb i="434"/>
        </ext>
      </extLst>
    </bk>
    <bk>
      <extLst>
        <ext uri="{3e2802c4-a4d2-4d8b-9148-e3be6c30e623}">
          <xlrd:rvb i="435"/>
        </ext>
      </extLst>
    </bk>
    <bk>
      <extLst>
        <ext uri="{3e2802c4-a4d2-4d8b-9148-e3be6c30e623}">
          <xlrd:rvb i="436"/>
        </ext>
      </extLst>
    </bk>
    <bk>
      <extLst>
        <ext uri="{3e2802c4-a4d2-4d8b-9148-e3be6c30e623}">
          <xlrd:rvb i="437"/>
        </ext>
      </extLst>
    </bk>
    <bk>
      <extLst>
        <ext uri="{3e2802c4-a4d2-4d8b-9148-e3be6c30e623}">
          <xlrd:rvb i="438"/>
        </ext>
      </extLst>
    </bk>
    <bk>
      <extLst>
        <ext uri="{3e2802c4-a4d2-4d8b-9148-e3be6c30e623}">
          <xlrd:rvb i="439"/>
        </ext>
      </extLst>
    </bk>
    <bk>
      <extLst>
        <ext uri="{3e2802c4-a4d2-4d8b-9148-e3be6c30e623}">
          <xlrd:rvb i="440"/>
        </ext>
      </extLst>
    </bk>
    <bk>
      <extLst>
        <ext uri="{3e2802c4-a4d2-4d8b-9148-e3be6c30e623}">
          <xlrd:rvb i="441"/>
        </ext>
      </extLst>
    </bk>
    <bk>
      <extLst>
        <ext uri="{3e2802c4-a4d2-4d8b-9148-e3be6c30e623}">
          <xlrd:rvb i="442"/>
        </ext>
      </extLst>
    </bk>
    <bk>
      <extLst>
        <ext uri="{3e2802c4-a4d2-4d8b-9148-e3be6c30e623}">
          <xlrd:rvb i="443"/>
        </ext>
      </extLst>
    </bk>
    <bk>
      <extLst>
        <ext uri="{3e2802c4-a4d2-4d8b-9148-e3be6c30e623}">
          <xlrd:rvb i="444"/>
        </ext>
      </extLst>
    </bk>
    <bk>
      <extLst>
        <ext uri="{3e2802c4-a4d2-4d8b-9148-e3be6c30e623}">
          <xlrd:rvb i="445"/>
        </ext>
      </extLst>
    </bk>
    <bk>
      <extLst>
        <ext uri="{3e2802c4-a4d2-4d8b-9148-e3be6c30e623}">
          <xlrd:rvb i="446"/>
        </ext>
      </extLst>
    </bk>
    <bk>
      <extLst>
        <ext uri="{3e2802c4-a4d2-4d8b-9148-e3be6c30e623}">
          <xlrd:rvb i="447"/>
        </ext>
      </extLst>
    </bk>
    <bk>
      <extLst>
        <ext uri="{3e2802c4-a4d2-4d8b-9148-e3be6c30e623}">
          <xlrd:rvb i="448"/>
        </ext>
      </extLst>
    </bk>
    <bk>
      <extLst>
        <ext uri="{3e2802c4-a4d2-4d8b-9148-e3be6c30e623}">
          <xlrd:rvb i="449"/>
        </ext>
      </extLst>
    </bk>
    <bk>
      <extLst>
        <ext uri="{3e2802c4-a4d2-4d8b-9148-e3be6c30e623}">
          <xlrd:rvb i="450"/>
        </ext>
      </extLst>
    </bk>
    <bk>
      <extLst>
        <ext uri="{3e2802c4-a4d2-4d8b-9148-e3be6c30e623}">
          <xlrd:rvb i="451"/>
        </ext>
      </extLst>
    </bk>
    <bk>
      <extLst>
        <ext uri="{3e2802c4-a4d2-4d8b-9148-e3be6c30e623}">
          <xlrd:rvb i="452"/>
        </ext>
      </extLst>
    </bk>
    <bk>
      <extLst>
        <ext uri="{3e2802c4-a4d2-4d8b-9148-e3be6c30e623}">
          <xlrd:rvb i="453"/>
        </ext>
      </extLst>
    </bk>
    <bk>
      <extLst>
        <ext uri="{3e2802c4-a4d2-4d8b-9148-e3be6c30e623}">
          <xlrd:rvb i="454"/>
        </ext>
      </extLst>
    </bk>
    <bk>
      <extLst>
        <ext uri="{3e2802c4-a4d2-4d8b-9148-e3be6c30e623}">
          <xlrd:rvb i="455"/>
        </ext>
      </extLst>
    </bk>
    <bk>
      <extLst>
        <ext uri="{3e2802c4-a4d2-4d8b-9148-e3be6c30e623}">
          <xlrd:rvb i="456"/>
        </ext>
      </extLst>
    </bk>
    <bk>
      <extLst>
        <ext uri="{3e2802c4-a4d2-4d8b-9148-e3be6c30e623}">
          <xlrd:rvb i="457"/>
        </ext>
      </extLst>
    </bk>
    <bk>
      <extLst>
        <ext uri="{3e2802c4-a4d2-4d8b-9148-e3be6c30e623}">
          <xlrd:rvb i="458"/>
        </ext>
      </extLst>
    </bk>
    <bk>
      <extLst>
        <ext uri="{3e2802c4-a4d2-4d8b-9148-e3be6c30e623}">
          <xlrd:rvb i="459"/>
        </ext>
      </extLst>
    </bk>
    <bk>
      <extLst>
        <ext uri="{3e2802c4-a4d2-4d8b-9148-e3be6c30e623}">
          <xlrd:rvb i="460"/>
        </ext>
      </extLst>
    </bk>
    <bk>
      <extLst>
        <ext uri="{3e2802c4-a4d2-4d8b-9148-e3be6c30e623}">
          <xlrd:rvb i="461"/>
        </ext>
      </extLst>
    </bk>
    <bk>
      <extLst>
        <ext uri="{3e2802c4-a4d2-4d8b-9148-e3be6c30e623}">
          <xlrd:rvb i="462"/>
        </ext>
      </extLst>
    </bk>
    <bk>
      <extLst>
        <ext uri="{3e2802c4-a4d2-4d8b-9148-e3be6c30e623}">
          <xlrd:rvb i="463"/>
        </ext>
      </extLst>
    </bk>
    <bk>
      <extLst>
        <ext uri="{3e2802c4-a4d2-4d8b-9148-e3be6c30e623}">
          <xlrd:rvb i="464"/>
        </ext>
      </extLst>
    </bk>
    <bk>
      <extLst>
        <ext uri="{3e2802c4-a4d2-4d8b-9148-e3be6c30e623}">
          <xlrd:rvb i="465"/>
        </ext>
      </extLst>
    </bk>
    <bk>
      <extLst>
        <ext uri="{3e2802c4-a4d2-4d8b-9148-e3be6c30e623}">
          <xlrd:rvb i="466"/>
        </ext>
      </extLst>
    </bk>
    <bk>
      <extLst>
        <ext uri="{3e2802c4-a4d2-4d8b-9148-e3be6c30e623}">
          <xlrd:rvb i="467"/>
        </ext>
      </extLst>
    </bk>
    <bk>
      <extLst>
        <ext uri="{3e2802c4-a4d2-4d8b-9148-e3be6c30e623}">
          <xlrd:rvb i="468"/>
        </ext>
      </extLst>
    </bk>
    <bk>
      <extLst>
        <ext uri="{3e2802c4-a4d2-4d8b-9148-e3be6c30e623}">
          <xlrd:rvb i="469"/>
        </ext>
      </extLst>
    </bk>
    <bk>
      <extLst>
        <ext uri="{3e2802c4-a4d2-4d8b-9148-e3be6c30e623}">
          <xlrd:rvb i="470"/>
        </ext>
      </extLst>
    </bk>
    <bk>
      <extLst>
        <ext uri="{3e2802c4-a4d2-4d8b-9148-e3be6c30e623}">
          <xlrd:rvb i="471"/>
        </ext>
      </extLst>
    </bk>
    <bk>
      <extLst>
        <ext uri="{3e2802c4-a4d2-4d8b-9148-e3be6c30e623}">
          <xlrd:rvb i="472"/>
        </ext>
      </extLst>
    </bk>
    <bk>
      <extLst>
        <ext uri="{3e2802c4-a4d2-4d8b-9148-e3be6c30e623}">
          <xlrd:rvb i="473"/>
        </ext>
      </extLst>
    </bk>
    <bk>
      <extLst>
        <ext uri="{3e2802c4-a4d2-4d8b-9148-e3be6c30e623}">
          <xlrd:rvb i="474"/>
        </ext>
      </extLst>
    </bk>
    <bk>
      <extLst>
        <ext uri="{3e2802c4-a4d2-4d8b-9148-e3be6c30e623}">
          <xlrd:rvb i="475"/>
        </ext>
      </extLst>
    </bk>
    <bk>
      <extLst>
        <ext uri="{3e2802c4-a4d2-4d8b-9148-e3be6c30e623}">
          <xlrd:rvb i="476"/>
        </ext>
      </extLst>
    </bk>
    <bk>
      <extLst>
        <ext uri="{3e2802c4-a4d2-4d8b-9148-e3be6c30e623}">
          <xlrd:rvb i="477"/>
        </ext>
      </extLst>
    </bk>
    <bk>
      <extLst>
        <ext uri="{3e2802c4-a4d2-4d8b-9148-e3be6c30e623}">
          <xlrd:rvb i="478"/>
        </ext>
      </extLst>
    </bk>
    <bk>
      <extLst>
        <ext uri="{3e2802c4-a4d2-4d8b-9148-e3be6c30e623}">
          <xlrd:rvb i="479"/>
        </ext>
      </extLst>
    </bk>
    <bk>
      <extLst>
        <ext uri="{3e2802c4-a4d2-4d8b-9148-e3be6c30e623}">
          <xlrd:rvb i="480"/>
        </ext>
      </extLst>
    </bk>
    <bk>
      <extLst>
        <ext uri="{3e2802c4-a4d2-4d8b-9148-e3be6c30e623}">
          <xlrd:rvb i="481"/>
        </ext>
      </extLst>
    </bk>
    <bk>
      <extLst>
        <ext uri="{3e2802c4-a4d2-4d8b-9148-e3be6c30e623}">
          <xlrd:rvb i="482"/>
        </ext>
      </extLst>
    </bk>
    <bk>
      <extLst>
        <ext uri="{3e2802c4-a4d2-4d8b-9148-e3be6c30e623}">
          <xlrd:rvb i="483"/>
        </ext>
      </extLst>
    </bk>
    <bk>
      <extLst>
        <ext uri="{3e2802c4-a4d2-4d8b-9148-e3be6c30e623}">
          <xlrd:rvb i="484"/>
        </ext>
      </extLst>
    </bk>
    <bk>
      <extLst>
        <ext uri="{3e2802c4-a4d2-4d8b-9148-e3be6c30e623}">
          <xlrd:rvb i="485"/>
        </ext>
      </extLst>
    </bk>
    <bk>
      <extLst>
        <ext uri="{3e2802c4-a4d2-4d8b-9148-e3be6c30e623}">
          <xlrd:rvb i="486"/>
        </ext>
      </extLst>
    </bk>
    <bk>
      <extLst>
        <ext uri="{3e2802c4-a4d2-4d8b-9148-e3be6c30e623}">
          <xlrd:rvb i="487"/>
        </ext>
      </extLst>
    </bk>
    <bk>
      <extLst>
        <ext uri="{3e2802c4-a4d2-4d8b-9148-e3be6c30e623}">
          <xlrd:rvb i="488"/>
        </ext>
      </extLst>
    </bk>
    <bk>
      <extLst>
        <ext uri="{3e2802c4-a4d2-4d8b-9148-e3be6c30e623}">
          <xlrd:rvb i="489"/>
        </ext>
      </extLst>
    </bk>
    <bk>
      <extLst>
        <ext uri="{3e2802c4-a4d2-4d8b-9148-e3be6c30e623}">
          <xlrd:rvb i="490"/>
        </ext>
      </extLst>
    </bk>
    <bk>
      <extLst>
        <ext uri="{3e2802c4-a4d2-4d8b-9148-e3be6c30e623}">
          <xlrd:rvb i="491"/>
        </ext>
      </extLst>
    </bk>
    <bk>
      <extLst>
        <ext uri="{3e2802c4-a4d2-4d8b-9148-e3be6c30e623}">
          <xlrd:rvb i="492"/>
        </ext>
      </extLst>
    </bk>
    <bk>
      <extLst>
        <ext uri="{3e2802c4-a4d2-4d8b-9148-e3be6c30e623}">
          <xlrd:rvb i="493"/>
        </ext>
      </extLst>
    </bk>
    <bk>
      <extLst>
        <ext uri="{3e2802c4-a4d2-4d8b-9148-e3be6c30e623}">
          <xlrd:rvb i="494"/>
        </ext>
      </extLst>
    </bk>
    <bk>
      <extLst>
        <ext uri="{3e2802c4-a4d2-4d8b-9148-e3be6c30e623}">
          <xlrd:rvb i="495"/>
        </ext>
      </extLst>
    </bk>
    <bk>
      <extLst>
        <ext uri="{3e2802c4-a4d2-4d8b-9148-e3be6c30e623}">
          <xlrd:rvb i="496"/>
        </ext>
      </extLst>
    </bk>
    <bk>
      <extLst>
        <ext uri="{3e2802c4-a4d2-4d8b-9148-e3be6c30e623}">
          <xlrd:rvb i="497"/>
        </ext>
      </extLst>
    </bk>
    <bk>
      <extLst>
        <ext uri="{3e2802c4-a4d2-4d8b-9148-e3be6c30e623}">
          <xlrd:rvb i="498"/>
        </ext>
      </extLst>
    </bk>
    <bk>
      <extLst>
        <ext uri="{3e2802c4-a4d2-4d8b-9148-e3be6c30e623}">
          <xlrd:rvb i="499"/>
        </ext>
      </extLst>
    </bk>
    <bk>
      <extLst>
        <ext uri="{3e2802c4-a4d2-4d8b-9148-e3be6c30e623}">
          <xlrd:rvb i="500"/>
        </ext>
      </extLst>
    </bk>
    <bk>
      <extLst>
        <ext uri="{3e2802c4-a4d2-4d8b-9148-e3be6c30e623}">
          <xlrd:rvb i="501"/>
        </ext>
      </extLst>
    </bk>
    <bk>
      <extLst>
        <ext uri="{3e2802c4-a4d2-4d8b-9148-e3be6c30e623}">
          <xlrd:rvb i="502"/>
        </ext>
      </extLst>
    </bk>
    <bk>
      <extLst>
        <ext uri="{3e2802c4-a4d2-4d8b-9148-e3be6c30e623}">
          <xlrd:rvb i="503"/>
        </ext>
      </extLst>
    </bk>
    <bk>
      <extLst>
        <ext uri="{3e2802c4-a4d2-4d8b-9148-e3be6c30e623}">
          <xlrd:rvb i="504"/>
        </ext>
      </extLst>
    </bk>
    <bk>
      <extLst>
        <ext uri="{3e2802c4-a4d2-4d8b-9148-e3be6c30e623}">
          <xlrd:rvb i="505"/>
        </ext>
      </extLst>
    </bk>
    <bk>
      <extLst>
        <ext uri="{3e2802c4-a4d2-4d8b-9148-e3be6c30e623}">
          <xlrd:rvb i="506"/>
        </ext>
      </extLst>
    </bk>
    <bk>
      <extLst>
        <ext uri="{3e2802c4-a4d2-4d8b-9148-e3be6c30e623}">
          <xlrd:rvb i="507"/>
        </ext>
      </extLst>
    </bk>
    <bk>
      <extLst>
        <ext uri="{3e2802c4-a4d2-4d8b-9148-e3be6c30e623}">
          <xlrd:rvb i="508"/>
        </ext>
      </extLst>
    </bk>
    <bk>
      <extLst>
        <ext uri="{3e2802c4-a4d2-4d8b-9148-e3be6c30e623}">
          <xlrd:rvb i="509"/>
        </ext>
      </extLst>
    </bk>
    <bk>
      <extLst>
        <ext uri="{3e2802c4-a4d2-4d8b-9148-e3be6c30e623}">
          <xlrd:rvb i="510"/>
        </ext>
      </extLst>
    </bk>
    <bk>
      <extLst>
        <ext uri="{3e2802c4-a4d2-4d8b-9148-e3be6c30e623}">
          <xlrd:rvb i="511"/>
        </ext>
      </extLst>
    </bk>
    <bk>
      <extLst>
        <ext uri="{3e2802c4-a4d2-4d8b-9148-e3be6c30e623}">
          <xlrd:rvb i="512"/>
        </ext>
      </extLst>
    </bk>
    <bk>
      <extLst>
        <ext uri="{3e2802c4-a4d2-4d8b-9148-e3be6c30e623}">
          <xlrd:rvb i="513"/>
        </ext>
      </extLst>
    </bk>
    <bk>
      <extLst>
        <ext uri="{3e2802c4-a4d2-4d8b-9148-e3be6c30e623}">
          <xlrd:rvb i="514"/>
        </ext>
      </extLst>
    </bk>
    <bk>
      <extLst>
        <ext uri="{3e2802c4-a4d2-4d8b-9148-e3be6c30e623}">
          <xlrd:rvb i="515"/>
        </ext>
      </extLst>
    </bk>
    <bk>
      <extLst>
        <ext uri="{3e2802c4-a4d2-4d8b-9148-e3be6c30e623}">
          <xlrd:rvb i="516"/>
        </ext>
      </extLst>
    </bk>
    <bk>
      <extLst>
        <ext uri="{3e2802c4-a4d2-4d8b-9148-e3be6c30e623}">
          <xlrd:rvb i="517"/>
        </ext>
      </extLst>
    </bk>
    <bk>
      <extLst>
        <ext uri="{3e2802c4-a4d2-4d8b-9148-e3be6c30e623}">
          <xlrd:rvb i="518"/>
        </ext>
      </extLst>
    </bk>
    <bk>
      <extLst>
        <ext uri="{3e2802c4-a4d2-4d8b-9148-e3be6c30e623}">
          <xlrd:rvb i="519"/>
        </ext>
      </extLst>
    </bk>
    <bk>
      <extLst>
        <ext uri="{3e2802c4-a4d2-4d8b-9148-e3be6c30e623}">
          <xlrd:rvb i="520"/>
        </ext>
      </extLst>
    </bk>
    <bk>
      <extLst>
        <ext uri="{3e2802c4-a4d2-4d8b-9148-e3be6c30e623}">
          <xlrd:rvb i="521"/>
        </ext>
      </extLst>
    </bk>
    <bk>
      <extLst>
        <ext uri="{3e2802c4-a4d2-4d8b-9148-e3be6c30e623}">
          <xlrd:rvb i="522"/>
        </ext>
      </extLst>
    </bk>
    <bk>
      <extLst>
        <ext uri="{3e2802c4-a4d2-4d8b-9148-e3be6c30e623}">
          <xlrd:rvb i="523"/>
        </ext>
      </extLst>
    </bk>
    <bk>
      <extLst>
        <ext uri="{3e2802c4-a4d2-4d8b-9148-e3be6c30e623}">
          <xlrd:rvb i="524"/>
        </ext>
      </extLst>
    </bk>
    <bk>
      <extLst>
        <ext uri="{3e2802c4-a4d2-4d8b-9148-e3be6c30e623}">
          <xlrd:rvb i="525"/>
        </ext>
      </extLst>
    </bk>
    <bk>
      <extLst>
        <ext uri="{3e2802c4-a4d2-4d8b-9148-e3be6c30e623}">
          <xlrd:rvb i="526"/>
        </ext>
      </extLst>
    </bk>
    <bk>
      <extLst>
        <ext uri="{3e2802c4-a4d2-4d8b-9148-e3be6c30e623}">
          <xlrd:rvb i="527"/>
        </ext>
      </extLst>
    </bk>
    <bk>
      <extLst>
        <ext uri="{3e2802c4-a4d2-4d8b-9148-e3be6c30e623}">
          <xlrd:rvb i="528"/>
        </ext>
      </extLst>
    </bk>
    <bk>
      <extLst>
        <ext uri="{3e2802c4-a4d2-4d8b-9148-e3be6c30e623}">
          <xlrd:rvb i="529"/>
        </ext>
      </extLst>
    </bk>
    <bk>
      <extLst>
        <ext uri="{3e2802c4-a4d2-4d8b-9148-e3be6c30e623}">
          <xlrd:rvb i="530"/>
        </ext>
      </extLst>
    </bk>
    <bk>
      <extLst>
        <ext uri="{3e2802c4-a4d2-4d8b-9148-e3be6c30e623}">
          <xlrd:rvb i="531"/>
        </ext>
      </extLst>
    </bk>
    <bk>
      <extLst>
        <ext uri="{3e2802c4-a4d2-4d8b-9148-e3be6c30e623}">
          <xlrd:rvb i="532"/>
        </ext>
      </extLst>
    </bk>
    <bk>
      <extLst>
        <ext uri="{3e2802c4-a4d2-4d8b-9148-e3be6c30e623}">
          <xlrd:rvb i="533"/>
        </ext>
      </extLst>
    </bk>
    <bk>
      <extLst>
        <ext uri="{3e2802c4-a4d2-4d8b-9148-e3be6c30e623}">
          <xlrd:rvb i="534"/>
        </ext>
      </extLst>
    </bk>
    <bk>
      <extLst>
        <ext uri="{3e2802c4-a4d2-4d8b-9148-e3be6c30e623}">
          <xlrd:rvb i="535"/>
        </ext>
      </extLst>
    </bk>
    <bk>
      <extLst>
        <ext uri="{3e2802c4-a4d2-4d8b-9148-e3be6c30e623}">
          <xlrd:rvb i="536"/>
        </ext>
      </extLst>
    </bk>
    <bk>
      <extLst>
        <ext uri="{3e2802c4-a4d2-4d8b-9148-e3be6c30e623}">
          <xlrd:rvb i="537"/>
        </ext>
      </extLst>
    </bk>
    <bk>
      <extLst>
        <ext uri="{3e2802c4-a4d2-4d8b-9148-e3be6c30e623}">
          <xlrd:rvb i="538"/>
        </ext>
      </extLst>
    </bk>
    <bk>
      <extLst>
        <ext uri="{3e2802c4-a4d2-4d8b-9148-e3be6c30e623}">
          <xlrd:rvb i="539"/>
        </ext>
      </extLst>
    </bk>
    <bk>
      <extLst>
        <ext uri="{3e2802c4-a4d2-4d8b-9148-e3be6c30e623}">
          <xlrd:rvb i="540"/>
        </ext>
      </extLst>
    </bk>
    <bk>
      <extLst>
        <ext uri="{3e2802c4-a4d2-4d8b-9148-e3be6c30e623}">
          <xlrd:rvb i="541"/>
        </ext>
      </extLst>
    </bk>
    <bk>
      <extLst>
        <ext uri="{3e2802c4-a4d2-4d8b-9148-e3be6c30e623}">
          <xlrd:rvb i="542"/>
        </ext>
      </extLst>
    </bk>
    <bk>
      <extLst>
        <ext uri="{3e2802c4-a4d2-4d8b-9148-e3be6c30e623}">
          <xlrd:rvb i="543"/>
        </ext>
      </extLst>
    </bk>
    <bk>
      <extLst>
        <ext uri="{3e2802c4-a4d2-4d8b-9148-e3be6c30e623}">
          <xlrd:rvb i="544"/>
        </ext>
      </extLst>
    </bk>
    <bk>
      <extLst>
        <ext uri="{3e2802c4-a4d2-4d8b-9148-e3be6c30e623}">
          <xlrd:rvb i="545"/>
        </ext>
      </extLst>
    </bk>
    <bk>
      <extLst>
        <ext uri="{3e2802c4-a4d2-4d8b-9148-e3be6c30e623}">
          <xlrd:rvb i="546"/>
        </ext>
      </extLst>
    </bk>
    <bk>
      <extLst>
        <ext uri="{3e2802c4-a4d2-4d8b-9148-e3be6c30e623}">
          <xlrd:rvb i="547"/>
        </ext>
      </extLst>
    </bk>
    <bk>
      <extLst>
        <ext uri="{3e2802c4-a4d2-4d8b-9148-e3be6c30e623}">
          <xlrd:rvb i="548"/>
        </ext>
      </extLst>
    </bk>
    <bk>
      <extLst>
        <ext uri="{3e2802c4-a4d2-4d8b-9148-e3be6c30e623}">
          <xlrd:rvb i="549"/>
        </ext>
      </extLst>
    </bk>
    <bk>
      <extLst>
        <ext uri="{3e2802c4-a4d2-4d8b-9148-e3be6c30e623}">
          <xlrd:rvb i="550"/>
        </ext>
      </extLst>
    </bk>
    <bk>
      <extLst>
        <ext uri="{3e2802c4-a4d2-4d8b-9148-e3be6c30e623}">
          <xlrd:rvb i="551"/>
        </ext>
      </extLst>
    </bk>
    <bk>
      <extLst>
        <ext uri="{3e2802c4-a4d2-4d8b-9148-e3be6c30e623}">
          <xlrd:rvb i="552"/>
        </ext>
      </extLst>
    </bk>
    <bk>
      <extLst>
        <ext uri="{3e2802c4-a4d2-4d8b-9148-e3be6c30e623}">
          <xlrd:rvb i="553"/>
        </ext>
      </extLst>
    </bk>
    <bk>
      <extLst>
        <ext uri="{3e2802c4-a4d2-4d8b-9148-e3be6c30e623}">
          <xlrd:rvb i="554"/>
        </ext>
      </extLst>
    </bk>
    <bk>
      <extLst>
        <ext uri="{3e2802c4-a4d2-4d8b-9148-e3be6c30e623}">
          <xlrd:rvb i="555"/>
        </ext>
      </extLst>
    </bk>
    <bk>
      <extLst>
        <ext uri="{3e2802c4-a4d2-4d8b-9148-e3be6c30e623}">
          <xlrd:rvb i="556"/>
        </ext>
      </extLst>
    </bk>
    <bk>
      <extLst>
        <ext uri="{3e2802c4-a4d2-4d8b-9148-e3be6c30e623}">
          <xlrd:rvb i="557"/>
        </ext>
      </extLst>
    </bk>
    <bk>
      <extLst>
        <ext uri="{3e2802c4-a4d2-4d8b-9148-e3be6c30e623}">
          <xlrd:rvb i="558"/>
        </ext>
      </extLst>
    </bk>
    <bk>
      <extLst>
        <ext uri="{3e2802c4-a4d2-4d8b-9148-e3be6c30e623}">
          <xlrd:rvb i="559"/>
        </ext>
      </extLst>
    </bk>
    <bk>
      <extLst>
        <ext uri="{3e2802c4-a4d2-4d8b-9148-e3be6c30e623}">
          <xlrd:rvb i="560"/>
        </ext>
      </extLst>
    </bk>
    <bk>
      <extLst>
        <ext uri="{3e2802c4-a4d2-4d8b-9148-e3be6c30e623}">
          <xlrd:rvb i="561"/>
        </ext>
      </extLst>
    </bk>
    <bk>
      <extLst>
        <ext uri="{3e2802c4-a4d2-4d8b-9148-e3be6c30e623}">
          <xlrd:rvb i="562"/>
        </ext>
      </extLst>
    </bk>
    <bk>
      <extLst>
        <ext uri="{3e2802c4-a4d2-4d8b-9148-e3be6c30e623}">
          <xlrd:rvb i="563"/>
        </ext>
      </extLst>
    </bk>
    <bk>
      <extLst>
        <ext uri="{3e2802c4-a4d2-4d8b-9148-e3be6c30e623}">
          <xlrd:rvb i="564"/>
        </ext>
      </extLst>
    </bk>
    <bk>
      <extLst>
        <ext uri="{3e2802c4-a4d2-4d8b-9148-e3be6c30e623}">
          <xlrd:rvb i="565"/>
        </ext>
      </extLst>
    </bk>
    <bk>
      <extLst>
        <ext uri="{3e2802c4-a4d2-4d8b-9148-e3be6c30e623}">
          <xlrd:rvb i="566"/>
        </ext>
      </extLst>
    </bk>
    <bk>
      <extLst>
        <ext uri="{3e2802c4-a4d2-4d8b-9148-e3be6c30e623}">
          <xlrd:rvb i="567"/>
        </ext>
      </extLst>
    </bk>
    <bk>
      <extLst>
        <ext uri="{3e2802c4-a4d2-4d8b-9148-e3be6c30e623}">
          <xlrd:rvb i="568"/>
        </ext>
      </extLst>
    </bk>
    <bk>
      <extLst>
        <ext uri="{3e2802c4-a4d2-4d8b-9148-e3be6c30e623}">
          <xlrd:rvb i="569"/>
        </ext>
      </extLst>
    </bk>
    <bk>
      <extLst>
        <ext uri="{3e2802c4-a4d2-4d8b-9148-e3be6c30e623}">
          <xlrd:rvb i="570"/>
        </ext>
      </extLst>
    </bk>
    <bk>
      <extLst>
        <ext uri="{3e2802c4-a4d2-4d8b-9148-e3be6c30e623}">
          <xlrd:rvb i="571"/>
        </ext>
      </extLst>
    </bk>
    <bk>
      <extLst>
        <ext uri="{3e2802c4-a4d2-4d8b-9148-e3be6c30e623}">
          <xlrd:rvb i="572"/>
        </ext>
      </extLst>
    </bk>
    <bk>
      <extLst>
        <ext uri="{3e2802c4-a4d2-4d8b-9148-e3be6c30e623}">
          <xlrd:rvb i="573"/>
        </ext>
      </extLst>
    </bk>
    <bk>
      <extLst>
        <ext uri="{3e2802c4-a4d2-4d8b-9148-e3be6c30e623}">
          <xlrd:rvb i="574"/>
        </ext>
      </extLst>
    </bk>
    <bk>
      <extLst>
        <ext uri="{3e2802c4-a4d2-4d8b-9148-e3be6c30e623}">
          <xlrd:rvb i="575"/>
        </ext>
      </extLst>
    </bk>
    <bk>
      <extLst>
        <ext uri="{3e2802c4-a4d2-4d8b-9148-e3be6c30e623}">
          <xlrd:rvb i="576"/>
        </ext>
      </extLst>
    </bk>
    <bk>
      <extLst>
        <ext uri="{3e2802c4-a4d2-4d8b-9148-e3be6c30e623}">
          <xlrd:rvb i="577"/>
        </ext>
      </extLst>
    </bk>
    <bk>
      <extLst>
        <ext uri="{3e2802c4-a4d2-4d8b-9148-e3be6c30e623}">
          <xlrd:rvb i="578"/>
        </ext>
      </extLst>
    </bk>
    <bk>
      <extLst>
        <ext uri="{3e2802c4-a4d2-4d8b-9148-e3be6c30e623}">
          <xlrd:rvb i="579"/>
        </ext>
      </extLst>
    </bk>
    <bk>
      <extLst>
        <ext uri="{3e2802c4-a4d2-4d8b-9148-e3be6c30e623}">
          <xlrd:rvb i="580"/>
        </ext>
      </extLst>
    </bk>
    <bk>
      <extLst>
        <ext uri="{3e2802c4-a4d2-4d8b-9148-e3be6c30e623}">
          <xlrd:rvb i="581"/>
        </ext>
      </extLst>
    </bk>
    <bk>
      <extLst>
        <ext uri="{3e2802c4-a4d2-4d8b-9148-e3be6c30e623}">
          <xlrd:rvb i="582"/>
        </ext>
      </extLst>
    </bk>
    <bk>
      <extLst>
        <ext uri="{3e2802c4-a4d2-4d8b-9148-e3be6c30e623}">
          <xlrd:rvb i="583"/>
        </ext>
      </extLst>
    </bk>
    <bk>
      <extLst>
        <ext uri="{3e2802c4-a4d2-4d8b-9148-e3be6c30e623}">
          <xlrd:rvb i="584"/>
        </ext>
      </extLst>
    </bk>
    <bk>
      <extLst>
        <ext uri="{3e2802c4-a4d2-4d8b-9148-e3be6c30e623}">
          <xlrd:rvb i="585"/>
        </ext>
      </extLst>
    </bk>
    <bk>
      <extLst>
        <ext uri="{3e2802c4-a4d2-4d8b-9148-e3be6c30e623}">
          <xlrd:rvb i="586"/>
        </ext>
      </extLst>
    </bk>
    <bk>
      <extLst>
        <ext uri="{3e2802c4-a4d2-4d8b-9148-e3be6c30e623}">
          <xlrd:rvb i="587"/>
        </ext>
      </extLst>
    </bk>
    <bk>
      <extLst>
        <ext uri="{3e2802c4-a4d2-4d8b-9148-e3be6c30e623}">
          <xlrd:rvb i="588"/>
        </ext>
      </extLst>
    </bk>
    <bk>
      <extLst>
        <ext uri="{3e2802c4-a4d2-4d8b-9148-e3be6c30e623}">
          <xlrd:rvb i="589"/>
        </ext>
      </extLst>
    </bk>
    <bk>
      <extLst>
        <ext uri="{3e2802c4-a4d2-4d8b-9148-e3be6c30e623}">
          <xlrd:rvb i="590"/>
        </ext>
      </extLst>
    </bk>
    <bk>
      <extLst>
        <ext uri="{3e2802c4-a4d2-4d8b-9148-e3be6c30e623}">
          <xlrd:rvb i="591"/>
        </ext>
      </extLst>
    </bk>
    <bk>
      <extLst>
        <ext uri="{3e2802c4-a4d2-4d8b-9148-e3be6c30e623}">
          <xlrd:rvb i="592"/>
        </ext>
      </extLst>
    </bk>
    <bk>
      <extLst>
        <ext uri="{3e2802c4-a4d2-4d8b-9148-e3be6c30e623}">
          <xlrd:rvb i="593"/>
        </ext>
      </extLst>
    </bk>
    <bk>
      <extLst>
        <ext uri="{3e2802c4-a4d2-4d8b-9148-e3be6c30e623}">
          <xlrd:rvb i="594"/>
        </ext>
      </extLst>
    </bk>
    <bk>
      <extLst>
        <ext uri="{3e2802c4-a4d2-4d8b-9148-e3be6c30e623}">
          <xlrd:rvb i="595"/>
        </ext>
      </extLst>
    </bk>
    <bk>
      <extLst>
        <ext uri="{3e2802c4-a4d2-4d8b-9148-e3be6c30e623}">
          <xlrd:rvb i="596"/>
        </ext>
      </extLst>
    </bk>
    <bk>
      <extLst>
        <ext uri="{3e2802c4-a4d2-4d8b-9148-e3be6c30e623}">
          <xlrd:rvb i="597"/>
        </ext>
      </extLst>
    </bk>
    <bk>
      <extLst>
        <ext uri="{3e2802c4-a4d2-4d8b-9148-e3be6c30e623}">
          <xlrd:rvb i="598"/>
        </ext>
      </extLst>
    </bk>
    <bk>
      <extLst>
        <ext uri="{3e2802c4-a4d2-4d8b-9148-e3be6c30e623}">
          <xlrd:rvb i="599"/>
        </ext>
      </extLst>
    </bk>
    <bk>
      <extLst>
        <ext uri="{3e2802c4-a4d2-4d8b-9148-e3be6c30e623}">
          <xlrd:rvb i="600"/>
        </ext>
      </extLst>
    </bk>
    <bk>
      <extLst>
        <ext uri="{3e2802c4-a4d2-4d8b-9148-e3be6c30e623}">
          <xlrd:rvb i="601"/>
        </ext>
      </extLst>
    </bk>
    <bk>
      <extLst>
        <ext uri="{3e2802c4-a4d2-4d8b-9148-e3be6c30e623}">
          <xlrd:rvb i="602"/>
        </ext>
      </extLst>
    </bk>
    <bk>
      <extLst>
        <ext uri="{3e2802c4-a4d2-4d8b-9148-e3be6c30e623}">
          <xlrd:rvb i="603"/>
        </ext>
      </extLst>
    </bk>
    <bk>
      <extLst>
        <ext uri="{3e2802c4-a4d2-4d8b-9148-e3be6c30e623}">
          <xlrd:rvb i="604"/>
        </ext>
      </extLst>
    </bk>
    <bk>
      <extLst>
        <ext uri="{3e2802c4-a4d2-4d8b-9148-e3be6c30e623}">
          <xlrd:rvb i="605"/>
        </ext>
      </extLst>
    </bk>
    <bk>
      <extLst>
        <ext uri="{3e2802c4-a4d2-4d8b-9148-e3be6c30e623}">
          <xlrd:rvb i="606"/>
        </ext>
      </extLst>
    </bk>
    <bk>
      <extLst>
        <ext uri="{3e2802c4-a4d2-4d8b-9148-e3be6c30e623}">
          <xlrd:rvb i="607"/>
        </ext>
      </extLst>
    </bk>
    <bk>
      <extLst>
        <ext uri="{3e2802c4-a4d2-4d8b-9148-e3be6c30e623}">
          <xlrd:rvb i="608"/>
        </ext>
      </extLst>
    </bk>
    <bk>
      <extLst>
        <ext uri="{3e2802c4-a4d2-4d8b-9148-e3be6c30e623}">
          <xlrd:rvb i="609"/>
        </ext>
      </extLst>
    </bk>
    <bk>
      <extLst>
        <ext uri="{3e2802c4-a4d2-4d8b-9148-e3be6c30e623}">
          <xlrd:rvb i="610"/>
        </ext>
      </extLst>
    </bk>
    <bk>
      <extLst>
        <ext uri="{3e2802c4-a4d2-4d8b-9148-e3be6c30e623}">
          <xlrd:rvb i="611"/>
        </ext>
      </extLst>
    </bk>
    <bk>
      <extLst>
        <ext uri="{3e2802c4-a4d2-4d8b-9148-e3be6c30e623}">
          <xlrd:rvb i="612"/>
        </ext>
      </extLst>
    </bk>
    <bk>
      <extLst>
        <ext uri="{3e2802c4-a4d2-4d8b-9148-e3be6c30e623}">
          <xlrd:rvb i="613"/>
        </ext>
      </extLst>
    </bk>
    <bk>
      <extLst>
        <ext uri="{3e2802c4-a4d2-4d8b-9148-e3be6c30e623}">
          <xlrd:rvb i="614"/>
        </ext>
      </extLst>
    </bk>
    <bk>
      <extLst>
        <ext uri="{3e2802c4-a4d2-4d8b-9148-e3be6c30e623}">
          <xlrd:rvb i="615"/>
        </ext>
      </extLst>
    </bk>
    <bk>
      <extLst>
        <ext uri="{3e2802c4-a4d2-4d8b-9148-e3be6c30e623}">
          <xlrd:rvb i="616"/>
        </ext>
      </extLst>
    </bk>
    <bk>
      <extLst>
        <ext uri="{3e2802c4-a4d2-4d8b-9148-e3be6c30e623}">
          <xlrd:rvb i="617"/>
        </ext>
      </extLst>
    </bk>
    <bk>
      <extLst>
        <ext uri="{3e2802c4-a4d2-4d8b-9148-e3be6c30e623}">
          <xlrd:rvb i="618"/>
        </ext>
      </extLst>
    </bk>
    <bk>
      <extLst>
        <ext uri="{3e2802c4-a4d2-4d8b-9148-e3be6c30e623}">
          <xlrd:rvb i="619"/>
        </ext>
      </extLst>
    </bk>
    <bk>
      <extLst>
        <ext uri="{3e2802c4-a4d2-4d8b-9148-e3be6c30e623}">
          <xlrd:rvb i="620"/>
        </ext>
      </extLst>
    </bk>
    <bk>
      <extLst>
        <ext uri="{3e2802c4-a4d2-4d8b-9148-e3be6c30e623}">
          <xlrd:rvb i="621"/>
        </ext>
      </extLst>
    </bk>
    <bk>
      <extLst>
        <ext uri="{3e2802c4-a4d2-4d8b-9148-e3be6c30e623}">
          <xlrd:rvb i="622"/>
        </ext>
      </extLst>
    </bk>
    <bk>
      <extLst>
        <ext uri="{3e2802c4-a4d2-4d8b-9148-e3be6c30e623}">
          <xlrd:rvb i="623"/>
        </ext>
      </extLst>
    </bk>
    <bk>
      <extLst>
        <ext uri="{3e2802c4-a4d2-4d8b-9148-e3be6c30e623}">
          <xlrd:rvb i="624"/>
        </ext>
      </extLst>
    </bk>
    <bk>
      <extLst>
        <ext uri="{3e2802c4-a4d2-4d8b-9148-e3be6c30e623}">
          <xlrd:rvb i="625"/>
        </ext>
      </extLst>
    </bk>
    <bk>
      <extLst>
        <ext uri="{3e2802c4-a4d2-4d8b-9148-e3be6c30e623}">
          <xlrd:rvb i="626"/>
        </ext>
      </extLst>
    </bk>
    <bk>
      <extLst>
        <ext uri="{3e2802c4-a4d2-4d8b-9148-e3be6c30e623}">
          <xlrd:rvb i="627"/>
        </ext>
      </extLst>
    </bk>
    <bk>
      <extLst>
        <ext uri="{3e2802c4-a4d2-4d8b-9148-e3be6c30e623}">
          <xlrd:rvb i="628"/>
        </ext>
      </extLst>
    </bk>
    <bk>
      <extLst>
        <ext uri="{3e2802c4-a4d2-4d8b-9148-e3be6c30e623}">
          <xlrd:rvb i="629"/>
        </ext>
      </extLst>
    </bk>
    <bk>
      <extLst>
        <ext uri="{3e2802c4-a4d2-4d8b-9148-e3be6c30e623}">
          <xlrd:rvb i="630"/>
        </ext>
      </extLst>
    </bk>
    <bk>
      <extLst>
        <ext uri="{3e2802c4-a4d2-4d8b-9148-e3be6c30e623}">
          <xlrd:rvb i="631"/>
        </ext>
      </extLst>
    </bk>
    <bk>
      <extLst>
        <ext uri="{3e2802c4-a4d2-4d8b-9148-e3be6c30e623}">
          <xlrd:rvb i="632"/>
        </ext>
      </extLst>
    </bk>
    <bk>
      <extLst>
        <ext uri="{3e2802c4-a4d2-4d8b-9148-e3be6c30e623}">
          <xlrd:rvb i="633"/>
        </ext>
      </extLst>
    </bk>
    <bk>
      <extLst>
        <ext uri="{3e2802c4-a4d2-4d8b-9148-e3be6c30e623}">
          <xlrd:rvb i="634"/>
        </ext>
      </extLst>
    </bk>
    <bk>
      <extLst>
        <ext uri="{3e2802c4-a4d2-4d8b-9148-e3be6c30e623}">
          <xlrd:rvb i="635"/>
        </ext>
      </extLst>
    </bk>
    <bk>
      <extLst>
        <ext uri="{3e2802c4-a4d2-4d8b-9148-e3be6c30e623}">
          <xlrd:rvb i="636"/>
        </ext>
      </extLst>
    </bk>
    <bk>
      <extLst>
        <ext uri="{3e2802c4-a4d2-4d8b-9148-e3be6c30e623}">
          <xlrd:rvb i="637"/>
        </ext>
      </extLst>
    </bk>
    <bk>
      <extLst>
        <ext uri="{3e2802c4-a4d2-4d8b-9148-e3be6c30e623}">
          <xlrd:rvb i="638"/>
        </ext>
      </extLst>
    </bk>
    <bk>
      <extLst>
        <ext uri="{3e2802c4-a4d2-4d8b-9148-e3be6c30e623}">
          <xlrd:rvb i="639"/>
        </ext>
      </extLst>
    </bk>
    <bk>
      <extLst>
        <ext uri="{3e2802c4-a4d2-4d8b-9148-e3be6c30e623}">
          <xlrd:rvb i="640"/>
        </ext>
      </extLst>
    </bk>
    <bk>
      <extLst>
        <ext uri="{3e2802c4-a4d2-4d8b-9148-e3be6c30e623}">
          <xlrd:rvb i="641"/>
        </ext>
      </extLst>
    </bk>
    <bk>
      <extLst>
        <ext uri="{3e2802c4-a4d2-4d8b-9148-e3be6c30e623}">
          <xlrd:rvb i="642"/>
        </ext>
      </extLst>
    </bk>
    <bk>
      <extLst>
        <ext uri="{3e2802c4-a4d2-4d8b-9148-e3be6c30e623}">
          <xlrd:rvb i="643"/>
        </ext>
      </extLst>
    </bk>
    <bk>
      <extLst>
        <ext uri="{3e2802c4-a4d2-4d8b-9148-e3be6c30e623}">
          <xlrd:rvb i="644"/>
        </ext>
      </extLst>
    </bk>
    <bk>
      <extLst>
        <ext uri="{3e2802c4-a4d2-4d8b-9148-e3be6c30e623}">
          <xlrd:rvb i="645"/>
        </ext>
      </extLst>
    </bk>
    <bk>
      <extLst>
        <ext uri="{3e2802c4-a4d2-4d8b-9148-e3be6c30e623}">
          <xlrd:rvb i="646"/>
        </ext>
      </extLst>
    </bk>
    <bk>
      <extLst>
        <ext uri="{3e2802c4-a4d2-4d8b-9148-e3be6c30e623}">
          <xlrd:rvb i="647"/>
        </ext>
      </extLst>
    </bk>
    <bk>
      <extLst>
        <ext uri="{3e2802c4-a4d2-4d8b-9148-e3be6c30e623}">
          <xlrd:rvb i="648"/>
        </ext>
      </extLst>
    </bk>
    <bk>
      <extLst>
        <ext uri="{3e2802c4-a4d2-4d8b-9148-e3be6c30e623}">
          <xlrd:rvb i="649"/>
        </ext>
      </extLst>
    </bk>
    <bk>
      <extLst>
        <ext uri="{3e2802c4-a4d2-4d8b-9148-e3be6c30e623}">
          <xlrd:rvb i="650"/>
        </ext>
      </extLst>
    </bk>
    <bk>
      <extLst>
        <ext uri="{3e2802c4-a4d2-4d8b-9148-e3be6c30e623}">
          <xlrd:rvb i="651"/>
        </ext>
      </extLst>
    </bk>
    <bk>
      <extLst>
        <ext uri="{3e2802c4-a4d2-4d8b-9148-e3be6c30e623}">
          <xlrd:rvb i="652"/>
        </ext>
      </extLst>
    </bk>
    <bk>
      <extLst>
        <ext uri="{3e2802c4-a4d2-4d8b-9148-e3be6c30e623}">
          <xlrd:rvb i="653"/>
        </ext>
      </extLst>
    </bk>
    <bk>
      <extLst>
        <ext uri="{3e2802c4-a4d2-4d8b-9148-e3be6c30e623}">
          <xlrd:rvb i="654"/>
        </ext>
      </extLst>
    </bk>
    <bk>
      <extLst>
        <ext uri="{3e2802c4-a4d2-4d8b-9148-e3be6c30e623}">
          <xlrd:rvb i="655"/>
        </ext>
      </extLst>
    </bk>
    <bk>
      <extLst>
        <ext uri="{3e2802c4-a4d2-4d8b-9148-e3be6c30e623}">
          <xlrd:rvb i="656"/>
        </ext>
      </extLst>
    </bk>
    <bk>
      <extLst>
        <ext uri="{3e2802c4-a4d2-4d8b-9148-e3be6c30e623}">
          <xlrd:rvb i="657"/>
        </ext>
      </extLst>
    </bk>
    <bk>
      <extLst>
        <ext uri="{3e2802c4-a4d2-4d8b-9148-e3be6c30e623}">
          <xlrd:rvb i="658"/>
        </ext>
      </extLst>
    </bk>
    <bk>
      <extLst>
        <ext uri="{3e2802c4-a4d2-4d8b-9148-e3be6c30e623}">
          <xlrd:rvb i="659"/>
        </ext>
      </extLst>
    </bk>
    <bk>
      <extLst>
        <ext uri="{3e2802c4-a4d2-4d8b-9148-e3be6c30e623}">
          <xlrd:rvb i="660"/>
        </ext>
      </extLst>
    </bk>
    <bk>
      <extLst>
        <ext uri="{3e2802c4-a4d2-4d8b-9148-e3be6c30e623}">
          <xlrd:rvb i="661"/>
        </ext>
      </extLst>
    </bk>
    <bk>
      <extLst>
        <ext uri="{3e2802c4-a4d2-4d8b-9148-e3be6c30e623}">
          <xlrd:rvb i="662"/>
        </ext>
      </extLst>
    </bk>
    <bk>
      <extLst>
        <ext uri="{3e2802c4-a4d2-4d8b-9148-e3be6c30e623}">
          <xlrd:rvb i="663"/>
        </ext>
      </extLst>
    </bk>
    <bk>
      <extLst>
        <ext uri="{3e2802c4-a4d2-4d8b-9148-e3be6c30e623}">
          <xlrd:rvb i="664"/>
        </ext>
      </extLst>
    </bk>
    <bk>
      <extLst>
        <ext uri="{3e2802c4-a4d2-4d8b-9148-e3be6c30e623}">
          <xlrd:rvb i="665"/>
        </ext>
      </extLst>
    </bk>
    <bk>
      <extLst>
        <ext uri="{3e2802c4-a4d2-4d8b-9148-e3be6c30e623}">
          <xlrd:rvb i="666"/>
        </ext>
      </extLst>
    </bk>
    <bk>
      <extLst>
        <ext uri="{3e2802c4-a4d2-4d8b-9148-e3be6c30e623}">
          <xlrd:rvb i="667"/>
        </ext>
      </extLst>
    </bk>
    <bk>
      <extLst>
        <ext uri="{3e2802c4-a4d2-4d8b-9148-e3be6c30e623}">
          <xlrd:rvb i="668"/>
        </ext>
      </extLst>
    </bk>
    <bk>
      <extLst>
        <ext uri="{3e2802c4-a4d2-4d8b-9148-e3be6c30e623}">
          <xlrd:rvb i="669"/>
        </ext>
      </extLst>
    </bk>
    <bk>
      <extLst>
        <ext uri="{3e2802c4-a4d2-4d8b-9148-e3be6c30e623}">
          <xlrd:rvb i="670"/>
        </ext>
      </extLst>
    </bk>
    <bk>
      <extLst>
        <ext uri="{3e2802c4-a4d2-4d8b-9148-e3be6c30e623}">
          <xlrd:rvb i="671"/>
        </ext>
      </extLst>
    </bk>
    <bk>
      <extLst>
        <ext uri="{3e2802c4-a4d2-4d8b-9148-e3be6c30e623}">
          <xlrd:rvb i="672"/>
        </ext>
      </extLst>
    </bk>
    <bk>
      <extLst>
        <ext uri="{3e2802c4-a4d2-4d8b-9148-e3be6c30e623}">
          <xlrd:rvb i="673"/>
        </ext>
      </extLst>
    </bk>
    <bk>
      <extLst>
        <ext uri="{3e2802c4-a4d2-4d8b-9148-e3be6c30e623}">
          <xlrd:rvb i="674"/>
        </ext>
      </extLst>
    </bk>
    <bk>
      <extLst>
        <ext uri="{3e2802c4-a4d2-4d8b-9148-e3be6c30e623}">
          <xlrd:rvb i="675"/>
        </ext>
      </extLst>
    </bk>
    <bk>
      <extLst>
        <ext uri="{3e2802c4-a4d2-4d8b-9148-e3be6c30e623}">
          <xlrd:rvb i="676"/>
        </ext>
      </extLst>
    </bk>
    <bk>
      <extLst>
        <ext uri="{3e2802c4-a4d2-4d8b-9148-e3be6c30e623}">
          <xlrd:rvb i="677"/>
        </ext>
      </extLst>
    </bk>
    <bk>
      <extLst>
        <ext uri="{3e2802c4-a4d2-4d8b-9148-e3be6c30e623}">
          <xlrd:rvb i="678"/>
        </ext>
      </extLst>
    </bk>
    <bk>
      <extLst>
        <ext uri="{3e2802c4-a4d2-4d8b-9148-e3be6c30e623}">
          <xlrd:rvb i="679"/>
        </ext>
      </extLst>
    </bk>
    <bk>
      <extLst>
        <ext uri="{3e2802c4-a4d2-4d8b-9148-e3be6c30e623}">
          <xlrd:rvb i="680"/>
        </ext>
      </extLst>
    </bk>
    <bk>
      <extLst>
        <ext uri="{3e2802c4-a4d2-4d8b-9148-e3be6c30e623}">
          <xlrd:rvb i="681"/>
        </ext>
      </extLst>
    </bk>
    <bk>
      <extLst>
        <ext uri="{3e2802c4-a4d2-4d8b-9148-e3be6c30e623}">
          <xlrd:rvb i="682"/>
        </ext>
      </extLst>
    </bk>
    <bk>
      <extLst>
        <ext uri="{3e2802c4-a4d2-4d8b-9148-e3be6c30e623}">
          <xlrd:rvb i="683"/>
        </ext>
      </extLst>
    </bk>
    <bk>
      <extLst>
        <ext uri="{3e2802c4-a4d2-4d8b-9148-e3be6c30e623}">
          <xlrd:rvb i="684"/>
        </ext>
      </extLst>
    </bk>
    <bk>
      <extLst>
        <ext uri="{3e2802c4-a4d2-4d8b-9148-e3be6c30e623}">
          <xlrd:rvb i="685"/>
        </ext>
      </extLst>
    </bk>
    <bk>
      <extLst>
        <ext uri="{3e2802c4-a4d2-4d8b-9148-e3be6c30e623}">
          <xlrd:rvb i="686"/>
        </ext>
      </extLst>
    </bk>
    <bk>
      <extLst>
        <ext uri="{3e2802c4-a4d2-4d8b-9148-e3be6c30e623}">
          <xlrd:rvb i="687"/>
        </ext>
      </extLst>
    </bk>
    <bk>
      <extLst>
        <ext uri="{3e2802c4-a4d2-4d8b-9148-e3be6c30e623}">
          <xlrd:rvb i="688"/>
        </ext>
      </extLst>
    </bk>
    <bk>
      <extLst>
        <ext uri="{3e2802c4-a4d2-4d8b-9148-e3be6c30e623}">
          <xlrd:rvb i="689"/>
        </ext>
      </extLst>
    </bk>
    <bk>
      <extLst>
        <ext uri="{3e2802c4-a4d2-4d8b-9148-e3be6c30e623}">
          <xlrd:rvb i="690"/>
        </ext>
      </extLst>
    </bk>
    <bk>
      <extLst>
        <ext uri="{3e2802c4-a4d2-4d8b-9148-e3be6c30e623}">
          <xlrd:rvb i="691"/>
        </ext>
      </extLst>
    </bk>
    <bk>
      <extLst>
        <ext uri="{3e2802c4-a4d2-4d8b-9148-e3be6c30e623}">
          <xlrd:rvb i="692"/>
        </ext>
      </extLst>
    </bk>
    <bk>
      <extLst>
        <ext uri="{3e2802c4-a4d2-4d8b-9148-e3be6c30e623}">
          <xlrd:rvb i="693"/>
        </ext>
      </extLst>
    </bk>
    <bk>
      <extLst>
        <ext uri="{3e2802c4-a4d2-4d8b-9148-e3be6c30e623}">
          <xlrd:rvb i="694"/>
        </ext>
      </extLst>
    </bk>
    <bk>
      <extLst>
        <ext uri="{3e2802c4-a4d2-4d8b-9148-e3be6c30e623}">
          <xlrd:rvb i="695"/>
        </ext>
      </extLst>
    </bk>
    <bk>
      <extLst>
        <ext uri="{3e2802c4-a4d2-4d8b-9148-e3be6c30e623}">
          <xlrd:rvb i="696"/>
        </ext>
      </extLst>
    </bk>
    <bk>
      <extLst>
        <ext uri="{3e2802c4-a4d2-4d8b-9148-e3be6c30e623}">
          <xlrd:rvb i="697"/>
        </ext>
      </extLst>
    </bk>
    <bk>
      <extLst>
        <ext uri="{3e2802c4-a4d2-4d8b-9148-e3be6c30e623}">
          <xlrd:rvb i="698"/>
        </ext>
      </extLst>
    </bk>
    <bk>
      <extLst>
        <ext uri="{3e2802c4-a4d2-4d8b-9148-e3be6c30e623}">
          <xlrd:rvb i="699"/>
        </ext>
      </extLst>
    </bk>
    <bk>
      <extLst>
        <ext uri="{3e2802c4-a4d2-4d8b-9148-e3be6c30e623}">
          <xlrd:rvb i="700"/>
        </ext>
      </extLst>
    </bk>
    <bk>
      <extLst>
        <ext uri="{3e2802c4-a4d2-4d8b-9148-e3be6c30e623}">
          <xlrd:rvb i="701"/>
        </ext>
      </extLst>
    </bk>
    <bk>
      <extLst>
        <ext uri="{3e2802c4-a4d2-4d8b-9148-e3be6c30e623}">
          <xlrd:rvb i="702"/>
        </ext>
      </extLst>
    </bk>
    <bk>
      <extLst>
        <ext uri="{3e2802c4-a4d2-4d8b-9148-e3be6c30e623}">
          <xlrd:rvb i="703"/>
        </ext>
      </extLst>
    </bk>
    <bk>
      <extLst>
        <ext uri="{3e2802c4-a4d2-4d8b-9148-e3be6c30e623}">
          <xlrd:rvb i="704"/>
        </ext>
      </extLst>
    </bk>
    <bk>
      <extLst>
        <ext uri="{3e2802c4-a4d2-4d8b-9148-e3be6c30e623}">
          <xlrd:rvb i="705"/>
        </ext>
      </extLst>
    </bk>
    <bk>
      <extLst>
        <ext uri="{3e2802c4-a4d2-4d8b-9148-e3be6c30e623}">
          <xlrd:rvb i="706"/>
        </ext>
      </extLst>
    </bk>
    <bk>
      <extLst>
        <ext uri="{3e2802c4-a4d2-4d8b-9148-e3be6c30e623}">
          <xlrd:rvb i="707"/>
        </ext>
      </extLst>
    </bk>
    <bk>
      <extLst>
        <ext uri="{3e2802c4-a4d2-4d8b-9148-e3be6c30e623}">
          <xlrd:rvb i="708"/>
        </ext>
      </extLst>
    </bk>
    <bk>
      <extLst>
        <ext uri="{3e2802c4-a4d2-4d8b-9148-e3be6c30e623}">
          <xlrd:rvb i="709"/>
        </ext>
      </extLst>
    </bk>
    <bk>
      <extLst>
        <ext uri="{3e2802c4-a4d2-4d8b-9148-e3be6c30e623}">
          <xlrd:rvb i="710"/>
        </ext>
      </extLst>
    </bk>
    <bk>
      <extLst>
        <ext uri="{3e2802c4-a4d2-4d8b-9148-e3be6c30e623}">
          <xlrd:rvb i="711"/>
        </ext>
      </extLst>
    </bk>
    <bk>
      <extLst>
        <ext uri="{3e2802c4-a4d2-4d8b-9148-e3be6c30e623}">
          <xlrd:rvb i="712"/>
        </ext>
      </extLst>
    </bk>
    <bk>
      <extLst>
        <ext uri="{3e2802c4-a4d2-4d8b-9148-e3be6c30e623}">
          <xlrd:rvb i="713"/>
        </ext>
      </extLst>
    </bk>
    <bk>
      <extLst>
        <ext uri="{3e2802c4-a4d2-4d8b-9148-e3be6c30e623}">
          <xlrd:rvb i="714"/>
        </ext>
      </extLst>
    </bk>
    <bk>
      <extLst>
        <ext uri="{3e2802c4-a4d2-4d8b-9148-e3be6c30e623}">
          <xlrd:rvb i="715"/>
        </ext>
      </extLst>
    </bk>
    <bk>
      <extLst>
        <ext uri="{3e2802c4-a4d2-4d8b-9148-e3be6c30e623}">
          <xlrd:rvb i="716"/>
        </ext>
      </extLst>
    </bk>
    <bk>
      <extLst>
        <ext uri="{3e2802c4-a4d2-4d8b-9148-e3be6c30e623}">
          <xlrd:rvb i="717"/>
        </ext>
      </extLst>
    </bk>
    <bk>
      <extLst>
        <ext uri="{3e2802c4-a4d2-4d8b-9148-e3be6c30e623}">
          <xlrd:rvb i="718"/>
        </ext>
      </extLst>
    </bk>
    <bk>
      <extLst>
        <ext uri="{3e2802c4-a4d2-4d8b-9148-e3be6c30e623}">
          <xlrd:rvb i="719"/>
        </ext>
      </extLst>
    </bk>
    <bk>
      <extLst>
        <ext uri="{3e2802c4-a4d2-4d8b-9148-e3be6c30e623}">
          <xlrd:rvb i="720"/>
        </ext>
      </extLst>
    </bk>
    <bk>
      <extLst>
        <ext uri="{3e2802c4-a4d2-4d8b-9148-e3be6c30e623}">
          <xlrd:rvb i="721"/>
        </ext>
      </extLst>
    </bk>
    <bk>
      <extLst>
        <ext uri="{3e2802c4-a4d2-4d8b-9148-e3be6c30e623}">
          <xlrd:rvb i="722"/>
        </ext>
      </extLst>
    </bk>
    <bk>
      <extLst>
        <ext uri="{3e2802c4-a4d2-4d8b-9148-e3be6c30e623}">
          <xlrd:rvb i="723"/>
        </ext>
      </extLst>
    </bk>
    <bk>
      <extLst>
        <ext uri="{3e2802c4-a4d2-4d8b-9148-e3be6c30e623}">
          <xlrd:rvb i="724"/>
        </ext>
      </extLst>
    </bk>
    <bk>
      <extLst>
        <ext uri="{3e2802c4-a4d2-4d8b-9148-e3be6c30e623}">
          <xlrd:rvb i="725"/>
        </ext>
      </extLst>
    </bk>
    <bk>
      <extLst>
        <ext uri="{3e2802c4-a4d2-4d8b-9148-e3be6c30e623}">
          <xlrd:rvb i="726"/>
        </ext>
      </extLst>
    </bk>
    <bk>
      <extLst>
        <ext uri="{3e2802c4-a4d2-4d8b-9148-e3be6c30e623}">
          <xlrd:rvb i="727"/>
        </ext>
      </extLst>
    </bk>
    <bk>
      <extLst>
        <ext uri="{3e2802c4-a4d2-4d8b-9148-e3be6c30e623}">
          <xlrd:rvb i="728"/>
        </ext>
      </extLst>
    </bk>
    <bk>
      <extLst>
        <ext uri="{3e2802c4-a4d2-4d8b-9148-e3be6c30e623}">
          <xlrd:rvb i="729"/>
        </ext>
      </extLst>
    </bk>
    <bk>
      <extLst>
        <ext uri="{3e2802c4-a4d2-4d8b-9148-e3be6c30e623}">
          <xlrd:rvb i="730"/>
        </ext>
      </extLst>
    </bk>
    <bk>
      <extLst>
        <ext uri="{3e2802c4-a4d2-4d8b-9148-e3be6c30e623}">
          <xlrd:rvb i="731"/>
        </ext>
      </extLst>
    </bk>
    <bk>
      <extLst>
        <ext uri="{3e2802c4-a4d2-4d8b-9148-e3be6c30e623}">
          <xlrd:rvb i="732"/>
        </ext>
      </extLst>
    </bk>
    <bk>
      <extLst>
        <ext uri="{3e2802c4-a4d2-4d8b-9148-e3be6c30e623}">
          <xlrd:rvb i="733"/>
        </ext>
      </extLst>
    </bk>
    <bk>
      <extLst>
        <ext uri="{3e2802c4-a4d2-4d8b-9148-e3be6c30e623}">
          <xlrd:rvb i="734"/>
        </ext>
      </extLst>
    </bk>
    <bk>
      <extLst>
        <ext uri="{3e2802c4-a4d2-4d8b-9148-e3be6c30e623}">
          <xlrd:rvb i="735"/>
        </ext>
      </extLst>
    </bk>
    <bk>
      <extLst>
        <ext uri="{3e2802c4-a4d2-4d8b-9148-e3be6c30e623}">
          <xlrd:rvb i="736"/>
        </ext>
      </extLst>
    </bk>
    <bk>
      <extLst>
        <ext uri="{3e2802c4-a4d2-4d8b-9148-e3be6c30e623}">
          <xlrd:rvb i="737"/>
        </ext>
      </extLst>
    </bk>
    <bk>
      <extLst>
        <ext uri="{3e2802c4-a4d2-4d8b-9148-e3be6c30e623}">
          <xlrd:rvb i="738"/>
        </ext>
      </extLst>
    </bk>
    <bk>
      <extLst>
        <ext uri="{3e2802c4-a4d2-4d8b-9148-e3be6c30e623}">
          <xlrd:rvb i="739"/>
        </ext>
      </extLst>
    </bk>
    <bk>
      <extLst>
        <ext uri="{3e2802c4-a4d2-4d8b-9148-e3be6c30e623}">
          <xlrd:rvb i="740"/>
        </ext>
      </extLst>
    </bk>
    <bk>
      <extLst>
        <ext uri="{3e2802c4-a4d2-4d8b-9148-e3be6c30e623}">
          <xlrd:rvb i="741"/>
        </ext>
      </extLst>
    </bk>
    <bk>
      <extLst>
        <ext uri="{3e2802c4-a4d2-4d8b-9148-e3be6c30e623}">
          <xlrd:rvb i="742"/>
        </ext>
      </extLst>
    </bk>
    <bk>
      <extLst>
        <ext uri="{3e2802c4-a4d2-4d8b-9148-e3be6c30e623}">
          <xlrd:rvb i="743"/>
        </ext>
      </extLst>
    </bk>
    <bk>
      <extLst>
        <ext uri="{3e2802c4-a4d2-4d8b-9148-e3be6c30e623}">
          <xlrd:rvb i="744"/>
        </ext>
      </extLst>
    </bk>
    <bk>
      <extLst>
        <ext uri="{3e2802c4-a4d2-4d8b-9148-e3be6c30e623}">
          <xlrd:rvb i="745"/>
        </ext>
      </extLst>
    </bk>
    <bk>
      <extLst>
        <ext uri="{3e2802c4-a4d2-4d8b-9148-e3be6c30e623}">
          <xlrd:rvb i="746"/>
        </ext>
      </extLst>
    </bk>
    <bk>
      <extLst>
        <ext uri="{3e2802c4-a4d2-4d8b-9148-e3be6c30e623}">
          <xlrd:rvb i="747"/>
        </ext>
      </extLst>
    </bk>
    <bk>
      <extLst>
        <ext uri="{3e2802c4-a4d2-4d8b-9148-e3be6c30e623}">
          <xlrd:rvb i="748"/>
        </ext>
      </extLst>
    </bk>
    <bk>
      <extLst>
        <ext uri="{3e2802c4-a4d2-4d8b-9148-e3be6c30e623}">
          <xlrd:rvb i="749"/>
        </ext>
      </extLst>
    </bk>
    <bk>
      <extLst>
        <ext uri="{3e2802c4-a4d2-4d8b-9148-e3be6c30e623}">
          <xlrd:rvb i="750"/>
        </ext>
      </extLst>
    </bk>
    <bk>
      <extLst>
        <ext uri="{3e2802c4-a4d2-4d8b-9148-e3be6c30e623}">
          <xlrd:rvb i="751"/>
        </ext>
      </extLst>
    </bk>
    <bk>
      <extLst>
        <ext uri="{3e2802c4-a4d2-4d8b-9148-e3be6c30e623}">
          <xlrd:rvb i="752"/>
        </ext>
      </extLst>
    </bk>
    <bk>
      <extLst>
        <ext uri="{3e2802c4-a4d2-4d8b-9148-e3be6c30e623}">
          <xlrd:rvb i="753"/>
        </ext>
      </extLst>
    </bk>
    <bk>
      <extLst>
        <ext uri="{3e2802c4-a4d2-4d8b-9148-e3be6c30e623}">
          <xlrd:rvb i="754"/>
        </ext>
      </extLst>
    </bk>
    <bk>
      <extLst>
        <ext uri="{3e2802c4-a4d2-4d8b-9148-e3be6c30e623}">
          <xlrd:rvb i="755"/>
        </ext>
      </extLst>
    </bk>
    <bk>
      <extLst>
        <ext uri="{3e2802c4-a4d2-4d8b-9148-e3be6c30e623}">
          <xlrd:rvb i="756"/>
        </ext>
      </extLst>
    </bk>
    <bk>
      <extLst>
        <ext uri="{3e2802c4-a4d2-4d8b-9148-e3be6c30e623}">
          <xlrd:rvb i="757"/>
        </ext>
      </extLst>
    </bk>
    <bk>
      <extLst>
        <ext uri="{3e2802c4-a4d2-4d8b-9148-e3be6c30e623}">
          <xlrd:rvb i="758"/>
        </ext>
      </extLst>
    </bk>
    <bk>
      <extLst>
        <ext uri="{3e2802c4-a4d2-4d8b-9148-e3be6c30e623}">
          <xlrd:rvb i="759"/>
        </ext>
      </extLst>
    </bk>
    <bk>
      <extLst>
        <ext uri="{3e2802c4-a4d2-4d8b-9148-e3be6c30e623}">
          <xlrd:rvb i="760"/>
        </ext>
      </extLst>
    </bk>
    <bk>
      <extLst>
        <ext uri="{3e2802c4-a4d2-4d8b-9148-e3be6c30e623}">
          <xlrd:rvb i="761"/>
        </ext>
      </extLst>
    </bk>
    <bk>
      <extLst>
        <ext uri="{3e2802c4-a4d2-4d8b-9148-e3be6c30e623}">
          <xlrd:rvb i="762"/>
        </ext>
      </extLst>
    </bk>
    <bk>
      <extLst>
        <ext uri="{3e2802c4-a4d2-4d8b-9148-e3be6c30e623}">
          <xlrd:rvb i="763"/>
        </ext>
      </extLst>
    </bk>
    <bk>
      <extLst>
        <ext uri="{3e2802c4-a4d2-4d8b-9148-e3be6c30e623}">
          <xlrd:rvb i="764"/>
        </ext>
      </extLst>
    </bk>
    <bk>
      <extLst>
        <ext uri="{3e2802c4-a4d2-4d8b-9148-e3be6c30e623}">
          <xlrd:rvb i="765"/>
        </ext>
      </extLst>
    </bk>
    <bk>
      <extLst>
        <ext uri="{3e2802c4-a4d2-4d8b-9148-e3be6c30e623}">
          <xlrd:rvb i="766"/>
        </ext>
      </extLst>
    </bk>
    <bk>
      <extLst>
        <ext uri="{3e2802c4-a4d2-4d8b-9148-e3be6c30e623}">
          <xlrd:rvb i="767"/>
        </ext>
      </extLst>
    </bk>
    <bk>
      <extLst>
        <ext uri="{3e2802c4-a4d2-4d8b-9148-e3be6c30e623}">
          <xlrd:rvb i="768"/>
        </ext>
      </extLst>
    </bk>
    <bk>
      <extLst>
        <ext uri="{3e2802c4-a4d2-4d8b-9148-e3be6c30e623}">
          <xlrd:rvb i="769"/>
        </ext>
      </extLst>
    </bk>
    <bk>
      <extLst>
        <ext uri="{3e2802c4-a4d2-4d8b-9148-e3be6c30e623}">
          <xlrd:rvb i="770"/>
        </ext>
      </extLst>
    </bk>
    <bk>
      <extLst>
        <ext uri="{3e2802c4-a4d2-4d8b-9148-e3be6c30e623}">
          <xlrd:rvb i="771"/>
        </ext>
      </extLst>
    </bk>
    <bk>
      <extLst>
        <ext uri="{3e2802c4-a4d2-4d8b-9148-e3be6c30e623}">
          <xlrd:rvb i="772"/>
        </ext>
      </extLst>
    </bk>
    <bk>
      <extLst>
        <ext uri="{3e2802c4-a4d2-4d8b-9148-e3be6c30e623}">
          <xlrd:rvb i="773"/>
        </ext>
      </extLst>
    </bk>
    <bk>
      <extLst>
        <ext uri="{3e2802c4-a4d2-4d8b-9148-e3be6c30e623}">
          <xlrd:rvb i="774"/>
        </ext>
      </extLst>
    </bk>
    <bk>
      <extLst>
        <ext uri="{3e2802c4-a4d2-4d8b-9148-e3be6c30e623}">
          <xlrd:rvb i="775"/>
        </ext>
      </extLst>
    </bk>
    <bk>
      <extLst>
        <ext uri="{3e2802c4-a4d2-4d8b-9148-e3be6c30e623}">
          <xlrd:rvb i="776"/>
        </ext>
      </extLst>
    </bk>
    <bk>
      <extLst>
        <ext uri="{3e2802c4-a4d2-4d8b-9148-e3be6c30e623}">
          <xlrd:rvb i="777"/>
        </ext>
      </extLst>
    </bk>
    <bk>
      <extLst>
        <ext uri="{3e2802c4-a4d2-4d8b-9148-e3be6c30e623}">
          <xlrd:rvb i="778"/>
        </ext>
      </extLst>
    </bk>
    <bk>
      <extLst>
        <ext uri="{3e2802c4-a4d2-4d8b-9148-e3be6c30e623}">
          <xlrd:rvb i="779"/>
        </ext>
      </extLst>
    </bk>
    <bk>
      <extLst>
        <ext uri="{3e2802c4-a4d2-4d8b-9148-e3be6c30e623}">
          <xlrd:rvb i="780"/>
        </ext>
      </extLst>
    </bk>
    <bk>
      <extLst>
        <ext uri="{3e2802c4-a4d2-4d8b-9148-e3be6c30e623}">
          <xlrd:rvb i="781"/>
        </ext>
      </extLst>
    </bk>
    <bk>
      <extLst>
        <ext uri="{3e2802c4-a4d2-4d8b-9148-e3be6c30e623}">
          <xlrd:rvb i="782"/>
        </ext>
      </extLst>
    </bk>
    <bk>
      <extLst>
        <ext uri="{3e2802c4-a4d2-4d8b-9148-e3be6c30e623}">
          <xlrd:rvb i="783"/>
        </ext>
      </extLst>
    </bk>
    <bk>
      <extLst>
        <ext uri="{3e2802c4-a4d2-4d8b-9148-e3be6c30e623}">
          <xlrd:rvb i="784"/>
        </ext>
      </extLst>
    </bk>
    <bk>
      <extLst>
        <ext uri="{3e2802c4-a4d2-4d8b-9148-e3be6c30e623}">
          <xlrd:rvb i="785"/>
        </ext>
      </extLst>
    </bk>
    <bk>
      <extLst>
        <ext uri="{3e2802c4-a4d2-4d8b-9148-e3be6c30e623}">
          <xlrd:rvb i="786"/>
        </ext>
      </extLst>
    </bk>
    <bk>
      <extLst>
        <ext uri="{3e2802c4-a4d2-4d8b-9148-e3be6c30e623}">
          <xlrd:rvb i="787"/>
        </ext>
      </extLst>
    </bk>
    <bk>
      <extLst>
        <ext uri="{3e2802c4-a4d2-4d8b-9148-e3be6c30e623}">
          <xlrd:rvb i="788"/>
        </ext>
      </extLst>
    </bk>
    <bk>
      <extLst>
        <ext uri="{3e2802c4-a4d2-4d8b-9148-e3be6c30e623}">
          <xlrd:rvb i="789"/>
        </ext>
      </extLst>
    </bk>
    <bk>
      <extLst>
        <ext uri="{3e2802c4-a4d2-4d8b-9148-e3be6c30e623}">
          <xlrd:rvb i="790"/>
        </ext>
      </extLst>
    </bk>
    <bk>
      <extLst>
        <ext uri="{3e2802c4-a4d2-4d8b-9148-e3be6c30e623}">
          <xlrd:rvb i="791"/>
        </ext>
      </extLst>
    </bk>
    <bk>
      <extLst>
        <ext uri="{3e2802c4-a4d2-4d8b-9148-e3be6c30e623}">
          <xlrd:rvb i="792"/>
        </ext>
      </extLst>
    </bk>
    <bk>
      <extLst>
        <ext uri="{3e2802c4-a4d2-4d8b-9148-e3be6c30e623}">
          <xlrd:rvb i="793"/>
        </ext>
      </extLst>
    </bk>
    <bk>
      <extLst>
        <ext uri="{3e2802c4-a4d2-4d8b-9148-e3be6c30e623}">
          <xlrd:rvb i="794"/>
        </ext>
      </extLst>
    </bk>
    <bk>
      <extLst>
        <ext uri="{3e2802c4-a4d2-4d8b-9148-e3be6c30e623}">
          <xlrd:rvb i="795"/>
        </ext>
      </extLst>
    </bk>
    <bk>
      <extLst>
        <ext uri="{3e2802c4-a4d2-4d8b-9148-e3be6c30e623}">
          <xlrd:rvb i="796"/>
        </ext>
      </extLst>
    </bk>
    <bk>
      <extLst>
        <ext uri="{3e2802c4-a4d2-4d8b-9148-e3be6c30e623}">
          <xlrd:rvb i="797"/>
        </ext>
      </extLst>
    </bk>
    <bk>
      <extLst>
        <ext uri="{3e2802c4-a4d2-4d8b-9148-e3be6c30e623}">
          <xlrd:rvb i="798"/>
        </ext>
      </extLst>
    </bk>
    <bk>
      <extLst>
        <ext uri="{3e2802c4-a4d2-4d8b-9148-e3be6c30e623}">
          <xlrd:rvb i="799"/>
        </ext>
      </extLst>
    </bk>
    <bk>
      <extLst>
        <ext uri="{3e2802c4-a4d2-4d8b-9148-e3be6c30e623}">
          <xlrd:rvb i="800"/>
        </ext>
      </extLst>
    </bk>
    <bk>
      <extLst>
        <ext uri="{3e2802c4-a4d2-4d8b-9148-e3be6c30e623}">
          <xlrd:rvb i="801"/>
        </ext>
      </extLst>
    </bk>
    <bk>
      <extLst>
        <ext uri="{3e2802c4-a4d2-4d8b-9148-e3be6c30e623}">
          <xlrd:rvb i="802"/>
        </ext>
      </extLst>
    </bk>
    <bk>
      <extLst>
        <ext uri="{3e2802c4-a4d2-4d8b-9148-e3be6c30e623}">
          <xlrd:rvb i="803"/>
        </ext>
      </extLst>
    </bk>
    <bk>
      <extLst>
        <ext uri="{3e2802c4-a4d2-4d8b-9148-e3be6c30e623}">
          <xlrd:rvb i="804"/>
        </ext>
      </extLst>
    </bk>
    <bk>
      <extLst>
        <ext uri="{3e2802c4-a4d2-4d8b-9148-e3be6c30e623}">
          <xlrd:rvb i="805"/>
        </ext>
      </extLst>
    </bk>
    <bk>
      <extLst>
        <ext uri="{3e2802c4-a4d2-4d8b-9148-e3be6c30e623}">
          <xlrd:rvb i="806"/>
        </ext>
      </extLst>
    </bk>
    <bk>
      <extLst>
        <ext uri="{3e2802c4-a4d2-4d8b-9148-e3be6c30e623}">
          <xlrd:rvb i="807"/>
        </ext>
      </extLst>
    </bk>
    <bk>
      <extLst>
        <ext uri="{3e2802c4-a4d2-4d8b-9148-e3be6c30e623}">
          <xlrd:rvb i="808"/>
        </ext>
      </extLst>
    </bk>
    <bk>
      <extLst>
        <ext uri="{3e2802c4-a4d2-4d8b-9148-e3be6c30e623}">
          <xlrd:rvb i="809"/>
        </ext>
      </extLst>
    </bk>
    <bk>
      <extLst>
        <ext uri="{3e2802c4-a4d2-4d8b-9148-e3be6c30e623}">
          <xlrd:rvb i="810"/>
        </ext>
      </extLst>
    </bk>
    <bk>
      <extLst>
        <ext uri="{3e2802c4-a4d2-4d8b-9148-e3be6c30e623}">
          <xlrd:rvb i="811"/>
        </ext>
      </extLst>
    </bk>
    <bk>
      <extLst>
        <ext uri="{3e2802c4-a4d2-4d8b-9148-e3be6c30e623}">
          <xlrd:rvb i="812"/>
        </ext>
      </extLst>
    </bk>
    <bk>
      <extLst>
        <ext uri="{3e2802c4-a4d2-4d8b-9148-e3be6c30e623}">
          <xlrd:rvb i="813"/>
        </ext>
      </extLst>
    </bk>
    <bk>
      <extLst>
        <ext uri="{3e2802c4-a4d2-4d8b-9148-e3be6c30e623}">
          <xlrd:rvb i="814"/>
        </ext>
      </extLst>
    </bk>
    <bk>
      <extLst>
        <ext uri="{3e2802c4-a4d2-4d8b-9148-e3be6c30e623}">
          <xlrd:rvb i="815"/>
        </ext>
      </extLst>
    </bk>
    <bk>
      <extLst>
        <ext uri="{3e2802c4-a4d2-4d8b-9148-e3be6c30e623}">
          <xlrd:rvb i="816"/>
        </ext>
      </extLst>
    </bk>
    <bk>
      <extLst>
        <ext uri="{3e2802c4-a4d2-4d8b-9148-e3be6c30e623}">
          <xlrd:rvb i="817"/>
        </ext>
      </extLst>
    </bk>
    <bk>
      <extLst>
        <ext uri="{3e2802c4-a4d2-4d8b-9148-e3be6c30e623}">
          <xlrd:rvb i="818"/>
        </ext>
      </extLst>
    </bk>
    <bk>
      <extLst>
        <ext uri="{3e2802c4-a4d2-4d8b-9148-e3be6c30e623}">
          <xlrd:rvb i="819"/>
        </ext>
      </extLst>
    </bk>
    <bk>
      <extLst>
        <ext uri="{3e2802c4-a4d2-4d8b-9148-e3be6c30e623}">
          <xlrd:rvb i="820"/>
        </ext>
      </extLst>
    </bk>
    <bk>
      <extLst>
        <ext uri="{3e2802c4-a4d2-4d8b-9148-e3be6c30e623}">
          <xlrd:rvb i="821"/>
        </ext>
      </extLst>
    </bk>
    <bk>
      <extLst>
        <ext uri="{3e2802c4-a4d2-4d8b-9148-e3be6c30e623}">
          <xlrd:rvb i="822"/>
        </ext>
      </extLst>
    </bk>
    <bk>
      <extLst>
        <ext uri="{3e2802c4-a4d2-4d8b-9148-e3be6c30e623}">
          <xlrd:rvb i="823"/>
        </ext>
      </extLst>
    </bk>
    <bk>
      <extLst>
        <ext uri="{3e2802c4-a4d2-4d8b-9148-e3be6c30e623}">
          <xlrd:rvb i="824"/>
        </ext>
      </extLst>
    </bk>
    <bk>
      <extLst>
        <ext uri="{3e2802c4-a4d2-4d8b-9148-e3be6c30e623}">
          <xlrd:rvb i="825"/>
        </ext>
      </extLst>
    </bk>
    <bk>
      <extLst>
        <ext uri="{3e2802c4-a4d2-4d8b-9148-e3be6c30e623}">
          <xlrd:rvb i="826"/>
        </ext>
      </extLst>
    </bk>
    <bk>
      <extLst>
        <ext uri="{3e2802c4-a4d2-4d8b-9148-e3be6c30e623}">
          <xlrd:rvb i="827"/>
        </ext>
      </extLst>
    </bk>
    <bk>
      <extLst>
        <ext uri="{3e2802c4-a4d2-4d8b-9148-e3be6c30e623}">
          <xlrd:rvb i="828"/>
        </ext>
      </extLst>
    </bk>
    <bk>
      <extLst>
        <ext uri="{3e2802c4-a4d2-4d8b-9148-e3be6c30e623}">
          <xlrd:rvb i="829"/>
        </ext>
      </extLst>
    </bk>
    <bk>
      <extLst>
        <ext uri="{3e2802c4-a4d2-4d8b-9148-e3be6c30e623}">
          <xlrd:rvb i="830"/>
        </ext>
      </extLst>
    </bk>
    <bk>
      <extLst>
        <ext uri="{3e2802c4-a4d2-4d8b-9148-e3be6c30e623}">
          <xlrd:rvb i="831"/>
        </ext>
      </extLst>
    </bk>
    <bk>
      <extLst>
        <ext uri="{3e2802c4-a4d2-4d8b-9148-e3be6c30e623}">
          <xlrd:rvb i="832"/>
        </ext>
      </extLst>
    </bk>
    <bk>
      <extLst>
        <ext uri="{3e2802c4-a4d2-4d8b-9148-e3be6c30e623}">
          <xlrd:rvb i="833"/>
        </ext>
      </extLst>
    </bk>
    <bk>
      <extLst>
        <ext uri="{3e2802c4-a4d2-4d8b-9148-e3be6c30e623}">
          <xlrd:rvb i="834"/>
        </ext>
      </extLst>
    </bk>
    <bk>
      <extLst>
        <ext uri="{3e2802c4-a4d2-4d8b-9148-e3be6c30e623}">
          <xlrd:rvb i="835"/>
        </ext>
      </extLst>
    </bk>
    <bk>
      <extLst>
        <ext uri="{3e2802c4-a4d2-4d8b-9148-e3be6c30e623}">
          <xlrd:rvb i="836"/>
        </ext>
      </extLst>
    </bk>
    <bk>
      <extLst>
        <ext uri="{3e2802c4-a4d2-4d8b-9148-e3be6c30e623}">
          <xlrd:rvb i="837"/>
        </ext>
      </extLst>
    </bk>
    <bk>
      <extLst>
        <ext uri="{3e2802c4-a4d2-4d8b-9148-e3be6c30e623}">
          <xlrd:rvb i="838"/>
        </ext>
      </extLst>
    </bk>
    <bk>
      <extLst>
        <ext uri="{3e2802c4-a4d2-4d8b-9148-e3be6c30e623}">
          <xlrd:rvb i="839"/>
        </ext>
      </extLst>
    </bk>
    <bk>
      <extLst>
        <ext uri="{3e2802c4-a4d2-4d8b-9148-e3be6c30e623}">
          <xlrd:rvb i="840"/>
        </ext>
      </extLst>
    </bk>
    <bk>
      <extLst>
        <ext uri="{3e2802c4-a4d2-4d8b-9148-e3be6c30e623}">
          <xlrd:rvb i="841"/>
        </ext>
      </extLst>
    </bk>
    <bk>
      <extLst>
        <ext uri="{3e2802c4-a4d2-4d8b-9148-e3be6c30e623}">
          <xlrd:rvb i="842"/>
        </ext>
      </extLst>
    </bk>
    <bk>
      <extLst>
        <ext uri="{3e2802c4-a4d2-4d8b-9148-e3be6c30e623}">
          <xlrd:rvb i="843"/>
        </ext>
      </extLst>
    </bk>
    <bk>
      <extLst>
        <ext uri="{3e2802c4-a4d2-4d8b-9148-e3be6c30e623}">
          <xlrd:rvb i="844"/>
        </ext>
      </extLst>
    </bk>
    <bk>
      <extLst>
        <ext uri="{3e2802c4-a4d2-4d8b-9148-e3be6c30e623}">
          <xlrd:rvb i="845"/>
        </ext>
      </extLst>
    </bk>
    <bk>
      <extLst>
        <ext uri="{3e2802c4-a4d2-4d8b-9148-e3be6c30e623}">
          <xlrd:rvb i="846"/>
        </ext>
      </extLst>
    </bk>
    <bk>
      <extLst>
        <ext uri="{3e2802c4-a4d2-4d8b-9148-e3be6c30e623}">
          <xlrd:rvb i="847"/>
        </ext>
      </extLst>
    </bk>
    <bk>
      <extLst>
        <ext uri="{3e2802c4-a4d2-4d8b-9148-e3be6c30e623}">
          <xlrd:rvb i="848"/>
        </ext>
      </extLst>
    </bk>
    <bk>
      <extLst>
        <ext uri="{3e2802c4-a4d2-4d8b-9148-e3be6c30e623}">
          <xlrd:rvb i="849"/>
        </ext>
      </extLst>
    </bk>
    <bk>
      <extLst>
        <ext uri="{3e2802c4-a4d2-4d8b-9148-e3be6c30e623}">
          <xlrd:rvb i="850"/>
        </ext>
      </extLst>
    </bk>
    <bk>
      <extLst>
        <ext uri="{3e2802c4-a4d2-4d8b-9148-e3be6c30e623}">
          <xlrd:rvb i="851"/>
        </ext>
      </extLst>
    </bk>
    <bk>
      <extLst>
        <ext uri="{3e2802c4-a4d2-4d8b-9148-e3be6c30e623}">
          <xlrd:rvb i="852"/>
        </ext>
      </extLst>
    </bk>
    <bk>
      <extLst>
        <ext uri="{3e2802c4-a4d2-4d8b-9148-e3be6c30e623}">
          <xlrd:rvb i="853"/>
        </ext>
      </extLst>
    </bk>
    <bk>
      <extLst>
        <ext uri="{3e2802c4-a4d2-4d8b-9148-e3be6c30e623}">
          <xlrd:rvb i="854"/>
        </ext>
      </extLst>
    </bk>
    <bk>
      <extLst>
        <ext uri="{3e2802c4-a4d2-4d8b-9148-e3be6c30e623}">
          <xlrd:rvb i="855"/>
        </ext>
      </extLst>
    </bk>
    <bk>
      <extLst>
        <ext uri="{3e2802c4-a4d2-4d8b-9148-e3be6c30e623}">
          <xlrd:rvb i="856"/>
        </ext>
      </extLst>
    </bk>
    <bk>
      <extLst>
        <ext uri="{3e2802c4-a4d2-4d8b-9148-e3be6c30e623}">
          <xlrd:rvb i="857"/>
        </ext>
      </extLst>
    </bk>
    <bk>
      <extLst>
        <ext uri="{3e2802c4-a4d2-4d8b-9148-e3be6c30e623}">
          <xlrd:rvb i="858"/>
        </ext>
      </extLst>
    </bk>
    <bk>
      <extLst>
        <ext uri="{3e2802c4-a4d2-4d8b-9148-e3be6c30e623}">
          <xlrd:rvb i="859"/>
        </ext>
      </extLst>
    </bk>
    <bk>
      <extLst>
        <ext uri="{3e2802c4-a4d2-4d8b-9148-e3be6c30e623}">
          <xlrd:rvb i="860"/>
        </ext>
      </extLst>
    </bk>
    <bk>
      <extLst>
        <ext uri="{3e2802c4-a4d2-4d8b-9148-e3be6c30e623}">
          <xlrd:rvb i="861"/>
        </ext>
      </extLst>
    </bk>
    <bk>
      <extLst>
        <ext uri="{3e2802c4-a4d2-4d8b-9148-e3be6c30e623}">
          <xlrd:rvb i="862"/>
        </ext>
      </extLst>
    </bk>
    <bk>
      <extLst>
        <ext uri="{3e2802c4-a4d2-4d8b-9148-e3be6c30e623}">
          <xlrd:rvb i="863"/>
        </ext>
      </extLst>
    </bk>
    <bk>
      <extLst>
        <ext uri="{3e2802c4-a4d2-4d8b-9148-e3be6c30e623}">
          <xlrd:rvb i="864"/>
        </ext>
      </extLst>
    </bk>
    <bk>
      <extLst>
        <ext uri="{3e2802c4-a4d2-4d8b-9148-e3be6c30e623}">
          <xlrd:rvb i="865"/>
        </ext>
      </extLst>
    </bk>
    <bk>
      <extLst>
        <ext uri="{3e2802c4-a4d2-4d8b-9148-e3be6c30e623}">
          <xlrd:rvb i="866"/>
        </ext>
      </extLst>
    </bk>
    <bk>
      <extLst>
        <ext uri="{3e2802c4-a4d2-4d8b-9148-e3be6c30e623}">
          <xlrd:rvb i="867"/>
        </ext>
      </extLst>
    </bk>
    <bk>
      <extLst>
        <ext uri="{3e2802c4-a4d2-4d8b-9148-e3be6c30e623}">
          <xlrd:rvb i="868"/>
        </ext>
      </extLst>
    </bk>
    <bk>
      <extLst>
        <ext uri="{3e2802c4-a4d2-4d8b-9148-e3be6c30e623}">
          <xlrd:rvb i="869"/>
        </ext>
      </extLst>
    </bk>
    <bk>
      <extLst>
        <ext uri="{3e2802c4-a4d2-4d8b-9148-e3be6c30e623}">
          <xlrd:rvb i="870"/>
        </ext>
      </extLst>
    </bk>
    <bk>
      <extLst>
        <ext uri="{3e2802c4-a4d2-4d8b-9148-e3be6c30e623}">
          <xlrd:rvb i="871"/>
        </ext>
      </extLst>
    </bk>
    <bk>
      <extLst>
        <ext uri="{3e2802c4-a4d2-4d8b-9148-e3be6c30e623}">
          <xlrd:rvb i="872"/>
        </ext>
      </extLst>
    </bk>
    <bk>
      <extLst>
        <ext uri="{3e2802c4-a4d2-4d8b-9148-e3be6c30e623}">
          <xlrd:rvb i="873"/>
        </ext>
      </extLst>
    </bk>
    <bk>
      <extLst>
        <ext uri="{3e2802c4-a4d2-4d8b-9148-e3be6c30e623}">
          <xlrd:rvb i="874"/>
        </ext>
      </extLst>
    </bk>
    <bk>
      <extLst>
        <ext uri="{3e2802c4-a4d2-4d8b-9148-e3be6c30e623}">
          <xlrd:rvb i="875"/>
        </ext>
      </extLst>
    </bk>
    <bk>
      <extLst>
        <ext uri="{3e2802c4-a4d2-4d8b-9148-e3be6c30e623}">
          <xlrd:rvb i="876"/>
        </ext>
      </extLst>
    </bk>
    <bk>
      <extLst>
        <ext uri="{3e2802c4-a4d2-4d8b-9148-e3be6c30e623}">
          <xlrd:rvb i="877"/>
        </ext>
      </extLst>
    </bk>
    <bk>
      <extLst>
        <ext uri="{3e2802c4-a4d2-4d8b-9148-e3be6c30e623}">
          <xlrd:rvb i="878"/>
        </ext>
      </extLst>
    </bk>
    <bk>
      <extLst>
        <ext uri="{3e2802c4-a4d2-4d8b-9148-e3be6c30e623}">
          <xlrd:rvb i="879"/>
        </ext>
      </extLst>
    </bk>
    <bk>
      <extLst>
        <ext uri="{3e2802c4-a4d2-4d8b-9148-e3be6c30e623}">
          <xlrd:rvb i="880"/>
        </ext>
      </extLst>
    </bk>
    <bk>
      <extLst>
        <ext uri="{3e2802c4-a4d2-4d8b-9148-e3be6c30e623}">
          <xlrd:rvb i="881"/>
        </ext>
      </extLst>
    </bk>
    <bk>
      <extLst>
        <ext uri="{3e2802c4-a4d2-4d8b-9148-e3be6c30e623}">
          <xlrd:rvb i="882"/>
        </ext>
      </extLst>
    </bk>
    <bk>
      <extLst>
        <ext uri="{3e2802c4-a4d2-4d8b-9148-e3be6c30e623}">
          <xlrd:rvb i="883"/>
        </ext>
      </extLst>
    </bk>
    <bk>
      <extLst>
        <ext uri="{3e2802c4-a4d2-4d8b-9148-e3be6c30e623}">
          <xlrd:rvb i="884"/>
        </ext>
      </extLst>
    </bk>
    <bk>
      <extLst>
        <ext uri="{3e2802c4-a4d2-4d8b-9148-e3be6c30e623}">
          <xlrd:rvb i="885"/>
        </ext>
      </extLst>
    </bk>
    <bk>
      <extLst>
        <ext uri="{3e2802c4-a4d2-4d8b-9148-e3be6c30e623}">
          <xlrd:rvb i="886"/>
        </ext>
      </extLst>
    </bk>
    <bk>
      <extLst>
        <ext uri="{3e2802c4-a4d2-4d8b-9148-e3be6c30e623}">
          <xlrd:rvb i="887"/>
        </ext>
      </extLst>
    </bk>
    <bk>
      <extLst>
        <ext uri="{3e2802c4-a4d2-4d8b-9148-e3be6c30e623}">
          <xlrd:rvb i="888"/>
        </ext>
      </extLst>
    </bk>
    <bk>
      <extLst>
        <ext uri="{3e2802c4-a4d2-4d8b-9148-e3be6c30e623}">
          <xlrd:rvb i="889"/>
        </ext>
      </extLst>
    </bk>
    <bk>
      <extLst>
        <ext uri="{3e2802c4-a4d2-4d8b-9148-e3be6c30e623}">
          <xlrd:rvb i="890"/>
        </ext>
      </extLst>
    </bk>
    <bk>
      <extLst>
        <ext uri="{3e2802c4-a4d2-4d8b-9148-e3be6c30e623}">
          <xlrd:rvb i="891"/>
        </ext>
      </extLst>
    </bk>
    <bk>
      <extLst>
        <ext uri="{3e2802c4-a4d2-4d8b-9148-e3be6c30e623}">
          <xlrd:rvb i="892"/>
        </ext>
      </extLst>
    </bk>
    <bk>
      <extLst>
        <ext uri="{3e2802c4-a4d2-4d8b-9148-e3be6c30e623}">
          <xlrd:rvb i="893"/>
        </ext>
      </extLst>
    </bk>
    <bk>
      <extLst>
        <ext uri="{3e2802c4-a4d2-4d8b-9148-e3be6c30e623}">
          <xlrd:rvb i="894"/>
        </ext>
      </extLst>
    </bk>
    <bk>
      <extLst>
        <ext uri="{3e2802c4-a4d2-4d8b-9148-e3be6c30e623}">
          <xlrd:rvb i="895"/>
        </ext>
      </extLst>
    </bk>
    <bk>
      <extLst>
        <ext uri="{3e2802c4-a4d2-4d8b-9148-e3be6c30e623}">
          <xlrd:rvb i="896"/>
        </ext>
      </extLst>
    </bk>
    <bk>
      <extLst>
        <ext uri="{3e2802c4-a4d2-4d8b-9148-e3be6c30e623}">
          <xlrd:rvb i="897"/>
        </ext>
      </extLst>
    </bk>
    <bk>
      <extLst>
        <ext uri="{3e2802c4-a4d2-4d8b-9148-e3be6c30e623}">
          <xlrd:rvb i="898"/>
        </ext>
      </extLst>
    </bk>
    <bk>
      <extLst>
        <ext uri="{3e2802c4-a4d2-4d8b-9148-e3be6c30e623}">
          <xlrd:rvb i="899"/>
        </ext>
      </extLst>
    </bk>
    <bk>
      <extLst>
        <ext uri="{3e2802c4-a4d2-4d8b-9148-e3be6c30e623}">
          <xlrd:rvb i="900"/>
        </ext>
      </extLst>
    </bk>
    <bk>
      <extLst>
        <ext uri="{3e2802c4-a4d2-4d8b-9148-e3be6c30e623}">
          <xlrd:rvb i="901"/>
        </ext>
      </extLst>
    </bk>
    <bk>
      <extLst>
        <ext uri="{3e2802c4-a4d2-4d8b-9148-e3be6c30e623}">
          <xlrd:rvb i="902"/>
        </ext>
      </extLst>
    </bk>
    <bk>
      <extLst>
        <ext uri="{3e2802c4-a4d2-4d8b-9148-e3be6c30e623}">
          <xlrd:rvb i="903"/>
        </ext>
      </extLst>
    </bk>
    <bk>
      <extLst>
        <ext uri="{3e2802c4-a4d2-4d8b-9148-e3be6c30e623}">
          <xlrd:rvb i="904"/>
        </ext>
      </extLst>
    </bk>
    <bk>
      <extLst>
        <ext uri="{3e2802c4-a4d2-4d8b-9148-e3be6c30e623}">
          <xlrd:rvb i="905"/>
        </ext>
      </extLst>
    </bk>
    <bk>
      <extLst>
        <ext uri="{3e2802c4-a4d2-4d8b-9148-e3be6c30e623}">
          <xlrd:rvb i="906"/>
        </ext>
      </extLst>
    </bk>
    <bk>
      <extLst>
        <ext uri="{3e2802c4-a4d2-4d8b-9148-e3be6c30e623}">
          <xlrd:rvb i="907"/>
        </ext>
      </extLst>
    </bk>
    <bk>
      <extLst>
        <ext uri="{3e2802c4-a4d2-4d8b-9148-e3be6c30e623}">
          <xlrd:rvb i="908"/>
        </ext>
      </extLst>
    </bk>
    <bk>
      <extLst>
        <ext uri="{3e2802c4-a4d2-4d8b-9148-e3be6c30e623}">
          <xlrd:rvb i="909"/>
        </ext>
      </extLst>
    </bk>
    <bk>
      <extLst>
        <ext uri="{3e2802c4-a4d2-4d8b-9148-e3be6c30e623}">
          <xlrd:rvb i="910"/>
        </ext>
      </extLst>
    </bk>
    <bk>
      <extLst>
        <ext uri="{3e2802c4-a4d2-4d8b-9148-e3be6c30e623}">
          <xlrd:rvb i="911"/>
        </ext>
      </extLst>
    </bk>
    <bk>
      <extLst>
        <ext uri="{3e2802c4-a4d2-4d8b-9148-e3be6c30e623}">
          <xlrd:rvb i="912"/>
        </ext>
      </extLst>
    </bk>
    <bk>
      <extLst>
        <ext uri="{3e2802c4-a4d2-4d8b-9148-e3be6c30e623}">
          <xlrd:rvb i="913"/>
        </ext>
      </extLst>
    </bk>
    <bk>
      <extLst>
        <ext uri="{3e2802c4-a4d2-4d8b-9148-e3be6c30e623}">
          <xlrd:rvb i="914"/>
        </ext>
      </extLst>
    </bk>
    <bk>
      <extLst>
        <ext uri="{3e2802c4-a4d2-4d8b-9148-e3be6c30e623}">
          <xlrd:rvb i="915"/>
        </ext>
      </extLst>
    </bk>
    <bk>
      <extLst>
        <ext uri="{3e2802c4-a4d2-4d8b-9148-e3be6c30e623}">
          <xlrd:rvb i="916"/>
        </ext>
      </extLst>
    </bk>
    <bk>
      <extLst>
        <ext uri="{3e2802c4-a4d2-4d8b-9148-e3be6c30e623}">
          <xlrd:rvb i="917"/>
        </ext>
      </extLst>
    </bk>
    <bk>
      <extLst>
        <ext uri="{3e2802c4-a4d2-4d8b-9148-e3be6c30e623}">
          <xlrd:rvb i="918"/>
        </ext>
      </extLst>
    </bk>
    <bk>
      <extLst>
        <ext uri="{3e2802c4-a4d2-4d8b-9148-e3be6c30e623}">
          <xlrd:rvb i="919"/>
        </ext>
      </extLst>
    </bk>
    <bk>
      <extLst>
        <ext uri="{3e2802c4-a4d2-4d8b-9148-e3be6c30e623}">
          <xlrd:rvb i="920"/>
        </ext>
      </extLst>
    </bk>
    <bk>
      <extLst>
        <ext uri="{3e2802c4-a4d2-4d8b-9148-e3be6c30e623}">
          <xlrd:rvb i="921"/>
        </ext>
      </extLst>
    </bk>
    <bk>
      <extLst>
        <ext uri="{3e2802c4-a4d2-4d8b-9148-e3be6c30e623}">
          <xlrd:rvb i="922"/>
        </ext>
      </extLst>
    </bk>
    <bk>
      <extLst>
        <ext uri="{3e2802c4-a4d2-4d8b-9148-e3be6c30e623}">
          <xlrd:rvb i="923"/>
        </ext>
      </extLst>
    </bk>
    <bk>
      <extLst>
        <ext uri="{3e2802c4-a4d2-4d8b-9148-e3be6c30e623}">
          <xlrd:rvb i="924"/>
        </ext>
      </extLst>
    </bk>
    <bk>
      <extLst>
        <ext uri="{3e2802c4-a4d2-4d8b-9148-e3be6c30e623}">
          <xlrd:rvb i="925"/>
        </ext>
      </extLst>
    </bk>
    <bk>
      <extLst>
        <ext uri="{3e2802c4-a4d2-4d8b-9148-e3be6c30e623}">
          <xlrd:rvb i="926"/>
        </ext>
      </extLst>
    </bk>
    <bk>
      <extLst>
        <ext uri="{3e2802c4-a4d2-4d8b-9148-e3be6c30e623}">
          <xlrd:rvb i="927"/>
        </ext>
      </extLst>
    </bk>
    <bk>
      <extLst>
        <ext uri="{3e2802c4-a4d2-4d8b-9148-e3be6c30e623}">
          <xlrd:rvb i="928"/>
        </ext>
      </extLst>
    </bk>
    <bk>
      <extLst>
        <ext uri="{3e2802c4-a4d2-4d8b-9148-e3be6c30e623}">
          <xlrd:rvb i="929"/>
        </ext>
      </extLst>
    </bk>
    <bk>
      <extLst>
        <ext uri="{3e2802c4-a4d2-4d8b-9148-e3be6c30e623}">
          <xlrd:rvb i="930"/>
        </ext>
      </extLst>
    </bk>
    <bk>
      <extLst>
        <ext uri="{3e2802c4-a4d2-4d8b-9148-e3be6c30e623}">
          <xlrd:rvb i="931"/>
        </ext>
      </extLst>
    </bk>
    <bk>
      <extLst>
        <ext uri="{3e2802c4-a4d2-4d8b-9148-e3be6c30e623}">
          <xlrd:rvb i="932"/>
        </ext>
      </extLst>
    </bk>
    <bk>
      <extLst>
        <ext uri="{3e2802c4-a4d2-4d8b-9148-e3be6c30e623}">
          <xlrd:rvb i="933"/>
        </ext>
      </extLst>
    </bk>
    <bk>
      <extLst>
        <ext uri="{3e2802c4-a4d2-4d8b-9148-e3be6c30e623}">
          <xlrd:rvb i="934"/>
        </ext>
      </extLst>
    </bk>
    <bk>
      <extLst>
        <ext uri="{3e2802c4-a4d2-4d8b-9148-e3be6c30e623}">
          <xlrd:rvb i="935"/>
        </ext>
      </extLst>
    </bk>
    <bk>
      <extLst>
        <ext uri="{3e2802c4-a4d2-4d8b-9148-e3be6c30e623}">
          <xlrd:rvb i="936"/>
        </ext>
      </extLst>
    </bk>
    <bk>
      <extLst>
        <ext uri="{3e2802c4-a4d2-4d8b-9148-e3be6c30e623}">
          <xlrd:rvb i="937"/>
        </ext>
      </extLst>
    </bk>
    <bk>
      <extLst>
        <ext uri="{3e2802c4-a4d2-4d8b-9148-e3be6c30e623}">
          <xlrd:rvb i="938"/>
        </ext>
      </extLst>
    </bk>
    <bk>
      <extLst>
        <ext uri="{3e2802c4-a4d2-4d8b-9148-e3be6c30e623}">
          <xlrd:rvb i="939"/>
        </ext>
      </extLst>
    </bk>
    <bk>
      <extLst>
        <ext uri="{3e2802c4-a4d2-4d8b-9148-e3be6c30e623}">
          <xlrd:rvb i="940"/>
        </ext>
      </extLst>
    </bk>
    <bk>
      <extLst>
        <ext uri="{3e2802c4-a4d2-4d8b-9148-e3be6c30e623}">
          <xlrd:rvb i="941"/>
        </ext>
      </extLst>
    </bk>
    <bk>
      <extLst>
        <ext uri="{3e2802c4-a4d2-4d8b-9148-e3be6c30e623}">
          <xlrd:rvb i="942"/>
        </ext>
      </extLst>
    </bk>
    <bk>
      <extLst>
        <ext uri="{3e2802c4-a4d2-4d8b-9148-e3be6c30e623}">
          <xlrd:rvb i="943"/>
        </ext>
      </extLst>
    </bk>
    <bk>
      <extLst>
        <ext uri="{3e2802c4-a4d2-4d8b-9148-e3be6c30e623}">
          <xlrd:rvb i="944"/>
        </ext>
      </extLst>
    </bk>
    <bk>
      <extLst>
        <ext uri="{3e2802c4-a4d2-4d8b-9148-e3be6c30e623}">
          <xlrd:rvb i="945"/>
        </ext>
      </extLst>
    </bk>
    <bk>
      <extLst>
        <ext uri="{3e2802c4-a4d2-4d8b-9148-e3be6c30e623}">
          <xlrd:rvb i="946"/>
        </ext>
      </extLst>
    </bk>
    <bk>
      <extLst>
        <ext uri="{3e2802c4-a4d2-4d8b-9148-e3be6c30e623}">
          <xlrd:rvb i="947"/>
        </ext>
      </extLst>
    </bk>
    <bk>
      <extLst>
        <ext uri="{3e2802c4-a4d2-4d8b-9148-e3be6c30e623}">
          <xlrd:rvb i="948"/>
        </ext>
      </extLst>
    </bk>
    <bk>
      <extLst>
        <ext uri="{3e2802c4-a4d2-4d8b-9148-e3be6c30e623}">
          <xlrd:rvb i="949"/>
        </ext>
      </extLst>
    </bk>
    <bk>
      <extLst>
        <ext uri="{3e2802c4-a4d2-4d8b-9148-e3be6c30e623}">
          <xlrd:rvb i="950"/>
        </ext>
      </extLst>
    </bk>
    <bk>
      <extLst>
        <ext uri="{3e2802c4-a4d2-4d8b-9148-e3be6c30e623}">
          <xlrd:rvb i="951"/>
        </ext>
      </extLst>
    </bk>
    <bk>
      <extLst>
        <ext uri="{3e2802c4-a4d2-4d8b-9148-e3be6c30e623}">
          <xlrd:rvb i="952"/>
        </ext>
      </extLst>
    </bk>
    <bk>
      <extLst>
        <ext uri="{3e2802c4-a4d2-4d8b-9148-e3be6c30e623}">
          <xlrd:rvb i="953"/>
        </ext>
      </extLst>
    </bk>
    <bk>
      <extLst>
        <ext uri="{3e2802c4-a4d2-4d8b-9148-e3be6c30e623}">
          <xlrd:rvb i="954"/>
        </ext>
      </extLst>
    </bk>
    <bk>
      <extLst>
        <ext uri="{3e2802c4-a4d2-4d8b-9148-e3be6c30e623}">
          <xlrd:rvb i="955"/>
        </ext>
      </extLst>
    </bk>
    <bk>
      <extLst>
        <ext uri="{3e2802c4-a4d2-4d8b-9148-e3be6c30e623}">
          <xlrd:rvb i="956"/>
        </ext>
      </extLst>
    </bk>
    <bk>
      <extLst>
        <ext uri="{3e2802c4-a4d2-4d8b-9148-e3be6c30e623}">
          <xlrd:rvb i="957"/>
        </ext>
      </extLst>
    </bk>
    <bk>
      <extLst>
        <ext uri="{3e2802c4-a4d2-4d8b-9148-e3be6c30e623}">
          <xlrd:rvb i="958"/>
        </ext>
      </extLst>
    </bk>
    <bk>
      <extLst>
        <ext uri="{3e2802c4-a4d2-4d8b-9148-e3be6c30e623}">
          <xlrd:rvb i="959"/>
        </ext>
      </extLst>
    </bk>
    <bk>
      <extLst>
        <ext uri="{3e2802c4-a4d2-4d8b-9148-e3be6c30e623}">
          <xlrd:rvb i="960"/>
        </ext>
      </extLst>
    </bk>
    <bk>
      <extLst>
        <ext uri="{3e2802c4-a4d2-4d8b-9148-e3be6c30e623}">
          <xlrd:rvb i="961"/>
        </ext>
      </extLst>
    </bk>
    <bk>
      <extLst>
        <ext uri="{3e2802c4-a4d2-4d8b-9148-e3be6c30e623}">
          <xlrd:rvb i="962"/>
        </ext>
      </extLst>
    </bk>
    <bk>
      <extLst>
        <ext uri="{3e2802c4-a4d2-4d8b-9148-e3be6c30e623}">
          <xlrd:rvb i="963"/>
        </ext>
      </extLst>
    </bk>
    <bk>
      <extLst>
        <ext uri="{3e2802c4-a4d2-4d8b-9148-e3be6c30e623}">
          <xlrd:rvb i="964"/>
        </ext>
      </extLst>
    </bk>
    <bk>
      <extLst>
        <ext uri="{3e2802c4-a4d2-4d8b-9148-e3be6c30e623}">
          <xlrd:rvb i="965"/>
        </ext>
      </extLst>
    </bk>
    <bk>
      <extLst>
        <ext uri="{3e2802c4-a4d2-4d8b-9148-e3be6c30e623}">
          <xlrd:rvb i="966"/>
        </ext>
      </extLst>
    </bk>
    <bk>
      <extLst>
        <ext uri="{3e2802c4-a4d2-4d8b-9148-e3be6c30e623}">
          <xlrd:rvb i="967"/>
        </ext>
      </extLst>
    </bk>
    <bk>
      <extLst>
        <ext uri="{3e2802c4-a4d2-4d8b-9148-e3be6c30e623}">
          <xlrd:rvb i="968"/>
        </ext>
      </extLst>
    </bk>
    <bk>
      <extLst>
        <ext uri="{3e2802c4-a4d2-4d8b-9148-e3be6c30e623}">
          <xlrd:rvb i="969"/>
        </ext>
      </extLst>
    </bk>
    <bk>
      <extLst>
        <ext uri="{3e2802c4-a4d2-4d8b-9148-e3be6c30e623}">
          <xlrd:rvb i="970"/>
        </ext>
      </extLst>
    </bk>
    <bk>
      <extLst>
        <ext uri="{3e2802c4-a4d2-4d8b-9148-e3be6c30e623}">
          <xlrd:rvb i="971"/>
        </ext>
      </extLst>
    </bk>
    <bk>
      <extLst>
        <ext uri="{3e2802c4-a4d2-4d8b-9148-e3be6c30e623}">
          <xlrd:rvb i="972"/>
        </ext>
      </extLst>
    </bk>
    <bk>
      <extLst>
        <ext uri="{3e2802c4-a4d2-4d8b-9148-e3be6c30e623}">
          <xlrd:rvb i="973"/>
        </ext>
      </extLst>
    </bk>
    <bk>
      <extLst>
        <ext uri="{3e2802c4-a4d2-4d8b-9148-e3be6c30e623}">
          <xlrd:rvb i="974"/>
        </ext>
      </extLst>
    </bk>
    <bk>
      <extLst>
        <ext uri="{3e2802c4-a4d2-4d8b-9148-e3be6c30e623}">
          <xlrd:rvb i="975"/>
        </ext>
      </extLst>
    </bk>
    <bk>
      <extLst>
        <ext uri="{3e2802c4-a4d2-4d8b-9148-e3be6c30e623}">
          <xlrd:rvb i="976"/>
        </ext>
      </extLst>
    </bk>
    <bk>
      <extLst>
        <ext uri="{3e2802c4-a4d2-4d8b-9148-e3be6c30e623}">
          <xlrd:rvb i="977"/>
        </ext>
      </extLst>
    </bk>
    <bk>
      <extLst>
        <ext uri="{3e2802c4-a4d2-4d8b-9148-e3be6c30e623}">
          <xlrd:rvb i="978"/>
        </ext>
      </extLst>
    </bk>
    <bk>
      <extLst>
        <ext uri="{3e2802c4-a4d2-4d8b-9148-e3be6c30e623}">
          <xlrd:rvb i="979"/>
        </ext>
      </extLst>
    </bk>
    <bk>
      <extLst>
        <ext uri="{3e2802c4-a4d2-4d8b-9148-e3be6c30e623}">
          <xlrd:rvb i="980"/>
        </ext>
      </extLst>
    </bk>
    <bk>
      <extLst>
        <ext uri="{3e2802c4-a4d2-4d8b-9148-e3be6c30e623}">
          <xlrd:rvb i="981"/>
        </ext>
      </extLst>
    </bk>
    <bk>
      <extLst>
        <ext uri="{3e2802c4-a4d2-4d8b-9148-e3be6c30e623}">
          <xlrd:rvb i="982"/>
        </ext>
      </extLst>
    </bk>
    <bk>
      <extLst>
        <ext uri="{3e2802c4-a4d2-4d8b-9148-e3be6c30e623}">
          <xlrd:rvb i="983"/>
        </ext>
      </extLst>
    </bk>
    <bk>
      <extLst>
        <ext uri="{3e2802c4-a4d2-4d8b-9148-e3be6c30e623}">
          <xlrd:rvb i="984"/>
        </ext>
      </extLst>
    </bk>
    <bk>
      <extLst>
        <ext uri="{3e2802c4-a4d2-4d8b-9148-e3be6c30e623}">
          <xlrd:rvb i="985"/>
        </ext>
      </extLst>
    </bk>
    <bk>
      <extLst>
        <ext uri="{3e2802c4-a4d2-4d8b-9148-e3be6c30e623}">
          <xlrd:rvb i="986"/>
        </ext>
      </extLst>
    </bk>
    <bk>
      <extLst>
        <ext uri="{3e2802c4-a4d2-4d8b-9148-e3be6c30e623}">
          <xlrd:rvb i="987"/>
        </ext>
      </extLst>
    </bk>
    <bk>
      <extLst>
        <ext uri="{3e2802c4-a4d2-4d8b-9148-e3be6c30e623}">
          <xlrd:rvb i="988"/>
        </ext>
      </extLst>
    </bk>
    <bk>
      <extLst>
        <ext uri="{3e2802c4-a4d2-4d8b-9148-e3be6c30e623}">
          <xlrd:rvb i="989"/>
        </ext>
      </extLst>
    </bk>
    <bk>
      <extLst>
        <ext uri="{3e2802c4-a4d2-4d8b-9148-e3be6c30e623}">
          <xlrd:rvb i="990"/>
        </ext>
      </extLst>
    </bk>
    <bk>
      <extLst>
        <ext uri="{3e2802c4-a4d2-4d8b-9148-e3be6c30e623}">
          <xlrd:rvb i="991"/>
        </ext>
      </extLst>
    </bk>
    <bk>
      <extLst>
        <ext uri="{3e2802c4-a4d2-4d8b-9148-e3be6c30e623}">
          <xlrd:rvb i="992"/>
        </ext>
      </extLst>
    </bk>
    <bk>
      <extLst>
        <ext uri="{3e2802c4-a4d2-4d8b-9148-e3be6c30e623}">
          <xlrd:rvb i="993"/>
        </ext>
      </extLst>
    </bk>
    <bk>
      <extLst>
        <ext uri="{3e2802c4-a4d2-4d8b-9148-e3be6c30e623}">
          <xlrd:rvb i="994"/>
        </ext>
      </extLst>
    </bk>
    <bk>
      <extLst>
        <ext uri="{3e2802c4-a4d2-4d8b-9148-e3be6c30e623}">
          <xlrd:rvb i="995"/>
        </ext>
      </extLst>
    </bk>
    <bk>
      <extLst>
        <ext uri="{3e2802c4-a4d2-4d8b-9148-e3be6c30e623}">
          <xlrd:rvb i="996"/>
        </ext>
      </extLst>
    </bk>
    <bk>
      <extLst>
        <ext uri="{3e2802c4-a4d2-4d8b-9148-e3be6c30e623}">
          <xlrd:rvb i="997"/>
        </ext>
      </extLst>
    </bk>
    <bk>
      <extLst>
        <ext uri="{3e2802c4-a4d2-4d8b-9148-e3be6c30e623}">
          <xlrd:rvb i="998"/>
        </ext>
      </extLst>
    </bk>
    <bk>
      <extLst>
        <ext uri="{3e2802c4-a4d2-4d8b-9148-e3be6c30e623}">
          <xlrd:rvb i="999"/>
        </ext>
      </extLst>
    </bk>
    <bk>
      <extLst>
        <ext uri="{3e2802c4-a4d2-4d8b-9148-e3be6c30e623}">
          <xlrd:rvb i="1000"/>
        </ext>
      </extLst>
    </bk>
    <bk>
      <extLst>
        <ext uri="{3e2802c4-a4d2-4d8b-9148-e3be6c30e623}">
          <xlrd:rvb i="1001"/>
        </ext>
      </extLst>
    </bk>
    <bk>
      <extLst>
        <ext uri="{3e2802c4-a4d2-4d8b-9148-e3be6c30e623}">
          <xlrd:rvb i="1002"/>
        </ext>
      </extLst>
    </bk>
    <bk>
      <extLst>
        <ext uri="{3e2802c4-a4d2-4d8b-9148-e3be6c30e623}">
          <xlrd:rvb i="1003"/>
        </ext>
      </extLst>
    </bk>
    <bk>
      <extLst>
        <ext uri="{3e2802c4-a4d2-4d8b-9148-e3be6c30e623}">
          <xlrd:rvb i="1004"/>
        </ext>
      </extLst>
    </bk>
    <bk>
      <extLst>
        <ext uri="{3e2802c4-a4d2-4d8b-9148-e3be6c30e623}">
          <xlrd:rvb i="1005"/>
        </ext>
      </extLst>
    </bk>
    <bk>
      <extLst>
        <ext uri="{3e2802c4-a4d2-4d8b-9148-e3be6c30e623}">
          <xlrd:rvb i="1006"/>
        </ext>
      </extLst>
    </bk>
    <bk>
      <extLst>
        <ext uri="{3e2802c4-a4d2-4d8b-9148-e3be6c30e623}">
          <xlrd:rvb i="1007"/>
        </ext>
      </extLst>
    </bk>
    <bk>
      <extLst>
        <ext uri="{3e2802c4-a4d2-4d8b-9148-e3be6c30e623}">
          <xlrd:rvb i="1008"/>
        </ext>
      </extLst>
    </bk>
    <bk>
      <extLst>
        <ext uri="{3e2802c4-a4d2-4d8b-9148-e3be6c30e623}">
          <xlrd:rvb i="1009"/>
        </ext>
      </extLst>
    </bk>
    <bk>
      <extLst>
        <ext uri="{3e2802c4-a4d2-4d8b-9148-e3be6c30e623}">
          <xlrd:rvb i="1010"/>
        </ext>
      </extLst>
    </bk>
    <bk>
      <extLst>
        <ext uri="{3e2802c4-a4d2-4d8b-9148-e3be6c30e623}">
          <xlrd:rvb i="1011"/>
        </ext>
      </extLst>
    </bk>
    <bk>
      <extLst>
        <ext uri="{3e2802c4-a4d2-4d8b-9148-e3be6c30e623}">
          <xlrd:rvb i="1012"/>
        </ext>
      </extLst>
    </bk>
    <bk>
      <extLst>
        <ext uri="{3e2802c4-a4d2-4d8b-9148-e3be6c30e623}">
          <xlrd:rvb i="1013"/>
        </ext>
      </extLst>
    </bk>
    <bk>
      <extLst>
        <ext uri="{3e2802c4-a4d2-4d8b-9148-e3be6c30e623}">
          <xlrd:rvb i="1014"/>
        </ext>
      </extLst>
    </bk>
    <bk>
      <extLst>
        <ext uri="{3e2802c4-a4d2-4d8b-9148-e3be6c30e623}">
          <xlrd:rvb i="1015"/>
        </ext>
      </extLst>
    </bk>
    <bk>
      <extLst>
        <ext uri="{3e2802c4-a4d2-4d8b-9148-e3be6c30e623}">
          <xlrd:rvb i="1016"/>
        </ext>
      </extLst>
    </bk>
    <bk>
      <extLst>
        <ext uri="{3e2802c4-a4d2-4d8b-9148-e3be6c30e623}">
          <xlrd:rvb i="1017"/>
        </ext>
      </extLst>
    </bk>
    <bk>
      <extLst>
        <ext uri="{3e2802c4-a4d2-4d8b-9148-e3be6c30e623}">
          <xlrd:rvb i="1018"/>
        </ext>
      </extLst>
    </bk>
    <bk>
      <extLst>
        <ext uri="{3e2802c4-a4d2-4d8b-9148-e3be6c30e623}">
          <xlrd:rvb i="1019"/>
        </ext>
      </extLst>
    </bk>
    <bk>
      <extLst>
        <ext uri="{3e2802c4-a4d2-4d8b-9148-e3be6c30e623}">
          <xlrd:rvb i="1020"/>
        </ext>
      </extLst>
    </bk>
    <bk>
      <extLst>
        <ext uri="{3e2802c4-a4d2-4d8b-9148-e3be6c30e623}">
          <xlrd:rvb i="1021"/>
        </ext>
      </extLst>
    </bk>
    <bk>
      <extLst>
        <ext uri="{3e2802c4-a4d2-4d8b-9148-e3be6c30e623}">
          <xlrd:rvb i="1022"/>
        </ext>
      </extLst>
    </bk>
    <bk>
      <extLst>
        <ext uri="{3e2802c4-a4d2-4d8b-9148-e3be6c30e623}">
          <xlrd:rvb i="1023"/>
        </ext>
      </extLst>
    </bk>
    <bk>
      <extLst>
        <ext uri="{3e2802c4-a4d2-4d8b-9148-e3be6c30e623}">
          <xlrd:rvb i="1024"/>
        </ext>
      </extLst>
    </bk>
    <bk>
      <extLst>
        <ext uri="{3e2802c4-a4d2-4d8b-9148-e3be6c30e623}">
          <xlrd:rvb i="1025"/>
        </ext>
      </extLst>
    </bk>
    <bk>
      <extLst>
        <ext uri="{3e2802c4-a4d2-4d8b-9148-e3be6c30e623}">
          <xlrd:rvb i="1026"/>
        </ext>
      </extLst>
    </bk>
    <bk>
      <extLst>
        <ext uri="{3e2802c4-a4d2-4d8b-9148-e3be6c30e623}">
          <xlrd:rvb i="1027"/>
        </ext>
      </extLst>
    </bk>
    <bk>
      <extLst>
        <ext uri="{3e2802c4-a4d2-4d8b-9148-e3be6c30e623}">
          <xlrd:rvb i="1028"/>
        </ext>
      </extLst>
    </bk>
    <bk>
      <extLst>
        <ext uri="{3e2802c4-a4d2-4d8b-9148-e3be6c30e623}">
          <xlrd:rvb i="1029"/>
        </ext>
      </extLst>
    </bk>
    <bk>
      <extLst>
        <ext uri="{3e2802c4-a4d2-4d8b-9148-e3be6c30e623}">
          <xlrd:rvb i="1030"/>
        </ext>
      </extLst>
    </bk>
    <bk>
      <extLst>
        <ext uri="{3e2802c4-a4d2-4d8b-9148-e3be6c30e623}">
          <xlrd:rvb i="1031"/>
        </ext>
      </extLst>
    </bk>
    <bk>
      <extLst>
        <ext uri="{3e2802c4-a4d2-4d8b-9148-e3be6c30e623}">
          <xlrd:rvb i="1032"/>
        </ext>
      </extLst>
    </bk>
    <bk>
      <extLst>
        <ext uri="{3e2802c4-a4d2-4d8b-9148-e3be6c30e623}">
          <xlrd:rvb i="1033"/>
        </ext>
      </extLst>
    </bk>
    <bk>
      <extLst>
        <ext uri="{3e2802c4-a4d2-4d8b-9148-e3be6c30e623}">
          <xlrd:rvb i="1034"/>
        </ext>
      </extLst>
    </bk>
    <bk>
      <extLst>
        <ext uri="{3e2802c4-a4d2-4d8b-9148-e3be6c30e623}">
          <xlrd:rvb i="1035"/>
        </ext>
      </extLst>
    </bk>
    <bk>
      <extLst>
        <ext uri="{3e2802c4-a4d2-4d8b-9148-e3be6c30e623}">
          <xlrd:rvb i="1036"/>
        </ext>
      </extLst>
    </bk>
    <bk>
      <extLst>
        <ext uri="{3e2802c4-a4d2-4d8b-9148-e3be6c30e623}">
          <xlrd:rvb i="1037"/>
        </ext>
      </extLst>
    </bk>
    <bk>
      <extLst>
        <ext uri="{3e2802c4-a4d2-4d8b-9148-e3be6c30e623}">
          <xlrd:rvb i="1038"/>
        </ext>
      </extLst>
    </bk>
    <bk>
      <extLst>
        <ext uri="{3e2802c4-a4d2-4d8b-9148-e3be6c30e623}">
          <xlrd:rvb i="1039"/>
        </ext>
      </extLst>
    </bk>
    <bk>
      <extLst>
        <ext uri="{3e2802c4-a4d2-4d8b-9148-e3be6c30e623}">
          <xlrd:rvb i="1040"/>
        </ext>
      </extLst>
    </bk>
    <bk>
      <extLst>
        <ext uri="{3e2802c4-a4d2-4d8b-9148-e3be6c30e623}">
          <xlrd:rvb i="1041"/>
        </ext>
      </extLst>
    </bk>
    <bk>
      <extLst>
        <ext uri="{3e2802c4-a4d2-4d8b-9148-e3be6c30e623}">
          <xlrd:rvb i="1042"/>
        </ext>
      </extLst>
    </bk>
    <bk>
      <extLst>
        <ext uri="{3e2802c4-a4d2-4d8b-9148-e3be6c30e623}">
          <xlrd:rvb i="1043"/>
        </ext>
      </extLst>
    </bk>
    <bk>
      <extLst>
        <ext uri="{3e2802c4-a4d2-4d8b-9148-e3be6c30e623}">
          <xlrd:rvb i="1044"/>
        </ext>
      </extLst>
    </bk>
    <bk>
      <extLst>
        <ext uri="{3e2802c4-a4d2-4d8b-9148-e3be6c30e623}">
          <xlrd:rvb i="1045"/>
        </ext>
      </extLst>
    </bk>
    <bk>
      <extLst>
        <ext uri="{3e2802c4-a4d2-4d8b-9148-e3be6c30e623}">
          <xlrd:rvb i="1046"/>
        </ext>
      </extLst>
    </bk>
    <bk>
      <extLst>
        <ext uri="{3e2802c4-a4d2-4d8b-9148-e3be6c30e623}">
          <xlrd:rvb i="1047"/>
        </ext>
      </extLst>
    </bk>
    <bk>
      <extLst>
        <ext uri="{3e2802c4-a4d2-4d8b-9148-e3be6c30e623}">
          <xlrd:rvb i="1048"/>
        </ext>
      </extLst>
    </bk>
    <bk>
      <extLst>
        <ext uri="{3e2802c4-a4d2-4d8b-9148-e3be6c30e623}">
          <xlrd:rvb i="1049"/>
        </ext>
      </extLst>
    </bk>
    <bk>
      <extLst>
        <ext uri="{3e2802c4-a4d2-4d8b-9148-e3be6c30e623}">
          <xlrd:rvb i="1050"/>
        </ext>
      </extLst>
    </bk>
    <bk>
      <extLst>
        <ext uri="{3e2802c4-a4d2-4d8b-9148-e3be6c30e623}">
          <xlrd:rvb i="1051"/>
        </ext>
      </extLst>
    </bk>
    <bk>
      <extLst>
        <ext uri="{3e2802c4-a4d2-4d8b-9148-e3be6c30e623}">
          <xlrd:rvb i="1052"/>
        </ext>
      </extLst>
    </bk>
    <bk>
      <extLst>
        <ext uri="{3e2802c4-a4d2-4d8b-9148-e3be6c30e623}">
          <xlrd:rvb i="1053"/>
        </ext>
      </extLst>
    </bk>
    <bk>
      <extLst>
        <ext uri="{3e2802c4-a4d2-4d8b-9148-e3be6c30e623}">
          <xlrd:rvb i="1054"/>
        </ext>
      </extLst>
    </bk>
    <bk>
      <extLst>
        <ext uri="{3e2802c4-a4d2-4d8b-9148-e3be6c30e623}">
          <xlrd:rvb i="1055"/>
        </ext>
      </extLst>
    </bk>
    <bk>
      <extLst>
        <ext uri="{3e2802c4-a4d2-4d8b-9148-e3be6c30e623}">
          <xlrd:rvb i="1056"/>
        </ext>
      </extLst>
    </bk>
    <bk>
      <extLst>
        <ext uri="{3e2802c4-a4d2-4d8b-9148-e3be6c30e623}">
          <xlrd:rvb i="1057"/>
        </ext>
      </extLst>
    </bk>
    <bk>
      <extLst>
        <ext uri="{3e2802c4-a4d2-4d8b-9148-e3be6c30e623}">
          <xlrd:rvb i="1058"/>
        </ext>
      </extLst>
    </bk>
    <bk>
      <extLst>
        <ext uri="{3e2802c4-a4d2-4d8b-9148-e3be6c30e623}">
          <xlrd:rvb i="1059"/>
        </ext>
      </extLst>
    </bk>
    <bk>
      <extLst>
        <ext uri="{3e2802c4-a4d2-4d8b-9148-e3be6c30e623}">
          <xlrd:rvb i="1060"/>
        </ext>
      </extLst>
    </bk>
    <bk>
      <extLst>
        <ext uri="{3e2802c4-a4d2-4d8b-9148-e3be6c30e623}">
          <xlrd:rvb i="1061"/>
        </ext>
      </extLst>
    </bk>
    <bk>
      <extLst>
        <ext uri="{3e2802c4-a4d2-4d8b-9148-e3be6c30e623}">
          <xlrd:rvb i="1062"/>
        </ext>
      </extLst>
    </bk>
    <bk>
      <extLst>
        <ext uri="{3e2802c4-a4d2-4d8b-9148-e3be6c30e623}">
          <xlrd:rvb i="1063"/>
        </ext>
      </extLst>
    </bk>
    <bk>
      <extLst>
        <ext uri="{3e2802c4-a4d2-4d8b-9148-e3be6c30e623}">
          <xlrd:rvb i="1064"/>
        </ext>
      </extLst>
    </bk>
    <bk>
      <extLst>
        <ext uri="{3e2802c4-a4d2-4d8b-9148-e3be6c30e623}">
          <xlrd:rvb i="1065"/>
        </ext>
      </extLst>
    </bk>
    <bk>
      <extLst>
        <ext uri="{3e2802c4-a4d2-4d8b-9148-e3be6c30e623}">
          <xlrd:rvb i="1066"/>
        </ext>
      </extLst>
    </bk>
    <bk>
      <extLst>
        <ext uri="{3e2802c4-a4d2-4d8b-9148-e3be6c30e623}">
          <xlrd:rvb i="1067"/>
        </ext>
      </extLst>
    </bk>
    <bk>
      <extLst>
        <ext uri="{3e2802c4-a4d2-4d8b-9148-e3be6c30e623}">
          <xlrd:rvb i="1068"/>
        </ext>
      </extLst>
    </bk>
    <bk>
      <extLst>
        <ext uri="{3e2802c4-a4d2-4d8b-9148-e3be6c30e623}">
          <xlrd:rvb i="1069"/>
        </ext>
      </extLst>
    </bk>
    <bk>
      <extLst>
        <ext uri="{3e2802c4-a4d2-4d8b-9148-e3be6c30e623}">
          <xlrd:rvb i="1070"/>
        </ext>
      </extLst>
    </bk>
    <bk>
      <extLst>
        <ext uri="{3e2802c4-a4d2-4d8b-9148-e3be6c30e623}">
          <xlrd:rvb i="1071"/>
        </ext>
      </extLst>
    </bk>
    <bk>
      <extLst>
        <ext uri="{3e2802c4-a4d2-4d8b-9148-e3be6c30e623}">
          <xlrd:rvb i="1072"/>
        </ext>
      </extLst>
    </bk>
    <bk>
      <extLst>
        <ext uri="{3e2802c4-a4d2-4d8b-9148-e3be6c30e623}">
          <xlrd:rvb i="1073"/>
        </ext>
      </extLst>
    </bk>
    <bk>
      <extLst>
        <ext uri="{3e2802c4-a4d2-4d8b-9148-e3be6c30e623}">
          <xlrd:rvb i="1074"/>
        </ext>
      </extLst>
    </bk>
    <bk>
      <extLst>
        <ext uri="{3e2802c4-a4d2-4d8b-9148-e3be6c30e623}">
          <xlrd:rvb i="1075"/>
        </ext>
      </extLst>
    </bk>
    <bk>
      <extLst>
        <ext uri="{3e2802c4-a4d2-4d8b-9148-e3be6c30e623}">
          <xlrd:rvb i="1076"/>
        </ext>
      </extLst>
    </bk>
    <bk>
      <extLst>
        <ext uri="{3e2802c4-a4d2-4d8b-9148-e3be6c30e623}">
          <xlrd:rvb i="1077"/>
        </ext>
      </extLst>
    </bk>
    <bk>
      <extLst>
        <ext uri="{3e2802c4-a4d2-4d8b-9148-e3be6c30e623}">
          <xlrd:rvb i="1078"/>
        </ext>
      </extLst>
    </bk>
    <bk>
      <extLst>
        <ext uri="{3e2802c4-a4d2-4d8b-9148-e3be6c30e623}">
          <xlrd:rvb i="1079"/>
        </ext>
      </extLst>
    </bk>
    <bk>
      <extLst>
        <ext uri="{3e2802c4-a4d2-4d8b-9148-e3be6c30e623}">
          <xlrd:rvb i="1080"/>
        </ext>
      </extLst>
    </bk>
    <bk>
      <extLst>
        <ext uri="{3e2802c4-a4d2-4d8b-9148-e3be6c30e623}">
          <xlrd:rvb i="1081"/>
        </ext>
      </extLst>
    </bk>
    <bk>
      <extLst>
        <ext uri="{3e2802c4-a4d2-4d8b-9148-e3be6c30e623}">
          <xlrd:rvb i="1082"/>
        </ext>
      </extLst>
    </bk>
    <bk>
      <extLst>
        <ext uri="{3e2802c4-a4d2-4d8b-9148-e3be6c30e623}">
          <xlrd:rvb i="1083"/>
        </ext>
      </extLst>
    </bk>
    <bk>
      <extLst>
        <ext uri="{3e2802c4-a4d2-4d8b-9148-e3be6c30e623}">
          <xlrd:rvb i="1084"/>
        </ext>
      </extLst>
    </bk>
    <bk>
      <extLst>
        <ext uri="{3e2802c4-a4d2-4d8b-9148-e3be6c30e623}">
          <xlrd:rvb i="1085"/>
        </ext>
      </extLst>
    </bk>
    <bk>
      <extLst>
        <ext uri="{3e2802c4-a4d2-4d8b-9148-e3be6c30e623}">
          <xlrd:rvb i="1086"/>
        </ext>
      </extLst>
    </bk>
    <bk>
      <extLst>
        <ext uri="{3e2802c4-a4d2-4d8b-9148-e3be6c30e623}">
          <xlrd:rvb i="1087"/>
        </ext>
      </extLst>
    </bk>
    <bk>
      <extLst>
        <ext uri="{3e2802c4-a4d2-4d8b-9148-e3be6c30e623}">
          <xlrd:rvb i="1088"/>
        </ext>
      </extLst>
    </bk>
    <bk>
      <extLst>
        <ext uri="{3e2802c4-a4d2-4d8b-9148-e3be6c30e623}">
          <xlrd:rvb i="1089"/>
        </ext>
      </extLst>
    </bk>
    <bk>
      <extLst>
        <ext uri="{3e2802c4-a4d2-4d8b-9148-e3be6c30e623}">
          <xlrd:rvb i="1090"/>
        </ext>
      </extLst>
    </bk>
    <bk>
      <extLst>
        <ext uri="{3e2802c4-a4d2-4d8b-9148-e3be6c30e623}">
          <xlrd:rvb i="1091"/>
        </ext>
      </extLst>
    </bk>
    <bk>
      <extLst>
        <ext uri="{3e2802c4-a4d2-4d8b-9148-e3be6c30e623}">
          <xlrd:rvb i="1092"/>
        </ext>
      </extLst>
    </bk>
    <bk>
      <extLst>
        <ext uri="{3e2802c4-a4d2-4d8b-9148-e3be6c30e623}">
          <xlrd:rvb i="1093"/>
        </ext>
      </extLst>
    </bk>
    <bk>
      <extLst>
        <ext uri="{3e2802c4-a4d2-4d8b-9148-e3be6c30e623}">
          <xlrd:rvb i="1094"/>
        </ext>
      </extLst>
    </bk>
    <bk>
      <extLst>
        <ext uri="{3e2802c4-a4d2-4d8b-9148-e3be6c30e623}">
          <xlrd:rvb i="1095"/>
        </ext>
      </extLst>
    </bk>
    <bk>
      <extLst>
        <ext uri="{3e2802c4-a4d2-4d8b-9148-e3be6c30e623}">
          <xlrd:rvb i="1096"/>
        </ext>
      </extLst>
    </bk>
    <bk>
      <extLst>
        <ext uri="{3e2802c4-a4d2-4d8b-9148-e3be6c30e623}">
          <xlrd:rvb i="1097"/>
        </ext>
      </extLst>
    </bk>
    <bk>
      <extLst>
        <ext uri="{3e2802c4-a4d2-4d8b-9148-e3be6c30e623}">
          <xlrd:rvb i="1098"/>
        </ext>
      </extLst>
    </bk>
    <bk>
      <extLst>
        <ext uri="{3e2802c4-a4d2-4d8b-9148-e3be6c30e623}">
          <xlrd:rvb i="1099"/>
        </ext>
      </extLst>
    </bk>
    <bk>
      <extLst>
        <ext uri="{3e2802c4-a4d2-4d8b-9148-e3be6c30e623}">
          <xlrd:rvb i="1100"/>
        </ext>
      </extLst>
    </bk>
    <bk>
      <extLst>
        <ext uri="{3e2802c4-a4d2-4d8b-9148-e3be6c30e623}">
          <xlrd:rvb i="1101"/>
        </ext>
      </extLst>
    </bk>
    <bk>
      <extLst>
        <ext uri="{3e2802c4-a4d2-4d8b-9148-e3be6c30e623}">
          <xlrd:rvb i="1102"/>
        </ext>
      </extLst>
    </bk>
    <bk>
      <extLst>
        <ext uri="{3e2802c4-a4d2-4d8b-9148-e3be6c30e623}">
          <xlrd:rvb i="1103"/>
        </ext>
      </extLst>
    </bk>
    <bk>
      <extLst>
        <ext uri="{3e2802c4-a4d2-4d8b-9148-e3be6c30e623}">
          <xlrd:rvb i="1104"/>
        </ext>
      </extLst>
    </bk>
    <bk>
      <extLst>
        <ext uri="{3e2802c4-a4d2-4d8b-9148-e3be6c30e623}">
          <xlrd:rvb i="1105"/>
        </ext>
      </extLst>
    </bk>
    <bk>
      <extLst>
        <ext uri="{3e2802c4-a4d2-4d8b-9148-e3be6c30e623}">
          <xlrd:rvb i="1106"/>
        </ext>
      </extLst>
    </bk>
    <bk>
      <extLst>
        <ext uri="{3e2802c4-a4d2-4d8b-9148-e3be6c30e623}">
          <xlrd:rvb i="1107"/>
        </ext>
      </extLst>
    </bk>
    <bk>
      <extLst>
        <ext uri="{3e2802c4-a4d2-4d8b-9148-e3be6c30e623}">
          <xlrd:rvb i="1108"/>
        </ext>
      </extLst>
    </bk>
    <bk>
      <extLst>
        <ext uri="{3e2802c4-a4d2-4d8b-9148-e3be6c30e623}">
          <xlrd:rvb i="1109"/>
        </ext>
      </extLst>
    </bk>
    <bk>
      <extLst>
        <ext uri="{3e2802c4-a4d2-4d8b-9148-e3be6c30e623}">
          <xlrd:rvb i="1110"/>
        </ext>
      </extLst>
    </bk>
    <bk>
      <extLst>
        <ext uri="{3e2802c4-a4d2-4d8b-9148-e3be6c30e623}">
          <xlrd:rvb i="1111"/>
        </ext>
      </extLst>
    </bk>
    <bk>
      <extLst>
        <ext uri="{3e2802c4-a4d2-4d8b-9148-e3be6c30e623}">
          <xlrd:rvb i="1112"/>
        </ext>
      </extLst>
    </bk>
    <bk>
      <extLst>
        <ext uri="{3e2802c4-a4d2-4d8b-9148-e3be6c30e623}">
          <xlrd:rvb i="1113"/>
        </ext>
      </extLst>
    </bk>
    <bk>
      <extLst>
        <ext uri="{3e2802c4-a4d2-4d8b-9148-e3be6c30e623}">
          <xlrd:rvb i="1114"/>
        </ext>
      </extLst>
    </bk>
    <bk>
      <extLst>
        <ext uri="{3e2802c4-a4d2-4d8b-9148-e3be6c30e623}">
          <xlrd:rvb i="1115"/>
        </ext>
      </extLst>
    </bk>
    <bk>
      <extLst>
        <ext uri="{3e2802c4-a4d2-4d8b-9148-e3be6c30e623}">
          <xlrd:rvb i="1116"/>
        </ext>
      </extLst>
    </bk>
    <bk>
      <extLst>
        <ext uri="{3e2802c4-a4d2-4d8b-9148-e3be6c30e623}">
          <xlrd:rvb i="1117"/>
        </ext>
      </extLst>
    </bk>
    <bk>
      <extLst>
        <ext uri="{3e2802c4-a4d2-4d8b-9148-e3be6c30e623}">
          <xlrd:rvb i="1118"/>
        </ext>
      </extLst>
    </bk>
    <bk>
      <extLst>
        <ext uri="{3e2802c4-a4d2-4d8b-9148-e3be6c30e623}">
          <xlrd:rvb i="1119"/>
        </ext>
      </extLst>
    </bk>
    <bk>
      <extLst>
        <ext uri="{3e2802c4-a4d2-4d8b-9148-e3be6c30e623}">
          <xlrd:rvb i="1120"/>
        </ext>
      </extLst>
    </bk>
    <bk>
      <extLst>
        <ext uri="{3e2802c4-a4d2-4d8b-9148-e3be6c30e623}">
          <xlrd:rvb i="1121"/>
        </ext>
      </extLst>
    </bk>
    <bk>
      <extLst>
        <ext uri="{3e2802c4-a4d2-4d8b-9148-e3be6c30e623}">
          <xlrd:rvb i="1122"/>
        </ext>
      </extLst>
    </bk>
    <bk>
      <extLst>
        <ext uri="{3e2802c4-a4d2-4d8b-9148-e3be6c30e623}">
          <xlrd:rvb i="1123"/>
        </ext>
      </extLst>
    </bk>
    <bk>
      <extLst>
        <ext uri="{3e2802c4-a4d2-4d8b-9148-e3be6c30e623}">
          <xlrd:rvb i="1124"/>
        </ext>
      </extLst>
    </bk>
    <bk>
      <extLst>
        <ext uri="{3e2802c4-a4d2-4d8b-9148-e3be6c30e623}">
          <xlrd:rvb i="1125"/>
        </ext>
      </extLst>
    </bk>
    <bk>
      <extLst>
        <ext uri="{3e2802c4-a4d2-4d8b-9148-e3be6c30e623}">
          <xlrd:rvb i="1126"/>
        </ext>
      </extLst>
    </bk>
    <bk>
      <extLst>
        <ext uri="{3e2802c4-a4d2-4d8b-9148-e3be6c30e623}">
          <xlrd:rvb i="1127"/>
        </ext>
      </extLst>
    </bk>
    <bk>
      <extLst>
        <ext uri="{3e2802c4-a4d2-4d8b-9148-e3be6c30e623}">
          <xlrd:rvb i="1128"/>
        </ext>
      </extLst>
    </bk>
    <bk>
      <extLst>
        <ext uri="{3e2802c4-a4d2-4d8b-9148-e3be6c30e623}">
          <xlrd:rvb i="1129"/>
        </ext>
      </extLst>
    </bk>
    <bk>
      <extLst>
        <ext uri="{3e2802c4-a4d2-4d8b-9148-e3be6c30e623}">
          <xlrd:rvb i="1130"/>
        </ext>
      </extLst>
    </bk>
    <bk>
      <extLst>
        <ext uri="{3e2802c4-a4d2-4d8b-9148-e3be6c30e623}">
          <xlrd:rvb i="1131"/>
        </ext>
      </extLst>
    </bk>
    <bk>
      <extLst>
        <ext uri="{3e2802c4-a4d2-4d8b-9148-e3be6c30e623}">
          <xlrd:rvb i="1132"/>
        </ext>
      </extLst>
    </bk>
    <bk>
      <extLst>
        <ext uri="{3e2802c4-a4d2-4d8b-9148-e3be6c30e623}">
          <xlrd:rvb i="1133"/>
        </ext>
      </extLst>
    </bk>
    <bk>
      <extLst>
        <ext uri="{3e2802c4-a4d2-4d8b-9148-e3be6c30e623}">
          <xlrd:rvb i="1134"/>
        </ext>
      </extLst>
    </bk>
    <bk>
      <extLst>
        <ext uri="{3e2802c4-a4d2-4d8b-9148-e3be6c30e623}">
          <xlrd:rvb i="1135"/>
        </ext>
      </extLst>
    </bk>
    <bk>
      <extLst>
        <ext uri="{3e2802c4-a4d2-4d8b-9148-e3be6c30e623}">
          <xlrd:rvb i="1136"/>
        </ext>
      </extLst>
    </bk>
    <bk>
      <extLst>
        <ext uri="{3e2802c4-a4d2-4d8b-9148-e3be6c30e623}">
          <xlrd:rvb i="1137"/>
        </ext>
      </extLst>
    </bk>
    <bk>
      <extLst>
        <ext uri="{3e2802c4-a4d2-4d8b-9148-e3be6c30e623}">
          <xlrd:rvb i="1138"/>
        </ext>
      </extLst>
    </bk>
    <bk>
      <extLst>
        <ext uri="{3e2802c4-a4d2-4d8b-9148-e3be6c30e623}">
          <xlrd:rvb i="1139"/>
        </ext>
      </extLst>
    </bk>
    <bk>
      <extLst>
        <ext uri="{3e2802c4-a4d2-4d8b-9148-e3be6c30e623}">
          <xlrd:rvb i="1140"/>
        </ext>
      </extLst>
    </bk>
    <bk>
      <extLst>
        <ext uri="{3e2802c4-a4d2-4d8b-9148-e3be6c30e623}">
          <xlrd:rvb i="1141"/>
        </ext>
      </extLst>
    </bk>
    <bk>
      <extLst>
        <ext uri="{3e2802c4-a4d2-4d8b-9148-e3be6c30e623}">
          <xlrd:rvb i="1142"/>
        </ext>
      </extLst>
    </bk>
    <bk>
      <extLst>
        <ext uri="{3e2802c4-a4d2-4d8b-9148-e3be6c30e623}">
          <xlrd:rvb i="1143"/>
        </ext>
      </extLst>
    </bk>
    <bk>
      <extLst>
        <ext uri="{3e2802c4-a4d2-4d8b-9148-e3be6c30e623}">
          <xlrd:rvb i="1144"/>
        </ext>
      </extLst>
    </bk>
    <bk>
      <extLst>
        <ext uri="{3e2802c4-a4d2-4d8b-9148-e3be6c30e623}">
          <xlrd:rvb i="1145"/>
        </ext>
      </extLst>
    </bk>
    <bk>
      <extLst>
        <ext uri="{3e2802c4-a4d2-4d8b-9148-e3be6c30e623}">
          <xlrd:rvb i="1146"/>
        </ext>
      </extLst>
    </bk>
    <bk>
      <extLst>
        <ext uri="{3e2802c4-a4d2-4d8b-9148-e3be6c30e623}">
          <xlrd:rvb i="1147"/>
        </ext>
      </extLst>
    </bk>
    <bk>
      <extLst>
        <ext uri="{3e2802c4-a4d2-4d8b-9148-e3be6c30e623}">
          <xlrd:rvb i="1148"/>
        </ext>
      </extLst>
    </bk>
    <bk>
      <extLst>
        <ext uri="{3e2802c4-a4d2-4d8b-9148-e3be6c30e623}">
          <xlrd:rvb i="1149"/>
        </ext>
      </extLst>
    </bk>
    <bk>
      <extLst>
        <ext uri="{3e2802c4-a4d2-4d8b-9148-e3be6c30e623}">
          <xlrd:rvb i="1150"/>
        </ext>
      </extLst>
    </bk>
    <bk>
      <extLst>
        <ext uri="{3e2802c4-a4d2-4d8b-9148-e3be6c30e623}">
          <xlrd:rvb i="1151"/>
        </ext>
      </extLst>
    </bk>
    <bk>
      <extLst>
        <ext uri="{3e2802c4-a4d2-4d8b-9148-e3be6c30e623}">
          <xlrd:rvb i="1152"/>
        </ext>
      </extLst>
    </bk>
    <bk>
      <extLst>
        <ext uri="{3e2802c4-a4d2-4d8b-9148-e3be6c30e623}">
          <xlrd:rvb i="1153"/>
        </ext>
      </extLst>
    </bk>
    <bk>
      <extLst>
        <ext uri="{3e2802c4-a4d2-4d8b-9148-e3be6c30e623}">
          <xlrd:rvb i="1154"/>
        </ext>
      </extLst>
    </bk>
    <bk>
      <extLst>
        <ext uri="{3e2802c4-a4d2-4d8b-9148-e3be6c30e623}">
          <xlrd:rvb i="1155"/>
        </ext>
      </extLst>
    </bk>
    <bk>
      <extLst>
        <ext uri="{3e2802c4-a4d2-4d8b-9148-e3be6c30e623}">
          <xlrd:rvb i="1156"/>
        </ext>
      </extLst>
    </bk>
    <bk>
      <extLst>
        <ext uri="{3e2802c4-a4d2-4d8b-9148-e3be6c30e623}">
          <xlrd:rvb i="1157"/>
        </ext>
      </extLst>
    </bk>
    <bk>
      <extLst>
        <ext uri="{3e2802c4-a4d2-4d8b-9148-e3be6c30e623}">
          <xlrd:rvb i="1158"/>
        </ext>
      </extLst>
    </bk>
    <bk>
      <extLst>
        <ext uri="{3e2802c4-a4d2-4d8b-9148-e3be6c30e623}">
          <xlrd:rvb i="1159"/>
        </ext>
      </extLst>
    </bk>
    <bk>
      <extLst>
        <ext uri="{3e2802c4-a4d2-4d8b-9148-e3be6c30e623}">
          <xlrd:rvb i="1160"/>
        </ext>
      </extLst>
    </bk>
    <bk>
      <extLst>
        <ext uri="{3e2802c4-a4d2-4d8b-9148-e3be6c30e623}">
          <xlrd:rvb i="1161"/>
        </ext>
      </extLst>
    </bk>
    <bk>
      <extLst>
        <ext uri="{3e2802c4-a4d2-4d8b-9148-e3be6c30e623}">
          <xlrd:rvb i="1162"/>
        </ext>
      </extLst>
    </bk>
    <bk>
      <extLst>
        <ext uri="{3e2802c4-a4d2-4d8b-9148-e3be6c30e623}">
          <xlrd:rvb i="1163"/>
        </ext>
      </extLst>
    </bk>
    <bk>
      <extLst>
        <ext uri="{3e2802c4-a4d2-4d8b-9148-e3be6c30e623}">
          <xlrd:rvb i="1164"/>
        </ext>
      </extLst>
    </bk>
    <bk>
      <extLst>
        <ext uri="{3e2802c4-a4d2-4d8b-9148-e3be6c30e623}">
          <xlrd:rvb i="1165"/>
        </ext>
      </extLst>
    </bk>
    <bk>
      <extLst>
        <ext uri="{3e2802c4-a4d2-4d8b-9148-e3be6c30e623}">
          <xlrd:rvb i="1166"/>
        </ext>
      </extLst>
    </bk>
    <bk>
      <extLst>
        <ext uri="{3e2802c4-a4d2-4d8b-9148-e3be6c30e623}">
          <xlrd:rvb i="1167"/>
        </ext>
      </extLst>
    </bk>
    <bk>
      <extLst>
        <ext uri="{3e2802c4-a4d2-4d8b-9148-e3be6c30e623}">
          <xlrd:rvb i="1168"/>
        </ext>
      </extLst>
    </bk>
    <bk>
      <extLst>
        <ext uri="{3e2802c4-a4d2-4d8b-9148-e3be6c30e623}">
          <xlrd:rvb i="1169"/>
        </ext>
      </extLst>
    </bk>
    <bk>
      <extLst>
        <ext uri="{3e2802c4-a4d2-4d8b-9148-e3be6c30e623}">
          <xlrd:rvb i="1170"/>
        </ext>
      </extLst>
    </bk>
    <bk>
      <extLst>
        <ext uri="{3e2802c4-a4d2-4d8b-9148-e3be6c30e623}">
          <xlrd:rvb i="1171"/>
        </ext>
      </extLst>
    </bk>
    <bk>
      <extLst>
        <ext uri="{3e2802c4-a4d2-4d8b-9148-e3be6c30e623}">
          <xlrd:rvb i="1172"/>
        </ext>
      </extLst>
    </bk>
    <bk>
      <extLst>
        <ext uri="{3e2802c4-a4d2-4d8b-9148-e3be6c30e623}">
          <xlrd:rvb i="1173"/>
        </ext>
      </extLst>
    </bk>
    <bk>
      <extLst>
        <ext uri="{3e2802c4-a4d2-4d8b-9148-e3be6c30e623}">
          <xlrd:rvb i="1174"/>
        </ext>
      </extLst>
    </bk>
    <bk>
      <extLst>
        <ext uri="{3e2802c4-a4d2-4d8b-9148-e3be6c30e623}">
          <xlrd:rvb i="1175"/>
        </ext>
      </extLst>
    </bk>
    <bk>
      <extLst>
        <ext uri="{3e2802c4-a4d2-4d8b-9148-e3be6c30e623}">
          <xlrd:rvb i="1176"/>
        </ext>
      </extLst>
    </bk>
    <bk>
      <extLst>
        <ext uri="{3e2802c4-a4d2-4d8b-9148-e3be6c30e623}">
          <xlrd:rvb i="1177"/>
        </ext>
      </extLst>
    </bk>
    <bk>
      <extLst>
        <ext uri="{3e2802c4-a4d2-4d8b-9148-e3be6c30e623}">
          <xlrd:rvb i="1178"/>
        </ext>
      </extLst>
    </bk>
    <bk>
      <extLst>
        <ext uri="{3e2802c4-a4d2-4d8b-9148-e3be6c30e623}">
          <xlrd:rvb i="1179"/>
        </ext>
      </extLst>
    </bk>
    <bk>
      <extLst>
        <ext uri="{3e2802c4-a4d2-4d8b-9148-e3be6c30e623}">
          <xlrd:rvb i="1180"/>
        </ext>
      </extLst>
    </bk>
    <bk>
      <extLst>
        <ext uri="{3e2802c4-a4d2-4d8b-9148-e3be6c30e623}">
          <xlrd:rvb i="1181"/>
        </ext>
      </extLst>
    </bk>
    <bk>
      <extLst>
        <ext uri="{3e2802c4-a4d2-4d8b-9148-e3be6c30e623}">
          <xlrd:rvb i="1182"/>
        </ext>
      </extLst>
    </bk>
    <bk>
      <extLst>
        <ext uri="{3e2802c4-a4d2-4d8b-9148-e3be6c30e623}">
          <xlrd:rvb i="1183"/>
        </ext>
      </extLst>
    </bk>
    <bk>
      <extLst>
        <ext uri="{3e2802c4-a4d2-4d8b-9148-e3be6c30e623}">
          <xlrd:rvb i="1184"/>
        </ext>
      </extLst>
    </bk>
    <bk>
      <extLst>
        <ext uri="{3e2802c4-a4d2-4d8b-9148-e3be6c30e623}">
          <xlrd:rvb i="1185"/>
        </ext>
      </extLst>
    </bk>
    <bk>
      <extLst>
        <ext uri="{3e2802c4-a4d2-4d8b-9148-e3be6c30e623}">
          <xlrd:rvb i="1186"/>
        </ext>
      </extLst>
    </bk>
    <bk>
      <extLst>
        <ext uri="{3e2802c4-a4d2-4d8b-9148-e3be6c30e623}">
          <xlrd:rvb i="1187"/>
        </ext>
      </extLst>
    </bk>
    <bk>
      <extLst>
        <ext uri="{3e2802c4-a4d2-4d8b-9148-e3be6c30e623}">
          <xlrd:rvb i="1188"/>
        </ext>
      </extLst>
    </bk>
    <bk>
      <extLst>
        <ext uri="{3e2802c4-a4d2-4d8b-9148-e3be6c30e623}">
          <xlrd:rvb i="1189"/>
        </ext>
      </extLst>
    </bk>
    <bk>
      <extLst>
        <ext uri="{3e2802c4-a4d2-4d8b-9148-e3be6c30e623}">
          <xlrd:rvb i="1190"/>
        </ext>
      </extLst>
    </bk>
    <bk>
      <extLst>
        <ext uri="{3e2802c4-a4d2-4d8b-9148-e3be6c30e623}">
          <xlrd:rvb i="1191"/>
        </ext>
      </extLst>
    </bk>
    <bk>
      <extLst>
        <ext uri="{3e2802c4-a4d2-4d8b-9148-e3be6c30e623}">
          <xlrd:rvb i="1192"/>
        </ext>
      </extLst>
    </bk>
    <bk>
      <extLst>
        <ext uri="{3e2802c4-a4d2-4d8b-9148-e3be6c30e623}">
          <xlrd:rvb i="1193"/>
        </ext>
      </extLst>
    </bk>
    <bk>
      <extLst>
        <ext uri="{3e2802c4-a4d2-4d8b-9148-e3be6c30e623}">
          <xlrd:rvb i="1194"/>
        </ext>
      </extLst>
    </bk>
    <bk>
      <extLst>
        <ext uri="{3e2802c4-a4d2-4d8b-9148-e3be6c30e623}">
          <xlrd:rvb i="1195"/>
        </ext>
      </extLst>
    </bk>
    <bk>
      <extLst>
        <ext uri="{3e2802c4-a4d2-4d8b-9148-e3be6c30e623}">
          <xlrd:rvb i="1196"/>
        </ext>
      </extLst>
    </bk>
    <bk>
      <extLst>
        <ext uri="{3e2802c4-a4d2-4d8b-9148-e3be6c30e623}">
          <xlrd:rvb i="1197"/>
        </ext>
      </extLst>
    </bk>
    <bk>
      <extLst>
        <ext uri="{3e2802c4-a4d2-4d8b-9148-e3be6c30e623}">
          <xlrd:rvb i="1198"/>
        </ext>
      </extLst>
    </bk>
    <bk>
      <extLst>
        <ext uri="{3e2802c4-a4d2-4d8b-9148-e3be6c30e623}">
          <xlrd:rvb i="1199"/>
        </ext>
      </extLst>
    </bk>
    <bk>
      <extLst>
        <ext uri="{3e2802c4-a4d2-4d8b-9148-e3be6c30e623}">
          <xlrd:rvb i="1200"/>
        </ext>
      </extLst>
    </bk>
    <bk>
      <extLst>
        <ext uri="{3e2802c4-a4d2-4d8b-9148-e3be6c30e623}">
          <xlrd:rvb i="1201"/>
        </ext>
      </extLst>
    </bk>
    <bk>
      <extLst>
        <ext uri="{3e2802c4-a4d2-4d8b-9148-e3be6c30e623}">
          <xlrd:rvb i="1202"/>
        </ext>
      </extLst>
    </bk>
    <bk>
      <extLst>
        <ext uri="{3e2802c4-a4d2-4d8b-9148-e3be6c30e623}">
          <xlrd:rvb i="1203"/>
        </ext>
      </extLst>
    </bk>
    <bk>
      <extLst>
        <ext uri="{3e2802c4-a4d2-4d8b-9148-e3be6c30e623}">
          <xlrd:rvb i="1204"/>
        </ext>
      </extLst>
    </bk>
    <bk>
      <extLst>
        <ext uri="{3e2802c4-a4d2-4d8b-9148-e3be6c30e623}">
          <xlrd:rvb i="1205"/>
        </ext>
      </extLst>
    </bk>
    <bk>
      <extLst>
        <ext uri="{3e2802c4-a4d2-4d8b-9148-e3be6c30e623}">
          <xlrd:rvb i="1206"/>
        </ext>
      </extLst>
    </bk>
    <bk>
      <extLst>
        <ext uri="{3e2802c4-a4d2-4d8b-9148-e3be6c30e623}">
          <xlrd:rvb i="1207"/>
        </ext>
      </extLst>
    </bk>
    <bk>
      <extLst>
        <ext uri="{3e2802c4-a4d2-4d8b-9148-e3be6c30e623}">
          <xlrd:rvb i="1208"/>
        </ext>
      </extLst>
    </bk>
    <bk>
      <extLst>
        <ext uri="{3e2802c4-a4d2-4d8b-9148-e3be6c30e623}">
          <xlrd:rvb i="1209"/>
        </ext>
      </extLst>
    </bk>
    <bk>
      <extLst>
        <ext uri="{3e2802c4-a4d2-4d8b-9148-e3be6c30e623}">
          <xlrd:rvb i="1210"/>
        </ext>
      </extLst>
    </bk>
    <bk>
      <extLst>
        <ext uri="{3e2802c4-a4d2-4d8b-9148-e3be6c30e623}">
          <xlrd:rvb i="1211"/>
        </ext>
      </extLst>
    </bk>
    <bk>
      <extLst>
        <ext uri="{3e2802c4-a4d2-4d8b-9148-e3be6c30e623}">
          <xlrd:rvb i="1212"/>
        </ext>
      </extLst>
    </bk>
    <bk>
      <extLst>
        <ext uri="{3e2802c4-a4d2-4d8b-9148-e3be6c30e623}">
          <xlrd:rvb i="1213"/>
        </ext>
      </extLst>
    </bk>
    <bk>
      <extLst>
        <ext uri="{3e2802c4-a4d2-4d8b-9148-e3be6c30e623}">
          <xlrd:rvb i="1214"/>
        </ext>
      </extLst>
    </bk>
    <bk>
      <extLst>
        <ext uri="{3e2802c4-a4d2-4d8b-9148-e3be6c30e623}">
          <xlrd:rvb i="1215"/>
        </ext>
      </extLst>
    </bk>
    <bk>
      <extLst>
        <ext uri="{3e2802c4-a4d2-4d8b-9148-e3be6c30e623}">
          <xlrd:rvb i="1216"/>
        </ext>
      </extLst>
    </bk>
    <bk>
      <extLst>
        <ext uri="{3e2802c4-a4d2-4d8b-9148-e3be6c30e623}">
          <xlrd:rvb i="1217"/>
        </ext>
      </extLst>
    </bk>
    <bk>
      <extLst>
        <ext uri="{3e2802c4-a4d2-4d8b-9148-e3be6c30e623}">
          <xlrd:rvb i="1218"/>
        </ext>
      </extLst>
    </bk>
    <bk>
      <extLst>
        <ext uri="{3e2802c4-a4d2-4d8b-9148-e3be6c30e623}">
          <xlrd:rvb i="1219"/>
        </ext>
      </extLst>
    </bk>
    <bk>
      <extLst>
        <ext uri="{3e2802c4-a4d2-4d8b-9148-e3be6c30e623}">
          <xlrd:rvb i="1220"/>
        </ext>
      </extLst>
    </bk>
    <bk>
      <extLst>
        <ext uri="{3e2802c4-a4d2-4d8b-9148-e3be6c30e623}">
          <xlrd:rvb i="1221"/>
        </ext>
      </extLst>
    </bk>
    <bk>
      <extLst>
        <ext uri="{3e2802c4-a4d2-4d8b-9148-e3be6c30e623}">
          <xlrd:rvb i="1222"/>
        </ext>
      </extLst>
    </bk>
    <bk>
      <extLst>
        <ext uri="{3e2802c4-a4d2-4d8b-9148-e3be6c30e623}">
          <xlrd:rvb i="1223"/>
        </ext>
      </extLst>
    </bk>
    <bk>
      <extLst>
        <ext uri="{3e2802c4-a4d2-4d8b-9148-e3be6c30e623}">
          <xlrd:rvb i="1224"/>
        </ext>
      </extLst>
    </bk>
    <bk>
      <extLst>
        <ext uri="{3e2802c4-a4d2-4d8b-9148-e3be6c30e623}">
          <xlrd:rvb i="1225"/>
        </ext>
      </extLst>
    </bk>
    <bk>
      <extLst>
        <ext uri="{3e2802c4-a4d2-4d8b-9148-e3be6c30e623}">
          <xlrd:rvb i="1226"/>
        </ext>
      </extLst>
    </bk>
    <bk>
      <extLst>
        <ext uri="{3e2802c4-a4d2-4d8b-9148-e3be6c30e623}">
          <xlrd:rvb i="1227"/>
        </ext>
      </extLst>
    </bk>
    <bk>
      <extLst>
        <ext uri="{3e2802c4-a4d2-4d8b-9148-e3be6c30e623}">
          <xlrd:rvb i="1228"/>
        </ext>
      </extLst>
    </bk>
    <bk>
      <extLst>
        <ext uri="{3e2802c4-a4d2-4d8b-9148-e3be6c30e623}">
          <xlrd:rvb i="1229"/>
        </ext>
      </extLst>
    </bk>
    <bk>
      <extLst>
        <ext uri="{3e2802c4-a4d2-4d8b-9148-e3be6c30e623}">
          <xlrd:rvb i="1230"/>
        </ext>
      </extLst>
    </bk>
    <bk>
      <extLst>
        <ext uri="{3e2802c4-a4d2-4d8b-9148-e3be6c30e623}">
          <xlrd:rvb i="1231"/>
        </ext>
      </extLst>
    </bk>
    <bk>
      <extLst>
        <ext uri="{3e2802c4-a4d2-4d8b-9148-e3be6c30e623}">
          <xlrd:rvb i="1232"/>
        </ext>
      </extLst>
    </bk>
    <bk>
      <extLst>
        <ext uri="{3e2802c4-a4d2-4d8b-9148-e3be6c30e623}">
          <xlrd:rvb i="1233"/>
        </ext>
      </extLst>
    </bk>
    <bk>
      <extLst>
        <ext uri="{3e2802c4-a4d2-4d8b-9148-e3be6c30e623}">
          <xlrd:rvb i="1234"/>
        </ext>
      </extLst>
    </bk>
    <bk>
      <extLst>
        <ext uri="{3e2802c4-a4d2-4d8b-9148-e3be6c30e623}">
          <xlrd:rvb i="1235"/>
        </ext>
      </extLst>
    </bk>
    <bk>
      <extLst>
        <ext uri="{3e2802c4-a4d2-4d8b-9148-e3be6c30e623}">
          <xlrd:rvb i="1236"/>
        </ext>
      </extLst>
    </bk>
    <bk>
      <extLst>
        <ext uri="{3e2802c4-a4d2-4d8b-9148-e3be6c30e623}">
          <xlrd:rvb i="1237"/>
        </ext>
      </extLst>
    </bk>
    <bk>
      <extLst>
        <ext uri="{3e2802c4-a4d2-4d8b-9148-e3be6c30e623}">
          <xlrd:rvb i="1238"/>
        </ext>
      </extLst>
    </bk>
    <bk>
      <extLst>
        <ext uri="{3e2802c4-a4d2-4d8b-9148-e3be6c30e623}">
          <xlrd:rvb i="1239"/>
        </ext>
      </extLst>
    </bk>
    <bk>
      <extLst>
        <ext uri="{3e2802c4-a4d2-4d8b-9148-e3be6c30e623}">
          <xlrd:rvb i="1240"/>
        </ext>
      </extLst>
    </bk>
    <bk>
      <extLst>
        <ext uri="{3e2802c4-a4d2-4d8b-9148-e3be6c30e623}">
          <xlrd:rvb i="1241"/>
        </ext>
      </extLst>
    </bk>
    <bk>
      <extLst>
        <ext uri="{3e2802c4-a4d2-4d8b-9148-e3be6c30e623}">
          <xlrd:rvb i="1242"/>
        </ext>
      </extLst>
    </bk>
    <bk>
      <extLst>
        <ext uri="{3e2802c4-a4d2-4d8b-9148-e3be6c30e623}">
          <xlrd:rvb i="1243"/>
        </ext>
      </extLst>
    </bk>
    <bk>
      <extLst>
        <ext uri="{3e2802c4-a4d2-4d8b-9148-e3be6c30e623}">
          <xlrd:rvb i="1244"/>
        </ext>
      </extLst>
    </bk>
    <bk>
      <extLst>
        <ext uri="{3e2802c4-a4d2-4d8b-9148-e3be6c30e623}">
          <xlrd:rvb i="1245"/>
        </ext>
      </extLst>
    </bk>
    <bk>
      <extLst>
        <ext uri="{3e2802c4-a4d2-4d8b-9148-e3be6c30e623}">
          <xlrd:rvb i="1246"/>
        </ext>
      </extLst>
    </bk>
    <bk>
      <extLst>
        <ext uri="{3e2802c4-a4d2-4d8b-9148-e3be6c30e623}">
          <xlrd:rvb i="1247"/>
        </ext>
      </extLst>
    </bk>
    <bk>
      <extLst>
        <ext uri="{3e2802c4-a4d2-4d8b-9148-e3be6c30e623}">
          <xlrd:rvb i="1248"/>
        </ext>
      </extLst>
    </bk>
    <bk>
      <extLst>
        <ext uri="{3e2802c4-a4d2-4d8b-9148-e3be6c30e623}">
          <xlrd:rvb i="1249"/>
        </ext>
      </extLst>
    </bk>
    <bk>
      <extLst>
        <ext uri="{3e2802c4-a4d2-4d8b-9148-e3be6c30e623}">
          <xlrd:rvb i="1250"/>
        </ext>
      </extLst>
    </bk>
    <bk>
      <extLst>
        <ext uri="{3e2802c4-a4d2-4d8b-9148-e3be6c30e623}">
          <xlrd:rvb i="1251"/>
        </ext>
      </extLst>
    </bk>
    <bk>
      <extLst>
        <ext uri="{3e2802c4-a4d2-4d8b-9148-e3be6c30e623}">
          <xlrd:rvb i="1252"/>
        </ext>
      </extLst>
    </bk>
    <bk>
      <extLst>
        <ext uri="{3e2802c4-a4d2-4d8b-9148-e3be6c30e623}">
          <xlrd:rvb i="1253"/>
        </ext>
      </extLst>
    </bk>
    <bk>
      <extLst>
        <ext uri="{3e2802c4-a4d2-4d8b-9148-e3be6c30e623}">
          <xlrd:rvb i="1254"/>
        </ext>
      </extLst>
    </bk>
    <bk>
      <extLst>
        <ext uri="{3e2802c4-a4d2-4d8b-9148-e3be6c30e623}">
          <xlrd:rvb i="1255"/>
        </ext>
      </extLst>
    </bk>
    <bk>
      <extLst>
        <ext uri="{3e2802c4-a4d2-4d8b-9148-e3be6c30e623}">
          <xlrd:rvb i="1256"/>
        </ext>
      </extLst>
    </bk>
    <bk>
      <extLst>
        <ext uri="{3e2802c4-a4d2-4d8b-9148-e3be6c30e623}">
          <xlrd:rvb i="1257"/>
        </ext>
      </extLst>
    </bk>
    <bk>
      <extLst>
        <ext uri="{3e2802c4-a4d2-4d8b-9148-e3be6c30e623}">
          <xlrd:rvb i="1258"/>
        </ext>
      </extLst>
    </bk>
    <bk>
      <extLst>
        <ext uri="{3e2802c4-a4d2-4d8b-9148-e3be6c30e623}">
          <xlrd:rvb i="1259"/>
        </ext>
      </extLst>
    </bk>
    <bk>
      <extLst>
        <ext uri="{3e2802c4-a4d2-4d8b-9148-e3be6c30e623}">
          <xlrd:rvb i="1260"/>
        </ext>
      </extLst>
    </bk>
    <bk>
      <extLst>
        <ext uri="{3e2802c4-a4d2-4d8b-9148-e3be6c30e623}">
          <xlrd:rvb i="1261"/>
        </ext>
      </extLst>
    </bk>
    <bk>
      <extLst>
        <ext uri="{3e2802c4-a4d2-4d8b-9148-e3be6c30e623}">
          <xlrd:rvb i="1262"/>
        </ext>
      </extLst>
    </bk>
    <bk>
      <extLst>
        <ext uri="{3e2802c4-a4d2-4d8b-9148-e3be6c30e623}">
          <xlrd:rvb i="1263"/>
        </ext>
      </extLst>
    </bk>
    <bk>
      <extLst>
        <ext uri="{3e2802c4-a4d2-4d8b-9148-e3be6c30e623}">
          <xlrd:rvb i="1264"/>
        </ext>
      </extLst>
    </bk>
    <bk>
      <extLst>
        <ext uri="{3e2802c4-a4d2-4d8b-9148-e3be6c30e623}">
          <xlrd:rvb i="1265"/>
        </ext>
      </extLst>
    </bk>
    <bk>
      <extLst>
        <ext uri="{3e2802c4-a4d2-4d8b-9148-e3be6c30e623}">
          <xlrd:rvb i="1266"/>
        </ext>
      </extLst>
    </bk>
    <bk>
      <extLst>
        <ext uri="{3e2802c4-a4d2-4d8b-9148-e3be6c30e623}">
          <xlrd:rvb i="1267"/>
        </ext>
      </extLst>
    </bk>
    <bk>
      <extLst>
        <ext uri="{3e2802c4-a4d2-4d8b-9148-e3be6c30e623}">
          <xlrd:rvb i="1268"/>
        </ext>
      </extLst>
    </bk>
    <bk>
      <extLst>
        <ext uri="{3e2802c4-a4d2-4d8b-9148-e3be6c30e623}">
          <xlrd:rvb i="1269"/>
        </ext>
      </extLst>
    </bk>
    <bk>
      <extLst>
        <ext uri="{3e2802c4-a4d2-4d8b-9148-e3be6c30e623}">
          <xlrd:rvb i="1270"/>
        </ext>
      </extLst>
    </bk>
    <bk>
      <extLst>
        <ext uri="{3e2802c4-a4d2-4d8b-9148-e3be6c30e623}">
          <xlrd:rvb i="1271"/>
        </ext>
      </extLst>
    </bk>
    <bk>
      <extLst>
        <ext uri="{3e2802c4-a4d2-4d8b-9148-e3be6c30e623}">
          <xlrd:rvb i="1272"/>
        </ext>
      </extLst>
    </bk>
    <bk>
      <extLst>
        <ext uri="{3e2802c4-a4d2-4d8b-9148-e3be6c30e623}">
          <xlrd:rvb i="1273"/>
        </ext>
      </extLst>
    </bk>
    <bk>
      <extLst>
        <ext uri="{3e2802c4-a4d2-4d8b-9148-e3be6c30e623}">
          <xlrd:rvb i="1274"/>
        </ext>
      </extLst>
    </bk>
    <bk>
      <extLst>
        <ext uri="{3e2802c4-a4d2-4d8b-9148-e3be6c30e623}">
          <xlrd:rvb i="1275"/>
        </ext>
      </extLst>
    </bk>
    <bk>
      <extLst>
        <ext uri="{3e2802c4-a4d2-4d8b-9148-e3be6c30e623}">
          <xlrd:rvb i="1276"/>
        </ext>
      </extLst>
    </bk>
    <bk>
      <extLst>
        <ext uri="{3e2802c4-a4d2-4d8b-9148-e3be6c30e623}">
          <xlrd:rvb i="1277"/>
        </ext>
      </extLst>
    </bk>
    <bk>
      <extLst>
        <ext uri="{3e2802c4-a4d2-4d8b-9148-e3be6c30e623}">
          <xlrd:rvb i="1278"/>
        </ext>
      </extLst>
    </bk>
    <bk>
      <extLst>
        <ext uri="{3e2802c4-a4d2-4d8b-9148-e3be6c30e623}">
          <xlrd:rvb i="1279"/>
        </ext>
      </extLst>
    </bk>
    <bk>
      <extLst>
        <ext uri="{3e2802c4-a4d2-4d8b-9148-e3be6c30e623}">
          <xlrd:rvb i="1280"/>
        </ext>
      </extLst>
    </bk>
    <bk>
      <extLst>
        <ext uri="{3e2802c4-a4d2-4d8b-9148-e3be6c30e623}">
          <xlrd:rvb i="1281"/>
        </ext>
      </extLst>
    </bk>
    <bk>
      <extLst>
        <ext uri="{3e2802c4-a4d2-4d8b-9148-e3be6c30e623}">
          <xlrd:rvb i="1282"/>
        </ext>
      </extLst>
    </bk>
    <bk>
      <extLst>
        <ext uri="{3e2802c4-a4d2-4d8b-9148-e3be6c30e623}">
          <xlrd:rvb i="1283"/>
        </ext>
      </extLst>
    </bk>
    <bk>
      <extLst>
        <ext uri="{3e2802c4-a4d2-4d8b-9148-e3be6c30e623}">
          <xlrd:rvb i="1284"/>
        </ext>
      </extLst>
    </bk>
    <bk>
      <extLst>
        <ext uri="{3e2802c4-a4d2-4d8b-9148-e3be6c30e623}">
          <xlrd:rvb i="1285"/>
        </ext>
      </extLst>
    </bk>
    <bk>
      <extLst>
        <ext uri="{3e2802c4-a4d2-4d8b-9148-e3be6c30e623}">
          <xlrd:rvb i="1286"/>
        </ext>
      </extLst>
    </bk>
    <bk>
      <extLst>
        <ext uri="{3e2802c4-a4d2-4d8b-9148-e3be6c30e623}">
          <xlrd:rvb i="1287"/>
        </ext>
      </extLst>
    </bk>
    <bk>
      <extLst>
        <ext uri="{3e2802c4-a4d2-4d8b-9148-e3be6c30e623}">
          <xlrd:rvb i="1288"/>
        </ext>
      </extLst>
    </bk>
    <bk>
      <extLst>
        <ext uri="{3e2802c4-a4d2-4d8b-9148-e3be6c30e623}">
          <xlrd:rvb i="1289"/>
        </ext>
      </extLst>
    </bk>
    <bk>
      <extLst>
        <ext uri="{3e2802c4-a4d2-4d8b-9148-e3be6c30e623}">
          <xlrd:rvb i="1290"/>
        </ext>
      </extLst>
    </bk>
    <bk>
      <extLst>
        <ext uri="{3e2802c4-a4d2-4d8b-9148-e3be6c30e623}">
          <xlrd:rvb i="1291"/>
        </ext>
      </extLst>
    </bk>
    <bk>
      <extLst>
        <ext uri="{3e2802c4-a4d2-4d8b-9148-e3be6c30e623}">
          <xlrd:rvb i="1292"/>
        </ext>
      </extLst>
    </bk>
    <bk>
      <extLst>
        <ext uri="{3e2802c4-a4d2-4d8b-9148-e3be6c30e623}">
          <xlrd:rvb i="1293"/>
        </ext>
      </extLst>
    </bk>
    <bk>
      <extLst>
        <ext uri="{3e2802c4-a4d2-4d8b-9148-e3be6c30e623}">
          <xlrd:rvb i="1294"/>
        </ext>
      </extLst>
    </bk>
    <bk>
      <extLst>
        <ext uri="{3e2802c4-a4d2-4d8b-9148-e3be6c30e623}">
          <xlrd:rvb i="1295"/>
        </ext>
      </extLst>
    </bk>
    <bk>
      <extLst>
        <ext uri="{3e2802c4-a4d2-4d8b-9148-e3be6c30e623}">
          <xlrd:rvb i="1296"/>
        </ext>
      </extLst>
    </bk>
    <bk>
      <extLst>
        <ext uri="{3e2802c4-a4d2-4d8b-9148-e3be6c30e623}">
          <xlrd:rvb i="1297"/>
        </ext>
      </extLst>
    </bk>
    <bk>
      <extLst>
        <ext uri="{3e2802c4-a4d2-4d8b-9148-e3be6c30e623}">
          <xlrd:rvb i="1298"/>
        </ext>
      </extLst>
    </bk>
    <bk>
      <extLst>
        <ext uri="{3e2802c4-a4d2-4d8b-9148-e3be6c30e623}">
          <xlrd:rvb i="1299"/>
        </ext>
      </extLst>
    </bk>
    <bk>
      <extLst>
        <ext uri="{3e2802c4-a4d2-4d8b-9148-e3be6c30e623}">
          <xlrd:rvb i="1300"/>
        </ext>
      </extLst>
    </bk>
    <bk>
      <extLst>
        <ext uri="{3e2802c4-a4d2-4d8b-9148-e3be6c30e623}">
          <xlrd:rvb i="1301"/>
        </ext>
      </extLst>
    </bk>
    <bk>
      <extLst>
        <ext uri="{3e2802c4-a4d2-4d8b-9148-e3be6c30e623}">
          <xlrd:rvb i="1302"/>
        </ext>
      </extLst>
    </bk>
    <bk>
      <extLst>
        <ext uri="{3e2802c4-a4d2-4d8b-9148-e3be6c30e623}">
          <xlrd:rvb i="1303"/>
        </ext>
      </extLst>
    </bk>
    <bk>
      <extLst>
        <ext uri="{3e2802c4-a4d2-4d8b-9148-e3be6c30e623}">
          <xlrd:rvb i="1304"/>
        </ext>
      </extLst>
    </bk>
    <bk>
      <extLst>
        <ext uri="{3e2802c4-a4d2-4d8b-9148-e3be6c30e623}">
          <xlrd:rvb i="1305"/>
        </ext>
      </extLst>
    </bk>
    <bk>
      <extLst>
        <ext uri="{3e2802c4-a4d2-4d8b-9148-e3be6c30e623}">
          <xlrd:rvb i="1306"/>
        </ext>
      </extLst>
    </bk>
    <bk>
      <extLst>
        <ext uri="{3e2802c4-a4d2-4d8b-9148-e3be6c30e623}">
          <xlrd:rvb i="1307"/>
        </ext>
      </extLst>
    </bk>
    <bk>
      <extLst>
        <ext uri="{3e2802c4-a4d2-4d8b-9148-e3be6c30e623}">
          <xlrd:rvb i="1308"/>
        </ext>
      </extLst>
    </bk>
    <bk>
      <extLst>
        <ext uri="{3e2802c4-a4d2-4d8b-9148-e3be6c30e623}">
          <xlrd:rvb i="1309"/>
        </ext>
      </extLst>
    </bk>
    <bk>
      <extLst>
        <ext uri="{3e2802c4-a4d2-4d8b-9148-e3be6c30e623}">
          <xlrd:rvb i="1310"/>
        </ext>
      </extLst>
    </bk>
    <bk>
      <extLst>
        <ext uri="{3e2802c4-a4d2-4d8b-9148-e3be6c30e623}">
          <xlrd:rvb i="1311"/>
        </ext>
      </extLst>
    </bk>
    <bk>
      <extLst>
        <ext uri="{3e2802c4-a4d2-4d8b-9148-e3be6c30e623}">
          <xlrd:rvb i="1312"/>
        </ext>
      </extLst>
    </bk>
    <bk>
      <extLst>
        <ext uri="{3e2802c4-a4d2-4d8b-9148-e3be6c30e623}">
          <xlrd:rvb i="1313"/>
        </ext>
      </extLst>
    </bk>
    <bk>
      <extLst>
        <ext uri="{3e2802c4-a4d2-4d8b-9148-e3be6c30e623}">
          <xlrd:rvb i="1314"/>
        </ext>
      </extLst>
    </bk>
    <bk>
      <extLst>
        <ext uri="{3e2802c4-a4d2-4d8b-9148-e3be6c30e623}">
          <xlrd:rvb i="1315"/>
        </ext>
      </extLst>
    </bk>
    <bk>
      <extLst>
        <ext uri="{3e2802c4-a4d2-4d8b-9148-e3be6c30e623}">
          <xlrd:rvb i="1316"/>
        </ext>
      </extLst>
    </bk>
    <bk>
      <extLst>
        <ext uri="{3e2802c4-a4d2-4d8b-9148-e3be6c30e623}">
          <xlrd:rvb i="1317"/>
        </ext>
      </extLst>
    </bk>
    <bk>
      <extLst>
        <ext uri="{3e2802c4-a4d2-4d8b-9148-e3be6c30e623}">
          <xlrd:rvb i="1318"/>
        </ext>
      </extLst>
    </bk>
    <bk>
      <extLst>
        <ext uri="{3e2802c4-a4d2-4d8b-9148-e3be6c30e623}">
          <xlrd:rvb i="1319"/>
        </ext>
      </extLst>
    </bk>
    <bk>
      <extLst>
        <ext uri="{3e2802c4-a4d2-4d8b-9148-e3be6c30e623}">
          <xlrd:rvb i="1320"/>
        </ext>
      </extLst>
    </bk>
    <bk>
      <extLst>
        <ext uri="{3e2802c4-a4d2-4d8b-9148-e3be6c30e623}">
          <xlrd:rvb i="1321"/>
        </ext>
      </extLst>
    </bk>
    <bk>
      <extLst>
        <ext uri="{3e2802c4-a4d2-4d8b-9148-e3be6c30e623}">
          <xlrd:rvb i="1322"/>
        </ext>
      </extLst>
    </bk>
    <bk>
      <extLst>
        <ext uri="{3e2802c4-a4d2-4d8b-9148-e3be6c30e623}">
          <xlrd:rvb i="1323"/>
        </ext>
      </extLst>
    </bk>
    <bk>
      <extLst>
        <ext uri="{3e2802c4-a4d2-4d8b-9148-e3be6c30e623}">
          <xlrd:rvb i="1324"/>
        </ext>
      </extLst>
    </bk>
    <bk>
      <extLst>
        <ext uri="{3e2802c4-a4d2-4d8b-9148-e3be6c30e623}">
          <xlrd:rvb i="1325"/>
        </ext>
      </extLst>
    </bk>
    <bk>
      <extLst>
        <ext uri="{3e2802c4-a4d2-4d8b-9148-e3be6c30e623}">
          <xlrd:rvb i="1326"/>
        </ext>
      </extLst>
    </bk>
    <bk>
      <extLst>
        <ext uri="{3e2802c4-a4d2-4d8b-9148-e3be6c30e623}">
          <xlrd:rvb i="1327"/>
        </ext>
      </extLst>
    </bk>
    <bk>
      <extLst>
        <ext uri="{3e2802c4-a4d2-4d8b-9148-e3be6c30e623}">
          <xlrd:rvb i="1328"/>
        </ext>
      </extLst>
    </bk>
    <bk>
      <extLst>
        <ext uri="{3e2802c4-a4d2-4d8b-9148-e3be6c30e623}">
          <xlrd:rvb i="1329"/>
        </ext>
      </extLst>
    </bk>
    <bk>
      <extLst>
        <ext uri="{3e2802c4-a4d2-4d8b-9148-e3be6c30e623}">
          <xlrd:rvb i="1330"/>
        </ext>
      </extLst>
    </bk>
    <bk>
      <extLst>
        <ext uri="{3e2802c4-a4d2-4d8b-9148-e3be6c30e623}">
          <xlrd:rvb i="1331"/>
        </ext>
      </extLst>
    </bk>
    <bk>
      <extLst>
        <ext uri="{3e2802c4-a4d2-4d8b-9148-e3be6c30e623}">
          <xlrd:rvb i="1332"/>
        </ext>
      </extLst>
    </bk>
    <bk>
      <extLst>
        <ext uri="{3e2802c4-a4d2-4d8b-9148-e3be6c30e623}">
          <xlrd:rvb i="1333"/>
        </ext>
      </extLst>
    </bk>
    <bk>
      <extLst>
        <ext uri="{3e2802c4-a4d2-4d8b-9148-e3be6c30e623}">
          <xlrd:rvb i="1334"/>
        </ext>
      </extLst>
    </bk>
    <bk>
      <extLst>
        <ext uri="{3e2802c4-a4d2-4d8b-9148-e3be6c30e623}">
          <xlrd:rvb i="1335"/>
        </ext>
      </extLst>
    </bk>
    <bk>
      <extLst>
        <ext uri="{3e2802c4-a4d2-4d8b-9148-e3be6c30e623}">
          <xlrd:rvb i="1336"/>
        </ext>
      </extLst>
    </bk>
    <bk>
      <extLst>
        <ext uri="{3e2802c4-a4d2-4d8b-9148-e3be6c30e623}">
          <xlrd:rvb i="1337"/>
        </ext>
      </extLst>
    </bk>
    <bk>
      <extLst>
        <ext uri="{3e2802c4-a4d2-4d8b-9148-e3be6c30e623}">
          <xlrd:rvb i="1338"/>
        </ext>
      </extLst>
    </bk>
    <bk>
      <extLst>
        <ext uri="{3e2802c4-a4d2-4d8b-9148-e3be6c30e623}">
          <xlrd:rvb i="1339"/>
        </ext>
      </extLst>
    </bk>
    <bk>
      <extLst>
        <ext uri="{3e2802c4-a4d2-4d8b-9148-e3be6c30e623}">
          <xlrd:rvb i="1340"/>
        </ext>
      </extLst>
    </bk>
    <bk>
      <extLst>
        <ext uri="{3e2802c4-a4d2-4d8b-9148-e3be6c30e623}">
          <xlrd:rvb i="1341"/>
        </ext>
      </extLst>
    </bk>
    <bk>
      <extLst>
        <ext uri="{3e2802c4-a4d2-4d8b-9148-e3be6c30e623}">
          <xlrd:rvb i="1342"/>
        </ext>
      </extLst>
    </bk>
    <bk>
      <extLst>
        <ext uri="{3e2802c4-a4d2-4d8b-9148-e3be6c30e623}">
          <xlrd:rvb i="1343"/>
        </ext>
      </extLst>
    </bk>
    <bk>
      <extLst>
        <ext uri="{3e2802c4-a4d2-4d8b-9148-e3be6c30e623}">
          <xlrd:rvb i="1344"/>
        </ext>
      </extLst>
    </bk>
    <bk>
      <extLst>
        <ext uri="{3e2802c4-a4d2-4d8b-9148-e3be6c30e623}">
          <xlrd:rvb i="1345"/>
        </ext>
      </extLst>
    </bk>
    <bk>
      <extLst>
        <ext uri="{3e2802c4-a4d2-4d8b-9148-e3be6c30e623}">
          <xlrd:rvb i="1346"/>
        </ext>
      </extLst>
    </bk>
    <bk>
      <extLst>
        <ext uri="{3e2802c4-a4d2-4d8b-9148-e3be6c30e623}">
          <xlrd:rvb i="1347"/>
        </ext>
      </extLst>
    </bk>
    <bk>
      <extLst>
        <ext uri="{3e2802c4-a4d2-4d8b-9148-e3be6c30e623}">
          <xlrd:rvb i="1348"/>
        </ext>
      </extLst>
    </bk>
    <bk>
      <extLst>
        <ext uri="{3e2802c4-a4d2-4d8b-9148-e3be6c30e623}">
          <xlrd:rvb i="1349"/>
        </ext>
      </extLst>
    </bk>
    <bk>
      <extLst>
        <ext uri="{3e2802c4-a4d2-4d8b-9148-e3be6c30e623}">
          <xlrd:rvb i="1350"/>
        </ext>
      </extLst>
    </bk>
    <bk>
      <extLst>
        <ext uri="{3e2802c4-a4d2-4d8b-9148-e3be6c30e623}">
          <xlrd:rvb i="1351"/>
        </ext>
      </extLst>
    </bk>
    <bk>
      <extLst>
        <ext uri="{3e2802c4-a4d2-4d8b-9148-e3be6c30e623}">
          <xlrd:rvb i="1352"/>
        </ext>
      </extLst>
    </bk>
    <bk>
      <extLst>
        <ext uri="{3e2802c4-a4d2-4d8b-9148-e3be6c30e623}">
          <xlrd:rvb i="1353"/>
        </ext>
      </extLst>
    </bk>
    <bk>
      <extLst>
        <ext uri="{3e2802c4-a4d2-4d8b-9148-e3be6c30e623}">
          <xlrd:rvb i="1354"/>
        </ext>
      </extLst>
    </bk>
    <bk>
      <extLst>
        <ext uri="{3e2802c4-a4d2-4d8b-9148-e3be6c30e623}">
          <xlrd:rvb i="1355"/>
        </ext>
      </extLst>
    </bk>
    <bk>
      <extLst>
        <ext uri="{3e2802c4-a4d2-4d8b-9148-e3be6c30e623}">
          <xlrd:rvb i="1356"/>
        </ext>
      </extLst>
    </bk>
    <bk>
      <extLst>
        <ext uri="{3e2802c4-a4d2-4d8b-9148-e3be6c30e623}">
          <xlrd:rvb i="1357"/>
        </ext>
      </extLst>
    </bk>
    <bk>
      <extLst>
        <ext uri="{3e2802c4-a4d2-4d8b-9148-e3be6c30e623}">
          <xlrd:rvb i="1358"/>
        </ext>
      </extLst>
    </bk>
    <bk>
      <extLst>
        <ext uri="{3e2802c4-a4d2-4d8b-9148-e3be6c30e623}">
          <xlrd:rvb i="1359"/>
        </ext>
      </extLst>
    </bk>
    <bk>
      <extLst>
        <ext uri="{3e2802c4-a4d2-4d8b-9148-e3be6c30e623}">
          <xlrd:rvb i="1360"/>
        </ext>
      </extLst>
    </bk>
    <bk>
      <extLst>
        <ext uri="{3e2802c4-a4d2-4d8b-9148-e3be6c30e623}">
          <xlrd:rvb i="1361"/>
        </ext>
      </extLst>
    </bk>
    <bk>
      <extLst>
        <ext uri="{3e2802c4-a4d2-4d8b-9148-e3be6c30e623}">
          <xlrd:rvb i="1362"/>
        </ext>
      </extLst>
    </bk>
    <bk>
      <extLst>
        <ext uri="{3e2802c4-a4d2-4d8b-9148-e3be6c30e623}">
          <xlrd:rvb i="1363"/>
        </ext>
      </extLst>
    </bk>
    <bk>
      <extLst>
        <ext uri="{3e2802c4-a4d2-4d8b-9148-e3be6c30e623}">
          <xlrd:rvb i="1364"/>
        </ext>
      </extLst>
    </bk>
    <bk>
      <extLst>
        <ext uri="{3e2802c4-a4d2-4d8b-9148-e3be6c30e623}">
          <xlrd:rvb i="1365"/>
        </ext>
      </extLst>
    </bk>
    <bk>
      <extLst>
        <ext uri="{3e2802c4-a4d2-4d8b-9148-e3be6c30e623}">
          <xlrd:rvb i="1366"/>
        </ext>
      </extLst>
    </bk>
    <bk>
      <extLst>
        <ext uri="{3e2802c4-a4d2-4d8b-9148-e3be6c30e623}">
          <xlrd:rvb i="1367"/>
        </ext>
      </extLst>
    </bk>
    <bk>
      <extLst>
        <ext uri="{3e2802c4-a4d2-4d8b-9148-e3be6c30e623}">
          <xlrd:rvb i="1368"/>
        </ext>
      </extLst>
    </bk>
    <bk>
      <extLst>
        <ext uri="{3e2802c4-a4d2-4d8b-9148-e3be6c30e623}">
          <xlrd:rvb i="1369"/>
        </ext>
      </extLst>
    </bk>
    <bk>
      <extLst>
        <ext uri="{3e2802c4-a4d2-4d8b-9148-e3be6c30e623}">
          <xlrd:rvb i="1370"/>
        </ext>
      </extLst>
    </bk>
    <bk>
      <extLst>
        <ext uri="{3e2802c4-a4d2-4d8b-9148-e3be6c30e623}">
          <xlrd:rvb i="1371"/>
        </ext>
      </extLst>
    </bk>
    <bk>
      <extLst>
        <ext uri="{3e2802c4-a4d2-4d8b-9148-e3be6c30e623}">
          <xlrd:rvb i="1372"/>
        </ext>
      </extLst>
    </bk>
    <bk>
      <extLst>
        <ext uri="{3e2802c4-a4d2-4d8b-9148-e3be6c30e623}">
          <xlrd:rvb i="1373"/>
        </ext>
      </extLst>
    </bk>
    <bk>
      <extLst>
        <ext uri="{3e2802c4-a4d2-4d8b-9148-e3be6c30e623}">
          <xlrd:rvb i="1374"/>
        </ext>
      </extLst>
    </bk>
    <bk>
      <extLst>
        <ext uri="{3e2802c4-a4d2-4d8b-9148-e3be6c30e623}">
          <xlrd:rvb i="1375"/>
        </ext>
      </extLst>
    </bk>
    <bk>
      <extLst>
        <ext uri="{3e2802c4-a4d2-4d8b-9148-e3be6c30e623}">
          <xlrd:rvb i="1376"/>
        </ext>
      </extLst>
    </bk>
    <bk>
      <extLst>
        <ext uri="{3e2802c4-a4d2-4d8b-9148-e3be6c30e623}">
          <xlrd:rvb i="1377"/>
        </ext>
      </extLst>
    </bk>
    <bk>
      <extLst>
        <ext uri="{3e2802c4-a4d2-4d8b-9148-e3be6c30e623}">
          <xlrd:rvb i="1378"/>
        </ext>
      </extLst>
    </bk>
    <bk>
      <extLst>
        <ext uri="{3e2802c4-a4d2-4d8b-9148-e3be6c30e623}">
          <xlrd:rvb i="1379"/>
        </ext>
      </extLst>
    </bk>
    <bk>
      <extLst>
        <ext uri="{3e2802c4-a4d2-4d8b-9148-e3be6c30e623}">
          <xlrd:rvb i="1380"/>
        </ext>
      </extLst>
    </bk>
    <bk>
      <extLst>
        <ext uri="{3e2802c4-a4d2-4d8b-9148-e3be6c30e623}">
          <xlrd:rvb i="1381"/>
        </ext>
      </extLst>
    </bk>
    <bk>
      <extLst>
        <ext uri="{3e2802c4-a4d2-4d8b-9148-e3be6c30e623}">
          <xlrd:rvb i="1382"/>
        </ext>
      </extLst>
    </bk>
    <bk>
      <extLst>
        <ext uri="{3e2802c4-a4d2-4d8b-9148-e3be6c30e623}">
          <xlrd:rvb i="1383"/>
        </ext>
      </extLst>
    </bk>
    <bk>
      <extLst>
        <ext uri="{3e2802c4-a4d2-4d8b-9148-e3be6c30e623}">
          <xlrd:rvb i="1384"/>
        </ext>
      </extLst>
    </bk>
    <bk>
      <extLst>
        <ext uri="{3e2802c4-a4d2-4d8b-9148-e3be6c30e623}">
          <xlrd:rvb i="1385"/>
        </ext>
      </extLst>
    </bk>
    <bk>
      <extLst>
        <ext uri="{3e2802c4-a4d2-4d8b-9148-e3be6c30e623}">
          <xlrd:rvb i="1386"/>
        </ext>
      </extLst>
    </bk>
    <bk>
      <extLst>
        <ext uri="{3e2802c4-a4d2-4d8b-9148-e3be6c30e623}">
          <xlrd:rvb i="1387"/>
        </ext>
      </extLst>
    </bk>
    <bk>
      <extLst>
        <ext uri="{3e2802c4-a4d2-4d8b-9148-e3be6c30e623}">
          <xlrd:rvb i="1388"/>
        </ext>
      </extLst>
    </bk>
    <bk>
      <extLst>
        <ext uri="{3e2802c4-a4d2-4d8b-9148-e3be6c30e623}">
          <xlrd:rvb i="1389"/>
        </ext>
      </extLst>
    </bk>
    <bk>
      <extLst>
        <ext uri="{3e2802c4-a4d2-4d8b-9148-e3be6c30e623}">
          <xlrd:rvb i="1390"/>
        </ext>
      </extLst>
    </bk>
    <bk>
      <extLst>
        <ext uri="{3e2802c4-a4d2-4d8b-9148-e3be6c30e623}">
          <xlrd:rvb i="1391"/>
        </ext>
      </extLst>
    </bk>
    <bk>
      <extLst>
        <ext uri="{3e2802c4-a4d2-4d8b-9148-e3be6c30e623}">
          <xlrd:rvb i="1392"/>
        </ext>
      </extLst>
    </bk>
    <bk>
      <extLst>
        <ext uri="{3e2802c4-a4d2-4d8b-9148-e3be6c30e623}">
          <xlrd:rvb i="1393"/>
        </ext>
      </extLst>
    </bk>
    <bk>
      <extLst>
        <ext uri="{3e2802c4-a4d2-4d8b-9148-e3be6c30e623}">
          <xlrd:rvb i="1394"/>
        </ext>
      </extLst>
    </bk>
    <bk>
      <extLst>
        <ext uri="{3e2802c4-a4d2-4d8b-9148-e3be6c30e623}">
          <xlrd:rvb i="1395"/>
        </ext>
      </extLst>
    </bk>
    <bk>
      <extLst>
        <ext uri="{3e2802c4-a4d2-4d8b-9148-e3be6c30e623}">
          <xlrd:rvb i="1396"/>
        </ext>
      </extLst>
    </bk>
    <bk>
      <extLst>
        <ext uri="{3e2802c4-a4d2-4d8b-9148-e3be6c30e623}">
          <xlrd:rvb i="1397"/>
        </ext>
      </extLst>
    </bk>
    <bk>
      <extLst>
        <ext uri="{3e2802c4-a4d2-4d8b-9148-e3be6c30e623}">
          <xlrd:rvb i="1398"/>
        </ext>
      </extLst>
    </bk>
    <bk>
      <extLst>
        <ext uri="{3e2802c4-a4d2-4d8b-9148-e3be6c30e623}">
          <xlrd:rvb i="1399"/>
        </ext>
      </extLst>
    </bk>
    <bk>
      <extLst>
        <ext uri="{3e2802c4-a4d2-4d8b-9148-e3be6c30e623}">
          <xlrd:rvb i="1400"/>
        </ext>
      </extLst>
    </bk>
    <bk>
      <extLst>
        <ext uri="{3e2802c4-a4d2-4d8b-9148-e3be6c30e623}">
          <xlrd:rvb i="1401"/>
        </ext>
      </extLst>
    </bk>
    <bk>
      <extLst>
        <ext uri="{3e2802c4-a4d2-4d8b-9148-e3be6c30e623}">
          <xlrd:rvb i="1402"/>
        </ext>
      </extLst>
    </bk>
    <bk>
      <extLst>
        <ext uri="{3e2802c4-a4d2-4d8b-9148-e3be6c30e623}">
          <xlrd:rvb i="1403"/>
        </ext>
      </extLst>
    </bk>
    <bk>
      <extLst>
        <ext uri="{3e2802c4-a4d2-4d8b-9148-e3be6c30e623}">
          <xlrd:rvb i="1404"/>
        </ext>
      </extLst>
    </bk>
    <bk>
      <extLst>
        <ext uri="{3e2802c4-a4d2-4d8b-9148-e3be6c30e623}">
          <xlrd:rvb i="1405"/>
        </ext>
      </extLst>
    </bk>
    <bk>
      <extLst>
        <ext uri="{3e2802c4-a4d2-4d8b-9148-e3be6c30e623}">
          <xlrd:rvb i="1406"/>
        </ext>
      </extLst>
    </bk>
    <bk>
      <extLst>
        <ext uri="{3e2802c4-a4d2-4d8b-9148-e3be6c30e623}">
          <xlrd:rvb i="1407"/>
        </ext>
      </extLst>
    </bk>
    <bk>
      <extLst>
        <ext uri="{3e2802c4-a4d2-4d8b-9148-e3be6c30e623}">
          <xlrd:rvb i="1408"/>
        </ext>
      </extLst>
    </bk>
    <bk>
      <extLst>
        <ext uri="{3e2802c4-a4d2-4d8b-9148-e3be6c30e623}">
          <xlrd:rvb i="1409"/>
        </ext>
      </extLst>
    </bk>
    <bk>
      <extLst>
        <ext uri="{3e2802c4-a4d2-4d8b-9148-e3be6c30e623}">
          <xlrd:rvb i="1410"/>
        </ext>
      </extLst>
    </bk>
    <bk>
      <extLst>
        <ext uri="{3e2802c4-a4d2-4d8b-9148-e3be6c30e623}">
          <xlrd:rvb i="1411"/>
        </ext>
      </extLst>
    </bk>
    <bk>
      <extLst>
        <ext uri="{3e2802c4-a4d2-4d8b-9148-e3be6c30e623}">
          <xlrd:rvb i="1412"/>
        </ext>
      </extLst>
    </bk>
    <bk>
      <extLst>
        <ext uri="{3e2802c4-a4d2-4d8b-9148-e3be6c30e623}">
          <xlrd:rvb i="1413"/>
        </ext>
      </extLst>
    </bk>
    <bk>
      <extLst>
        <ext uri="{3e2802c4-a4d2-4d8b-9148-e3be6c30e623}">
          <xlrd:rvb i="1414"/>
        </ext>
      </extLst>
    </bk>
    <bk>
      <extLst>
        <ext uri="{3e2802c4-a4d2-4d8b-9148-e3be6c30e623}">
          <xlrd:rvb i="1415"/>
        </ext>
      </extLst>
    </bk>
    <bk>
      <extLst>
        <ext uri="{3e2802c4-a4d2-4d8b-9148-e3be6c30e623}">
          <xlrd:rvb i="1416"/>
        </ext>
      </extLst>
    </bk>
    <bk>
      <extLst>
        <ext uri="{3e2802c4-a4d2-4d8b-9148-e3be6c30e623}">
          <xlrd:rvb i="1417"/>
        </ext>
      </extLst>
    </bk>
    <bk>
      <extLst>
        <ext uri="{3e2802c4-a4d2-4d8b-9148-e3be6c30e623}">
          <xlrd:rvb i="1418"/>
        </ext>
      </extLst>
    </bk>
    <bk>
      <extLst>
        <ext uri="{3e2802c4-a4d2-4d8b-9148-e3be6c30e623}">
          <xlrd:rvb i="1419"/>
        </ext>
      </extLst>
    </bk>
    <bk>
      <extLst>
        <ext uri="{3e2802c4-a4d2-4d8b-9148-e3be6c30e623}">
          <xlrd:rvb i="1420"/>
        </ext>
      </extLst>
    </bk>
    <bk>
      <extLst>
        <ext uri="{3e2802c4-a4d2-4d8b-9148-e3be6c30e623}">
          <xlrd:rvb i="1421"/>
        </ext>
      </extLst>
    </bk>
    <bk>
      <extLst>
        <ext uri="{3e2802c4-a4d2-4d8b-9148-e3be6c30e623}">
          <xlrd:rvb i="1422"/>
        </ext>
      </extLst>
    </bk>
    <bk>
      <extLst>
        <ext uri="{3e2802c4-a4d2-4d8b-9148-e3be6c30e623}">
          <xlrd:rvb i="1423"/>
        </ext>
      </extLst>
    </bk>
    <bk>
      <extLst>
        <ext uri="{3e2802c4-a4d2-4d8b-9148-e3be6c30e623}">
          <xlrd:rvb i="1424"/>
        </ext>
      </extLst>
    </bk>
    <bk>
      <extLst>
        <ext uri="{3e2802c4-a4d2-4d8b-9148-e3be6c30e623}">
          <xlrd:rvb i="1425"/>
        </ext>
      </extLst>
    </bk>
    <bk>
      <extLst>
        <ext uri="{3e2802c4-a4d2-4d8b-9148-e3be6c30e623}">
          <xlrd:rvb i="1426"/>
        </ext>
      </extLst>
    </bk>
    <bk>
      <extLst>
        <ext uri="{3e2802c4-a4d2-4d8b-9148-e3be6c30e623}">
          <xlrd:rvb i="1427"/>
        </ext>
      </extLst>
    </bk>
    <bk>
      <extLst>
        <ext uri="{3e2802c4-a4d2-4d8b-9148-e3be6c30e623}">
          <xlrd:rvb i="1428"/>
        </ext>
      </extLst>
    </bk>
    <bk>
      <extLst>
        <ext uri="{3e2802c4-a4d2-4d8b-9148-e3be6c30e623}">
          <xlrd:rvb i="1429"/>
        </ext>
      </extLst>
    </bk>
    <bk>
      <extLst>
        <ext uri="{3e2802c4-a4d2-4d8b-9148-e3be6c30e623}">
          <xlrd:rvb i="1430"/>
        </ext>
      </extLst>
    </bk>
    <bk>
      <extLst>
        <ext uri="{3e2802c4-a4d2-4d8b-9148-e3be6c30e623}">
          <xlrd:rvb i="1431"/>
        </ext>
      </extLst>
    </bk>
    <bk>
      <extLst>
        <ext uri="{3e2802c4-a4d2-4d8b-9148-e3be6c30e623}">
          <xlrd:rvb i="1432"/>
        </ext>
      </extLst>
    </bk>
    <bk>
      <extLst>
        <ext uri="{3e2802c4-a4d2-4d8b-9148-e3be6c30e623}">
          <xlrd:rvb i="1433"/>
        </ext>
      </extLst>
    </bk>
    <bk>
      <extLst>
        <ext uri="{3e2802c4-a4d2-4d8b-9148-e3be6c30e623}">
          <xlrd:rvb i="1434"/>
        </ext>
      </extLst>
    </bk>
    <bk>
      <extLst>
        <ext uri="{3e2802c4-a4d2-4d8b-9148-e3be6c30e623}">
          <xlrd:rvb i="1435"/>
        </ext>
      </extLst>
    </bk>
    <bk>
      <extLst>
        <ext uri="{3e2802c4-a4d2-4d8b-9148-e3be6c30e623}">
          <xlrd:rvb i="1436"/>
        </ext>
      </extLst>
    </bk>
    <bk>
      <extLst>
        <ext uri="{3e2802c4-a4d2-4d8b-9148-e3be6c30e623}">
          <xlrd:rvb i="1437"/>
        </ext>
      </extLst>
    </bk>
    <bk>
      <extLst>
        <ext uri="{3e2802c4-a4d2-4d8b-9148-e3be6c30e623}">
          <xlrd:rvb i="1438"/>
        </ext>
      </extLst>
    </bk>
    <bk>
      <extLst>
        <ext uri="{3e2802c4-a4d2-4d8b-9148-e3be6c30e623}">
          <xlrd:rvb i="1439"/>
        </ext>
      </extLst>
    </bk>
    <bk>
      <extLst>
        <ext uri="{3e2802c4-a4d2-4d8b-9148-e3be6c30e623}">
          <xlrd:rvb i="1440"/>
        </ext>
      </extLst>
    </bk>
    <bk>
      <extLst>
        <ext uri="{3e2802c4-a4d2-4d8b-9148-e3be6c30e623}">
          <xlrd:rvb i="1441"/>
        </ext>
      </extLst>
    </bk>
    <bk>
      <extLst>
        <ext uri="{3e2802c4-a4d2-4d8b-9148-e3be6c30e623}">
          <xlrd:rvb i="1442"/>
        </ext>
      </extLst>
    </bk>
    <bk>
      <extLst>
        <ext uri="{3e2802c4-a4d2-4d8b-9148-e3be6c30e623}">
          <xlrd:rvb i="1443"/>
        </ext>
      </extLst>
    </bk>
    <bk>
      <extLst>
        <ext uri="{3e2802c4-a4d2-4d8b-9148-e3be6c30e623}">
          <xlrd:rvb i="1444"/>
        </ext>
      </extLst>
    </bk>
    <bk>
      <extLst>
        <ext uri="{3e2802c4-a4d2-4d8b-9148-e3be6c30e623}">
          <xlrd:rvb i="1445"/>
        </ext>
      </extLst>
    </bk>
    <bk>
      <extLst>
        <ext uri="{3e2802c4-a4d2-4d8b-9148-e3be6c30e623}">
          <xlrd:rvb i="1446"/>
        </ext>
      </extLst>
    </bk>
    <bk>
      <extLst>
        <ext uri="{3e2802c4-a4d2-4d8b-9148-e3be6c30e623}">
          <xlrd:rvb i="1447"/>
        </ext>
      </extLst>
    </bk>
    <bk>
      <extLst>
        <ext uri="{3e2802c4-a4d2-4d8b-9148-e3be6c30e623}">
          <xlrd:rvb i="1448"/>
        </ext>
      </extLst>
    </bk>
    <bk>
      <extLst>
        <ext uri="{3e2802c4-a4d2-4d8b-9148-e3be6c30e623}">
          <xlrd:rvb i="1449"/>
        </ext>
      </extLst>
    </bk>
    <bk>
      <extLst>
        <ext uri="{3e2802c4-a4d2-4d8b-9148-e3be6c30e623}">
          <xlrd:rvb i="1450"/>
        </ext>
      </extLst>
    </bk>
    <bk>
      <extLst>
        <ext uri="{3e2802c4-a4d2-4d8b-9148-e3be6c30e623}">
          <xlrd:rvb i="1451"/>
        </ext>
      </extLst>
    </bk>
    <bk>
      <extLst>
        <ext uri="{3e2802c4-a4d2-4d8b-9148-e3be6c30e623}">
          <xlrd:rvb i="1452"/>
        </ext>
      </extLst>
    </bk>
    <bk>
      <extLst>
        <ext uri="{3e2802c4-a4d2-4d8b-9148-e3be6c30e623}">
          <xlrd:rvb i="1453"/>
        </ext>
      </extLst>
    </bk>
    <bk>
      <extLst>
        <ext uri="{3e2802c4-a4d2-4d8b-9148-e3be6c30e623}">
          <xlrd:rvb i="1454"/>
        </ext>
      </extLst>
    </bk>
    <bk>
      <extLst>
        <ext uri="{3e2802c4-a4d2-4d8b-9148-e3be6c30e623}">
          <xlrd:rvb i="1455"/>
        </ext>
      </extLst>
    </bk>
    <bk>
      <extLst>
        <ext uri="{3e2802c4-a4d2-4d8b-9148-e3be6c30e623}">
          <xlrd:rvb i="1456"/>
        </ext>
      </extLst>
    </bk>
    <bk>
      <extLst>
        <ext uri="{3e2802c4-a4d2-4d8b-9148-e3be6c30e623}">
          <xlrd:rvb i="1457"/>
        </ext>
      </extLst>
    </bk>
    <bk>
      <extLst>
        <ext uri="{3e2802c4-a4d2-4d8b-9148-e3be6c30e623}">
          <xlrd:rvb i="1458"/>
        </ext>
      </extLst>
    </bk>
    <bk>
      <extLst>
        <ext uri="{3e2802c4-a4d2-4d8b-9148-e3be6c30e623}">
          <xlrd:rvb i="1459"/>
        </ext>
      </extLst>
    </bk>
    <bk>
      <extLst>
        <ext uri="{3e2802c4-a4d2-4d8b-9148-e3be6c30e623}">
          <xlrd:rvb i="1460"/>
        </ext>
      </extLst>
    </bk>
    <bk>
      <extLst>
        <ext uri="{3e2802c4-a4d2-4d8b-9148-e3be6c30e623}">
          <xlrd:rvb i="1461"/>
        </ext>
      </extLst>
    </bk>
    <bk>
      <extLst>
        <ext uri="{3e2802c4-a4d2-4d8b-9148-e3be6c30e623}">
          <xlrd:rvb i="1462"/>
        </ext>
      </extLst>
    </bk>
    <bk>
      <extLst>
        <ext uri="{3e2802c4-a4d2-4d8b-9148-e3be6c30e623}">
          <xlrd:rvb i="1463"/>
        </ext>
      </extLst>
    </bk>
    <bk>
      <extLst>
        <ext uri="{3e2802c4-a4d2-4d8b-9148-e3be6c30e623}">
          <xlrd:rvb i="1464"/>
        </ext>
      </extLst>
    </bk>
    <bk>
      <extLst>
        <ext uri="{3e2802c4-a4d2-4d8b-9148-e3be6c30e623}">
          <xlrd:rvb i="1465"/>
        </ext>
      </extLst>
    </bk>
    <bk>
      <extLst>
        <ext uri="{3e2802c4-a4d2-4d8b-9148-e3be6c30e623}">
          <xlrd:rvb i="1466"/>
        </ext>
      </extLst>
    </bk>
    <bk>
      <extLst>
        <ext uri="{3e2802c4-a4d2-4d8b-9148-e3be6c30e623}">
          <xlrd:rvb i="1467"/>
        </ext>
      </extLst>
    </bk>
    <bk>
      <extLst>
        <ext uri="{3e2802c4-a4d2-4d8b-9148-e3be6c30e623}">
          <xlrd:rvb i="1468"/>
        </ext>
      </extLst>
    </bk>
    <bk>
      <extLst>
        <ext uri="{3e2802c4-a4d2-4d8b-9148-e3be6c30e623}">
          <xlrd:rvb i="1469"/>
        </ext>
      </extLst>
    </bk>
    <bk>
      <extLst>
        <ext uri="{3e2802c4-a4d2-4d8b-9148-e3be6c30e623}">
          <xlrd:rvb i="1470"/>
        </ext>
      </extLst>
    </bk>
    <bk>
      <extLst>
        <ext uri="{3e2802c4-a4d2-4d8b-9148-e3be6c30e623}">
          <xlrd:rvb i="1471"/>
        </ext>
      </extLst>
    </bk>
    <bk>
      <extLst>
        <ext uri="{3e2802c4-a4d2-4d8b-9148-e3be6c30e623}">
          <xlrd:rvb i="1472"/>
        </ext>
      </extLst>
    </bk>
    <bk>
      <extLst>
        <ext uri="{3e2802c4-a4d2-4d8b-9148-e3be6c30e623}">
          <xlrd:rvb i="1473"/>
        </ext>
      </extLst>
    </bk>
    <bk>
      <extLst>
        <ext uri="{3e2802c4-a4d2-4d8b-9148-e3be6c30e623}">
          <xlrd:rvb i="1474"/>
        </ext>
      </extLst>
    </bk>
    <bk>
      <extLst>
        <ext uri="{3e2802c4-a4d2-4d8b-9148-e3be6c30e623}">
          <xlrd:rvb i="1475"/>
        </ext>
      </extLst>
    </bk>
    <bk>
      <extLst>
        <ext uri="{3e2802c4-a4d2-4d8b-9148-e3be6c30e623}">
          <xlrd:rvb i="1476"/>
        </ext>
      </extLst>
    </bk>
    <bk>
      <extLst>
        <ext uri="{3e2802c4-a4d2-4d8b-9148-e3be6c30e623}">
          <xlrd:rvb i="1477"/>
        </ext>
      </extLst>
    </bk>
    <bk>
      <extLst>
        <ext uri="{3e2802c4-a4d2-4d8b-9148-e3be6c30e623}">
          <xlrd:rvb i="1478"/>
        </ext>
      </extLst>
    </bk>
    <bk>
      <extLst>
        <ext uri="{3e2802c4-a4d2-4d8b-9148-e3be6c30e623}">
          <xlrd:rvb i="1479"/>
        </ext>
      </extLst>
    </bk>
    <bk>
      <extLst>
        <ext uri="{3e2802c4-a4d2-4d8b-9148-e3be6c30e623}">
          <xlrd:rvb i="1480"/>
        </ext>
      </extLst>
    </bk>
    <bk>
      <extLst>
        <ext uri="{3e2802c4-a4d2-4d8b-9148-e3be6c30e623}">
          <xlrd:rvb i="1481"/>
        </ext>
      </extLst>
    </bk>
    <bk>
      <extLst>
        <ext uri="{3e2802c4-a4d2-4d8b-9148-e3be6c30e623}">
          <xlrd:rvb i="1482"/>
        </ext>
      </extLst>
    </bk>
    <bk>
      <extLst>
        <ext uri="{3e2802c4-a4d2-4d8b-9148-e3be6c30e623}">
          <xlrd:rvb i="1483"/>
        </ext>
      </extLst>
    </bk>
    <bk>
      <extLst>
        <ext uri="{3e2802c4-a4d2-4d8b-9148-e3be6c30e623}">
          <xlrd:rvb i="1484"/>
        </ext>
      </extLst>
    </bk>
    <bk>
      <extLst>
        <ext uri="{3e2802c4-a4d2-4d8b-9148-e3be6c30e623}">
          <xlrd:rvb i="1485"/>
        </ext>
      </extLst>
    </bk>
    <bk>
      <extLst>
        <ext uri="{3e2802c4-a4d2-4d8b-9148-e3be6c30e623}">
          <xlrd:rvb i="1486"/>
        </ext>
      </extLst>
    </bk>
    <bk>
      <extLst>
        <ext uri="{3e2802c4-a4d2-4d8b-9148-e3be6c30e623}">
          <xlrd:rvb i="1487"/>
        </ext>
      </extLst>
    </bk>
    <bk>
      <extLst>
        <ext uri="{3e2802c4-a4d2-4d8b-9148-e3be6c30e623}">
          <xlrd:rvb i="1488"/>
        </ext>
      </extLst>
    </bk>
    <bk>
      <extLst>
        <ext uri="{3e2802c4-a4d2-4d8b-9148-e3be6c30e623}">
          <xlrd:rvb i="1489"/>
        </ext>
      </extLst>
    </bk>
    <bk>
      <extLst>
        <ext uri="{3e2802c4-a4d2-4d8b-9148-e3be6c30e623}">
          <xlrd:rvb i="1490"/>
        </ext>
      </extLst>
    </bk>
    <bk>
      <extLst>
        <ext uri="{3e2802c4-a4d2-4d8b-9148-e3be6c30e623}">
          <xlrd:rvb i="1491"/>
        </ext>
      </extLst>
    </bk>
    <bk>
      <extLst>
        <ext uri="{3e2802c4-a4d2-4d8b-9148-e3be6c30e623}">
          <xlrd:rvb i="1492"/>
        </ext>
      </extLst>
    </bk>
    <bk>
      <extLst>
        <ext uri="{3e2802c4-a4d2-4d8b-9148-e3be6c30e623}">
          <xlrd:rvb i="1493"/>
        </ext>
      </extLst>
    </bk>
    <bk>
      <extLst>
        <ext uri="{3e2802c4-a4d2-4d8b-9148-e3be6c30e623}">
          <xlrd:rvb i="1494"/>
        </ext>
      </extLst>
    </bk>
    <bk>
      <extLst>
        <ext uri="{3e2802c4-a4d2-4d8b-9148-e3be6c30e623}">
          <xlrd:rvb i="1495"/>
        </ext>
      </extLst>
    </bk>
    <bk>
      <extLst>
        <ext uri="{3e2802c4-a4d2-4d8b-9148-e3be6c30e623}">
          <xlrd:rvb i="1496"/>
        </ext>
      </extLst>
    </bk>
    <bk>
      <extLst>
        <ext uri="{3e2802c4-a4d2-4d8b-9148-e3be6c30e623}">
          <xlrd:rvb i="1497"/>
        </ext>
      </extLst>
    </bk>
    <bk>
      <extLst>
        <ext uri="{3e2802c4-a4d2-4d8b-9148-e3be6c30e623}">
          <xlrd:rvb i="1498"/>
        </ext>
      </extLst>
    </bk>
    <bk>
      <extLst>
        <ext uri="{3e2802c4-a4d2-4d8b-9148-e3be6c30e623}">
          <xlrd:rvb i="1499"/>
        </ext>
      </extLst>
    </bk>
    <bk>
      <extLst>
        <ext uri="{3e2802c4-a4d2-4d8b-9148-e3be6c30e623}">
          <xlrd:rvb i="1500"/>
        </ext>
      </extLst>
    </bk>
    <bk>
      <extLst>
        <ext uri="{3e2802c4-a4d2-4d8b-9148-e3be6c30e623}">
          <xlrd:rvb i="1501"/>
        </ext>
      </extLst>
    </bk>
    <bk>
      <extLst>
        <ext uri="{3e2802c4-a4d2-4d8b-9148-e3be6c30e623}">
          <xlrd:rvb i="1502"/>
        </ext>
      </extLst>
    </bk>
    <bk>
      <extLst>
        <ext uri="{3e2802c4-a4d2-4d8b-9148-e3be6c30e623}">
          <xlrd:rvb i="1503"/>
        </ext>
      </extLst>
    </bk>
    <bk>
      <extLst>
        <ext uri="{3e2802c4-a4d2-4d8b-9148-e3be6c30e623}">
          <xlrd:rvb i="1504"/>
        </ext>
      </extLst>
    </bk>
    <bk>
      <extLst>
        <ext uri="{3e2802c4-a4d2-4d8b-9148-e3be6c30e623}">
          <xlrd:rvb i="1505"/>
        </ext>
      </extLst>
    </bk>
    <bk>
      <extLst>
        <ext uri="{3e2802c4-a4d2-4d8b-9148-e3be6c30e623}">
          <xlrd:rvb i="1506"/>
        </ext>
      </extLst>
    </bk>
    <bk>
      <extLst>
        <ext uri="{3e2802c4-a4d2-4d8b-9148-e3be6c30e623}">
          <xlrd:rvb i="1507"/>
        </ext>
      </extLst>
    </bk>
    <bk>
      <extLst>
        <ext uri="{3e2802c4-a4d2-4d8b-9148-e3be6c30e623}">
          <xlrd:rvb i="1508"/>
        </ext>
      </extLst>
    </bk>
    <bk>
      <extLst>
        <ext uri="{3e2802c4-a4d2-4d8b-9148-e3be6c30e623}">
          <xlrd:rvb i="1509"/>
        </ext>
      </extLst>
    </bk>
    <bk>
      <extLst>
        <ext uri="{3e2802c4-a4d2-4d8b-9148-e3be6c30e623}">
          <xlrd:rvb i="1510"/>
        </ext>
      </extLst>
    </bk>
    <bk>
      <extLst>
        <ext uri="{3e2802c4-a4d2-4d8b-9148-e3be6c30e623}">
          <xlrd:rvb i="1511"/>
        </ext>
      </extLst>
    </bk>
    <bk>
      <extLst>
        <ext uri="{3e2802c4-a4d2-4d8b-9148-e3be6c30e623}">
          <xlrd:rvb i="1512"/>
        </ext>
      </extLst>
    </bk>
    <bk>
      <extLst>
        <ext uri="{3e2802c4-a4d2-4d8b-9148-e3be6c30e623}">
          <xlrd:rvb i="1513"/>
        </ext>
      </extLst>
    </bk>
    <bk>
      <extLst>
        <ext uri="{3e2802c4-a4d2-4d8b-9148-e3be6c30e623}">
          <xlrd:rvb i="1514"/>
        </ext>
      </extLst>
    </bk>
    <bk>
      <extLst>
        <ext uri="{3e2802c4-a4d2-4d8b-9148-e3be6c30e623}">
          <xlrd:rvb i="1515"/>
        </ext>
      </extLst>
    </bk>
    <bk>
      <extLst>
        <ext uri="{3e2802c4-a4d2-4d8b-9148-e3be6c30e623}">
          <xlrd:rvb i="1516"/>
        </ext>
      </extLst>
    </bk>
    <bk>
      <extLst>
        <ext uri="{3e2802c4-a4d2-4d8b-9148-e3be6c30e623}">
          <xlrd:rvb i="1517"/>
        </ext>
      </extLst>
    </bk>
    <bk>
      <extLst>
        <ext uri="{3e2802c4-a4d2-4d8b-9148-e3be6c30e623}">
          <xlrd:rvb i="1518"/>
        </ext>
      </extLst>
    </bk>
    <bk>
      <extLst>
        <ext uri="{3e2802c4-a4d2-4d8b-9148-e3be6c30e623}">
          <xlrd:rvb i="1519"/>
        </ext>
      </extLst>
    </bk>
    <bk>
      <extLst>
        <ext uri="{3e2802c4-a4d2-4d8b-9148-e3be6c30e623}">
          <xlrd:rvb i="1520"/>
        </ext>
      </extLst>
    </bk>
    <bk>
      <extLst>
        <ext uri="{3e2802c4-a4d2-4d8b-9148-e3be6c30e623}">
          <xlrd:rvb i="1521"/>
        </ext>
      </extLst>
    </bk>
    <bk>
      <extLst>
        <ext uri="{3e2802c4-a4d2-4d8b-9148-e3be6c30e623}">
          <xlrd:rvb i="1522"/>
        </ext>
      </extLst>
    </bk>
    <bk>
      <extLst>
        <ext uri="{3e2802c4-a4d2-4d8b-9148-e3be6c30e623}">
          <xlrd:rvb i="1523"/>
        </ext>
      </extLst>
    </bk>
    <bk>
      <extLst>
        <ext uri="{3e2802c4-a4d2-4d8b-9148-e3be6c30e623}">
          <xlrd:rvb i="1524"/>
        </ext>
      </extLst>
    </bk>
    <bk>
      <extLst>
        <ext uri="{3e2802c4-a4d2-4d8b-9148-e3be6c30e623}">
          <xlrd:rvb i="1525"/>
        </ext>
      </extLst>
    </bk>
    <bk>
      <extLst>
        <ext uri="{3e2802c4-a4d2-4d8b-9148-e3be6c30e623}">
          <xlrd:rvb i="1526"/>
        </ext>
      </extLst>
    </bk>
    <bk>
      <extLst>
        <ext uri="{3e2802c4-a4d2-4d8b-9148-e3be6c30e623}">
          <xlrd:rvb i="1527"/>
        </ext>
      </extLst>
    </bk>
    <bk>
      <extLst>
        <ext uri="{3e2802c4-a4d2-4d8b-9148-e3be6c30e623}">
          <xlrd:rvb i="1528"/>
        </ext>
      </extLst>
    </bk>
    <bk>
      <extLst>
        <ext uri="{3e2802c4-a4d2-4d8b-9148-e3be6c30e623}">
          <xlrd:rvb i="1529"/>
        </ext>
      </extLst>
    </bk>
    <bk>
      <extLst>
        <ext uri="{3e2802c4-a4d2-4d8b-9148-e3be6c30e623}">
          <xlrd:rvb i="1530"/>
        </ext>
      </extLst>
    </bk>
    <bk>
      <extLst>
        <ext uri="{3e2802c4-a4d2-4d8b-9148-e3be6c30e623}">
          <xlrd:rvb i="1531"/>
        </ext>
      </extLst>
    </bk>
    <bk>
      <extLst>
        <ext uri="{3e2802c4-a4d2-4d8b-9148-e3be6c30e623}">
          <xlrd:rvb i="1532"/>
        </ext>
      </extLst>
    </bk>
    <bk>
      <extLst>
        <ext uri="{3e2802c4-a4d2-4d8b-9148-e3be6c30e623}">
          <xlrd:rvb i="1533"/>
        </ext>
      </extLst>
    </bk>
    <bk>
      <extLst>
        <ext uri="{3e2802c4-a4d2-4d8b-9148-e3be6c30e623}">
          <xlrd:rvb i="1534"/>
        </ext>
      </extLst>
    </bk>
    <bk>
      <extLst>
        <ext uri="{3e2802c4-a4d2-4d8b-9148-e3be6c30e623}">
          <xlrd:rvb i="1535"/>
        </ext>
      </extLst>
    </bk>
    <bk>
      <extLst>
        <ext uri="{3e2802c4-a4d2-4d8b-9148-e3be6c30e623}">
          <xlrd:rvb i="1536"/>
        </ext>
      </extLst>
    </bk>
    <bk>
      <extLst>
        <ext uri="{3e2802c4-a4d2-4d8b-9148-e3be6c30e623}">
          <xlrd:rvb i="1537"/>
        </ext>
      </extLst>
    </bk>
    <bk>
      <extLst>
        <ext uri="{3e2802c4-a4d2-4d8b-9148-e3be6c30e623}">
          <xlrd:rvb i="1538"/>
        </ext>
      </extLst>
    </bk>
    <bk>
      <extLst>
        <ext uri="{3e2802c4-a4d2-4d8b-9148-e3be6c30e623}">
          <xlrd:rvb i="1539"/>
        </ext>
      </extLst>
    </bk>
    <bk>
      <extLst>
        <ext uri="{3e2802c4-a4d2-4d8b-9148-e3be6c30e623}">
          <xlrd:rvb i="1540"/>
        </ext>
      </extLst>
    </bk>
    <bk>
      <extLst>
        <ext uri="{3e2802c4-a4d2-4d8b-9148-e3be6c30e623}">
          <xlrd:rvb i="1541"/>
        </ext>
      </extLst>
    </bk>
    <bk>
      <extLst>
        <ext uri="{3e2802c4-a4d2-4d8b-9148-e3be6c30e623}">
          <xlrd:rvb i="1542"/>
        </ext>
      </extLst>
    </bk>
    <bk>
      <extLst>
        <ext uri="{3e2802c4-a4d2-4d8b-9148-e3be6c30e623}">
          <xlrd:rvb i="1543"/>
        </ext>
      </extLst>
    </bk>
    <bk>
      <extLst>
        <ext uri="{3e2802c4-a4d2-4d8b-9148-e3be6c30e623}">
          <xlrd:rvb i="1544"/>
        </ext>
      </extLst>
    </bk>
    <bk>
      <extLst>
        <ext uri="{3e2802c4-a4d2-4d8b-9148-e3be6c30e623}">
          <xlrd:rvb i="1545"/>
        </ext>
      </extLst>
    </bk>
    <bk>
      <extLst>
        <ext uri="{3e2802c4-a4d2-4d8b-9148-e3be6c30e623}">
          <xlrd:rvb i="1546"/>
        </ext>
      </extLst>
    </bk>
    <bk>
      <extLst>
        <ext uri="{3e2802c4-a4d2-4d8b-9148-e3be6c30e623}">
          <xlrd:rvb i="1547"/>
        </ext>
      </extLst>
    </bk>
    <bk>
      <extLst>
        <ext uri="{3e2802c4-a4d2-4d8b-9148-e3be6c30e623}">
          <xlrd:rvb i="1548"/>
        </ext>
      </extLst>
    </bk>
    <bk>
      <extLst>
        <ext uri="{3e2802c4-a4d2-4d8b-9148-e3be6c30e623}">
          <xlrd:rvb i="1549"/>
        </ext>
      </extLst>
    </bk>
    <bk>
      <extLst>
        <ext uri="{3e2802c4-a4d2-4d8b-9148-e3be6c30e623}">
          <xlrd:rvb i="1550"/>
        </ext>
      </extLst>
    </bk>
    <bk>
      <extLst>
        <ext uri="{3e2802c4-a4d2-4d8b-9148-e3be6c30e623}">
          <xlrd:rvb i="1551"/>
        </ext>
      </extLst>
    </bk>
    <bk>
      <extLst>
        <ext uri="{3e2802c4-a4d2-4d8b-9148-e3be6c30e623}">
          <xlrd:rvb i="1552"/>
        </ext>
      </extLst>
    </bk>
    <bk>
      <extLst>
        <ext uri="{3e2802c4-a4d2-4d8b-9148-e3be6c30e623}">
          <xlrd:rvb i="1553"/>
        </ext>
      </extLst>
    </bk>
    <bk>
      <extLst>
        <ext uri="{3e2802c4-a4d2-4d8b-9148-e3be6c30e623}">
          <xlrd:rvb i="1554"/>
        </ext>
      </extLst>
    </bk>
    <bk>
      <extLst>
        <ext uri="{3e2802c4-a4d2-4d8b-9148-e3be6c30e623}">
          <xlrd:rvb i="1555"/>
        </ext>
      </extLst>
    </bk>
    <bk>
      <extLst>
        <ext uri="{3e2802c4-a4d2-4d8b-9148-e3be6c30e623}">
          <xlrd:rvb i="1556"/>
        </ext>
      </extLst>
    </bk>
    <bk>
      <extLst>
        <ext uri="{3e2802c4-a4d2-4d8b-9148-e3be6c30e623}">
          <xlrd:rvb i="1557"/>
        </ext>
      </extLst>
    </bk>
    <bk>
      <extLst>
        <ext uri="{3e2802c4-a4d2-4d8b-9148-e3be6c30e623}">
          <xlrd:rvb i="1558"/>
        </ext>
      </extLst>
    </bk>
    <bk>
      <extLst>
        <ext uri="{3e2802c4-a4d2-4d8b-9148-e3be6c30e623}">
          <xlrd:rvb i="1559"/>
        </ext>
      </extLst>
    </bk>
    <bk>
      <extLst>
        <ext uri="{3e2802c4-a4d2-4d8b-9148-e3be6c30e623}">
          <xlrd:rvb i="1560"/>
        </ext>
      </extLst>
    </bk>
    <bk>
      <extLst>
        <ext uri="{3e2802c4-a4d2-4d8b-9148-e3be6c30e623}">
          <xlrd:rvb i="1561"/>
        </ext>
      </extLst>
    </bk>
    <bk>
      <extLst>
        <ext uri="{3e2802c4-a4d2-4d8b-9148-e3be6c30e623}">
          <xlrd:rvb i="1562"/>
        </ext>
      </extLst>
    </bk>
    <bk>
      <extLst>
        <ext uri="{3e2802c4-a4d2-4d8b-9148-e3be6c30e623}">
          <xlrd:rvb i="1563"/>
        </ext>
      </extLst>
    </bk>
    <bk>
      <extLst>
        <ext uri="{3e2802c4-a4d2-4d8b-9148-e3be6c30e623}">
          <xlrd:rvb i="1564"/>
        </ext>
      </extLst>
    </bk>
    <bk>
      <extLst>
        <ext uri="{3e2802c4-a4d2-4d8b-9148-e3be6c30e623}">
          <xlrd:rvb i="1565"/>
        </ext>
      </extLst>
    </bk>
    <bk>
      <extLst>
        <ext uri="{3e2802c4-a4d2-4d8b-9148-e3be6c30e623}">
          <xlrd:rvb i="1566"/>
        </ext>
      </extLst>
    </bk>
    <bk>
      <extLst>
        <ext uri="{3e2802c4-a4d2-4d8b-9148-e3be6c30e623}">
          <xlrd:rvb i="1567"/>
        </ext>
      </extLst>
    </bk>
    <bk>
      <extLst>
        <ext uri="{3e2802c4-a4d2-4d8b-9148-e3be6c30e623}">
          <xlrd:rvb i="1568"/>
        </ext>
      </extLst>
    </bk>
    <bk>
      <extLst>
        <ext uri="{3e2802c4-a4d2-4d8b-9148-e3be6c30e623}">
          <xlrd:rvb i="1569"/>
        </ext>
      </extLst>
    </bk>
    <bk>
      <extLst>
        <ext uri="{3e2802c4-a4d2-4d8b-9148-e3be6c30e623}">
          <xlrd:rvb i="1570"/>
        </ext>
      </extLst>
    </bk>
    <bk>
      <extLst>
        <ext uri="{3e2802c4-a4d2-4d8b-9148-e3be6c30e623}">
          <xlrd:rvb i="1571"/>
        </ext>
      </extLst>
    </bk>
    <bk>
      <extLst>
        <ext uri="{3e2802c4-a4d2-4d8b-9148-e3be6c30e623}">
          <xlrd:rvb i="1572"/>
        </ext>
      </extLst>
    </bk>
    <bk>
      <extLst>
        <ext uri="{3e2802c4-a4d2-4d8b-9148-e3be6c30e623}">
          <xlrd:rvb i="1573"/>
        </ext>
      </extLst>
    </bk>
    <bk>
      <extLst>
        <ext uri="{3e2802c4-a4d2-4d8b-9148-e3be6c30e623}">
          <xlrd:rvb i="1574"/>
        </ext>
      </extLst>
    </bk>
    <bk>
      <extLst>
        <ext uri="{3e2802c4-a4d2-4d8b-9148-e3be6c30e623}">
          <xlrd:rvb i="1575"/>
        </ext>
      </extLst>
    </bk>
    <bk>
      <extLst>
        <ext uri="{3e2802c4-a4d2-4d8b-9148-e3be6c30e623}">
          <xlrd:rvb i="1576"/>
        </ext>
      </extLst>
    </bk>
    <bk>
      <extLst>
        <ext uri="{3e2802c4-a4d2-4d8b-9148-e3be6c30e623}">
          <xlrd:rvb i="1577"/>
        </ext>
      </extLst>
    </bk>
    <bk>
      <extLst>
        <ext uri="{3e2802c4-a4d2-4d8b-9148-e3be6c30e623}">
          <xlrd:rvb i="1578"/>
        </ext>
      </extLst>
    </bk>
    <bk>
      <extLst>
        <ext uri="{3e2802c4-a4d2-4d8b-9148-e3be6c30e623}">
          <xlrd:rvb i="1579"/>
        </ext>
      </extLst>
    </bk>
    <bk>
      <extLst>
        <ext uri="{3e2802c4-a4d2-4d8b-9148-e3be6c30e623}">
          <xlrd:rvb i="1580"/>
        </ext>
      </extLst>
    </bk>
    <bk>
      <extLst>
        <ext uri="{3e2802c4-a4d2-4d8b-9148-e3be6c30e623}">
          <xlrd:rvb i="1581"/>
        </ext>
      </extLst>
    </bk>
    <bk>
      <extLst>
        <ext uri="{3e2802c4-a4d2-4d8b-9148-e3be6c30e623}">
          <xlrd:rvb i="1582"/>
        </ext>
      </extLst>
    </bk>
    <bk>
      <extLst>
        <ext uri="{3e2802c4-a4d2-4d8b-9148-e3be6c30e623}">
          <xlrd:rvb i="1583"/>
        </ext>
      </extLst>
    </bk>
    <bk>
      <extLst>
        <ext uri="{3e2802c4-a4d2-4d8b-9148-e3be6c30e623}">
          <xlrd:rvb i="1584"/>
        </ext>
      </extLst>
    </bk>
    <bk>
      <extLst>
        <ext uri="{3e2802c4-a4d2-4d8b-9148-e3be6c30e623}">
          <xlrd:rvb i="1585"/>
        </ext>
      </extLst>
    </bk>
    <bk>
      <extLst>
        <ext uri="{3e2802c4-a4d2-4d8b-9148-e3be6c30e623}">
          <xlrd:rvb i="1586"/>
        </ext>
      </extLst>
    </bk>
    <bk>
      <extLst>
        <ext uri="{3e2802c4-a4d2-4d8b-9148-e3be6c30e623}">
          <xlrd:rvb i="1587"/>
        </ext>
      </extLst>
    </bk>
    <bk>
      <extLst>
        <ext uri="{3e2802c4-a4d2-4d8b-9148-e3be6c30e623}">
          <xlrd:rvb i="1588"/>
        </ext>
      </extLst>
    </bk>
    <bk>
      <extLst>
        <ext uri="{3e2802c4-a4d2-4d8b-9148-e3be6c30e623}">
          <xlrd:rvb i="1589"/>
        </ext>
      </extLst>
    </bk>
    <bk>
      <extLst>
        <ext uri="{3e2802c4-a4d2-4d8b-9148-e3be6c30e623}">
          <xlrd:rvb i="1590"/>
        </ext>
      </extLst>
    </bk>
    <bk>
      <extLst>
        <ext uri="{3e2802c4-a4d2-4d8b-9148-e3be6c30e623}">
          <xlrd:rvb i="1591"/>
        </ext>
      </extLst>
    </bk>
    <bk>
      <extLst>
        <ext uri="{3e2802c4-a4d2-4d8b-9148-e3be6c30e623}">
          <xlrd:rvb i="1592"/>
        </ext>
      </extLst>
    </bk>
    <bk>
      <extLst>
        <ext uri="{3e2802c4-a4d2-4d8b-9148-e3be6c30e623}">
          <xlrd:rvb i="1593"/>
        </ext>
      </extLst>
    </bk>
    <bk>
      <extLst>
        <ext uri="{3e2802c4-a4d2-4d8b-9148-e3be6c30e623}">
          <xlrd:rvb i="1594"/>
        </ext>
      </extLst>
    </bk>
    <bk>
      <extLst>
        <ext uri="{3e2802c4-a4d2-4d8b-9148-e3be6c30e623}">
          <xlrd:rvb i="1595"/>
        </ext>
      </extLst>
    </bk>
    <bk>
      <extLst>
        <ext uri="{3e2802c4-a4d2-4d8b-9148-e3be6c30e623}">
          <xlrd:rvb i="1596"/>
        </ext>
      </extLst>
    </bk>
    <bk>
      <extLst>
        <ext uri="{3e2802c4-a4d2-4d8b-9148-e3be6c30e623}">
          <xlrd:rvb i="1597"/>
        </ext>
      </extLst>
    </bk>
    <bk>
      <extLst>
        <ext uri="{3e2802c4-a4d2-4d8b-9148-e3be6c30e623}">
          <xlrd:rvb i="1598"/>
        </ext>
      </extLst>
    </bk>
    <bk>
      <extLst>
        <ext uri="{3e2802c4-a4d2-4d8b-9148-e3be6c30e623}">
          <xlrd:rvb i="1599"/>
        </ext>
      </extLst>
    </bk>
    <bk>
      <extLst>
        <ext uri="{3e2802c4-a4d2-4d8b-9148-e3be6c30e623}">
          <xlrd:rvb i="1600"/>
        </ext>
      </extLst>
    </bk>
    <bk>
      <extLst>
        <ext uri="{3e2802c4-a4d2-4d8b-9148-e3be6c30e623}">
          <xlrd:rvb i="1601"/>
        </ext>
      </extLst>
    </bk>
    <bk>
      <extLst>
        <ext uri="{3e2802c4-a4d2-4d8b-9148-e3be6c30e623}">
          <xlrd:rvb i="1602"/>
        </ext>
      </extLst>
    </bk>
    <bk>
      <extLst>
        <ext uri="{3e2802c4-a4d2-4d8b-9148-e3be6c30e623}">
          <xlrd:rvb i="1603"/>
        </ext>
      </extLst>
    </bk>
    <bk>
      <extLst>
        <ext uri="{3e2802c4-a4d2-4d8b-9148-e3be6c30e623}">
          <xlrd:rvb i="1604"/>
        </ext>
      </extLst>
    </bk>
    <bk>
      <extLst>
        <ext uri="{3e2802c4-a4d2-4d8b-9148-e3be6c30e623}">
          <xlrd:rvb i="1605"/>
        </ext>
      </extLst>
    </bk>
    <bk>
      <extLst>
        <ext uri="{3e2802c4-a4d2-4d8b-9148-e3be6c30e623}">
          <xlrd:rvb i="1606"/>
        </ext>
      </extLst>
    </bk>
    <bk>
      <extLst>
        <ext uri="{3e2802c4-a4d2-4d8b-9148-e3be6c30e623}">
          <xlrd:rvb i="1607"/>
        </ext>
      </extLst>
    </bk>
    <bk>
      <extLst>
        <ext uri="{3e2802c4-a4d2-4d8b-9148-e3be6c30e623}">
          <xlrd:rvb i="1608"/>
        </ext>
      </extLst>
    </bk>
    <bk>
      <extLst>
        <ext uri="{3e2802c4-a4d2-4d8b-9148-e3be6c30e623}">
          <xlrd:rvb i="1609"/>
        </ext>
      </extLst>
    </bk>
    <bk>
      <extLst>
        <ext uri="{3e2802c4-a4d2-4d8b-9148-e3be6c30e623}">
          <xlrd:rvb i="1610"/>
        </ext>
      </extLst>
    </bk>
    <bk>
      <extLst>
        <ext uri="{3e2802c4-a4d2-4d8b-9148-e3be6c30e623}">
          <xlrd:rvb i="1611"/>
        </ext>
      </extLst>
    </bk>
    <bk>
      <extLst>
        <ext uri="{3e2802c4-a4d2-4d8b-9148-e3be6c30e623}">
          <xlrd:rvb i="1612"/>
        </ext>
      </extLst>
    </bk>
    <bk>
      <extLst>
        <ext uri="{3e2802c4-a4d2-4d8b-9148-e3be6c30e623}">
          <xlrd:rvb i="1613"/>
        </ext>
      </extLst>
    </bk>
    <bk>
      <extLst>
        <ext uri="{3e2802c4-a4d2-4d8b-9148-e3be6c30e623}">
          <xlrd:rvb i="1614"/>
        </ext>
      </extLst>
    </bk>
    <bk>
      <extLst>
        <ext uri="{3e2802c4-a4d2-4d8b-9148-e3be6c30e623}">
          <xlrd:rvb i="1615"/>
        </ext>
      </extLst>
    </bk>
    <bk>
      <extLst>
        <ext uri="{3e2802c4-a4d2-4d8b-9148-e3be6c30e623}">
          <xlrd:rvb i="1616"/>
        </ext>
      </extLst>
    </bk>
    <bk>
      <extLst>
        <ext uri="{3e2802c4-a4d2-4d8b-9148-e3be6c30e623}">
          <xlrd:rvb i="1617"/>
        </ext>
      </extLst>
    </bk>
    <bk>
      <extLst>
        <ext uri="{3e2802c4-a4d2-4d8b-9148-e3be6c30e623}">
          <xlrd:rvb i="1618"/>
        </ext>
      </extLst>
    </bk>
    <bk>
      <extLst>
        <ext uri="{3e2802c4-a4d2-4d8b-9148-e3be6c30e623}">
          <xlrd:rvb i="1619"/>
        </ext>
      </extLst>
    </bk>
    <bk>
      <extLst>
        <ext uri="{3e2802c4-a4d2-4d8b-9148-e3be6c30e623}">
          <xlrd:rvb i="1620"/>
        </ext>
      </extLst>
    </bk>
    <bk>
      <extLst>
        <ext uri="{3e2802c4-a4d2-4d8b-9148-e3be6c30e623}">
          <xlrd:rvb i="1621"/>
        </ext>
      </extLst>
    </bk>
    <bk>
      <extLst>
        <ext uri="{3e2802c4-a4d2-4d8b-9148-e3be6c30e623}">
          <xlrd:rvb i="1622"/>
        </ext>
      </extLst>
    </bk>
    <bk>
      <extLst>
        <ext uri="{3e2802c4-a4d2-4d8b-9148-e3be6c30e623}">
          <xlrd:rvb i="1623"/>
        </ext>
      </extLst>
    </bk>
    <bk>
      <extLst>
        <ext uri="{3e2802c4-a4d2-4d8b-9148-e3be6c30e623}">
          <xlrd:rvb i="1624"/>
        </ext>
      </extLst>
    </bk>
    <bk>
      <extLst>
        <ext uri="{3e2802c4-a4d2-4d8b-9148-e3be6c30e623}">
          <xlrd:rvb i="1625"/>
        </ext>
      </extLst>
    </bk>
    <bk>
      <extLst>
        <ext uri="{3e2802c4-a4d2-4d8b-9148-e3be6c30e623}">
          <xlrd:rvb i="1626"/>
        </ext>
      </extLst>
    </bk>
    <bk>
      <extLst>
        <ext uri="{3e2802c4-a4d2-4d8b-9148-e3be6c30e623}">
          <xlrd:rvb i="1627"/>
        </ext>
      </extLst>
    </bk>
    <bk>
      <extLst>
        <ext uri="{3e2802c4-a4d2-4d8b-9148-e3be6c30e623}">
          <xlrd:rvb i="1628"/>
        </ext>
      </extLst>
    </bk>
    <bk>
      <extLst>
        <ext uri="{3e2802c4-a4d2-4d8b-9148-e3be6c30e623}">
          <xlrd:rvb i="1629"/>
        </ext>
      </extLst>
    </bk>
    <bk>
      <extLst>
        <ext uri="{3e2802c4-a4d2-4d8b-9148-e3be6c30e623}">
          <xlrd:rvb i="1630"/>
        </ext>
      </extLst>
    </bk>
    <bk>
      <extLst>
        <ext uri="{3e2802c4-a4d2-4d8b-9148-e3be6c30e623}">
          <xlrd:rvb i="1631"/>
        </ext>
      </extLst>
    </bk>
    <bk>
      <extLst>
        <ext uri="{3e2802c4-a4d2-4d8b-9148-e3be6c30e623}">
          <xlrd:rvb i="1632"/>
        </ext>
      </extLst>
    </bk>
    <bk>
      <extLst>
        <ext uri="{3e2802c4-a4d2-4d8b-9148-e3be6c30e623}">
          <xlrd:rvb i="1633"/>
        </ext>
      </extLst>
    </bk>
    <bk>
      <extLst>
        <ext uri="{3e2802c4-a4d2-4d8b-9148-e3be6c30e623}">
          <xlrd:rvb i="1634"/>
        </ext>
      </extLst>
    </bk>
    <bk>
      <extLst>
        <ext uri="{3e2802c4-a4d2-4d8b-9148-e3be6c30e623}">
          <xlrd:rvb i="1635"/>
        </ext>
      </extLst>
    </bk>
    <bk>
      <extLst>
        <ext uri="{3e2802c4-a4d2-4d8b-9148-e3be6c30e623}">
          <xlrd:rvb i="1636"/>
        </ext>
      </extLst>
    </bk>
    <bk>
      <extLst>
        <ext uri="{3e2802c4-a4d2-4d8b-9148-e3be6c30e623}">
          <xlrd:rvb i="1637"/>
        </ext>
      </extLst>
    </bk>
    <bk>
      <extLst>
        <ext uri="{3e2802c4-a4d2-4d8b-9148-e3be6c30e623}">
          <xlrd:rvb i="1638"/>
        </ext>
      </extLst>
    </bk>
    <bk>
      <extLst>
        <ext uri="{3e2802c4-a4d2-4d8b-9148-e3be6c30e623}">
          <xlrd:rvb i="1639"/>
        </ext>
      </extLst>
    </bk>
    <bk>
      <extLst>
        <ext uri="{3e2802c4-a4d2-4d8b-9148-e3be6c30e623}">
          <xlrd:rvb i="1640"/>
        </ext>
      </extLst>
    </bk>
    <bk>
      <extLst>
        <ext uri="{3e2802c4-a4d2-4d8b-9148-e3be6c30e623}">
          <xlrd:rvb i="1641"/>
        </ext>
      </extLst>
    </bk>
    <bk>
      <extLst>
        <ext uri="{3e2802c4-a4d2-4d8b-9148-e3be6c30e623}">
          <xlrd:rvb i="1642"/>
        </ext>
      </extLst>
    </bk>
    <bk>
      <extLst>
        <ext uri="{3e2802c4-a4d2-4d8b-9148-e3be6c30e623}">
          <xlrd:rvb i="1643"/>
        </ext>
      </extLst>
    </bk>
    <bk>
      <extLst>
        <ext uri="{3e2802c4-a4d2-4d8b-9148-e3be6c30e623}">
          <xlrd:rvb i="1644"/>
        </ext>
      </extLst>
    </bk>
    <bk>
      <extLst>
        <ext uri="{3e2802c4-a4d2-4d8b-9148-e3be6c30e623}">
          <xlrd:rvb i="1645"/>
        </ext>
      </extLst>
    </bk>
    <bk>
      <extLst>
        <ext uri="{3e2802c4-a4d2-4d8b-9148-e3be6c30e623}">
          <xlrd:rvb i="1646"/>
        </ext>
      </extLst>
    </bk>
    <bk>
      <extLst>
        <ext uri="{3e2802c4-a4d2-4d8b-9148-e3be6c30e623}">
          <xlrd:rvb i="1647"/>
        </ext>
      </extLst>
    </bk>
    <bk>
      <extLst>
        <ext uri="{3e2802c4-a4d2-4d8b-9148-e3be6c30e623}">
          <xlrd:rvb i="1648"/>
        </ext>
      </extLst>
    </bk>
    <bk>
      <extLst>
        <ext uri="{3e2802c4-a4d2-4d8b-9148-e3be6c30e623}">
          <xlrd:rvb i="1649"/>
        </ext>
      </extLst>
    </bk>
    <bk>
      <extLst>
        <ext uri="{3e2802c4-a4d2-4d8b-9148-e3be6c30e623}">
          <xlrd:rvb i="1650"/>
        </ext>
      </extLst>
    </bk>
    <bk>
      <extLst>
        <ext uri="{3e2802c4-a4d2-4d8b-9148-e3be6c30e623}">
          <xlrd:rvb i="1651"/>
        </ext>
      </extLst>
    </bk>
    <bk>
      <extLst>
        <ext uri="{3e2802c4-a4d2-4d8b-9148-e3be6c30e623}">
          <xlrd:rvb i="1652"/>
        </ext>
      </extLst>
    </bk>
    <bk>
      <extLst>
        <ext uri="{3e2802c4-a4d2-4d8b-9148-e3be6c30e623}">
          <xlrd:rvb i="1653"/>
        </ext>
      </extLst>
    </bk>
    <bk>
      <extLst>
        <ext uri="{3e2802c4-a4d2-4d8b-9148-e3be6c30e623}">
          <xlrd:rvb i="1654"/>
        </ext>
      </extLst>
    </bk>
    <bk>
      <extLst>
        <ext uri="{3e2802c4-a4d2-4d8b-9148-e3be6c30e623}">
          <xlrd:rvb i="1655"/>
        </ext>
      </extLst>
    </bk>
    <bk>
      <extLst>
        <ext uri="{3e2802c4-a4d2-4d8b-9148-e3be6c30e623}">
          <xlrd:rvb i="1656"/>
        </ext>
      </extLst>
    </bk>
    <bk>
      <extLst>
        <ext uri="{3e2802c4-a4d2-4d8b-9148-e3be6c30e623}">
          <xlrd:rvb i="1657"/>
        </ext>
      </extLst>
    </bk>
    <bk>
      <extLst>
        <ext uri="{3e2802c4-a4d2-4d8b-9148-e3be6c30e623}">
          <xlrd:rvb i="1658"/>
        </ext>
      </extLst>
    </bk>
    <bk>
      <extLst>
        <ext uri="{3e2802c4-a4d2-4d8b-9148-e3be6c30e623}">
          <xlrd:rvb i="1659"/>
        </ext>
      </extLst>
    </bk>
    <bk>
      <extLst>
        <ext uri="{3e2802c4-a4d2-4d8b-9148-e3be6c30e623}">
          <xlrd:rvb i="1660"/>
        </ext>
      </extLst>
    </bk>
    <bk>
      <extLst>
        <ext uri="{3e2802c4-a4d2-4d8b-9148-e3be6c30e623}">
          <xlrd:rvb i="1661"/>
        </ext>
      </extLst>
    </bk>
    <bk>
      <extLst>
        <ext uri="{3e2802c4-a4d2-4d8b-9148-e3be6c30e623}">
          <xlrd:rvb i="1662"/>
        </ext>
      </extLst>
    </bk>
    <bk>
      <extLst>
        <ext uri="{3e2802c4-a4d2-4d8b-9148-e3be6c30e623}">
          <xlrd:rvb i="1663"/>
        </ext>
      </extLst>
    </bk>
    <bk>
      <extLst>
        <ext uri="{3e2802c4-a4d2-4d8b-9148-e3be6c30e623}">
          <xlrd:rvb i="1664"/>
        </ext>
      </extLst>
    </bk>
    <bk>
      <extLst>
        <ext uri="{3e2802c4-a4d2-4d8b-9148-e3be6c30e623}">
          <xlrd:rvb i="1665"/>
        </ext>
      </extLst>
    </bk>
    <bk>
      <extLst>
        <ext uri="{3e2802c4-a4d2-4d8b-9148-e3be6c30e623}">
          <xlrd:rvb i="1666"/>
        </ext>
      </extLst>
    </bk>
    <bk>
      <extLst>
        <ext uri="{3e2802c4-a4d2-4d8b-9148-e3be6c30e623}">
          <xlrd:rvb i="1667"/>
        </ext>
      </extLst>
    </bk>
    <bk>
      <extLst>
        <ext uri="{3e2802c4-a4d2-4d8b-9148-e3be6c30e623}">
          <xlrd:rvb i="1668"/>
        </ext>
      </extLst>
    </bk>
    <bk>
      <extLst>
        <ext uri="{3e2802c4-a4d2-4d8b-9148-e3be6c30e623}">
          <xlrd:rvb i="1669"/>
        </ext>
      </extLst>
    </bk>
    <bk>
      <extLst>
        <ext uri="{3e2802c4-a4d2-4d8b-9148-e3be6c30e623}">
          <xlrd:rvb i="1670"/>
        </ext>
      </extLst>
    </bk>
    <bk>
      <extLst>
        <ext uri="{3e2802c4-a4d2-4d8b-9148-e3be6c30e623}">
          <xlrd:rvb i="1671"/>
        </ext>
      </extLst>
    </bk>
    <bk>
      <extLst>
        <ext uri="{3e2802c4-a4d2-4d8b-9148-e3be6c30e623}">
          <xlrd:rvb i="1672"/>
        </ext>
      </extLst>
    </bk>
    <bk>
      <extLst>
        <ext uri="{3e2802c4-a4d2-4d8b-9148-e3be6c30e623}">
          <xlrd:rvb i="1673"/>
        </ext>
      </extLst>
    </bk>
    <bk>
      <extLst>
        <ext uri="{3e2802c4-a4d2-4d8b-9148-e3be6c30e623}">
          <xlrd:rvb i="1674"/>
        </ext>
      </extLst>
    </bk>
    <bk>
      <extLst>
        <ext uri="{3e2802c4-a4d2-4d8b-9148-e3be6c30e623}">
          <xlrd:rvb i="1675"/>
        </ext>
      </extLst>
    </bk>
    <bk>
      <extLst>
        <ext uri="{3e2802c4-a4d2-4d8b-9148-e3be6c30e623}">
          <xlrd:rvb i="1676"/>
        </ext>
      </extLst>
    </bk>
    <bk>
      <extLst>
        <ext uri="{3e2802c4-a4d2-4d8b-9148-e3be6c30e623}">
          <xlrd:rvb i="1677"/>
        </ext>
      </extLst>
    </bk>
    <bk>
      <extLst>
        <ext uri="{3e2802c4-a4d2-4d8b-9148-e3be6c30e623}">
          <xlrd:rvb i="1678"/>
        </ext>
      </extLst>
    </bk>
    <bk>
      <extLst>
        <ext uri="{3e2802c4-a4d2-4d8b-9148-e3be6c30e623}">
          <xlrd:rvb i="1679"/>
        </ext>
      </extLst>
    </bk>
    <bk>
      <extLst>
        <ext uri="{3e2802c4-a4d2-4d8b-9148-e3be6c30e623}">
          <xlrd:rvb i="1680"/>
        </ext>
      </extLst>
    </bk>
    <bk>
      <extLst>
        <ext uri="{3e2802c4-a4d2-4d8b-9148-e3be6c30e623}">
          <xlrd:rvb i="1681"/>
        </ext>
      </extLst>
    </bk>
    <bk>
      <extLst>
        <ext uri="{3e2802c4-a4d2-4d8b-9148-e3be6c30e623}">
          <xlrd:rvb i="1682"/>
        </ext>
      </extLst>
    </bk>
    <bk>
      <extLst>
        <ext uri="{3e2802c4-a4d2-4d8b-9148-e3be6c30e623}">
          <xlrd:rvb i="1683"/>
        </ext>
      </extLst>
    </bk>
    <bk>
      <extLst>
        <ext uri="{3e2802c4-a4d2-4d8b-9148-e3be6c30e623}">
          <xlrd:rvb i="1684"/>
        </ext>
      </extLst>
    </bk>
    <bk>
      <extLst>
        <ext uri="{3e2802c4-a4d2-4d8b-9148-e3be6c30e623}">
          <xlrd:rvb i="1685"/>
        </ext>
      </extLst>
    </bk>
    <bk>
      <extLst>
        <ext uri="{3e2802c4-a4d2-4d8b-9148-e3be6c30e623}">
          <xlrd:rvb i="1686"/>
        </ext>
      </extLst>
    </bk>
    <bk>
      <extLst>
        <ext uri="{3e2802c4-a4d2-4d8b-9148-e3be6c30e623}">
          <xlrd:rvb i="1687"/>
        </ext>
      </extLst>
    </bk>
    <bk>
      <extLst>
        <ext uri="{3e2802c4-a4d2-4d8b-9148-e3be6c30e623}">
          <xlrd:rvb i="1688"/>
        </ext>
      </extLst>
    </bk>
    <bk>
      <extLst>
        <ext uri="{3e2802c4-a4d2-4d8b-9148-e3be6c30e623}">
          <xlrd:rvb i="1689"/>
        </ext>
      </extLst>
    </bk>
    <bk>
      <extLst>
        <ext uri="{3e2802c4-a4d2-4d8b-9148-e3be6c30e623}">
          <xlrd:rvb i="1690"/>
        </ext>
      </extLst>
    </bk>
    <bk>
      <extLst>
        <ext uri="{3e2802c4-a4d2-4d8b-9148-e3be6c30e623}">
          <xlrd:rvb i="1691"/>
        </ext>
      </extLst>
    </bk>
    <bk>
      <extLst>
        <ext uri="{3e2802c4-a4d2-4d8b-9148-e3be6c30e623}">
          <xlrd:rvb i="1692"/>
        </ext>
      </extLst>
    </bk>
    <bk>
      <extLst>
        <ext uri="{3e2802c4-a4d2-4d8b-9148-e3be6c30e623}">
          <xlrd:rvb i="1693"/>
        </ext>
      </extLst>
    </bk>
    <bk>
      <extLst>
        <ext uri="{3e2802c4-a4d2-4d8b-9148-e3be6c30e623}">
          <xlrd:rvb i="1694"/>
        </ext>
      </extLst>
    </bk>
    <bk>
      <extLst>
        <ext uri="{3e2802c4-a4d2-4d8b-9148-e3be6c30e623}">
          <xlrd:rvb i="1695"/>
        </ext>
      </extLst>
    </bk>
    <bk>
      <extLst>
        <ext uri="{3e2802c4-a4d2-4d8b-9148-e3be6c30e623}">
          <xlrd:rvb i="1696"/>
        </ext>
      </extLst>
    </bk>
    <bk>
      <extLst>
        <ext uri="{3e2802c4-a4d2-4d8b-9148-e3be6c30e623}">
          <xlrd:rvb i="1697"/>
        </ext>
      </extLst>
    </bk>
    <bk>
      <extLst>
        <ext uri="{3e2802c4-a4d2-4d8b-9148-e3be6c30e623}">
          <xlrd:rvb i="1698"/>
        </ext>
      </extLst>
    </bk>
    <bk>
      <extLst>
        <ext uri="{3e2802c4-a4d2-4d8b-9148-e3be6c30e623}">
          <xlrd:rvb i="1699"/>
        </ext>
      </extLst>
    </bk>
    <bk>
      <extLst>
        <ext uri="{3e2802c4-a4d2-4d8b-9148-e3be6c30e623}">
          <xlrd:rvb i="1700"/>
        </ext>
      </extLst>
    </bk>
    <bk>
      <extLst>
        <ext uri="{3e2802c4-a4d2-4d8b-9148-e3be6c30e623}">
          <xlrd:rvb i="1701"/>
        </ext>
      </extLst>
    </bk>
    <bk>
      <extLst>
        <ext uri="{3e2802c4-a4d2-4d8b-9148-e3be6c30e623}">
          <xlrd:rvb i="1702"/>
        </ext>
      </extLst>
    </bk>
    <bk>
      <extLst>
        <ext uri="{3e2802c4-a4d2-4d8b-9148-e3be6c30e623}">
          <xlrd:rvb i="1703"/>
        </ext>
      </extLst>
    </bk>
    <bk>
      <extLst>
        <ext uri="{3e2802c4-a4d2-4d8b-9148-e3be6c30e623}">
          <xlrd:rvb i="1704"/>
        </ext>
      </extLst>
    </bk>
    <bk>
      <extLst>
        <ext uri="{3e2802c4-a4d2-4d8b-9148-e3be6c30e623}">
          <xlrd:rvb i="1705"/>
        </ext>
      </extLst>
    </bk>
    <bk>
      <extLst>
        <ext uri="{3e2802c4-a4d2-4d8b-9148-e3be6c30e623}">
          <xlrd:rvb i="1706"/>
        </ext>
      </extLst>
    </bk>
    <bk>
      <extLst>
        <ext uri="{3e2802c4-a4d2-4d8b-9148-e3be6c30e623}">
          <xlrd:rvb i="1707"/>
        </ext>
      </extLst>
    </bk>
    <bk>
      <extLst>
        <ext uri="{3e2802c4-a4d2-4d8b-9148-e3be6c30e623}">
          <xlrd:rvb i="1708"/>
        </ext>
      </extLst>
    </bk>
    <bk>
      <extLst>
        <ext uri="{3e2802c4-a4d2-4d8b-9148-e3be6c30e623}">
          <xlrd:rvb i="1709"/>
        </ext>
      </extLst>
    </bk>
    <bk>
      <extLst>
        <ext uri="{3e2802c4-a4d2-4d8b-9148-e3be6c30e623}">
          <xlrd:rvb i="1710"/>
        </ext>
      </extLst>
    </bk>
    <bk>
      <extLst>
        <ext uri="{3e2802c4-a4d2-4d8b-9148-e3be6c30e623}">
          <xlrd:rvb i="1711"/>
        </ext>
      </extLst>
    </bk>
    <bk>
      <extLst>
        <ext uri="{3e2802c4-a4d2-4d8b-9148-e3be6c30e623}">
          <xlrd:rvb i="1712"/>
        </ext>
      </extLst>
    </bk>
    <bk>
      <extLst>
        <ext uri="{3e2802c4-a4d2-4d8b-9148-e3be6c30e623}">
          <xlrd:rvb i="1713"/>
        </ext>
      </extLst>
    </bk>
    <bk>
      <extLst>
        <ext uri="{3e2802c4-a4d2-4d8b-9148-e3be6c30e623}">
          <xlrd:rvb i="1714"/>
        </ext>
      </extLst>
    </bk>
    <bk>
      <extLst>
        <ext uri="{3e2802c4-a4d2-4d8b-9148-e3be6c30e623}">
          <xlrd:rvb i="1715"/>
        </ext>
      </extLst>
    </bk>
    <bk>
      <extLst>
        <ext uri="{3e2802c4-a4d2-4d8b-9148-e3be6c30e623}">
          <xlrd:rvb i="1716"/>
        </ext>
      </extLst>
    </bk>
    <bk>
      <extLst>
        <ext uri="{3e2802c4-a4d2-4d8b-9148-e3be6c30e623}">
          <xlrd:rvb i="1717"/>
        </ext>
      </extLst>
    </bk>
    <bk>
      <extLst>
        <ext uri="{3e2802c4-a4d2-4d8b-9148-e3be6c30e623}">
          <xlrd:rvb i="1718"/>
        </ext>
      </extLst>
    </bk>
    <bk>
      <extLst>
        <ext uri="{3e2802c4-a4d2-4d8b-9148-e3be6c30e623}">
          <xlrd:rvb i="1719"/>
        </ext>
      </extLst>
    </bk>
    <bk>
      <extLst>
        <ext uri="{3e2802c4-a4d2-4d8b-9148-e3be6c30e623}">
          <xlrd:rvb i="1720"/>
        </ext>
      </extLst>
    </bk>
    <bk>
      <extLst>
        <ext uri="{3e2802c4-a4d2-4d8b-9148-e3be6c30e623}">
          <xlrd:rvb i="1721"/>
        </ext>
      </extLst>
    </bk>
    <bk>
      <extLst>
        <ext uri="{3e2802c4-a4d2-4d8b-9148-e3be6c30e623}">
          <xlrd:rvb i="1722"/>
        </ext>
      </extLst>
    </bk>
    <bk>
      <extLst>
        <ext uri="{3e2802c4-a4d2-4d8b-9148-e3be6c30e623}">
          <xlrd:rvb i="1723"/>
        </ext>
      </extLst>
    </bk>
    <bk>
      <extLst>
        <ext uri="{3e2802c4-a4d2-4d8b-9148-e3be6c30e623}">
          <xlrd:rvb i="1724"/>
        </ext>
      </extLst>
    </bk>
    <bk>
      <extLst>
        <ext uri="{3e2802c4-a4d2-4d8b-9148-e3be6c30e623}">
          <xlrd:rvb i="1725"/>
        </ext>
      </extLst>
    </bk>
    <bk>
      <extLst>
        <ext uri="{3e2802c4-a4d2-4d8b-9148-e3be6c30e623}">
          <xlrd:rvb i="1726"/>
        </ext>
      </extLst>
    </bk>
    <bk>
      <extLst>
        <ext uri="{3e2802c4-a4d2-4d8b-9148-e3be6c30e623}">
          <xlrd:rvb i="1727"/>
        </ext>
      </extLst>
    </bk>
    <bk>
      <extLst>
        <ext uri="{3e2802c4-a4d2-4d8b-9148-e3be6c30e623}">
          <xlrd:rvb i="1728"/>
        </ext>
      </extLst>
    </bk>
    <bk>
      <extLst>
        <ext uri="{3e2802c4-a4d2-4d8b-9148-e3be6c30e623}">
          <xlrd:rvb i="1729"/>
        </ext>
      </extLst>
    </bk>
    <bk>
      <extLst>
        <ext uri="{3e2802c4-a4d2-4d8b-9148-e3be6c30e623}">
          <xlrd:rvb i="1730"/>
        </ext>
      </extLst>
    </bk>
    <bk>
      <extLst>
        <ext uri="{3e2802c4-a4d2-4d8b-9148-e3be6c30e623}">
          <xlrd:rvb i="1731"/>
        </ext>
      </extLst>
    </bk>
    <bk>
      <extLst>
        <ext uri="{3e2802c4-a4d2-4d8b-9148-e3be6c30e623}">
          <xlrd:rvb i="1732"/>
        </ext>
      </extLst>
    </bk>
    <bk>
      <extLst>
        <ext uri="{3e2802c4-a4d2-4d8b-9148-e3be6c30e623}">
          <xlrd:rvb i="1733"/>
        </ext>
      </extLst>
    </bk>
    <bk>
      <extLst>
        <ext uri="{3e2802c4-a4d2-4d8b-9148-e3be6c30e623}">
          <xlrd:rvb i="1734"/>
        </ext>
      </extLst>
    </bk>
    <bk>
      <extLst>
        <ext uri="{3e2802c4-a4d2-4d8b-9148-e3be6c30e623}">
          <xlrd:rvb i="1735"/>
        </ext>
      </extLst>
    </bk>
    <bk>
      <extLst>
        <ext uri="{3e2802c4-a4d2-4d8b-9148-e3be6c30e623}">
          <xlrd:rvb i="1736"/>
        </ext>
      </extLst>
    </bk>
    <bk>
      <extLst>
        <ext uri="{3e2802c4-a4d2-4d8b-9148-e3be6c30e623}">
          <xlrd:rvb i="1737"/>
        </ext>
      </extLst>
    </bk>
    <bk>
      <extLst>
        <ext uri="{3e2802c4-a4d2-4d8b-9148-e3be6c30e623}">
          <xlrd:rvb i="1738"/>
        </ext>
      </extLst>
    </bk>
    <bk>
      <extLst>
        <ext uri="{3e2802c4-a4d2-4d8b-9148-e3be6c30e623}">
          <xlrd:rvb i="1739"/>
        </ext>
      </extLst>
    </bk>
    <bk>
      <extLst>
        <ext uri="{3e2802c4-a4d2-4d8b-9148-e3be6c30e623}">
          <xlrd:rvb i="1740"/>
        </ext>
      </extLst>
    </bk>
    <bk>
      <extLst>
        <ext uri="{3e2802c4-a4d2-4d8b-9148-e3be6c30e623}">
          <xlrd:rvb i="1741"/>
        </ext>
      </extLst>
    </bk>
    <bk>
      <extLst>
        <ext uri="{3e2802c4-a4d2-4d8b-9148-e3be6c30e623}">
          <xlrd:rvb i="1742"/>
        </ext>
      </extLst>
    </bk>
    <bk>
      <extLst>
        <ext uri="{3e2802c4-a4d2-4d8b-9148-e3be6c30e623}">
          <xlrd:rvb i="1743"/>
        </ext>
      </extLst>
    </bk>
    <bk>
      <extLst>
        <ext uri="{3e2802c4-a4d2-4d8b-9148-e3be6c30e623}">
          <xlrd:rvb i="1744"/>
        </ext>
      </extLst>
    </bk>
    <bk>
      <extLst>
        <ext uri="{3e2802c4-a4d2-4d8b-9148-e3be6c30e623}">
          <xlrd:rvb i="1745"/>
        </ext>
      </extLst>
    </bk>
    <bk>
      <extLst>
        <ext uri="{3e2802c4-a4d2-4d8b-9148-e3be6c30e623}">
          <xlrd:rvb i="1746"/>
        </ext>
      </extLst>
    </bk>
    <bk>
      <extLst>
        <ext uri="{3e2802c4-a4d2-4d8b-9148-e3be6c30e623}">
          <xlrd:rvb i="1747"/>
        </ext>
      </extLst>
    </bk>
    <bk>
      <extLst>
        <ext uri="{3e2802c4-a4d2-4d8b-9148-e3be6c30e623}">
          <xlrd:rvb i="1748"/>
        </ext>
      </extLst>
    </bk>
    <bk>
      <extLst>
        <ext uri="{3e2802c4-a4d2-4d8b-9148-e3be6c30e623}">
          <xlrd:rvb i="1749"/>
        </ext>
      </extLst>
    </bk>
    <bk>
      <extLst>
        <ext uri="{3e2802c4-a4d2-4d8b-9148-e3be6c30e623}">
          <xlrd:rvb i="1750"/>
        </ext>
      </extLst>
    </bk>
    <bk>
      <extLst>
        <ext uri="{3e2802c4-a4d2-4d8b-9148-e3be6c30e623}">
          <xlrd:rvb i="1751"/>
        </ext>
      </extLst>
    </bk>
    <bk>
      <extLst>
        <ext uri="{3e2802c4-a4d2-4d8b-9148-e3be6c30e623}">
          <xlrd:rvb i="1752"/>
        </ext>
      </extLst>
    </bk>
    <bk>
      <extLst>
        <ext uri="{3e2802c4-a4d2-4d8b-9148-e3be6c30e623}">
          <xlrd:rvb i="1753"/>
        </ext>
      </extLst>
    </bk>
    <bk>
      <extLst>
        <ext uri="{3e2802c4-a4d2-4d8b-9148-e3be6c30e623}">
          <xlrd:rvb i="1754"/>
        </ext>
      </extLst>
    </bk>
    <bk>
      <extLst>
        <ext uri="{3e2802c4-a4d2-4d8b-9148-e3be6c30e623}">
          <xlrd:rvb i="1755"/>
        </ext>
      </extLst>
    </bk>
    <bk>
      <extLst>
        <ext uri="{3e2802c4-a4d2-4d8b-9148-e3be6c30e623}">
          <xlrd:rvb i="1756"/>
        </ext>
      </extLst>
    </bk>
    <bk>
      <extLst>
        <ext uri="{3e2802c4-a4d2-4d8b-9148-e3be6c30e623}">
          <xlrd:rvb i="1757"/>
        </ext>
      </extLst>
    </bk>
    <bk>
      <extLst>
        <ext uri="{3e2802c4-a4d2-4d8b-9148-e3be6c30e623}">
          <xlrd:rvb i="1758"/>
        </ext>
      </extLst>
    </bk>
    <bk>
      <extLst>
        <ext uri="{3e2802c4-a4d2-4d8b-9148-e3be6c30e623}">
          <xlrd:rvb i="1759"/>
        </ext>
      </extLst>
    </bk>
    <bk>
      <extLst>
        <ext uri="{3e2802c4-a4d2-4d8b-9148-e3be6c30e623}">
          <xlrd:rvb i="1760"/>
        </ext>
      </extLst>
    </bk>
    <bk>
      <extLst>
        <ext uri="{3e2802c4-a4d2-4d8b-9148-e3be6c30e623}">
          <xlrd:rvb i="1761"/>
        </ext>
      </extLst>
    </bk>
    <bk>
      <extLst>
        <ext uri="{3e2802c4-a4d2-4d8b-9148-e3be6c30e623}">
          <xlrd:rvb i="1762"/>
        </ext>
      </extLst>
    </bk>
    <bk>
      <extLst>
        <ext uri="{3e2802c4-a4d2-4d8b-9148-e3be6c30e623}">
          <xlrd:rvb i="1763"/>
        </ext>
      </extLst>
    </bk>
    <bk>
      <extLst>
        <ext uri="{3e2802c4-a4d2-4d8b-9148-e3be6c30e623}">
          <xlrd:rvb i="1764"/>
        </ext>
      </extLst>
    </bk>
    <bk>
      <extLst>
        <ext uri="{3e2802c4-a4d2-4d8b-9148-e3be6c30e623}">
          <xlrd:rvb i="1765"/>
        </ext>
      </extLst>
    </bk>
    <bk>
      <extLst>
        <ext uri="{3e2802c4-a4d2-4d8b-9148-e3be6c30e623}">
          <xlrd:rvb i="1766"/>
        </ext>
      </extLst>
    </bk>
    <bk>
      <extLst>
        <ext uri="{3e2802c4-a4d2-4d8b-9148-e3be6c30e623}">
          <xlrd:rvb i="1767"/>
        </ext>
      </extLst>
    </bk>
    <bk>
      <extLst>
        <ext uri="{3e2802c4-a4d2-4d8b-9148-e3be6c30e623}">
          <xlrd:rvb i="1768"/>
        </ext>
      </extLst>
    </bk>
    <bk>
      <extLst>
        <ext uri="{3e2802c4-a4d2-4d8b-9148-e3be6c30e623}">
          <xlrd:rvb i="1769"/>
        </ext>
      </extLst>
    </bk>
    <bk>
      <extLst>
        <ext uri="{3e2802c4-a4d2-4d8b-9148-e3be6c30e623}">
          <xlrd:rvb i="1770"/>
        </ext>
      </extLst>
    </bk>
    <bk>
      <extLst>
        <ext uri="{3e2802c4-a4d2-4d8b-9148-e3be6c30e623}">
          <xlrd:rvb i="1771"/>
        </ext>
      </extLst>
    </bk>
    <bk>
      <extLst>
        <ext uri="{3e2802c4-a4d2-4d8b-9148-e3be6c30e623}">
          <xlrd:rvb i="1772"/>
        </ext>
      </extLst>
    </bk>
    <bk>
      <extLst>
        <ext uri="{3e2802c4-a4d2-4d8b-9148-e3be6c30e623}">
          <xlrd:rvb i="1773"/>
        </ext>
      </extLst>
    </bk>
    <bk>
      <extLst>
        <ext uri="{3e2802c4-a4d2-4d8b-9148-e3be6c30e623}">
          <xlrd:rvb i="1774"/>
        </ext>
      </extLst>
    </bk>
    <bk>
      <extLst>
        <ext uri="{3e2802c4-a4d2-4d8b-9148-e3be6c30e623}">
          <xlrd:rvb i="1775"/>
        </ext>
      </extLst>
    </bk>
    <bk>
      <extLst>
        <ext uri="{3e2802c4-a4d2-4d8b-9148-e3be6c30e623}">
          <xlrd:rvb i="1776"/>
        </ext>
      </extLst>
    </bk>
    <bk>
      <extLst>
        <ext uri="{3e2802c4-a4d2-4d8b-9148-e3be6c30e623}">
          <xlrd:rvb i="1777"/>
        </ext>
      </extLst>
    </bk>
    <bk>
      <extLst>
        <ext uri="{3e2802c4-a4d2-4d8b-9148-e3be6c30e623}">
          <xlrd:rvb i="1778"/>
        </ext>
      </extLst>
    </bk>
    <bk>
      <extLst>
        <ext uri="{3e2802c4-a4d2-4d8b-9148-e3be6c30e623}">
          <xlrd:rvb i="1779"/>
        </ext>
      </extLst>
    </bk>
    <bk>
      <extLst>
        <ext uri="{3e2802c4-a4d2-4d8b-9148-e3be6c30e623}">
          <xlrd:rvb i="1780"/>
        </ext>
      </extLst>
    </bk>
    <bk>
      <extLst>
        <ext uri="{3e2802c4-a4d2-4d8b-9148-e3be6c30e623}">
          <xlrd:rvb i="1781"/>
        </ext>
      </extLst>
    </bk>
    <bk>
      <extLst>
        <ext uri="{3e2802c4-a4d2-4d8b-9148-e3be6c30e623}">
          <xlrd:rvb i="1782"/>
        </ext>
      </extLst>
    </bk>
    <bk>
      <extLst>
        <ext uri="{3e2802c4-a4d2-4d8b-9148-e3be6c30e623}">
          <xlrd:rvb i="1783"/>
        </ext>
      </extLst>
    </bk>
    <bk>
      <extLst>
        <ext uri="{3e2802c4-a4d2-4d8b-9148-e3be6c30e623}">
          <xlrd:rvb i="1784"/>
        </ext>
      </extLst>
    </bk>
    <bk>
      <extLst>
        <ext uri="{3e2802c4-a4d2-4d8b-9148-e3be6c30e623}">
          <xlrd:rvb i="1785"/>
        </ext>
      </extLst>
    </bk>
    <bk>
      <extLst>
        <ext uri="{3e2802c4-a4d2-4d8b-9148-e3be6c30e623}">
          <xlrd:rvb i="1786"/>
        </ext>
      </extLst>
    </bk>
    <bk>
      <extLst>
        <ext uri="{3e2802c4-a4d2-4d8b-9148-e3be6c30e623}">
          <xlrd:rvb i="1787"/>
        </ext>
      </extLst>
    </bk>
    <bk>
      <extLst>
        <ext uri="{3e2802c4-a4d2-4d8b-9148-e3be6c30e623}">
          <xlrd:rvb i="1788"/>
        </ext>
      </extLst>
    </bk>
    <bk>
      <extLst>
        <ext uri="{3e2802c4-a4d2-4d8b-9148-e3be6c30e623}">
          <xlrd:rvb i="1789"/>
        </ext>
      </extLst>
    </bk>
    <bk>
      <extLst>
        <ext uri="{3e2802c4-a4d2-4d8b-9148-e3be6c30e623}">
          <xlrd:rvb i="1790"/>
        </ext>
      </extLst>
    </bk>
    <bk>
      <extLst>
        <ext uri="{3e2802c4-a4d2-4d8b-9148-e3be6c30e623}">
          <xlrd:rvb i="1791"/>
        </ext>
      </extLst>
    </bk>
    <bk>
      <extLst>
        <ext uri="{3e2802c4-a4d2-4d8b-9148-e3be6c30e623}">
          <xlrd:rvb i="1792"/>
        </ext>
      </extLst>
    </bk>
    <bk>
      <extLst>
        <ext uri="{3e2802c4-a4d2-4d8b-9148-e3be6c30e623}">
          <xlrd:rvb i="1793"/>
        </ext>
      </extLst>
    </bk>
    <bk>
      <extLst>
        <ext uri="{3e2802c4-a4d2-4d8b-9148-e3be6c30e623}">
          <xlrd:rvb i="1794"/>
        </ext>
      </extLst>
    </bk>
    <bk>
      <extLst>
        <ext uri="{3e2802c4-a4d2-4d8b-9148-e3be6c30e623}">
          <xlrd:rvb i="1795"/>
        </ext>
      </extLst>
    </bk>
    <bk>
      <extLst>
        <ext uri="{3e2802c4-a4d2-4d8b-9148-e3be6c30e623}">
          <xlrd:rvb i="1796"/>
        </ext>
      </extLst>
    </bk>
    <bk>
      <extLst>
        <ext uri="{3e2802c4-a4d2-4d8b-9148-e3be6c30e623}">
          <xlrd:rvb i="1797"/>
        </ext>
      </extLst>
    </bk>
    <bk>
      <extLst>
        <ext uri="{3e2802c4-a4d2-4d8b-9148-e3be6c30e623}">
          <xlrd:rvb i="1798"/>
        </ext>
      </extLst>
    </bk>
    <bk>
      <extLst>
        <ext uri="{3e2802c4-a4d2-4d8b-9148-e3be6c30e623}">
          <xlrd:rvb i="1799"/>
        </ext>
      </extLst>
    </bk>
    <bk>
      <extLst>
        <ext uri="{3e2802c4-a4d2-4d8b-9148-e3be6c30e623}">
          <xlrd:rvb i="1800"/>
        </ext>
      </extLst>
    </bk>
    <bk>
      <extLst>
        <ext uri="{3e2802c4-a4d2-4d8b-9148-e3be6c30e623}">
          <xlrd:rvb i="1801"/>
        </ext>
      </extLst>
    </bk>
    <bk>
      <extLst>
        <ext uri="{3e2802c4-a4d2-4d8b-9148-e3be6c30e623}">
          <xlrd:rvb i="1802"/>
        </ext>
      </extLst>
    </bk>
    <bk>
      <extLst>
        <ext uri="{3e2802c4-a4d2-4d8b-9148-e3be6c30e623}">
          <xlrd:rvb i="1803"/>
        </ext>
      </extLst>
    </bk>
    <bk>
      <extLst>
        <ext uri="{3e2802c4-a4d2-4d8b-9148-e3be6c30e623}">
          <xlrd:rvb i="1804"/>
        </ext>
      </extLst>
    </bk>
    <bk>
      <extLst>
        <ext uri="{3e2802c4-a4d2-4d8b-9148-e3be6c30e623}">
          <xlrd:rvb i="1805"/>
        </ext>
      </extLst>
    </bk>
    <bk>
      <extLst>
        <ext uri="{3e2802c4-a4d2-4d8b-9148-e3be6c30e623}">
          <xlrd:rvb i="1806"/>
        </ext>
      </extLst>
    </bk>
    <bk>
      <extLst>
        <ext uri="{3e2802c4-a4d2-4d8b-9148-e3be6c30e623}">
          <xlrd:rvb i="1807"/>
        </ext>
      </extLst>
    </bk>
    <bk>
      <extLst>
        <ext uri="{3e2802c4-a4d2-4d8b-9148-e3be6c30e623}">
          <xlrd:rvb i="1808"/>
        </ext>
      </extLst>
    </bk>
    <bk>
      <extLst>
        <ext uri="{3e2802c4-a4d2-4d8b-9148-e3be6c30e623}">
          <xlrd:rvb i="1809"/>
        </ext>
      </extLst>
    </bk>
    <bk>
      <extLst>
        <ext uri="{3e2802c4-a4d2-4d8b-9148-e3be6c30e623}">
          <xlrd:rvb i="1810"/>
        </ext>
      </extLst>
    </bk>
    <bk>
      <extLst>
        <ext uri="{3e2802c4-a4d2-4d8b-9148-e3be6c30e623}">
          <xlrd:rvb i="1811"/>
        </ext>
      </extLst>
    </bk>
    <bk>
      <extLst>
        <ext uri="{3e2802c4-a4d2-4d8b-9148-e3be6c30e623}">
          <xlrd:rvb i="1812"/>
        </ext>
      </extLst>
    </bk>
    <bk>
      <extLst>
        <ext uri="{3e2802c4-a4d2-4d8b-9148-e3be6c30e623}">
          <xlrd:rvb i="1813"/>
        </ext>
      </extLst>
    </bk>
    <bk>
      <extLst>
        <ext uri="{3e2802c4-a4d2-4d8b-9148-e3be6c30e623}">
          <xlrd:rvb i="1814"/>
        </ext>
      </extLst>
    </bk>
    <bk>
      <extLst>
        <ext uri="{3e2802c4-a4d2-4d8b-9148-e3be6c30e623}">
          <xlrd:rvb i="1815"/>
        </ext>
      </extLst>
    </bk>
    <bk>
      <extLst>
        <ext uri="{3e2802c4-a4d2-4d8b-9148-e3be6c30e623}">
          <xlrd:rvb i="1816"/>
        </ext>
      </extLst>
    </bk>
    <bk>
      <extLst>
        <ext uri="{3e2802c4-a4d2-4d8b-9148-e3be6c30e623}">
          <xlrd:rvb i="1817"/>
        </ext>
      </extLst>
    </bk>
    <bk>
      <extLst>
        <ext uri="{3e2802c4-a4d2-4d8b-9148-e3be6c30e623}">
          <xlrd:rvb i="1818"/>
        </ext>
      </extLst>
    </bk>
    <bk>
      <extLst>
        <ext uri="{3e2802c4-a4d2-4d8b-9148-e3be6c30e623}">
          <xlrd:rvb i="1819"/>
        </ext>
      </extLst>
    </bk>
    <bk>
      <extLst>
        <ext uri="{3e2802c4-a4d2-4d8b-9148-e3be6c30e623}">
          <xlrd:rvb i="1820"/>
        </ext>
      </extLst>
    </bk>
    <bk>
      <extLst>
        <ext uri="{3e2802c4-a4d2-4d8b-9148-e3be6c30e623}">
          <xlrd:rvb i="1821"/>
        </ext>
      </extLst>
    </bk>
    <bk>
      <extLst>
        <ext uri="{3e2802c4-a4d2-4d8b-9148-e3be6c30e623}">
          <xlrd:rvb i="1822"/>
        </ext>
      </extLst>
    </bk>
    <bk>
      <extLst>
        <ext uri="{3e2802c4-a4d2-4d8b-9148-e3be6c30e623}">
          <xlrd:rvb i="1823"/>
        </ext>
      </extLst>
    </bk>
    <bk>
      <extLst>
        <ext uri="{3e2802c4-a4d2-4d8b-9148-e3be6c30e623}">
          <xlrd:rvb i="1824"/>
        </ext>
      </extLst>
    </bk>
    <bk>
      <extLst>
        <ext uri="{3e2802c4-a4d2-4d8b-9148-e3be6c30e623}">
          <xlrd:rvb i="1825"/>
        </ext>
      </extLst>
    </bk>
    <bk>
      <extLst>
        <ext uri="{3e2802c4-a4d2-4d8b-9148-e3be6c30e623}">
          <xlrd:rvb i="1826"/>
        </ext>
      </extLst>
    </bk>
    <bk>
      <extLst>
        <ext uri="{3e2802c4-a4d2-4d8b-9148-e3be6c30e623}">
          <xlrd:rvb i="1827"/>
        </ext>
      </extLst>
    </bk>
    <bk>
      <extLst>
        <ext uri="{3e2802c4-a4d2-4d8b-9148-e3be6c30e623}">
          <xlrd:rvb i="1828"/>
        </ext>
      </extLst>
    </bk>
    <bk>
      <extLst>
        <ext uri="{3e2802c4-a4d2-4d8b-9148-e3be6c30e623}">
          <xlrd:rvb i="1829"/>
        </ext>
      </extLst>
    </bk>
    <bk>
      <extLst>
        <ext uri="{3e2802c4-a4d2-4d8b-9148-e3be6c30e623}">
          <xlrd:rvb i="1830"/>
        </ext>
      </extLst>
    </bk>
    <bk>
      <extLst>
        <ext uri="{3e2802c4-a4d2-4d8b-9148-e3be6c30e623}">
          <xlrd:rvb i="1831"/>
        </ext>
      </extLst>
    </bk>
    <bk>
      <extLst>
        <ext uri="{3e2802c4-a4d2-4d8b-9148-e3be6c30e623}">
          <xlrd:rvb i="1832"/>
        </ext>
      </extLst>
    </bk>
    <bk>
      <extLst>
        <ext uri="{3e2802c4-a4d2-4d8b-9148-e3be6c30e623}">
          <xlrd:rvb i="1833"/>
        </ext>
      </extLst>
    </bk>
    <bk>
      <extLst>
        <ext uri="{3e2802c4-a4d2-4d8b-9148-e3be6c30e623}">
          <xlrd:rvb i="1834"/>
        </ext>
      </extLst>
    </bk>
    <bk>
      <extLst>
        <ext uri="{3e2802c4-a4d2-4d8b-9148-e3be6c30e623}">
          <xlrd:rvb i="1835"/>
        </ext>
      </extLst>
    </bk>
    <bk>
      <extLst>
        <ext uri="{3e2802c4-a4d2-4d8b-9148-e3be6c30e623}">
          <xlrd:rvb i="1836"/>
        </ext>
      </extLst>
    </bk>
    <bk>
      <extLst>
        <ext uri="{3e2802c4-a4d2-4d8b-9148-e3be6c30e623}">
          <xlrd:rvb i="1837"/>
        </ext>
      </extLst>
    </bk>
    <bk>
      <extLst>
        <ext uri="{3e2802c4-a4d2-4d8b-9148-e3be6c30e623}">
          <xlrd:rvb i="1838"/>
        </ext>
      </extLst>
    </bk>
    <bk>
      <extLst>
        <ext uri="{3e2802c4-a4d2-4d8b-9148-e3be6c30e623}">
          <xlrd:rvb i="1839"/>
        </ext>
      </extLst>
    </bk>
    <bk>
      <extLst>
        <ext uri="{3e2802c4-a4d2-4d8b-9148-e3be6c30e623}">
          <xlrd:rvb i="1840"/>
        </ext>
      </extLst>
    </bk>
    <bk>
      <extLst>
        <ext uri="{3e2802c4-a4d2-4d8b-9148-e3be6c30e623}">
          <xlrd:rvb i="1841"/>
        </ext>
      </extLst>
    </bk>
    <bk>
      <extLst>
        <ext uri="{3e2802c4-a4d2-4d8b-9148-e3be6c30e623}">
          <xlrd:rvb i="1842"/>
        </ext>
      </extLst>
    </bk>
    <bk>
      <extLst>
        <ext uri="{3e2802c4-a4d2-4d8b-9148-e3be6c30e623}">
          <xlrd:rvb i="1843"/>
        </ext>
      </extLst>
    </bk>
    <bk>
      <extLst>
        <ext uri="{3e2802c4-a4d2-4d8b-9148-e3be6c30e623}">
          <xlrd:rvb i="1844"/>
        </ext>
      </extLst>
    </bk>
    <bk>
      <extLst>
        <ext uri="{3e2802c4-a4d2-4d8b-9148-e3be6c30e623}">
          <xlrd:rvb i="1845"/>
        </ext>
      </extLst>
    </bk>
    <bk>
      <extLst>
        <ext uri="{3e2802c4-a4d2-4d8b-9148-e3be6c30e623}">
          <xlrd:rvb i="1846"/>
        </ext>
      </extLst>
    </bk>
    <bk>
      <extLst>
        <ext uri="{3e2802c4-a4d2-4d8b-9148-e3be6c30e623}">
          <xlrd:rvb i="1847"/>
        </ext>
      </extLst>
    </bk>
    <bk>
      <extLst>
        <ext uri="{3e2802c4-a4d2-4d8b-9148-e3be6c30e623}">
          <xlrd:rvb i="1848"/>
        </ext>
      </extLst>
    </bk>
    <bk>
      <extLst>
        <ext uri="{3e2802c4-a4d2-4d8b-9148-e3be6c30e623}">
          <xlrd:rvb i="1849"/>
        </ext>
      </extLst>
    </bk>
    <bk>
      <extLst>
        <ext uri="{3e2802c4-a4d2-4d8b-9148-e3be6c30e623}">
          <xlrd:rvb i="1850"/>
        </ext>
      </extLst>
    </bk>
    <bk>
      <extLst>
        <ext uri="{3e2802c4-a4d2-4d8b-9148-e3be6c30e623}">
          <xlrd:rvb i="1851"/>
        </ext>
      </extLst>
    </bk>
    <bk>
      <extLst>
        <ext uri="{3e2802c4-a4d2-4d8b-9148-e3be6c30e623}">
          <xlrd:rvb i="1852"/>
        </ext>
      </extLst>
    </bk>
    <bk>
      <extLst>
        <ext uri="{3e2802c4-a4d2-4d8b-9148-e3be6c30e623}">
          <xlrd:rvb i="1853"/>
        </ext>
      </extLst>
    </bk>
    <bk>
      <extLst>
        <ext uri="{3e2802c4-a4d2-4d8b-9148-e3be6c30e623}">
          <xlrd:rvb i="1854"/>
        </ext>
      </extLst>
    </bk>
    <bk>
      <extLst>
        <ext uri="{3e2802c4-a4d2-4d8b-9148-e3be6c30e623}">
          <xlrd:rvb i="1855"/>
        </ext>
      </extLst>
    </bk>
    <bk>
      <extLst>
        <ext uri="{3e2802c4-a4d2-4d8b-9148-e3be6c30e623}">
          <xlrd:rvb i="1856"/>
        </ext>
      </extLst>
    </bk>
    <bk>
      <extLst>
        <ext uri="{3e2802c4-a4d2-4d8b-9148-e3be6c30e623}">
          <xlrd:rvb i="1857"/>
        </ext>
      </extLst>
    </bk>
    <bk>
      <extLst>
        <ext uri="{3e2802c4-a4d2-4d8b-9148-e3be6c30e623}">
          <xlrd:rvb i="1858"/>
        </ext>
      </extLst>
    </bk>
    <bk>
      <extLst>
        <ext uri="{3e2802c4-a4d2-4d8b-9148-e3be6c30e623}">
          <xlrd:rvb i="1859"/>
        </ext>
      </extLst>
    </bk>
    <bk>
      <extLst>
        <ext uri="{3e2802c4-a4d2-4d8b-9148-e3be6c30e623}">
          <xlrd:rvb i="1860"/>
        </ext>
      </extLst>
    </bk>
    <bk>
      <extLst>
        <ext uri="{3e2802c4-a4d2-4d8b-9148-e3be6c30e623}">
          <xlrd:rvb i="1861"/>
        </ext>
      </extLst>
    </bk>
    <bk>
      <extLst>
        <ext uri="{3e2802c4-a4d2-4d8b-9148-e3be6c30e623}">
          <xlrd:rvb i="1862"/>
        </ext>
      </extLst>
    </bk>
    <bk>
      <extLst>
        <ext uri="{3e2802c4-a4d2-4d8b-9148-e3be6c30e623}">
          <xlrd:rvb i="1863"/>
        </ext>
      </extLst>
    </bk>
    <bk>
      <extLst>
        <ext uri="{3e2802c4-a4d2-4d8b-9148-e3be6c30e623}">
          <xlrd:rvb i="1864"/>
        </ext>
      </extLst>
    </bk>
    <bk>
      <extLst>
        <ext uri="{3e2802c4-a4d2-4d8b-9148-e3be6c30e623}">
          <xlrd:rvb i="1865"/>
        </ext>
      </extLst>
    </bk>
    <bk>
      <extLst>
        <ext uri="{3e2802c4-a4d2-4d8b-9148-e3be6c30e623}">
          <xlrd:rvb i="1866"/>
        </ext>
      </extLst>
    </bk>
    <bk>
      <extLst>
        <ext uri="{3e2802c4-a4d2-4d8b-9148-e3be6c30e623}">
          <xlrd:rvb i="1867"/>
        </ext>
      </extLst>
    </bk>
    <bk>
      <extLst>
        <ext uri="{3e2802c4-a4d2-4d8b-9148-e3be6c30e623}">
          <xlrd:rvb i="1868"/>
        </ext>
      </extLst>
    </bk>
    <bk>
      <extLst>
        <ext uri="{3e2802c4-a4d2-4d8b-9148-e3be6c30e623}">
          <xlrd:rvb i="1869"/>
        </ext>
      </extLst>
    </bk>
    <bk>
      <extLst>
        <ext uri="{3e2802c4-a4d2-4d8b-9148-e3be6c30e623}">
          <xlrd:rvb i="1870"/>
        </ext>
      </extLst>
    </bk>
    <bk>
      <extLst>
        <ext uri="{3e2802c4-a4d2-4d8b-9148-e3be6c30e623}">
          <xlrd:rvb i="1871"/>
        </ext>
      </extLst>
    </bk>
    <bk>
      <extLst>
        <ext uri="{3e2802c4-a4d2-4d8b-9148-e3be6c30e623}">
          <xlrd:rvb i="1872"/>
        </ext>
      </extLst>
    </bk>
    <bk>
      <extLst>
        <ext uri="{3e2802c4-a4d2-4d8b-9148-e3be6c30e623}">
          <xlrd:rvb i="1873"/>
        </ext>
      </extLst>
    </bk>
    <bk>
      <extLst>
        <ext uri="{3e2802c4-a4d2-4d8b-9148-e3be6c30e623}">
          <xlrd:rvb i="1874"/>
        </ext>
      </extLst>
    </bk>
    <bk>
      <extLst>
        <ext uri="{3e2802c4-a4d2-4d8b-9148-e3be6c30e623}">
          <xlrd:rvb i="1875"/>
        </ext>
      </extLst>
    </bk>
    <bk>
      <extLst>
        <ext uri="{3e2802c4-a4d2-4d8b-9148-e3be6c30e623}">
          <xlrd:rvb i="1876"/>
        </ext>
      </extLst>
    </bk>
    <bk>
      <extLst>
        <ext uri="{3e2802c4-a4d2-4d8b-9148-e3be6c30e623}">
          <xlrd:rvb i="1877"/>
        </ext>
      </extLst>
    </bk>
    <bk>
      <extLst>
        <ext uri="{3e2802c4-a4d2-4d8b-9148-e3be6c30e623}">
          <xlrd:rvb i="1878"/>
        </ext>
      </extLst>
    </bk>
    <bk>
      <extLst>
        <ext uri="{3e2802c4-a4d2-4d8b-9148-e3be6c30e623}">
          <xlrd:rvb i="1879"/>
        </ext>
      </extLst>
    </bk>
    <bk>
      <extLst>
        <ext uri="{3e2802c4-a4d2-4d8b-9148-e3be6c30e623}">
          <xlrd:rvb i="1880"/>
        </ext>
      </extLst>
    </bk>
    <bk>
      <extLst>
        <ext uri="{3e2802c4-a4d2-4d8b-9148-e3be6c30e623}">
          <xlrd:rvb i="1881"/>
        </ext>
      </extLst>
    </bk>
    <bk>
      <extLst>
        <ext uri="{3e2802c4-a4d2-4d8b-9148-e3be6c30e623}">
          <xlrd:rvb i="1882"/>
        </ext>
      </extLst>
    </bk>
    <bk>
      <extLst>
        <ext uri="{3e2802c4-a4d2-4d8b-9148-e3be6c30e623}">
          <xlrd:rvb i="1883"/>
        </ext>
      </extLst>
    </bk>
    <bk>
      <extLst>
        <ext uri="{3e2802c4-a4d2-4d8b-9148-e3be6c30e623}">
          <xlrd:rvb i="1884"/>
        </ext>
      </extLst>
    </bk>
    <bk>
      <extLst>
        <ext uri="{3e2802c4-a4d2-4d8b-9148-e3be6c30e623}">
          <xlrd:rvb i="1885"/>
        </ext>
      </extLst>
    </bk>
    <bk>
      <extLst>
        <ext uri="{3e2802c4-a4d2-4d8b-9148-e3be6c30e623}">
          <xlrd:rvb i="1886"/>
        </ext>
      </extLst>
    </bk>
    <bk>
      <extLst>
        <ext uri="{3e2802c4-a4d2-4d8b-9148-e3be6c30e623}">
          <xlrd:rvb i="1887"/>
        </ext>
      </extLst>
    </bk>
    <bk>
      <extLst>
        <ext uri="{3e2802c4-a4d2-4d8b-9148-e3be6c30e623}">
          <xlrd:rvb i="1888"/>
        </ext>
      </extLst>
    </bk>
    <bk>
      <extLst>
        <ext uri="{3e2802c4-a4d2-4d8b-9148-e3be6c30e623}">
          <xlrd:rvb i="1889"/>
        </ext>
      </extLst>
    </bk>
    <bk>
      <extLst>
        <ext uri="{3e2802c4-a4d2-4d8b-9148-e3be6c30e623}">
          <xlrd:rvb i="1890"/>
        </ext>
      </extLst>
    </bk>
    <bk>
      <extLst>
        <ext uri="{3e2802c4-a4d2-4d8b-9148-e3be6c30e623}">
          <xlrd:rvb i="1891"/>
        </ext>
      </extLst>
    </bk>
    <bk>
      <extLst>
        <ext uri="{3e2802c4-a4d2-4d8b-9148-e3be6c30e623}">
          <xlrd:rvb i="1892"/>
        </ext>
      </extLst>
    </bk>
    <bk>
      <extLst>
        <ext uri="{3e2802c4-a4d2-4d8b-9148-e3be6c30e623}">
          <xlrd:rvb i="1893"/>
        </ext>
      </extLst>
    </bk>
    <bk>
      <extLst>
        <ext uri="{3e2802c4-a4d2-4d8b-9148-e3be6c30e623}">
          <xlrd:rvb i="1894"/>
        </ext>
      </extLst>
    </bk>
    <bk>
      <extLst>
        <ext uri="{3e2802c4-a4d2-4d8b-9148-e3be6c30e623}">
          <xlrd:rvb i="1895"/>
        </ext>
      </extLst>
    </bk>
    <bk>
      <extLst>
        <ext uri="{3e2802c4-a4d2-4d8b-9148-e3be6c30e623}">
          <xlrd:rvb i="1896"/>
        </ext>
      </extLst>
    </bk>
    <bk>
      <extLst>
        <ext uri="{3e2802c4-a4d2-4d8b-9148-e3be6c30e623}">
          <xlrd:rvb i="1897"/>
        </ext>
      </extLst>
    </bk>
    <bk>
      <extLst>
        <ext uri="{3e2802c4-a4d2-4d8b-9148-e3be6c30e623}">
          <xlrd:rvb i="1898"/>
        </ext>
      </extLst>
    </bk>
    <bk>
      <extLst>
        <ext uri="{3e2802c4-a4d2-4d8b-9148-e3be6c30e623}">
          <xlrd:rvb i="1899"/>
        </ext>
      </extLst>
    </bk>
    <bk>
      <extLst>
        <ext uri="{3e2802c4-a4d2-4d8b-9148-e3be6c30e623}">
          <xlrd:rvb i="1900"/>
        </ext>
      </extLst>
    </bk>
    <bk>
      <extLst>
        <ext uri="{3e2802c4-a4d2-4d8b-9148-e3be6c30e623}">
          <xlrd:rvb i="1901"/>
        </ext>
      </extLst>
    </bk>
    <bk>
      <extLst>
        <ext uri="{3e2802c4-a4d2-4d8b-9148-e3be6c30e623}">
          <xlrd:rvb i="1902"/>
        </ext>
      </extLst>
    </bk>
    <bk>
      <extLst>
        <ext uri="{3e2802c4-a4d2-4d8b-9148-e3be6c30e623}">
          <xlrd:rvb i="1903"/>
        </ext>
      </extLst>
    </bk>
    <bk>
      <extLst>
        <ext uri="{3e2802c4-a4d2-4d8b-9148-e3be6c30e623}">
          <xlrd:rvb i="1904"/>
        </ext>
      </extLst>
    </bk>
    <bk>
      <extLst>
        <ext uri="{3e2802c4-a4d2-4d8b-9148-e3be6c30e623}">
          <xlrd:rvb i="1905"/>
        </ext>
      </extLst>
    </bk>
    <bk>
      <extLst>
        <ext uri="{3e2802c4-a4d2-4d8b-9148-e3be6c30e623}">
          <xlrd:rvb i="1906"/>
        </ext>
      </extLst>
    </bk>
    <bk>
      <extLst>
        <ext uri="{3e2802c4-a4d2-4d8b-9148-e3be6c30e623}">
          <xlrd:rvb i="1907"/>
        </ext>
      </extLst>
    </bk>
    <bk>
      <extLst>
        <ext uri="{3e2802c4-a4d2-4d8b-9148-e3be6c30e623}">
          <xlrd:rvb i="1908"/>
        </ext>
      </extLst>
    </bk>
    <bk>
      <extLst>
        <ext uri="{3e2802c4-a4d2-4d8b-9148-e3be6c30e623}">
          <xlrd:rvb i="1909"/>
        </ext>
      </extLst>
    </bk>
    <bk>
      <extLst>
        <ext uri="{3e2802c4-a4d2-4d8b-9148-e3be6c30e623}">
          <xlrd:rvb i="1910"/>
        </ext>
      </extLst>
    </bk>
    <bk>
      <extLst>
        <ext uri="{3e2802c4-a4d2-4d8b-9148-e3be6c30e623}">
          <xlrd:rvb i="1911"/>
        </ext>
      </extLst>
    </bk>
    <bk>
      <extLst>
        <ext uri="{3e2802c4-a4d2-4d8b-9148-e3be6c30e623}">
          <xlrd:rvb i="1912"/>
        </ext>
      </extLst>
    </bk>
    <bk>
      <extLst>
        <ext uri="{3e2802c4-a4d2-4d8b-9148-e3be6c30e623}">
          <xlrd:rvb i="1913"/>
        </ext>
      </extLst>
    </bk>
    <bk>
      <extLst>
        <ext uri="{3e2802c4-a4d2-4d8b-9148-e3be6c30e623}">
          <xlrd:rvb i="1914"/>
        </ext>
      </extLst>
    </bk>
    <bk>
      <extLst>
        <ext uri="{3e2802c4-a4d2-4d8b-9148-e3be6c30e623}">
          <xlrd:rvb i="1915"/>
        </ext>
      </extLst>
    </bk>
    <bk>
      <extLst>
        <ext uri="{3e2802c4-a4d2-4d8b-9148-e3be6c30e623}">
          <xlrd:rvb i="1916"/>
        </ext>
      </extLst>
    </bk>
    <bk>
      <extLst>
        <ext uri="{3e2802c4-a4d2-4d8b-9148-e3be6c30e623}">
          <xlrd:rvb i="1917"/>
        </ext>
      </extLst>
    </bk>
    <bk>
      <extLst>
        <ext uri="{3e2802c4-a4d2-4d8b-9148-e3be6c30e623}">
          <xlrd:rvb i="1918"/>
        </ext>
      </extLst>
    </bk>
    <bk>
      <extLst>
        <ext uri="{3e2802c4-a4d2-4d8b-9148-e3be6c30e623}">
          <xlrd:rvb i="1919"/>
        </ext>
      </extLst>
    </bk>
    <bk>
      <extLst>
        <ext uri="{3e2802c4-a4d2-4d8b-9148-e3be6c30e623}">
          <xlrd:rvb i="1920"/>
        </ext>
      </extLst>
    </bk>
    <bk>
      <extLst>
        <ext uri="{3e2802c4-a4d2-4d8b-9148-e3be6c30e623}">
          <xlrd:rvb i="1921"/>
        </ext>
      </extLst>
    </bk>
    <bk>
      <extLst>
        <ext uri="{3e2802c4-a4d2-4d8b-9148-e3be6c30e623}">
          <xlrd:rvb i="1922"/>
        </ext>
      </extLst>
    </bk>
    <bk>
      <extLst>
        <ext uri="{3e2802c4-a4d2-4d8b-9148-e3be6c30e623}">
          <xlrd:rvb i="1923"/>
        </ext>
      </extLst>
    </bk>
    <bk>
      <extLst>
        <ext uri="{3e2802c4-a4d2-4d8b-9148-e3be6c30e623}">
          <xlrd:rvb i="1924"/>
        </ext>
      </extLst>
    </bk>
    <bk>
      <extLst>
        <ext uri="{3e2802c4-a4d2-4d8b-9148-e3be6c30e623}">
          <xlrd:rvb i="1925"/>
        </ext>
      </extLst>
    </bk>
    <bk>
      <extLst>
        <ext uri="{3e2802c4-a4d2-4d8b-9148-e3be6c30e623}">
          <xlrd:rvb i="1926"/>
        </ext>
      </extLst>
    </bk>
    <bk>
      <extLst>
        <ext uri="{3e2802c4-a4d2-4d8b-9148-e3be6c30e623}">
          <xlrd:rvb i="1927"/>
        </ext>
      </extLst>
    </bk>
    <bk>
      <extLst>
        <ext uri="{3e2802c4-a4d2-4d8b-9148-e3be6c30e623}">
          <xlrd:rvb i="1928"/>
        </ext>
      </extLst>
    </bk>
    <bk>
      <extLst>
        <ext uri="{3e2802c4-a4d2-4d8b-9148-e3be6c30e623}">
          <xlrd:rvb i="1929"/>
        </ext>
      </extLst>
    </bk>
    <bk>
      <extLst>
        <ext uri="{3e2802c4-a4d2-4d8b-9148-e3be6c30e623}">
          <xlrd:rvb i="1930"/>
        </ext>
      </extLst>
    </bk>
    <bk>
      <extLst>
        <ext uri="{3e2802c4-a4d2-4d8b-9148-e3be6c30e623}">
          <xlrd:rvb i="1931"/>
        </ext>
      </extLst>
    </bk>
    <bk>
      <extLst>
        <ext uri="{3e2802c4-a4d2-4d8b-9148-e3be6c30e623}">
          <xlrd:rvb i="1932"/>
        </ext>
      </extLst>
    </bk>
    <bk>
      <extLst>
        <ext uri="{3e2802c4-a4d2-4d8b-9148-e3be6c30e623}">
          <xlrd:rvb i="1933"/>
        </ext>
      </extLst>
    </bk>
    <bk>
      <extLst>
        <ext uri="{3e2802c4-a4d2-4d8b-9148-e3be6c30e623}">
          <xlrd:rvb i="1934"/>
        </ext>
      </extLst>
    </bk>
    <bk>
      <extLst>
        <ext uri="{3e2802c4-a4d2-4d8b-9148-e3be6c30e623}">
          <xlrd:rvb i="1935"/>
        </ext>
      </extLst>
    </bk>
    <bk>
      <extLst>
        <ext uri="{3e2802c4-a4d2-4d8b-9148-e3be6c30e623}">
          <xlrd:rvb i="1936"/>
        </ext>
      </extLst>
    </bk>
    <bk>
      <extLst>
        <ext uri="{3e2802c4-a4d2-4d8b-9148-e3be6c30e623}">
          <xlrd:rvb i="1937"/>
        </ext>
      </extLst>
    </bk>
    <bk>
      <extLst>
        <ext uri="{3e2802c4-a4d2-4d8b-9148-e3be6c30e623}">
          <xlrd:rvb i="1938"/>
        </ext>
      </extLst>
    </bk>
    <bk>
      <extLst>
        <ext uri="{3e2802c4-a4d2-4d8b-9148-e3be6c30e623}">
          <xlrd:rvb i="1939"/>
        </ext>
      </extLst>
    </bk>
    <bk>
      <extLst>
        <ext uri="{3e2802c4-a4d2-4d8b-9148-e3be6c30e623}">
          <xlrd:rvb i="1940"/>
        </ext>
      </extLst>
    </bk>
    <bk>
      <extLst>
        <ext uri="{3e2802c4-a4d2-4d8b-9148-e3be6c30e623}">
          <xlrd:rvb i="1941"/>
        </ext>
      </extLst>
    </bk>
    <bk>
      <extLst>
        <ext uri="{3e2802c4-a4d2-4d8b-9148-e3be6c30e623}">
          <xlrd:rvb i="1942"/>
        </ext>
      </extLst>
    </bk>
    <bk>
      <extLst>
        <ext uri="{3e2802c4-a4d2-4d8b-9148-e3be6c30e623}">
          <xlrd:rvb i="1943"/>
        </ext>
      </extLst>
    </bk>
    <bk>
      <extLst>
        <ext uri="{3e2802c4-a4d2-4d8b-9148-e3be6c30e623}">
          <xlrd:rvb i="1944"/>
        </ext>
      </extLst>
    </bk>
    <bk>
      <extLst>
        <ext uri="{3e2802c4-a4d2-4d8b-9148-e3be6c30e623}">
          <xlrd:rvb i="1945"/>
        </ext>
      </extLst>
    </bk>
    <bk>
      <extLst>
        <ext uri="{3e2802c4-a4d2-4d8b-9148-e3be6c30e623}">
          <xlrd:rvb i="1946"/>
        </ext>
      </extLst>
    </bk>
    <bk>
      <extLst>
        <ext uri="{3e2802c4-a4d2-4d8b-9148-e3be6c30e623}">
          <xlrd:rvb i="1947"/>
        </ext>
      </extLst>
    </bk>
    <bk>
      <extLst>
        <ext uri="{3e2802c4-a4d2-4d8b-9148-e3be6c30e623}">
          <xlrd:rvb i="1948"/>
        </ext>
      </extLst>
    </bk>
    <bk>
      <extLst>
        <ext uri="{3e2802c4-a4d2-4d8b-9148-e3be6c30e623}">
          <xlrd:rvb i="1949"/>
        </ext>
      </extLst>
    </bk>
    <bk>
      <extLst>
        <ext uri="{3e2802c4-a4d2-4d8b-9148-e3be6c30e623}">
          <xlrd:rvb i="1950"/>
        </ext>
      </extLst>
    </bk>
    <bk>
      <extLst>
        <ext uri="{3e2802c4-a4d2-4d8b-9148-e3be6c30e623}">
          <xlrd:rvb i="1951"/>
        </ext>
      </extLst>
    </bk>
    <bk>
      <extLst>
        <ext uri="{3e2802c4-a4d2-4d8b-9148-e3be6c30e623}">
          <xlrd:rvb i="1952"/>
        </ext>
      </extLst>
    </bk>
    <bk>
      <extLst>
        <ext uri="{3e2802c4-a4d2-4d8b-9148-e3be6c30e623}">
          <xlrd:rvb i="1953"/>
        </ext>
      </extLst>
    </bk>
    <bk>
      <extLst>
        <ext uri="{3e2802c4-a4d2-4d8b-9148-e3be6c30e623}">
          <xlrd:rvb i="1954"/>
        </ext>
      </extLst>
    </bk>
    <bk>
      <extLst>
        <ext uri="{3e2802c4-a4d2-4d8b-9148-e3be6c30e623}">
          <xlrd:rvb i="1955"/>
        </ext>
      </extLst>
    </bk>
    <bk>
      <extLst>
        <ext uri="{3e2802c4-a4d2-4d8b-9148-e3be6c30e623}">
          <xlrd:rvb i="1956"/>
        </ext>
      </extLst>
    </bk>
    <bk>
      <extLst>
        <ext uri="{3e2802c4-a4d2-4d8b-9148-e3be6c30e623}">
          <xlrd:rvb i="1957"/>
        </ext>
      </extLst>
    </bk>
    <bk>
      <extLst>
        <ext uri="{3e2802c4-a4d2-4d8b-9148-e3be6c30e623}">
          <xlrd:rvb i="1958"/>
        </ext>
      </extLst>
    </bk>
    <bk>
      <extLst>
        <ext uri="{3e2802c4-a4d2-4d8b-9148-e3be6c30e623}">
          <xlrd:rvb i="1959"/>
        </ext>
      </extLst>
    </bk>
    <bk>
      <extLst>
        <ext uri="{3e2802c4-a4d2-4d8b-9148-e3be6c30e623}">
          <xlrd:rvb i="1960"/>
        </ext>
      </extLst>
    </bk>
    <bk>
      <extLst>
        <ext uri="{3e2802c4-a4d2-4d8b-9148-e3be6c30e623}">
          <xlrd:rvb i="1961"/>
        </ext>
      </extLst>
    </bk>
    <bk>
      <extLst>
        <ext uri="{3e2802c4-a4d2-4d8b-9148-e3be6c30e623}">
          <xlrd:rvb i="1962"/>
        </ext>
      </extLst>
    </bk>
    <bk>
      <extLst>
        <ext uri="{3e2802c4-a4d2-4d8b-9148-e3be6c30e623}">
          <xlrd:rvb i="1963"/>
        </ext>
      </extLst>
    </bk>
    <bk>
      <extLst>
        <ext uri="{3e2802c4-a4d2-4d8b-9148-e3be6c30e623}">
          <xlrd:rvb i="1964"/>
        </ext>
      </extLst>
    </bk>
    <bk>
      <extLst>
        <ext uri="{3e2802c4-a4d2-4d8b-9148-e3be6c30e623}">
          <xlrd:rvb i="1965"/>
        </ext>
      </extLst>
    </bk>
    <bk>
      <extLst>
        <ext uri="{3e2802c4-a4d2-4d8b-9148-e3be6c30e623}">
          <xlrd:rvb i="1966"/>
        </ext>
      </extLst>
    </bk>
    <bk>
      <extLst>
        <ext uri="{3e2802c4-a4d2-4d8b-9148-e3be6c30e623}">
          <xlrd:rvb i="1967"/>
        </ext>
      </extLst>
    </bk>
    <bk>
      <extLst>
        <ext uri="{3e2802c4-a4d2-4d8b-9148-e3be6c30e623}">
          <xlrd:rvb i="1968"/>
        </ext>
      </extLst>
    </bk>
    <bk>
      <extLst>
        <ext uri="{3e2802c4-a4d2-4d8b-9148-e3be6c30e623}">
          <xlrd:rvb i="1969"/>
        </ext>
      </extLst>
    </bk>
    <bk>
      <extLst>
        <ext uri="{3e2802c4-a4d2-4d8b-9148-e3be6c30e623}">
          <xlrd:rvb i="1970"/>
        </ext>
      </extLst>
    </bk>
    <bk>
      <extLst>
        <ext uri="{3e2802c4-a4d2-4d8b-9148-e3be6c30e623}">
          <xlrd:rvb i="1971"/>
        </ext>
      </extLst>
    </bk>
    <bk>
      <extLst>
        <ext uri="{3e2802c4-a4d2-4d8b-9148-e3be6c30e623}">
          <xlrd:rvb i="1972"/>
        </ext>
      </extLst>
    </bk>
    <bk>
      <extLst>
        <ext uri="{3e2802c4-a4d2-4d8b-9148-e3be6c30e623}">
          <xlrd:rvb i="1973"/>
        </ext>
      </extLst>
    </bk>
    <bk>
      <extLst>
        <ext uri="{3e2802c4-a4d2-4d8b-9148-e3be6c30e623}">
          <xlrd:rvb i="1974"/>
        </ext>
      </extLst>
    </bk>
    <bk>
      <extLst>
        <ext uri="{3e2802c4-a4d2-4d8b-9148-e3be6c30e623}">
          <xlrd:rvb i="1975"/>
        </ext>
      </extLst>
    </bk>
    <bk>
      <extLst>
        <ext uri="{3e2802c4-a4d2-4d8b-9148-e3be6c30e623}">
          <xlrd:rvb i="1976"/>
        </ext>
      </extLst>
    </bk>
    <bk>
      <extLst>
        <ext uri="{3e2802c4-a4d2-4d8b-9148-e3be6c30e623}">
          <xlrd:rvb i="1977"/>
        </ext>
      </extLst>
    </bk>
    <bk>
      <extLst>
        <ext uri="{3e2802c4-a4d2-4d8b-9148-e3be6c30e623}">
          <xlrd:rvb i="1978"/>
        </ext>
      </extLst>
    </bk>
    <bk>
      <extLst>
        <ext uri="{3e2802c4-a4d2-4d8b-9148-e3be6c30e623}">
          <xlrd:rvb i="1979"/>
        </ext>
      </extLst>
    </bk>
    <bk>
      <extLst>
        <ext uri="{3e2802c4-a4d2-4d8b-9148-e3be6c30e623}">
          <xlrd:rvb i="1980"/>
        </ext>
      </extLst>
    </bk>
    <bk>
      <extLst>
        <ext uri="{3e2802c4-a4d2-4d8b-9148-e3be6c30e623}">
          <xlrd:rvb i="1981"/>
        </ext>
      </extLst>
    </bk>
    <bk>
      <extLst>
        <ext uri="{3e2802c4-a4d2-4d8b-9148-e3be6c30e623}">
          <xlrd:rvb i="1982"/>
        </ext>
      </extLst>
    </bk>
    <bk>
      <extLst>
        <ext uri="{3e2802c4-a4d2-4d8b-9148-e3be6c30e623}">
          <xlrd:rvb i="1983"/>
        </ext>
      </extLst>
    </bk>
    <bk>
      <extLst>
        <ext uri="{3e2802c4-a4d2-4d8b-9148-e3be6c30e623}">
          <xlrd:rvb i="1984"/>
        </ext>
      </extLst>
    </bk>
    <bk>
      <extLst>
        <ext uri="{3e2802c4-a4d2-4d8b-9148-e3be6c30e623}">
          <xlrd:rvb i="1985"/>
        </ext>
      </extLst>
    </bk>
    <bk>
      <extLst>
        <ext uri="{3e2802c4-a4d2-4d8b-9148-e3be6c30e623}">
          <xlrd:rvb i="1986"/>
        </ext>
      </extLst>
    </bk>
    <bk>
      <extLst>
        <ext uri="{3e2802c4-a4d2-4d8b-9148-e3be6c30e623}">
          <xlrd:rvb i="1987"/>
        </ext>
      </extLst>
    </bk>
    <bk>
      <extLst>
        <ext uri="{3e2802c4-a4d2-4d8b-9148-e3be6c30e623}">
          <xlrd:rvb i="1988"/>
        </ext>
      </extLst>
    </bk>
    <bk>
      <extLst>
        <ext uri="{3e2802c4-a4d2-4d8b-9148-e3be6c30e623}">
          <xlrd:rvb i="1989"/>
        </ext>
      </extLst>
    </bk>
    <bk>
      <extLst>
        <ext uri="{3e2802c4-a4d2-4d8b-9148-e3be6c30e623}">
          <xlrd:rvb i="1990"/>
        </ext>
      </extLst>
    </bk>
    <bk>
      <extLst>
        <ext uri="{3e2802c4-a4d2-4d8b-9148-e3be6c30e623}">
          <xlrd:rvb i="1991"/>
        </ext>
      </extLst>
    </bk>
    <bk>
      <extLst>
        <ext uri="{3e2802c4-a4d2-4d8b-9148-e3be6c30e623}">
          <xlrd:rvb i="1992"/>
        </ext>
      </extLst>
    </bk>
    <bk>
      <extLst>
        <ext uri="{3e2802c4-a4d2-4d8b-9148-e3be6c30e623}">
          <xlrd:rvb i="1993"/>
        </ext>
      </extLst>
    </bk>
    <bk>
      <extLst>
        <ext uri="{3e2802c4-a4d2-4d8b-9148-e3be6c30e623}">
          <xlrd:rvb i="1994"/>
        </ext>
      </extLst>
    </bk>
    <bk>
      <extLst>
        <ext uri="{3e2802c4-a4d2-4d8b-9148-e3be6c30e623}">
          <xlrd:rvb i="1995"/>
        </ext>
      </extLst>
    </bk>
    <bk>
      <extLst>
        <ext uri="{3e2802c4-a4d2-4d8b-9148-e3be6c30e623}">
          <xlrd:rvb i="1996"/>
        </ext>
      </extLst>
    </bk>
    <bk>
      <extLst>
        <ext uri="{3e2802c4-a4d2-4d8b-9148-e3be6c30e623}">
          <xlrd:rvb i="1997"/>
        </ext>
      </extLst>
    </bk>
    <bk>
      <extLst>
        <ext uri="{3e2802c4-a4d2-4d8b-9148-e3be6c30e623}">
          <xlrd:rvb i="1998"/>
        </ext>
      </extLst>
    </bk>
    <bk>
      <extLst>
        <ext uri="{3e2802c4-a4d2-4d8b-9148-e3be6c30e623}">
          <xlrd:rvb i="1999"/>
        </ext>
      </extLst>
    </bk>
    <bk>
      <extLst>
        <ext uri="{3e2802c4-a4d2-4d8b-9148-e3be6c30e623}">
          <xlrd:rvb i="2000"/>
        </ext>
      </extLst>
    </bk>
    <bk>
      <extLst>
        <ext uri="{3e2802c4-a4d2-4d8b-9148-e3be6c30e623}">
          <xlrd:rvb i="2001"/>
        </ext>
      </extLst>
    </bk>
    <bk>
      <extLst>
        <ext uri="{3e2802c4-a4d2-4d8b-9148-e3be6c30e623}">
          <xlrd:rvb i="2002"/>
        </ext>
      </extLst>
    </bk>
    <bk>
      <extLst>
        <ext uri="{3e2802c4-a4d2-4d8b-9148-e3be6c30e623}">
          <xlrd:rvb i="2003"/>
        </ext>
      </extLst>
    </bk>
    <bk>
      <extLst>
        <ext uri="{3e2802c4-a4d2-4d8b-9148-e3be6c30e623}">
          <xlrd:rvb i="2004"/>
        </ext>
      </extLst>
    </bk>
    <bk>
      <extLst>
        <ext uri="{3e2802c4-a4d2-4d8b-9148-e3be6c30e623}">
          <xlrd:rvb i="2005"/>
        </ext>
      </extLst>
    </bk>
    <bk>
      <extLst>
        <ext uri="{3e2802c4-a4d2-4d8b-9148-e3be6c30e623}">
          <xlrd:rvb i="2006"/>
        </ext>
      </extLst>
    </bk>
    <bk>
      <extLst>
        <ext uri="{3e2802c4-a4d2-4d8b-9148-e3be6c30e623}">
          <xlrd:rvb i="2007"/>
        </ext>
      </extLst>
    </bk>
    <bk>
      <extLst>
        <ext uri="{3e2802c4-a4d2-4d8b-9148-e3be6c30e623}">
          <xlrd:rvb i="2008"/>
        </ext>
      </extLst>
    </bk>
    <bk>
      <extLst>
        <ext uri="{3e2802c4-a4d2-4d8b-9148-e3be6c30e623}">
          <xlrd:rvb i="2009"/>
        </ext>
      </extLst>
    </bk>
    <bk>
      <extLst>
        <ext uri="{3e2802c4-a4d2-4d8b-9148-e3be6c30e623}">
          <xlrd:rvb i="2010"/>
        </ext>
      </extLst>
    </bk>
    <bk>
      <extLst>
        <ext uri="{3e2802c4-a4d2-4d8b-9148-e3be6c30e623}">
          <xlrd:rvb i="2011"/>
        </ext>
      </extLst>
    </bk>
    <bk>
      <extLst>
        <ext uri="{3e2802c4-a4d2-4d8b-9148-e3be6c30e623}">
          <xlrd:rvb i="2012"/>
        </ext>
      </extLst>
    </bk>
    <bk>
      <extLst>
        <ext uri="{3e2802c4-a4d2-4d8b-9148-e3be6c30e623}">
          <xlrd:rvb i="2013"/>
        </ext>
      </extLst>
    </bk>
    <bk>
      <extLst>
        <ext uri="{3e2802c4-a4d2-4d8b-9148-e3be6c30e623}">
          <xlrd:rvb i="2014"/>
        </ext>
      </extLst>
    </bk>
    <bk>
      <extLst>
        <ext uri="{3e2802c4-a4d2-4d8b-9148-e3be6c30e623}">
          <xlrd:rvb i="2015"/>
        </ext>
      </extLst>
    </bk>
    <bk>
      <extLst>
        <ext uri="{3e2802c4-a4d2-4d8b-9148-e3be6c30e623}">
          <xlrd:rvb i="2016"/>
        </ext>
      </extLst>
    </bk>
    <bk>
      <extLst>
        <ext uri="{3e2802c4-a4d2-4d8b-9148-e3be6c30e623}">
          <xlrd:rvb i="2017"/>
        </ext>
      </extLst>
    </bk>
    <bk>
      <extLst>
        <ext uri="{3e2802c4-a4d2-4d8b-9148-e3be6c30e623}">
          <xlrd:rvb i="2018"/>
        </ext>
      </extLst>
    </bk>
    <bk>
      <extLst>
        <ext uri="{3e2802c4-a4d2-4d8b-9148-e3be6c30e623}">
          <xlrd:rvb i="2019"/>
        </ext>
      </extLst>
    </bk>
    <bk>
      <extLst>
        <ext uri="{3e2802c4-a4d2-4d8b-9148-e3be6c30e623}">
          <xlrd:rvb i="2020"/>
        </ext>
      </extLst>
    </bk>
    <bk>
      <extLst>
        <ext uri="{3e2802c4-a4d2-4d8b-9148-e3be6c30e623}">
          <xlrd:rvb i="2021"/>
        </ext>
      </extLst>
    </bk>
    <bk>
      <extLst>
        <ext uri="{3e2802c4-a4d2-4d8b-9148-e3be6c30e623}">
          <xlrd:rvb i="2022"/>
        </ext>
      </extLst>
    </bk>
    <bk>
      <extLst>
        <ext uri="{3e2802c4-a4d2-4d8b-9148-e3be6c30e623}">
          <xlrd:rvb i="2023"/>
        </ext>
      </extLst>
    </bk>
    <bk>
      <extLst>
        <ext uri="{3e2802c4-a4d2-4d8b-9148-e3be6c30e623}">
          <xlrd:rvb i="2024"/>
        </ext>
      </extLst>
    </bk>
    <bk>
      <extLst>
        <ext uri="{3e2802c4-a4d2-4d8b-9148-e3be6c30e623}">
          <xlrd:rvb i="2025"/>
        </ext>
      </extLst>
    </bk>
    <bk>
      <extLst>
        <ext uri="{3e2802c4-a4d2-4d8b-9148-e3be6c30e623}">
          <xlrd:rvb i="2026"/>
        </ext>
      </extLst>
    </bk>
    <bk>
      <extLst>
        <ext uri="{3e2802c4-a4d2-4d8b-9148-e3be6c30e623}">
          <xlrd:rvb i="2027"/>
        </ext>
      </extLst>
    </bk>
    <bk>
      <extLst>
        <ext uri="{3e2802c4-a4d2-4d8b-9148-e3be6c30e623}">
          <xlrd:rvb i="2028"/>
        </ext>
      </extLst>
    </bk>
    <bk>
      <extLst>
        <ext uri="{3e2802c4-a4d2-4d8b-9148-e3be6c30e623}">
          <xlrd:rvb i="2029"/>
        </ext>
      </extLst>
    </bk>
    <bk>
      <extLst>
        <ext uri="{3e2802c4-a4d2-4d8b-9148-e3be6c30e623}">
          <xlrd:rvb i="2030"/>
        </ext>
      </extLst>
    </bk>
    <bk>
      <extLst>
        <ext uri="{3e2802c4-a4d2-4d8b-9148-e3be6c30e623}">
          <xlrd:rvb i="2031"/>
        </ext>
      </extLst>
    </bk>
    <bk>
      <extLst>
        <ext uri="{3e2802c4-a4d2-4d8b-9148-e3be6c30e623}">
          <xlrd:rvb i="2032"/>
        </ext>
      </extLst>
    </bk>
    <bk>
      <extLst>
        <ext uri="{3e2802c4-a4d2-4d8b-9148-e3be6c30e623}">
          <xlrd:rvb i="2033"/>
        </ext>
      </extLst>
    </bk>
    <bk>
      <extLst>
        <ext uri="{3e2802c4-a4d2-4d8b-9148-e3be6c30e623}">
          <xlrd:rvb i="2034"/>
        </ext>
      </extLst>
    </bk>
    <bk>
      <extLst>
        <ext uri="{3e2802c4-a4d2-4d8b-9148-e3be6c30e623}">
          <xlrd:rvb i="2035"/>
        </ext>
      </extLst>
    </bk>
    <bk>
      <extLst>
        <ext uri="{3e2802c4-a4d2-4d8b-9148-e3be6c30e623}">
          <xlrd:rvb i="2036"/>
        </ext>
      </extLst>
    </bk>
    <bk>
      <extLst>
        <ext uri="{3e2802c4-a4d2-4d8b-9148-e3be6c30e623}">
          <xlrd:rvb i="2037"/>
        </ext>
      </extLst>
    </bk>
    <bk>
      <extLst>
        <ext uri="{3e2802c4-a4d2-4d8b-9148-e3be6c30e623}">
          <xlrd:rvb i="2038"/>
        </ext>
      </extLst>
    </bk>
    <bk>
      <extLst>
        <ext uri="{3e2802c4-a4d2-4d8b-9148-e3be6c30e623}">
          <xlrd:rvb i="2039"/>
        </ext>
      </extLst>
    </bk>
    <bk>
      <extLst>
        <ext uri="{3e2802c4-a4d2-4d8b-9148-e3be6c30e623}">
          <xlrd:rvb i="2040"/>
        </ext>
      </extLst>
    </bk>
    <bk>
      <extLst>
        <ext uri="{3e2802c4-a4d2-4d8b-9148-e3be6c30e623}">
          <xlrd:rvb i="2041"/>
        </ext>
      </extLst>
    </bk>
    <bk>
      <extLst>
        <ext uri="{3e2802c4-a4d2-4d8b-9148-e3be6c30e623}">
          <xlrd:rvb i="2042"/>
        </ext>
      </extLst>
    </bk>
    <bk>
      <extLst>
        <ext uri="{3e2802c4-a4d2-4d8b-9148-e3be6c30e623}">
          <xlrd:rvb i="2043"/>
        </ext>
      </extLst>
    </bk>
    <bk>
      <extLst>
        <ext uri="{3e2802c4-a4d2-4d8b-9148-e3be6c30e623}">
          <xlrd:rvb i="2044"/>
        </ext>
      </extLst>
    </bk>
    <bk>
      <extLst>
        <ext uri="{3e2802c4-a4d2-4d8b-9148-e3be6c30e623}">
          <xlrd:rvb i="2045"/>
        </ext>
      </extLst>
    </bk>
    <bk>
      <extLst>
        <ext uri="{3e2802c4-a4d2-4d8b-9148-e3be6c30e623}">
          <xlrd:rvb i="2046"/>
        </ext>
      </extLst>
    </bk>
    <bk>
      <extLst>
        <ext uri="{3e2802c4-a4d2-4d8b-9148-e3be6c30e623}">
          <xlrd:rvb i="2047"/>
        </ext>
      </extLst>
    </bk>
    <bk>
      <extLst>
        <ext uri="{3e2802c4-a4d2-4d8b-9148-e3be6c30e623}">
          <xlrd:rvb i="2048"/>
        </ext>
      </extLst>
    </bk>
    <bk>
      <extLst>
        <ext uri="{3e2802c4-a4d2-4d8b-9148-e3be6c30e623}">
          <xlrd:rvb i="2049"/>
        </ext>
      </extLst>
    </bk>
    <bk>
      <extLst>
        <ext uri="{3e2802c4-a4d2-4d8b-9148-e3be6c30e623}">
          <xlrd:rvb i="2050"/>
        </ext>
      </extLst>
    </bk>
    <bk>
      <extLst>
        <ext uri="{3e2802c4-a4d2-4d8b-9148-e3be6c30e623}">
          <xlrd:rvb i="2051"/>
        </ext>
      </extLst>
    </bk>
    <bk>
      <extLst>
        <ext uri="{3e2802c4-a4d2-4d8b-9148-e3be6c30e623}">
          <xlrd:rvb i="2052"/>
        </ext>
      </extLst>
    </bk>
    <bk>
      <extLst>
        <ext uri="{3e2802c4-a4d2-4d8b-9148-e3be6c30e623}">
          <xlrd:rvb i="2053"/>
        </ext>
      </extLst>
    </bk>
    <bk>
      <extLst>
        <ext uri="{3e2802c4-a4d2-4d8b-9148-e3be6c30e623}">
          <xlrd:rvb i="2054"/>
        </ext>
      </extLst>
    </bk>
    <bk>
      <extLst>
        <ext uri="{3e2802c4-a4d2-4d8b-9148-e3be6c30e623}">
          <xlrd:rvb i="2055"/>
        </ext>
      </extLst>
    </bk>
    <bk>
      <extLst>
        <ext uri="{3e2802c4-a4d2-4d8b-9148-e3be6c30e623}">
          <xlrd:rvb i="2056"/>
        </ext>
      </extLst>
    </bk>
    <bk>
      <extLst>
        <ext uri="{3e2802c4-a4d2-4d8b-9148-e3be6c30e623}">
          <xlrd:rvb i="2057"/>
        </ext>
      </extLst>
    </bk>
    <bk>
      <extLst>
        <ext uri="{3e2802c4-a4d2-4d8b-9148-e3be6c30e623}">
          <xlrd:rvb i="2058"/>
        </ext>
      </extLst>
    </bk>
    <bk>
      <extLst>
        <ext uri="{3e2802c4-a4d2-4d8b-9148-e3be6c30e623}">
          <xlrd:rvb i="2059"/>
        </ext>
      </extLst>
    </bk>
    <bk>
      <extLst>
        <ext uri="{3e2802c4-a4d2-4d8b-9148-e3be6c30e623}">
          <xlrd:rvb i="2060"/>
        </ext>
      </extLst>
    </bk>
    <bk>
      <extLst>
        <ext uri="{3e2802c4-a4d2-4d8b-9148-e3be6c30e623}">
          <xlrd:rvb i="2061"/>
        </ext>
      </extLst>
    </bk>
    <bk>
      <extLst>
        <ext uri="{3e2802c4-a4d2-4d8b-9148-e3be6c30e623}">
          <xlrd:rvb i="2062"/>
        </ext>
      </extLst>
    </bk>
    <bk>
      <extLst>
        <ext uri="{3e2802c4-a4d2-4d8b-9148-e3be6c30e623}">
          <xlrd:rvb i="2063"/>
        </ext>
      </extLst>
    </bk>
    <bk>
      <extLst>
        <ext uri="{3e2802c4-a4d2-4d8b-9148-e3be6c30e623}">
          <xlrd:rvb i="2064"/>
        </ext>
      </extLst>
    </bk>
    <bk>
      <extLst>
        <ext uri="{3e2802c4-a4d2-4d8b-9148-e3be6c30e623}">
          <xlrd:rvb i="2065"/>
        </ext>
      </extLst>
    </bk>
    <bk>
      <extLst>
        <ext uri="{3e2802c4-a4d2-4d8b-9148-e3be6c30e623}">
          <xlrd:rvb i="2066"/>
        </ext>
      </extLst>
    </bk>
    <bk>
      <extLst>
        <ext uri="{3e2802c4-a4d2-4d8b-9148-e3be6c30e623}">
          <xlrd:rvb i="2067"/>
        </ext>
      </extLst>
    </bk>
    <bk>
      <extLst>
        <ext uri="{3e2802c4-a4d2-4d8b-9148-e3be6c30e623}">
          <xlrd:rvb i="2068"/>
        </ext>
      </extLst>
    </bk>
    <bk>
      <extLst>
        <ext uri="{3e2802c4-a4d2-4d8b-9148-e3be6c30e623}">
          <xlrd:rvb i="2069"/>
        </ext>
      </extLst>
    </bk>
    <bk>
      <extLst>
        <ext uri="{3e2802c4-a4d2-4d8b-9148-e3be6c30e623}">
          <xlrd:rvb i="2070"/>
        </ext>
      </extLst>
    </bk>
    <bk>
      <extLst>
        <ext uri="{3e2802c4-a4d2-4d8b-9148-e3be6c30e623}">
          <xlrd:rvb i="2071"/>
        </ext>
      </extLst>
    </bk>
    <bk>
      <extLst>
        <ext uri="{3e2802c4-a4d2-4d8b-9148-e3be6c30e623}">
          <xlrd:rvb i="2072"/>
        </ext>
      </extLst>
    </bk>
    <bk>
      <extLst>
        <ext uri="{3e2802c4-a4d2-4d8b-9148-e3be6c30e623}">
          <xlrd:rvb i="2073"/>
        </ext>
      </extLst>
    </bk>
    <bk>
      <extLst>
        <ext uri="{3e2802c4-a4d2-4d8b-9148-e3be6c30e623}">
          <xlrd:rvb i="2074"/>
        </ext>
      </extLst>
    </bk>
    <bk>
      <extLst>
        <ext uri="{3e2802c4-a4d2-4d8b-9148-e3be6c30e623}">
          <xlrd:rvb i="2075"/>
        </ext>
      </extLst>
    </bk>
    <bk>
      <extLst>
        <ext uri="{3e2802c4-a4d2-4d8b-9148-e3be6c30e623}">
          <xlrd:rvb i="2076"/>
        </ext>
      </extLst>
    </bk>
    <bk>
      <extLst>
        <ext uri="{3e2802c4-a4d2-4d8b-9148-e3be6c30e623}">
          <xlrd:rvb i="2077"/>
        </ext>
      </extLst>
    </bk>
    <bk>
      <extLst>
        <ext uri="{3e2802c4-a4d2-4d8b-9148-e3be6c30e623}">
          <xlrd:rvb i="2078"/>
        </ext>
      </extLst>
    </bk>
    <bk>
      <extLst>
        <ext uri="{3e2802c4-a4d2-4d8b-9148-e3be6c30e623}">
          <xlrd:rvb i="2079"/>
        </ext>
      </extLst>
    </bk>
    <bk>
      <extLst>
        <ext uri="{3e2802c4-a4d2-4d8b-9148-e3be6c30e623}">
          <xlrd:rvb i="2080"/>
        </ext>
      </extLst>
    </bk>
    <bk>
      <extLst>
        <ext uri="{3e2802c4-a4d2-4d8b-9148-e3be6c30e623}">
          <xlrd:rvb i="2081"/>
        </ext>
      </extLst>
    </bk>
    <bk>
      <extLst>
        <ext uri="{3e2802c4-a4d2-4d8b-9148-e3be6c30e623}">
          <xlrd:rvb i="2082"/>
        </ext>
      </extLst>
    </bk>
    <bk>
      <extLst>
        <ext uri="{3e2802c4-a4d2-4d8b-9148-e3be6c30e623}">
          <xlrd:rvb i="2083"/>
        </ext>
      </extLst>
    </bk>
    <bk>
      <extLst>
        <ext uri="{3e2802c4-a4d2-4d8b-9148-e3be6c30e623}">
          <xlrd:rvb i="2084"/>
        </ext>
      </extLst>
    </bk>
    <bk>
      <extLst>
        <ext uri="{3e2802c4-a4d2-4d8b-9148-e3be6c30e623}">
          <xlrd:rvb i="2085"/>
        </ext>
      </extLst>
    </bk>
    <bk>
      <extLst>
        <ext uri="{3e2802c4-a4d2-4d8b-9148-e3be6c30e623}">
          <xlrd:rvb i="2086"/>
        </ext>
      </extLst>
    </bk>
    <bk>
      <extLst>
        <ext uri="{3e2802c4-a4d2-4d8b-9148-e3be6c30e623}">
          <xlrd:rvb i="2087"/>
        </ext>
      </extLst>
    </bk>
    <bk>
      <extLst>
        <ext uri="{3e2802c4-a4d2-4d8b-9148-e3be6c30e623}">
          <xlrd:rvb i="2088"/>
        </ext>
      </extLst>
    </bk>
    <bk>
      <extLst>
        <ext uri="{3e2802c4-a4d2-4d8b-9148-e3be6c30e623}">
          <xlrd:rvb i="2089"/>
        </ext>
      </extLst>
    </bk>
    <bk>
      <extLst>
        <ext uri="{3e2802c4-a4d2-4d8b-9148-e3be6c30e623}">
          <xlrd:rvb i="2090"/>
        </ext>
      </extLst>
    </bk>
    <bk>
      <extLst>
        <ext uri="{3e2802c4-a4d2-4d8b-9148-e3be6c30e623}">
          <xlrd:rvb i="2091"/>
        </ext>
      </extLst>
    </bk>
    <bk>
      <extLst>
        <ext uri="{3e2802c4-a4d2-4d8b-9148-e3be6c30e623}">
          <xlrd:rvb i="2092"/>
        </ext>
      </extLst>
    </bk>
    <bk>
      <extLst>
        <ext uri="{3e2802c4-a4d2-4d8b-9148-e3be6c30e623}">
          <xlrd:rvb i="2093"/>
        </ext>
      </extLst>
    </bk>
    <bk>
      <extLst>
        <ext uri="{3e2802c4-a4d2-4d8b-9148-e3be6c30e623}">
          <xlrd:rvb i="2094"/>
        </ext>
      </extLst>
    </bk>
    <bk>
      <extLst>
        <ext uri="{3e2802c4-a4d2-4d8b-9148-e3be6c30e623}">
          <xlrd:rvb i="2095"/>
        </ext>
      </extLst>
    </bk>
    <bk>
      <extLst>
        <ext uri="{3e2802c4-a4d2-4d8b-9148-e3be6c30e623}">
          <xlrd:rvb i="2096"/>
        </ext>
      </extLst>
    </bk>
    <bk>
      <extLst>
        <ext uri="{3e2802c4-a4d2-4d8b-9148-e3be6c30e623}">
          <xlrd:rvb i="2097"/>
        </ext>
      </extLst>
    </bk>
    <bk>
      <extLst>
        <ext uri="{3e2802c4-a4d2-4d8b-9148-e3be6c30e623}">
          <xlrd:rvb i="2098"/>
        </ext>
      </extLst>
    </bk>
    <bk>
      <extLst>
        <ext uri="{3e2802c4-a4d2-4d8b-9148-e3be6c30e623}">
          <xlrd:rvb i="2099"/>
        </ext>
      </extLst>
    </bk>
    <bk>
      <extLst>
        <ext uri="{3e2802c4-a4d2-4d8b-9148-e3be6c30e623}">
          <xlrd:rvb i="2100"/>
        </ext>
      </extLst>
    </bk>
    <bk>
      <extLst>
        <ext uri="{3e2802c4-a4d2-4d8b-9148-e3be6c30e623}">
          <xlrd:rvb i="2101"/>
        </ext>
      </extLst>
    </bk>
    <bk>
      <extLst>
        <ext uri="{3e2802c4-a4d2-4d8b-9148-e3be6c30e623}">
          <xlrd:rvb i="2102"/>
        </ext>
      </extLst>
    </bk>
    <bk>
      <extLst>
        <ext uri="{3e2802c4-a4d2-4d8b-9148-e3be6c30e623}">
          <xlrd:rvb i="2103"/>
        </ext>
      </extLst>
    </bk>
    <bk>
      <extLst>
        <ext uri="{3e2802c4-a4d2-4d8b-9148-e3be6c30e623}">
          <xlrd:rvb i="2104"/>
        </ext>
      </extLst>
    </bk>
    <bk>
      <extLst>
        <ext uri="{3e2802c4-a4d2-4d8b-9148-e3be6c30e623}">
          <xlrd:rvb i="2105"/>
        </ext>
      </extLst>
    </bk>
    <bk>
      <extLst>
        <ext uri="{3e2802c4-a4d2-4d8b-9148-e3be6c30e623}">
          <xlrd:rvb i="2106"/>
        </ext>
      </extLst>
    </bk>
    <bk>
      <extLst>
        <ext uri="{3e2802c4-a4d2-4d8b-9148-e3be6c30e623}">
          <xlrd:rvb i="2107"/>
        </ext>
      </extLst>
    </bk>
    <bk>
      <extLst>
        <ext uri="{3e2802c4-a4d2-4d8b-9148-e3be6c30e623}">
          <xlrd:rvb i="2108"/>
        </ext>
      </extLst>
    </bk>
    <bk>
      <extLst>
        <ext uri="{3e2802c4-a4d2-4d8b-9148-e3be6c30e623}">
          <xlrd:rvb i="2109"/>
        </ext>
      </extLst>
    </bk>
    <bk>
      <extLst>
        <ext uri="{3e2802c4-a4d2-4d8b-9148-e3be6c30e623}">
          <xlrd:rvb i="2110"/>
        </ext>
      </extLst>
    </bk>
    <bk>
      <extLst>
        <ext uri="{3e2802c4-a4d2-4d8b-9148-e3be6c30e623}">
          <xlrd:rvb i="2111"/>
        </ext>
      </extLst>
    </bk>
    <bk>
      <extLst>
        <ext uri="{3e2802c4-a4d2-4d8b-9148-e3be6c30e623}">
          <xlrd:rvb i="2112"/>
        </ext>
      </extLst>
    </bk>
    <bk>
      <extLst>
        <ext uri="{3e2802c4-a4d2-4d8b-9148-e3be6c30e623}">
          <xlrd:rvb i="2113"/>
        </ext>
      </extLst>
    </bk>
    <bk>
      <extLst>
        <ext uri="{3e2802c4-a4d2-4d8b-9148-e3be6c30e623}">
          <xlrd:rvb i="2114"/>
        </ext>
      </extLst>
    </bk>
    <bk>
      <extLst>
        <ext uri="{3e2802c4-a4d2-4d8b-9148-e3be6c30e623}">
          <xlrd:rvb i="2115"/>
        </ext>
      </extLst>
    </bk>
    <bk>
      <extLst>
        <ext uri="{3e2802c4-a4d2-4d8b-9148-e3be6c30e623}">
          <xlrd:rvb i="2116"/>
        </ext>
      </extLst>
    </bk>
    <bk>
      <extLst>
        <ext uri="{3e2802c4-a4d2-4d8b-9148-e3be6c30e623}">
          <xlrd:rvb i="2117"/>
        </ext>
      </extLst>
    </bk>
    <bk>
      <extLst>
        <ext uri="{3e2802c4-a4d2-4d8b-9148-e3be6c30e623}">
          <xlrd:rvb i="2118"/>
        </ext>
      </extLst>
    </bk>
    <bk>
      <extLst>
        <ext uri="{3e2802c4-a4d2-4d8b-9148-e3be6c30e623}">
          <xlrd:rvb i="2119"/>
        </ext>
      </extLst>
    </bk>
    <bk>
      <extLst>
        <ext uri="{3e2802c4-a4d2-4d8b-9148-e3be6c30e623}">
          <xlrd:rvb i="2120"/>
        </ext>
      </extLst>
    </bk>
    <bk>
      <extLst>
        <ext uri="{3e2802c4-a4d2-4d8b-9148-e3be6c30e623}">
          <xlrd:rvb i="2121"/>
        </ext>
      </extLst>
    </bk>
    <bk>
      <extLst>
        <ext uri="{3e2802c4-a4d2-4d8b-9148-e3be6c30e623}">
          <xlrd:rvb i="2122"/>
        </ext>
      </extLst>
    </bk>
    <bk>
      <extLst>
        <ext uri="{3e2802c4-a4d2-4d8b-9148-e3be6c30e623}">
          <xlrd:rvb i="2123"/>
        </ext>
      </extLst>
    </bk>
    <bk>
      <extLst>
        <ext uri="{3e2802c4-a4d2-4d8b-9148-e3be6c30e623}">
          <xlrd:rvb i="2124"/>
        </ext>
      </extLst>
    </bk>
    <bk>
      <extLst>
        <ext uri="{3e2802c4-a4d2-4d8b-9148-e3be6c30e623}">
          <xlrd:rvb i="2125"/>
        </ext>
      </extLst>
    </bk>
    <bk>
      <extLst>
        <ext uri="{3e2802c4-a4d2-4d8b-9148-e3be6c30e623}">
          <xlrd:rvb i="2126"/>
        </ext>
      </extLst>
    </bk>
    <bk>
      <extLst>
        <ext uri="{3e2802c4-a4d2-4d8b-9148-e3be6c30e623}">
          <xlrd:rvb i="2127"/>
        </ext>
      </extLst>
    </bk>
    <bk>
      <extLst>
        <ext uri="{3e2802c4-a4d2-4d8b-9148-e3be6c30e623}">
          <xlrd:rvb i="2128"/>
        </ext>
      </extLst>
    </bk>
    <bk>
      <extLst>
        <ext uri="{3e2802c4-a4d2-4d8b-9148-e3be6c30e623}">
          <xlrd:rvb i="2129"/>
        </ext>
      </extLst>
    </bk>
    <bk>
      <extLst>
        <ext uri="{3e2802c4-a4d2-4d8b-9148-e3be6c30e623}">
          <xlrd:rvb i="2130"/>
        </ext>
      </extLst>
    </bk>
    <bk>
      <extLst>
        <ext uri="{3e2802c4-a4d2-4d8b-9148-e3be6c30e623}">
          <xlrd:rvb i="2131"/>
        </ext>
      </extLst>
    </bk>
    <bk>
      <extLst>
        <ext uri="{3e2802c4-a4d2-4d8b-9148-e3be6c30e623}">
          <xlrd:rvb i="2132"/>
        </ext>
      </extLst>
    </bk>
    <bk>
      <extLst>
        <ext uri="{3e2802c4-a4d2-4d8b-9148-e3be6c30e623}">
          <xlrd:rvb i="2133"/>
        </ext>
      </extLst>
    </bk>
    <bk>
      <extLst>
        <ext uri="{3e2802c4-a4d2-4d8b-9148-e3be6c30e623}">
          <xlrd:rvb i="2134"/>
        </ext>
      </extLst>
    </bk>
    <bk>
      <extLst>
        <ext uri="{3e2802c4-a4d2-4d8b-9148-e3be6c30e623}">
          <xlrd:rvb i="2135"/>
        </ext>
      </extLst>
    </bk>
    <bk>
      <extLst>
        <ext uri="{3e2802c4-a4d2-4d8b-9148-e3be6c30e623}">
          <xlrd:rvb i="2136"/>
        </ext>
      </extLst>
    </bk>
    <bk>
      <extLst>
        <ext uri="{3e2802c4-a4d2-4d8b-9148-e3be6c30e623}">
          <xlrd:rvb i="2137"/>
        </ext>
      </extLst>
    </bk>
    <bk>
      <extLst>
        <ext uri="{3e2802c4-a4d2-4d8b-9148-e3be6c30e623}">
          <xlrd:rvb i="2138"/>
        </ext>
      </extLst>
    </bk>
    <bk>
      <extLst>
        <ext uri="{3e2802c4-a4d2-4d8b-9148-e3be6c30e623}">
          <xlrd:rvb i="2139"/>
        </ext>
      </extLst>
    </bk>
    <bk>
      <extLst>
        <ext uri="{3e2802c4-a4d2-4d8b-9148-e3be6c30e623}">
          <xlrd:rvb i="2140"/>
        </ext>
      </extLst>
    </bk>
    <bk>
      <extLst>
        <ext uri="{3e2802c4-a4d2-4d8b-9148-e3be6c30e623}">
          <xlrd:rvb i="2141"/>
        </ext>
      </extLst>
    </bk>
    <bk>
      <extLst>
        <ext uri="{3e2802c4-a4d2-4d8b-9148-e3be6c30e623}">
          <xlrd:rvb i="2142"/>
        </ext>
      </extLst>
    </bk>
    <bk>
      <extLst>
        <ext uri="{3e2802c4-a4d2-4d8b-9148-e3be6c30e623}">
          <xlrd:rvb i="2143"/>
        </ext>
      </extLst>
    </bk>
    <bk>
      <extLst>
        <ext uri="{3e2802c4-a4d2-4d8b-9148-e3be6c30e623}">
          <xlrd:rvb i="2144"/>
        </ext>
      </extLst>
    </bk>
    <bk>
      <extLst>
        <ext uri="{3e2802c4-a4d2-4d8b-9148-e3be6c30e623}">
          <xlrd:rvb i="2145"/>
        </ext>
      </extLst>
    </bk>
    <bk>
      <extLst>
        <ext uri="{3e2802c4-a4d2-4d8b-9148-e3be6c30e623}">
          <xlrd:rvb i="2146"/>
        </ext>
      </extLst>
    </bk>
    <bk>
      <extLst>
        <ext uri="{3e2802c4-a4d2-4d8b-9148-e3be6c30e623}">
          <xlrd:rvb i="2147"/>
        </ext>
      </extLst>
    </bk>
    <bk>
      <extLst>
        <ext uri="{3e2802c4-a4d2-4d8b-9148-e3be6c30e623}">
          <xlrd:rvb i="2148"/>
        </ext>
      </extLst>
    </bk>
    <bk>
      <extLst>
        <ext uri="{3e2802c4-a4d2-4d8b-9148-e3be6c30e623}">
          <xlrd:rvb i="2149"/>
        </ext>
      </extLst>
    </bk>
    <bk>
      <extLst>
        <ext uri="{3e2802c4-a4d2-4d8b-9148-e3be6c30e623}">
          <xlrd:rvb i="2150"/>
        </ext>
      </extLst>
    </bk>
    <bk>
      <extLst>
        <ext uri="{3e2802c4-a4d2-4d8b-9148-e3be6c30e623}">
          <xlrd:rvb i="2151"/>
        </ext>
      </extLst>
    </bk>
    <bk>
      <extLst>
        <ext uri="{3e2802c4-a4d2-4d8b-9148-e3be6c30e623}">
          <xlrd:rvb i="2152"/>
        </ext>
      </extLst>
    </bk>
    <bk>
      <extLst>
        <ext uri="{3e2802c4-a4d2-4d8b-9148-e3be6c30e623}">
          <xlrd:rvb i="2153"/>
        </ext>
      </extLst>
    </bk>
    <bk>
      <extLst>
        <ext uri="{3e2802c4-a4d2-4d8b-9148-e3be6c30e623}">
          <xlrd:rvb i="2154"/>
        </ext>
      </extLst>
    </bk>
    <bk>
      <extLst>
        <ext uri="{3e2802c4-a4d2-4d8b-9148-e3be6c30e623}">
          <xlrd:rvb i="2155"/>
        </ext>
      </extLst>
    </bk>
    <bk>
      <extLst>
        <ext uri="{3e2802c4-a4d2-4d8b-9148-e3be6c30e623}">
          <xlrd:rvb i="2156"/>
        </ext>
      </extLst>
    </bk>
    <bk>
      <extLst>
        <ext uri="{3e2802c4-a4d2-4d8b-9148-e3be6c30e623}">
          <xlrd:rvb i="2157"/>
        </ext>
      </extLst>
    </bk>
    <bk>
      <extLst>
        <ext uri="{3e2802c4-a4d2-4d8b-9148-e3be6c30e623}">
          <xlrd:rvb i="2158"/>
        </ext>
      </extLst>
    </bk>
    <bk>
      <extLst>
        <ext uri="{3e2802c4-a4d2-4d8b-9148-e3be6c30e623}">
          <xlrd:rvb i="2159"/>
        </ext>
      </extLst>
    </bk>
    <bk>
      <extLst>
        <ext uri="{3e2802c4-a4d2-4d8b-9148-e3be6c30e623}">
          <xlrd:rvb i="2160"/>
        </ext>
      </extLst>
    </bk>
    <bk>
      <extLst>
        <ext uri="{3e2802c4-a4d2-4d8b-9148-e3be6c30e623}">
          <xlrd:rvb i="2161"/>
        </ext>
      </extLst>
    </bk>
    <bk>
      <extLst>
        <ext uri="{3e2802c4-a4d2-4d8b-9148-e3be6c30e623}">
          <xlrd:rvb i="2162"/>
        </ext>
      </extLst>
    </bk>
    <bk>
      <extLst>
        <ext uri="{3e2802c4-a4d2-4d8b-9148-e3be6c30e623}">
          <xlrd:rvb i="2163"/>
        </ext>
      </extLst>
    </bk>
    <bk>
      <extLst>
        <ext uri="{3e2802c4-a4d2-4d8b-9148-e3be6c30e623}">
          <xlrd:rvb i="2164"/>
        </ext>
      </extLst>
    </bk>
    <bk>
      <extLst>
        <ext uri="{3e2802c4-a4d2-4d8b-9148-e3be6c30e623}">
          <xlrd:rvb i="2165"/>
        </ext>
      </extLst>
    </bk>
    <bk>
      <extLst>
        <ext uri="{3e2802c4-a4d2-4d8b-9148-e3be6c30e623}">
          <xlrd:rvb i="2166"/>
        </ext>
      </extLst>
    </bk>
    <bk>
      <extLst>
        <ext uri="{3e2802c4-a4d2-4d8b-9148-e3be6c30e623}">
          <xlrd:rvb i="2167"/>
        </ext>
      </extLst>
    </bk>
    <bk>
      <extLst>
        <ext uri="{3e2802c4-a4d2-4d8b-9148-e3be6c30e623}">
          <xlrd:rvb i="2168"/>
        </ext>
      </extLst>
    </bk>
    <bk>
      <extLst>
        <ext uri="{3e2802c4-a4d2-4d8b-9148-e3be6c30e623}">
          <xlrd:rvb i="2169"/>
        </ext>
      </extLst>
    </bk>
    <bk>
      <extLst>
        <ext uri="{3e2802c4-a4d2-4d8b-9148-e3be6c30e623}">
          <xlrd:rvb i="2170"/>
        </ext>
      </extLst>
    </bk>
    <bk>
      <extLst>
        <ext uri="{3e2802c4-a4d2-4d8b-9148-e3be6c30e623}">
          <xlrd:rvb i="2171"/>
        </ext>
      </extLst>
    </bk>
    <bk>
      <extLst>
        <ext uri="{3e2802c4-a4d2-4d8b-9148-e3be6c30e623}">
          <xlrd:rvb i="2172"/>
        </ext>
      </extLst>
    </bk>
    <bk>
      <extLst>
        <ext uri="{3e2802c4-a4d2-4d8b-9148-e3be6c30e623}">
          <xlrd:rvb i="2173"/>
        </ext>
      </extLst>
    </bk>
    <bk>
      <extLst>
        <ext uri="{3e2802c4-a4d2-4d8b-9148-e3be6c30e623}">
          <xlrd:rvb i="2174"/>
        </ext>
      </extLst>
    </bk>
    <bk>
      <extLst>
        <ext uri="{3e2802c4-a4d2-4d8b-9148-e3be6c30e623}">
          <xlrd:rvb i="2175"/>
        </ext>
      </extLst>
    </bk>
    <bk>
      <extLst>
        <ext uri="{3e2802c4-a4d2-4d8b-9148-e3be6c30e623}">
          <xlrd:rvb i="2176"/>
        </ext>
      </extLst>
    </bk>
    <bk>
      <extLst>
        <ext uri="{3e2802c4-a4d2-4d8b-9148-e3be6c30e623}">
          <xlrd:rvb i="2177"/>
        </ext>
      </extLst>
    </bk>
    <bk>
      <extLst>
        <ext uri="{3e2802c4-a4d2-4d8b-9148-e3be6c30e623}">
          <xlrd:rvb i="2178"/>
        </ext>
      </extLst>
    </bk>
    <bk>
      <extLst>
        <ext uri="{3e2802c4-a4d2-4d8b-9148-e3be6c30e623}">
          <xlrd:rvb i="2179"/>
        </ext>
      </extLst>
    </bk>
    <bk>
      <extLst>
        <ext uri="{3e2802c4-a4d2-4d8b-9148-e3be6c30e623}">
          <xlrd:rvb i="2180"/>
        </ext>
      </extLst>
    </bk>
    <bk>
      <extLst>
        <ext uri="{3e2802c4-a4d2-4d8b-9148-e3be6c30e623}">
          <xlrd:rvb i="2181"/>
        </ext>
      </extLst>
    </bk>
    <bk>
      <extLst>
        <ext uri="{3e2802c4-a4d2-4d8b-9148-e3be6c30e623}">
          <xlrd:rvb i="2182"/>
        </ext>
      </extLst>
    </bk>
    <bk>
      <extLst>
        <ext uri="{3e2802c4-a4d2-4d8b-9148-e3be6c30e623}">
          <xlrd:rvb i="2183"/>
        </ext>
      </extLst>
    </bk>
    <bk>
      <extLst>
        <ext uri="{3e2802c4-a4d2-4d8b-9148-e3be6c30e623}">
          <xlrd:rvb i="2184"/>
        </ext>
      </extLst>
    </bk>
    <bk>
      <extLst>
        <ext uri="{3e2802c4-a4d2-4d8b-9148-e3be6c30e623}">
          <xlrd:rvb i="2185"/>
        </ext>
      </extLst>
    </bk>
    <bk>
      <extLst>
        <ext uri="{3e2802c4-a4d2-4d8b-9148-e3be6c30e623}">
          <xlrd:rvb i="2186"/>
        </ext>
      </extLst>
    </bk>
    <bk>
      <extLst>
        <ext uri="{3e2802c4-a4d2-4d8b-9148-e3be6c30e623}">
          <xlrd:rvb i="2187"/>
        </ext>
      </extLst>
    </bk>
    <bk>
      <extLst>
        <ext uri="{3e2802c4-a4d2-4d8b-9148-e3be6c30e623}">
          <xlrd:rvb i="2188"/>
        </ext>
      </extLst>
    </bk>
    <bk>
      <extLst>
        <ext uri="{3e2802c4-a4d2-4d8b-9148-e3be6c30e623}">
          <xlrd:rvb i="2189"/>
        </ext>
      </extLst>
    </bk>
    <bk>
      <extLst>
        <ext uri="{3e2802c4-a4d2-4d8b-9148-e3be6c30e623}">
          <xlrd:rvb i="2190"/>
        </ext>
      </extLst>
    </bk>
    <bk>
      <extLst>
        <ext uri="{3e2802c4-a4d2-4d8b-9148-e3be6c30e623}">
          <xlrd:rvb i="2191"/>
        </ext>
      </extLst>
    </bk>
    <bk>
      <extLst>
        <ext uri="{3e2802c4-a4d2-4d8b-9148-e3be6c30e623}">
          <xlrd:rvb i="2192"/>
        </ext>
      </extLst>
    </bk>
    <bk>
      <extLst>
        <ext uri="{3e2802c4-a4d2-4d8b-9148-e3be6c30e623}">
          <xlrd:rvb i="2193"/>
        </ext>
      </extLst>
    </bk>
    <bk>
      <extLst>
        <ext uri="{3e2802c4-a4d2-4d8b-9148-e3be6c30e623}">
          <xlrd:rvb i="2194"/>
        </ext>
      </extLst>
    </bk>
    <bk>
      <extLst>
        <ext uri="{3e2802c4-a4d2-4d8b-9148-e3be6c30e623}">
          <xlrd:rvb i="2195"/>
        </ext>
      </extLst>
    </bk>
    <bk>
      <extLst>
        <ext uri="{3e2802c4-a4d2-4d8b-9148-e3be6c30e623}">
          <xlrd:rvb i="2196"/>
        </ext>
      </extLst>
    </bk>
    <bk>
      <extLst>
        <ext uri="{3e2802c4-a4d2-4d8b-9148-e3be6c30e623}">
          <xlrd:rvb i="2197"/>
        </ext>
      </extLst>
    </bk>
    <bk>
      <extLst>
        <ext uri="{3e2802c4-a4d2-4d8b-9148-e3be6c30e623}">
          <xlrd:rvb i="2198"/>
        </ext>
      </extLst>
    </bk>
    <bk>
      <extLst>
        <ext uri="{3e2802c4-a4d2-4d8b-9148-e3be6c30e623}">
          <xlrd:rvb i="2199"/>
        </ext>
      </extLst>
    </bk>
    <bk>
      <extLst>
        <ext uri="{3e2802c4-a4d2-4d8b-9148-e3be6c30e623}">
          <xlrd:rvb i="2200"/>
        </ext>
      </extLst>
    </bk>
    <bk>
      <extLst>
        <ext uri="{3e2802c4-a4d2-4d8b-9148-e3be6c30e623}">
          <xlrd:rvb i="2201"/>
        </ext>
      </extLst>
    </bk>
    <bk>
      <extLst>
        <ext uri="{3e2802c4-a4d2-4d8b-9148-e3be6c30e623}">
          <xlrd:rvb i="2202"/>
        </ext>
      </extLst>
    </bk>
    <bk>
      <extLst>
        <ext uri="{3e2802c4-a4d2-4d8b-9148-e3be6c30e623}">
          <xlrd:rvb i="2203"/>
        </ext>
      </extLst>
    </bk>
    <bk>
      <extLst>
        <ext uri="{3e2802c4-a4d2-4d8b-9148-e3be6c30e623}">
          <xlrd:rvb i="2204"/>
        </ext>
      </extLst>
    </bk>
    <bk>
      <extLst>
        <ext uri="{3e2802c4-a4d2-4d8b-9148-e3be6c30e623}">
          <xlrd:rvb i="2205"/>
        </ext>
      </extLst>
    </bk>
    <bk>
      <extLst>
        <ext uri="{3e2802c4-a4d2-4d8b-9148-e3be6c30e623}">
          <xlrd:rvb i="2206"/>
        </ext>
      </extLst>
    </bk>
    <bk>
      <extLst>
        <ext uri="{3e2802c4-a4d2-4d8b-9148-e3be6c30e623}">
          <xlrd:rvb i="2207"/>
        </ext>
      </extLst>
    </bk>
    <bk>
      <extLst>
        <ext uri="{3e2802c4-a4d2-4d8b-9148-e3be6c30e623}">
          <xlrd:rvb i="2208"/>
        </ext>
      </extLst>
    </bk>
    <bk>
      <extLst>
        <ext uri="{3e2802c4-a4d2-4d8b-9148-e3be6c30e623}">
          <xlrd:rvb i="2209"/>
        </ext>
      </extLst>
    </bk>
    <bk>
      <extLst>
        <ext uri="{3e2802c4-a4d2-4d8b-9148-e3be6c30e623}">
          <xlrd:rvb i="2210"/>
        </ext>
      </extLst>
    </bk>
    <bk>
      <extLst>
        <ext uri="{3e2802c4-a4d2-4d8b-9148-e3be6c30e623}">
          <xlrd:rvb i="2211"/>
        </ext>
      </extLst>
    </bk>
    <bk>
      <extLst>
        <ext uri="{3e2802c4-a4d2-4d8b-9148-e3be6c30e623}">
          <xlrd:rvb i="2212"/>
        </ext>
      </extLst>
    </bk>
    <bk>
      <extLst>
        <ext uri="{3e2802c4-a4d2-4d8b-9148-e3be6c30e623}">
          <xlrd:rvb i="2213"/>
        </ext>
      </extLst>
    </bk>
    <bk>
      <extLst>
        <ext uri="{3e2802c4-a4d2-4d8b-9148-e3be6c30e623}">
          <xlrd:rvb i="2214"/>
        </ext>
      </extLst>
    </bk>
    <bk>
      <extLst>
        <ext uri="{3e2802c4-a4d2-4d8b-9148-e3be6c30e623}">
          <xlrd:rvb i="2215"/>
        </ext>
      </extLst>
    </bk>
    <bk>
      <extLst>
        <ext uri="{3e2802c4-a4d2-4d8b-9148-e3be6c30e623}">
          <xlrd:rvb i="2216"/>
        </ext>
      </extLst>
    </bk>
    <bk>
      <extLst>
        <ext uri="{3e2802c4-a4d2-4d8b-9148-e3be6c30e623}">
          <xlrd:rvb i="2217"/>
        </ext>
      </extLst>
    </bk>
    <bk>
      <extLst>
        <ext uri="{3e2802c4-a4d2-4d8b-9148-e3be6c30e623}">
          <xlrd:rvb i="2218"/>
        </ext>
      </extLst>
    </bk>
    <bk>
      <extLst>
        <ext uri="{3e2802c4-a4d2-4d8b-9148-e3be6c30e623}">
          <xlrd:rvb i="2219"/>
        </ext>
      </extLst>
    </bk>
    <bk>
      <extLst>
        <ext uri="{3e2802c4-a4d2-4d8b-9148-e3be6c30e623}">
          <xlrd:rvb i="2220"/>
        </ext>
      </extLst>
    </bk>
    <bk>
      <extLst>
        <ext uri="{3e2802c4-a4d2-4d8b-9148-e3be6c30e623}">
          <xlrd:rvb i="2221"/>
        </ext>
      </extLst>
    </bk>
    <bk>
      <extLst>
        <ext uri="{3e2802c4-a4d2-4d8b-9148-e3be6c30e623}">
          <xlrd:rvb i="2222"/>
        </ext>
      </extLst>
    </bk>
    <bk>
      <extLst>
        <ext uri="{3e2802c4-a4d2-4d8b-9148-e3be6c30e623}">
          <xlrd:rvb i="2223"/>
        </ext>
      </extLst>
    </bk>
    <bk>
      <extLst>
        <ext uri="{3e2802c4-a4d2-4d8b-9148-e3be6c30e623}">
          <xlrd:rvb i="2224"/>
        </ext>
      </extLst>
    </bk>
    <bk>
      <extLst>
        <ext uri="{3e2802c4-a4d2-4d8b-9148-e3be6c30e623}">
          <xlrd:rvb i="2225"/>
        </ext>
      </extLst>
    </bk>
    <bk>
      <extLst>
        <ext uri="{3e2802c4-a4d2-4d8b-9148-e3be6c30e623}">
          <xlrd:rvb i="2226"/>
        </ext>
      </extLst>
    </bk>
    <bk>
      <extLst>
        <ext uri="{3e2802c4-a4d2-4d8b-9148-e3be6c30e623}">
          <xlrd:rvb i="2227"/>
        </ext>
      </extLst>
    </bk>
    <bk>
      <extLst>
        <ext uri="{3e2802c4-a4d2-4d8b-9148-e3be6c30e623}">
          <xlrd:rvb i="2228"/>
        </ext>
      </extLst>
    </bk>
    <bk>
      <extLst>
        <ext uri="{3e2802c4-a4d2-4d8b-9148-e3be6c30e623}">
          <xlrd:rvb i="2229"/>
        </ext>
      </extLst>
    </bk>
    <bk>
      <extLst>
        <ext uri="{3e2802c4-a4d2-4d8b-9148-e3be6c30e623}">
          <xlrd:rvb i="2230"/>
        </ext>
      </extLst>
    </bk>
    <bk>
      <extLst>
        <ext uri="{3e2802c4-a4d2-4d8b-9148-e3be6c30e623}">
          <xlrd:rvb i="2231"/>
        </ext>
      </extLst>
    </bk>
    <bk>
      <extLst>
        <ext uri="{3e2802c4-a4d2-4d8b-9148-e3be6c30e623}">
          <xlrd:rvb i="2232"/>
        </ext>
      </extLst>
    </bk>
    <bk>
      <extLst>
        <ext uri="{3e2802c4-a4d2-4d8b-9148-e3be6c30e623}">
          <xlrd:rvb i="2233"/>
        </ext>
      </extLst>
    </bk>
    <bk>
      <extLst>
        <ext uri="{3e2802c4-a4d2-4d8b-9148-e3be6c30e623}">
          <xlrd:rvb i="2234"/>
        </ext>
      </extLst>
    </bk>
    <bk>
      <extLst>
        <ext uri="{3e2802c4-a4d2-4d8b-9148-e3be6c30e623}">
          <xlrd:rvb i="2235"/>
        </ext>
      </extLst>
    </bk>
    <bk>
      <extLst>
        <ext uri="{3e2802c4-a4d2-4d8b-9148-e3be6c30e623}">
          <xlrd:rvb i="2236"/>
        </ext>
      </extLst>
    </bk>
    <bk>
      <extLst>
        <ext uri="{3e2802c4-a4d2-4d8b-9148-e3be6c30e623}">
          <xlrd:rvb i="2237"/>
        </ext>
      </extLst>
    </bk>
    <bk>
      <extLst>
        <ext uri="{3e2802c4-a4d2-4d8b-9148-e3be6c30e623}">
          <xlrd:rvb i="2238"/>
        </ext>
      </extLst>
    </bk>
    <bk>
      <extLst>
        <ext uri="{3e2802c4-a4d2-4d8b-9148-e3be6c30e623}">
          <xlrd:rvb i="2239"/>
        </ext>
      </extLst>
    </bk>
    <bk>
      <extLst>
        <ext uri="{3e2802c4-a4d2-4d8b-9148-e3be6c30e623}">
          <xlrd:rvb i="2240"/>
        </ext>
      </extLst>
    </bk>
    <bk>
      <extLst>
        <ext uri="{3e2802c4-a4d2-4d8b-9148-e3be6c30e623}">
          <xlrd:rvb i="2241"/>
        </ext>
      </extLst>
    </bk>
    <bk>
      <extLst>
        <ext uri="{3e2802c4-a4d2-4d8b-9148-e3be6c30e623}">
          <xlrd:rvb i="2242"/>
        </ext>
      </extLst>
    </bk>
    <bk>
      <extLst>
        <ext uri="{3e2802c4-a4d2-4d8b-9148-e3be6c30e623}">
          <xlrd:rvb i="2243"/>
        </ext>
      </extLst>
    </bk>
    <bk>
      <extLst>
        <ext uri="{3e2802c4-a4d2-4d8b-9148-e3be6c30e623}">
          <xlrd:rvb i="2244"/>
        </ext>
      </extLst>
    </bk>
    <bk>
      <extLst>
        <ext uri="{3e2802c4-a4d2-4d8b-9148-e3be6c30e623}">
          <xlrd:rvb i="2245"/>
        </ext>
      </extLst>
    </bk>
    <bk>
      <extLst>
        <ext uri="{3e2802c4-a4d2-4d8b-9148-e3be6c30e623}">
          <xlrd:rvb i="2246"/>
        </ext>
      </extLst>
    </bk>
    <bk>
      <extLst>
        <ext uri="{3e2802c4-a4d2-4d8b-9148-e3be6c30e623}">
          <xlrd:rvb i="2247"/>
        </ext>
      </extLst>
    </bk>
    <bk>
      <extLst>
        <ext uri="{3e2802c4-a4d2-4d8b-9148-e3be6c30e623}">
          <xlrd:rvb i="2248"/>
        </ext>
      </extLst>
    </bk>
    <bk>
      <extLst>
        <ext uri="{3e2802c4-a4d2-4d8b-9148-e3be6c30e623}">
          <xlrd:rvb i="2249"/>
        </ext>
      </extLst>
    </bk>
    <bk>
      <extLst>
        <ext uri="{3e2802c4-a4d2-4d8b-9148-e3be6c30e623}">
          <xlrd:rvb i="2250"/>
        </ext>
      </extLst>
    </bk>
    <bk>
      <extLst>
        <ext uri="{3e2802c4-a4d2-4d8b-9148-e3be6c30e623}">
          <xlrd:rvb i="2251"/>
        </ext>
      </extLst>
    </bk>
    <bk>
      <extLst>
        <ext uri="{3e2802c4-a4d2-4d8b-9148-e3be6c30e623}">
          <xlrd:rvb i="2252"/>
        </ext>
      </extLst>
    </bk>
    <bk>
      <extLst>
        <ext uri="{3e2802c4-a4d2-4d8b-9148-e3be6c30e623}">
          <xlrd:rvb i="2253"/>
        </ext>
      </extLst>
    </bk>
    <bk>
      <extLst>
        <ext uri="{3e2802c4-a4d2-4d8b-9148-e3be6c30e623}">
          <xlrd:rvb i="2254"/>
        </ext>
      </extLst>
    </bk>
    <bk>
      <extLst>
        <ext uri="{3e2802c4-a4d2-4d8b-9148-e3be6c30e623}">
          <xlrd:rvb i="2255"/>
        </ext>
      </extLst>
    </bk>
    <bk>
      <extLst>
        <ext uri="{3e2802c4-a4d2-4d8b-9148-e3be6c30e623}">
          <xlrd:rvb i="2256"/>
        </ext>
      </extLst>
    </bk>
    <bk>
      <extLst>
        <ext uri="{3e2802c4-a4d2-4d8b-9148-e3be6c30e623}">
          <xlrd:rvb i="2257"/>
        </ext>
      </extLst>
    </bk>
    <bk>
      <extLst>
        <ext uri="{3e2802c4-a4d2-4d8b-9148-e3be6c30e623}">
          <xlrd:rvb i="2258"/>
        </ext>
      </extLst>
    </bk>
    <bk>
      <extLst>
        <ext uri="{3e2802c4-a4d2-4d8b-9148-e3be6c30e623}">
          <xlrd:rvb i="2259"/>
        </ext>
      </extLst>
    </bk>
    <bk>
      <extLst>
        <ext uri="{3e2802c4-a4d2-4d8b-9148-e3be6c30e623}">
          <xlrd:rvb i="2260"/>
        </ext>
      </extLst>
    </bk>
    <bk>
      <extLst>
        <ext uri="{3e2802c4-a4d2-4d8b-9148-e3be6c30e623}">
          <xlrd:rvb i="2261"/>
        </ext>
      </extLst>
    </bk>
    <bk>
      <extLst>
        <ext uri="{3e2802c4-a4d2-4d8b-9148-e3be6c30e623}">
          <xlrd:rvb i="2262"/>
        </ext>
      </extLst>
    </bk>
    <bk>
      <extLst>
        <ext uri="{3e2802c4-a4d2-4d8b-9148-e3be6c30e623}">
          <xlrd:rvb i="2263"/>
        </ext>
      </extLst>
    </bk>
    <bk>
      <extLst>
        <ext uri="{3e2802c4-a4d2-4d8b-9148-e3be6c30e623}">
          <xlrd:rvb i="2264"/>
        </ext>
      </extLst>
    </bk>
    <bk>
      <extLst>
        <ext uri="{3e2802c4-a4d2-4d8b-9148-e3be6c30e623}">
          <xlrd:rvb i="2265"/>
        </ext>
      </extLst>
    </bk>
    <bk>
      <extLst>
        <ext uri="{3e2802c4-a4d2-4d8b-9148-e3be6c30e623}">
          <xlrd:rvb i="2266"/>
        </ext>
      </extLst>
    </bk>
    <bk>
      <extLst>
        <ext uri="{3e2802c4-a4d2-4d8b-9148-e3be6c30e623}">
          <xlrd:rvb i="2267"/>
        </ext>
      </extLst>
    </bk>
    <bk>
      <extLst>
        <ext uri="{3e2802c4-a4d2-4d8b-9148-e3be6c30e623}">
          <xlrd:rvb i="2268"/>
        </ext>
      </extLst>
    </bk>
    <bk>
      <extLst>
        <ext uri="{3e2802c4-a4d2-4d8b-9148-e3be6c30e623}">
          <xlrd:rvb i="2269"/>
        </ext>
      </extLst>
    </bk>
    <bk>
      <extLst>
        <ext uri="{3e2802c4-a4d2-4d8b-9148-e3be6c30e623}">
          <xlrd:rvb i="2270"/>
        </ext>
      </extLst>
    </bk>
    <bk>
      <extLst>
        <ext uri="{3e2802c4-a4d2-4d8b-9148-e3be6c30e623}">
          <xlrd:rvb i="2271"/>
        </ext>
      </extLst>
    </bk>
    <bk>
      <extLst>
        <ext uri="{3e2802c4-a4d2-4d8b-9148-e3be6c30e623}">
          <xlrd:rvb i="2272"/>
        </ext>
      </extLst>
    </bk>
    <bk>
      <extLst>
        <ext uri="{3e2802c4-a4d2-4d8b-9148-e3be6c30e623}">
          <xlrd:rvb i="2273"/>
        </ext>
      </extLst>
    </bk>
    <bk>
      <extLst>
        <ext uri="{3e2802c4-a4d2-4d8b-9148-e3be6c30e623}">
          <xlrd:rvb i="2274"/>
        </ext>
      </extLst>
    </bk>
    <bk>
      <extLst>
        <ext uri="{3e2802c4-a4d2-4d8b-9148-e3be6c30e623}">
          <xlrd:rvb i="2275"/>
        </ext>
      </extLst>
    </bk>
    <bk>
      <extLst>
        <ext uri="{3e2802c4-a4d2-4d8b-9148-e3be6c30e623}">
          <xlrd:rvb i="2276"/>
        </ext>
      </extLst>
    </bk>
    <bk>
      <extLst>
        <ext uri="{3e2802c4-a4d2-4d8b-9148-e3be6c30e623}">
          <xlrd:rvb i="2277"/>
        </ext>
      </extLst>
    </bk>
    <bk>
      <extLst>
        <ext uri="{3e2802c4-a4d2-4d8b-9148-e3be6c30e623}">
          <xlrd:rvb i="2278"/>
        </ext>
      </extLst>
    </bk>
    <bk>
      <extLst>
        <ext uri="{3e2802c4-a4d2-4d8b-9148-e3be6c30e623}">
          <xlrd:rvb i="2279"/>
        </ext>
      </extLst>
    </bk>
    <bk>
      <extLst>
        <ext uri="{3e2802c4-a4d2-4d8b-9148-e3be6c30e623}">
          <xlrd:rvb i="2280"/>
        </ext>
      </extLst>
    </bk>
    <bk>
      <extLst>
        <ext uri="{3e2802c4-a4d2-4d8b-9148-e3be6c30e623}">
          <xlrd:rvb i="2281"/>
        </ext>
      </extLst>
    </bk>
    <bk>
      <extLst>
        <ext uri="{3e2802c4-a4d2-4d8b-9148-e3be6c30e623}">
          <xlrd:rvb i="2282"/>
        </ext>
      </extLst>
    </bk>
    <bk>
      <extLst>
        <ext uri="{3e2802c4-a4d2-4d8b-9148-e3be6c30e623}">
          <xlrd:rvb i="2283"/>
        </ext>
      </extLst>
    </bk>
    <bk>
      <extLst>
        <ext uri="{3e2802c4-a4d2-4d8b-9148-e3be6c30e623}">
          <xlrd:rvb i="2284"/>
        </ext>
      </extLst>
    </bk>
    <bk>
      <extLst>
        <ext uri="{3e2802c4-a4d2-4d8b-9148-e3be6c30e623}">
          <xlrd:rvb i="2285"/>
        </ext>
      </extLst>
    </bk>
    <bk>
      <extLst>
        <ext uri="{3e2802c4-a4d2-4d8b-9148-e3be6c30e623}">
          <xlrd:rvb i="2286"/>
        </ext>
      </extLst>
    </bk>
    <bk>
      <extLst>
        <ext uri="{3e2802c4-a4d2-4d8b-9148-e3be6c30e623}">
          <xlrd:rvb i="2287"/>
        </ext>
      </extLst>
    </bk>
    <bk>
      <extLst>
        <ext uri="{3e2802c4-a4d2-4d8b-9148-e3be6c30e623}">
          <xlrd:rvb i="2288"/>
        </ext>
      </extLst>
    </bk>
    <bk>
      <extLst>
        <ext uri="{3e2802c4-a4d2-4d8b-9148-e3be6c30e623}">
          <xlrd:rvb i="2289"/>
        </ext>
      </extLst>
    </bk>
    <bk>
      <extLst>
        <ext uri="{3e2802c4-a4d2-4d8b-9148-e3be6c30e623}">
          <xlrd:rvb i="2290"/>
        </ext>
      </extLst>
    </bk>
    <bk>
      <extLst>
        <ext uri="{3e2802c4-a4d2-4d8b-9148-e3be6c30e623}">
          <xlrd:rvb i="2291"/>
        </ext>
      </extLst>
    </bk>
    <bk>
      <extLst>
        <ext uri="{3e2802c4-a4d2-4d8b-9148-e3be6c30e623}">
          <xlrd:rvb i="2292"/>
        </ext>
      </extLst>
    </bk>
    <bk>
      <extLst>
        <ext uri="{3e2802c4-a4d2-4d8b-9148-e3be6c30e623}">
          <xlrd:rvb i="2293"/>
        </ext>
      </extLst>
    </bk>
    <bk>
      <extLst>
        <ext uri="{3e2802c4-a4d2-4d8b-9148-e3be6c30e623}">
          <xlrd:rvb i="2294"/>
        </ext>
      </extLst>
    </bk>
    <bk>
      <extLst>
        <ext uri="{3e2802c4-a4d2-4d8b-9148-e3be6c30e623}">
          <xlrd:rvb i="2295"/>
        </ext>
      </extLst>
    </bk>
    <bk>
      <extLst>
        <ext uri="{3e2802c4-a4d2-4d8b-9148-e3be6c30e623}">
          <xlrd:rvb i="2296"/>
        </ext>
      </extLst>
    </bk>
    <bk>
      <extLst>
        <ext uri="{3e2802c4-a4d2-4d8b-9148-e3be6c30e623}">
          <xlrd:rvb i="2297"/>
        </ext>
      </extLst>
    </bk>
    <bk>
      <extLst>
        <ext uri="{3e2802c4-a4d2-4d8b-9148-e3be6c30e623}">
          <xlrd:rvb i="2298"/>
        </ext>
      </extLst>
    </bk>
    <bk>
      <extLst>
        <ext uri="{3e2802c4-a4d2-4d8b-9148-e3be6c30e623}">
          <xlrd:rvb i="2299"/>
        </ext>
      </extLst>
    </bk>
    <bk>
      <extLst>
        <ext uri="{3e2802c4-a4d2-4d8b-9148-e3be6c30e623}">
          <xlrd:rvb i="2300"/>
        </ext>
      </extLst>
    </bk>
    <bk>
      <extLst>
        <ext uri="{3e2802c4-a4d2-4d8b-9148-e3be6c30e623}">
          <xlrd:rvb i="2301"/>
        </ext>
      </extLst>
    </bk>
    <bk>
      <extLst>
        <ext uri="{3e2802c4-a4d2-4d8b-9148-e3be6c30e623}">
          <xlrd:rvb i="2302"/>
        </ext>
      </extLst>
    </bk>
    <bk>
      <extLst>
        <ext uri="{3e2802c4-a4d2-4d8b-9148-e3be6c30e623}">
          <xlrd:rvb i="2303"/>
        </ext>
      </extLst>
    </bk>
    <bk>
      <extLst>
        <ext uri="{3e2802c4-a4d2-4d8b-9148-e3be6c30e623}">
          <xlrd:rvb i="2304"/>
        </ext>
      </extLst>
    </bk>
    <bk>
      <extLst>
        <ext uri="{3e2802c4-a4d2-4d8b-9148-e3be6c30e623}">
          <xlrd:rvb i="2305"/>
        </ext>
      </extLst>
    </bk>
    <bk>
      <extLst>
        <ext uri="{3e2802c4-a4d2-4d8b-9148-e3be6c30e623}">
          <xlrd:rvb i="2306"/>
        </ext>
      </extLst>
    </bk>
    <bk>
      <extLst>
        <ext uri="{3e2802c4-a4d2-4d8b-9148-e3be6c30e623}">
          <xlrd:rvb i="2307"/>
        </ext>
      </extLst>
    </bk>
    <bk>
      <extLst>
        <ext uri="{3e2802c4-a4d2-4d8b-9148-e3be6c30e623}">
          <xlrd:rvb i="2308"/>
        </ext>
      </extLst>
    </bk>
    <bk>
      <extLst>
        <ext uri="{3e2802c4-a4d2-4d8b-9148-e3be6c30e623}">
          <xlrd:rvb i="2309"/>
        </ext>
      </extLst>
    </bk>
    <bk>
      <extLst>
        <ext uri="{3e2802c4-a4d2-4d8b-9148-e3be6c30e623}">
          <xlrd:rvb i="2310"/>
        </ext>
      </extLst>
    </bk>
    <bk>
      <extLst>
        <ext uri="{3e2802c4-a4d2-4d8b-9148-e3be6c30e623}">
          <xlrd:rvb i="2311"/>
        </ext>
      </extLst>
    </bk>
    <bk>
      <extLst>
        <ext uri="{3e2802c4-a4d2-4d8b-9148-e3be6c30e623}">
          <xlrd:rvb i="2312"/>
        </ext>
      </extLst>
    </bk>
    <bk>
      <extLst>
        <ext uri="{3e2802c4-a4d2-4d8b-9148-e3be6c30e623}">
          <xlrd:rvb i="2313"/>
        </ext>
      </extLst>
    </bk>
    <bk>
      <extLst>
        <ext uri="{3e2802c4-a4d2-4d8b-9148-e3be6c30e623}">
          <xlrd:rvb i="2314"/>
        </ext>
      </extLst>
    </bk>
    <bk>
      <extLst>
        <ext uri="{3e2802c4-a4d2-4d8b-9148-e3be6c30e623}">
          <xlrd:rvb i="2315"/>
        </ext>
      </extLst>
    </bk>
    <bk>
      <extLst>
        <ext uri="{3e2802c4-a4d2-4d8b-9148-e3be6c30e623}">
          <xlrd:rvb i="2316"/>
        </ext>
      </extLst>
    </bk>
    <bk>
      <extLst>
        <ext uri="{3e2802c4-a4d2-4d8b-9148-e3be6c30e623}">
          <xlrd:rvb i="2317"/>
        </ext>
      </extLst>
    </bk>
    <bk>
      <extLst>
        <ext uri="{3e2802c4-a4d2-4d8b-9148-e3be6c30e623}">
          <xlrd:rvb i="2318"/>
        </ext>
      </extLst>
    </bk>
    <bk>
      <extLst>
        <ext uri="{3e2802c4-a4d2-4d8b-9148-e3be6c30e623}">
          <xlrd:rvb i="2319"/>
        </ext>
      </extLst>
    </bk>
    <bk>
      <extLst>
        <ext uri="{3e2802c4-a4d2-4d8b-9148-e3be6c30e623}">
          <xlrd:rvb i="2320"/>
        </ext>
      </extLst>
    </bk>
    <bk>
      <extLst>
        <ext uri="{3e2802c4-a4d2-4d8b-9148-e3be6c30e623}">
          <xlrd:rvb i="2321"/>
        </ext>
      </extLst>
    </bk>
    <bk>
      <extLst>
        <ext uri="{3e2802c4-a4d2-4d8b-9148-e3be6c30e623}">
          <xlrd:rvb i="2322"/>
        </ext>
      </extLst>
    </bk>
    <bk>
      <extLst>
        <ext uri="{3e2802c4-a4d2-4d8b-9148-e3be6c30e623}">
          <xlrd:rvb i="2323"/>
        </ext>
      </extLst>
    </bk>
    <bk>
      <extLst>
        <ext uri="{3e2802c4-a4d2-4d8b-9148-e3be6c30e623}">
          <xlrd:rvb i="2324"/>
        </ext>
      </extLst>
    </bk>
    <bk>
      <extLst>
        <ext uri="{3e2802c4-a4d2-4d8b-9148-e3be6c30e623}">
          <xlrd:rvb i="2325"/>
        </ext>
      </extLst>
    </bk>
    <bk>
      <extLst>
        <ext uri="{3e2802c4-a4d2-4d8b-9148-e3be6c30e623}">
          <xlrd:rvb i="2326"/>
        </ext>
      </extLst>
    </bk>
    <bk>
      <extLst>
        <ext uri="{3e2802c4-a4d2-4d8b-9148-e3be6c30e623}">
          <xlrd:rvb i="2327"/>
        </ext>
      </extLst>
    </bk>
    <bk>
      <extLst>
        <ext uri="{3e2802c4-a4d2-4d8b-9148-e3be6c30e623}">
          <xlrd:rvb i="2328"/>
        </ext>
      </extLst>
    </bk>
    <bk>
      <extLst>
        <ext uri="{3e2802c4-a4d2-4d8b-9148-e3be6c30e623}">
          <xlrd:rvb i="2329"/>
        </ext>
      </extLst>
    </bk>
    <bk>
      <extLst>
        <ext uri="{3e2802c4-a4d2-4d8b-9148-e3be6c30e623}">
          <xlrd:rvb i="2330"/>
        </ext>
      </extLst>
    </bk>
    <bk>
      <extLst>
        <ext uri="{3e2802c4-a4d2-4d8b-9148-e3be6c30e623}">
          <xlrd:rvb i="2331"/>
        </ext>
      </extLst>
    </bk>
    <bk>
      <extLst>
        <ext uri="{3e2802c4-a4d2-4d8b-9148-e3be6c30e623}">
          <xlrd:rvb i="2332"/>
        </ext>
      </extLst>
    </bk>
    <bk>
      <extLst>
        <ext uri="{3e2802c4-a4d2-4d8b-9148-e3be6c30e623}">
          <xlrd:rvb i="2333"/>
        </ext>
      </extLst>
    </bk>
    <bk>
      <extLst>
        <ext uri="{3e2802c4-a4d2-4d8b-9148-e3be6c30e623}">
          <xlrd:rvb i="2334"/>
        </ext>
      </extLst>
    </bk>
    <bk>
      <extLst>
        <ext uri="{3e2802c4-a4d2-4d8b-9148-e3be6c30e623}">
          <xlrd:rvb i="2335"/>
        </ext>
      </extLst>
    </bk>
    <bk>
      <extLst>
        <ext uri="{3e2802c4-a4d2-4d8b-9148-e3be6c30e623}">
          <xlrd:rvb i="2336"/>
        </ext>
      </extLst>
    </bk>
    <bk>
      <extLst>
        <ext uri="{3e2802c4-a4d2-4d8b-9148-e3be6c30e623}">
          <xlrd:rvb i="2337"/>
        </ext>
      </extLst>
    </bk>
    <bk>
      <extLst>
        <ext uri="{3e2802c4-a4d2-4d8b-9148-e3be6c30e623}">
          <xlrd:rvb i="2338"/>
        </ext>
      </extLst>
    </bk>
    <bk>
      <extLst>
        <ext uri="{3e2802c4-a4d2-4d8b-9148-e3be6c30e623}">
          <xlrd:rvb i="2339"/>
        </ext>
      </extLst>
    </bk>
    <bk>
      <extLst>
        <ext uri="{3e2802c4-a4d2-4d8b-9148-e3be6c30e623}">
          <xlrd:rvb i="2340"/>
        </ext>
      </extLst>
    </bk>
    <bk>
      <extLst>
        <ext uri="{3e2802c4-a4d2-4d8b-9148-e3be6c30e623}">
          <xlrd:rvb i="2341"/>
        </ext>
      </extLst>
    </bk>
    <bk>
      <extLst>
        <ext uri="{3e2802c4-a4d2-4d8b-9148-e3be6c30e623}">
          <xlrd:rvb i="2342"/>
        </ext>
      </extLst>
    </bk>
    <bk>
      <extLst>
        <ext uri="{3e2802c4-a4d2-4d8b-9148-e3be6c30e623}">
          <xlrd:rvb i="2343"/>
        </ext>
      </extLst>
    </bk>
    <bk>
      <extLst>
        <ext uri="{3e2802c4-a4d2-4d8b-9148-e3be6c30e623}">
          <xlrd:rvb i="2344"/>
        </ext>
      </extLst>
    </bk>
    <bk>
      <extLst>
        <ext uri="{3e2802c4-a4d2-4d8b-9148-e3be6c30e623}">
          <xlrd:rvb i="2345"/>
        </ext>
      </extLst>
    </bk>
    <bk>
      <extLst>
        <ext uri="{3e2802c4-a4d2-4d8b-9148-e3be6c30e623}">
          <xlrd:rvb i="2346"/>
        </ext>
      </extLst>
    </bk>
    <bk>
      <extLst>
        <ext uri="{3e2802c4-a4d2-4d8b-9148-e3be6c30e623}">
          <xlrd:rvb i="2347"/>
        </ext>
      </extLst>
    </bk>
    <bk>
      <extLst>
        <ext uri="{3e2802c4-a4d2-4d8b-9148-e3be6c30e623}">
          <xlrd:rvb i="2348"/>
        </ext>
      </extLst>
    </bk>
    <bk>
      <extLst>
        <ext uri="{3e2802c4-a4d2-4d8b-9148-e3be6c30e623}">
          <xlrd:rvb i="2349"/>
        </ext>
      </extLst>
    </bk>
    <bk>
      <extLst>
        <ext uri="{3e2802c4-a4d2-4d8b-9148-e3be6c30e623}">
          <xlrd:rvb i="2350"/>
        </ext>
      </extLst>
    </bk>
    <bk>
      <extLst>
        <ext uri="{3e2802c4-a4d2-4d8b-9148-e3be6c30e623}">
          <xlrd:rvb i="2351"/>
        </ext>
      </extLst>
    </bk>
    <bk>
      <extLst>
        <ext uri="{3e2802c4-a4d2-4d8b-9148-e3be6c30e623}">
          <xlrd:rvb i="2352"/>
        </ext>
      </extLst>
    </bk>
    <bk>
      <extLst>
        <ext uri="{3e2802c4-a4d2-4d8b-9148-e3be6c30e623}">
          <xlrd:rvb i="2353"/>
        </ext>
      </extLst>
    </bk>
    <bk>
      <extLst>
        <ext uri="{3e2802c4-a4d2-4d8b-9148-e3be6c30e623}">
          <xlrd:rvb i="2354"/>
        </ext>
      </extLst>
    </bk>
    <bk>
      <extLst>
        <ext uri="{3e2802c4-a4d2-4d8b-9148-e3be6c30e623}">
          <xlrd:rvb i="2355"/>
        </ext>
      </extLst>
    </bk>
    <bk>
      <extLst>
        <ext uri="{3e2802c4-a4d2-4d8b-9148-e3be6c30e623}">
          <xlrd:rvb i="2356"/>
        </ext>
      </extLst>
    </bk>
    <bk>
      <extLst>
        <ext uri="{3e2802c4-a4d2-4d8b-9148-e3be6c30e623}">
          <xlrd:rvb i="2357"/>
        </ext>
      </extLst>
    </bk>
    <bk>
      <extLst>
        <ext uri="{3e2802c4-a4d2-4d8b-9148-e3be6c30e623}">
          <xlrd:rvb i="2358"/>
        </ext>
      </extLst>
    </bk>
    <bk>
      <extLst>
        <ext uri="{3e2802c4-a4d2-4d8b-9148-e3be6c30e623}">
          <xlrd:rvb i="2359"/>
        </ext>
      </extLst>
    </bk>
    <bk>
      <extLst>
        <ext uri="{3e2802c4-a4d2-4d8b-9148-e3be6c30e623}">
          <xlrd:rvb i="2360"/>
        </ext>
      </extLst>
    </bk>
    <bk>
      <extLst>
        <ext uri="{3e2802c4-a4d2-4d8b-9148-e3be6c30e623}">
          <xlrd:rvb i="2361"/>
        </ext>
      </extLst>
    </bk>
    <bk>
      <extLst>
        <ext uri="{3e2802c4-a4d2-4d8b-9148-e3be6c30e623}">
          <xlrd:rvb i="2362"/>
        </ext>
      </extLst>
    </bk>
    <bk>
      <extLst>
        <ext uri="{3e2802c4-a4d2-4d8b-9148-e3be6c30e623}">
          <xlrd:rvb i="2363"/>
        </ext>
      </extLst>
    </bk>
    <bk>
      <extLst>
        <ext uri="{3e2802c4-a4d2-4d8b-9148-e3be6c30e623}">
          <xlrd:rvb i="2364"/>
        </ext>
      </extLst>
    </bk>
    <bk>
      <extLst>
        <ext uri="{3e2802c4-a4d2-4d8b-9148-e3be6c30e623}">
          <xlrd:rvb i="2365"/>
        </ext>
      </extLst>
    </bk>
    <bk>
      <extLst>
        <ext uri="{3e2802c4-a4d2-4d8b-9148-e3be6c30e623}">
          <xlrd:rvb i="2366"/>
        </ext>
      </extLst>
    </bk>
    <bk>
      <extLst>
        <ext uri="{3e2802c4-a4d2-4d8b-9148-e3be6c30e623}">
          <xlrd:rvb i="2367"/>
        </ext>
      </extLst>
    </bk>
    <bk>
      <extLst>
        <ext uri="{3e2802c4-a4d2-4d8b-9148-e3be6c30e623}">
          <xlrd:rvb i="2368"/>
        </ext>
      </extLst>
    </bk>
    <bk>
      <extLst>
        <ext uri="{3e2802c4-a4d2-4d8b-9148-e3be6c30e623}">
          <xlrd:rvb i="2369"/>
        </ext>
      </extLst>
    </bk>
    <bk>
      <extLst>
        <ext uri="{3e2802c4-a4d2-4d8b-9148-e3be6c30e623}">
          <xlrd:rvb i="2370"/>
        </ext>
      </extLst>
    </bk>
    <bk>
      <extLst>
        <ext uri="{3e2802c4-a4d2-4d8b-9148-e3be6c30e623}">
          <xlrd:rvb i="2371"/>
        </ext>
      </extLst>
    </bk>
    <bk>
      <extLst>
        <ext uri="{3e2802c4-a4d2-4d8b-9148-e3be6c30e623}">
          <xlrd:rvb i="2372"/>
        </ext>
      </extLst>
    </bk>
    <bk>
      <extLst>
        <ext uri="{3e2802c4-a4d2-4d8b-9148-e3be6c30e623}">
          <xlrd:rvb i="2373"/>
        </ext>
      </extLst>
    </bk>
    <bk>
      <extLst>
        <ext uri="{3e2802c4-a4d2-4d8b-9148-e3be6c30e623}">
          <xlrd:rvb i="2374"/>
        </ext>
      </extLst>
    </bk>
    <bk>
      <extLst>
        <ext uri="{3e2802c4-a4d2-4d8b-9148-e3be6c30e623}">
          <xlrd:rvb i="2375"/>
        </ext>
      </extLst>
    </bk>
    <bk>
      <extLst>
        <ext uri="{3e2802c4-a4d2-4d8b-9148-e3be6c30e623}">
          <xlrd:rvb i="2376"/>
        </ext>
      </extLst>
    </bk>
    <bk>
      <extLst>
        <ext uri="{3e2802c4-a4d2-4d8b-9148-e3be6c30e623}">
          <xlrd:rvb i="2377"/>
        </ext>
      </extLst>
    </bk>
    <bk>
      <extLst>
        <ext uri="{3e2802c4-a4d2-4d8b-9148-e3be6c30e623}">
          <xlrd:rvb i="2378"/>
        </ext>
      </extLst>
    </bk>
    <bk>
      <extLst>
        <ext uri="{3e2802c4-a4d2-4d8b-9148-e3be6c30e623}">
          <xlrd:rvb i="2379"/>
        </ext>
      </extLst>
    </bk>
    <bk>
      <extLst>
        <ext uri="{3e2802c4-a4d2-4d8b-9148-e3be6c30e623}">
          <xlrd:rvb i="2380"/>
        </ext>
      </extLst>
    </bk>
    <bk>
      <extLst>
        <ext uri="{3e2802c4-a4d2-4d8b-9148-e3be6c30e623}">
          <xlrd:rvb i="2381"/>
        </ext>
      </extLst>
    </bk>
    <bk>
      <extLst>
        <ext uri="{3e2802c4-a4d2-4d8b-9148-e3be6c30e623}">
          <xlrd:rvb i="2382"/>
        </ext>
      </extLst>
    </bk>
    <bk>
      <extLst>
        <ext uri="{3e2802c4-a4d2-4d8b-9148-e3be6c30e623}">
          <xlrd:rvb i="2383"/>
        </ext>
      </extLst>
    </bk>
    <bk>
      <extLst>
        <ext uri="{3e2802c4-a4d2-4d8b-9148-e3be6c30e623}">
          <xlrd:rvb i="2384"/>
        </ext>
      </extLst>
    </bk>
    <bk>
      <extLst>
        <ext uri="{3e2802c4-a4d2-4d8b-9148-e3be6c30e623}">
          <xlrd:rvb i="2385"/>
        </ext>
      </extLst>
    </bk>
    <bk>
      <extLst>
        <ext uri="{3e2802c4-a4d2-4d8b-9148-e3be6c30e623}">
          <xlrd:rvb i="2386"/>
        </ext>
      </extLst>
    </bk>
    <bk>
      <extLst>
        <ext uri="{3e2802c4-a4d2-4d8b-9148-e3be6c30e623}">
          <xlrd:rvb i="2387"/>
        </ext>
      </extLst>
    </bk>
    <bk>
      <extLst>
        <ext uri="{3e2802c4-a4d2-4d8b-9148-e3be6c30e623}">
          <xlrd:rvb i="2388"/>
        </ext>
      </extLst>
    </bk>
    <bk>
      <extLst>
        <ext uri="{3e2802c4-a4d2-4d8b-9148-e3be6c30e623}">
          <xlrd:rvb i="2389"/>
        </ext>
      </extLst>
    </bk>
    <bk>
      <extLst>
        <ext uri="{3e2802c4-a4d2-4d8b-9148-e3be6c30e623}">
          <xlrd:rvb i="2390"/>
        </ext>
      </extLst>
    </bk>
    <bk>
      <extLst>
        <ext uri="{3e2802c4-a4d2-4d8b-9148-e3be6c30e623}">
          <xlrd:rvb i="2391"/>
        </ext>
      </extLst>
    </bk>
    <bk>
      <extLst>
        <ext uri="{3e2802c4-a4d2-4d8b-9148-e3be6c30e623}">
          <xlrd:rvb i="2392"/>
        </ext>
      </extLst>
    </bk>
    <bk>
      <extLst>
        <ext uri="{3e2802c4-a4d2-4d8b-9148-e3be6c30e623}">
          <xlrd:rvb i="2393"/>
        </ext>
      </extLst>
    </bk>
    <bk>
      <extLst>
        <ext uri="{3e2802c4-a4d2-4d8b-9148-e3be6c30e623}">
          <xlrd:rvb i="2394"/>
        </ext>
      </extLst>
    </bk>
    <bk>
      <extLst>
        <ext uri="{3e2802c4-a4d2-4d8b-9148-e3be6c30e623}">
          <xlrd:rvb i="2395"/>
        </ext>
      </extLst>
    </bk>
    <bk>
      <extLst>
        <ext uri="{3e2802c4-a4d2-4d8b-9148-e3be6c30e623}">
          <xlrd:rvb i="2396"/>
        </ext>
      </extLst>
    </bk>
    <bk>
      <extLst>
        <ext uri="{3e2802c4-a4d2-4d8b-9148-e3be6c30e623}">
          <xlrd:rvb i="2397"/>
        </ext>
      </extLst>
    </bk>
    <bk>
      <extLst>
        <ext uri="{3e2802c4-a4d2-4d8b-9148-e3be6c30e623}">
          <xlrd:rvb i="2398"/>
        </ext>
      </extLst>
    </bk>
    <bk>
      <extLst>
        <ext uri="{3e2802c4-a4d2-4d8b-9148-e3be6c30e623}">
          <xlrd:rvb i="2399"/>
        </ext>
      </extLst>
    </bk>
    <bk>
      <extLst>
        <ext uri="{3e2802c4-a4d2-4d8b-9148-e3be6c30e623}">
          <xlrd:rvb i="2400"/>
        </ext>
      </extLst>
    </bk>
    <bk>
      <extLst>
        <ext uri="{3e2802c4-a4d2-4d8b-9148-e3be6c30e623}">
          <xlrd:rvb i="2401"/>
        </ext>
      </extLst>
    </bk>
    <bk>
      <extLst>
        <ext uri="{3e2802c4-a4d2-4d8b-9148-e3be6c30e623}">
          <xlrd:rvb i="2402"/>
        </ext>
      </extLst>
    </bk>
    <bk>
      <extLst>
        <ext uri="{3e2802c4-a4d2-4d8b-9148-e3be6c30e623}">
          <xlrd:rvb i="2403"/>
        </ext>
      </extLst>
    </bk>
    <bk>
      <extLst>
        <ext uri="{3e2802c4-a4d2-4d8b-9148-e3be6c30e623}">
          <xlrd:rvb i="2404"/>
        </ext>
      </extLst>
    </bk>
    <bk>
      <extLst>
        <ext uri="{3e2802c4-a4d2-4d8b-9148-e3be6c30e623}">
          <xlrd:rvb i="2405"/>
        </ext>
      </extLst>
    </bk>
    <bk>
      <extLst>
        <ext uri="{3e2802c4-a4d2-4d8b-9148-e3be6c30e623}">
          <xlrd:rvb i="2406"/>
        </ext>
      </extLst>
    </bk>
    <bk>
      <extLst>
        <ext uri="{3e2802c4-a4d2-4d8b-9148-e3be6c30e623}">
          <xlrd:rvb i="2407"/>
        </ext>
      </extLst>
    </bk>
    <bk>
      <extLst>
        <ext uri="{3e2802c4-a4d2-4d8b-9148-e3be6c30e623}">
          <xlrd:rvb i="2408"/>
        </ext>
      </extLst>
    </bk>
    <bk>
      <extLst>
        <ext uri="{3e2802c4-a4d2-4d8b-9148-e3be6c30e623}">
          <xlrd:rvb i="2409"/>
        </ext>
      </extLst>
    </bk>
    <bk>
      <extLst>
        <ext uri="{3e2802c4-a4d2-4d8b-9148-e3be6c30e623}">
          <xlrd:rvb i="2410"/>
        </ext>
      </extLst>
    </bk>
    <bk>
      <extLst>
        <ext uri="{3e2802c4-a4d2-4d8b-9148-e3be6c30e623}">
          <xlrd:rvb i="2411"/>
        </ext>
      </extLst>
    </bk>
    <bk>
      <extLst>
        <ext uri="{3e2802c4-a4d2-4d8b-9148-e3be6c30e623}">
          <xlrd:rvb i="2412"/>
        </ext>
      </extLst>
    </bk>
    <bk>
      <extLst>
        <ext uri="{3e2802c4-a4d2-4d8b-9148-e3be6c30e623}">
          <xlrd:rvb i="2413"/>
        </ext>
      </extLst>
    </bk>
    <bk>
      <extLst>
        <ext uri="{3e2802c4-a4d2-4d8b-9148-e3be6c30e623}">
          <xlrd:rvb i="2414"/>
        </ext>
      </extLst>
    </bk>
    <bk>
      <extLst>
        <ext uri="{3e2802c4-a4d2-4d8b-9148-e3be6c30e623}">
          <xlrd:rvb i="2415"/>
        </ext>
      </extLst>
    </bk>
    <bk>
      <extLst>
        <ext uri="{3e2802c4-a4d2-4d8b-9148-e3be6c30e623}">
          <xlrd:rvb i="2416"/>
        </ext>
      </extLst>
    </bk>
    <bk>
      <extLst>
        <ext uri="{3e2802c4-a4d2-4d8b-9148-e3be6c30e623}">
          <xlrd:rvb i="2417"/>
        </ext>
      </extLst>
    </bk>
    <bk>
      <extLst>
        <ext uri="{3e2802c4-a4d2-4d8b-9148-e3be6c30e623}">
          <xlrd:rvb i="2418"/>
        </ext>
      </extLst>
    </bk>
    <bk>
      <extLst>
        <ext uri="{3e2802c4-a4d2-4d8b-9148-e3be6c30e623}">
          <xlrd:rvb i="2419"/>
        </ext>
      </extLst>
    </bk>
    <bk>
      <extLst>
        <ext uri="{3e2802c4-a4d2-4d8b-9148-e3be6c30e623}">
          <xlrd:rvb i="2420"/>
        </ext>
      </extLst>
    </bk>
    <bk>
      <extLst>
        <ext uri="{3e2802c4-a4d2-4d8b-9148-e3be6c30e623}">
          <xlrd:rvb i="2421"/>
        </ext>
      </extLst>
    </bk>
    <bk>
      <extLst>
        <ext uri="{3e2802c4-a4d2-4d8b-9148-e3be6c30e623}">
          <xlrd:rvb i="2422"/>
        </ext>
      </extLst>
    </bk>
    <bk>
      <extLst>
        <ext uri="{3e2802c4-a4d2-4d8b-9148-e3be6c30e623}">
          <xlrd:rvb i="2423"/>
        </ext>
      </extLst>
    </bk>
    <bk>
      <extLst>
        <ext uri="{3e2802c4-a4d2-4d8b-9148-e3be6c30e623}">
          <xlrd:rvb i="2424"/>
        </ext>
      </extLst>
    </bk>
    <bk>
      <extLst>
        <ext uri="{3e2802c4-a4d2-4d8b-9148-e3be6c30e623}">
          <xlrd:rvb i="2425"/>
        </ext>
      </extLst>
    </bk>
    <bk>
      <extLst>
        <ext uri="{3e2802c4-a4d2-4d8b-9148-e3be6c30e623}">
          <xlrd:rvb i="2426"/>
        </ext>
      </extLst>
    </bk>
    <bk>
      <extLst>
        <ext uri="{3e2802c4-a4d2-4d8b-9148-e3be6c30e623}">
          <xlrd:rvb i="2427"/>
        </ext>
      </extLst>
    </bk>
    <bk>
      <extLst>
        <ext uri="{3e2802c4-a4d2-4d8b-9148-e3be6c30e623}">
          <xlrd:rvb i="2428"/>
        </ext>
      </extLst>
    </bk>
    <bk>
      <extLst>
        <ext uri="{3e2802c4-a4d2-4d8b-9148-e3be6c30e623}">
          <xlrd:rvb i="2429"/>
        </ext>
      </extLst>
    </bk>
    <bk>
      <extLst>
        <ext uri="{3e2802c4-a4d2-4d8b-9148-e3be6c30e623}">
          <xlrd:rvb i="2430"/>
        </ext>
      </extLst>
    </bk>
    <bk>
      <extLst>
        <ext uri="{3e2802c4-a4d2-4d8b-9148-e3be6c30e623}">
          <xlrd:rvb i="2431"/>
        </ext>
      </extLst>
    </bk>
    <bk>
      <extLst>
        <ext uri="{3e2802c4-a4d2-4d8b-9148-e3be6c30e623}">
          <xlrd:rvb i="2432"/>
        </ext>
      </extLst>
    </bk>
    <bk>
      <extLst>
        <ext uri="{3e2802c4-a4d2-4d8b-9148-e3be6c30e623}">
          <xlrd:rvb i="2433"/>
        </ext>
      </extLst>
    </bk>
    <bk>
      <extLst>
        <ext uri="{3e2802c4-a4d2-4d8b-9148-e3be6c30e623}">
          <xlrd:rvb i="2434"/>
        </ext>
      </extLst>
    </bk>
    <bk>
      <extLst>
        <ext uri="{3e2802c4-a4d2-4d8b-9148-e3be6c30e623}">
          <xlrd:rvb i="2435"/>
        </ext>
      </extLst>
    </bk>
    <bk>
      <extLst>
        <ext uri="{3e2802c4-a4d2-4d8b-9148-e3be6c30e623}">
          <xlrd:rvb i="2436"/>
        </ext>
      </extLst>
    </bk>
    <bk>
      <extLst>
        <ext uri="{3e2802c4-a4d2-4d8b-9148-e3be6c30e623}">
          <xlrd:rvb i="2437"/>
        </ext>
      </extLst>
    </bk>
    <bk>
      <extLst>
        <ext uri="{3e2802c4-a4d2-4d8b-9148-e3be6c30e623}">
          <xlrd:rvb i="2438"/>
        </ext>
      </extLst>
    </bk>
    <bk>
      <extLst>
        <ext uri="{3e2802c4-a4d2-4d8b-9148-e3be6c30e623}">
          <xlrd:rvb i="2439"/>
        </ext>
      </extLst>
    </bk>
    <bk>
      <extLst>
        <ext uri="{3e2802c4-a4d2-4d8b-9148-e3be6c30e623}">
          <xlrd:rvb i="2440"/>
        </ext>
      </extLst>
    </bk>
    <bk>
      <extLst>
        <ext uri="{3e2802c4-a4d2-4d8b-9148-e3be6c30e623}">
          <xlrd:rvb i="2441"/>
        </ext>
      </extLst>
    </bk>
    <bk>
      <extLst>
        <ext uri="{3e2802c4-a4d2-4d8b-9148-e3be6c30e623}">
          <xlrd:rvb i="2442"/>
        </ext>
      </extLst>
    </bk>
    <bk>
      <extLst>
        <ext uri="{3e2802c4-a4d2-4d8b-9148-e3be6c30e623}">
          <xlrd:rvb i="2443"/>
        </ext>
      </extLst>
    </bk>
    <bk>
      <extLst>
        <ext uri="{3e2802c4-a4d2-4d8b-9148-e3be6c30e623}">
          <xlrd:rvb i="2444"/>
        </ext>
      </extLst>
    </bk>
    <bk>
      <extLst>
        <ext uri="{3e2802c4-a4d2-4d8b-9148-e3be6c30e623}">
          <xlrd:rvb i="2445"/>
        </ext>
      </extLst>
    </bk>
    <bk>
      <extLst>
        <ext uri="{3e2802c4-a4d2-4d8b-9148-e3be6c30e623}">
          <xlrd:rvb i="2446"/>
        </ext>
      </extLst>
    </bk>
    <bk>
      <extLst>
        <ext uri="{3e2802c4-a4d2-4d8b-9148-e3be6c30e623}">
          <xlrd:rvb i="2447"/>
        </ext>
      </extLst>
    </bk>
    <bk>
      <extLst>
        <ext uri="{3e2802c4-a4d2-4d8b-9148-e3be6c30e623}">
          <xlrd:rvb i="2448"/>
        </ext>
      </extLst>
    </bk>
    <bk>
      <extLst>
        <ext uri="{3e2802c4-a4d2-4d8b-9148-e3be6c30e623}">
          <xlrd:rvb i="2449"/>
        </ext>
      </extLst>
    </bk>
    <bk>
      <extLst>
        <ext uri="{3e2802c4-a4d2-4d8b-9148-e3be6c30e623}">
          <xlrd:rvb i="2450"/>
        </ext>
      </extLst>
    </bk>
    <bk>
      <extLst>
        <ext uri="{3e2802c4-a4d2-4d8b-9148-e3be6c30e623}">
          <xlrd:rvb i="2451"/>
        </ext>
      </extLst>
    </bk>
    <bk>
      <extLst>
        <ext uri="{3e2802c4-a4d2-4d8b-9148-e3be6c30e623}">
          <xlrd:rvb i="2452"/>
        </ext>
      </extLst>
    </bk>
    <bk>
      <extLst>
        <ext uri="{3e2802c4-a4d2-4d8b-9148-e3be6c30e623}">
          <xlrd:rvb i="2453"/>
        </ext>
      </extLst>
    </bk>
    <bk>
      <extLst>
        <ext uri="{3e2802c4-a4d2-4d8b-9148-e3be6c30e623}">
          <xlrd:rvb i="2454"/>
        </ext>
      </extLst>
    </bk>
    <bk>
      <extLst>
        <ext uri="{3e2802c4-a4d2-4d8b-9148-e3be6c30e623}">
          <xlrd:rvb i="2455"/>
        </ext>
      </extLst>
    </bk>
    <bk>
      <extLst>
        <ext uri="{3e2802c4-a4d2-4d8b-9148-e3be6c30e623}">
          <xlrd:rvb i="2456"/>
        </ext>
      </extLst>
    </bk>
    <bk>
      <extLst>
        <ext uri="{3e2802c4-a4d2-4d8b-9148-e3be6c30e623}">
          <xlrd:rvb i="2457"/>
        </ext>
      </extLst>
    </bk>
    <bk>
      <extLst>
        <ext uri="{3e2802c4-a4d2-4d8b-9148-e3be6c30e623}">
          <xlrd:rvb i="2458"/>
        </ext>
      </extLst>
    </bk>
    <bk>
      <extLst>
        <ext uri="{3e2802c4-a4d2-4d8b-9148-e3be6c30e623}">
          <xlrd:rvb i="2459"/>
        </ext>
      </extLst>
    </bk>
    <bk>
      <extLst>
        <ext uri="{3e2802c4-a4d2-4d8b-9148-e3be6c30e623}">
          <xlrd:rvb i="2460"/>
        </ext>
      </extLst>
    </bk>
    <bk>
      <extLst>
        <ext uri="{3e2802c4-a4d2-4d8b-9148-e3be6c30e623}">
          <xlrd:rvb i="2461"/>
        </ext>
      </extLst>
    </bk>
    <bk>
      <extLst>
        <ext uri="{3e2802c4-a4d2-4d8b-9148-e3be6c30e623}">
          <xlrd:rvb i="2462"/>
        </ext>
      </extLst>
    </bk>
    <bk>
      <extLst>
        <ext uri="{3e2802c4-a4d2-4d8b-9148-e3be6c30e623}">
          <xlrd:rvb i="2463"/>
        </ext>
      </extLst>
    </bk>
    <bk>
      <extLst>
        <ext uri="{3e2802c4-a4d2-4d8b-9148-e3be6c30e623}">
          <xlrd:rvb i="2464"/>
        </ext>
      </extLst>
    </bk>
    <bk>
      <extLst>
        <ext uri="{3e2802c4-a4d2-4d8b-9148-e3be6c30e623}">
          <xlrd:rvb i="2465"/>
        </ext>
      </extLst>
    </bk>
    <bk>
      <extLst>
        <ext uri="{3e2802c4-a4d2-4d8b-9148-e3be6c30e623}">
          <xlrd:rvb i="2466"/>
        </ext>
      </extLst>
    </bk>
    <bk>
      <extLst>
        <ext uri="{3e2802c4-a4d2-4d8b-9148-e3be6c30e623}">
          <xlrd:rvb i="2467"/>
        </ext>
      </extLst>
    </bk>
    <bk>
      <extLst>
        <ext uri="{3e2802c4-a4d2-4d8b-9148-e3be6c30e623}">
          <xlrd:rvb i="2468"/>
        </ext>
      </extLst>
    </bk>
    <bk>
      <extLst>
        <ext uri="{3e2802c4-a4d2-4d8b-9148-e3be6c30e623}">
          <xlrd:rvb i="2469"/>
        </ext>
      </extLst>
    </bk>
    <bk>
      <extLst>
        <ext uri="{3e2802c4-a4d2-4d8b-9148-e3be6c30e623}">
          <xlrd:rvb i="2470"/>
        </ext>
      </extLst>
    </bk>
    <bk>
      <extLst>
        <ext uri="{3e2802c4-a4d2-4d8b-9148-e3be6c30e623}">
          <xlrd:rvb i="2471"/>
        </ext>
      </extLst>
    </bk>
    <bk>
      <extLst>
        <ext uri="{3e2802c4-a4d2-4d8b-9148-e3be6c30e623}">
          <xlrd:rvb i="2472"/>
        </ext>
      </extLst>
    </bk>
    <bk>
      <extLst>
        <ext uri="{3e2802c4-a4d2-4d8b-9148-e3be6c30e623}">
          <xlrd:rvb i="2473"/>
        </ext>
      </extLst>
    </bk>
    <bk>
      <extLst>
        <ext uri="{3e2802c4-a4d2-4d8b-9148-e3be6c30e623}">
          <xlrd:rvb i="2474"/>
        </ext>
      </extLst>
    </bk>
    <bk>
      <extLst>
        <ext uri="{3e2802c4-a4d2-4d8b-9148-e3be6c30e623}">
          <xlrd:rvb i="2475"/>
        </ext>
      </extLst>
    </bk>
    <bk>
      <extLst>
        <ext uri="{3e2802c4-a4d2-4d8b-9148-e3be6c30e623}">
          <xlrd:rvb i="2476"/>
        </ext>
      </extLst>
    </bk>
    <bk>
      <extLst>
        <ext uri="{3e2802c4-a4d2-4d8b-9148-e3be6c30e623}">
          <xlrd:rvb i="2477"/>
        </ext>
      </extLst>
    </bk>
    <bk>
      <extLst>
        <ext uri="{3e2802c4-a4d2-4d8b-9148-e3be6c30e623}">
          <xlrd:rvb i="2478"/>
        </ext>
      </extLst>
    </bk>
    <bk>
      <extLst>
        <ext uri="{3e2802c4-a4d2-4d8b-9148-e3be6c30e623}">
          <xlrd:rvb i="2479"/>
        </ext>
      </extLst>
    </bk>
    <bk>
      <extLst>
        <ext uri="{3e2802c4-a4d2-4d8b-9148-e3be6c30e623}">
          <xlrd:rvb i="2480"/>
        </ext>
      </extLst>
    </bk>
    <bk>
      <extLst>
        <ext uri="{3e2802c4-a4d2-4d8b-9148-e3be6c30e623}">
          <xlrd:rvb i="2481"/>
        </ext>
      </extLst>
    </bk>
    <bk>
      <extLst>
        <ext uri="{3e2802c4-a4d2-4d8b-9148-e3be6c30e623}">
          <xlrd:rvb i="2482"/>
        </ext>
      </extLst>
    </bk>
    <bk>
      <extLst>
        <ext uri="{3e2802c4-a4d2-4d8b-9148-e3be6c30e623}">
          <xlrd:rvb i="2483"/>
        </ext>
      </extLst>
    </bk>
    <bk>
      <extLst>
        <ext uri="{3e2802c4-a4d2-4d8b-9148-e3be6c30e623}">
          <xlrd:rvb i="2484"/>
        </ext>
      </extLst>
    </bk>
    <bk>
      <extLst>
        <ext uri="{3e2802c4-a4d2-4d8b-9148-e3be6c30e623}">
          <xlrd:rvb i="2485"/>
        </ext>
      </extLst>
    </bk>
    <bk>
      <extLst>
        <ext uri="{3e2802c4-a4d2-4d8b-9148-e3be6c30e623}">
          <xlrd:rvb i="2486"/>
        </ext>
      </extLst>
    </bk>
    <bk>
      <extLst>
        <ext uri="{3e2802c4-a4d2-4d8b-9148-e3be6c30e623}">
          <xlrd:rvb i="2487"/>
        </ext>
      </extLst>
    </bk>
    <bk>
      <extLst>
        <ext uri="{3e2802c4-a4d2-4d8b-9148-e3be6c30e623}">
          <xlrd:rvb i="2488"/>
        </ext>
      </extLst>
    </bk>
    <bk>
      <extLst>
        <ext uri="{3e2802c4-a4d2-4d8b-9148-e3be6c30e623}">
          <xlrd:rvb i="2489"/>
        </ext>
      </extLst>
    </bk>
    <bk>
      <extLst>
        <ext uri="{3e2802c4-a4d2-4d8b-9148-e3be6c30e623}">
          <xlrd:rvb i="2490"/>
        </ext>
      </extLst>
    </bk>
    <bk>
      <extLst>
        <ext uri="{3e2802c4-a4d2-4d8b-9148-e3be6c30e623}">
          <xlrd:rvb i="2491"/>
        </ext>
      </extLst>
    </bk>
    <bk>
      <extLst>
        <ext uri="{3e2802c4-a4d2-4d8b-9148-e3be6c30e623}">
          <xlrd:rvb i="2492"/>
        </ext>
      </extLst>
    </bk>
    <bk>
      <extLst>
        <ext uri="{3e2802c4-a4d2-4d8b-9148-e3be6c30e623}">
          <xlrd:rvb i="2493"/>
        </ext>
      </extLst>
    </bk>
    <bk>
      <extLst>
        <ext uri="{3e2802c4-a4d2-4d8b-9148-e3be6c30e623}">
          <xlrd:rvb i="2494"/>
        </ext>
      </extLst>
    </bk>
    <bk>
      <extLst>
        <ext uri="{3e2802c4-a4d2-4d8b-9148-e3be6c30e623}">
          <xlrd:rvb i="2495"/>
        </ext>
      </extLst>
    </bk>
    <bk>
      <extLst>
        <ext uri="{3e2802c4-a4d2-4d8b-9148-e3be6c30e623}">
          <xlrd:rvb i="2496"/>
        </ext>
      </extLst>
    </bk>
    <bk>
      <extLst>
        <ext uri="{3e2802c4-a4d2-4d8b-9148-e3be6c30e623}">
          <xlrd:rvb i="2497"/>
        </ext>
      </extLst>
    </bk>
    <bk>
      <extLst>
        <ext uri="{3e2802c4-a4d2-4d8b-9148-e3be6c30e623}">
          <xlrd:rvb i="2498"/>
        </ext>
      </extLst>
    </bk>
    <bk>
      <extLst>
        <ext uri="{3e2802c4-a4d2-4d8b-9148-e3be6c30e623}">
          <xlrd:rvb i="2499"/>
        </ext>
      </extLst>
    </bk>
    <bk>
      <extLst>
        <ext uri="{3e2802c4-a4d2-4d8b-9148-e3be6c30e623}">
          <xlrd:rvb i="2500"/>
        </ext>
      </extLst>
    </bk>
    <bk>
      <extLst>
        <ext uri="{3e2802c4-a4d2-4d8b-9148-e3be6c30e623}">
          <xlrd:rvb i="2501"/>
        </ext>
      </extLst>
    </bk>
    <bk>
      <extLst>
        <ext uri="{3e2802c4-a4d2-4d8b-9148-e3be6c30e623}">
          <xlrd:rvb i="2502"/>
        </ext>
      </extLst>
    </bk>
    <bk>
      <extLst>
        <ext uri="{3e2802c4-a4d2-4d8b-9148-e3be6c30e623}">
          <xlrd:rvb i="2503"/>
        </ext>
      </extLst>
    </bk>
    <bk>
      <extLst>
        <ext uri="{3e2802c4-a4d2-4d8b-9148-e3be6c30e623}">
          <xlrd:rvb i="2504"/>
        </ext>
      </extLst>
    </bk>
    <bk>
      <extLst>
        <ext uri="{3e2802c4-a4d2-4d8b-9148-e3be6c30e623}">
          <xlrd:rvb i="2505"/>
        </ext>
      </extLst>
    </bk>
    <bk>
      <extLst>
        <ext uri="{3e2802c4-a4d2-4d8b-9148-e3be6c30e623}">
          <xlrd:rvb i="2506"/>
        </ext>
      </extLst>
    </bk>
    <bk>
      <extLst>
        <ext uri="{3e2802c4-a4d2-4d8b-9148-e3be6c30e623}">
          <xlrd:rvb i="2507"/>
        </ext>
      </extLst>
    </bk>
    <bk>
      <extLst>
        <ext uri="{3e2802c4-a4d2-4d8b-9148-e3be6c30e623}">
          <xlrd:rvb i="2508"/>
        </ext>
      </extLst>
    </bk>
    <bk>
      <extLst>
        <ext uri="{3e2802c4-a4d2-4d8b-9148-e3be6c30e623}">
          <xlrd:rvb i="2509"/>
        </ext>
      </extLst>
    </bk>
    <bk>
      <extLst>
        <ext uri="{3e2802c4-a4d2-4d8b-9148-e3be6c30e623}">
          <xlrd:rvb i="2510"/>
        </ext>
      </extLst>
    </bk>
    <bk>
      <extLst>
        <ext uri="{3e2802c4-a4d2-4d8b-9148-e3be6c30e623}">
          <xlrd:rvb i="2511"/>
        </ext>
      </extLst>
    </bk>
    <bk>
      <extLst>
        <ext uri="{3e2802c4-a4d2-4d8b-9148-e3be6c30e623}">
          <xlrd:rvb i="2512"/>
        </ext>
      </extLst>
    </bk>
    <bk>
      <extLst>
        <ext uri="{3e2802c4-a4d2-4d8b-9148-e3be6c30e623}">
          <xlrd:rvb i="2513"/>
        </ext>
      </extLst>
    </bk>
    <bk>
      <extLst>
        <ext uri="{3e2802c4-a4d2-4d8b-9148-e3be6c30e623}">
          <xlrd:rvb i="2514"/>
        </ext>
      </extLst>
    </bk>
    <bk>
      <extLst>
        <ext uri="{3e2802c4-a4d2-4d8b-9148-e3be6c30e623}">
          <xlrd:rvb i="2515"/>
        </ext>
      </extLst>
    </bk>
    <bk>
      <extLst>
        <ext uri="{3e2802c4-a4d2-4d8b-9148-e3be6c30e623}">
          <xlrd:rvb i="2516"/>
        </ext>
      </extLst>
    </bk>
    <bk>
      <extLst>
        <ext uri="{3e2802c4-a4d2-4d8b-9148-e3be6c30e623}">
          <xlrd:rvb i="2517"/>
        </ext>
      </extLst>
    </bk>
    <bk>
      <extLst>
        <ext uri="{3e2802c4-a4d2-4d8b-9148-e3be6c30e623}">
          <xlrd:rvb i="2518"/>
        </ext>
      </extLst>
    </bk>
    <bk>
      <extLst>
        <ext uri="{3e2802c4-a4d2-4d8b-9148-e3be6c30e623}">
          <xlrd:rvb i="2519"/>
        </ext>
      </extLst>
    </bk>
    <bk>
      <extLst>
        <ext uri="{3e2802c4-a4d2-4d8b-9148-e3be6c30e623}">
          <xlrd:rvb i="2520"/>
        </ext>
      </extLst>
    </bk>
    <bk>
      <extLst>
        <ext uri="{3e2802c4-a4d2-4d8b-9148-e3be6c30e623}">
          <xlrd:rvb i="2521"/>
        </ext>
      </extLst>
    </bk>
    <bk>
      <extLst>
        <ext uri="{3e2802c4-a4d2-4d8b-9148-e3be6c30e623}">
          <xlrd:rvb i="2522"/>
        </ext>
      </extLst>
    </bk>
    <bk>
      <extLst>
        <ext uri="{3e2802c4-a4d2-4d8b-9148-e3be6c30e623}">
          <xlrd:rvb i="2523"/>
        </ext>
      </extLst>
    </bk>
    <bk>
      <extLst>
        <ext uri="{3e2802c4-a4d2-4d8b-9148-e3be6c30e623}">
          <xlrd:rvb i="2524"/>
        </ext>
      </extLst>
    </bk>
    <bk>
      <extLst>
        <ext uri="{3e2802c4-a4d2-4d8b-9148-e3be6c30e623}">
          <xlrd:rvb i="2525"/>
        </ext>
      </extLst>
    </bk>
    <bk>
      <extLst>
        <ext uri="{3e2802c4-a4d2-4d8b-9148-e3be6c30e623}">
          <xlrd:rvb i="2526"/>
        </ext>
      </extLst>
    </bk>
    <bk>
      <extLst>
        <ext uri="{3e2802c4-a4d2-4d8b-9148-e3be6c30e623}">
          <xlrd:rvb i="2527"/>
        </ext>
      </extLst>
    </bk>
    <bk>
      <extLst>
        <ext uri="{3e2802c4-a4d2-4d8b-9148-e3be6c30e623}">
          <xlrd:rvb i="2528"/>
        </ext>
      </extLst>
    </bk>
    <bk>
      <extLst>
        <ext uri="{3e2802c4-a4d2-4d8b-9148-e3be6c30e623}">
          <xlrd:rvb i="2529"/>
        </ext>
      </extLst>
    </bk>
    <bk>
      <extLst>
        <ext uri="{3e2802c4-a4d2-4d8b-9148-e3be6c30e623}">
          <xlrd:rvb i="2530"/>
        </ext>
      </extLst>
    </bk>
    <bk>
      <extLst>
        <ext uri="{3e2802c4-a4d2-4d8b-9148-e3be6c30e623}">
          <xlrd:rvb i="2531"/>
        </ext>
      </extLst>
    </bk>
    <bk>
      <extLst>
        <ext uri="{3e2802c4-a4d2-4d8b-9148-e3be6c30e623}">
          <xlrd:rvb i="2532"/>
        </ext>
      </extLst>
    </bk>
    <bk>
      <extLst>
        <ext uri="{3e2802c4-a4d2-4d8b-9148-e3be6c30e623}">
          <xlrd:rvb i="2533"/>
        </ext>
      </extLst>
    </bk>
    <bk>
      <extLst>
        <ext uri="{3e2802c4-a4d2-4d8b-9148-e3be6c30e623}">
          <xlrd:rvb i="2534"/>
        </ext>
      </extLst>
    </bk>
    <bk>
      <extLst>
        <ext uri="{3e2802c4-a4d2-4d8b-9148-e3be6c30e623}">
          <xlrd:rvb i="2535"/>
        </ext>
      </extLst>
    </bk>
    <bk>
      <extLst>
        <ext uri="{3e2802c4-a4d2-4d8b-9148-e3be6c30e623}">
          <xlrd:rvb i="2536"/>
        </ext>
      </extLst>
    </bk>
    <bk>
      <extLst>
        <ext uri="{3e2802c4-a4d2-4d8b-9148-e3be6c30e623}">
          <xlrd:rvb i="2537"/>
        </ext>
      </extLst>
    </bk>
    <bk>
      <extLst>
        <ext uri="{3e2802c4-a4d2-4d8b-9148-e3be6c30e623}">
          <xlrd:rvb i="2538"/>
        </ext>
      </extLst>
    </bk>
    <bk>
      <extLst>
        <ext uri="{3e2802c4-a4d2-4d8b-9148-e3be6c30e623}">
          <xlrd:rvb i="2539"/>
        </ext>
      </extLst>
    </bk>
    <bk>
      <extLst>
        <ext uri="{3e2802c4-a4d2-4d8b-9148-e3be6c30e623}">
          <xlrd:rvb i="2540"/>
        </ext>
      </extLst>
    </bk>
    <bk>
      <extLst>
        <ext uri="{3e2802c4-a4d2-4d8b-9148-e3be6c30e623}">
          <xlrd:rvb i="2541"/>
        </ext>
      </extLst>
    </bk>
    <bk>
      <extLst>
        <ext uri="{3e2802c4-a4d2-4d8b-9148-e3be6c30e623}">
          <xlrd:rvb i="2542"/>
        </ext>
      </extLst>
    </bk>
    <bk>
      <extLst>
        <ext uri="{3e2802c4-a4d2-4d8b-9148-e3be6c30e623}">
          <xlrd:rvb i="2543"/>
        </ext>
      </extLst>
    </bk>
    <bk>
      <extLst>
        <ext uri="{3e2802c4-a4d2-4d8b-9148-e3be6c30e623}">
          <xlrd:rvb i="2544"/>
        </ext>
      </extLst>
    </bk>
    <bk>
      <extLst>
        <ext uri="{3e2802c4-a4d2-4d8b-9148-e3be6c30e623}">
          <xlrd:rvb i="2545"/>
        </ext>
      </extLst>
    </bk>
    <bk>
      <extLst>
        <ext uri="{3e2802c4-a4d2-4d8b-9148-e3be6c30e623}">
          <xlrd:rvb i="2546"/>
        </ext>
      </extLst>
    </bk>
    <bk>
      <extLst>
        <ext uri="{3e2802c4-a4d2-4d8b-9148-e3be6c30e623}">
          <xlrd:rvb i="2547"/>
        </ext>
      </extLst>
    </bk>
    <bk>
      <extLst>
        <ext uri="{3e2802c4-a4d2-4d8b-9148-e3be6c30e623}">
          <xlrd:rvb i="2548"/>
        </ext>
      </extLst>
    </bk>
    <bk>
      <extLst>
        <ext uri="{3e2802c4-a4d2-4d8b-9148-e3be6c30e623}">
          <xlrd:rvb i="2549"/>
        </ext>
      </extLst>
    </bk>
    <bk>
      <extLst>
        <ext uri="{3e2802c4-a4d2-4d8b-9148-e3be6c30e623}">
          <xlrd:rvb i="2550"/>
        </ext>
      </extLst>
    </bk>
    <bk>
      <extLst>
        <ext uri="{3e2802c4-a4d2-4d8b-9148-e3be6c30e623}">
          <xlrd:rvb i="2551"/>
        </ext>
      </extLst>
    </bk>
    <bk>
      <extLst>
        <ext uri="{3e2802c4-a4d2-4d8b-9148-e3be6c30e623}">
          <xlrd:rvb i="2552"/>
        </ext>
      </extLst>
    </bk>
    <bk>
      <extLst>
        <ext uri="{3e2802c4-a4d2-4d8b-9148-e3be6c30e623}">
          <xlrd:rvb i="2553"/>
        </ext>
      </extLst>
    </bk>
    <bk>
      <extLst>
        <ext uri="{3e2802c4-a4d2-4d8b-9148-e3be6c30e623}">
          <xlrd:rvb i="2554"/>
        </ext>
      </extLst>
    </bk>
    <bk>
      <extLst>
        <ext uri="{3e2802c4-a4d2-4d8b-9148-e3be6c30e623}">
          <xlrd:rvb i="2555"/>
        </ext>
      </extLst>
    </bk>
    <bk>
      <extLst>
        <ext uri="{3e2802c4-a4d2-4d8b-9148-e3be6c30e623}">
          <xlrd:rvb i="2556"/>
        </ext>
      </extLst>
    </bk>
    <bk>
      <extLst>
        <ext uri="{3e2802c4-a4d2-4d8b-9148-e3be6c30e623}">
          <xlrd:rvb i="2557"/>
        </ext>
      </extLst>
    </bk>
    <bk>
      <extLst>
        <ext uri="{3e2802c4-a4d2-4d8b-9148-e3be6c30e623}">
          <xlrd:rvb i="2558"/>
        </ext>
      </extLst>
    </bk>
    <bk>
      <extLst>
        <ext uri="{3e2802c4-a4d2-4d8b-9148-e3be6c30e623}">
          <xlrd:rvb i="2559"/>
        </ext>
      </extLst>
    </bk>
    <bk>
      <extLst>
        <ext uri="{3e2802c4-a4d2-4d8b-9148-e3be6c30e623}">
          <xlrd:rvb i="2560"/>
        </ext>
      </extLst>
    </bk>
    <bk>
      <extLst>
        <ext uri="{3e2802c4-a4d2-4d8b-9148-e3be6c30e623}">
          <xlrd:rvb i="2561"/>
        </ext>
      </extLst>
    </bk>
    <bk>
      <extLst>
        <ext uri="{3e2802c4-a4d2-4d8b-9148-e3be6c30e623}">
          <xlrd:rvb i="2562"/>
        </ext>
      </extLst>
    </bk>
    <bk>
      <extLst>
        <ext uri="{3e2802c4-a4d2-4d8b-9148-e3be6c30e623}">
          <xlrd:rvb i="2563"/>
        </ext>
      </extLst>
    </bk>
    <bk>
      <extLst>
        <ext uri="{3e2802c4-a4d2-4d8b-9148-e3be6c30e623}">
          <xlrd:rvb i="2564"/>
        </ext>
      </extLst>
    </bk>
    <bk>
      <extLst>
        <ext uri="{3e2802c4-a4d2-4d8b-9148-e3be6c30e623}">
          <xlrd:rvb i="2565"/>
        </ext>
      </extLst>
    </bk>
    <bk>
      <extLst>
        <ext uri="{3e2802c4-a4d2-4d8b-9148-e3be6c30e623}">
          <xlrd:rvb i="2566"/>
        </ext>
      </extLst>
    </bk>
    <bk>
      <extLst>
        <ext uri="{3e2802c4-a4d2-4d8b-9148-e3be6c30e623}">
          <xlrd:rvb i="2567"/>
        </ext>
      </extLst>
    </bk>
    <bk>
      <extLst>
        <ext uri="{3e2802c4-a4d2-4d8b-9148-e3be6c30e623}">
          <xlrd:rvb i="2568"/>
        </ext>
      </extLst>
    </bk>
    <bk>
      <extLst>
        <ext uri="{3e2802c4-a4d2-4d8b-9148-e3be6c30e623}">
          <xlrd:rvb i="2569"/>
        </ext>
      </extLst>
    </bk>
    <bk>
      <extLst>
        <ext uri="{3e2802c4-a4d2-4d8b-9148-e3be6c30e623}">
          <xlrd:rvb i="2570"/>
        </ext>
      </extLst>
    </bk>
    <bk>
      <extLst>
        <ext uri="{3e2802c4-a4d2-4d8b-9148-e3be6c30e623}">
          <xlrd:rvb i="2571"/>
        </ext>
      </extLst>
    </bk>
    <bk>
      <extLst>
        <ext uri="{3e2802c4-a4d2-4d8b-9148-e3be6c30e623}">
          <xlrd:rvb i="2572"/>
        </ext>
      </extLst>
    </bk>
    <bk>
      <extLst>
        <ext uri="{3e2802c4-a4d2-4d8b-9148-e3be6c30e623}">
          <xlrd:rvb i="2573"/>
        </ext>
      </extLst>
    </bk>
    <bk>
      <extLst>
        <ext uri="{3e2802c4-a4d2-4d8b-9148-e3be6c30e623}">
          <xlrd:rvb i="2574"/>
        </ext>
      </extLst>
    </bk>
    <bk>
      <extLst>
        <ext uri="{3e2802c4-a4d2-4d8b-9148-e3be6c30e623}">
          <xlrd:rvb i="2575"/>
        </ext>
      </extLst>
    </bk>
    <bk>
      <extLst>
        <ext uri="{3e2802c4-a4d2-4d8b-9148-e3be6c30e623}">
          <xlrd:rvb i="2576"/>
        </ext>
      </extLst>
    </bk>
    <bk>
      <extLst>
        <ext uri="{3e2802c4-a4d2-4d8b-9148-e3be6c30e623}">
          <xlrd:rvb i="2577"/>
        </ext>
      </extLst>
    </bk>
    <bk>
      <extLst>
        <ext uri="{3e2802c4-a4d2-4d8b-9148-e3be6c30e623}">
          <xlrd:rvb i="2578"/>
        </ext>
      </extLst>
    </bk>
    <bk>
      <extLst>
        <ext uri="{3e2802c4-a4d2-4d8b-9148-e3be6c30e623}">
          <xlrd:rvb i="2579"/>
        </ext>
      </extLst>
    </bk>
    <bk>
      <extLst>
        <ext uri="{3e2802c4-a4d2-4d8b-9148-e3be6c30e623}">
          <xlrd:rvb i="2580"/>
        </ext>
      </extLst>
    </bk>
    <bk>
      <extLst>
        <ext uri="{3e2802c4-a4d2-4d8b-9148-e3be6c30e623}">
          <xlrd:rvb i="2581"/>
        </ext>
      </extLst>
    </bk>
    <bk>
      <extLst>
        <ext uri="{3e2802c4-a4d2-4d8b-9148-e3be6c30e623}">
          <xlrd:rvb i="2582"/>
        </ext>
      </extLst>
    </bk>
    <bk>
      <extLst>
        <ext uri="{3e2802c4-a4d2-4d8b-9148-e3be6c30e623}">
          <xlrd:rvb i="2583"/>
        </ext>
      </extLst>
    </bk>
    <bk>
      <extLst>
        <ext uri="{3e2802c4-a4d2-4d8b-9148-e3be6c30e623}">
          <xlrd:rvb i="2584"/>
        </ext>
      </extLst>
    </bk>
    <bk>
      <extLst>
        <ext uri="{3e2802c4-a4d2-4d8b-9148-e3be6c30e623}">
          <xlrd:rvb i="2585"/>
        </ext>
      </extLst>
    </bk>
    <bk>
      <extLst>
        <ext uri="{3e2802c4-a4d2-4d8b-9148-e3be6c30e623}">
          <xlrd:rvb i="2586"/>
        </ext>
      </extLst>
    </bk>
    <bk>
      <extLst>
        <ext uri="{3e2802c4-a4d2-4d8b-9148-e3be6c30e623}">
          <xlrd:rvb i="2587"/>
        </ext>
      </extLst>
    </bk>
    <bk>
      <extLst>
        <ext uri="{3e2802c4-a4d2-4d8b-9148-e3be6c30e623}">
          <xlrd:rvb i="2588"/>
        </ext>
      </extLst>
    </bk>
    <bk>
      <extLst>
        <ext uri="{3e2802c4-a4d2-4d8b-9148-e3be6c30e623}">
          <xlrd:rvb i="2589"/>
        </ext>
      </extLst>
    </bk>
    <bk>
      <extLst>
        <ext uri="{3e2802c4-a4d2-4d8b-9148-e3be6c30e623}">
          <xlrd:rvb i="2590"/>
        </ext>
      </extLst>
    </bk>
    <bk>
      <extLst>
        <ext uri="{3e2802c4-a4d2-4d8b-9148-e3be6c30e623}">
          <xlrd:rvb i="2591"/>
        </ext>
      </extLst>
    </bk>
    <bk>
      <extLst>
        <ext uri="{3e2802c4-a4d2-4d8b-9148-e3be6c30e623}">
          <xlrd:rvb i="2592"/>
        </ext>
      </extLst>
    </bk>
    <bk>
      <extLst>
        <ext uri="{3e2802c4-a4d2-4d8b-9148-e3be6c30e623}">
          <xlrd:rvb i="2593"/>
        </ext>
      </extLst>
    </bk>
    <bk>
      <extLst>
        <ext uri="{3e2802c4-a4d2-4d8b-9148-e3be6c30e623}">
          <xlrd:rvb i="2594"/>
        </ext>
      </extLst>
    </bk>
    <bk>
      <extLst>
        <ext uri="{3e2802c4-a4d2-4d8b-9148-e3be6c30e623}">
          <xlrd:rvb i="2595"/>
        </ext>
      </extLst>
    </bk>
    <bk>
      <extLst>
        <ext uri="{3e2802c4-a4d2-4d8b-9148-e3be6c30e623}">
          <xlrd:rvb i="2596"/>
        </ext>
      </extLst>
    </bk>
    <bk>
      <extLst>
        <ext uri="{3e2802c4-a4d2-4d8b-9148-e3be6c30e623}">
          <xlrd:rvb i="2597"/>
        </ext>
      </extLst>
    </bk>
    <bk>
      <extLst>
        <ext uri="{3e2802c4-a4d2-4d8b-9148-e3be6c30e623}">
          <xlrd:rvb i="2598"/>
        </ext>
      </extLst>
    </bk>
    <bk>
      <extLst>
        <ext uri="{3e2802c4-a4d2-4d8b-9148-e3be6c30e623}">
          <xlrd:rvb i="2599"/>
        </ext>
      </extLst>
    </bk>
    <bk>
      <extLst>
        <ext uri="{3e2802c4-a4d2-4d8b-9148-e3be6c30e623}">
          <xlrd:rvb i="2600"/>
        </ext>
      </extLst>
    </bk>
    <bk>
      <extLst>
        <ext uri="{3e2802c4-a4d2-4d8b-9148-e3be6c30e623}">
          <xlrd:rvb i="2601"/>
        </ext>
      </extLst>
    </bk>
    <bk>
      <extLst>
        <ext uri="{3e2802c4-a4d2-4d8b-9148-e3be6c30e623}">
          <xlrd:rvb i="2602"/>
        </ext>
      </extLst>
    </bk>
    <bk>
      <extLst>
        <ext uri="{3e2802c4-a4d2-4d8b-9148-e3be6c30e623}">
          <xlrd:rvb i="2603"/>
        </ext>
      </extLst>
    </bk>
    <bk>
      <extLst>
        <ext uri="{3e2802c4-a4d2-4d8b-9148-e3be6c30e623}">
          <xlrd:rvb i="2604"/>
        </ext>
      </extLst>
    </bk>
    <bk>
      <extLst>
        <ext uri="{3e2802c4-a4d2-4d8b-9148-e3be6c30e623}">
          <xlrd:rvb i="2605"/>
        </ext>
      </extLst>
    </bk>
    <bk>
      <extLst>
        <ext uri="{3e2802c4-a4d2-4d8b-9148-e3be6c30e623}">
          <xlrd:rvb i="2606"/>
        </ext>
      </extLst>
    </bk>
    <bk>
      <extLst>
        <ext uri="{3e2802c4-a4d2-4d8b-9148-e3be6c30e623}">
          <xlrd:rvb i="2607"/>
        </ext>
      </extLst>
    </bk>
    <bk>
      <extLst>
        <ext uri="{3e2802c4-a4d2-4d8b-9148-e3be6c30e623}">
          <xlrd:rvb i="2608"/>
        </ext>
      </extLst>
    </bk>
    <bk>
      <extLst>
        <ext uri="{3e2802c4-a4d2-4d8b-9148-e3be6c30e623}">
          <xlrd:rvb i="2609"/>
        </ext>
      </extLst>
    </bk>
    <bk>
      <extLst>
        <ext uri="{3e2802c4-a4d2-4d8b-9148-e3be6c30e623}">
          <xlrd:rvb i="2610"/>
        </ext>
      </extLst>
    </bk>
    <bk>
      <extLst>
        <ext uri="{3e2802c4-a4d2-4d8b-9148-e3be6c30e623}">
          <xlrd:rvb i="2611"/>
        </ext>
      </extLst>
    </bk>
    <bk>
      <extLst>
        <ext uri="{3e2802c4-a4d2-4d8b-9148-e3be6c30e623}">
          <xlrd:rvb i="2612"/>
        </ext>
      </extLst>
    </bk>
    <bk>
      <extLst>
        <ext uri="{3e2802c4-a4d2-4d8b-9148-e3be6c30e623}">
          <xlrd:rvb i="2613"/>
        </ext>
      </extLst>
    </bk>
    <bk>
      <extLst>
        <ext uri="{3e2802c4-a4d2-4d8b-9148-e3be6c30e623}">
          <xlrd:rvb i="2614"/>
        </ext>
      </extLst>
    </bk>
    <bk>
      <extLst>
        <ext uri="{3e2802c4-a4d2-4d8b-9148-e3be6c30e623}">
          <xlrd:rvb i="2615"/>
        </ext>
      </extLst>
    </bk>
    <bk>
      <extLst>
        <ext uri="{3e2802c4-a4d2-4d8b-9148-e3be6c30e623}">
          <xlrd:rvb i="2616"/>
        </ext>
      </extLst>
    </bk>
    <bk>
      <extLst>
        <ext uri="{3e2802c4-a4d2-4d8b-9148-e3be6c30e623}">
          <xlrd:rvb i="2617"/>
        </ext>
      </extLst>
    </bk>
    <bk>
      <extLst>
        <ext uri="{3e2802c4-a4d2-4d8b-9148-e3be6c30e623}">
          <xlrd:rvb i="2618"/>
        </ext>
      </extLst>
    </bk>
    <bk>
      <extLst>
        <ext uri="{3e2802c4-a4d2-4d8b-9148-e3be6c30e623}">
          <xlrd:rvb i="2619"/>
        </ext>
      </extLst>
    </bk>
    <bk>
      <extLst>
        <ext uri="{3e2802c4-a4d2-4d8b-9148-e3be6c30e623}">
          <xlrd:rvb i="2620"/>
        </ext>
      </extLst>
    </bk>
    <bk>
      <extLst>
        <ext uri="{3e2802c4-a4d2-4d8b-9148-e3be6c30e623}">
          <xlrd:rvb i="2621"/>
        </ext>
      </extLst>
    </bk>
    <bk>
      <extLst>
        <ext uri="{3e2802c4-a4d2-4d8b-9148-e3be6c30e623}">
          <xlrd:rvb i="2622"/>
        </ext>
      </extLst>
    </bk>
    <bk>
      <extLst>
        <ext uri="{3e2802c4-a4d2-4d8b-9148-e3be6c30e623}">
          <xlrd:rvb i="2623"/>
        </ext>
      </extLst>
    </bk>
    <bk>
      <extLst>
        <ext uri="{3e2802c4-a4d2-4d8b-9148-e3be6c30e623}">
          <xlrd:rvb i="2624"/>
        </ext>
      </extLst>
    </bk>
    <bk>
      <extLst>
        <ext uri="{3e2802c4-a4d2-4d8b-9148-e3be6c30e623}">
          <xlrd:rvb i="2625"/>
        </ext>
      </extLst>
    </bk>
    <bk>
      <extLst>
        <ext uri="{3e2802c4-a4d2-4d8b-9148-e3be6c30e623}">
          <xlrd:rvb i="2626"/>
        </ext>
      </extLst>
    </bk>
    <bk>
      <extLst>
        <ext uri="{3e2802c4-a4d2-4d8b-9148-e3be6c30e623}">
          <xlrd:rvb i="2627"/>
        </ext>
      </extLst>
    </bk>
    <bk>
      <extLst>
        <ext uri="{3e2802c4-a4d2-4d8b-9148-e3be6c30e623}">
          <xlrd:rvb i="2628"/>
        </ext>
      </extLst>
    </bk>
    <bk>
      <extLst>
        <ext uri="{3e2802c4-a4d2-4d8b-9148-e3be6c30e623}">
          <xlrd:rvb i="2629"/>
        </ext>
      </extLst>
    </bk>
    <bk>
      <extLst>
        <ext uri="{3e2802c4-a4d2-4d8b-9148-e3be6c30e623}">
          <xlrd:rvb i="2630"/>
        </ext>
      </extLst>
    </bk>
    <bk>
      <extLst>
        <ext uri="{3e2802c4-a4d2-4d8b-9148-e3be6c30e623}">
          <xlrd:rvb i="2631"/>
        </ext>
      </extLst>
    </bk>
    <bk>
      <extLst>
        <ext uri="{3e2802c4-a4d2-4d8b-9148-e3be6c30e623}">
          <xlrd:rvb i="2632"/>
        </ext>
      </extLst>
    </bk>
    <bk>
      <extLst>
        <ext uri="{3e2802c4-a4d2-4d8b-9148-e3be6c30e623}">
          <xlrd:rvb i="2633"/>
        </ext>
      </extLst>
    </bk>
    <bk>
      <extLst>
        <ext uri="{3e2802c4-a4d2-4d8b-9148-e3be6c30e623}">
          <xlrd:rvb i="2634"/>
        </ext>
      </extLst>
    </bk>
    <bk>
      <extLst>
        <ext uri="{3e2802c4-a4d2-4d8b-9148-e3be6c30e623}">
          <xlrd:rvb i="2635"/>
        </ext>
      </extLst>
    </bk>
    <bk>
      <extLst>
        <ext uri="{3e2802c4-a4d2-4d8b-9148-e3be6c30e623}">
          <xlrd:rvb i="2636"/>
        </ext>
      </extLst>
    </bk>
    <bk>
      <extLst>
        <ext uri="{3e2802c4-a4d2-4d8b-9148-e3be6c30e623}">
          <xlrd:rvb i="2637"/>
        </ext>
      </extLst>
    </bk>
    <bk>
      <extLst>
        <ext uri="{3e2802c4-a4d2-4d8b-9148-e3be6c30e623}">
          <xlrd:rvb i="2638"/>
        </ext>
      </extLst>
    </bk>
    <bk>
      <extLst>
        <ext uri="{3e2802c4-a4d2-4d8b-9148-e3be6c30e623}">
          <xlrd:rvb i="2639"/>
        </ext>
      </extLst>
    </bk>
    <bk>
      <extLst>
        <ext uri="{3e2802c4-a4d2-4d8b-9148-e3be6c30e623}">
          <xlrd:rvb i="2640"/>
        </ext>
      </extLst>
    </bk>
    <bk>
      <extLst>
        <ext uri="{3e2802c4-a4d2-4d8b-9148-e3be6c30e623}">
          <xlrd:rvb i="2641"/>
        </ext>
      </extLst>
    </bk>
    <bk>
      <extLst>
        <ext uri="{3e2802c4-a4d2-4d8b-9148-e3be6c30e623}">
          <xlrd:rvb i="2642"/>
        </ext>
      </extLst>
    </bk>
    <bk>
      <extLst>
        <ext uri="{3e2802c4-a4d2-4d8b-9148-e3be6c30e623}">
          <xlrd:rvb i="2643"/>
        </ext>
      </extLst>
    </bk>
    <bk>
      <extLst>
        <ext uri="{3e2802c4-a4d2-4d8b-9148-e3be6c30e623}">
          <xlrd:rvb i="2644"/>
        </ext>
      </extLst>
    </bk>
    <bk>
      <extLst>
        <ext uri="{3e2802c4-a4d2-4d8b-9148-e3be6c30e623}">
          <xlrd:rvb i="2645"/>
        </ext>
      </extLst>
    </bk>
    <bk>
      <extLst>
        <ext uri="{3e2802c4-a4d2-4d8b-9148-e3be6c30e623}">
          <xlrd:rvb i="2646"/>
        </ext>
      </extLst>
    </bk>
    <bk>
      <extLst>
        <ext uri="{3e2802c4-a4d2-4d8b-9148-e3be6c30e623}">
          <xlrd:rvb i="2647"/>
        </ext>
      </extLst>
    </bk>
    <bk>
      <extLst>
        <ext uri="{3e2802c4-a4d2-4d8b-9148-e3be6c30e623}">
          <xlrd:rvb i="2648"/>
        </ext>
      </extLst>
    </bk>
    <bk>
      <extLst>
        <ext uri="{3e2802c4-a4d2-4d8b-9148-e3be6c30e623}">
          <xlrd:rvb i="2649"/>
        </ext>
      </extLst>
    </bk>
    <bk>
      <extLst>
        <ext uri="{3e2802c4-a4d2-4d8b-9148-e3be6c30e623}">
          <xlrd:rvb i="2650"/>
        </ext>
      </extLst>
    </bk>
    <bk>
      <extLst>
        <ext uri="{3e2802c4-a4d2-4d8b-9148-e3be6c30e623}">
          <xlrd:rvb i="2651"/>
        </ext>
      </extLst>
    </bk>
    <bk>
      <extLst>
        <ext uri="{3e2802c4-a4d2-4d8b-9148-e3be6c30e623}">
          <xlrd:rvb i="2652"/>
        </ext>
      </extLst>
    </bk>
    <bk>
      <extLst>
        <ext uri="{3e2802c4-a4d2-4d8b-9148-e3be6c30e623}">
          <xlrd:rvb i="2653"/>
        </ext>
      </extLst>
    </bk>
    <bk>
      <extLst>
        <ext uri="{3e2802c4-a4d2-4d8b-9148-e3be6c30e623}">
          <xlrd:rvb i="2654"/>
        </ext>
      </extLst>
    </bk>
    <bk>
      <extLst>
        <ext uri="{3e2802c4-a4d2-4d8b-9148-e3be6c30e623}">
          <xlrd:rvb i="2655"/>
        </ext>
      </extLst>
    </bk>
    <bk>
      <extLst>
        <ext uri="{3e2802c4-a4d2-4d8b-9148-e3be6c30e623}">
          <xlrd:rvb i="2656"/>
        </ext>
      </extLst>
    </bk>
    <bk>
      <extLst>
        <ext uri="{3e2802c4-a4d2-4d8b-9148-e3be6c30e623}">
          <xlrd:rvb i="2657"/>
        </ext>
      </extLst>
    </bk>
    <bk>
      <extLst>
        <ext uri="{3e2802c4-a4d2-4d8b-9148-e3be6c30e623}">
          <xlrd:rvb i="2658"/>
        </ext>
      </extLst>
    </bk>
    <bk>
      <extLst>
        <ext uri="{3e2802c4-a4d2-4d8b-9148-e3be6c30e623}">
          <xlrd:rvb i="2659"/>
        </ext>
      </extLst>
    </bk>
    <bk>
      <extLst>
        <ext uri="{3e2802c4-a4d2-4d8b-9148-e3be6c30e623}">
          <xlrd:rvb i="2660"/>
        </ext>
      </extLst>
    </bk>
    <bk>
      <extLst>
        <ext uri="{3e2802c4-a4d2-4d8b-9148-e3be6c30e623}">
          <xlrd:rvb i="2661"/>
        </ext>
      </extLst>
    </bk>
    <bk>
      <extLst>
        <ext uri="{3e2802c4-a4d2-4d8b-9148-e3be6c30e623}">
          <xlrd:rvb i="2662"/>
        </ext>
      </extLst>
    </bk>
    <bk>
      <extLst>
        <ext uri="{3e2802c4-a4d2-4d8b-9148-e3be6c30e623}">
          <xlrd:rvb i="2663"/>
        </ext>
      </extLst>
    </bk>
    <bk>
      <extLst>
        <ext uri="{3e2802c4-a4d2-4d8b-9148-e3be6c30e623}">
          <xlrd:rvb i="2664"/>
        </ext>
      </extLst>
    </bk>
    <bk>
      <extLst>
        <ext uri="{3e2802c4-a4d2-4d8b-9148-e3be6c30e623}">
          <xlrd:rvb i="2665"/>
        </ext>
      </extLst>
    </bk>
    <bk>
      <extLst>
        <ext uri="{3e2802c4-a4d2-4d8b-9148-e3be6c30e623}">
          <xlrd:rvb i="2666"/>
        </ext>
      </extLst>
    </bk>
    <bk>
      <extLst>
        <ext uri="{3e2802c4-a4d2-4d8b-9148-e3be6c30e623}">
          <xlrd:rvb i="2667"/>
        </ext>
      </extLst>
    </bk>
    <bk>
      <extLst>
        <ext uri="{3e2802c4-a4d2-4d8b-9148-e3be6c30e623}">
          <xlrd:rvb i="2668"/>
        </ext>
      </extLst>
    </bk>
    <bk>
      <extLst>
        <ext uri="{3e2802c4-a4d2-4d8b-9148-e3be6c30e623}">
          <xlrd:rvb i="2669"/>
        </ext>
      </extLst>
    </bk>
    <bk>
      <extLst>
        <ext uri="{3e2802c4-a4d2-4d8b-9148-e3be6c30e623}">
          <xlrd:rvb i="2670"/>
        </ext>
      </extLst>
    </bk>
    <bk>
      <extLst>
        <ext uri="{3e2802c4-a4d2-4d8b-9148-e3be6c30e623}">
          <xlrd:rvb i="2671"/>
        </ext>
      </extLst>
    </bk>
    <bk>
      <extLst>
        <ext uri="{3e2802c4-a4d2-4d8b-9148-e3be6c30e623}">
          <xlrd:rvb i="2672"/>
        </ext>
      </extLst>
    </bk>
    <bk>
      <extLst>
        <ext uri="{3e2802c4-a4d2-4d8b-9148-e3be6c30e623}">
          <xlrd:rvb i="2673"/>
        </ext>
      </extLst>
    </bk>
    <bk>
      <extLst>
        <ext uri="{3e2802c4-a4d2-4d8b-9148-e3be6c30e623}">
          <xlrd:rvb i="2674"/>
        </ext>
      </extLst>
    </bk>
    <bk>
      <extLst>
        <ext uri="{3e2802c4-a4d2-4d8b-9148-e3be6c30e623}">
          <xlrd:rvb i="2675"/>
        </ext>
      </extLst>
    </bk>
    <bk>
      <extLst>
        <ext uri="{3e2802c4-a4d2-4d8b-9148-e3be6c30e623}">
          <xlrd:rvb i="2676"/>
        </ext>
      </extLst>
    </bk>
    <bk>
      <extLst>
        <ext uri="{3e2802c4-a4d2-4d8b-9148-e3be6c30e623}">
          <xlrd:rvb i="2677"/>
        </ext>
      </extLst>
    </bk>
    <bk>
      <extLst>
        <ext uri="{3e2802c4-a4d2-4d8b-9148-e3be6c30e623}">
          <xlrd:rvb i="2678"/>
        </ext>
      </extLst>
    </bk>
    <bk>
      <extLst>
        <ext uri="{3e2802c4-a4d2-4d8b-9148-e3be6c30e623}">
          <xlrd:rvb i="2679"/>
        </ext>
      </extLst>
    </bk>
    <bk>
      <extLst>
        <ext uri="{3e2802c4-a4d2-4d8b-9148-e3be6c30e623}">
          <xlrd:rvb i="2680"/>
        </ext>
      </extLst>
    </bk>
    <bk>
      <extLst>
        <ext uri="{3e2802c4-a4d2-4d8b-9148-e3be6c30e623}">
          <xlrd:rvb i="2681"/>
        </ext>
      </extLst>
    </bk>
    <bk>
      <extLst>
        <ext uri="{3e2802c4-a4d2-4d8b-9148-e3be6c30e623}">
          <xlrd:rvb i="2682"/>
        </ext>
      </extLst>
    </bk>
    <bk>
      <extLst>
        <ext uri="{3e2802c4-a4d2-4d8b-9148-e3be6c30e623}">
          <xlrd:rvb i="2683"/>
        </ext>
      </extLst>
    </bk>
    <bk>
      <extLst>
        <ext uri="{3e2802c4-a4d2-4d8b-9148-e3be6c30e623}">
          <xlrd:rvb i="2684"/>
        </ext>
      </extLst>
    </bk>
    <bk>
      <extLst>
        <ext uri="{3e2802c4-a4d2-4d8b-9148-e3be6c30e623}">
          <xlrd:rvb i="2685"/>
        </ext>
      </extLst>
    </bk>
    <bk>
      <extLst>
        <ext uri="{3e2802c4-a4d2-4d8b-9148-e3be6c30e623}">
          <xlrd:rvb i="2686"/>
        </ext>
      </extLst>
    </bk>
    <bk>
      <extLst>
        <ext uri="{3e2802c4-a4d2-4d8b-9148-e3be6c30e623}">
          <xlrd:rvb i="2687"/>
        </ext>
      </extLst>
    </bk>
    <bk>
      <extLst>
        <ext uri="{3e2802c4-a4d2-4d8b-9148-e3be6c30e623}">
          <xlrd:rvb i="2688"/>
        </ext>
      </extLst>
    </bk>
    <bk>
      <extLst>
        <ext uri="{3e2802c4-a4d2-4d8b-9148-e3be6c30e623}">
          <xlrd:rvb i="2689"/>
        </ext>
      </extLst>
    </bk>
    <bk>
      <extLst>
        <ext uri="{3e2802c4-a4d2-4d8b-9148-e3be6c30e623}">
          <xlrd:rvb i="2690"/>
        </ext>
      </extLst>
    </bk>
    <bk>
      <extLst>
        <ext uri="{3e2802c4-a4d2-4d8b-9148-e3be6c30e623}">
          <xlrd:rvb i="2691"/>
        </ext>
      </extLst>
    </bk>
    <bk>
      <extLst>
        <ext uri="{3e2802c4-a4d2-4d8b-9148-e3be6c30e623}">
          <xlrd:rvb i="2692"/>
        </ext>
      </extLst>
    </bk>
    <bk>
      <extLst>
        <ext uri="{3e2802c4-a4d2-4d8b-9148-e3be6c30e623}">
          <xlrd:rvb i="2693"/>
        </ext>
      </extLst>
    </bk>
    <bk>
      <extLst>
        <ext uri="{3e2802c4-a4d2-4d8b-9148-e3be6c30e623}">
          <xlrd:rvb i="2694"/>
        </ext>
      </extLst>
    </bk>
    <bk>
      <extLst>
        <ext uri="{3e2802c4-a4d2-4d8b-9148-e3be6c30e623}">
          <xlrd:rvb i="2695"/>
        </ext>
      </extLst>
    </bk>
    <bk>
      <extLst>
        <ext uri="{3e2802c4-a4d2-4d8b-9148-e3be6c30e623}">
          <xlrd:rvb i="2696"/>
        </ext>
      </extLst>
    </bk>
    <bk>
      <extLst>
        <ext uri="{3e2802c4-a4d2-4d8b-9148-e3be6c30e623}">
          <xlrd:rvb i="2697"/>
        </ext>
      </extLst>
    </bk>
    <bk>
      <extLst>
        <ext uri="{3e2802c4-a4d2-4d8b-9148-e3be6c30e623}">
          <xlrd:rvb i="2698"/>
        </ext>
      </extLst>
    </bk>
    <bk>
      <extLst>
        <ext uri="{3e2802c4-a4d2-4d8b-9148-e3be6c30e623}">
          <xlrd:rvb i="2699"/>
        </ext>
      </extLst>
    </bk>
    <bk>
      <extLst>
        <ext uri="{3e2802c4-a4d2-4d8b-9148-e3be6c30e623}">
          <xlrd:rvb i="2700"/>
        </ext>
      </extLst>
    </bk>
    <bk>
      <extLst>
        <ext uri="{3e2802c4-a4d2-4d8b-9148-e3be6c30e623}">
          <xlrd:rvb i="2701"/>
        </ext>
      </extLst>
    </bk>
    <bk>
      <extLst>
        <ext uri="{3e2802c4-a4d2-4d8b-9148-e3be6c30e623}">
          <xlrd:rvb i="2702"/>
        </ext>
      </extLst>
    </bk>
    <bk>
      <extLst>
        <ext uri="{3e2802c4-a4d2-4d8b-9148-e3be6c30e623}">
          <xlrd:rvb i="2703"/>
        </ext>
      </extLst>
    </bk>
    <bk>
      <extLst>
        <ext uri="{3e2802c4-a4d2-4d8b-9148-e3be6c30e623}">
          <xlrd:rvb i="2704"/>
        </ext>
      </extLst>
    </bk>
    <bk>
      <extLst>
        <ext uri="{3e2802c4-a4d2-4d8b-9148-e3be6c30e623}">
          <xlrd:rvb i="2705"/>
        </ext>
      </extLst>
    </bk>
    <bk>
      <extLst>
        <ext uri="{3e2802c4-a4d2-4d8b-9148-e3be6c30e623}">
          <xlrd:rvb i="2706"/>
        </ext>
      </extLst>
    </bk>
    <bk>
      <extLst>
        <ext uri="{3e2802c4-a4d2-4d8b-9148-e3be6c30e623}">
          <xlrd:rvb i="2707"/>
        </ext>
      </extLst>
    </bk>
    <bk>
      <extLst>
        <ext uri="{3e2802c4-a4d2-4d8b-9148-e3be6c30e623}">
          <xlrd:rvb i="2708"/>
        </ext>
      </extLst>
    </bk>
    <bk>
      <extLst>
        <ext uri="{3e2802c4-a4d2-4d8b-9148-e3be6c30e623}">
          <xlrd:rvb i="2709"/>
        </ext>
      </extLst>
    </bk>
    <bk>
      <extLst>
        <ext uri="{3e2802c4-a4d2-4d8b-9148-e3be6c30e623}">
          <xlrd:rvb i="2710"/>
        </ext>
      </extLst>
    </bk>
    <bk>
      <extLst>
        <ext uri="{3e2802c4-a4d2-4d8b-9148-e3be6c30e623}">
          <xlrd:rvb i="2711"/>
        </ext>
      </extLst>
    </bk>
    <bk>
      <extLst>
        <ext uri="{3e2802c4-a4d2-4d8b-9148-e3be6c30e623}">
          <xlrd:rvb i="2712"/>
        </ext>
      </extLst>
    </bk>
    <bk>
      <extLst>
        <ext uri="{3e2802c4-a4d2-4d8b-9148-e3be6c30e623}">
          <xlrd:rvb i="2713"/>
        </ext>
      </extLst>
    </bk>
    <bk>
      <extLst>
        <ext uri="{3e2802c4-a4d2-4d8b-9148-e3be6c30e623}">
          <xlrd:rvb i="2714"/>
        </ext>
      </extLst>
    </bk>
    <bk>
      <extLst>
        <ext uri="{3e2802c4-a4d2-4d8b-9148-e3be6c30e623}">
          <xlrd:rvb i="2715"/>
        </ext>
      </extLst>
    </bk>
    <bk>
      <extLst>
        <ext uri="{3e2802c4-a4d2-4d8b-9148-e3be6c30e623}">
          <xlrd:rvb i="2716"/>
        </ext>
      </extLst>
    </bk>
    <bk>
      <extLst>
        <ext uri="{3e2802c4-a4d2-4d8b-9148-e3be6c30e623}">
          <xlrd:rvb i="2717"/>
        </ext>
      </extLst>
    </bk>
    <bk>
      <extLst>
        <ext uri="{3e2802c4-a4d2-4d8b-9148-e3be6c30e623}">
          <xlrd:rvb i="2718"/>
        </ext>
      </extLst>
    </bk>
    <bk>
      <extLst>
        <ext uri="{3e2802c4-a4d2-4d8b-9148-e3be6c30e623}">
          <xlrd:rvb i="2719"/>
        </ext>
      </extLst>
    </bk>
    <bk>
      <extLst>
        <ext uri="{3e2802c4-a4d2-4d8b-9148-e3be6c30e623}">
          <xlrd:rvb i="2720"/>
        </ext>
      </extLst>
    </bk>
    <bk>
      <extLst>
        <ext uri="{3e2802c4-a4d2-4d8b-9148-e3be6c30e623}">
          <xlrd:rvb i="2721"/>
        </ext>
      </extLst>
    </bk>
    <bk>
      <extLst>
        <ext uri="{3e2802c4-a4d2-4d8b-9148-e3be6c30e623}">
          <xlrd:rvb i="2722"/>
        </ext>
      </extLst>
    </bk>
    <bk>
      <extLst>
        <ext uri="{3e2802c4-a4d2-4d8b-9148-e3be6c30e623}">
          <xlrd:rvb i="2723"/>
        </ext>
      </extLst>
    </bk>
    <bk>
      <extLst>
        <ext uri="{3e2802c4-a4d2-4d8b-9148-e3be6c30e623}">
          <xlrd:rvb i="2724"/>
        </ext>
      </extLst>
    </bk>
    <bk>
      <extLst>
        <ext uri="{3e2802c4-a4d2-4d8b-9148-e3be6c30e623}">
          <xlrd:rvb i="2725"/>
        </ext>
      </extLst>
    </bk>
    <bk>
      <extLst>
        <ext uri="{3e2802c4-a4d2-4d8b-9148-e3be6c30e623}">
          <xlrd:rvb i="2726"/>
        </ext>
      </extLst>
    </bk>
    <bk>
      <extLst>
        <ext uri="{3e2802c4-a4d2-4d8b-9148-e3be6c30e623}">
          <xlrd:rvb i="2727"/>
        </ext>
      </extLst>
    </bk>
    <bk>
      <extLst>
        <ext uri="{3e2802c4-a4d2-4d8b-9148-e3be6c30e623}">
          <xlrd:rvb i="2728"/>
        </ext>
      </extLst>
    </bk>
    <bk>
      <extLst>
        <ext uri="{3e2802c4-a4d2-4d8b-9148-e3be6c30e623}">
          <xlrd:rvb i="2729"/>
        </ext>
      </extLst>
    </bk>
    <bk>
      <extLst>
        <ext uri="{3e2802c4-a4d2-4d8b-9148-e3be6c30e623}">
          <xlrd:rvb i="2730"/>
        </ext>
      </extLst>
    </bk>
    <bk>
      <extLst>
        <ext uri="{3e2802c4-a4d2-4d8b-9148-e3be6c30e623}">
          <xlrd:rvb i="2731"/>
        </ext>
      </extLst>
    </bk>
    <bk>
      <extLst>
        <ext uri="{3e2802c4-a4d2-4d8b-9148-e3be6c30e623}">
          <xlrd:rvb i="2732"/>
        </ext>
      </extLst>
    </bk>
    <bk>
      <extLst>
        <ext uri="{3e2802c4-a4d2-4d8b-9148-e3be6c30e623}">
          <xlrd:rvb i="2733"/>
        </ext>
      </extLst>
    </bk>
    <bk>
      <extLst>
        <ext uri="{3e2802c4-a4d2-4d8b-9148-e3be6c30e623}">
          <xlrd:rvb i="2734"/>
        </ext>
      </extLst>
    </bk>
    <bk>
      <extLst>
        <ext uri="{3e2802c4-a4d2-4d8b-9148-e3be6c30e623}">
          <xlrd:rvb i="2735"/>
        </ext>
      </extLst>
    </bk>
    <bk>
      <extLst>
        <ext uri="{3e2802c4-a4d2-4d8b-9148-e3be6c30e623}">
          <xlrd:rvb i="2736"/>
        </ext>
      </extLst>
    </bk>
    <bk>
      <extLst>
        <ext uri="{3e2802c4-a4d2-4d8b-9148-e3be6c30e623}">
          <xlrd:rvb i="2737"/>
        </ext>
      </extLst>
    </bk>
    <bk>
      <extLst>
        <ext uri="{3e2802c4-a4d2-4d8b-9148-e3be6c30e623}">
          <xlrd:rvb i="2738"/>
        </ext>
      </extLst>
    </bk>
    <bk>
      <extLst>
        <ext uri="{3e2802c4-a4d2-4d8b-9148-e3be6c30e623}">
          <xlrd:rvb i="2739"/>
        </ext>
      </extLst>
    </bk>
    <bk>
      <extLst>
        <ext uri="{3e2802c4-a4d2-4d8b-9148-e3be6c30e623}">
          <xlrd:rvb i="2740"/>
        </ext>
      </extLst>
    </bk>
    <bk>
      <extLst>
        <ext uri="{3e2802c4-a4d2-4d8b-9148-e3be6c30e623}">
          <xlrd:rvb i="2741"/>
        </ext>
      </extLst>
    </bk>
    <bk>
      <extLst>
        <ext uri="{3e2802c4-a4d2-4d8b-9148-e3be6c30e623}">
          <xlrd:rvb i="2742"/>
        </ext>
      </extLst>
    </bk>
    <bk>
      <extLst>
        <ext uri="{3e2802c4-a4d2-4d8b-9148-e3be6c30e623}">
          <xlrd:rvb i="2743"/>
        </ext>
      </extLst>
    </bk>
    <bk>
      <extLst>
        <ext uri="{3e2802c4-a4d2-4d8b-9148-e3be6c30e623}">
          <xlrd:rvb i="2744"/>
        </ext>
      </extLst>
    </bk>
    <bk>
      <extLst>
        <ext uri="{3e2802c4-a4d2-4d8b-9148-e3be6c30e623}">
          <xlrd:rvb i="2745"/>
        </ext>
      </extLst>
    </bk>
    <bk>
      <extLst>
        <ext uri="{3e2802c4-a4d2-4d8b-9148-e3be6c30e623}">
          <xlrd:rvb i="2746"/>
        </ext>
      </extLst>
    </bk>
    <bk>
      <extLst>
        <ext uri="{3e2802c4-a4d2-4d8b-9148-e3be6c30e623}">
          <xlrd:rvb i="2747"/>
        </ext>
      </extLst>
    </bk>
    <bk>
      <extLst>
        <ext uri="{3e2802c4-a4d2-4d8b-9148-e3be6c30e623}">
          <xlrd:rvb i="2748"/>
        </ext>
      </extLst>
    </bk>
    <bk>
      <extLst>
        <ext uri="{3e2802c4-a4d2-4d8b-9148-e3be6c30e623}">
          <xlrd:rvb i="2749"/>
        </ext>
      </extLst>
    </bk>
    <bk>
      <extLst>
        <ext uri="{3e2802c4-a4d2-4d8b-9148-e3be6c30e623}">
          <xlrd:rvb i="2750"/>
        </ext>
      </extLst>
    </bk>
    <bk>
      <extLst>
        <ext uri="{3e2802c4-a4d2-4d8b-9148-e3be6c30e623}">
          <xlrd:rvb i="2751"/>
        </ext>
      </extLst>
    </bk>
    <bk>
      <extLst>
        <ext uri="{3e2802c4-a4d2-4d8b-9148-e3be6c30e623}">
          <xlrd:rvb i="2752"/>
        </ext>
      </extLst>
    </bk>
    <bk>
      <extLst>
        <ext uri="{3e2802c4-a4d2-4d8b-9148-e3be6c30e623}">
          <xlrd:rvb i="2753"/>
        </ext>
      </extLst>
    </bk>
    <bk>
      <extLst>
        <ext uri="{3e2802c4-a4d2-4d8b-9148-e3be6c30e623}">
          <xlrd:rvb i="2754"/>
        </ext>
      </extLst>
    </bk>
    <bk>
      <extLst>
        <ext uri="{3e2802c4-a4d2-4d8b-9148-e3be6c30e623}">
          <xlrd:rvb i="2755"/>
        </ext>
      </extLst>
    </bk>
    <bk>
      <extLst>
        <ext uri="{3e2802c4-a4d2-4d8b-9148-e3be6c30e623}">
          <xlrd:rvb i="2756"/>
        </ext>
      </extLst>
    </bk>
    <bk>
      <extLst>
        <ext uri="{3e2802c4-a4d2-4d8b-9148-e3be6c30e623}">
          <xlrd:rvb i="2757"/>
        </ext>
      </extLst>
    </bk>
    <bk>
      <extLst>
        <ext uri="{3e2802c4-a4d2-4d8b-9148-e3be6c30e623}">
          <xlrd:rvb i="2758"/>
        </ext>
      </extLst>
    </bk>
    <bk>
      <extLst>
        <ext uri="{3e2802c4-a4d2-4d8b-9148-e3be6c30e623}">
          <xlrd:rvb i="2759"/>
        </ext>
      </extLst>
    </bk>
    <bk>
      <extLst>
        <ext uri="{3e2802c4-a4d2-4d8b-9148-e3be6c30e623}">
          <xlrd:rvb i="2760"/>
        </ext>
      </extLst>
    </bk>
    <bk>
      <extLst>
        <ext uri="{3e2802c4-a4d2-4d8b-9148-e3be6c30e623}">
          <xlrd:rvb i="2761"/>
        </ext>
      </extLst>
    </bk>
    <bk>
      <extLst>
        <ext uri="{3e2802c4-a4d2-4d8b-9148-e3be6c30e623}">
          <xlrd:rvb i="2762"/>
        </ext>
      </extLst>
    </bk>
    <bk>
      <extLst>
        <ext uri="{3e2802c4-a4d2-4d8b-9148-e3be6c30e623}">
          <xlrd:rvb i="2763"/>
        </ext>
      </extLst>
    </bk>
    <bk>
      <extLst>
        <ext uri="{3e2802c4-a4d2-4d8b-9148-e3be6c30e623}">
          <xlrd:rvb i="2764"/>
        </ext>
      </extLst>
    </bk>
    <bk>
      <extLst>
        <ext uri="{3e2802c4-a4d2-4d8b-9148-e3be6c30e623}">
          <xlrd:rvb i="2765"/>
        </ext>
      </extLst>
    </bk>
    <bk>
      <extLst>
        <ext uri="{3e2802c4-a4d2-4d8b-9148-e3be6c30e623}">
          <xlrd:rvb i="2766"/>
        </ext>
      </extLst>
    </bk>
    <bk>
      <extLst>
        <ext uri="{3e2802c4-a4d2-4d8b-9148-e3be6c30e623}">
          <xlrd:rvb i="2767"/>
        </ext>
      </extLst>
    </bk>
    <bk>
      <extLst>
        <ext uri="{3e2802c4-a4d2-4d8b-9148-e3be6c30e623}">
          <xlrd:rvb i="2768"/>
        </ext>
      </extLst>
    </bk>
    <bk>
      <extLst>
        <ext uri="{3e2802c4-a4d2-4d8b-9148-e3be6c30e623}">
          <xlrd:rvb i="2769"/>
        </ext>
      </extLst>
    </bk>
    <bk>
      <extLst>
        <ext uri="{3e2802c4-a4d2-4d8b-9148-e3be6c30e623}">
          <xlrd:rvb i="2770"/>
        </ext>
      </extLst>
    </bk>
    <bk>
      <extLst>
        <ext uri="{3e2802c4-a4d2-4d8b-9148-e3be6c30e623}">
          <xlrd:rvb i="2771"/>
        </ext>
      </extLst>
    </bk>
    <bk>
      <extLst>
        <ext uri="{3e2802c4-a4d2-4d8b-9148-e3be6c30e623}">
          <xlrd:rvb i="2772"/>
        </ext>
      </extLst>
    </bk>
    <bk>
      <extLst>
        <ext uri="{3e2802c4-a4d2-4d8b-9148-e3be6c30e623}">
          <xlrd:rvb i="2773"/>
        </ext>
      </extLst>
    </bk>
    <bk>
      <extLst>
        <ext uri="{3e2802c4-a4d2-4d8b-9148-e3be6c30e623}">
          <xlrd:rvb i="2774"/>
        </ext>
      </extLst>
    </bk>
    <bk>
      <extLst>
        <ext uri="{3e2802c4-a4d2-4d8b-9148-e3be6c30e623}">
          <xlrd:rvb i="2775"/>
        </ext>
      </extLst>
    </bk>
    <bk>
      <extLst>
        <ext uri="{3e2802c4-a4d2-4d8b-9148-e3be6c30e623}">
          <xlrd:rvb i="2776"/>
        </ext>
      </extLst>
    </bk>
    <bk>
      <extLst>
        <ext uri="{3e2802c4-a4d2-4d8b-9148-e3be6c30e623}">
          <xlrd:rvb i="2777"/>
        </ext>
      </extLst>
    </bk>
    <bk>
      <extLst>
        <ext uri="{3e2802c4-a4d2-4d8b-9148-e3be6c30e623}">
          <xlrd:rvb i="2778"/>
        </ext>
      </extLst>
    </bk>
    <bk>
      <extLst>
        <ext uri="{3e2802c4-a4d2-4d8b-9148-e3be6c30e623}">
          <xlrd:rvb i="2779"/>
        </ext>
      </extLst>
    </bk>
    <bk>
      <extLst>
        <ext uri="{3e2802c4-a4d2-4d8b-9148-e3be6c30e623}">
          <xlrd:rvb i="2780"/>
        </ext>
      </extLst>
    </bk>
    <bk>
      <extLst>
        <ext uri="{3e2802c4-a4d2-4d8b-9148-e3be6c30e623}">
          <xlrd:rvb i="2781"/>
        </ext>
      </extLst>
    </bk>
    <bk>
      <extLst>
        <ext uri="{3e2802c4-a4d2-4d8b-9148-e3be6c30e623}">
          <xlrd:rvb i="2782"/>
        </ext>
      </extLst>
    </bk>
    <bk>
      <extLst>
        <ext uri="{3e2802c4-a4d2-4d8b-9148-e3be6c30e623}">
          <xlrd:rvb i="2783"/>
        </ext>
      </extLst>
    </bk>
    <bk>
      <extLst>
        <ext uri="{3e2802c4-a4d2-4d8b-9148-e3be6c30e623}">
          <xlrd:rvb i="2784"/>
        </ext>
      </extLst>
    </bk>
    <bk>
      <extLst>
        <ext uri="{3e2802c4-a4d2-4d8b-9148-e3be6c30e623}">
          <xlrd:rvb i="2785"/>
        </ext>
      </extLst>
    </bk>
    <bk>
      <extLst>
        <ext uri="{3e2802c4-a4d2-4d8b-9148-e3be6c30e623}">
          <xlrd:rvb i="2786"/>
        </ext>
      </extLst>
    </bk>
    <bk>
      <extLst>
        <ext uri="{3e2802c4-a4d2-4d8b-9148-e3be6c30e623}">
          <xlrd:rvb i="2787"/>
        </ext>
      </extLst>
    </bk>
    <bk>
      <extLst>
        <ext uri="{3e2802c4-a4d2-4d8b-9148-e3be6c30e623}">
          <xlrd:rvb i="2788"/>
        </ext>
      </extLst>
    </bk>
    <bk>
      <extLst>
        <ext uri="{3e2802c4-a4d2-4d8b-9148-e3be6c30e623}">
          <xlrd:rvb i="2789"/>
        </ext>
      </extLst>
    </bk>
    <bk>
      <extLst>
        <ext uri="{3e2802c4-a4d2-4d8b-9148-e3be6c30e623}">
          <xlrd:rvb i="2790"/>
        </ext>
      </extLst>
    </bk>
    <bk>
      <extLst>
        <ext uri="{3e2802c4-a4d2-4d8b-9148-e3be6c30e623}">
          <xlrd:rvb i="2791"/>
        </ext>
      </extLst>
    </bk>
    <bk>
      <extLst>
        <ext uri="{3e2802c4-a4d2-4d8b-9148-e3be6c30e623}">
          <xlrd:rvb i="2792"/>
        </ext>
      </extLst>
    </bk>
    <bk>
      <extLst>
        <ext uri="{3e2802c4-a4d2-4d8b-9148-e3be6c30e623}">
          <xlrd:rvb i="2793"/>
        </ext>
      </extLst>
    </bk>
    <bk>
      <extLst>
        <ext uri="{3e2802c4-a4d2-4d8b-9148-e3be6c30e623}">
          <xlrd:rvb i="2794"/>
        </ext>
      </extLst>
    </bk>
    <bk>
      <extLst>
        <ext uri="{3e2802c4-a4d2-4d8b-9148-e3be6c30e623}">
          <xlrd:rvb i="2795"/>
        </ext>
      </extLst>
    </bk>
    <bk>
      <extLst>
        <ext uri="{3e2802c4-a4d2-4d8b-9148-e3be6c30e623}">
          <xlrd:rvb i="2796"/>
        </ext>
      </extLst>
    </bk>
    <bk>
      <extLst>
        <ext uri="{3e2802c4-a4d2-4d8b-9148-e3be6c30e623}">
          <xlrd:rvb i="2797"/>
        </ext>
      </extLst>
    </bk>
    <bk>
      <extLst>
        <ext uri="{3e2802c4-a4d2-4d8b-9148-e3be6c30e623}">
          <xlrd:rvb i="2798"/>
        </ext>
      </extLst>
    </bk>
    <bk>
      <extLst>
        <ext uri="{3e2802c4-a4d2-4d8b-9148-e3be6c30e623}">
          <xlrd:rvb i="2799"/>
        </ext>
      </extLst>
    </bk>
    <bk>
      <extLst>
        <ext uri="{3e2802c4-a4d2-4d8b-9148-e3be6c30e623}">
          <xlrd:rvb i="2800"/>
        </ext>
      </extLst>
    </bk>
    <bk>
      <extLst>
        <ext uri="{3e2802c4-a4d2-4d8b-9148-e3be6c30e623}">
          <xlrd:rvb i="2801"/>
        </ext>
      </extLst>
    </bk>
    <bk>
      <extLst>
        <ext uri="{3e2802c4-a4d2-4d8b-9148-e3be6c30e623}">
          <xlrd:rvb i="2802"/>
        </ext>
      </extLst>
    </bk>
    <bk>
      <extLst>
        <ext uri="{3e2802c4-a4d2-4d8b-9148-e3be6c30e623}">
          <xlrd:rvb i="2803"/>
        </ext>
      </extLst>
    </bk>
    <bk>
      <extLst>
        <ext uri="{3e2802c4-a4d2-4d8b-9148-e3be6c30e623}">
          <xlrd:rvb i="2804"/>
        </ext>
      </extLst>
    </bk>
    <bk>
      <extLst>
        <ext uri="{3e2802c4-a4d2-4d8b-9148-e3be6c30e623}">
          <xlrd:rvb i="2805"/>
        </ext>
      </extLst>
    </bk>
    <bk>
      <extLst>
        <ext uri="{3e2802c4-a4d2-4d8b-9148-e3be6c30e623}">
          <xlrd:rvb i="2806"/>
        </ext>
      </extLst>
    </bk>
    <bk>
      <extLst>
        <ext uri="{3e2802c4-a4d2-4d8b-9148-e3be6c30e623}">
          <xlrd:rvb i="2807"/>
        </ext>
      </extLst>
    </bk>
    <bk>
      <extLst>
        <ext uri="{3e2802c4-a4d2-4d8b-9148-e3be6c30e623}">
          <xlrd:rvb i="2808"/>
        </ext>
      </extLst>
    </bk>
    <bk>
      <extLst>
        <ext uri="{3e2802c4-a4d2-4d8b-9148-e3be6c30e623}">
          <xlrd:rvb i="2809"/>
        </ext>
      </extLst>
    </bk>
    <bk>
      <extLst>
        <ext uri="{3e2802c4-a4d2-4d8b-9148-e3be6c30e623}">
          <xlrd:rvb i="2810"/>
        </ext>
      </extLst>
    </bk>
    <bk>
      <extLst>
        <ext uri="{3e2802c4-a4d2-4d8b-9148-e3be6c30e623}">
          <xlrd:rvb i="2811"/>
        </ext>
      </extLst>
    </bk>
    <bk>
      <extLst>
        <ext uri="{3e2802c4-a4d2-4d8b-9148-e3be6c30e623}">
          <xlrd:rvb i="2812"/>
        </ext>
      </extLst>
    </bk>
    <bk>
      <extLst>
        <ext uri="{3e2802c4-a4d2-4d8b-9148-e3be6c30e623}">
          <xlrd:rvb i="2813"/>
        </ext>
      </extLst>
    </bk>
    <bk>
      <extLst>
        <ext uri="{3e2802c4-a4d2-4d8b-9148-e3be6c30e623}">
          <xlrd:rvb i="2814"/>
        </ext>
      </extLst>
    </bk>
    <bk>
      <extLst>
        <ext uri="{3e2802c4-a4d2-4d8b-9148-e3be6c30e623}">
          <xlrd:rvb i="2815"/>
        </ext>
      </extLst>
    </bk>
    <bk>
      <extLst>
        <ext uri="{3e2802c4-a4d2-4d8b-9148-e3be6c30e623}">
          <xlrd:rvb i="2816"/>
        </ext>
      </extLst>
    </bk>
    <bk>
      <extLst>
        <ext uri="{3e2802c4-a4d2-4d8b-9148-e3be6c30e623}">
          <xlrd:rvb i="2817"/>
        </ext>
      </extLst>
    </bk>
    <bk>
      <extLst>
        <ext uri="{3e2802c4-a4d2-4d8b-9148-e3be6c30e623}">
          <xlrd:rvb i="2818"/>
        </ext>
      </extLst>
    </bk>
    <bk>
      <extLst>
        <ext uri="{3e2802c4-a4d2-4d8b-9148-e3be6c30e623}">
          <xlrd:rvb i="2819"/>
        </ext>
      </extLst>
    </bk>
    <bk>
      <extLst>
        <ext uri="{3e2802c4-a4d2-4d8b-9148-e3be6c30e623}">
          <xlrd:rvb i="2820"/>
        </ext>
      </extLst>
    </bk>
    <bk>
      <extLst>
        <ext uri="{3e2802c4-a4d2-4d8b-9148-e3be6c30e623}">
          <xlrd:rvb i="2821"/>
        </ext>
      </extLst>
    </bk>
    <bk>
      <extLst>
        <ext uri="{3e2802c4-a4d2-4d8b-9148-e3be6c30e623}">
          <xlrd:rvb i="2822"/>
        </ext>
      </extLst>
    </bk>
    <bk>
      <extLst>
        <ext uri="{3e2802c4-a4d2-4d8b-9148-e3be6c30e623}">
          <xlrd:rvb i="2823"/>
        </ext>
      </extLst>
    </bk>
    <bk>
      <extLst>
        <ext uri="{3e2802c4-a4d2-4d8b-9148-e3be6c30e623}">
          <xlrd:rvb i="2824"/>
        </ext>
      </extLst>
    </bk>
    <bk>
      <extLst>
        <ext uri="{3e2802c4-a4d2-4d8b-9148-e3be6c30e623}">
          <xlrd:rvb i="2825"/>
        </ext>
      </extLst>
    </bk>
    <bk>
      <extLst>
        <ext uri="{3e2802c4-a4d2-4d8b-9148-e3be6c30e623}">
          <xlrd:rvb i="2826"/>
        </ext>
      </extLst>
    </bk>
    <bk>
      <extLst>
        <ext uri="{3e2802c4-a4d2-4d8b-9148-e3be6c30e623}">
          <xlrd:rvb i="2827"/>
        </ext>
      </extLst>
    </bk>
    <bk>
      <extLst>
        <ext uri="{3e2802c4-a4d2-4d8b-9148-e3be6c30e623}">
          <xlrd:rvb i="2828"/>
        </ext>
      </extLst>
    </bk>
    <bk>
      <extLst>
        <ext uri="{3e2802c4-a4d2-4d8b-9148-e3be6c30e623}">
          <xlrd:rvb i="2829"/>
        </ext>
      </extLst>
    </bk>
    <bk>
      <extLst>
        <ext uri="{3e2802c4-a4d2-4d8b-9148-e3be6c30e623}">
          <xlrd:rvb i="2830"/>
        </ext>
      </extLst>
    </bk>
    <bk>
      <extLst>
        <ext uri="{3e2802c4-a4d2-4d8b-9148-e3be6c30e623}">
          <xlrd:rvb i="2831"/>
        </ext>
      </extLst>
    </bk>
    <bk>
      <extLst>
        <ext uri="{3e2802c4-a4d2-4d8b-9148-e3be6c30e623}">
          <xlrd:rvb i="2832"/>
        </ext>
      </extLst>
    </bk>
    <bk>
      <extLst>
        <ext uri="{3e2802c4-a4d2-4d8b-9148-e3be6c30e623}">
          <xlrd:rvb i="2833"/>
        </ext>
      </extLst>
    </bk>
    <bk>
      <extLst>
        <ext uri="{3e2802c4-a4d2-4d8b-9148-e3be6c30e623}">
          <xlrd:rvb i="2834"/>
        </ext>
      </extLst>
    </bk>
    <bk>
      <extLst>
        <ext uri="{3e2802c4-a4d2-4d8b-9148-e3be6c30e623}">
          <xlrd:rvb i="2835"/>
        </ext>
      </extLst>
    </bk>
    <bk>
      <extLst>
        <ext uri="{3e2802c4-a4d2-4d8b-9148-e3be6c30e623}">
          <xlrd:rvb i="2836"/>
        </ext>
      </extLst>
    </bk>
    <bk>
      <extLst>
        <ext uri="{3e2802c4-a4d2-4d8b-9148-e3be6c30e623}">
          <xlrd:rvb i="2837"/>
        </ext>
      </extLst>
    </bk>
    <bk>
      <extLst>
        <ext uri="{3e2802c4-a4d2-4d8b-9148-e3be6c30e623}">
          <xlrd:rvb i="2838"/>
        </ext>
      </extLst>
    </bk>
    <bk>
      <extLst>
        <ext uri="{3e2802c4-a4d2-4d8b-9148-e3be6c30e623}">
          <xlrd:rvb i="2839"/>
        </ext>
      </extLst>
    </bk>
    <bk>
      <extLst>
        <ext uri="{3e2802c4-a4d2-4d8b-9148-e3be6c30e623}">
          <xlrd:rvb i="2840"/>
        </ext>
      </extLst>
    </bk>
    <bk>
      <extLst>
        <ext uri="{3e2802c4-a4d2-4d8b-9148-e3be6c30e623}">
          <xlrd:rvb i="2841"/>
        </ext>
      </extLst>
    </bk>
    <bk>
      <extLst>
        <ext uri="{3e2802c4-a4d2-4d8b-9148-e3be6c30e623}">
          <xlrd:rvb i="2842"/>
        </ext>
      </extLst>
    </bk>
    <bk>
      <extLst>
        <ext uri="{3e2802c4-a4d2-4d8b-9148-e3be6c30e623}">
          <xlrd:rvb i="2843"/>
        </ext>
      </extLst>
    </bk>
    <bk>
      <extLst>
        <ext uri="{3e2802c4-a4d2-4d8b-9148-e3be6c30e623}">
          <xlrd:rvb i="2844"/>
        </ext>
      </extLst>
    </bk>
    <bk>
      <extLst>
        <ext uri="{3e2802c4-a4d2-4d8b-9148-e3be6c30e623}">
          <xlrd:rvb i="2845"/>
        </ext>
      </extLst>
    </bk>
    <bk>
      <extLst>
        <ext uri="{3e2802c4-a4d2-4d8b-9148-e3be6c30e623}">
          <xlrd:rvb i="2846"/>
        </ext>
      </extLst>
    </bk>
    <bk>
      <extLst>
        <ext uri="{3e2802c4-a4d2-4d8b-9148-e3be6c30e623}">
          <xlrd:rvb i="2847"/>
        </ext>
      </extLst>
    </bk>
    <bk>
      <extLst>
        <ext uri="{3e2802c4-a4d2-4d8b-9148-e3be6c30e623}">
          <xlrd:rvb i="2848"/>
        </ext>
      </extLst>
    </bk>
    <bk>
      <extLst>
        <ext uri="{3e2802c4-a4d2-4d8b-9148-e3be6c30e623}">
          <xlrd:rvb i="2849"/>
        </ext>
      </extLst>
    </bk>
    <bk>
      <extLst>
        <ext uri="{3e2802c4-a4d2-4d8b-9148-e3be6c30e623}">
          <xlrd:rvb i="2850"/>
        </ext>
      </extLst>
    </bk>
    <bk>
      <extLst>
        <ext uri="{3e2802c4-a4d2-4d8b-9148-e3be6c30e623}">
          <xlrd:rvb i="2851"/>
        </ext>
      </extLst>
    </bk>
    <bk>
      <extLst>
        <ext uri="{3e2802c4-a4d2-4d8b-9148-e3be6c30e623}">
          <xlrd:rvb i="2852"/>
        </ext>
      </extLst>
    </bk>
    <bk>
      <extLst>
        <ext uri="{3e2802c4-a4d2-4d8b-9148-e3be6c30e623}">
          <xlrd:rvb i="2853"/>
        </ext>
      </extLst>
    </bk>
    <bk>
      <extLst>
        <ext uri="{3e2802c4-a4d2-4d8b-9148-e3be6c30e623}">
          <xlrd:rvb i="2854"/>
        </ext>
      </extLst>
    </bk>
    <bk>
      <extLst>
        <ext uri="{3e2802c4-a4d2-4d8b-9148-e3be6c30e623}">
          <xlrd:rvb i="2855"/>
        </ext>
      </extLst>
    </bk>
    <bk>
      <extLst>
        <ext uri="{3e2802c4-a4d2-4d8b-9148-e3be6c30e623}">
          <xlrd:rvb i="2856"/>
        </ext>
      </extLst>
    </bk>
    <bk>
      <extLst>
        <ext uri="{3e2802c4-a4d2-4d8b-9148-e3be6c30e623}">
          <xlrd:rvb i="2857"/>
        </ext>
      </extLst>
    </bk>
    <bk>
      <extLst>
        <ext uri="{3e2802c4-a4d2-4d8b-9148-e3be6c30e623}">
          <xlrd:rvb i="2858"/>
        </ext>
      </extLst>
    </bk>
    <bk>
      <extLst>
        <ext uri="{3e2802c4-a4d2-4d8b-9148-e3be6c30e623}">
          <xlrd:rvb i="2859"/>
        </ext>
      </extLst>
    </bk>
    <bk>
      <extLst>
        <ext uri="{3e2802c4-a4d2-4d8b-9148-e3be6c30e623}">
          <xlrd:rvb i="2860"/>
        </ext>
      </extLst>
    </bk>
    <bk>
      <extLst>
        <ext uri="{3e2802c4-a4d2-4d8b-9148-e3be6c30e623}">
          <xlrd:rvb i="2861"/>
        </ext>
      </extLst>
    </bk>
    <bk>
      <extLst>
        <ext uri="{3e2802c4-a4d2-4d8b-9148-e3be6c30e623}">
          <xlrd:rvb i="2862"/>
        </ext>
      </extLst>
    </bk>
    <bk>
      <extLst>
        <ext uri="{3e2802c4-a4d2-4d8b-9148-e3be6c30e623}">
          <xlrd:rvb i="2863"/>
        </ext>
      </extLst>
    </bk>
    <bk>
      <extLst>
        <ext uri="{3e2802c4-a4d2-4d8b-9148-e3be6c30e623}">
          <xlrd:rvb i="2864"/>
        </ext>
      </extLst>
    </bk>
    <bk>
      <extLst>
        <ext uri="{3e2802c4-a4d2-4d8b-9148-e3be6c30e623}">
          <xlrd:rvb i="2865"/>
        </ext>
      </extLst>
    </bk>
    <bk>
      <extLst>
        <ext uri="{3e2802c4-a4d2-4d8b-9148-e3be6c30e623}">
          <xlrd:rvb i="2866"/>
        </ext>
      </extLst>
    </bk>
    <bk>
      <extLst>
        <ext uri="{3e2802c4-a4d2-4d8b-9148-e3be6c30e623}">
          <xlrd:rvb i="2867"/>
        </ext>
      </extLst>
    </bk>
    <bk>
      <extLst>
        <ext uri="{3e2802c4-a4d2-4d8b-9148-e3be6c30e623}">
          <xlrd:rvb i="2868"/>
        </ext>
      </extLst>
    </bk>
    <bk>
      <extLst>
        <ext uri="{3e2802c4-a4d2-4d8b-9148-e3be6c30e623}">
          <xlrd:rvb i="2869"/>
        </ext>
      </extLst>
    </bk>
    <bk>
      <extLst>
        <ext uri="{3e2802c4-a4d2-4d8b-9148-e3be6c30e623}">
          <xlrd:rvb i="2870"/>
        </ext>
      </extLst>
    </bk>
    <bk>
      <extLst>
        <ext uri="{3e2802c4-a4d2-4d8b-9148-e3be6c30e623}">
          <xlrd:rvb i="2871"/>
        </ext>
      </extLst>
    </bk>
    <bk>
      <extLst>
        <ext uri="{3e2802c4-a4d2-4d8b-9148-e3be6c30e623}">
          <xlrd:rvb i="2872"/>
        </ext>
      </extLst>
    </bk>
    <bk>
      <extLst>
        <ext uri="{3e2802c4-a4d2-4d8b-9148-e3be6c30e623}">
          <xlrd:rvb i="2873"/>
        </ext>
      </extLst>
    </bk>
    <bk>
      <extLst>
        <ext uri="{3e2802c4-a4d2-4d8b-9148-e3be6c30e623}">
          <xlrd:rvb i="2874"/>
        </ext>
      </extLst>
    </bk>
    <bk>
      <extLst>
        <ext uri="{3e2802c4-a4d2-4d8b-9148-e3be6c30e623}">
          <xlrd:rvb i="2875"/>
        </ext>
      </extLst>
    </bk>
    <bk>
      <extLst>
        <ext uri="{3e2802c4-a4d2-4d8b-9148-e3be6c30e623}">
          <xlrd:rvb i="2876"/>
        </ext>
      </extLst>
    </bk>
    <bk>
      <extLst>
        <ext uri="{3e2802c4-a4d2-4d8b-9148-e3be6c30e623}">
          <xlrd:rvb i="2877"/>
        </ext>
      </extLst>
    </bk>
    <bk>
      <extLst>
        <ext uri="{3e2802c4-a4d2-4d8b-9148-e3be6c30e623}">
          <xlrd:rvb i="2878"/>
        </ext>
      </extLst>
    </bk>
    <bk>
      <extLst>
        <ext uri="{3e2802c4-a4d2-4d8b-9148-e3be6c30e623}">
          <xlrd:rvb i="2879"/>
        </ext>
      </extLst>
    </bk>
    <bk>
      <extLst>
        <ext uri="{3e2802c4-a4d2-4d8b-9148-e3be6c30e623}">
          <xlrd:rvb i="2880"/>
        </ext>
      </extLst>
    </bk>
    <bk>
      <extLst>
        <ext uri="{3e2802c4-a4d2-4d8b-9148-e3be6c30e623}">
          <xlrd:rvb i="2881"/>
        </ext>
      </extLst>
    </bk>
    <bk>
      <extLst>
        <ext uri="{3e2802c4-a4d2-4d8b-9148-e3be6c30e623}">
          <xlrd:rvb i="2882"/>
        </ext>
      </extLst>
    </bk>
    <bk>
      <extLst>
        <ext uri="{3e2802c4-a4d2-4d8b-9148-e3be6c30e623}">
          <xlrd:rvb i="2883"/>
        </ext>
      </extLst>
    </bk>
    <bk>
      <extLst>
        <ext uri="{3e2802c4-a4d2-4d8b-9148-e3be6c30e623}">
          <xlrd:rvb i="2884"/>
        </ext>
      </extLst>
    </bk>
    <bk>
      <extLst>
        <ext uri="{3e2802c4-a4d2-4d8b-9148-e3be6c30e623}">
          <xlrd:rvb i="2885"/>
        </ext>
      </extLst>
    </bk>
    <bk>
      <extLst>
        <ext uri="{3e2802c4-a4d2-4d8b-9148-e3be6c30e623}">
          <xlrd:rvb i="2886"/>
        </ext>
      </extLst>
    </bk>
    <bk>
      <extLst>
        <ext uri="{3e2802c4-a4d2-4d8b-9148-e3be6c30e623}">
          <xlrd:rvb i="2887"/>
        </ext>
      </extLst>
    </bk>
    <bk>
      <extLst>
        <ext uri="{3e2802c4-a4d2-4d8b-9148-e3be6c30e623}">
          <xlrd:rvb i="2888"/>
        </ext>
      </extLst>
    </bk>
    <bk>
      <extLst>
        <ext uri="{3e2802c4-a4d2-4d8b-9148-e3be6c30e623}">
          <xlrd:rvb i="2889"/>
        </ext>
      </extLst>
    </bk>
    <bk>
      <extLst>
        <ext uri="{3e2802c4-a4d2-4d8b-9148-e3be6c30e623}">
          <xlrd:rvb i="2890"/>
        </ext>
      </extLst>
    </bk>
    <bk>
      <extLst>
        <ext uri="{3e2802c4-a4d2-4d8b-9148-e3be6c30e623}">
          <xlrd:rvb i="2891"/>
        </ext>
      </extLst>
    </bk>
    <bk>
      <extLst>
        <ext uri="{3e2802c4-a4d2-4d8b-9148-e3be6c30e623}">
          <xlrd:rvb i="2892"/>
        </ext>
      </extLst>
    </bk>
    <bk>
      <extLst>
        <ext uri="{3e2802c4-a4d2-4d8b-9148-e3be6c30e623}">
          <xlrd:rvb i="2893"/>
        </ext>
      </extLst>
    </bk>
    <bk>
      <extLst>
        <ext uri="{3e2802c4-a4d2-4d8b-9148-e3be6c30e623}">
          <xlrd:rvb i="2894"/>
        </ext>
      </extLst>
    </bk>
    <bk>
      <extLst>
        <ext uri="{3e2802c4-a4d2-4d8b-9148-e3be6c30e623}">
          <xlrd:rvb i="2895"/>
        </ext>
      </extLst>
    </bk>
    <bk>
      <extLst>
        <ext uri="{3e2802c4-a4d2-4d8b-9148-e3be6c30e623}">
          <xlrd:rvb i="2896"/>
        </ext>
      </extLst>
    </bk>
    <bk>
      <extLst>
        <ext uri="{3e2802c4-a4d2-4d8b-9148-e3be6c30e623}">
          <xlrd:rvb i="2897"/>
        </ext>
      </extLst>
    </bk>
    <bk>
      <extLst>
        <ext uri="{3e2802c4-a4d2-4d8b-9148-e3be6c30e623}">
          <xlrd:rvb i="2898"/>
        </ext>
      </extLst>
    </bk>
    <bk>
      <extLst>
        <ext uri="{3e2802c4-a4d2-4d8b-9148-e3be6c30e623}">
          <xlrd:rvb i="2899"/>
        </ext>
      </extLst>
    </bk>
    <bk>
      <extLst>
        <ext uri="{3e2802c4-a4d2-4d8b-9148-e3be6c30e623}">
          <xlrd:rvb i="2900"/>
        </ext>
      </extLst>
    </bk>
    <bk>
      <extLst>
        <ext uri="{3e2802c4-a4d2-4d8b-9148-e3be6c30e623}">
          <xlrd:rvb i="2901"/>
        </ext>
      </extLst>
    </bk>
    <bk>
      <extLst>
        <ext uri="{3e2802c4-a4d2-4d8b-9148-e3be6c30e623}">
          <xlrd:rvb i="2902"/>
        </ext>
      </extLst>
    </bk>
    <bk>
      <extLst>
        <ext uri="{3e2802c4-a4d2-4d8b-9148-e3be6c30e623}">
          <xlrd:rvb i="2903"/>
        </ext>
      </extLst>
    </bk>
    <bk>
      <extLst>
        <ext uri="{3e2802c4-a4d2-4d8b-9148-e3be6c30e623}">
          <xlrd:rvb i="2904"/>
        </ext>
      </extLst>
    </bk>
    <bk>
      <extLst>
        <ext uri="{3e2802c4-a4d2-4d8b-9148-e3be6c30e623}">
          <xlrd:rvb i="2905"/>
        </ext>
      </extLst>
    </bk>
    <bk>
      <extLst>
        <ext uri="{3e2802c4-a4d2-4d8b-9148-e3be6c30e623}">
          <xlrd:rvb i="2906"/>
        </ext>
      </extLst>
    </bk>
    <bk>
      <extLst>
        <ext uri="{3e2802c4-a4d2-4d8b-9148-e3be6c30e623}">
          <xlrd:rvb i="2907"/>
        </ext>
      </extLst>
    </bk>
    <bk>
      <extLst>
        <ext uri="{3e2802c4-a4d2-4d8b-9148-e3be6c30e623}">
          <xlrd:rvb i="2908"/>
        </ext>
      </extLst>
    </bk>
    <bk>
      <extLst>
        <ext uri="{3e2802c4-a4d2-4d8b-9148-e3be6c30e623}">
          <xlrd:rvb i="2909"/>
        </ext>
      </extLst>
    </bk>
    <bk>
      <extLst>
        <ext uri="{3e2802c4-a4d2-4d8b-9148-e3be6c30e623}">
          <xlrd:rvb i="2910"/>
        </ext>
      </extLst>
    </bk>
    <bk>
      <extLst>
        <ext uri="{3e2802c4-a4d2-4d8b-9148-e3be6c30e623}">
          <xlrd:rvb i="2911"/>
        </ext>
      </extLst>
    </bk>
    <bk>
      <extLst>
        <ext uri="{3e2802c4-a4d2-4d8b-9148-e3be6c30e623}">
          <xlrd:rvb i="2912"/>
        </ext>
      </extLst>
    </bk>
    <bk>
      <extLst>
        <ext uri="{3e2802c4-a4d2-4d8b-9148-e3be6c30e623}">
          <xlrd:rvb i="2913"/>
        </ext>
      </extLst>
    </bk>
    <bk>
      <extLst>
        <ext uri="{3e2802c4-a4d2-4d8b-9148-e3be6c30e623}">
          <xlrd:rvb i="2914"/>
        </ext>
      </extLst>
    </bk>
    <bk>
      <extLst>
        <ext uri="{3e2802c4-a4d2-4d8b-9148-e3be6c30e623}">
          <xlrd:rvb i="2915"/>
        </ext>
      </extLst>
    </bk>
    <bk>
      <extLst>
        <ext uri="{3e2802c4-a4d2-4d8b-9148-e3be6c30e623}">
          <xlrd:rvb i="2916"/>
        </ext>
      </extLst>
    </bk>
    <bk>
      <extLst>
        <ext uri="{3e2802c4-a4d2-4d8b-9148-e3be6c30e623}">
          <xlrd:rvb i="2917"/>
        </ext>
      </extLst>
    </bk>
    <bk>
      <extLst>
        <ext uri="{3e2802c4-a4d2-4d8b-9148-e3be6c30e623}">
          <xlrd:rvb i="2918"/>
        </ext>
      </extLst>
    </bk>
    <bk>
      <extLst>
        <ext uri="{3e2802c4-a4d2-4d8b-9148-e3be6c30e623}">
          <xlrd:rvb i="2919"/>
        </ext>
      </extLst>
    </bk>
    <bk>
      <extLst>
        <ext uri="{3e2802c4-a4d2-4d8b-9148-e3be6c30e623}">
          <xlrd:rvb i="2920"/>
        </ext>
      </extLst>
    </bk>
    <bk>
      <extLst>
        <ext uri="{3e2802c4-a4d2-4d8b-9148-e3be6c30e623}">
          <xlrd:rvb i="2921"/>
        </ext>
      </extLst>
    </bk>
    <bk>
      <extLst>
        <ext uri="{3e2802c4-a4d2-4d8b-9148-e3be6c30e623}">
          <xlrd:rvb i="2922"/>
        </ext>
      </extLst>
    </bk>
    <bk>
      <extLst>
        <ext uri="{3e2802c4-a4d2-4d8b-9148-e3be6c30e623}">
          <xlrd:rvb i="2923"/>
        </ext>
      </extLst>
    </bk>
    <bk>
      <extLst>
        <ext uri="{3e2802c4-a4d2-4d8b-9148-e3be6c30e623}">
          <xlrd:rvb i="2924"/>
        </ext>
      </extLst>
    </bk>
    <bk>
      <extLst>
        <ext uri="{3e2802c4-a4d2-4d8b-9148-e3be6c30e623}">
          <xlrd:rvb i="2925"/>
        </ext>
      </extLst>
    </bk>
    <bk>
      <extLst>
        <ext uri="{3e2802c4-a4d2-4d8b-9148-e3be6c30e623}">
          <xlrd:rvb i="2926"/>
        </ext>
      </extLst>
    </bk>
    <bk>
      <extLst>
        <ext uri="{3e2802c4-a4d2-4d8b-9148-e3be6c30e623}">
          <xlrd:rvb i="2927"/>
        </ext>
      </extLst>
    </bk>
    <bk>
      <extLst>
        <ext uri="{3e2802c4-a4d2-4d8b-9148-e3be6c30e623}">
          <xlrd:rvb i="2928"/>
        </ext>
      </extLst>
    </bk>
    <bk>
      <extLst>
        <ext uri="{3e2802c4-a4d2-4d8b-9148-e3be6c30e623}">
          <xlrd:rvb i="2929"/>
        </ext>
      </extLst>
    </bk>
    <bk>
      <extLst>
        <ext uri="{3e2802c4-a4d2-4d8b-9148-e3be6c30e623}">
          <xlrd:rvb i="2930"/>
        </ext>
      </extLst>
    </bk>
    <bk>
      <extLst>
        <ext uri="{3e2802c4-a4d2-4d8b-9148-e3be6c30e623}">
          <xlrd:rvb i="2931"/>
        </ext>
      </extLst>
    </bk>
    <bk>
      <extLst>
        <ext uri="{3e2802c4-a4d2-4d8b-9148-e3be6c30e623}">
          <xlrd:rvb i="2932"/>
        </ext>
      </extLst>
    </bk>
    <bk>
      <extLst>
        <ext uri="{3e2802c4-a4d2-4d8b-9148-e3be6c30e623}">
          <xlrd:rvb i="2933"/>
        </ext>
      </extLst>
    </bk>
    <bk>
      <extLst>
        <ext uri="{3e2802c4-a4d2-4d8b-9148-e3be6c30e623}">
          <xlrd:rvb i="2934"/>
        </ext>
      </extLst>
    </bk>
    <bk>
      <extLst>
        <ext uri="{3e2802c4-a4d2-4d8b-9148-e3be6c30e623}">
          <xlrd:rvb i="2935"/>
        </ext>
      </extLst>
    </bk>
    <bk>
      <extLst>
        <ext uri="{3e2802c4-a4d2-4d8b-9148-e3be6c30e623}">
          <xlrd:rvb i="2936"/>
        </ext>
      </extLst>
    </bk>
    <bk>
      <extLst>
        <ext uri="{3e2802c4-a4d2-4d8b-9148-e3be6c30e623}">
          <xlrd:rvb i="2937"/>
        </ext>
      </extLst>
    </bk>
    <bk>
      <extLst>
        <ext uri="{3e2802c4-a4d2-4d8b-9148-e3be6c30e623}">
          <xlrd:rvb i="2938"/>
        </ext>
      </extLst>
    </bk>
    <bk>
      <extLst>
        <ext uri="{3e2802c4-a4d2-4d8b-9148-e3be6c30e623}">
          <xlrd:rvb i="2939"/>
        </ext>
      </extLst>
    </bk>
    <bk>
      <extLst>
        <ext uri="{3e2802c4-a4d2-4d8b-9148-e3be6c30e623}">
          <xlrd:rvb i="2940"/>
        </ext>
      </extLst>
    </bk>
    <bk>
      <extLst>
        <ext uri="{3e2802c4-a4d2-4d8b-9148-e3be6c30e623}">
          <xlrd:rvb i="2941"/>
        </ext>
      </extLst>
    </bk>
    <bk>
      <extLst>
        <ext uri="{3e2802c4-a4d2-4d8b-9148-e3be6c30e623}">
          <xlrd:rvb i="2942"/>
        </ext>
      </extLst>
    </bk>
    <bk>
      <extLst>
        <ext uri="{3e2802c4-a4d2-4d8b-9148-e3be6c30e623}">
          <xlrd:rvb i="2943"/>
        </ext>
      </extLst>
    </bk>
    <bk>
      <extLst>
        <ext uri="{3e2802c4-a4d2-4d8b-9148-e3be6c30e623}">
          <xlrd:rvb i="2944"/>
        </ext>
      </extLst>
    </bk>
    <bk>
      <extLst>
        <ext uri="{3e2802c4-a4d2-4d8b-9148-e3be6c30e623}">
          <xlrd:rvb i="2945"/>
        </ext>
      </extLst>
    </bk>
    <bk>
      <extLst>
        <ext uri="{3e2802c4-a4d2-4d8b-9148-e3be6c30e623}">
          <xlrd:rvb i="2946"/>
        </ext>
      </extLst>
    </bk>
    <bk>
      <extLst>
        <ext uri="{3e2802c4-a4d2-4d8b-9148-e3be6c30e623}">
          <xlrd:rvb i="2947"/>
        </ext>
      </extLst>
    </bk>
    <bk>
      <extLst>
        <ext uri="{3e2802c4-a4d2-4d8b-9148-e3be6c30e623}">
          <xlrd:rvb i="2948"/>
        </ext>
      </extLst>
    </bk>
    <bk>
      <extLst>
        <ext uri="{3e2802c4-a4d2-4d8b-9148-e3be6c30e623}">
          <xlrd:rvb i="2949"/>
        </ext>
      </extLst>
    </bk>
    <bk>
      <extLst>
        <ext uri="{3e2802c4-a4d2-4d8b-9148-e3be6c30e623}">
          <xlrd:rvb i="2950"/>
        </ext>
      </extLst>
    </bk>
    <bk>
      <extLst>
        <ext uri="{3e2802c4-a4d2-4d8b-9148-e3be6c30e623}">
          <xlrd:rvb i="2951"/>
        </ext>
      </extLst>
    </bk>
    <bk>
      <extLst>
        <ext uri="{3e2802c4-a4d2-4d8b-9148-e3be6c30e623}">
          <xlrd:rvb i="2952"/>
        </ext>
      </extLst>
    </bk>
    <bk>
      <extLst>
        <ext uri="{3e2802c4-a4d2-4d8b-9148-e3be6c30e623}">
          <xlrd:rvb i="2953"/>
        </ext>
      </extLst>
    </bk>
    <bk>
      <extLst>
        <ext uri="{3e2802c4-a4d2-4d8b-9148-e3be6c30e623}">
          <xlrd:rvb i="2954"/>
        </ext>
      </extLst>
    </bk>
    <bk>
      <extLst>
        <ext uri="{3e2802c4-a4d2-4d8b-9148-e3be6c30e623}">
          <xlrd:rvb i="2955"/>
        </ext>
      </extLst>
    </bk>
    <bk>
      <extLst>
        <ext uri="{3e2802c4-a4d2-4d8b-9148-e3be6c30e623}">
          <xlrd:rvb i="2956"/>
        </ext>
      </extLst>
    </bk>
    <bk>
      <extLst>
        <ext uri="{3e2802c4-a4d2-4d8b-9148-e3be6c30e623}">
          <xlrd:rvb i="2957"/>
        </ext>
      </extLst>
    </bk>
    <bk>
      <extLst>
        <ext uri="{3e2802c4-a4d2-4d8b-9148-e3be6c30e623}">
          <xlrd:rvb i="2958"/>
        </ext>
      </extLst>
    </bk>
    <bk>
      <extLst>
        <ext uri="{3e2802c4-a4d2-4d8b-9148-e3be6c30e623}">
          <xlrd:rvb i="2959"/>
        </ext>
      </extLst>
    </bk>
    <bk>
      <extLst>
        <ext uri="{3e2802c4-a4d2-4d8b-9148-e3be6c30e623}">
          <xlrd:rvb i="2960"/>
        </ext>
      </extLst>
    </bk>
    <bk>
      <extLst>
        <ext uri="{3e2802c4-a4d2-4d8b-9148-e3be6c30e623}">
          <xlrd:rvb i="2961"/>
        </ext>
      </extLst>
    </bk>
    <bk>
      <extLst>
        <ext uri="{3e2802c4-a4d2-4d8b-9148-e3be6c30e623}">
          <xlrd:rvb i="2962"/>
        </ext>
      </extLst>
    </bk>
    <bk>
      <extLst>
        <ext uri="{3e2802c4-a4d2-4d8b-9148-e3be6c30e623}">
          <xlrd:rvb i="2963"/>
        </ext>
      </extLst>
    </bk>
    <bk>
      <extLst>
        <ext uri="{3e2802c4-a4d2-4d8b-9148-e3be6c30e623}">
          <xlrd:rvb i="2964"/>
        </ext>
      </extLst>
    </bk>
    <bk>
      <extLst>
        <ext uri="{3e2802c4-a4d2-4d8b-9148-e3be6c30e623}">
          <xlrd:rvb i="2965"/>
        </ext>
      </extLst>
    </bk>
    <bk>
      <extLst>
        <ext uri="{3e2802c4-a4d2-4d8b-9148-e3be6c30e623}">
          <xlrd:rvb i="2966"/>
        </ext>
      </extLst>
    </bk>
    <bk>
      <extLst>
        <ext uri="{3e2802c4-a4d2-4d8b-9148-e3be6c30e623}">
          <xlrd:rvb i="2967"/>
        </ext>
      </extLst>
    </bk>
    <bk>
      <extLst>
        <ext uri="{3e2802c4-a4d2-4d8b-9148-e3be6c30e623}">
          <xlrd:rvb i="2968"/>
        </ext>
      </extLst>
    </bk>
    <bk>
      <extLst>
        <ext uri="{3e2802c4-a4d2-4d8b-9148-e3be6c30e623}">
          <xlrd:rvb i="2969"/>
        </ext>
      </extLst>
    </bk>
    <bk>
      <extLst>
        <ext uri="{3e2802c4-a4d2-4d8b-9148-e3be6c30e623}">
          <xlrd:rvb i="2970"/>
        </ext>
      </extLst>
    </bk>
    <bk>
      <extLst>
        <ext uri="{3e2802c4-a4d2-4d8b-9148-e3be6c30e623}">
          <xlrd:rvb i="2971"/>
        </ext>
      </extLst>
    </bk>
    <bk>
      <extLst>
        <ext uri="{3e2802c4-a4d2-4d8b-9148-e3be6c30e623}">
          <xlrd:rvb i="2972"/>
        </ext>
      </extLst>
    </bk>
    <bk>
      <extLst>
        <ext uri="{3e2802c4-a4d2-4d8b-9148-e3be6c30e623}">
          <xlrd:rvb i="2973"/>
        </ext>
      </extLst>
    </bk>
    <bk>
      <extLst>
        <ext uri="{3e2802c4-a4d2-4d8b-9148-e3be6c30e623}">
          <xlrd:rvb i="2974"/>
        </ext>
      </extLst>
    </bk>
    <bk>
      <extLst>
        <ext uri="{3e2802c4-a4d2-4d8b-9148-e3be6c30e623}">
          <xlrd:rvb i="2975"/>
        </ext>
      </extLst>
    </bk>
    <bk>
      <extLst>
        <ext uri="{3e2802c4-a4d2-4d8b-9148-e3be6c30e623}">
          <xlrd:rvb i="2976"/>
        </ext>
      </extLst>
    </bk>
    <bk>
      <extLst>
        <ext uri="{3e2802c4-a4d2-4d8b-9148-e3be6c30e623}">
          <xlrd:rvb i="2977"/>
        </ext>
      </extLst>
    </bk>
    <bk>
      <extLst>
        <ext uri="{3e2802c4-a4d2-4d8b-9148-e3be6c30e623}">
          <xlrd:rvb i="2978"/>
        </ext>
      </extLst>
    </bk>
    <bk>
      <extLst>
        <ext uri="{3e2802c4-a4d2-4d8b-9148-e3be6c30e623}">
          <xlrd:rvb i="2979"/>
        </ext>
      </extLst>
    </bk>
    <bk>
      <extLst>
        <ext uri="{3e2802c4-a4d2-4d8b-9148-e3be6c30e623}">
          <xlrd:rvb i="2980"/>
        </ext>
      </extLst>
    </bk>
    <bk>
      <extLst>
        <ext uri="{3e2802c4-a4d2-4d8b-9148-e3be6c30e623}">
          <xlrd:rvb i="2981"/>
        </ext>
      </extLst>
    </bk>
    <bk>
      <extLst>
        <ext uri="{3e2802c4-a4d2-4d8b-9148-e3be6c30e623}">
          <xlrd:rvb i="2982"/>
        </ext>
      </extLst>
    </bk>
    <bk>
      <extLst>
        <ext uri="{3e2802c4-a4d2-4d8b-9148-e3be6c30e623}">
          <xlrd:rvb i="2983"/>
        </ext>
      </extLst>
    </bk>
    <bk>
      <extLst>
        <ext uri="{3e2802c4-a4d2-4d8b-9148-e3be6c30e623}">
          <xlrd:rvb i="2984"/>
        </ext>
      </extLst>
    </bk>
    <bk>
      <extLst>
        <ext uri="{3e2802c4-a4d2-4d8b-9148-e3be6c30e623}">
          <xlrd:rvb i="2985"/>
        </ext>
      </extLst>
    </bk>
    <bk>
      <extLst>
        <ext uri="{3e2802c4-a4d2-4d8b-9148-e3be6c30e623}">
          <xlrd:rvb i="2986"/>
        </ext>
      </extLst>
    </bk>
    <bk>
      <extLst>
        <ext uri="{3e2802c4-a4d2-4d8b-9148-e3be6c30e623}">
          <xlrd:rvb i="2987"/>
        </ext>
      </extLst>
    </bk>
    <bk>
      <extLst>
        <ext uri="{3e2802c4-a4d2-4d8b-9148-e3be6c30e623}">
          <xlrd:rvb i="2988"/>
        </ext>
      </extLst>
    </bk>
    <bk>
      <extLst>
        <ext uri="{3e2802c4-a4d2-4d8b-9148-e3be6c30e623}">
          <xlrd:rvb i="2989"/>
        </ext>
      </extLst>
    </bk>
    <bk>
      <extLst>
        <ext uri="{3e2802c4-a4d2-4d8b-9148-e3be6c30e623}">
          <xlrd:rvb i="2990"/>
        </ext>
      </extLst>
    </bk>
    <bk>
      <extLst>
        <ext uri="{3e2802c4-a4d2-4d8b-9148-e3be6c30e623}">
          <xlrd:rvb i="2991"/>
        </ext>
      </extLst>
    </bk>
    <bk>
      <extLst>
        <ext uri="{3e2802c4-a4d2-4d8b-9148-e3be6c30e623}">
          <xlrd:rvb i="2992"/>
        </ext>
      </extLst>
    </bk>
    <bk>
      <extLst>
        <ext uri="{3e2802c4-a4d2-4d8b-9148-e3be6c30e623}">
          <xlrd:rvb i="2993"/>
        </ext>
      </extLst>
    </bk>
    <bk>
      <extLst>
        <ext uri="{3e2802c4-a4d2-4d8b-9148-e3be6c30e623}">
          <xlrd:rvb i="2994"/>
        </ext>
      </extLst>
    </bk>
    <bk>
      <extLst>
        <ext uri="{3e2802c4-a4d2-4d8b-9148-e3be6c30e623}">
          <xlrd:rvb i="2995"/>
        </ext>
      </extLst>
    </bk>
    <bk>
      <extLst>
        <ext uri="{3e2802c4-a4d2-4d8b-9148-e3be6c30e623}">
          <xlrd:rvb i="2996"/>
        </ext>
      </extLst>
    </bk>
    <bk>
      <extLst>
        <ext uri="{3e2802c4-a4d2-4d8b-9148-e3be6c30e623}">
          <xlrd:rvb i="2997"/>
        </ext>
      </extLst>
    </bk>
    <bk>
      <extLst>
        <ext uri="{3e2802c4-a4d2-4d8b-9148-e3be6c30e623}">
          <xlrd:rvb i="2998"/>
        </ext>
      </extLst>
    </bk>
    <bk>
      <extLst>
        <ext uri="{3e2802c4-a4d2-4d8b-9148-e3be6c30e623}">
          <xlrd:rvb i="2999"/>
        </ext>
      </extLst>
    </bk>
    <bk>
      <extLst>
        <ext uri="{3e2802c4-a4d2-4d8b-9148-e3be6c30e623}">
          <xlrd:rvb i="3000"/>
        </ext>
      </extLst>
    </bk>
    <bk>
      <extLst>
        <ext uri="{3e2802c4-a4d2-4d8b-9148-e3be6c30e623}">
          <xlrd:rvb i="3001"/>
        </ext>
      </extLst>
    </bk>
    <bk>
      <extLst>
        <ext uri="{3e2802c4-a4d2-4d8b-9148-e3be6c30e623}">
          <xlrd:rvb i="3002"/>
        </ext>
      </extLst>
    </bk>
    <bk>
      <extLst>
        <ext uri="{3e2802c4-a4d2-4d8b-9148-e3be6c30e623}">
          <xlrd:rvb i="3003"/>
        </ext>
      </extLst>
    </bk>
    <bk>
      <extLst>
        <ext uri="{3e2802c4-a4d2-4d8b-9148-e3be6c30e623}">
          <xlrd:rvb i="3004"/>
        </ext>
      </extLst>
    </bk>
    <bk>
      <extLst>
        <ext uri="{3e2802c4-a4d2-4d8b-9148-e3be6c30e623}">
          <xlrd:rvb i="3005"/>
        </ext>
      </extLst>
    </bk>
    <bk>
      <extLst>
        <ext uri="{3e2802c4-a4d2-4d8b-9148-e3be6c30e623}">
          <xlrd:rvb i="3006"/>
        </ext>
      </extLst>
    </bk>
    <bk>
      <extLst>
        <ext uri="{3e2802c4-a4d2-4d8b-9148-e3be6c30e623}">
          <xlrd:rvb i="3007"/>
        </ext>
      </extLst>
    </bk>
    <bk>
      <extLst>
        <ext uri="{3e2802c4-a4d2-4d8b-9148-e3be6c30e623}">
          <xlrd:rvb i="3008"/>
        </ext>
      </extLst>
    </bk>
    <bk>
      <extLst>
        <ext uri="{3e2802c4-a4d2-4d8b-9148-e3be6c30e623}">
          <xlrd:rvb i="3009"/>
        </ext>
      </extLst>
    </bk>
    <bk>
      <extLst>
        <ext uri="{3e2802c4-a4d2-4d8b-9148-e3be6c30e623}">
          <xlrd:rvb i="3010"/>
        </ext>
      </extLst>
    </bk>
    <bk>
      <extLst>
        <ext uri="{3e2802c4-a4d2-4d8b-9148-e3be6c30e623}">
          <xlrd:rvb i="3011"/>
        </ext>
      </extLst>
    </bk>
    <bk>
      <extLst>
        <ext uri="{3e2802c4-a4d2-4d8b-9148-e3be6c30e623}">
          <xlrd:rvb i="3012"/>
        </ext>
      </extLst>
    </bk>
    <bk>
      <extLst>
        <ext uri="{3e2802c4-a4d2-4d8b-9148-e3be6c30e623}">
          <xlrd:rvb i="3013"/>
        </ext>
      </extLst>
    </bk>
    <bk>
      <extLst>
        <ext uri="{3e2802c4-a4d2-4d8b-9148-e3be6c30e623}">
          <xlrd:rvb i="3014"/>
        </ext>
      </extLst>
    </bk>
    <bk>
      <extLst>
        <ext uri="{3e2802c4-a4d2-4d8b-9148-e3be6c30e623}">
          <xlrd:rvb i="3015"/>
        </ext>
      </extLst>
    </bk>
    <bk>
      <extLst>
        <ext uri="{3e2802c4-a4d2-4d8b-9148-e3be6c30e623}">
          <xlrd:rvb i="3016"/>
        </ext>
      </extLst>
    </bk>
    <bk>
      <extLst>
        <ext uri="{3e2802c4-a4d2-4d8b-9148-e3be6c30e623}">
          <xlrd:rvb i="3017"/>
        </ext>
      </extLst>
    </bk>
    <bk>
      <extLst>
        <ext uri="{3e2802c4-a4d2-4d8b-9148-e3be6c30e623}">
          <xlrd:rvb i="3018"/>
        </ext>
      </extLst>
    </bk>
    <bk>
      <extLst>
        <ext uri="{3e2802c4-a4d2-4d8b-9148-e3be6c30e623}">
          <xlrd:rvb i="3019"/>
        </ext>
      </extLst>
    </bk>
    <bk>
      <extLst>
        <ext uri="{3e2802c4-a4d2-4d8b-9148-e3be6c30e623}">
          <xlrd:rvb i="3020"/>
        </ext>
      </extLst>
    </bk>
    <bk>
      <extLst>
        <ext uri="{3e2802c4-a4d2-4d8b-9148-e3be6c30e623}">
          <xlrd:rvb i="3021"/>
        </ext>
      </extLst>
    </bk>
    <bk>
      <extLst>
        <ext uri="{3e2802c4-a4d2-4d8b-9148-e3be6c30e623}">
          <xlrd:rvb i="3022"/>
        </ext>
      </extLst>
    </bk>
    <bk>
      <extLst>
        <ext uri="{3e2802c4-a4d2-4d8b-9148-e3be6c30e623}">
          <xlrd:rvb i="3023"/>
        </ext>
      </extLst>
    </bk>
    <bk>
      <extLst>
        <ext uri="{3e2802c4-a4d2-4d8b-9148-e3be6c30e623}">
          <xlrd:rvb i="3024"/>
        </ext>
      </extLst>
    </bk>
    <bk>
      <extLst>
        <ext uri="{3e2802c4-a4d2-4d8b-9148-e3be6c30e623}">
          <xlrd:rvb i="3025"/>
        </ext>
      </extLst>
    </bk>
    <bk>
      <extLst>
        <ext uri="{3e2802c4-a4d2-4d8b-9148-e3be6c30e623}">
          <xlrd:rvb i="3026"/>
        </ext>
      </extLst>
    </bk>
    <bk>
      <extLst>
        <ext uri="{3e2802c4-a4d2-4d8b-9148-e3be6c30e623}">
          <xlrd:rvb i="3027"/>
        </ext>
      </extLst>
    </bk>
    <bk>
      <extLst>
        <ext uri="{3e2802c4-a4d2-4d8b-9148-e3be6c30e623}">
          <xlrd:rvb i="3028"/>
        </ext>
      </extLst>
    </bk>
    <bk>
      <extLst>
        <ext uri="{3e2802c4-a4d2-4d8b-9148-e3be6c30e623}">
          <xlrd:rvb i="3029"/>
        </ext>
      </extLst>
    </bk>
    <bk>
      <extLst>
        <ext uri="{3e2802c4-a4d2-4d8b-9148-e3be6c30e623}">
          <xlrd:rvb i="3030"/>
        </ext>
      </extLst>
    </bk>
    <bk>
      <extLst>
        <ext uri="{3e2802c4-a4d2-4d8b-9148-e3be6c30e623}">
          <xlrd:rvb i="3031"/>
        </ext>
      </extLst>
    </bk>
    <bk>
      <extLst>
        <ext uri="{3e2802c4-a4d2-4d8b-9148-e3be6c30e623}">
          <xlrd:rvb i="3032"/>
        </ext>
      </extLst>
    </bk>
    <bk>
      <extLst>
        <ext uri="{3e2802c4-a4d2-4d8b-9148-e3be6c30e623}">
          <xlrd:rvb i="3033"/>
        </ext>
      </extLst>
    </bk>
    <bk>
      <extLst>
        <ext uri="{3e2802c4-a4d2-4d8b-9148-e3be6c30e623}">
          <xlrd:rvb i="3034"/>
        </ext>
      </extLst>
    </bk>
    <bk>
      <extLst>
        <ext uri="{3e2802c4-a4d2-4d8b-9148-e3be6c30e623}">
          <xlrd:rvb i="3035"/>
        </ext>
      </extLst>
    </bk>
    <bk>
      <extLst>
        <ext uri="{3e2802c4-a4d2-4d8b-9148-e3be6c30e623}">
          <xlrd:rvb i="3036"/>
        </ext>
      </extLst>
    </bk>
    <bk>
      <extLst>
        <ext uri="{3e2802c4-a4d2-4d8b-9148-e3be6c30e623}">
          <xlrd:rvb i="3037"/>
        </ext>
      </extLst>
    </bk>
    <bk>
      <extLst>
        <ext uri="{3e2802c4-a4d2-4d8b-9148-e3be6c30e623}">
          <xlrd:rvb i="3038"/>
        </ext>
      </extLst>
    </bk>
    <bk>
      <extLst>
        <ext uri="{3e2802c4-a4d2-4d8b-9148-e3be6c30e623}">
          <xlrd:rvb i="3039"/>
        </ext>
      </extLst>
    </bk>
    <bk>
      <extLst>
        <ext uri="{3e2802c4-a4d2-4d8b-9148-e3be6c30e623}">
          <xlrd:rvb i="3040"/>
        </ext>
      </extLst>
    </bk>
    <bk>
      <extLst>
        <ext uri="{3e2802c4-a4d2-4d8b-9148-e3be6c30e623}">
          <xlrd:rvb i="3041"/>
        </ext>
      </extLst>
    </bk>
    <bk>
      <extLst>
        <ext uri="{3e2802c4-a4d2-4d8b-9148-e3be6c30e623}">
          <xlrd:rvb i="3042"/>
        </ext>
      </extLst>
    </bk>
    <bk>
      <extLst>
        <ext uri="{3e2802c4-a4d2-4d8b-9148-e3be6c30e623}">
          <xlrd:rvb i="3043"/>
        </ext>
      </extLst>
    </bk>
    <bk>
      <extLst>
        <ext uri="{3e2802c4-a4d2-4d8b-9148-e3be6c30e623}">
          <xlrd:rvb i="3044"/>
        </ext>
      </extLst>
    </bk>
    <bk>
      <extLst>
        <ext uri="{3e2802c4-a4d2-4d8b-9148-e3be6c30e623}">
          <xlrd:rvb i="3045"/>
        </ext>
      </extLst>
    </bk>
    <bk>
      <extLst>
        <ext uri="{3e2802c4-a4d2-4d8b-9148-e3be6c30e623}">
          <xlrd:rvb i="3046"/>
        </ext>
      </extLst>
    </bk>
    <bk>
      <extLst>
        <ext uri="{3e2802c4-a4d2-4d8b-9148-e3be6c30e623}">
          <xlrd:rvb i="3047"/>
        </ext>
      </extLst>
    </bk>
    <bk>
      <extLst>
        <ext uri="{3e2802c4-a4d2-4d8b-9148-e3be6c30e623}">
          <xlrd:rvb i="3048"/>
        </ext>
      </extLst>
    </bk>
    <bk>
      <extLst>
        <ext uri="{3e2802c4-a4d2-4d8b-9148-e3be6c30e623}">
          <xlrd:rvb i="3049"/>
        </ext>
      </extLst>
    </bk>
    <bk>
      <extLst>
        <ext uri="{3e2802c4-a4d2-4d8b-9148-e3be6c30e623}">
          <xlrd:rvb i="3050"/>
        </ext>
      </extLst>
    </bk>
    <bk>
      <extLst>
        <ext uri="{3e2802c4-a4d2-4d8b-9148-e3be6c30e623}">
          <xlrd:rvb i="3051"/>
        </ext>
      </extLst>
    </bk>
    <bk>
      <extLst>
        <ext uri="{3e2802c4-a4d2-4d8b-9148-e3be6c30e623}">
          <xlrd:rvb i="3052"/>
        </ext>
      </extLst>
    </bk>
    <bk>
      <extLst>
        <ext uri="{3e2802c4-a4d2-4d8b-9148-e3be6c30e623}">
          <xlrd:rvb i="3053"/>
        </ext>
      </extLst>
    </bk>
    <bk>
      <extLst>
        <ext uri="{3e2802c4-a4d2-4d8b-9148-e3be6c30e623}">
          <xlrd:rvb i="3054"/>
        </ext>
      </extLst>
    </bk>
    <bk>
      <extLst>
        <ext uri="{3e2802c4-a4d2-4d8b-9148-e3be6c30e623}">
          <xlrd:rvb i="3055"/>
        </ext>
      </extLst>
    </bk>
    <bk>
      <extLst>
        <ext uri="{3e2802c4-a4d2-4d8b-9148-e3be6c30e623}">
          <xlrd:rvb i="3056"/>
        </ext>
      </extLst>
    </bk>
    <bk>
      <extLst>
        <ext uri="{3e2802c4-a4d2-4d8b-9148-e3be6c30e623}">
          <xlrd:rvb i="3057"/>
        </ext>
      </extLst>
    </bk>
    <bk>
      <extLst>
        <ext uri="{3e2802c4-a4d2-4d8b-9148-e3be6c30e623}">
          <xlrd:rvb i="3058"/>
        </ext>
      </extLst>
    </bk>
    <bk>
      <extLst>
        <ext uri="{3e2802c4-a4d2-4d8b-9148-e3be6c30e623}">
          <xlrd:rvb i="3059"/>
        </ext>
      </extLst>
    </bk>
    <bk>
      <extLst>
        <ext uri="{3e2802c4-a4d2-4d8b-9148-e3be6c30e623}">
          <xlrd:rvb i="3060"/>
        </ext>
      </extLst>
    </bk>
    <bk>
      <extLst>
        <ext uri="{3e2802c4-a4d2-4d8b-9148-e3be6c30e623}">
          <xlrd:rvb i="3061"/>
        </ext>
      </extLst>
    </bk>
    <bk>
      <extLst>
        <ext uri="{3e2802c4-a4d2-4d8b-9148-e3be6c30e623}">
          <xlrd:rvb i="3062"/>
        </ext>
      </extLst>
    </bk>
    <bk>
      <extLst>
        <ext uri="{3e2802c4-a4d2-4d8b-9148-e3be6c30e623}">
          <xlrd:rvb i="3063"/>
        </ext>
      </extLst>
    </bk>
    <bk>
      <extLst>
        <ext uri="{3e2802c4-a4d2-4d8b-9148-e3be6c30e623}">
          <xlrd:rvb i="3064"/>
        </ext>
      </extLst>
    </bk>
    <bk>
      <extLst>
        <ext uri="{3e2802c4-a4d2-4d8b-9148-e3be6c30e623}">
          <xlrd:rvb i="3065"/>
        </ext>
      </extLst>
    </bk>
    <bk>
      <extLst>
        <ext uri="{3e2802c4-a4d2-4d8b-9148-e3be6c30e623}">
          <xlrd:rvb i="3066"/>
        </ext>
      </extLst>
    </bk>
    <bk>
      <extLst>
        <ext uri="{3e2802c4-a4d2-4d8b-9148-e3be6c30e623}">
          <xlrd:rvb i="3067"/>
        </ext>
      </extLst>
    </bk>
    <bk>
      <extLst>
        <ext uri="{3e2802c4-a4d2-4d8b-9148-e3be6c30e623}">
          <xlrd:rvb i="3068"/>
        </ext>
      </extLst>
    </bk>
    <bk>
      <extLst>
        <ext uri="{3e2802c4-a4d2-4d8b-9148-e3be6c30e623}">
          <xlrd:rvb i="3069"/>
        </ext>
      </extLst>
    </bk>
    <bk>
      <extLst>
        <ext uri="{3e2802c4-a4d2-4d8b-9148-e3be6c30e623}">
          <xlrd:rvb i="3070"/>
        </ext>
      </extLst>
    </bk>
    <bk>
      <extLst>
        <ext uri="{3e2802c4-a4d2-4d8b-9148-e3be6c30e623}">
          <xlrd:rvb i="3071"/>
        </ext>
      </extLst>
    </bk>
    <bk>
      <extLst>
        <ext uri="{3e2802c4-a4d2-4d8b-9148-e3be6c30e623}">
          <xlrd:rvb i="3072"/>
        </ext>
      </extLst>
    </bk>
    <bk>
      <extLst>
        <ext uri="{3e2802c4-a4d2-4d8b-9148-e3be6c30e623}">
          <xlrd:rvb i="3073"/>
        </ext>
      </extLst>
    </bk>
    <bk>
      <extLst>
        <ext uri="{3e2802c4-a4d2-4d8b-9148-e3be6c30e623}">
          <xlrd:rvb i="3074"/>
        </ext>
      </extLst>
    </bk>
    <bk>
      <extLst>
        <ext uri="{3e2802c4-a4d2-4d8b-9148-e3be6c30e623}">
          <xlrd:rvb i="3075"/>
        </ext>
      </extLst>
    </bk>
    <bk>
      <extLst>
        <ext uri="{3e2802c4-a4d2-4d8b-9148-e3be6c30e623}">
          <xlrd:rvb i="3076"/>
        </ext>
      </extLst>
    </bk>
    <bk>
      <extLst>
        <ext uri="{3e2802c4-a4d2-4d8b-9148-e3be6c30e623}">
          <xlrd:rvb i="3077"/>
        </ext>
      </extLst>
    </bk>
    <bk>
      <extLst>
        <ext uri="{3e2802c4-a4d2-4d8b-9148-e3be6c30e623}">
          <xlrd:rvb i="3078"/>
        </ext>
      </extLst>
    </bk>
    <bk>
      <extLst>
        <ext uri="{3e2802c4-a4d2-4d8b-9148-e3be6c30e623}">
          <xlrd:rvb i="3079"/>
        </ext>
      </extLst>
    </bk>
    <bk>
      <extLst>
        <ext uri="{3e2802c4-a4d2-4d8b-9148-e3be6c30e623}">
          <xlrd:rvb i="3080"/>
        </ext>
      </extLst>
    </bk>
    <bk>
      <extLst>
        <ext uri="{3e2802c4-a4d2-4d8b-9148-e3be6c30e623}">
          <xlrd:rvb i="3081"/>
        </ext>
      </extLst>
    </bk>
    <bk>
      <extLst>
        <ext uri="{3e2802c4-a4d2-4d8b-9148-e3be6c30e623}">
          <xlrd:rvb i="3082"/>
        </ext>
      </extLst>
    </bk>
    <bk>
      <extLst>
        <ext uri="{3e2802c4-a4d2-4d8b-9148-e3be6c30e623}">
          <xlrd:rvb i="3083"/>
        </ext>
      </extLst>
    </bk>
    <bk>
      <extLst>
        <ext uri="{3e2802c4-a4d2-4d8b-9148-e3be6c30e623}">
          <xlrd:rvb i="3084"/>
        </ext>
      </extLst>
    </bk>
    <bk>
      <extLst>
        <ext uri="{3e2802c4-a4d2-4d8b-9148-e3be6c30e623}">
          <xlrd:rvb i="3085"/>
        </ext>
      </extLst>
    </bk>
    <bk>
      <extLst>
        <ext uri="{3e2802c4-a4d2-4d8b-9148-e3be6c30e623}">
          <xlrd:rvb i="3086"/>
        </ext>
      </extLst>
    </bk>
    <bk>
      <extLst>
        <ext uri="{3e2802c4-a4d2-4d8b-9148-e3be6c30e623}">
          <xlrd:rvb i="3087"/>
        </ext>
      </extLst>
    </bk>
    <bk>
      <extLst>
        <ext uri="{3e2802c4-a4d2-4d8b-9148-e3be6c30e623}">
          <xlrd:rvb i="3088"/>
        </ext>
      </extLst>
    </bk>
    <bk>
      <extLst>
        <ext uri="{3e2802c4-a4d2-4d8b-9148-e3be6c30e623}">
          <xlrd:rvb i="3089"/>
        </ext>
      </extLst>
    </bk>
    <bk>
      <extLst>
        <ext uri="{3e2802c4-a4d2-4d8b-9148-e3be6c30e623}">
          <xlrd:rvb i="3090"/>
        </ext>
      </extLst>
    </bk>
    <bk>
      <extLst>
        <ext uri="{3e2802c4-a4d2-4d8b-9148-e3be6c30e623}">
          <xlrd:rvb i="3091"/>
        </ext>
      </extLst>
    </bk>
    <bk>
      <extLst>
        <ext uri="{3e2802c4-a4d2-4d8b-9148-e3be6c30e623}">
          <xlrd:rvb i="3092"/>
        </ext>
      </extLst>
    </bk>
    <bk>
      <extLst>
        <ext uri="{3e2802c4-a4d2-4d8b-9148-e3be6c30e623}">
          <xlrd:rvb i="3093"/>
        </ext>
      </extLst>
    </bk>
    <bk>
      <extLst>
        <ext uri="{3e2802c4-a4d2-4d8b-9148-e3be6c30e623}">
          <xlrd:rvb i="3094"/>
        </ext>
      </extLst>
    </bk>
    <bk>
      <extLst>
        <ext uri="{3e2802c4-a4d2-4d8b-9148-e3be6c30e623}">
          <xlrd:rvb i="3095"/>
        </ext>
      </extLst>
    </bk>
    <bk>
      <extLst>
        <ext uri="{3e2802c4-a4d2-4d8b-9148-e3be6c30e623}">
          <xlrd:rvb i="3096"/>
        </ext>
      </extLst>
    </bk>
    <bk>
      <extLst>
        <ext uri="{3e2802c4-a4d2-4d8b-9148-e3be6c30e623}">
          <xlrd:rvb i="3097"/>
        </ext>
      </extLst>
    </bk>
    <bk>
      <extLst>
        <ext uri="{3e2802c4-a4d2-4d8b-9148-e3be6c30e623}">
          <xlrd:rvb i="3098"/>
        </ext>
      </extLst>
    </bk>
    <bk>
      <extLst>
        <ext uri="{3e2802c4-a4d2-4d8b-9148-e3be6c30e623}">
          <xlrd:rvb i="3099"/>
        </ext>
      </extLst>
    </bk>
    <bk>
      <extLst>
        <ext uri="{3e2802c4-a4d2-4d8b-9148-e3be6c30e623}">
          <xlrd:rvb i="3100"/>
        </ext>
      </extLst>
    </bk>
    <bk>
      <extLst>
        <ext uri="{3e2802c4-a4d2-4d8b-9148-e3be6c30e623}">
          <xlrd:rvb i="3101"/>
        </ext>
      </extLst>
    </bk>
    <bk>
      <extLst>
        <ext uri="{3e2802c4-a4d2-4d8b-9148-e3be6c30e623}">
          <xlrd:rvb i="3102"/>
        </ext>
      </extLst>
    </bk>
    <bk>
      <extLst>
        <ext uri="{3e2802c4-a4d2-4d8b-9148-e3be6c30e623}">
          <xlrd:rvb i="3103"/>
        </ext>
      </extLst>
    </bk>
    <bk>
      <extLst>
        <ext uri="{3e2802c4-a4d2-4d8b-9148-e3be6c30e623}">
          <xlrd:rvb i="3104"/>
        </ext>
      </extLst>
    </bk>
    <bk>
      <extLst>
        <ext uri="{3e2802c4-a4d2-4d8b-9148-e3be6c30e623}">
          <xlrd:rvb i="3105"/>
        </ext>
      </extLst>
    </bk>
    <bk>
      <extLst>
        <ext uri="{3e2802c4-a4d2-4d8b-9148-e3be6c30e623}">
          <xlrd:rvb i="3106"/>
        </ext>
      </extLst>
    </bk>
    <bk>
      <extLst>
        <ext uri="{3e2802c4-a4d2-4d8b-9148-e3be6c30e623}">
          <xlrd:rvb i="3107"/>
        </ext>
      </extLst>
    </bk>
    <bk>
      <extLst>
        <ext uri="{3e2802c4-a4d2-4d8b-9148-e3be6c30e623}">
          <xlrd:rvb i="3108"/>
        </ext>
      </extLst>
    </bk>
    <bk>
      <extLst>
        <ext uri="{3e2802c4-a4d2-4d8b-9148-e3be6c30e623}">
          <xlrd:rvb i="3109"/>
        </ext>
      </extLst>
    </bk>
    <bk>
      <extLst>
        <ext uri="{3e2802c4-a4d2-4d8b-9148-e3be6c30e623}">
          <xlrd:rvb i="3110"/>
        </ext>
      </extLst>
    </bk>
    <bk>
      <extLst>
        <ext uri="{3e2802c4-a4d2-4d8b-9148-e3be6c30e623}">
          <xlrd:rvb i="3111"/>
        </ext>
      </extLst>
    </bk>
    <bk>
      <extLst>
        <ext uri="{3e2802c4-a4d2-4d8b-9148-e3be6c30e623}">
          <xlrd:rvb i="3112"/>
        </ext>
      </extLst>
    </bk>
    <bk>
      <extLst>
        <ext uri="{3e2802c4-a4d2-4d8b-9148-e3be6c30e623}">
          <xlrd:rvb i="3113"/>
        </ext>
      </extLst>
    </bk>
    <bk>
      <extLst>
        <ext uri="{3e2802c4-a4d2-4d8b-9148-e3be6c30e623}">
          <xlrd:rvb i="3114"/>
        </ext>
      </extLst>
    </bk>
    <bk>
      <extLst>
        <ext uri="{3e2802c4-a4d2-4d8b-9148-e3be6c30e623}">
          <xlrd:rvb i="3115"/>
        </ext>
      </extLst>
    </bk>
    <bk>
      <extLst>
        <ext uri="{3e2802c4-a4d2-4d8b-9148-e3be6c30e623}">
          <xlrd:rvb i="3116"/>
        </ext>
      </extLst>
    </bk>
    <bk>
      <extLst>
        <ext uri="{3e2802c4-a4d2-4d8b-9148-e3be6c30e623}">
          <xlrd:rvb i="3117"/>
        </ext>
      </extLst>
    </bk>
    <bk>
      <extLst>
        <ext uri="{3e2802c4-a4d2-4d8b-9148-e3be6c30e623}">
          <xlrd:rvb i="3118"/>
        </ext>
      </extLst>
    </bk>
    <bk>
      <extLst>
        <ext uri="{3e2802c4-a4d2-4d8b-9148-e3be6c30e623}">
          <xlrd:rvb i="3119"/>
        </ext>
      </extLst>
    </bk>
    <bk>
      <extLst>
        <ext uri="{3e2802c4-a4d2-4d8b-9148-e3be6c30e623}">
          <xlrd:rvb i="3120"/>
        </ext>
      </extLst>
    </bk>
    <bk>
      <extLst>
        <ext uri="{3e2802c4-a4d2-4d8b-9148-e3be6c30e623}">
          <xlrd:rvb i="3121"/>
        </ext>
      </extLst>
    </bk>
    <bk>
      <extLst>
        <ext uri="{3e2802c4-a4d2-4d8b-9148-e3be6c30e623}">
          <xlrd:rvb i="3122"/>
        </ext>
      </extLst>
    </bk>
    <bk>
      <extLst>
        <ext uri="{3e2802c4-a4d2-4d8b-9148-e3be6c30e623}">
          <xlrd:rvb i="3123"/>
        </ext>
      </extLst>
    </bk>
    <bk>
      <extLst>
        <ext uri="{3e2802c4-a4d2-4d8b-9148-e3be6c30e623}">
          <xlrd:rvb i="3124"/>
        </ext>
      </extLst>
    </bk>
    <bk>
      <extLst>
        <ext uri="{3e2802c4-a4d2-4d8b-9148-e3be6c30e623}">
          <xlrd:rvb i="3125"/>
        </ext>
      </extLst>
    </bk>
    <bk>
      <extLst>
        <ext uri="{3e2802c4-a4d2-4d8b-9148-e3be6c30e623}">
          <xlrd:rvb i="3126"/>
        </ext>
      </extLst>
    </bk>
    <bk>
      <extLst>
        <ext uri="{3e2802c4-a4d2-4d8b-9148-e3be6c30e623}">
          <xlrd:rvb i="3127"/>
        </ext>
      </extLst>
    </bk>
    <bk>
      <extLst>
        <ext uri="{3e2802c4-a4d2-4d8b-9148-e3be6c30e623}">
          <xlrd:rvb i="3128"/>
        </ext>
      </extLst>
    </bk>
    <bk>
      <extLst>
        <ext uri="{3e2802c4-a4d2-4d8b-9148-e3be6c30e623}">
          <xlrd:rvb i="3129"/>
        </ext>
      </extLst>
    </bk>
    <bk>
      <extLst>
        <ext uri="{3e2802c4-a4d2-4d8b-9148-e3be6c30e623}">
          <xlrd:rvb i="3130"/>
        </ext>
      </extLst>
    </bk>
    <bk>
      <extLst>
        <ext uri="{3e2802c4-a4d2-4d8b-9148-e3be6c30e623}">
          <xlrd:rvb i="3131"/>
        </ext>
      </extLst>
    </bk>
    <bk>
      <extLst>
        <ext uri="{3e2802c4-a4d2-4d8b-9148-e3be6c30e623}">
          <xlrd:rvb i="3132"/>
        </ext>
      </extLst>
    </bk>
    <bk>
      <extLst>
        <ext uri="{3e2802c4-a4d2-4d8b-9148-e3be6c30e623}">
          <xlrd:rvb i="3133"/>
        </ext>
      </extLst>
    </bk>
    <bk>
      <extLst>
        <ext uri="{3e2802c4-a4d2-4d8b-9148-e3be6c30e623}">
          <xlrd:rvb i="3134"/>
        </ext>
      </extLst>
    </bk>
    <bk>
      <extLst>
        <ext uri="{3e2802c4-a4d2-4d8b-9148-e3be6c30e623}">
          <xlrd:rvb i="3135"/>
        </ext>
      </extLst>
    </bk>
    <bk>
      <extLst>
        <ext uri="{3e2802c4-a4d2-4d8b-9148-e3be6c30e623}">
          <xlrd:rvb i="3136"/>
        </ext>
      </extLst>
    </bk>
    <bk>
      <extLst>
        <ext uri="{3e2802c4-a4d2-4d8b-9148-e3be6c30e623}">
          <xlrd:rvb i="3137"/>
        </ext>
      </extLst>
    </bk>
    <bk>
      <extLst>
        <ext uri="{3e2802c4-a4d2-4d8b-9148-e3be6c30e623}">
          <xlrd:rvb i="3138"/>
        </ext>
      </extLst>
    </bk>
    <bk>
      <extLst>
        <ext uri="{3e2802c4-a4d2-4d8b-9148-e3be6c30e623}">
          <xlrd:rvb i="3139"/>
        </ext>
      </extLst>
    </bk>
    <bk>
      <extLst>
        <ext uri="{3e2802c4-a4d2-4d8b-9148-e3be6c30e623}">
          <xlrd:rvb i="3140"/>
        </ext>
      </extLst>
    </bk>
    <bk>
      <extLst>
        <ext uri="{3e2802c4-a4d2-4d8b-9148-e3be6c30e623}">
          <xlrd:rvb i="3141"/>
        </ext>
      </extLst>
    </bk>
    <bk>
      <extLst>
        <ext uri="{3e2802c4-a4d2-4d8b-9148-e3be6c30e623}">
          <xlrd:rvb i="3142"/>
        </ext>
      </extLst>
    </bk>
    <bk>
      <extLst>
        <ext uri="{3e2802c4-a4d2-4d8b-9148-e3be6c30e623}">
          <xlrd:rvb i="3143"/>
        </ext>
      </extLst>
    </bk>
    <bk>
      <extLst>
        <ext uri="{3e2802c4-a4d2-4d8b-9148-e3be6c30e623}">
          <xlrd:rvb i="3144"/>
        </ext>
      </extLst>
    </bk>
    <bk>
      <extLst>
        <ext uri="{3e2802c4-a4d2-4d8b-9148-e3be6c30e623}">
          <xlrd:rvb i="3145"/>
        </ext>
      </extLst>
    </bk>
    <bk>
      <extLst>
        <ext uri="{3e2802c4-a4d2-4d8b-9148-e3be6c30e623}">
          <xlrd:rvb i="3146"/>
        </ext>
      </extLst>
    </bk>
    <bk>
      <extLst>
        <ext uri="{3e2802c4-a4d2-4d8b-9148-e3be6c30e623}">
          <xlrd:rvb i="3147"/>
        </ext>
      </extLst>
    </bk>
    <bk>
      <extLst>
        <ext uri="{3e2802c4-a4d2-4d8b-9148-e3be6c30e623}">
          <xlrd:rvb i="3148"/>
        </ext>
      </extLst>
    </bk>
    <bk>
      <extLst>
        <ext uri="{3e2802c4-a4d2-4d8b-9148-e3be6c30e623}">
          <xlrd:rvb i="3149"/>
        </ext>
      </extLst>
    </bk>
    <bk>
      <extLst>
        <ext uri="{3e2802c4-a4d2-4d8b-9148-e3be6c30e623}">
          <xlrd:rvb i="3150"/>
        </ext>
      </extLst>
    </bk>
    <bk>
      <extLst>
        <ext uri="{3e2802c4-a4d2-4d8b-9148-e3be6c30e623}">
          <xlrd:rvb i="3151"/>
        </ext>
      </extLst>
    </bk>
    <bk>
      <extLst>
        <ext uri="{3e2802c4-a4d2-4d8b-9148-e3be6c30e623}">
          <xlrd:rvb i="3152"/>
        </ext>
      </extLst>
    </bk>
    <bk>
      <extLst>
        <ext uri="{3e2802c4-a4d2-4d8b-9148-e3be6c30e623}">
          <xlrd:rvb i="3153"/>
        </ext>
      </extLst>
    </bk>
    <bk>
      <extLst>
        <ext uri="{3e2802c4-a4d2-4d8b-9148-e3be6c30e623}">
          <xlrd:rvb i="3154"/>
        </ext>
      </extLst>
    </bk>
    <bk>
      <extLst>
        <ext uri="{3e2802c4-a4d2-4d8b-9148-e3be6c30e623}">
          <xlrd:rvb i="3155"/>
        </ext>
      </extLst>
    </bk>
    <bk>
      <extLst>
        <ext uri="{3e2802c4-a4d2-4d8b-9148-e3be6c30e623}">
          <xlrd:rvb i="3156"/>
        </ext>
      </extLst>
    </bk>
    <bk>
      <extLst>
        <ext uri="{3e2802c4-a4d2-4d8b-9148-e3be6c30e623}">
          <xlrd:rvb i="3157"/>
        </ext>
      </extLst>
    </bk>
    <bk>
      <extLst>
        <ext uri="{3e2802c4-a4d2-4d8b-9148-e3be6c30e623}">
          <xlrd:rvb i="3158"/>
        </ext>
      </extLst>
    </bk>
    <bk>
      <extLst>
        <ext uri="{3e2802c4-a4d2-4d8b-9148-e3be6c30e623}">
          <xlrd:rvb i="3159"/>
        </ext>
      </extLst>
    </bk>
    <bk>
      <extLst>
        <ext uri="{3e2802c4-a4d2-4d8b-9148-e3be6c30e623}">
          <xlrd:rvb i="3160"/>
        </ext>
      </extLst>
    </bk>
    <bk>
      <extLst>
        <ext uri="{3e2802c4-a4d2-4d8b-9148-e3be6c30e623}">
          <xlrd:rvb i="3161"/>
        </ext>
      </extLst>
    </bk>
    <bk>
      <extLst>
        <ext uri="{3e2802c4-a4d2-4d8b-9148-e3be6c30e623}">
          <xlrd:rvb i="3162"/>
        </ext>
      </extLst>
    </bk>
    <bk>
      <extLst>
        <ext uri="{3e2802c4-a4d2-4d8b-9148-e3be6c30e623}">
          <xlrd:rvb i="3163"/>
        </ext>
      </extLst>
    </bk>
    <bk>
      <extLst>
        <ext uri="{3e2802c4-a4d2-4d8b-9148-e3be6c30e623}">
          <xlrd:rvb i="3164"/>
        </ext>
      </extLst>
    </bk>
    <bk>
      <extLst>
        <ext uri="{3e2802c4-a4d2-4d8b-9148-e3be6c30e623}">
          <xlrd:rvb i="3165"/>
        </ext>
      </extLst>
    </bk>
    <bk>
      <extLst>
        <ext uri="{3e2802c4-a4d2-4d8b-9148-e3be6c30e623}">
          <xlrd:rvb i="3166"/>
        </ext>
      </extLst>
    </bk>
    <bk>
      <extLst>
        <ext uri="{3e2802c4-a4d2-4d8b-9148-e3be6c30e623}">
          <xlrd:rvb i="3167"/>
        </ext>
      </extLst>
    </bk>
    <bk>
      <extLst>
        <ext uri="{3e2802c4-a4d2-4d8b-9148-e3be6c30e623}">
          <xlrd:rvb i="3168"/>
        </ext>
      </extLst>
    </bk>
    <bk>
      <extLst>
        <ext uri="{3e2802c4-a4d2-4d8b-9148-e3be6c30e623}">
          <xlrd:rvb i="3169"/>
        </ext>
      </extLst>
    </bk>
    <bk>
      <extLst>
        <ext uri="{3e2802c4-a4d2-4d8b-9148-e3be6c30e623}">
          <xlrd:rvb i="3170"/>
        </ext>
      </extLst>
    </bk>
    <bk>
      <extLst>
        <ext uri="{3e2802c4-a4d2-4d8b-9148-e3be6c30e623}">
          <xlrd:rvb i="3171"/>
        </ext>
      </extLst>
    </bk>
    <bk>
      <extLst>
        <ext uri="{3e2802c4-a4d2-4d8b-9148-e3be6c30e623}">
          <xlrd:rvb i="3172"/>
        </ext>
      </extLst>
    </bk>
    <bk>
      <extLst>
        <ext uri="{3e2802c4-a4d2-4d8b-9148-e3be6c30e623}">
          <xlrd:rvb i="3173"/>
        </ext>
      </extLst>
    </bk>
    <bk>
      <extLst>
        <ext uri="{3e2802c4-a4d2-4d8b-9148-e3be6c30e623}">
          <xlrd:rvb i="3174"/>
        </ext>
      </extLst>
    </bk>
    <bk>
      <extLst>
        <ext uri="{3e2802c4-a4d2-4d8b-9148-e3be6c30e623}">
          <xlrd:rvb i="3175"/>
        </ext>
      </extLst>
    </bk>
    <bk>
      <extLst>
        <ext uri="{3e2802c4-a4d2-4d8b-9148-e3be6c30e623}">
          <xlrd:rvb i="3176"/>
        </ext>
      </extLst>
    </bk>
    <bk>
      <extLst>
        <ext uri="{3e2802c4-a4d2-4d8b-9148-e3be6c30e623}">
          <xlrd:rvb i="3177"/>
        </ext>
      </extLst>
    </bk>
    <bk>
      <extLst>
        <ext uri="{3e2802c4-a4d2-4d8b-9148-e3be6c30e623}">
          <xlrd:rvb i="3178"/>
        </ext>
      </extLst>
    </bk>
    <bk>
      <extLst>
        <ext uri="{3e2802c4-a4d2-4d8b-9148-e3be6c30e623}">
          <xlrd:rvb i="3179"/>
        </ext>
      </extLst>
    </bk>
    <bk>
      <extLst>
        <ext uri="{3e2802c4-a4d2-4d8b-9148-e3be6c30e623}">
          <xlrd:rvb i="3180"/>
        </ext>
      </extLst>
    </bk>
    <bk>
      <extLst>
        <ext uri="{3e2802c4-a4d2-4d8b-9148-e3be6c30e623}">
          <xlrd:rvb i="3181"/>
        </ext>
      </extLst>
    </bk>
    <bk>
      <extLst>
        <ext uri="{3e2802c4-a4d2-4d8b-9148-e3be6c30e623}">
          <xlrd:rvb i="3182"/>
        </ext>
      </extLst>
    </bk>
    <bk>
      <extLst>
        <ext uri="{3e2802c4-a4d2-4d8b-9148-e3be6c30e623}">
          <xlrd:rvb i="3183"/>
        </ext>
      </extLst>
    </bk>
    <bk>
      <extLst>
        <ext uri="{3e2802c4-a4d2-4d8b-9148-e3be6c30e623}">
          <xlrd:rvb i="3184"/>
        </ext>
      </extLst>
    </bk>
    <bk>
      <extLst>
        <ext uri="{3e2802c4-a4d2-4d8b-9148-e3be6c30e623}">
          <xlrd:rvb i="3185"/>
        </ext>
      </extLst>
    </bk>
    <bk>
      <extLst>
        <ext uri="{3e2802c4-a4d2-4d8b-9148-e3be6c30e623}">
          <xlrd:rvb i="3186"/>
        </ext>
      </extLst>
    </bk>
    <bk>
      <extLst>
        <ext uri="{3e2802c4-a4d2-4d8b-9148-e3be6c30e623}">
          <xlrd:rvb i="3187"/>
        </ext>
      </extLst>
    </bk>
    <bk>
      <extLst>
        <ext uri="{3e2802c4-a4d2-4d8b-9148-e3be6c30e623}">
          <xlrd:rvb i="3188"/>
        </ext>
      </extLst>
    </bk>
    <bk>
      <extLst>
        <ext uri="{3e2802c4-a4d2-4d8b-9148-e3be6c30e623}">
          <xlrd:rvb i="3189"/>
        </ext>
      </extLst>
    </bk>
    <bk>
      <extLst>
        <ext uri="{3e2802c4-a4d2-4d8b-9148-e3be6c30e623}">
          <xlrd:rvb i="3190"/>
        </ext>
      </extLst>
    </bk>
    <bk>
      <extLst>
        <ext uri="{3e2802c4-a4d2-4d8b-9148-e3be6c30e623}">
          <xlrd:rvb i="3191"/>
        </ext>
      </extLst>
    </bk>
    <bk>
      <extLst>
        <ext uri="{3e2802c4-a4d2-4d8b-9148-e3be6c30e623}">
          <xlrd:rvb i="3192"/>
        </ext>
      </extLst>
    </bk>
    <bk>
      <extLst>
        <ext uri="{3e2802c4-a4d2-4d8b-9148-e3be6c30e623}">
          <xlrd:rvb i="3193"/>
        </ext>
      </extLst>
    </bk>
    <bk>
      <extLst>
        <ext uri="{3e2802c4-a4d2-4d8b-9148-e3be6c30e623}">
          <xlrd:rvb i="3194"/>
        </ext>
      </extLst>
    </bk>
    <bk>
      <extLst>
        <ext uri="{3e2802c4-a4d2-4d8b-9148-e3be6c30e623}">
          <xlrd:rvb i="3195"/>
        </ext>
      </extLst>
    </bk>
    <bk>
      <extLst>
        <ext uri="{3e2802c4-a4d2-4d8b-9148-e3be6c30e623}">
          <xlrd:rvb i="3196"/>
        </ext>
      </extLst>
    </bk>
    <bk>
      <extLst>
        <ext uri="{3e2802c4-a4d2-4d8b-9148-e3be6c30e623}">
          <xlrd:rvb i="3197"/>
        </ext>
      </extLst>
    </bk>
    <bk>
      <extLst>
        <ext uri="{3e2802c4-a4d2-4d8b-9148-e3be6c30e623}">
          <xlrd:rvb i="3198"/>
        </ext>
      </extLst>
    </bk>
    <bk>
      <extLst>
        <ext uri="{3e2802c4-a4d2-4d8b-9148-e3be6c30e623}">
          <xlrd:rvb i="3199"/>
        </ext>
      </extLst>
    </bk>
    <bk>
      <extLst>
        <ext uri="{3e2802c4-a4d2-4d8b-9148-e3be6c30e623}">
          <xlrd:rvb i="3200"/>
        </ext>
      </extLst>
    </bk>
    <bk>
      <extLst>
        <ext uri="{3e2802c4-a4d2-4d8b-9148-e3be6c30e623}">
          <xlrd:rvb i="3201"/>
        </ext>
      </extLst>
    </bk>
    <bk>
      <extLst>
        <ext uri="{3e2802c4-a4d2-4d8b-9148-e3be6c30e623}">
          <xlrd:rvb i="3202"/>
        </ext>
      </extLst>
    </bk>
    <bk>
      <extLst>
        <ext uri="{3e2802c4-a4d2-4d8b-9148-e3be6c30e623}">
          <xlrd:rvb i="3203"/>
        </ext>
      </extLst>
    </bk>
    <bk>
      <extLst>
        <ext uri="{3e2802c4-a4d2-4d8b-9148-e3be6c30e623}">
          <xlrd:rvb i="3204"/>
        </ext>
      </extLst>
    </bk>
    <bk>
      <extLst>
        <ext uri="{3e2802c4-a4d2-4d8b-9148-e3be6c30e623}">
          <xlrd:rvb i="3205"/>
        </ext>
      </extLst>
    </bk>
    <bk>
      <extLst>
        <ext uri="{3e2802c4-a4d2-4d8b-9148-e3be6c30e623}">
          <xlrd:rvb i="3206"/>
        </ext>
      </extLst>
    </bk>
    <bk>
      <extLst>
        <ext uri="{3e2802c4-a4d2-4d8b-9148-e3be6c30e623}">
          <xlrd:rvb i="3207"/>
        </ext>
      </extLst>
    </bk>
    <bk>
      <extLst>
        <ext uri="{3e2802c4-a4d2-4d8b-9148-e3be6c30e623}">
          <xlrd:rvb i="3208"/>
        </ext>
      </extLst>
    </bk>
    <bk>
      <extLst>
        <ext uri="{3e2802c4-a4d2-4d8b-9148-e3be6c30e623}">
          <xlrd:rvb i="3209"/>
        </ext>
      </extLst>
    </bk>
    <bk>
      <extLst>
        <ext uri="{3e2802c4-a4d2-4d8b-9148-e3be6c30e623}">
          <xlrd:rvb i="3210"/>
        </ext>
      </extLst>
    </bk>
    <bk>
      <extLst>
        <ext uri="{3e2802c4-a4d2-4d8b-9148-e3be6c30e623}">
          <xlrd:rvb i="3211"/>
        </ext>
      </extLst>
    </bk>
    <bk>
      <extLst>
        <ext uri="{3e2802c4-a4d2-4d8b-9148-e3be6c30e623}">
          <xlrd:rvb i="3212"/>
        </ext>
      </extLst>
    </bk>
    <bk>
      <extLst>
        <ext uri="{3e2802c4-a4d2-4d8b-9148-e3be6c30e623}">
          <xlrd:rvb i="3213"/>
        </ext>
      </extLst>
    </bk>
    <bk>
      <extLst>
        <ext uri="{3e2802c4-a4d2-4d8b-9148-e3be6c30e623}">
          <xlrd:rvb i="3214"/>
        </ext>
      </extLst>
    </bk>
    <bk>
      <extLst>
        <ext uri="{3e2802c4-a4d2-4d8b-9148-e3be6c30e623}">
          <xlrd:rvb i="3215"/>
        </ext>
      </extLst>
    </bk>
    <bk>
      <extLst>
        <ext uri="{3e2802c4-a4d2-4d8b-9148-e3be6c30e623}">
          <xlrd:rvb i="3216"/>
        </ext>
      </extLst>
    </bk>
    <bk>
      <extLst>
        <ext uri="{3e2802c4-a4d2-4d8b-9148-e3be6c30e623}">
          <xlrd:rvb i="3217"/>
        </ext>
      </extLst>
    </bk>
    <bk>
      <extLst>
        <ext uri="{3e2802c4-a4d2-4d8b-9148-e3be6c30e623}">
          <xlrd:rvb i="3218"/>
        </ext>
      </extLst>
    </bk>
    <bk>
      <extLst>
        <ext uri="{3e2802c4-a4d2-4d8b-9148-e3be6c30e623}">
          <xlrd:rvb i="3219"/>
        </ext>
      </extLst>
    </bk>
    <bk>
      <extLst>
        <ext uri="{3e2802c4-a4d2-4d8b-9148-e3be6c30e623}">
          <xlrd:rvb i="3220"/>
        </ext>
      </extLst>
    </bk>
    <bk>
      <extLst>
        <ext uri="{3e2802c4-a4d2-4d8b-9148-e3be6c30e623}">
          <xlrd:rvb i="3221"/>
        </ext>
      </extLst>
    </bk>
    <bk>
      <extLst>
        <ext uri="{3e2802c4-a4d2-4d8b-9148-e3be6c30e623}">
          <xlrd:rvb i="3222"/>
        </ext>
      </extLst>
    </bk>
    <bk>
      <extLst>
        <ext uri="{3e2802c4-a4d2-4d8b-9148-e3be6c30e623}">
          <xlrd:rvb i="3223"/>
        </ext>
      </extLst>
    </bk>
    <bk>
      <extLst>
        <ext uri="{3e2802c4-a4d2-4d8b-9148-e3be6c30e623}">
          <xlrd:rvb i="3224"/>
        </ext>
      </extLst>
    </bk>
    <bk>
      <extLst>
        <ext uri="{3e2802c4-a4d2-4d8b-9148-e3be6c30e623}">
          <xlrd:rvb i="3225"/>
        </ext>
      </extLst>
    </bk>
    <bk>
      <extLst>
        <ext uri="{3e2802c4-a4d2-4d8b-9148-e3be6c30e623}">
          <xlrd:rvb i="3226"/>
        </ext>
      </extLst>
    </bk>
    <bk>
      <extLst>
        <ext uri="{3e2802c4-a4d2-4d8b-9148-e3be6c30e623}">
          <xlrd:rvb i="3227"/>
        </ext>
      </extLst>
    </bk>
    <bk>
      <extLst>
        <ext uri="{3e2802c4-a4d2-4d8b-9148-e3be6c30e623}">
          <xlrd:rvb i="3228"/>
        </ext>
      </extLst>
    </bk>
    <bk>
      <extLst>
        <ext uri="{3e2802c4-a4d2-4d8b-9148-e3be6c30e623}">
          <xlrd:rvb i="3229"/>
        </ext>
      </extLst>
    </bk>
    <bk>
      <extLst>
        <ext uri="{3e2802c4-a4d2-4d8b-9148-e3be6c30e623}">
          <xlrd:rvb i="3230"/>
        </ext>
      </extLst>
    </bk>
    <bk>
      <extLst>
        <ext uri="{3e2802c4-a4d2-4d8b-9148-e3be6c30e623}">
          <xlrd:rvb i="3231"/>
        </ext>
      </extLst>
    </bk>
    <bk>
      <extLst>
        <ext uri="{3e2802c4-a4d2-4d8b-9148-e3be6c30e623}">
          <xlrd:rvb i="3232"/>
        </ext>
      </extLst>
    </bk>
    <bk>
      <extLst>
        <ext uri="{3e2802c4-a4d2-4d8b-9148-e3be6c30e623}">
          <xlrd:rvb i="3233"/>
        </ext>
      </extLst>
    </bk>
    <bk>
      <extLst>
        <ext uri="{3e2802c4-a4d2-4d8b-9148-e3be6c30e623}">
          <xlrd:rvb i="3234"/>
        </ext>
      </extLst>
    </bk>
    <bk>
      <extLst>
        <ext uri="{3e2802c4-a4d2-4d8b-9148-e3be6c30e623}">
          <xlrd:rvb i="3235"/>
        </ext>
      </extLst>
    </bk>
    <bk>
      <extLst>
        <ext uri="{3e2802c4-a4d2-4d8b-9148-e3be6c30e623}">
          <xlrd:rvb i="3236"/>
        </ext>
      </extLst>
    </bk>
    <bk>
      <extLst>
        <ext uri="{3e2802c4-a4d2-4d8b-9148-e3be6c30e623}">
          <xlrd:rvb i="3237"/>
        </ext>
      </extLst>
    </bk>
    <bk>
      <extLst>
        <ext uri="{3e2802c4-a4d2-4d8b-9148-e3be6c30e623}">
          <xlrd:rvb i="3238"/>
        </ext>
      </extLst>
    </bk>
    <bk>
      <extLst>
        <ext uri="{3e2802c4-a4d2-4d8b-9148-e3be6c30e623}">
          <xlrd:rvb i="3239"/>
        </ext>
      </extLst>
    </bk>
    <bk>
      <extLst>
        <ext uri="{3e2802c4-a4d2-4d8b-9148-e3be6c30e623}">
          <xlrd:rvb i="3240"/>
        </ext>
      </extLst>
    </bk>
    <bk>
      <extLst>
        <ext uri="{3e2802c4-a4d2-4d8b-9148-e3be6c30e623}">
          <xlrd:rvb i="3241"/>
        </ext>
      </extLst>
    </bk>
    <bk>
      <extLst>
        <ext uri="{3e2802c4-a4d2-4d8b-9148-e3be6c30e623}">
          <xlrd:rvb i="3242"/>
        </ext>
      </extLst>
    </bk>
    <bk>
      <extLst>
        <ext uri="{3e2802c4-a4d2-4d8b-9148-e3be6c30e623}">
          <xlrd:rvb i="3243"/>
        </ext>
      </extLst>
    </bk>
    <bk>
      <extLst>
        <ext uri="{3e2802c4-a4d2-4d8b-9148-e3be6c30e623}">
          <xlrd:rvb i="3244"/>
        </ext>
      </extLst>
    </bk>
    <bk>
      <extLst>
        <ext uri="{3e2802c4-a4d2-4d8b-9148-e3be6c30e623}">
          <xlrd:rvb i="3245"/>
        </ext>
      </extLst>
    </bk>
    <bk>
      <extLst>
        <ext uri="{3e2802c4-a4d2-4d8b-9148-e3be6c30e623}">
          <xlrd:rvb i="3246"/>
        </ext>
      </extLst>
    </bk>
    <bk>
      <extLst>
        <ext uri="{3e2802c4-a4d2-4d8b-9148-e3be6c30e623}">
          <xlrd:rvb i="3247"/>
        </ext>
      </extLst>
    </bk>
    <bk>
      <extLst>
        <ext uri="{3e2802c4-a4d2-4d8b-9148-e3be6c30e623}">
          <xlrd:rvb i="3248"/>
        </ext>
      </extLst>
    </bk>
    <bk>
      <extLst>
        <ext uri="{3e2802c4-a4d2-4d8b-9148-e3be6c30e623}">
          <xlrd:rvb i="3249"/>
        </ext>
      </extLst>
    </bk>
    <bk>
      <extLst>
        <ext uri="{3e2802c4-a4d2-4d8b-9148-e3be6c30e623}">
          <xlrd:rvb i="3250"/>
        </ext>
      </extLst>
    </bk>
    <bk>
      <extLst>
        <ext uri="{3e2802c4-a4d2-4d8b-9148-e3be6c30e623}">
          <xlrd:rvb i="3251"/>
        </ext>
      </extLst>
    </bk>
    <bk>
      <extLst>
        <ext uri="{3e2802c4-a4d2-4d8b-9148-e3be6c30e623}">
          <xlrd:rvb i="3252"/>
        </ext>
      </extLst>
    </bk>
    <bk>
      <extLst>
        <ext uri="{3e2802c4-a4d2-4d8b-9148-e3be6c30e623}">
          <xlrd:rvb i="3253"/>
        </ext>
      </extLst>
    </bk>
    <bk>
      <extLst>
        <ext uri="{3e2802c4-a4d2-4d8b-9148-e3be6c30e623}">
          <xlrd:rvb i="3254"/>
        </ext>
      </extLst>
    </bk>
    <bk>
      <extLst>
        <ext uri="{3e2802c4-a4d2-4d8b-9148-e3be6c30e623}">
          <xlrd:rvb i="3255"/>
        </ext>
      </extLst>
    </bk>
    <bk>
      <extLst>
        <ext uri="{3e2802c4-a4d2-4d8b-9148-e3be6c30e623}">
          <xlrd:rvb i="3256"/>
        </ext>
      </extLst>
    </bk>
    <bk>
      <extLst>
        <ext uri="{3e2802c4-a4d2-4d8b-9148-e3be6c30e623}">
          <xlrd:rvb i="3257"/>
        </ext>
      </extLst>
    </bk>
    <bk>
      <extLst>
        <ext uri="{3e2802c4-a4d2-4d8b-9148-e3be6c30e623}">
          <xlrd:rvb i="3258"/>
        </ext>
      </extLst>
    </bk>
    <bk>
      <extLst>
        <ext uri="{3e2802c4-a4d2-4d8b-9148-e3be6c30e623}">
          <xlrd:rvb i="3259"/>
        </ext>
      </extLst>
    </bk>
    <bk>
      <extLst>
        <ext uri="{3e2802c4-a4d2-4d8b-9148-e3be6c30e623}">
          <xlrd:rvb i="3260"/>
        </ext>
      </extLst>
    </bk>
    <bk>
      <extLst>
        <ext uri="{3e2802c4-a4d2-4d8b-9148-e3be6c30e623}">
          <xlrd:rvb i="3261"/>
        </ext>
      </extLst>
    </bk>
    <bk>
      <extLst>
        <ext uri="{3e2802c4-a4d2-4d8b-9148-e3be6c30e623}">
          <xlrd:rvb i="3262"/>
        </ext>
      </extLst>
    </bk>
    <bk>
      <extLst>
        <ext uri="{3e2802c4-a4d2-4d8b-9148-e3be6c30e623}">
          <xlrd:rvb i="3263"/>
        </ext>
      </extLst>
    </bk>
    <bk>
      <extLst>
        <ext uri="{3e2802c4-a4d2-4d8b-9148-e3be6c30e623}">
          <xlrd:rvb i="3264"/>
        </ext>
      </extLst>
    </bk>
    <bk>
      <extLst>
        <ext uri="{3e2802c4-a4d2-4d8b-9148-e3be6c30e623}">
          <xlrd:rvb i="3265"/>
        </ext>
      </extLst>
    </bk>
    <bk>
      <extLst>
        <ext uri="{3e2802c4-a4d2-4d8b-9148-e3be6c30e623}">
          <xlrd:rvb i="3266"/>
        </ext>
      </extLst>
    </bk>
    <bk>
      <extLst>
        <ext uri="{3e2802c4-a4d2-4d8b-9148-e3be6c30e623}">
          <xlrd:rvb i="3267"/>
        </ext>
      </extLst>
    </bk>
    <bk>
      <extLst>
        <ext uri="{3e2802c4-a4d2-4d8b-9148-e3be6c30e623}">
          <xlrd:rvb i="3268"/>
        </ext>
      </extLst>
    </bk>
    <bk>
      <extLst>
        <ext uri="{3e2802c4-a4d2-4d8b-9148-e3be6c30e623}">
          <xlrd:rvb i="3269"/>
        </ext>
      </extLst>
    </bk>
    <bk>
      <extLst>
        <ext uri="{3e2802c4-a4d2-4d8b-9148-e3be6c30e623}">
          <xlrd:rvb i="3270"/>
        </ext>
      </extLst>
    </bk>
    <bk>
      <extLst>
        <ext uri="{3e2802c4-a4d2-4d8b-9148-e3be6c30e623}">
          <xlrd:rvb i="3271"/>
        </ext>
      </extLst>
    </bk>
    <bk>
      <extLst>
        <ext uri="{3e2802c4-a4d2-4d8b-9148-e3be6c30e623}">
          <xlrd:rvb i="3272"/>
        </ext>
      </extLst>
    </bk>
    <bk>
      <extLst>
        <ext uri="{3e2802c4-a4d2-4d8b-9148-e3be6c30e623}">
          <xlrd:rvb i="3273"/>
        </ext>
      </extLst>
    </bk>
    <bk>
      <extLst>
        <ext uri="{3e2802c4-a4d2-4d8b-9148-e3be6c30e623}">
          <xlrd:rvb i="3274"/>
        </ext>
      </extLst>
    </bk>
    <bk>
      <extLst>
        <ext uri="{3e2802c4-a4d2-4d8b-9148-e3be6c30e623}">
          <xlrd:rvb i="3275"/>
        </ext>
      </extLst>
    </bk>
    <bk>
      <extLst>
        <ext uri="{3e2802c4-a4d2-4d8b-9148-e3be6c30e623}">
          <xlrd:rvb i="3276"/>
        </ext>
      </extLst>
    </bk>
    <bk>
      <extLst>
        <ext uri="{3e2802c4-a4d2-4d8b-9148-e3be6c30e623}">
          <xlrd:rvb i="3277"/>
        </ext>
      </extLst>
    </bk>
    <bk>
      <extLst>
        <ext uri="{3e2802c4-a4d2-4d8b-9148-e3be6c30e623}">
          <xlrd:rvb i="3278"/>
        </ext>
      </extLst>
    </bk>
    <bk>
      <extLst>
        <ext uri="{3e2802c4-a4d2-4d8b-9148-e3be6c30e623}">
          <xlrd:rvb i="3279"/>
        </ext>
      </extLst>
    </bk>
    <bk>
      <extLst>
        <ext uri="{3e2802c4-a4d2-4d8b-9148-e3be6c30e623}">
          <xlrd:rvb i="3280"/>
        </ext>
      </extLst>
    </bk>
    <bk>
      <extLst>
        <ext uri="{3e2802c4-a4d2-4d8b-9148-e3be6c30e623}">
          <xlrd:rvb i="3281"/>
        </ext>
      </extLst>
    </bk>
    <bk>
      <extLst>
        <ext uri="{3e2802c4-a4d2-4d8b-9148-e3be6c30e623}">
          <xlrd:rvb i="3282"/>
        </ext>
      </extLst>
    </bk>
    <bk>
      <extLst>
        <ext uri="{3e2802c4-a4d2-4d8b-9148-e3be6c30e623}">
          <xlrd:rvb i="3283"/>
        </ext>
      </extLst>
    </bk>
    <bk>
      <extLst>
        <ext uri="{3e2802c4-a4d2-4d8b-9148-e3be6c30e623}">
          <xlrd:rvb i="3284"/>
        </ext>
      </extLst>
    </bk>
    <bk>
      <extLst>
        <ext uri="{3e2802c4-a4d2-4d8b-9148-e3be6c30e623}">
          <xlrd:rvb i="3285"/>
        </ext>
      </extLst>
    </bk>
    <bk>
      <extLst>
        <ext uri="{3e2802c4-a4d2-4d8b-9148-e3be6c30e623}">
          <xlrd:rvb i="3286"/>
        </ext>
      </extLst>
    </bk>
    <bk>
      <extLst>
        <ext uri="{3e2802c4-a4d2-4d8b-9148-e3be6c30e623}">
          <xlrd:rvb i="3287"/>
        </ext>
      </extLst>
    </bk>
    <bk>
      <extLst>
        <ext uri="{3e2802c4-a4d2-4d8b-9148-e3be6c30e623}">
          <xlrd:rvb i="3288"/>
        </ext>
      </extLst>
    </bk>
    <bk>
      <extLst>
        <ext uri="{3e2802c4-a4d2-4d8b-9148-e3be6c30e623}">
          <xlrd:rvb i="3289"/>
        </ext>
      </extLst>
    </bk>
    <bk>
      <extLst>
        <ext uri="{3e2802c4-a4d2-4d8b-9148-e3be6c30e623}">
          <xlrd:rvb i="3290"/>
        </ext>
      </extLst>
    </bk>
    <bk>
      <extLst>
        <ext uri="{3e2802c4-a4d2-4d8b-9148-e3be6c30e623}">
          <xlrd:rvb i="3291"/>
        </ext>
      </extLst>
    </bk>
    <bk>
      <extLst>
        <ext uri="{3e2802c4-a4d2-4d8b-9148-e3be6c30e623}">
          <xlrd:rvb i="3292"/>
        </ext>
      </extLst>
    </bk>
    <bk>
      <extLst>
        <ext uri="{3e2802c4-a4d2-4d8b-9148-e3be6c30e623}">
          <xlrd:rvb i="3293"/>
        </ext>
      </extLst>
    </bk>
    <bk>
      <extLst>
        <ext uri="{3e2802c4-a4d2-4d8b-9148-e3be6c30e623}">
          <xlrd:rvb i="3294"/>
        </ext>
      </extLst>
    </bk>
    <bk>
      <extLst>
        <ext uri="{3e2802c4-a4d2-4d8b-9148-e3be6c30e623}">
          <xlrd:rvb i="3295"/>
        </ext>
      </extLst>
    </bk>
    <bk>
      <extLst>
        <ext uri="{3e2802c4-a4d2-4d8b-9148-e3be6c30e623}">
          <xlrd:rvb i="3296"/>
        </ext>
      </extLst>
    </bk>
    <bk>
      <extLst>
        <ext uri="{3e2802c4-a4d2-4d8b-9148-e3be6c30e623}">
          <xlrd:rvb i="3297"/>
        </ext>
      </extLst>
    </bk>
    <bk>
      <extLst>
        <ext uri="{3e2802c4-a4d2-4d8b-9148-e3be6c30e623}">
          <xlrd:rvb i="3298"/>
        </ext>
      </extLst>
    </bk>
    <bk>
      <extLst>
        <ext uri="{3e2802c4-a4d2-4d8b-9148-e3be6c30e623}">
          <xlrd:rvb i="3299"/>
        </ext>
      </extLst>
    </bk>
    <bk>
      <extLst>
        <ext uri="{3e2802c4-a4d2-4d8b-9148-e3be6c30e623}">
          <xlrd:rvb i="3300"/>
        </ext>
      </extLst>
    </bk>
    <bk>
      <extLst>
        <ext uri="{3e2802c4-a4d2-4d8b-9148-e3be6c30e623}">
          <xlrd:rvb i="3301"/>
        </ext>
      </extLst>
    </bk>
    <bk>
      <extLst>
        <ext uri="{3e2802c4-a4d2-4d8b-9148-e3be6c30e623}">
          <xlrd:rvb i="3302"/>
        </ext>
      </extLst>
    </bk>
    <bk>
      <extLst>
        <ext uri="{3e2802c4-a4d2-4d8b-9148-e3be6c30e623}">
          <xlrd:rvb i="3303"/>
        </ext>
      </extLst>
    </bk>
    <bk>
      <extLst>
        <ext uri="{3e2802c4-a4d2-4d8b-9148-e3be6c30e623}">
          <xlrd:rvb i="3304"/>
        </ext>
      </extLst>
    </bk>
    <bk>
      <extLst>
        <ext uri="{3e2802c4-a4d2-4d8b-9148-e3be6c30e623}">
          <xlrd:rvb i="3305"/>
        </ext>
      </extLst>
    </bk>
    <bk>
      <extLst>
        <ext uri="{3e2802c4-a4d2-4d8b-9148-e3be6c30e623}">
          <xlrd:rvb i="3306"/>
        </ext>
      </extLst>
    </bk>
    <bk>
      <extLst>
        <ext uri="{3e2802c4-a4d2-4d8b-9148-e3be6c30e623}">
          <xlrd:rvb i="3307"/>
        </ext>
      </extLst>
    </bk>
    <bk>
      <extLst>
        <ext uri="{3e2802c4-a4d2-4d8b-9148-e3be6c30e623}">
          <xlrd:rvb i="3308"/>
        </ext>
      </extLst>
    </bk>
    <bk>
      <extLst>
        <ext uri="{3e2802c4-a4d2-4d8b-9148-e3be6c30e623}">
          <xlrd:rvb i="3309"/>
        </ext>
      </extLst>
    </bk>
    <bk>
      <extLst>
        <ext uri="{3e2802c4-a4d2-4d8b-9148-e3be6c30e623}">
          <xlrd:rvb i="3310"/>
        </ext>
      </extLst>
    </bk>
    <bk>
      <extLst>
        <ext uri="{3e2802c4-a4d2-4d8b-9148-e3be6c30e623}">
          <xlrd:rvb i="3311"/>
        </ext>
      </extLst>
    </bk>
    <bk>
      <extLst>
        <ext uri="{3e2802c4-a4d2-4d8b-9148-e3be6c30e623}">
          <xlrd:rvb i="3312"/>
        </ext>
      </extLst>
    </bk>
    <bk>
      <extLst>
        <ext uri="{3e2802c4-a4d2-4d8b-9148-e3be6c30e623}">
          <xlrd:rvb i="3313"/>
        </ext>
      </extLst>
    </bk>
    <bk>
      <extLst>
        <ext uri="{3e2802c4-a4d2-4d8b-9148-e3be6c30e623}">
          <xlrd:rvb i="3314"/>
        </ext>
      </extLst>
    </bk>
    <bk>
      <extLst>
        <ext uri="{3e2802c4-a4d2-4d8b-9148-e3be6c30e623}">
          <xlrd:rvb i="3315"/>
        </ext>
      </extLst>
    </bk>
    <bk>
      <extLst>
        <ext uri="{3e2802c4-a4d2-4d8b-9148-e3be6c30e623}">
          <xlrd:rvb i="3316"/>
        </ext>
      </extLst>
    </bk>
    <bk>
      <extLst>
        <ext uri="{3e2802c4-a4d2-4d8b-9148-e3be6c30e623}">
          <xlrd:rvb i="3317"/>
        </ext>
      </extLst>
    </bk>
    <bk>
      <extLst>
        <ext uri="{3e2802c4-a4d2-4d8b-9148-e3be6c30e623}">
          <xlrd:rvb i="3318"/>
        </ext>
      </extLst>
    </bk>
    <bk>
      <extLst>
        <ext uri="{3e2802c4-a4d2-4d8b-9148-e3be6c30e623}">
          <xlrd:rvb i="3319"/>
        </ext>
      </extLst>
    </bk>
    <bk>
      <extLst>
        <ext uri="{3e2802c4-a4d2-4d8b-9148-e3be6c30e623}">
          <xlrd:rvb i="3320"/>
        </ext>
      </extLst>
    </bk>
    <bk>
      <extLst>
        <ext uri="{3e2802c4-a4d2-4d8b-9148-e3be6c30e623}">
          <xlrd:rvb i="3321"/>
        </ext>
      </extLst>
    </bk>
    <bk>
      <extLst>
        <ext uri="{3e2802c4-a4d2-4d8b-9148-e3be6c30e623}">
          <xlrd:rvb i="3322"/>
        </ext>
      </extLst>
    </bk>
    <bk>
      <extLst>
        <ext uri="{3e2802c4-a4d2-4d8b-9148-e3be6c30e623}">
          <xlrd:rvb i="3323"/>
        </ext>
      </extLst>
    </bk>
    <bk>
      <extLst>
        <ext uri="{3e2802c4-a4d2-4d8b-9148-e3be6c30e623}">
          <xlrd:rvb i="3324"/>
        </ext>
      </extLst>
    </bk>
    <bk>
      <extLst>
        <ext uri="{3e2802c4-a4d2-4d8b-9148-e3be6c30e623}">
          <xlrd:rvb i="3325"/>
        </ext>
      </extLst>
    </bk>
    <bk>
      <extLst>
        <ext uri="{3e2802c4-a4d2-4d8b-9148-e3be6c30e623}">
          <xlrd:rvb i="3326"/>
        </ext>
      </extLst>
    </bk>
    <bk>
      <extLst>
        <ext uri="{3e2802c4-a4d2-4d8b-9148-e3be6c30e623}">
          <xlrd:rvb i="3327"/>
        </ext>
      </extLst>
    </bk>
    <bk>
      <extLst>
        <ext uri="{3e2802c4-a4d2-4d8b-9148-e3be6c30e623}">
          <xlrd:rvb i="3328"/>
        </ext>
      </extLst>
    </bk>
    <bk>
      <extLst>
        <ext uri="{3e2802c4-a4d2-4d8b-9148-e3be6c30e623}">
          <xlrd:rvb i="3329"/>
        </ext>
      </extLst>
    </bk>
    <bk>
      <extLst>
        <ext uri="{3e2802c4-a4d2-4d8b-9148-e3be6c30e623}">
          <xlrd:rvb i="3330"/>
        </ext>
      </extLst>
    </bk>
    <bk>
      <extLst>
        <ext uri="{3e2802c4-a4d2-4d8b-9148-e3be6c30e623}">
          <xlrd:rvb i="3331"/>
        </ext>
      </extLst>
    </bk>
    <bk>
      <extLst>
        <ext uri="{3e2802c4-a4d2-4d8b-9148-e3be6c30e623}">
          <xlrd:rvb i="3332"/>
        </ext>
      </extLst>
    </bk>
    <bk>
      <extLst>
        <ext uri="{3e2802c4-a4d2-4d8b-9148-e3be6c30e623}">
          <xlrd:rvb i="3333"/>
        </ext>
      </extLst>
    </bk>
    <bk>
      <extLst>
        <ext uri="{3e2802c4-a4d2-4d8b-9148-e3be6c30e623}">
          <xlrd:rvb i="3334"/>
        </ext>
      </extLst>
    </bk>
    <bk>
      <extLst>
        <ext uri="{3e2802c4-a4d2-4d8b-9148-e3be6c30e623}">
          <xlrd:rvb i="3335"/>
        </ext>
      </extLst>
    </bk>
    <bk>
      <extLst>
        <ext uri="{3e2802c4-a4d2-4d8b-9148-e3be6c30e623}">
          <xlrd:rvb i="3336"/>
        </ext>
      </extLst>
    </bk>
    <bk>
      <extLst>
        <ext uri="{3e2802c4-a4d2-4d8b-9148-e3be6c30e623}">
          <xlrd:rvb i="3337"/>
        </ext>
      </extLst>
    </bk>
    <bk>
      <extLst>
        <ext uri="{3e2802c4-a4d2-4d8b-9148-e3be6c30e623}">
          <xlrd:rvb i="3338"/>
        </ext>
      </extLst>
    </bk>
    <bk>
      <extLst>
        <ext uri="{3e2802c4-a4d2-4d8b-9148-e3be6c30e623}">
          <xlrd:rvb i="3339"/>
        </ext>
      </extLst>
    </bk>
    <bk>
      <extLst>
        <ext uri="{3e2802c4-a4d2-4d8b-9148-e3be6c30e623}">
          <xlrd:rvb i="3340"/>
        </ext>
      </extLst>
    </bk>
    <bk>
      <extLst>
        <ext uri="{3e2802c4-a4d2-4d8b-9148-e3be6c30e623}">
          <xlrd:rvb i="3341"/>
        </ext>
      </extLst>
    </bk>
    <bk>
      <extLst>
        <ext uri="{3e2802c4-a4d2-4d8b-9148-e3be6c30e623}">
          <xlrd:rvb i="3342"/>
        </ext>
      </extLst>
    </bk>
    <bk>
      <extLst>
        <ext uri="{3e2802c4-a4d2-4d8b-9148-e3be6c30e623}">
          <xlrd:rvb i="3343"/>
        </ext>
      </extLst>
    </bk>
    <bk>
      <extLst>
        <ext uri="{3e2802c4-a4d2-4d8b-9148-e3be6c30e623}">
          <xlrd:rvb i="3344"/>
        </ext>
      </extLst>
    </bk>
    <bk>
      <extLst>
        <ext uri="{3e2802c4-a4d2-4d8b-9148-e3be6c30e623}">
          <xlrd:rvb i="3345"/>
        </ext>
      </extLst>
    </bk>
    <bk>
      <extLst>
        <ext uri="{3e2802c4-a4d2-4d8b-9148-e3be6c30e623}">
          <xlrd:rvb i="3346"/>
        </ext>
      </extLst>
    </bk>
    <bk>
      <extLst>
        <ext uri="{3e2802c4-a4d2-4d8b-9148-e3be6c30e623}">
          <xlrd:rvb i="3347"/>
        </ext>
      </extLst>
    </bk>
    <bk>
      <extLst>
        <ext uri="{3e2802c4-a4d2-4d8b-9148-e3be6c30e623}">
          <xlrd:rvb i="3348"/>
        </ext>
      </extLst>
    </bk>
    <bk>
      <extLst>
        <ext uri="{3e2802c4-a4d2-4d8b-9148-e3be6c30e623}">
          <xlrd:rvb i="3349"/>
        </ext>
      </extLst>
    </bk>
    <bk>
      <extLst>
        <ext uri="{3e2802c4-a4d2-4d8b-9148-e3be6c30e623}">
          <xlrd:rvb i="3350"/>
        </ext>
      </extLst>
    </bk>
    <bk>
      <extLst>
        <ext uri="{3e2802c4-a4d2-4d8b-9148-e3be6c30e623}">
          <xlrd:rvb i="3351"/>
        </ext>
      </extLst>
    </bk>
    <bk>
      <extLst>
        <ext uri="{3e2802c4-a4d2-4d8b-9148-e3be6c30e623}">
          <xlrd:rvb i="3352"/>
        </ext>
      </extLst>
    </bk>
    <bk>
      <extLst>
        <ext uri="{3e2802c4-a4d2-4d8b-9148-e3be6c30e623}">
          <xlrd:rvb i="3353"/>
        </ext>
      </extLst>
    </bk>
    <bk>
      <extLst>
        <ext uri="{3e2802c4-a4d2-4d8b-9148-e3be6c30e623}">
          <xlrd:rvb i="3354"/>
        </ext>
      </extLst>
    </bk>
    <bk>
      <extLst>
        <ext uri="{3e2802c4-a4d2-4d8b-9148-e3be6c30e623}">
          <xlrd:rvb i="3355"/>
        </ext>
      </extLst>
    </bk>
    <bk>
      <extLst>
        <ext uri="{3e2802c4-a4d2-4d8b-9148-e3be6c30e623}">
          <xlrd:rvb i="3356"/>
        </ext>
      </extLst>
    </bk>
    <bk>
      <extLst>
        <ext uri="{3e2802c4-a4d2-4d8b-9148-e3be6c30e623}">
          <xlrd:rvb i="3357"/>
        </ext>
      </extLst>
    </bk>
    <bk>
      <extLst>
        <ext uri="{3e2802c4-a4d2-4d8b-9148-e3be6c30e623}">
          <xlrd:rvb i="3358"/>
        </ext>
      </extLst>
    </bk>
    <bk>
      <extLst>
        <ext uri="{3e2802c4-a4d2-4d8b-9148-e3be6c30e623}">
          <xlrd:rvb i="3359"/>
        </ext>
      </extLst>
    </bk>
    <bk>
      <extLst>
        <ext uri="{3e2802c4-a4d2-4d8b-9148-e3be6c30e623}">
          <xlrd:rvb i="3360"/>
        </ext>
      </extLst>
    </bk>
    <bk>
      <extLst>
        <ext uri="{3e2802c4-a4d2-4d8b-9148-e3be6c30e623}">
          <xlrd:rvb i="3361"/>
        </ext>
      </extLst>
    </bk>
    <bk>
      <extLst>
        <ext uri="{3e2802c4-a4d2-4d8b-9148-e3be6c30e623}">
          <xlrd:rvb i="3362"/>
        </ext>
      </extLst>
    </bk>
    <bk>
      <extLst>
        <ext uri="{3e2802c4-a4d2-4d8b-9148-e3be6c30e623}">
          <xlrd:rvb i="3363"/>
        </ext>
      </extLst>
    </bk>
    <bk>
      <extLst>
        <ext uri="{3e2802c4-a4d2-4d8b-9148-e3be6c30e623}">
          <xlrd:rvb i="3364"/>
        </ext>
      </extLst>
    </bk>
    <bk>
      <extLst>
        <ext uri="{3e2802c4-a4d2-4d8b-9148-e3be6c30e623}">
          <xlrd:rvb i="3365"/>
        </ext>
      </extLst>
    </bk>
    <bk>
      <extLst>
        <ext uri="{3e2802c4-a4d2-4d8b-9148-e3be6c30e623}">
          <xlrd:rvb i="3366"/>
        </ext>
      </extLst>
    </bk>
    <bk>
      <extLst>
        <ext uri="{3e2802c4-a4d2-4d8b-9148-e3be6c30e623}">
          <xlrd:rvb i="3367"/>
        </ext>
      </extLst>
    </bk>
    <bk>
      <extLst>
        <ext uri="{3e2802c4-a4d2-4d8b-9148-e3be6c30e623}">
          <xlrd:rvb i="3368"/>
        </ext>
      </extLst>
    </bk>
    <bk>
      <extLst>
        <ext uri="{3e2802c4-a4d2-4d8b-9148-e3be6c30e623}">
          <xlrd:rvb i="3369"/>
        </ext>
      </extLst>
    </bk>
    <bk>
      <extLst>
        <ext uri="{3e2802c4-a4d2-4d8b-9148-e3be6c30e623}">
          <xlrd:rvb i="3370"/>
        </ext>
      </extLst>
    </bk>
    <bk>
      <extLst>
        <ext uri="{3e2802c4-a4d2-4d8b-9148-e3be6c30e623}">
          <xlrd:rvb i="3371"/>
        </ext>
      </extLst>
    </bk>
    <bk>
      <extLst>
        <ext uri="{3e2802c4-a4d2-4d8b-9148-e3be6c30e623}">
          <xlrd:rvb i="3372"/>
        </ext>
      </extLst>
    </bk>
    <bk>
      <extLst>
        <ext uri="{3e2802c4-a4d2-4d8b-9148-e3be6c30e623}">
          <xlrd:rvb i="3373"/>
        </ext>
      </extLst>
    </bk>
    <bk>
      <extLst>
        <ext uri="{3e2802c4-a4d2-4d8b-9148-e3be6c30e623}">
          <xlrd:rvb i="3374"/>
        </ext>
      </extLst>
    </bk>
    <bk>
      <extLst>
        <ext uri="{3e2802c4-a4d2-4d8b-9148-e3be6c30e623}">
          <xlrd:rvb i="3375"/>
        </ext>
      </extLst>
    </bk>
    <bk>
      <extLst>
        <ext uri="{3e2802c4-a4d2-4d8b-9148-e3be6c30e623}">
          <xlrd:rvb i="3376"/>
        </ext>
      </extLst>
    </bk>
    <bk>
      <extLst>
        <ext uri="{3e2802c4-a4d2-4d8b-9148-e3be6c30e623}">
          <xlrd:rvb i="3377"/>
        </ext>
      </extLst>
    </bk>
    <bk>
      <extLst>
        <ext uri="{3e2802c4-a4d2-4d8b-9148-e3be6c30e623}">
          <xlrd:rvb i="3378"/>
        </ext>
      </extLst>
    </bk>
    <bk>
      <extLst>
        <ext uri="{3e2802c4-a4d2-4d8b-9148-e3be6c30e623}">
          <xlrd:rvb i="3379"/>
        </ext>
      </extLst>
    </bk>
    <bk>
      <extLst>
        <ext uri="{3e2802c4-a4d2-4d8b-9148-e3be6c30e623}">
          <xlrd:rvb i="3380"/>
        </ext>
      </extLst>
    </bk>
    <bk>
      <extLst>
        <ext uri="{3e2802c4-a4d2-4d8b-9148-e3be6c30e623}">
          <xlrd:rvb i="3381"/>
        </ext>
      </extLst>
    </bk>
    <bk>
      <extLst>
        <ext uri="{3e2802c4-a4d2-4d8b-9148-e3be6c30e623}">
          <xlrd:rvb i="3382"/>
        </ext>
      </extLst>
    </bk>
    <bk>
      <extLst>
        <ext uri="{3e2802c4-a4d2-4d8b-9148-e3be6c30e623}">
          <xlrd:rvb i="3383"/>
        </ext>
      </extLst>
    </bk>
    <bk>
      <extLst>
        <ext uri="{3e2802c4-a4d2-4d8b-9148-e3be6c30e623}">
          <xlrd:rvb i="3384"/>
        </ext>
      </extLst>
    </bk>
    <bk>
      <extLst>
        <ext uri="{3e2802c4-a4d2-4d8b-9148-e3be6c30e623}">
          <xlrd:rvb i="3385"/>
        </ext>
      </extLst>
    </bk>
    <bk>
      <extLst>
        <ext uri="{3e2802c4-a4d2-4d8b-9148-e3be6c30e623}">
          <xlrd:rvb i="3386"/>
        </ext>
      </extLst>
    </bk>
    <bk>
      <extLst>
        <ext uri="{3e2802c4-a4d2-4d8b-9148-e3be6c30e623}">
          <xlrd:rvb i="3387"/>
        </ext>
      </extLst>
    </bk>
    <bk>
      <extLst>
        <ext uri="{3e2802c4-a4d2-4d8b-9148-e3be6c30e623}">
          <xlrd:rvb i="3388"/>
        </ext>
      </extLst>
    </bk>
    <bk>
      <extLst>
        <ext uri="{3e2802c4-a4d2-4d8b-9148-e3be6c30e623}">
          <xlrd:rvb i="3389"/>
        </ext>
      </extLst>
    </bk>
    <bk>
      <extLst>
        <ext uri="{3e2802c4-a4d2-4d8b-9148-e3be6c30e623}">
          <xlrd:rvb i="3390"/>
        </ext>
      </extLst>
    </bk>
    <bk>
      <extLst>
        <ext uri="{3e2802c4-a4d2-4d8b-9148-e3be6c30e623}">
          <xlrd:rvb i="3391"/>
        </ext>
      </extLst>
    </bk>
    <bk>
      <extLst>
        <ext uri="{3e2802c4-a4d2-4d8b-9148-e3be6c30e623}">
          <xlrd:rvb i="3392"/>
        </ext>
      </extLst>
    </bk>
    <bk>
      <extLst>
        <ext uri="{3e2802c4-a4d2-4d8b-9148-e3be6c30e623}">
          <xlrd:rvb i="3393"/>
        </ext>
      </extLst>
    </bk>
    <bk>
      <extLst>
        <ext uri="{3e2802c4-a4d2-4d8b-9148-e3be6c30e623}">
          <xlrd:rvb i="3394"/>
        </ext>
      </extLst>
    </bk>
    <bk>
      <extLst>
        <ext uri="{3e2802c4-a4d2-4d8b-9148-e3be6c30e623}">
          <xlrd:rvb i="3395"/>
        </ext>
      </extLst>
    </bk>
    <bk>
      <extLst>
        <ext uri="{3e2802c4-a4d2-4d8b-9148-e3be6c30e623}">
          <xlrd:rvb i="3396"/>
        </ext>
      </extLst>
    </bk>
    <bk>
      <extLst>
        <ext uri="{3e2802c4-a4d2-4d8b-9148-e3be6c30e623}">
          <xlrd:rvb i="3397"/>
        </ext>
      </extLst>
    </bk>
    <bk>
      <extLst>
        <ext uri="{3e2802c4-a4d2-4d8b-9148-e3be6c30e623}">
          <xlrd:rvb i="3398"/>
        </ext>
      </extLst>
    </bk>
    <bk>
      <extLst>
        <ext uri="{3e2802c4-a4d2-4d8b-9148-e3be6c30e623}">
          <xlrd:rvb i="3399"/>
        </ext>
      </extLst>
    </bk>
    <bk>
      <extLst>
        <ext uri="{3e2802c4-a4d2-4d8b-9148-e3be6c30e623}">
          <xlrd:rvb i="3400"/>
        </ext>
      </extLst>
    </bk>
    <bk>
      <extLst>
        <ext uri="{3e2802c4-a4d2-4d8b-9148-e3be6c30e623}">
          <xlrd:rvb i="3401"/>
        </ext>
      </extLst>
    </bk>
    <bk>
      <extLst>
        <ext uri="{3e2802c4-a4d2-4d8b-9148-e3be6c30e623}">
          <xlrd:rvb i="3402"/>
        </ext>
      </extLst>
    </bk>
    <bk>
      <extLst>
        <ext uri="{3e2802c4-a4d2-4d8b-9148-e3be6c30e623}">
          <xlrd:rvb i="3403"/>
        </ext>
      </extLst>
    </bk>
    <bk>
      <extLst>
        <ext uri="{3e2802c4-a4d2-4d8b-9148-e3be6c30e623}">
          <xlrd:rvb i="3404"/>
        </ext>
      </extLst>
    </bk>
    <bk>
      <extLst>
        <ext uri="{3e2802c4-a4d2-4d8b-9148-e3be6c30e623}">
          <xlrd:rvb i="3405"/>
        </ext>
      </extLst>
    </bk>
    <bk>
      <extLst>
        <ext uri="{3e2802c4-a4d2-4d8b-9148-e3be6c30e623}">
          <xlrd:rvb i="3406"/>
        </ext>
      </extLst>
    </bk>
    <bk>
      <extLst>
        <ext uri="{3e2802c4-a4d2-4d8b-9148-e3be6c30e623}">
          <xlrd:rvb i="3407"/>
        </ext>
      </extLst>
    </bk>
    <bk>
      <extLst>
        <ext uri="{3e2802c4-a4d2-4d8b-9148-e3be6c30e623}">
          <xlrd:rvb i="3408"/>
        </ext>
      </extLst>
    </bk>
    <bk>
      <extLst>
        <ext uri="{3e2802c4-a4d2-4d8b-9148-e3be6c30e623}">
          <xlrd:rvb i="3409"/>
        </ext>
      </extLst>
    </bk>
    <bk>
      <extLst>
        <ext uri="{3e2802c4-a4d2-4d8b-9148-e3be6c30e623}">
          <xlrd:rvb i="3410"/>
        </ext>
      </extLst>
    </bk>
    <bk>
      <extLst>
        <ext uri="{3e2802c4-a4d2-4d8b-9148-e3be6c30e623}">
          <xlrd:rvb i="3411"/>
        </ext>
      </extLst>
    </bk>
    <bk>
      <extLst>
        <ext uri="{3e2802c4-a4d2-4d8b-9148-e3be6c30e623}">
          <xlrd:rvb i="3412"/>
        </ext>
      </extLst>
    </bk>
    <bk>
      <extLst>
        <ext uri="{3e2802c4-a4d2-4d8b-9148-e3be6c30e623}">
          <xlrd:rvb i="3413"/>
        </ext>
      </extLst>
    </bk>
    <bk>
      <extLst>
        <ext uri="{3e2802c4-a4d2-4d8b-9148-e3be6c30e623}">
          <xlrd:rvb i="3414"/>
        </ext>
      </extLst>
    </bk>
    <bk>
      <extLst>
        <ext uri="{3e2802c4-a4d2-4d8b-9148-e3be6c30e623}">
          <xlrd:rvb i="3415"/>
        </ext>
      </extLst>
    </bk>
    <bk>
      <extLst>
        <ext uri="{3e2802c4-a4d2-4d8b-9148-e3be6c30e623}">
          <xlrd:rvb i="3416"/>
        </ext>
      </extLst>
    </bk>
    <bk>
      <extLst>
        <ext uri="{3e2802c4-a4d2-4d8b-9148-e3be6c30e623}">
          <xlrd:rvb i="3417"/>
        </ext>
      </extLst>
    </bk>
    <bk>
      <extLst>
        <ext uri="{3e2802c4-a4d2-4d8b-9148-e3be6c30e623}">
          <xlrd:rvb i="3418"/>
        </ext>
      </extLst>
    </bk>
    <bk>
      <extLst>
        <ext uri="{3e2802c4-a4d2-4d8b-9148-e3be6c30e623}">
          <xlrd:rvb i="3419"/>
        </ext>
      </extLst>
    </bk>
    <bk>
      <extLst>
        <ext uri="{3e2802c4-a4d2-4d8b-9148-e3be6c30e623}">
          <xlrd:rvb i="3420"/>
        </ext>
      </extLst>
    </bk>
    <bk>
      <extLst>
        <ext uri="{3e2802c4-a4d2-4d8b-9148-e3be6c30e623}">
          <xlrd:rvb i="3421"/>
        </ext>
      </extLst>
    </bk>
    <bk>
      <extLst>
        <ext uri="{3e2802c4-a4d2-4d8b-9148-e3be6c30e623}">
          <xlrd:rvb i="3422"/>
        </ext>
      </extLst>
    </bk>
    <bk>
      <extLst>
        <ext uri="{3e2802c4-a4d2-4d8b-9148-e3be6c30e623}">
          <xlrd:rvb i="3423"/>
        </ext>
      </extLst>
    </bk>
    <bk>
      <extLst>
        <ext uri="{3e2802c4-a4d2-4d8b-9148-e3be6c30e623}">
          <xlrd:rvb i="3424"/>
        </ext>
      </extLst>
    </bk>
    <bk>
      <extLst>
        <ext uri="{3e2802c4-a4d2-4d8b-9148-e3be6c30e623}">
          <xlrd:rvb i="3425"/>
        </ext>
      </extLst>
    </bk>
    <bk>
      <extLst>
        <ext uri="{3e2802c4-a4d2-4d8b-9148-e3be6c30e623}">
          <xlrd:rvb i="3426"/>
        </ext>
      </extLst>
    </bk>
    <bk>
      <extLst>
        <ext uri="{3e2802c4-a4d2-4d8b-9148-e3be6c30e623}">
          <xlrd:rvb i="3427"/>
        </ext>
      </extLst>
    </bk>
    <bk>
      <extLst>
        <ext uri="{3e2802c4-a4d2-4d8b-9148-e3be6c30e623}">
          <xlrd:rvb i="3428"/>
        </ext>
      </extLst>
    </bk>
    <bk>
      <extLst>
        <ext uri="{3e2802c4-a4d2-4d8b-9148-e3be6c30e623}">
          <xlrd:rvb i="3429"/>
        </ext>
      </extLst>
    </bk>
    <bk>
      <extLst>
        <ext uri="{3e2802c4-a4d2-4d8b-9148-e3be6c30e623}">
          <xlrd:rvb i="3430"/>
        </ext>
      </extLst>
    </bk>
    <bk>
      <extLst>
        <ext uri="{3e2802c4-a4d2-4d8b-9148-e3be6c30e623}">
          <xlrd:rvb i="3431"/>
        </ext>
      </extLst>
    </bk>
    <bk>
      <extLst>
        <ext uri="{3e2802c4-a4d2-4d8b-9148-e3be6c30e623}">
          <xlrd:rvb i="3432"/>
        </ext>
      </extLst>
    </bk>
    <bk>
      <extLst>
        <ext uri="{3e2802c4-a4d2-4d8b-9148-e3be6c30e623}">
          <xlrd:rvb i="3433"/>
        </ext>
      </extLst>
    </bk>
    <bk>
      <extLst>
        <ext uri="{3e2802c4-a4d2-4d8b-9148-e3be6c30e623}">
          <xlrd:rvb i="3434"/>
        </ext>
      </extLst>
    </bk>
    <bk>
      <extLst>
        <ext uri="{3e2802c4-a4d2-4d8b-9148-e3be6c30e623}">
          <xlrd:rvb i="3435"/>
        </ext>
      </extLst>
    </bk>
    <bk>
      <extLst>
        <ext uri="{3e2802c4-a4d2-4d8b-9148-e3be6c30e623}">
          <xlrd:rvb i="3436"/>
        </ext>
      </extLst>
    </bk>
    <bk>
      <extLst>
        <ext uri="{3e2802c4-a4d2-4d8b-9148-e3be6c30e623}">
          <xlrd:rvb i="3437"/>
        </ext>
      </extLst>
    </bk>
    <bk>
      <extLst>
        <ext uri="{3e2802c4-a4d2-4d8b-9148-e3be6c30e623}">
          <xlrd:rvb i="3438"/>
        </ext>
      </extLst>
    </bk>
    <bk>
      <extLst>
        <ext uri="{3e2802c4-a4d2-4d8b-9148-e3be6c30e623}">
          <xlrd:rvb i="3439"/>
        </ext>
      </extLst>
    </bk>
    <bk>
      <extLst>
        <ext uri="{3e2802c4-a4d2-4d8b-9148-e3be6c30e623}">
          <xlrd:rvb i="3440"/>
        </ext>
      </extLst>
    </bk>
    <bk>
      <extLst>
        <ext uri="{3e2802c4-a4d2-4d8b-9148-e3be6c30e623}">
          <xlrd:rvb i="3441"/>
        </ext>
      </extLst>
    </bk>
    <bk>
      <extLst>
        <ext uri="{3e2802c4-a4d2-4d8b-9148-e3be6c30e623}">
          <xlrd:rvb i="3442"/>
        </ext>
      </extLst>
    </bk>
    <bk>
      <extLst>
        <ext uri="{3e2802c4-a4d2-4d8b-9148-e3be6c30e623}">
          <xlrd:rvb i="3443"/>
        </ext>
      </extLst>
    </bk>
    <bk>
      <extLst>
        <ext uri="{3e2802c4-a4d2-4d8b-9148-e3be6c30e623}">
          <xlrd:rvb i="3444"/>
        </ext>
      </extLst>
    </bk>
    <bk>
      <extLst>
        <ext uri="{3e2802c4-a4d2-4d8b-9148-e3be6c30e623}">
          <xlrd:rvb i="3445"/>
        </ext>
      </extLst>
    </bk>
    <bk>
      <extLst>
        <ext uri="{3e2802c4-a4d2-4d8b-9148-e3be6c30e623}">
          <xlrd:rvb i="3446"/>
        </ext>
      </extLst>
    </bk>
    <bk>
      <extLst>
        <ext uri="{3e2802c4-a4d2-4d8b-9148-e3be6c30e623}">
          <xlrd:rvb i="3447"/>
        </ext>
      </extLst>
    </bk>
    <bk>
      <extLst>
        <ext uri="{3e2802c4-a4d2-4d8b-9148-e3be6c30e623}">
          <xlrd:rvb i="3448"/>
        </ext>
      </extLst>
    </bk>
    <bk>
      <extLst>
        <ext uri="{3e2802c4-a4d2-4d8b-9148-e3be6c30e623}">
          <xlrd:rvb i="3449"/>
        </ext>
      </extLst>
    </bk>
    <bk>
      <extLst>
        <ext uri="{3e2802c4-a4d2-4d8b-9148-e3be6c30e623}">
          <xlrd:rvb i="3450"/>
        </ext>
      </extLst>
    </bk>
    <bk>
      <extLst>
        <ext uri="{3e2802c4-a4d2-4d8b-9148-e3be6c30e623}">
          <xlrd:rvb i="3451"/>
        </ext>
      </extLst>
    </bk>
    <bk>
      <extLst>
        <ext uri="{3e2802c4-a4d2-4d8b-9148-e3be6c30e623}">
          <xlrd:rvb i="3452"/>
        </ext>
      </extLst>
    </bk>
    <bk>
      <extLst>
        <ext uri="{3e2802c4-a4d2-4d8b-9148-e3be6c30e623}">
          <xlrd:rvb i="3453"/>
        </ext>
      </extLst>
    </bk>
    <bk>
      <extLst>
        <ext uri="{3e2802c4-a4d2-4d8b-9148-e3be6c30e623}">
          <xlrd:rvb i="3454"/>
        </ext>
      </extLst>
    </bk>
    <bk>
      <extLst>
        <ext uri="{3e2802c4-a4d2-4d8b-9148-e3be6c30e623}">
          <xlrd:rvb i="3455"/>
        </ext>
      </extLst>
    </bk>
    <bk>
      <extLst>
        <ext uri="{3e2802c4-a4d2-4d8b-9148-e3be6c30e623}">
          <xlrd:rvb i="3456"/>
        </ext>
      </extLst>
    </bk>
    <bk>
      <extLst>
        <ext uri="{3e2802c4-a4d2-4d8b-9148-e3be6c30e623}">
          <xlrd:rvb i="3457"/>
        </ext>
      </extLst>
    </bk>
    <bk>
      <extLst>
        <ext uri="{3e2802c4-a4d2-4d8b-9148-e3be6c30e623}">
          <xlrd:rvb i="3458"/>
        </ext>
      </extLst>
    </bk>
    <bk>
      <extLst>
        <ext uri="{3e2802c4-a4d2-4d8b-9148-e3be6c30e623}">
          <xlrd:rvb i="3459"/>
        </ext>
      </extLst>
    </bk>
    <bk>
      <extLst>
        <ext uri="{3e2802c4-a4d2-4d8b-9148-e3be6c30e623}">
          <xlrd:rvb i="3460"/>
        </ext>
      </extLst>
    </bk>
    <bk>
      <extLst>
        <ext uri="{3e2802c4-a4d2-4d8b-9148-e3be6c30e623}">
          <xlrd:rvb i="3461"/>
        </ext>
      </extLst>
    </bk>
    <bk>
      <extLst>
        <ext uri="{3e2802c4-a4d2-4d8b-9148-e3be6c30e623}">
          <xlrd:rvb i="3462"/>
        </ext>
      </extLst>
    </bk>
    <bk>
      <extLst>
        <ext uri="{3e2802c4-a4d2-4d8b-9148-e3be6c30e623}">
          <xlrd:rvb i="3463"/>
        </ext>
      </extLst>
    </bk>
    <bk>
      <extLst>
        <ext uri="{3e2802c4-a4d2-4d8b-9148-e3be6c30e623}">
          <xlrd:rvb i="3464"/>
        </ext>
      </extLst>
    </bk>
    <bk>
      <extLst>
        <ext uri="{3e2802c4-a4d2-4d8b-9148-e3be6c30e623}">
          <xlrd:rvb i="3465"/>
        </ext>
      </extLst>
    </bk>
    <bk>
      <extLst>
        <ext uri="{3e2802c4-a4d2-4d8b-9148-e3be6c30e623}">
          <xlrd:rvb i="3466"/>
        </ext>
      </extLst>
    </bk>
    <bk>
      <extLst>
        <ext uri="{3e2802c4-a4d2-4d8b-9148-e3be6c30e623}">
          <xlrd:rvb i="3467"/>
        </ext>
      </extLst>
    </bk>
    <bk>
      <extLst>
        <ext uri="{3e2802c4-a4d2-4d8b-9148-e3be6c30e623}">
          <xlrd:rvb i="3468"/>
        </ext>
      </extLst>
    </bk>
    <bk>
      <extLst>
        <ext uri="{3e2802c4-a4d2-4d8b-9148-e3be6c30e623}">
          <xlrd:rvb i="3469"/>
        </ext>
      </extLst>
    </bk>
    <bk>
      <extLst>
        <ext uri="{3e2802c4-a4d2-4d8b-9148-e3be6c30e623}">
          <xlrd:rvb i="3470"/>
        </ext>
      </extLst>
    </bk>
    <bk>
      <extLst>
        <ext uri="{3e2802c4-a4d2-4d8b-9148-e3be6c30e623}">
          <xlrd:rvb i="3471"/>
        </ext>
      </extLst>
    </bk>
    <bk>
      <extLst>
        <ext uri="{3e2802c4-a4d2-4d8b-9148-e3be6c30e623}">
          <xlrd:rvb i="3472"/>
        </ext>
      </extLst>
    </bk>
    <bk>
      <extLst>
        <ext uri="{3e2802c4-a4d2-4d8b-9148-e3be6c30e623}">
          <xlrd:rvb i="3473"/>
        </ext>
      </extLst>
    </bk>
    <bk>
      <extLst>
        <ext uri="{3e2802c4-a4d2-4d8b-9148-e3be6c30e623}">
          <xlrd:rvb i="3474"/>
        </ext>
      </extLst>
    </bk>
    <bk>
      <extLst>
        <ext uri="{3e2802c4-a4d2-4d8b-9148-e3be6c30e623}">
          <xlrd:rvb i="3475"/>
        </ext>
      </extLst>
    </bk>
    <bk>
      <extLst>
        <ext uri="{3e2802c4-a4d2-4d8b-9148-e3be6c30e623}">
          <xlrd:rvb i="3476"/>
        </ext>
      </extLst>
    </bk>
    <bk>
      <extLst>
        <ext uri="{3e2802c4-a4d2-4d8b-9148-e3be6c30e623}">
          <xlrd:rvb i="3477"/>
        </ext>
      </extLst>
    </bk>
    <bk>
      <extLst>
        <ext uri="{3e2802c4-a4d2-4d8b-9148-e3be6c30e623}">
          <xlrd:rvb i="3478"/>
        </ext>
      </extLst>
    </bk>
    <bk>
      <extLst>
        <ext uri="{3e2802c4-a4d2-4d8b-9148-e3be6c30e623}">
          <xlrd:rvb i="3479"/>
        </ext>
      </extLst>
    </bk>
    <bk>
      <extLst>
        <ext uri="{3e2802c4-a4d2-4d8b-9148-e3be6c30e623}">
          <xlrd:rvb i="3480"/>
        </ext>
      </extLst>
    </bk>
    <bk>
      <extLst>
        <ext uri="{3e2802c4-a4d2-4d8b-9148-e3be6c30e623}">
          <xlrd:rvb i="3481"/>
        </ext>
      </extLst>
    </bk>
    <bk>
      <extLst>
        <ext uri="{3e2802c4-a4d2-4d8b-9148-e3be6c30e623}">
          <xlrd:rvb i="3482"/>
        </ext>
      </extLst>
    </bk>
    <bk>
      <extLst>
        <ext uri="{3e2802c4-a4d2-4d8b-9148-e3be6c30e623}">
          <xlrd:rvb i="3483"/>
        </ext>
      </extLst>
    </bk>
    <bk>
      <extLst>
        <ext uri="{3e2802c4-a4d2-4d8b-9148-e3be6c30e623}">
          <xlrd:rvb i="3484"/>
        </ext>
      </extLst>
    </bk>
    <bk>
      <extLst>
        <ext uri="{3e2802c4-a4d2-4d8b-9148-e3be6c30e623}">
          <xlrd:rvb i="3485"/>
        </ext>
      </extLst>
    </bk>
    <bk>
      <extLst>
        <ext uri="{3e2802c4-a4d2-4d8b-9148-e3be6c30e623}">
          <xlrd:rvb i="3486"/>
        </ext>
      </extLst>
    </bk>
    <bk>
      <extLst>
        <ext uri="{3e2802c4-a4d2-4d8b-9148-e3be6c30e623}">
          <xlrd:rvb i="3487"/>
        </ext>
      </extLst>
    </bk>
    <bk>
      <extLst>
        <ext uri="{3e2802c4-a4d2-4d8b-9148-e3be6c30e623}">
          <xlrd:rvb i="3488"/>
        </ext>
      </extLst>
    </bk>
    <bk>
      <extLst>
        <ext uri="{3e2802c4-a4d2-4d8b-9148-e3be6c30e623}">
          <xlrd:rvb i="3489"/>
        </ext>
      </extLst>
    </bk>
    <bk>
      <extLst>
        <ext uri="{3e2802c4-a4d2-4d8b-9148-e3be6c30e623}">
          <xlrd:rvb i="3490"/>
        </ext>
      </extLst>
    </bk>
    <bk>
      <extLst>
        <ext uri="{3e2802c4-a4d2-4d8b-9148-e3be6c30e623}">
          <xlrd:rvb i="3491"/>
        </ext>
      </extLst>
    </bk>
    <bk>
      <extLst>
        <ext uri="{3e2802c4-a4d2-4d8b-9148-e3be6c30e623}">
          <xlrd:rvb i="3492"/>
        </ext>
      </extLst>
    </bk>
    <bk>
      <extLst>
        <ext uri="{3e2802c4-a4d2-4d8b-9148-e3be6c30e623}">
          <xlrd:rvb i="3493"/>
        </ext>
      </extLst>
    </bk>
    <bk>
      <extLst>
        <ext uri="{3e2802c4-a4d2-4d8b-9148-e3be6c30e623}">
          <xlrd:rvb i="3494"/>
        </ext>
      </extLst>
    </bk>
    <bk>
      <extLst>
        <ext uri="{3e2802c4-a4d2-4d8b-9148-e3be6c30e623}">
          <xlrd:rvb i="3495"/>
        </ext>
      </extLst>
    </bk>
    <bk>
      <extLst>
        <ext uri="{3e2802c4-a4d2-4d8b-9148-e3be6c30e623}">
          <xlrd:rvb i="3496"/>
        </ext>
      </extLst>
    </bk>
    <bk>
      <extLst>
        <ext uri="{3e2802c4-a4d2-4d8b-9148-e3be6c30e623}">
          <xlrd:rvb i="3497"/>
        </ext>
      </extLst>
    </bk>
    <bk>
      <extLst>
        <ext uri="{3e2802c4-a4d2-4d8b-9148-e3be6c30e623}">
          <xlrd:rvb i="3498"/>
        </ext>
      </extLst>
    </bk>
    <bk>
      <extLst>
        <ext uri="{3e2802c4-a4d2-4d8b-9148-e3be6c30e623}">
          <xlrd:rvb i="3499"/>
        </ext>
      </extLst>
    </bk>
    <bk>
      <extLst>
        <ext uri="{3e2802c4-a4d2-4d8b-9148-e3be6c30e623}">
          <xlrd:rvb i="3500"/>
        </ext>
      </extLst>
    </bk>
    <bk>
      <extLst>
        <ext uri="{3e2802c4-a4d2-4d8b-9148-e3be6c30e623}">
          <xlrd:rvb i="3501"/>
        </ext>
      </extLst>
    </bk>
    <bk>
      <extLst>
        <ext uri="{3e2802c4-a4d2-4d8b-9148-e3be6c30e623}">
          <xlrd:rvb i="3502"/>
        </ext>
      </extLst>
    </bk>
    <bk>
      <extLst>
        <ext uri="{3e2802c4-a4d2-4d8b-9148-e3be6c30e623}">
          <xlrd:rvb i="3503"/>
        </ext>
      </extLst>
    </bk>
    <bk>
      <extLst>
        <ext uri="{3e2802c4-a4d2-4d8b-9148-e3be6c30e623}">
          <xlrd:rvb i="3504"/>
        </ext>
      </extLst>
    </bk>
    <bk>
      <extLst>
        <ext uri="{3e2802c4-a4d2-4d8b-9148-e3be6c30e623}">
          <xlrd:rvb i="3505"/>
        </ext>
      </extLst>
    </bk>
    <bk>
      <extLst>
        <ext uri="{3e2802c4-a4d2-4d8b-9148-e3be6c30e623}">
          <xlrd:rvb i="3506"/>
        </ext>
      </extLst>
    </bk>
    <bk>
      <extLst>
        <ext uri="{3e2802c4-a4d2-4d8b-9148-e3be6c30e623}">
          <xlrd:rvb i="3507"/>
        </ext>
      </extLst>
    </bk>
    <bk>
      <extLst>
        <ext uri="{3e2802c4-a4d2-4d8b-9148-e3be6c30e623}">
          <xlrd:rvb i="3508"/>
        </ext>
      </extLst>
    </bk>
    <bk>
      <extLst>
        <ext uri="{3e2802c4-a4d2-4d8b-9148-e3be6c30e623}">
          <xlrd:rvb i="3509"/>
        </ext>
      </extLst>
    </bk>
    <bk>
      <extLst>
        <ext uri="{3e2802c4-a4d2-4d8b-9148-e3be6c30e623}">
          <xlrd:rvb i="3510"/>
        </ext>
      </extLst>
    </bk>
    <bk>
      <extLst>
        <ext uri="{3e2802c4-a4d2-4d8b-9148-e3be6c30e623}">
          <xlrd:rvb i="3511"/>
        </ext>
      </extLst>
    </bk>
    <bk>
      <extLst>
        <ext uri="{3e2802c4-a4d2-4d8b-9148-e3be6c30e623}">
          <xlrd:rvb i="3512"/>
        </ext>
      </extLst>
    </bk>
    <bk>
      <extLst>
        <ext uri="{3e2802c4-a4d2-4d8b-9148-e3be6c30e623}">
          <xlrd:rvb i="3513"/>
        </ext>
      </extLst>
    </bk>
    <bk>
      <extLst>
        <ext uri="{3e2802c4-a4d2-4d8b-9148-e3be6c30e623}">
          <xlrd:rvb i="3514"/>
        </ext>
      </extLst>
    </bk>
    <bk>
      <extLst>
        <ext uri="{3e2802c4-a4d2-4d8b-9148-e3be6c30e623}">
          <xlrd:rvb i="3515"/>
        </ext>
      </extLst>
    </bk>
    <bk>
      <extLst>
        <ext uri="{3e2802c4-a4d2-4d8b-9148-e3be6c30e623}">
          <xlrd:rvb i="3516"/>
        </ext>
      </extLst>
    </bk>
    <bk>
      <extLst>
        <ext uri="{3e2802c4-a4d2-4d8b-9148-e3be6c30e623}">
          <xlrd:rvb i="3517"/>
        </ext>
      </extLst>
    </bk>
    <bk>
      <extLst>
        <ext uri="{3e2802c4-a4d2-4d8b-9148-e3be6c30e623}">
          <xlrd:rvb i="3518"/>
        </ext>
      </extLst>
    </bk>
    <bk>
      <extLst>
        <ext uri="{3e2802c4-a4d2-4d8b-9148-e3be6c30e623}">
          <xlrd:rvb i="3519"/>
        </ext>
      </extLst>
    </bk>
    <bk>
      <extLst>
        <ext uri="{3e2802c4-a4d2-4d8b-9148-e3be6c30e623}">
          <xlrd:rvb i="3520"/>
        </ext>
      </extLst>
    </bk>
    <bk>
      <extLst>
        <ext uri="{3e2802c4-a4d2-4d8b-9148-e3be6c30e623}">
          <xlrd:rvb i="3521"/>
        </ext>
      </extLst>
    </bk>
    <bk>
      <extLst>
        <ext uri="{3e2802c4-a4d2-4d8b-9148-e3be6c30e623}">
          <xlrd:rvb i="3522"/>
        </ext>
      </extLst>
    </bk>
    <bk>
      <extLst>
        <ext uri="{3e2802c4-a4d2-4d8b-9148-e3be6c30e623}">
          <xlrd:rvb i="3523"/>
        </ext>
      </extLst>
    </bk>
    <bk>
      <extLst>
        <ext uri="{3e2802c4-a4d2-4d8b-9148-e3be6c30e623}">
          <xlrd:rvb i="3524"/>
        </ext>
      </extLst>
    </bk>
    <bk>
      <extLst>
        <ext uri="{3e2802c4-a4d2-4d8b-9148-e3be6c30e623}">
          <xlrd:rvb i="3525"/>
        </ext>
      </extLst>
    </bk>
    <bk>
      <extLst>
        <ext uri="{3e2802c4-a4d2-4d8b-9148-e3be6c30e623}">
          <xlrd:rvb i="3526"/>
        </ext>
      </extLst>
    </bk>
    <bk>
      <extLst>
        <ext uri="{3e2802c4-a4d2-4d8b-9148-e3be6c30e623}">
          <xlrd:rvb i="3527"/>
        </ext>
      </extLst>
    </bk>
    <bk>
      <extLst>
        <ext uri="{3e2802c4-a4d2-4d8b-9148-e3be6c30e623}">
          <xlrd:rvb i="3528"/>
        </ext>
      </extLst>
    </bk>
    <bk>
      <extLst>
        <ext uri="{3e2802c4-a4d2-4d8b-9148-e3be6c30e623}">
          <xlrd:rvb i="3529"/>
        </ext>
      </extLst>
    </bk>
    <bk>
      <extLst>
        <ext uri="{3e2802c4-a4d2-4d8b-9148-e3be6c30e623}">
          <xlrd:rvb i="3530"/>
        </ext>
      </extLst>
    </bk>
    <bk>
      <extLst>
        <ext uri="{3e2802c4-a4d2-4d8b-9148-e3be6c30e623}">
          <xlrd:rvb i="3531"/>
        </ext>
      </extLst>
    </bk>
    <bk>
      <extLst>
        <ext uri="{3e2802c4-a4d2-4d8b-9148-e3be6c30e623}">
          <xlrd:rvb i="3532"/>
        </ext>
      </extLst>
    </bk>
    <bk>
      <extLst>
        <ext uri="{3e2802c4-a4d2-4d8b-9148-e3be6c30e623}">
          <xlrd:rvb i="3533"/>
        </ext>
      </extLst>
    </bk>
    <bk>
      <extLst>
        <ext uri="{3e2802c4-a4d2-4d8b-9148-e3be6c30e623}">
          <xlrd:rvb i="3534"/>
        </ext>
      </extLst>
    </bk>
    <bk>
      <extLst>
        <ext uri="{3e2802c4-a4d2-4d8b-9148-e3be6c30e623}">
          <xlrd:rvb i="3535"/>
        </ext>
      </extLst>
    </bk>
    <bk>
      <extLst>
        <ext uri="{3e2802c4-a4d2-4d8b-9148-e3be6c30e623}">
          <xlrd:rvb i="3536"/>
        </ext>
      </extLst>
    </bk>
    <bk>
      <extLst>
        <ext uri="{3e2802c4-a4d2-4d8b-9148-e3be6c30e623}">
          <xlrd:rvb i="3537"/>
        </ext>
      </extLst>
    </bk>
    <bk>
      <extLst>
        <ext uri="{3e2802c4-a4d2-4d8b-9148-e3be6c30e623}">
          <xlrd:rvb i="3538"/>
        </ext>
      </extLst>
    </bk>
    <bk>
      <extLst>
        <ext uri="{3e2802c4-a4d2-4d8b-9148-e3be6c30e623}">
          <xlrd:rvb i="3539"/>
        </ext>
      </extLst>
    </bk>
    <bk>
      <extLst>
        <ext uri="{3e2802c4-a4d2-4d8b-9148-e3be6c30e623}">
          <xlrd:rvb i="3540"/>
        </ext>
      </extLst>
    </bk>
    <bk>
      <extLst>
        <ext uri="{3e2802c4-a4d2-4d8b-9148-e3be6c30e623}">
          <xlrd:rvb i="3541"/>
        </ext>
      </extLst>
    </bk>
    <bk>
      <extLst>
        <ext uri="{3e2802c4-a4d2-4d8b-9148-e3be6c30e623}">
          <xlrd:rvb i="3542"/>
        </ext>
      </extLst>
    </bk>
    <bk>
      <extLst>
        <ext uri="{3e2802c4-a4d2-4d8b-9148-e3be6c30e623}">
          <xlrd:rvb i="3543"/>
        </ext>
      </extLst>
    </bk>
    <bk>
      <extLst>
        <ext uri="{3e2802c4-a4d2-4d8b-9148-e3be6c30e623}">
          <xlrd:rvb i="3544"/>
        </ext>
      </extLst>
    </bk>
    <bk>
      <extLst>
        <ext uri="{3e2802c4-a4d2-4d8b-9148-e3be6c30e623}">
          <xlrd:rvb i="3545"/>
        </ext>
      </extLst>
    </bk>
    <bk>
      <extLst>
        <ext uri="{3e2802c4-a4d2-4d8b-9148-e3be6c30e623}">
          <xlrd:rvb i="3546"/>
        </ext>
      </extLst>
    </bk>
    <bk>
      <extLst>
        <ext uri="{3e2802c4-a4d2-4d8b-9148-e3be6c30e623}">
          <xlrd:rvb i="3547"/>
        </ext>
      </extLst>
    </bk>
    <bk>
      <extLst>
        <ext uri="{3e2802c4-a4d2-4d8b-9148-e3be6c30e623}">
          <xlrd:rvb i="3548"/>
        </ext>
      </extLst>
    </bk>
    <bk>
      <extLst>
        <ext uri="{3e2802c4-a4d2-4d8b-9148-e3be6c30e623}">
          <xlrd:rvb i="3549"/>
        </ext>
      </extLst>
    </bk>
    <bk>
      <extLst>
        <ext uri="{3e2802c4-a4d2-4d8b-9148-e3be6c30e623}">
          <xlrd:rvb i="3550"/>
        </ext>
      </extLst>
    </bk>
    <bk>
      <extLst>
        <ext uri="{3e2802c4-a4d2-4d8b-9148-e3be6c30e623}">
          <xlrd:rvb i="3551"/>
        </ext>
      </extLst>
    </bk>
    <bk>
      <extLst>
        <ext uri="{3e2802c4-a4d2-4d8b-9148-e3be6c30e623}">
          <xlrd:rvb i="3552"/>
        </ext>
      </extLst>
    </bk>
    <bk>
      <extLst>
        <ext uri="{3e2802c4-a4d2-4d8b-9148-e3be6c30e623}">
          <xlrd:rvb i="3553"/>
        </ext>
      </extLst>
    </bk>
    <bk>
      <extLst>
        <ext uri="{3e2802c4-a4d2-4d8b-9148-e3be6c30e623}">
          <xlrd:rvb i="3554"/>
        </ext>
      </extLst>
    </bk>
    <bk>
      <extLst>
        <ext uri="{3e2802c4-a4d2-4d8b-9148-e3be6c30e623}">
          <xlrd:rvb i="3555"/>
        </ext>
      </extLst>
    </bk>
    <bk>
      <extLst>
        <ext uri="{3e2802c4-a4d2-4d8b-9148-e3be6c30e623}">
          <xlrd:rvb i="3556"/>
        </ext>
      </extLst>
    </bk>
    <bk>
      <extLst>
        <ext uri="{3e2802c4-a4d2-4d8b-9148-e3be6c30e623}">
          <xlrd:rvb i="3557"/>
        </ext>
      </extLst>
    </bk>
    <bk>
      <extLst>
        <ext uri="{3e2802c4-a4d2-4d8b-9148-e3be6c30e623}">
          <xlrd:rvb i="3558"/>
        </ext>
      </extLst>
    </bk>
    <bk>
      <extLst>
        <ext uri="{3e2802c4-a4d2-4d8b-9148-e3be6c30e623}">
          <xlrd:rvb i="3559"/>
        </ext>
      </extLst>
    </bk>
    <bk>
      <extLst>
        <ext uri="{3e2802c4-a4d2-4d8b-9148-e3be6c30e623}">
          <xlrd:rvb i="3560"/>
        </ext>
      </extLst>
    </bk>
    <bk>
      <extLst>
        <ext uri="{3e2802c4-a4d2-4d8b-9148-e3be6c30e623}">
          <xlrd:rvb i="3561"/>
        </ext>
      </extLst>
    </bk>
    <bk>
      <extLst>
        <ext uri="{3e2802c4-a4d2-4d8b-9148-e3be6c30e623}">
          <xlrd:rvb i="3562"/>
        </ext>
      </extLst>
    </bk>
    <bk>
      <extLst>
        <ext uri="{3e2802c4-a4d2-4d8b-9148-e3be6c30e623}">
          <xlrd:rvb i="3563"/>
        </ext>
      </extLst>
    </bk>
    <bk>
      <extLst>
        <ext uri="{3e2802c4-a4d2-4d8b-9148-e3be6c30e623}">
          <xlrd:rvb i="3564"/>
        </ext>
      </extLst>
    </bk>
    <bk>
      <extLst>
        <ext uri="{3e2802c4-a4d2-4d8b-9148-e3be6c30e623}">
          <xlrd:rvb i="3565"/>
        </ext>
      </extLst>
    </bk>
    <bk>
      <extLst>
        <ext uri="{3e2802c4-a4d2-4d8b-9148-e3be6c30e623}">
          <xlrd:rvb i="3566"/>
        </ext>
      </extLst>
    </bk>
    <bk>
      <extLst>
        <ext uri="{3e2802c4-a4d2-4d8b-9148-e3be6c30e623}">
          <xlrd:rvb i="3567"/>
        </ext>
      </extLst>
    </bk>
    <bk>
      <extLst>
        <ext uri="{3e2802c4-a4d2-4d8b-9148-e3be6c30e623}">
          <xlrd:rvb i="3568"/>
        </ext>
      </extLst>
    </bk>
    <bk>
      <extLst>
        <ext uri="{3e2802c4-a4d2-4d8b-9148-e3be6c30e623}">
          <xlrd:rvb i="3569"/>
        </ext>
      </extLst>
    </bk>
    <bk>
      <extLst>
        <ext uri="{3e2802c4-a4d2-4d8b-9148-e3be6c30e623}">
          <xlrd:rvb i="3570"/>
        </ext>
      </extLst>
    </bk>
    <bk>
      <extLst>
        <ext uri="{3e2802c4-a4d2-4d8b-9148-e3be6c30e623}">
          <xlrd:rvb i="3571"/>
        </ext>
      </extLst>
    </bk>
    <bk>
      <extLst>
        <ext uri="{3e2802c4-a4d2-4d8b-9148-e3be6c30e623}">
          <xlrd:rvb i="3572"/>
        </ext>
      </extLst>
    </bk>
    <bk>
      <extLst>
        <ext uri="{3e2802c4-a4d2-4d8b-9148-e3be6c30e623}">
          <xlrd:rvb i="3573"/>
        </ext>
      </extLst>
    </bk>
    <bk>
      <extLst>
        <ext uri="{3e2802c4-a4d2-4d8b-9148-e3be6c30e623}">
          <xlrd:rvb i="3574"/>
        </ext>
      </extLst>
    </bk>
    <bk>
      <extLst>
        <ext uri="{3e2802c4-a4d2-4d8b-9148-e3be6c30e623}">
          <xlrd:rvb i="3575"/>
        </ext>
      </extLst>
    </bk>
    <bk>
      <extLst>
        <ext uri="{3e2802c4-a4d2-4d8b-9148-e3be6c30e623}">
          <xlrd:rvb i="3576"/>
        </ext>
      </extLst>
    </bk>
    <bk>
      <extLst>
        <ext uri="{3e2802c4-a4d2-4d8b-9148-e3be6c30e623}">
          <xlrd:rvb i="3577"/>
        </ext>
      </extLst>
    </bk>
    <bk>
      <extLst>
        <ext uri="{3e2802c4-a4d2-4d8b-9148-e3be6c30e623}">
          <xlrd:rvb i="3578"/>
        </ext>
      </extLst>
    </bk>
    <bk>
      <extLst>
        <ext uri="{3e2802c4-a4d2-4d8b-9148-e3be6c30e623}">
          <xlrd:rvb i="3579"/>
        </ext>
      </extLst>
    </bk>
    <bk>
      <extLst>
        <ext uri="{3e2802c4-a4d2-4d8b-9148-e3be6c30e623}">
          <xlrd:rvb i="3580"/>
        </ext>
      </extLst>
    </bk>
    <bk>
      <extLst>
        <ext uri="{3e2802c4-a4d2-4d8b-9148-e3be6c30e623}">
          <xlrd:rvb i="3581"/>
        </ext>
      </extLst>
    </bk>
    <bk>
      <extLst>
        <ext uri="{3e2802c4-a4d2-4d8b-9148-e3be6c30e623}">
          <xlrd:rvb i="3582"/>
        </ext>
      </extLst>
    </bk>
    <bk>
      <extLst>
        <ext uri="{3e2802c4-a4d2-4d8b-9148-e3be6c30e623}">
          <xlrd:rvb i="3583"/>
        </ext>
      </extLst>
    </bk>
    <bk>
      <extLst>
        <ext uri="{3e2802c4-a4d2-4d8b-9148-e3be6c30e623}">
          <xlrd:rvb i="3584"/>
        </ext>
      </extLst>
    </bk>
    <bk>
      <extLst>
        <ext uri="{3e2802c4-a4d2-4d8b-9148-e3be6c30e623}">
          <xlrd:rvb i="3585"/>
        </ext>
      </extLst>
    </bk>
    <bk>
      <extLst>
        <ext uri="{3e2802c4-a4d2-4d8b-9148-e3be6c30e623}">
          <xlrd:rvb i="3586"/>
        </ext>
      </extLst>
    </bk>
    <bk>
      <extLst>
        <ext uri="{3e2802c4-a4d2-4d8b-9148-e3be6c30e623}">
          <xlrd:rvb i="3587"/>
        </ext>
      </extLst>
    </bk>
    <bk>
      <extLst>
        <ext uri="{3e2802c4-a4d2-4d8b-9148-e3be6c30e623}">
          <xlrd:rvb i="3588"/>
        </ext>
      </extLst>
    </bk>
    <bk>
      <extLst>
        <ext uri="{3e2802c4-a4d2-4d8b-9148-e3be6c30e623}">
          <xlrd:rvb i="3589"/>
        </ext>
      </extLst>
    </bk>
    <bk>
      <extLst>
        <ext uri="{3e2802c4-a4d2-4d8b-9148-e3be6c30e623}">
          <xlrd:rvb i="3590"/>
        </ext>
      </extLst>
    </bk>
    <bk>
      <extLst>
        <ext uri="{3e2802c4-a4d2-4d8b-9148-e3be6c30e623}">
          <xlrd:rvb i="3591"/>
        </ext>
      </extLst>
    </bk>
    <bk>
      <extLst>
        <ext uri="{3e2802c4-a4d2-4d8b-9148-e3be6c30e623}">
          <xlrd:rvb i="3592"/>
        </ext>
      </extLst>
    </bk>
    <bk>
      <extLst>
        <ext uri="{3e2802c4-a4d2-4d8b-9148-e3be6c30e623}">
          <xlrd:rvb i="3593"/>
        </ext>
      </extLst>
    </bk>
    <bk>
      <extLst>
        <ext uri="{3e2802c4-a4d2-4d8b-9148-e3be6c30e623}">
          <xlrd:rvb i="3594"/>
        </ext>
      </extLst>
    </bk>
    <bk>
      <extLst>
        <ext uri="{3e2802c4-a4d2-4d8b-9148-e3be6c30e623}">
          <xlrd:rvb i="3595"/>
        </ext>
      </extLst>
    </bk>
    <bk>
      <extLst>
        <ext uri="{3e2802c4-a4d2-4d8b-9148-e3be6c30e623}">
          <xlrd:rvb i="3596"/>
        </ext>
      </extLst>
    </bk>
    <bk>
      <extLst>
        <ext uri="{3e2802c4-a4d2-4d8b-9148-e3be6c30e623}">
          <xlrd:rvb i="3597"/>
        </ext>
      </extLst>
    </bk>
    <bk>
      <extLst>
        <ext uri="{3e2802c4-a4d2-4d8b-9148-e3be6c30e623}">
          <xlrd:rvb i="3598"/>
        </ext>
      </extLst>
    </bk>
    <bk>
      <extLst>
        <ext uri="{3e2802c4-a4d2-4d8b-9148-e3be6c30e623}">
          <xlrd:rvb i="3599"/>
        </ext>
      </extLst>
    </bk>
    <bk>
      <extLst>
        <ext uri="{3e2802c4-a4d2-4d8b-9148-e3be6c30e623}">
          <xlrd:rvb i="3600"/>
        </ext>
      </extLst>
    </bk>
    <bk>
      <extLst>
        <ext uri="{3e2802c4-a4d2-4d8b-9148-e3be6c30e623}">
          <xlrd:rvb i="3601"/>
        </ext>
      </extLst>
    </bk>
    <bk>
      <extLst>
        <ext uri="{3e2802c4-a4d2-4d8b-9148-e3be6c30e623}">
          <xlrd:rvb i="3602"/>
        </ext>
      </extLst>
    </bk>
    <bk>
      <extLst>
        <ext uri="{3e2802c4-a4d2-4d8b-9148-e3be6c30e623}">
          <xlrd:rvb i="3603"/>
        </ext>
      </extLst>
    </bk>
    <bk>
      <extLst>
        <ext uri="{3e2802c4-a4d2-4d8b-9148-e3be6c30e623}">
          <xlrd:rvb i="3604"/>
        </ext>
      </extLst>
    </bk>
    <bk>
      <extLst>
        <ext uri="{3e2802c4-a4d2-4d8b-9148-e3be6c30e623}">
          <xlrd:rvb i="3605"/>
        </ext>
      </extLst>
    </bk>
    <bk>
      <extLst>
        <ext uri="{3e2802c4-a4d2-4d8b-9148-e3be6c30e623}">
          <xlrd:rvb i="3606"/>
        </ext>
      </extLst>
    </bk>
    <bk>
      <extLst>
        <ext uri="{3e2802c4-a4d2-4d8b-9148-e3be6c30e623}">
          <xlrd:rvb i="3607"/>
        </ext>
      </extLst>
    </bk>
    <bk>
      <extLst>
        <ext uri="{3e2802c4-a4d2-4d8b-9148-e3be6c30e623}">
          <xlrd:rvb i="3608"/>
        </ext>
      </extLst>
    </bk>
    <bk>
      <extLst>
        <ext uri="{3e2802c4-a4d2-4d8b-9148-e3be6c30e623}">
          <xlrd:rvb i="3609"/>
        </ext>
      </extLst>
    </bk>
    <bk>
      <extLst>
        <ext uri="{3e2802c4-a4d2-4d8b-9148-e3be6c30e623}">
          <xlrd:rvb i="3610"/>
        </ext>
      </extLst>
    </bk>
    <bk>
      <extLst>
        <ext uri="{3e2802c4-a4d2-4d8b-9148-e3be6c30e623}">
          <xlrd:rvb i="3611"/>
        </ext>
      </extLst>
    </bk>
    <bk>
      <extLst>
        <ext uri="{3e2802c4-a4d2-4d8b-9148-e3be6c30e623}">
          <xlrd:rvb i="3612"/>
        </ext>
      </extLst>
    </bk>
    <bk>
      <extLst>
        <ext uri="{3e2802c4-a4d2-4d8b-9148-e3be6c30e623}">
          <xlrd:rvb i="3613"/>
        </ext>
      </extLst>
    </bk>
    <bk>
      <extLst>
        <ext uri="{3e2802c4-a4d2-4d8b-9148-e3be6c30e623}">
          <xlrd:rvb i="3614"/>
        </ext>
      </extLst>
    </bk>
    <bk>
      <extLst>
        <ext uri="{3e2802c4-a4d2-4d8b-9148-e3be6c30e623}">
          <xlrd:rvb i="3615"/>
        </ext>
      </extLst>
    </bk>
    <bk>
      <extLst>
        <ext uri="{3e2802c4-a4d2-4d8b-9148-e3be6c30e623}">
          <xlrd:rvb i="3616"/>
        </ext>
      </extLst>
    </bk>
    <bk>
      <extLst>
        <ext uri="{3e2802c4-a4d2-4d8b-9148-e3be6c30e623}">
          <xlrd:rvb i="3617"/>
        </ext>
      </extLst>
    </bk>
    <bk>
      <extLst>
        <ext uri="{3e2802c4-a4d2-4d8b-9148-e3be6c30e623}">
          <xlrd:rvb i="3618"/>
        </ext>
      </extLst>
    </bk>
    <bk>
      <extLst>
        <ext uri="{3e2802c4-a4d2-4d8b-9148-e3be6c30e623}">
          <xlrd:rvb i="3619"/>
        </ext>
      </extLst>
    </bk>
    <bk>
      <extLst>
        <ext uri="{3e2802c4-a4d2-4d8b-9148-e3be6c30e623}">
          <xlrd:rvb i="3620"/>
        </ext>
      </extLst>
    </bk>
    <bk>
      <extLst>
        <ext uri="{3e2802c4-a4d2-4d8b-9148-e3be6c30e623}">
          <xlrd:rvb i="3621"/>
        </ext>
      </extLst>
    </bk>
    <bk>
      <extLst>
        <ext uri="{3e2802c4-a4d2-4d8b-9148-e3be6c30e623}">
          <xlrd:rvb i="3622"/>
        </ext>
      </extLst>
    </bk>
    <bk>
      <extLst>
        <ext uri="{3e2802c4-a4d2-4d8b-9148-e3be6c30e623}">
          <xlrd:rvb i="3623"/>
        </ext>
      </extLst>
    </bk>
    <bk>
      <extLst>
        <ext uri="{3e2802c4-a4d2-4d8b-9148-e3be6c30e623}">
          <xlrd:rvb i="3624"/>
        </ext>
      </extLst>
    </bk>
    <bk>
      <extLst>
        <ext uri="{3e2802c4-a4d2-4d8b-9148-e3be6c30e623}">
          <xlrd:rvb i="3625"/>
        </ext>
      </extLst>
    </bk>
    <bk>
      <extLst>
        <ext uri="{3e2802c4-a4d2-4d8b-9148-e3be6c30e623}">
          <xlrd:rvb i="3626"/>
        </ext>
      </extLst>
    </bk>
    <bk>
      <extLst>
        <ext uri="{3e2802c4-a4d2-4d8b-9148-e3be6c30e623}">
          <xlrd:rvb i="3627"/>
        </ext>
      </extLst>
    </bk>
    <bk>
      <extLst>
        <ext uri="{3e2802c4-a4d2-4d8b-9148-e3be6c30e623}">
          <xlrd:rvb i="3628"/>
        </ext>
      </extLst>
    </bk>
    <bk>
      <extLst>
        <ext uri="{3e2802c4-a4d2-4d8b-9148-e3be6c30e623}">
          <xlrd:rvb i="3629"/>
        </ext>
      </extLst>
    </bk>
    <bk>
      <extLst>
        <ext uri="{3e2802c4-a4d2-4d8b-9148-e3be6c30e623}">
          <xlrd:rvb i="3630"/>
        </ext>
      </extLst>
    </bk>
    <bk>
      <extLst>
        <ext uri="{3e2802c4-a4d2-4d8b-9148-e3be6c30e623}">
          <xlrd:rvb i="3631"/>
        </ext>
      </extLst>
    </bk>
    <bk>
      <extLst>
        <ext uri="{3e2802c4-a4d2-4d8b-9148-e3be6c30e623}">
          <xlrd:rvb i="3632"/>
        </ext>
      </extLst>
    </bk>
    <bk>
      <extLst>
        <ext uri="{3e2802c4-a4d2-4d8b-9148-e3be6c30e623}">
          <xlrd:rvb i="3633"/>
        </ext>
      </extLst>
    </bk>
    <bk>
      <extLst>
        <ext uri="{3e2802c4-a4d2-4d8b-9148-e3be6c30e623}">
          <xlrd:rvb i="3634"/>
        </ext>
      </extLst>
    </bk>
    <bk>
      <extLst>
        <ext uri="{3e2802c4-a4d2-4d8b-9148-e3be6c30e623}">
          <xlrd:rvb i="3635"/>
        </ext>
      </extLst>
    </bk>
    <bk>
      <extLst>
        <ext uri="{3e2802c4-a4d2-4d8b-9148-e3be6c30e623}">
          <xlrd:rvb i="3636"/>
        </ext>
      </extLst>
    </bk>
    <bk>
      <extLst>
        <ext uri="{3e2802c4-a4d2-4d8b-9148-e3be6c30e623}">
          <xlrd:rvb i="3637"/>
        </ext>
      </extLst>
    </bk>
    <bk>
      <extLst>
        <ext uri="{3e2802c4-a4d2-4d8b-9148-e3be6c30e623}">
          <xlrd:rvb i="3638"/>
        </ext>
      </extLst>
    </bk>
    <bk>
      <extLst>
        <ext uri="{3e2802c4-a4d2-4d8b-9148-e3be6c30e623}">
          <xlrd:rvb i="3639"/>
        </ext>
      </extLst>
    </bk>
    <bk>
      <extLst>
        <ext uri="{3e2802c4-a4d2-4d8b-9148-e3be6c30e623}">
          <xlrd:rvb i="3640"/>
        </ext>
      </extLst>
    </bk>
    <bk>
      <extLst>
        <ext uri="{3e2802c4-a4d2-4d8b-9148-e3be6c30e623}">
          <xlrd:rvb i="3641"/>
        </ext>
      </extLst>
    </bk>
    <bk>
      <extLst>
        <ext uri="{3e2802c4-a4d2-4d8b-9148-e3be6c30e623}">
          <xlrd:rvb i="3642"/>
        </ext>
      </extLst>
    </bk>
    <bk>
      <extLst>
        <ext uri="{3e2802c4-a4d2-4d8b-9148-e3be6c30e623}">
          <xlrd:rvb i="3643"/>
        </ext>
      </extLst>
    </bk>
    <bk>
      <extLst>
        <ext uri="{3e2802c4-a4d2-4d8b-9148-e3be6c30e623}">
          <xlrd:rvb i="3644"/>
        </ext>
      </extLst>
    </bk>
    <bk>
      <extLst>
        <ext uri="{3e2802c4-a4d2-4d8b-9148-e3be6c30e623}">
          <xlrd:rvb i="3645"/>
        </ext>
      </extLst>
    </bk>
    <bk>
      <extLst>
        <ext uri="{3e2802c4-a4d2-4d8b-9148-e3be6c30e623}">
          <xlrd:rvb i="3646"/>
        </ext>
      </extLst>
    </bk>
    <bk>
      <extLst>
        <ext uri="{3e2802c4-a4d2-4d8b-9148-e3be6c30e623}">
          <xlrd:rvb i="3647"/>
        </ext>
      </extLst>
    </bk>
    <bk>
      <extLst>
        <ext uri="{3e2802c4-a4d2-4d8b-9148-e3be6c30e623}">
          <xlrd:rvb i="3648"/>
        </ext>
      </extLst>
    </bk>
    <bk>
      <extLst>
        <ext uri="{3e2802c4-a4d2-4d8b-9148-e3be6c30e623}">
          <xlrd:rvb i="3649"/>
        </ext>
      </extLst>
    </bk>
    <bk>
      <extLst>
        <ext uri="{3e2802c4-a4d2-4d8b-9148-e3be6c30e623}">
          <xlrd:rvb i="3650"/>
        </ext>
      </extLst>
    </bk>
    <bk>
      <extLst>
        <ext uri="{3e2802c4-a4d2-4d8b-9148-e3be6c30e623}">
          <xlrd:rvb i="3651"/>
        </ext>
      </extLst>
    </bk>
    <bk>
      <extLst>
        <ext uri="{3e2802c4-a4d2-4d8b-9148-e3be6c30e623}">
          <xlrd:rvb i="3652"/>
        </ext>
      </extLst>
    </bk>
    <bk>
      <extLst>
        <ext uri="{3e2802c4-a4d2-4d8b-9148-e3be6c30e623}">
          <xlrd:rvb i="3653"/>
        </ext>
      </extLst>
    </bk>
    <bk>
      <extLst>
        <ext uri="{3e2802c4-a4d2-4d8b-9148-e3be6c30e623}">
          <xlrd:rvb i="3654"/>
        </ext>
      </extLst>
    </bk>
    <bk>
      <extLst>
        <ext uri="{3e2802c4-a4d2-4d8b-9148-e3be6c30e623}">
          <xlrd:rvb i="3655"/>
        </ext>
      </extLst>
    </bk>
    <bk>
      <extLst>
        <ext uri="{3e2802c4-a4d2-4d8b-9148-e3be6c30e623}">
          <xlrd:rvb i="3656"/>
        </ext>
      </extLst>
    </bk>
    <bk>
      <extLst>
        <ext uri="{3e2802c4-a4d2-4d8b-9148-e3be6c30e623}">
          <xlrd:rvb i="3657"/>
        </ext>
      </extLst>
    </bk>
    <bk>
      <extLst>
        <ext uri="{3e2802c4-a4d2-4d8b-9148-e3be6c30e623}">
          <xlrd:rvb i="3658"/>
        </ext>
      </extLst>
    </bk>
    <bk>
      <extLst>
        <ext uri="{3e2802c4-a4d2-4d8b-9148-e3be6c30e623}">
          <xlrd:rvb i="3659"/>
        </ext>
      </extLst>
    </bk>
    <bk>
      <extLst>
        <ext uri="{3e2802c4-a4d2-4d8b-9148-e3be6c30e623}">
          <xlrd:rvb i="3660"/>
        </ext>
      </extLst>
    </bk>
    <bk>
      <extLst>
        <ext uri="{3e2802c4-a4d2-4d8b-9148-e3be6c30e623}">
          <xlrd:rvb i="3661"/>
        </ext>
      </extLst>
    </bk>
    <bk>
      <extLst>
        <ext uri="{3e2802c4-a4d2-4d8b-9148-e3be6c30e623}">
          <xlrd:rvb i="3662"/>
        </ext>
      </extLst>
    </bk>
    <bk>
      <extLst>
        <ext uri="{3e2802c4-a4d2-4d8b-9148-e3be6c30e623}">
          <xlrd:rvb i="3663"/>
        </ext>
      </extLst>
    </bk>
    <bk>
      <extLst>
        <ext uri="{3e2802c4-a4d2-4d8b-9148-e3be6c30e623}">
          <xlrd:rvb i="3664"/>
        </ext>
      </extLst>
    </bk>
    <bk>
      <extLst>
        <ext uri="{3e2802c4-a4d2-4d8b-9148-e3be6c30e623}">
          <xlrd:rvb i="3665"/>
        </ext>
      </extLst>
    </bk>
    <bk>
      <extLst>
        <ext uri="{3e2802c4-a4d2-4d8b-9148-e3be6c30e623}">
          <xlrd:rvb i="3666"/>
        </ext>
      </extLst>
    </bk>
    <bk>
      <extLst>
        <ext uri="{3e2802c4-a4d2-4d8b-9148-e3be6c30e623}">
          <xlrd:rvb i="3667"/>
        </ext>
      </extLst>
    </bk>
    <bk>
      <extLst>
        <ext uri="{3e2802c4-a4d2-4d8b-9148-e3be6c30e623}">
          <xlrd:rvb i="3668"/>
        </ext>
      </extLst>
    </bk>
    <bk>
      <extLst>
        <ext uri="{3e2802c4-a4d2-4d8b-9148-e3be6c30e623}">
          <xlrd:rvb i="3669"/>
        </ext>
      </extLst>
    </bk>
    <bk>
      <extLst>
        <ext uri="{3e2802c4-a4d2-4d8b-9148-e3be6c30e623}">
          <xlrd:rvb i="3670"/>
        </ext>
      </extLst>
    </bk>
    <bk>
      <extLst>
        <ext uri="{3e2802c4-a4d2-4d8b-9148-e3be6c30e623}">
          <xlrd:rvb i="3671"/>
        </ext>
      </extLst>
    </bk>
    <bk>
      <extLst>
        <ext uri="{3e2802c4-a4d2-4d8b-9148-e3be6c30e623}">
          <xlrd:rvb i="3672"/>
        </ext>
      </extLst>
    </bk>
    <bk>
      <extLst>
        <ext uri="{3e2802c4-a4d2-4d8b-9148-e3be6c30e623}">
          <xlrd:rvb i="3673"/>
        </ext>
      </extLst>
    </bk>
    <bk>
      <extLst>
        <ext uri="{3e2802c4-a4d2-4d8b-9148-e3be6c30e623}">
          <xlrd:rvb i="3674"/>
        </ext>
      </extLst>
    </bk>
    <bk>
      <extLst>
        <ext uri="{3e2802c4-a4d2-4d8b-9148-e3be6c30e623}">
          <xlrd:rvb i="3675"/>
        </ext>
      </extLst>
    </bk>
    <bk>
      <extLst>
        <ext uri="{3e2802c4-a4d2-4d8b-9148-e3be6c30e623}">
          <xlrd:rvb i="3676"/>
        </ext>
      </extLst>
    </bk>
    <bk>
      <extLst>
        <ext uri="{3e2802c4-a4d2-4d8b-9148-e3be6c30e623}">
          <xlrd:rvb i="3677"/>
        </ext>
      </extLst>
    </bk>
    <bk>
      <extLst>
        <ext uri="{3e2802c4-a4d2-4d8b-9148-e3be6c30e623}">
          <xlrd:rvb i="3678"/>
        </ext>
      </extLst>
    </bk>
    <bk>
      <extLst>
        <ext uri="{3e2802c4-a4d2-4d8b-9148-e3be6c30e623}">
          <xlrd:rvb i="3679"/>
        </ext>
      </extLst>
    </bk>
    <bk>
      <extLst>
        <ext uri="{3e2802c4-a4d2-4d8b-9148-e3be6c30e623}">
          <xlrd:rvb i="3680"/>
        </ext>
      </extLst>
    </bk>
    <bk>
      <extLst>
        <ext uri="{3e2802c4-a4d2-4d8b-9148-e3be6c30e623}">
          <xlrd:rvb i="3681"/>
        </ext>
      </extLst>
    </bk>
    <bk>
      <extLst>
        <ext uri="{3e2802c4-a4d2-4d8b-9148-e3be6c30e623}">
          <xlrd:rvb i="3682"/>
        </ext>
      </extLst>
    </bk>
    <bk>
      <extLst>
        <ext uri="{3e2802c4-a4d2-4d8b-9148-e3be6c30e623}">
          <xlrd:rvb i="3683"/>
        </ext>
      </extLst>
    </bk>
    <bk>
      <extLst>
        <ext uri="{3e2802c4-a4d2-4d8b-9148-e3be6c30e623}">
          <xlrd:rvb i="3684"/>
        </ext>
      </extLst>
    </bk>
    <bk>
      <extLst>
        <ext uri="{3e2802c4-a4d2-4d8b-9148-e3be6c30e623}">
          <xlrd:rvb i="3685"/>
        </ext>
      </extLst>
    </bk>
    <bk>
      <extLst>
        <ext uri="{3e2802c4-a4d2-4d8b-9148-e3be6c30e623}">
          <xlrd:rvb i="3686"/>
        </ext>
      </extLst>
    </bk>
    <bk>
      <extLst>
        <ext uri="{3e2802c4-a4d2-4d8b-9148-e3be6c30e623}">
          <xlrd:rvb i="3687"/>
        </ext>
      </extLst>
    </bk>
    <bk>
      <extLst>
        <ext uri="{3e2802c4-a4d2-4d8b-9148-e3be6c30e623}">
          <xlrd:rvb i="3688"/>
        </ext>
      </extLst>
    </bk>
    <bk>
      <extLst>
        <ext uri="{3e2802c4-a4d2-4d8b-9148-e3be6c30e623}">
          <xlrd:rvb i="3689"/>
        </ext>
      </extLst>
    </bk>
    <bk>
      <extLst>
        <ext uri="{3e2802c4-a4d2-4d8b-9148-e3be6c30e623}">
          <xlrd:rvb i="3690"/>
        </ext>
      </extLst>
    </bk>
    <bk>
      <extLst>
        <ext uri="{3e2802c4-a4d2-4d8b-9148-e3be6c30e623}">
          <xlrd:rvb i="3691"/>
        </ext>
      </extLst>
    </bk>
    <bk>
      <extLst>
        <ext uri="{3e2802c4-a4d2-4d8b-9148-e3be6c30e623}">
          <xlrd:rvb i="3692"/>
        </ext>
      </extLst>
    </bk>
    <bk>
      <extLst>
        <ext uri="{3e2802c4-a4d2-4d8b-9148-e3be6c30e623}">
          <xlrd:rvb i="3693"/>
        </ext>
      </extLst>
    </bk>
    <bk>
      <extLst>
        <ext uri="{3e2802c4-a4d2-4d8b-9148-e3be6c30e623}">
          <xlrd:rvb i="3694"/>
        </ext>
      </extLst>
    </bk>
    <bk>
      <extLst>
        <ext uri="{3e2802c4-a4d2-4d8b-9148-e3be6c30e623}">
          <xlrd:rvb i="3695"/>
        </ext>
      </extLst>
    </bk>
    <bk>
      <extLst>
        <ext uri="{3e2802c4-a4d2-4d8b-9148-e3be6c30e623}">
          <xlrd:rvb i="3696"/>
        </ext>
      </extLst>
    </bk>
    <bk>
      <extLst>
        <ext uri="{3e2802c4-a4d2-4d8b-9148-e3be6c30e623}">
          <xlrd:rvb i="3697"/>
        </ext>
      </extLst>
    </bk>
    <bk>
      <extLst>
        <ext uri="{3e2802c4-a4d2-4d8b-9148-e3be6c30e623}">
          <xlrd:rvb i="3698"/>
        </ext>
      </extLst>
    </bk>
    <bk>
      <extLst>
        <ext uri="{3e2802c4-a4d2-4d8b-9148-e3be6c30e623}">
          <xlrd:rvb i="3699"/>
        </ext>
      </extLst>
    </bk>
    <bk>
      <extLst>
        <ext uri="{3e2802c4-a4d2-4d8b-9148-e3be6c30e623}">
          <xlrd:rvb i="3700"/>
        </ext>
      </extLst>
    </bk>
    <bk>
      <extLst>
        <ext uri="{3e2802c4-a4d2-4d8b-9148-e3be6c30e623}">
          <xlrd:rvb i="3701"/>
        </ext>
      </extLst>
    </bk>
    <bk>
      <extLst>
        <ext uri="{3e2802c4-a4d2-4d8b-9148-e3be6c30e623}">
          <xlrd:rvb i="3702"/>
        </ext>
      </extLst>
    </bk>
    <bk>
      <extLst>
        <ext uri="{3e2802c4-a4d2-4d8b-9148-e3be6c30e623}">
          <xlrd:rvb i="3703"/>
        </ext>
      </extLst>
    </bk>
    <bk>
      <extLst>
        <ext uri="{3e2802c4-a4d2-4d8b-9148-e3be6c30e623}">
          <xlrd:rvb i="3704"/>
        </ext>
      </extLst>
    </bk>
    <bk>
      <extLst>
        <ext uri="{3e2802c4-a4d2-4d8b-9148-e3be6c30e623}">
          <xlrd:rvb i="3705"/>
        </ext>
      </extLst>
    </bk>
    <bk>
      <extLst>
        <ext uri="{3e2802c4-a4d2-4d8b-9148-e3be6c30e623}">
          <xlrd:rvb i="3706"/>
        </ext>
      </extLst>
    </bk>
    <bk>
      <extLst>
        <ext uri="{3e2802c4-a4d2-4d8b-9148-e3be6c30e623}">
          <xlrd:rvb i="3707"/>
        </ext>
      </extLst>
    </bk>
    <bk>
      <extLst>
        <ext uri="{3e2802c4-a4d2-4d8b-9148-e3be6c30e623}">
          <xlrd:rvb i="3708"/>
        </ext>
      </extLst>
    </bk>
    <bk>
      <extLst>
        <ext uri="{3e2802c4-a4d2-4d8b-9148-e3be6c30e623}">
          <xlrd:rvb i="3709"/>
        </ext>
      </extLst>
    </bk>
    <bk>
      <extLst>
        <ext uri="{3e2802c4-a4d2-4d8b-9148-e3be6c30e623}">
          <xlrd:rvb i="3710"/>
        </ext>
      </extLst>
    </bk>
    <bk>
      <extLst>
        <ext uri="{3e2802c4-a4d2-4d8b-9148-e3be6c30e623}">
          <xlrd:rvb i="3711"/>
        </ext>
      </extLst>
    </bk>
    <bk>
      <extLst>
        <ext uri="{3e2802c4-a4d2-4d8b-9148-e3be6c30e623}">
          <xlrd:rvb i="3712"/>
        </ext>
      </extLst>
    </bk>
    <bk>
      <extLst>
        <ext uri="{3e2802c4-a4d2-4d8b-9148-e3be6c30e623}">
          <xlrd:rvb i="3713"/>
        </ext>
      </extLst>
    </bk>
    <bk>
      <extLst>
        <ext uri="{3e2802c4-a4d2-4d8b-9148-e3be6c30e623}">
          <xlrd:rvb i="3714"/>
        </ext>
      </extLst>
    </bk>
    <bk>
      <extLst>
        <ext uri="{3e2802c4-a4d2-4d8b-9148-e3be6c30e623}">
          <xlrd:rvb i="3715"/>
        </ext>
      </extLst>
    </bk>
    <bk>
      <extLst>
        <ext uri="{3e2802c4-a4d2-4d8b-9148-e3be6c30e623}">
          <xlrd:rvb i="3716"/>
        </ext>
      </extLst>
    </bk>
    <bk>
      <extLst>
        <ext uri="{3e2802c4-a4d2-4d8b-9148-e3be6c30e623}">
          <xlrd:rvb i="3717"/>
        </ext>
      </extLst>
    </bk>
    <bk>
      <extLst>
        <ext uri="{3e2802c4-a4d2-4d8b-9148-e3be6c30e623}">
          <xlrd:rvb i="3718"/>
        </ext>
      </extLst>
    </bk>
    <bk>
      <extLst>
        <ext uri="{3e2802c4-a4d2-4d8b-9148-e3be6c30e623}">
          <xlrd:rvb i="3719"/>
        </ext>
      </extLst>
    </bk>
    <bk>
      <extLst>
        <ext uri="{3e2802c4-a4d2-4d8b-9148-e3be6c30e623}">
          <xlrd:rvb i="3720"/>
        </ext>
      </extLst>
    </bk>
    <bk>
      <extLst>
        <ext uri="{3e2802c4-a4d2-4d8b-9148-e3be6c30e623}">
          <xlrd:rvb i="3721"/>
        </ext>
      </extLst>
    </bk>
    <bk>
      <extLst>
        <ext uri="{3e2802c4-a4d2-4d8b-9148-e3be6c30e623}">
          <xlrd:rvb i="3722"/>
        </ext>
      </extLst>
    </bk>
    <bk>
      <extLst>
        <ext uri="{3e2802c4-a4d2-4d8b-9148-e3be6c30e623}">
          <xlrd:rvb i="3723"/>
        </ext>
      </extLst>
    </bk>
    <bk>
      <extLst>
        <ext uri="{3e2802c4-a4d2-4d8b-9148-e3be6c30e623}">
          <xlrd:rvb i="3724"/>
        </ext>
      </extLst>
    </bk>
    <bk>
      <extLst>
        <ext uri="{3e2802c4-a4d2-4d8b-9148-e3be6c30e623}">
          <xlrd:rvb i="3725"/>
        </ext>
      </extLst>
    </bk>
    <bk>
      <extLst>
        <ext uri="{3e2802c4-a4d2-4d8b-9148-e3be6c30e623}">
          <xlrd:rvb i="3726"/>
        </ext>
      </extLst>
    </bk>
    <bk>
      <extLst>
        <ext uri="{3e2802c4-a4d2-4d8b-9148-e3be6c30e623}">
          <xlrd:rvb i="3727"/>
        </ext>
      </extLst>
    </bk>
    <bk>
      <extLst>
        <ext uri="{3e2802c4-a4d2-4d8b-9148-e3be6c30e623}">
          <xlrd:rvb i="3728"/>
        </ext>
      </extLst>
    </bk>
    <bk>
      <extLst>
        <ext uri="{3e2802c4-a4d2-4d8b-9148-e3be6c30e623}">
          <xlrd:rvb i="3729"/>
        </ext>
      </extLst>
    </bk>
    <bk>
      <extLst>
        <ext uri="{3e2802c4-a4d2-4d8b-9148-e3be6c30e623}">
          <xlrd:rvb i="3730"/>
        </ext>
      </extLst>
    </bk>
    <bk>
      <extLst>
        <ext uri="{3e2802c4-a4d2-4d8b-9148-e3be6c30e623}">
          <xlrd:rvb i="3731"/>
        </ext>
      </extLst>
    </bk>
    <bk>
      <extLst>
        <ext uri="{3e2802c4-a4d2-4d8b-9148-e3be6c30e623}">
          <xlrd:rvb i="3732"/>
        </ext>
      </extLst>
    </bk>
    <bk>
      <extLst>
        <ext uri="{3e2802c4-a4d2-4d8b-9148-e3be6c30e623}">
          <xlrd:rvb i="3733"/>
        </ext>
      </extLst>
    </bk>
    <bk>
      <extLst>
        <ext uri="{3e2802c4-a4d2-4d8b-9148-e3be6c30e623}">
          <xlrd:rvb i="3734"/>
        </ext>
      </extLst>
    </bk>
    <bk>
      <extLst>
        <ext uri="{3e2802c4-a4d2-4d8b-9148-e3be6c30e623}">
          <xlrd:rvb i="3735"/>
        </ext>
      </extLst>
    </bk>
    <bk>
      <extLst>
        <ext uri="{3e2802c4-a4d2-4d8b-9148-e3be6c30e623}">
          <xlrd:rvb i="3736"/>
        </ext>
      </extLst>
    </bk>
    <bk>
      <extLst>
        <ext uri="{3e2802c4-a4d2-4d8b-9148-e3be6c30e623}">
          <xlrd:rvb i="3737"/>
        </ext>
      </extLst>
    </bk>
    <bk>
      <extLst>
        <ext uri="{3e2802c4-a4d2-4d8b-9148-e3be6c30e623}">
          <xlrd:rvb i="3738"/>
        </ext>
      </extLst>
    </bk>
    <bk>
      <extLst>
        <ext uri="{3e2802c4-a4d2-4d8b-9148-e3be6c30e623}">
          <xlrd:rvb i="3739"/>
        </ext>
      </extLst>
    </bk>
    <bk>
      <extLst>
        <ext uri="{3e2802c4-a4d2-4d8b-9148-e3be6c30e623}">
          <xlrd:rvb i="3740"/>
        </ext>
      </extLst>
    </bk>
    <bk>
      <extLst>
        <ext uri="{3e2802c4-a4d2-4d8b-9148-e3be6c30e623}">
          <xlrd:rvb i="3741"/>
        </ext>
      </extLst>
    </bk>
    <bk>
      <extLst>
        <ext uri="{3e2802c4-a4d2-4d8b-9148-e3be6c30e623}">
          <xlrd:rvb i="3742"/>
        </ext>
      </extLst>
    </bk>
    <bk>
      <extLst>
        <ext uri="{3e2802c4-a4d2-4d8b-9148-e3be6c30e623}">
          <xlrd:rvb i="3743"/>
        </ext>
      </extLst>
    </bk>
    <bk>
      <extLst>
        <ext uri="{3e2802c4-a4d2-4d8b-9148-e3be6c30e623}">
          <xlrd:rvb i="3744"/>
        </ext>
      </extLst>
    </bk>
    <bk>
      <extLst>
        <ext uri="{3e2802c4-a4d2-4d8b-9148-e3be6c30e623}">
          <xlrd:rvb i="3745"/>
        </ext>
      </extLst>
    </bk>
    <bk>
      <extLst>
        <ext uri="{3e2802c4-a4d2-4d8b-9148-e3be6c30e623}">
          <xlrd:rvb i="3746"/>
        </ext>
      </extLst>
    </bk>
    <bk>
      <extLst>
        <ext uri="{3e2802c4-a4d2-4d8b-9148-e3be6c30e623}">
          <xlrd:rvb i="3747"/>
        </ext>
      </extLst>
    </bk>
    <bk>
      <extLst>
        <ext uri="{3e2802c4-a4d2-4d8b-9148-e3be6c30e623}">
          <xlrd:rvb i="3748"/>
        </ext>
      </extLst>
    </bk>
    <bk>
      <extLst>
        <ext uri="{3e2802c4-a4d2-4d8b-9148-e3be6c30e623}">
          <xlrd:rvb i="3749"/>
        </ext>
      </extLst>
    </bk>
    <bk>
      <extLst>
        <ext uri="{3e2802c4-a4d2-4d8b-9148-e3be6c30e623}">
          <xlrd:rvb i="3750"/>
        </ext>
      </extLst>
    </bk>
    <bk>
      <extLst>
        <ext uri="{3e2802c4-a4d2-4d8b-9148-e3be6c30e623}">
          <xlrd:rvb i="3751"/>
        </ext>
      </extLst>
    </bk>
    <bk>
      <extLst>
        <ext uri="{3e2802c4-a4d2-4d8b-9148-e3be6c30e623}">
          <xlrd:rvb i="3752"/>
        </ext>
      </extLst>
    </bk>
    <bk>
      <extLst>
        <ext uri="{3e2802c4-a4d2-4d8b-9148-e3be6c30e623}">
          <xlrd:rvb i="3753"/>
        </ext>
      </extLst>
    </bk>
    <bk>
      <extLst>
        <ext uri="{3e2802c4-a4d2-4d8b-9148-e3be6c30e623}">
          <xlrd:rvb i="3754"/>
        </ext>
      </extLst>
    </bk>
    <bk>
      <extLst>
        <ext uri="{3e2802c4-a4d2-4d8b-9148-e3be6c30e623}">
          <xlrd:rvb i="3755"/>
        </ext>
      </extLst>
    </bk>
    <bk>
      <extLst>
        <ext uri="{3e2802c4-a4d2-4d8b-9148-e3be6c30e623}">
          <xlrd:rvb i="3756"/>
        </ext>
      </extLst>
    </bk>
    <bk>
      <extLst>
        <ext uri="{3e2802c4-a4d2-4d8b-9148-e3be6c30e623}">
          <xlrd:rvb i="3757"/>
        </ext>
      </extLst>
    </bk>
    <bk>
      <extLst>
        <ext uri="{3e2802c4-a4d2-4d8b-9148-e3be6c30e623}">
          <xlrd:rvb i="3758"/>
        </ext>
      </extLst>
    </bk>
    <bk>
      <extLst>
        <ext uri="{3e2802c4-a4d2-4d8b-9148-e3be6c30e623}">
          <xlrd:rvb i="3759"/>
        </ext>
      </extLst>
    </bk>
    <bk>
      <extLst>
        <ext uri="{3e2802c4-a4d2-4d8b-9148-e3be6c30e623}">
          <xlrd:rvb i="3760"/>
        </ext>
      </extLst>
    </bk>
    <bk>
      <extLst>
        <ext uri="{3e2802c4-a4d2-4d8b-9148-e3be6c30e623}">
          <xlrd:rvb i="3761"/>
        </ext>
      </extLst>
    </bk>
    <bk>
      <extLst>
        <ext uri="{3e2802c4-a4d2-4d8b-9148-e3be6c30e623}">
          <xlrd:rvb i="3762"/>
        </ext>
      </extLst>
    </bk>
    <bk>
      <extLst>
        <ext uri="{3e2802c4-a4d2-4d8b-9148-e3be6c30e623}">
          <xlrd:rvb i="3763"/>
        </ext>
      </extLst>
    </bk>
    <bk>
      <extLst>
        <ext uri="{3e2802c4-a4d2-4d8b-9148-e3be6c30e623}">
          <xlrd:rvb i="3764"/>
        </ext>
      </extLst>
    </bk>
    <bk>
      <extLst>
        <ext uri="{3e2802c4-a4d2-4d8b-9148-e3be6c30e623}">
          <xlrd:rvb i="3765"/>
        </ext>
      </extLst>
    </bk>
    <bk>
      <extLst>
        <ext uri="{3e2802c4-a4d2-4d8b-9148-e3be6c30e623}">
          <xlrd:rvb i="3766"/>
        </ext>
      </extLst>
    </bk>
    <bk>
      <extLst>
        <ext uri="{3e2802c4-a4d2-4d8b-9148-e3be6c30e623}">
          <xlrd:rvb i="3767"/>
        </ext>
      </extLst>
    </bk>
    <bk>
      <extLst>
        <ext uri="{3e2802c4-a4d2-4d8b-9148-e3be6c30e623}">
          <xlrd:rvb i="3768"/>
        </ext>
      </extLst>
    </bk>
    <bk>
      <extLst>
        <ext uri="{3e2802c4-a4d2-4d8b-9148-e3be6c30e623}">
          <xlrd:rvb i="3769"/>
        </ext>
      </extLst>
    </bk>
    <bk>
      <extLst>
        <ext uri="{3e2802c4-a4d2-4d8b-9148-e3be6c30e623}">
          <xlrd:rvb i="3770"/>
        </ext>
      </extLst>
    </bk>
    <bk>
      <extLst>
        <ext uri="{3e2802c4-a4d2-4d8b-9148-e3be6c30e623}">
          <xlrd:rvb i="3771"/>
        </ext>
      </extLst>
    </bk>
    <bk>
      <extLst>
        <ext uri="{3e2802c4-a4d2-4d8b-9148-e3be6c30e623}">
          <xlrd:rvb i="3772"/>
        </ext>
      </extLst>
    </bk>
    <bk>
      <extLst>
        <ext uri="{3e2802c4-a4d2-4d8b-9148-e3be6c30e623}">
          <xlrd:rvb i="3773"/>
        </ext>
      </extLst>
    </bk>
    <bk>
      <extLst>
        <ext uri="{3e2802c4-a4d2-4d8b-9148-e3be6c30e623}">
          <xlrd:rvb i="3774"/>
        </ext>
      </extLst>
    </bk>
    <bk>
      <extLst>
        <ext uri="{3e2802c4-a4d2-4d8b-9148-e3be6c30e623}">
          <xlrd:rvb i="3775"/>
        </ext>
      </extLst>
    </bk>
    <bk>
      <extLst>
        <ext uri="{3e2802c4-a4d2-4d8b-9148-e3be6c30e623}">
          <xlrd:rvb i="3776"/>
        </ext>
      </extLst>
    </bk>
    <bk>
      <extLst>
        <ext uri="{3e2802c4-a4d2-4d8b-9148-e3be6c30e623}">
          <xlrd:rvb i="3777"/>
        </ext>
      </extLst>
    </bk>
    <bk>
      <extLst>
        <ext uri="{3e2802c4-a4d2-4d8b-9148-e3be6c30e623}">
          <xlrd:rvb i="3778"/>
        </ext>
      </extLst>
    </bk>
    <bk>
      <extLst>
        <ext uri="{3e2802c4-a4d2-4d8b-9148-e3be6c30e623}">
          <xlrd:rvb i="3779"/>
        </ext>
      </extLst>
    </bk>
    <bk>
      <extLst>
        <ext uri="{3e2802c4-a4d2-4d8b-9148-e3be6c30e623}">
          <xlrd:rvb i="3780"/>
        </ext>
      </extLst>
    </bk>
    <bk>
      <extLst>
        <ext uri="{3e2802c4-a4d2-4d8b-9148-e3be6c30e623}">
          <xlrd:rvb i="3781"/>
        </ext>
      </extLst>
    </bk>
    <bk>
      <extLst>
        <ext uri="{3e2802c4-a4d2-4d8b-9148-e3be6c30e623}">
          <xlrd:rvb i="3782"/>
        </ext>
      </extLst>
    </bk>
    <bk>
      <extLst>
        <ext uri="{3e2802c4-a4d2-4d8b-9148-e3be6c30e623}">
          <xlrd:rvb i="3783"/>
        </ext>
      </extLst>
    </bk>
    <bk>
      <extLst>
        <ext uri="{3e2802c4-a4d2-4d8b-9148-e3be6c30e623}">
          <xlrd:rvb i="3784"/>
        </ext>
      </extLst>
    </bk>
    <bk>
      <extLst>
        <ext uri="{3e2802c4-a4d2-4d8b-9148-e3be6c30e623}">
          <xlrd:rvb i="3785"/>
        </ext>
      </extLst>
    </bk>
    <bk>
      <extLst>
        <ext uri="{3e2802c4-a4d2-4d8b-9148-e3be6c30e623}">
          <xlrd:rvb i="3786"/>
        </ext>
      </extLst>
    </bk>
    <bk>
      <extLst>
        <ext uri="{3e2802c4-a4d2-4d8b-9148-e3be6c30e623}">
          <xlrd:rvb i="3787"/>
        </ext>
      </extLst>
    </bk>
    <bk>
      <extLst>
        <ext uri="{3e2802c4-a4d2-4d8b-9148-e3be6c30e623}">
          <xlrd:rvb i="3788"/>
        </ext>
      </extLst>
    </bk>
    <bk>
      <extLst>
        <ext uri="{3e2802c4-a4d2-4d8b-9148-e3be6c30e623}">
          <xlrd:rvb i="3789"/>
        </ext>
      </extLst>
    </bk>
    <bk>
      <extLst>
        <ext uri="{3e2802c4-a4d2-4d8b-9148-e3be6c30e623}">
          <xlrd:rvb i="3790"/>
        </ext>
      </extLst>
    </bk>
    <bk>
      <extLst>
        <ext uri="{3e2802c4-a4d2-4d8b-9148-e3be6c30e623}">
          <xlrd:rvb i="3791"/>
        </ext>
      </extLst>
    </bk>
    <bk>
      <extLst>
        <ext uri="{3e2802c4-a4d2-4d8b-9148-e3be6c30e623}">
          <xlrd:rvb i="3792"/>
        </ext>
      </extLst>
    </bk>
    <bk>
      <extLst>
        <ext uri="{3e2802c4-a4d2-4d8b-9148-e3be6c30e623}">
          <xlrd:rvb i="3793"/>
        </ext>
      </extLst>
    </bk>
    <bk>
      <extLst>
        <ext uri="{3e2802c4-a4d2-4d8b-9148-e3be6c30e623}">
          <xlrd:rvb i="3794"/>
        </ext>
      </extLst>
    </bk>
    <bk>
      <extLst>
        <ext uri="{3e2802c4-a4d2-4d8b-9148-e3be6c30e623}">
          <xlrd:rvb i="3795"/>
        </ext>
      </extLst>
    </bk>
    <bk>
      <extLst>
        <ext uri="{3e2802c4-a4d2-4d8b-9148-e3be6c30e623}">
          <xlrd:rvb i="3796"/>
        </ext>
      </extLst>
    </bk>
    <bk>
      <extLst>
        <ext uri="{3e2802c4-a4d2-4d8b-9148-e3be6c30e623}">
          <xlrd:rvb i="3797"/>
        </ext>
      </extLst>
    </bk>
    <bk>
      <extLst>
        <ext uri="{3e2802c4-a4d2-4d8b-9148-e3be6c30e623}">
          <xlrd:rvb i="3798"/>
        </ext>
      </extLst>
    </bk>
    <bk>
      <extLst>
        <ext uri="{3e2802c4-a4d2-4d8b-9148-e3be6c30e623}">
          <xlrd:rvb i="3799"/>
        </ext>
      </extLst>
    </bk>
    <bk>
      <extLst>
        <ext uri="{3e2802c4-a4d2-4d8b-9148-e3be6c30e623}">
          <xlrd:rvb i="3800"/>
        </ext>
      </extLst>
    </bk>
    <bk>
      <extLst>
        <ext uri="{3e2802c4-a4d2-4d8b-9148-e3be6c30e623}">
          <xlrd:rvb i="3801"/>
        </ext>
      </extLst>
    </bk>
    <bk>
      <extLst>
        <ext uri="{3e2802c4-a4d2-4d8b-9148-e3be6c30e623}">
          <xlrd:rvb i="3802"/>
        </ext>
      </extLst>
    </bk>
    <bk>
      <extLst>
        <ext uri="{3e2802c4-a4d2-4d8b-9148-e3be6c30e623}">
          <xlrd:rvb i="3803"/>
        </ext>
      </extLst>
    </bk>
    <bk>
      <extLst>
        <ext uri="{3e2802c4-a4d2-4d8b-9148-e3be6c30e623}">
          <xlrd:rvb i="3804"/>
        </ext>
      </extLst>
    </bk>
    <bk>
      <extLst>
        <ext uri="{3e2802c4-a4d2-4d8b-9148-e3be6c30e623}">
          <xlrd:rvb i="3805"/>
        </ext>
      </extLst>
    </bk>
    <bk>
      <extLst>
        <ext uri="{3e2802c4-a4d2-4d8b-9148-e3be6c30e623}">
          <xlrd:rvb i="3806"/>
        </ext>
      </extLst>
    </bk>
    <bk>
      <extLst>
        <ext uri="{3e2802c4-a4d2-4d8b-9148-e3be6c30e623}">
          <xlrd:rvb i="3807"/>
        </ext>
      </extLst>
    </bk>
    <bk>
      <extLst>
        <ext uri="{3e2802c4-a4d2-4d8b-9148-e3be6c30e623}">
          <xlrd:rvb i="3808"/>
        </ext>
      </extLst>
    </bk>
    <bk>
      <extLst>
        <ext uri="{3e2802c4-a4d2-4d8b-9148-e3be6c30e623}">
          <xlrd:rvb i="3809"/>
        </ext>
      </extLst>
    </bk>
    <bk>
      <extLst>
        <ext uri="{3e2802c4-a4d2-4d8b-9148-e3be6c30e623}">
          <xlrd:rvb i="3810"/>
        </ext>
      </extLst>
    </bk>
    <bk>
      <extLst>
        <ext uri="{3e2802c4-a4d2-4d8b-9148-e3be6c30e623}">
          <xlrd:rvb i="3811"/>
        </ext>
      </extLst>
    </bk>
    <bk>
      <extLst>
        <ext uri="{3e2802c4-a4d2-4d8b-9148-e3be6c30e623}">
          <xlrd:rvb i="3812"/>
        </ext>
      </extLst>
    </bk>
    <bk>
      <extLst>
        <ext uri="{3e2802c4-a4d2-4d8b-9148-e3be6c30e623}">
          <xlrd:rvb i="3813"/>
        </ext>
      </extLst>
    </bk>
    <bk>
      <extLst>
        <ext uri="{3e2802c4-a4d2-4d8b-9148-e3be6c30e623}">
          <xlrd:rvb i="3814"/>
        </ext>
      </extLst>
    </bk>
    <bk>
      <extLst>
        <ext uri="{3e2802c4-a4d2-4d8b-9148-e3be6c30e623}">
          <xlrd:rvb i="3815"/>
        </ext>
      </extLst>
    </bk>
    <bk>
      <extLst>
        <ext uri="{3e2802c4-a4d2-4d8b-9148-e3be6c30e623}">
          <xlrd:rvb i="3816"/>
        </ext>
      </extLst>
    </bk>
    <bk>
      <extLst>
        <ext uri="{3e2802c4-a4d2-4d8b-9148-e3be6c30e623}">
          <xlrd:rvb i="3817"/>
        </ext>
      </extLst>
    </bk>
    <bk>
      <extLst>
        <ext uri="{3e2802c4-a4d2-4d8b-9148-e3be6c30e623}">
          <xlrd:rvb i="3818"/>
        </ext>
      </extLst>
    </bk>
    <bk>
      <extLst>
        <ext uri="{3e2802c4-a4d2-4d8b-9148-e3be6c30e623}">
          <xlrd:rvb i="3819"/>
        </ext>
      </extLst>
    </bk>
    <bk>
      <extLst>
        <ext uri="{3e2802c4-a4d2-4d8b-9148-e3be6c30e623}">
          <xlrd:rvb i="3820"/>
        </ext>
      </extLst>
    </bk>
    <bk>
      <extLst>
        <ext uri="{3e2802c4-a4d2-4d8b-9148-e3be6c30e623}">
          <xlrd:rvb i="3821"/>
        </ext>
      </extLst>
    </bk>
    <bk>
      <extLst>
        <ext uri="{3e2802c4-a4d2-4d8b-9148-e3be6c30e623}">
          <xlrd:rvb i="3822"/>
        </ext>
      </extLst>
    </bk>
    <bk>
      <extLst>
        <ext uri="{3e2802c4-a4d2-4d8b-9148-e3be6c30e623}">
          <xlrd:rvb i="3823"/>
        </ext>
      </extLst>
    </bk>
    <bk>
      <extLst>
        <ext uri="{3e2802c4-a4d2-4d8b-9148-e3be6c30e623}">
          <xlrd:rvb i="3824"/>
        </ext>
      </extLst>
    </bk>
    <bk>
      <extLst>
        <ext uri="{3e2802c4-a4d2-4d8b-9148-e3be6c30e623}">
          <xlrd:rvb i="3825"/>
        </ext>
      </extLst>
    </bk>
    <bk>
      <extLst>
        <ext uri="{3e2802c4-a4d2-4d8b-9148-e3be6c30e623}">
          <xlrd:rvb i="3826"/>
        </ext>
      </extLst>
    </bk>
    <bk>
      <extLst>
        <ext uri="{3e2802c4-a4d2-4d8b-9148-e3be6c30e623}">
          <xlrd:rvb i="3827"/>
        </ext>
      </extLst>
    </bk>
    <bk>
      <extLst>
        <ext uri="{3e2802c4-a4d2-4d8b-9148-e3be6c30e623}">
          <xlrd:rvb i="3828"/>
        </ext>
      </extLst>
    </bk>
    <bk>
      <extLst>
        <ext uri="{3e2802c4-a4d2-4d8b-9148-e3be6c30e623}">
          <xlrd:rvb i="3829"/>
        </ext>
      </extLst>
    </bk>
    <bk>
      <extLst>
        <ext uri="{3e2802c4-a4d2-4d8b-9148-e3be6c30e623}">
          <xlrd:rvb i="3830"/>
        </ext>
      </extLst>
    </bk>
    <bk>
      <extLst>
        <ext uri="{3e2802c4-a4d2-4d8b-9148-e3be6c30e623}">
          <xlrd:rvb i="3831"/>
        </ext>
      </extLst>
    </bk>
    <bk>
      <extLst>
        <ext uri="{3e2802c4-a4d2-4d8b-9148-e3be6c30e623}">
          <xlrd:rvb i="3832"/>
        </ext>
      </extLst>
    </bk>
    <bk>
      <extLst>
        <ext uri="{3e2802c4-a4d2-4d8b-9148-e3be6c30e623}">
          <xlrd:rvb i="3833"/>
        </ext>
      </extLst>
    </bk>
    <bk>
      <extLst>
        <ext uri="{3e2802c4-a4d2-4d8b-9148-e3be6c30e623}">
          <xlrd:rvb i="3834"/>
        </ext>
      </extLst>
    </bk>
    <bk>
      <extLst>
        <ext uri="{3e2802c4-a4d2-4d8b-9148-e3be6c30e623}">
          <xlrd:rvb i="3835"/>
        </ext>
      </extLst>
    </bk>
    <bk>
      <extLst>
        <ext uri="{3e2802c4-a4d2-4d8b-9148-e3be6c30e623}">
          <xlrd:rvb i="3836"/>
        </ext>
      </extLst>
    </bk>
    <bk>
      <extLst>
        <ext uri="{3e2802c4-a4d2-4d8b-9148-e3be6c30e623}">
          <xlrd:rvb i="3837"/>
        </ext>
      </extLst>
    </bk>
    <bk>
      <extLst>
        <ext uri="{3e2802c4-a4d2-4d8b-9148-e3be6c30e623}">
          <xlrd:rvb i="3838"/>
        </ext>
      </extLst>
    </bk>
    <bk>
      <extLst>
        <ext uri="{3e2802c4-a4d2-4d8b-9148-e3be6c30e623}">
          <xlrd:rvb i="3839"/>
        </ext>
      </extLst>
    </bk>
    <bk>
      <extLst>
        <ext uri="{3e2802c4-a4d2-4d8b-9148-e3be6c30e623}">
          <xlrd:rvb i="3840"/>
        </ext>
      </extLst>
    </bk>
    <bk>
      <extLst>
        <ext uri="{3e2802c4-a4d2-4d8b-9148-e3be6c30e623}">
          <xlrd:rvb i="3841"/>
        </ext>
      </extLst>
    </bk>
    <bk>
      <extLst>
        <ext uri="{3e2802c4-a4d2-4d8b-9148-e3be6c30e623}">
          <xlrd:rvb i="3842"/>
        </ext>
      </extLst>
    </bk>
    <bk>
      <extLst>
        <ext uri="{3e2802c4-a4d2-4d8b-9148-e3be6c30e623}">
          <xlrd:rvb i="3843"/>
        </ext>
      </extLst>
    </bk>
    <bk>
      <extLst>
        <ext uri="{3e2802c4-a4d2-4d8b-9148-e3be6c30e623}">
          <xlrd:rvb i="3844"/>
        </ext>
      </extLst>
    </bk>
    <bk>
      <extLst>
        <ext uri="{3e2802c4-a4d2-4d8b-9148-e3be6c30e623}">
          <xlrd:rvb i="3845"/>
        </ext>
      </extLst>
    </bk>
    <bk>
      <extLst>
        <ext uri="{3e2802c4-a4d2-4d8b-9148-e3be6c30e623}">
          <xlrd:rvb i="3846"/>
        </ext>
      </extLst>
    </bk>
    <bk>
      <extLst>
        <ext uri="{3e2802c4-a4d2-4d8b-9148-e3be6c30e623}">
          <xlrd:rvb i="3847"/>
        </ext>
      </extLst>
    </bk>
    <bk>
      <extLst>
        <ext uri="{3e2802c4-a4d2-4d8b-9148-e3be6c30e623}">
          <xlrd:rvb i="3848"/>
        </ext>
      </extLst>
    </bk>
    <bk>
      <extLst>
        <ext uri="{3e2802c4-a4d2-4d8b-9148-e3be6c30e623}">
          <xlrd:rvb i="3849"/>
        </ext>
      </extLst>
    </bk>
    <bk>
      <extLst>
        <ext uri="{3e2802c4-a4d2-4d8b-9148-e3be6c30e623}">
          <xlrd:rvb i="3850"/>
        </ext>
      </extLst>
    </bk>
    <bk>
      <extLst>
        <ext uri="{3e2802c4-a4d2-4d8b-9148-e3be6c30e623}">
          <xlrd:rvb i="3851"/>
        </ext>
      </extLst>
    </bk>
    <bk>
      <extLst>
        <ext uri="{3e2802c4-a4d2-4d8b-9148-e3be6c30e623}">
          <xlrd:rvb i="3852"/>
        </ext>
      </extLst>
    </bk>
    <bk>
      <extLst>
        <ext uri="{3e2802c4-a4d2-4d8b-9148-e3be6c30e623}">
          <xlrd:rvb i="3853"/>
        </ext>
      </extLst>
    </bk>
    <bk>
      <extLst>
        <ext uri="{3e2802c4-a4d2-4d8b-9148-e3be6c30e623}">
          <xlrd:rvb i="3854"/>
        </ext>
      </extLst>
    </bk>
    <bk>
      <extLst>
        <ext uri="{3e2802c4-a4d2-4d8b-9148-e3be6c30e623}">
          <xlrd:rvb i="3855"/>
        </ext>
      </extLst>
    </bk>
    <bk>
      <extLst>
        <ext uri="{3e2802c4-a4d2-4d8b-9148-e3be6c30e623}">
          <xlrd:rvb i="3856"/>
        </ext>
      </extLst>
    </bk>
    <bk>
      <extLst>
        <ext uri="{3e2802c4-a4d2-4d8b-9148-e3be6c30e623}">
          <xlrd:rvb i="3857"/>
        </ext>
      </extLst>
    </bk>
    <bk>
      <extLst>
        <ext uri="{3e2802c4-a4d2-4d8b-9148-e3be6c30e623}">
          <xlrd:rvb i="3858"/>
        </ext>
      </extLst>
    </bk>
    <bk>
      <extLst>
        <ext uri="{3e2802c4-a4d2-4d8b-9148-e3be6c30e623}">
          <xlrd:rvb i="3859"/>
        </ext>
      </extLst>
    </bk>
    <bk>
      <extLst>
        <ext uri="{3e2802c4-a4d2-4d8b-9148-e3be6c30e623}">
          <xlrd:rvb i="3860"/>
        </ext>
      </extLst>
    </bk>
    <bk>
      <extLst>
        <ext uri="{3e2802c4-a4d2-4d8b-9148-e3be6c30e623}">
          <xlrd:rvb i="3861"/>
        </ext>
      </extLst>
    </bk>
    <bk>
      <extLst>
        <ext uri="{3e2802c4-a4d2-4d8b-9148-e3be6c30e623}">
          <xlrd:rvb i="3862"/>
        </ext>
      </extLst>
    </bk>
    <bk>
      <extLst>
        <ext uri="{3e2802c4-a4d2-4d8b-9148-e3be6c30e623}">
          <xlrd:rvb i="3863"/>
        </ext>
      </extLst>
    </bk>
    <bk>
      <extLst>
        <ext uri="{3e2802c4-a4d2-4d8b-9148-e3be6c30e623}">
          <xlrd:rvb i="3864"/>
        </ext>
      </extLst>
    </bk>
    <bk>
      <extLst>
        <ext uri="{3e2802c4-a4d2-4d8b-9148-e3be6c30e623}">
          <xlrd:rvb i="3865"/>
        </ext>
      </extLst>
    </bk>
    <bk>
      <extLst>
        <ext uri="{3e2802c4-a4d2-4d8b-9148-e3be6c30e623}">
          <xlrd:rvb i="3866"/>
        </ext>
      </extLst>
    </bk>
    <bk>
      <extLst>
        <ext uri="{3e2802c4-a4d2-4d8b-9148-e3be6c30e623}">
          <xlrd:rvb i="3867"/>
        </ext>
      </extLst>
    </bk>
    <bk>
      <extLst>
        <ext uri="{3e2802c4-a4d2-4d8b-9148-e3be6c30e623}">
          <xlrd:rvb i="3868"/>
        </ext>
      </extLst>
    </bk>
    <bk>
      <extLst>
        <ext uri="{3e2802c4-a4d2-4d8b-9148-e3be6c30e623}">
          <xlrd:rvb i="3869"/>
        </ext>
      </extLst>
    </bk>
    <bk>
      <extLst>
        <ext uri="{3e2802c4-a4d2-4d8b-9148-e3be6c30e623}">
          <xlrd:rvb i="3870"/>
        </ext>
      </extLst>
    </bk>
    <bk>
      <extLst>
        <ext uri="{3e2802c4-a4d2-4d8b-9148-e3be6c30e623}">
          <xlrd:rvb i="3871"/>
        </ext>
      </extLst>
    </bk>
    <bk>
      <extLst>
        <ext uri="{3e2802c4-a4d2-4d8b-9148-e3be6c30e623}">
          <xlrd:rvb i="3872"/>
        </ext>
      </extLst>
    </bk>
    <bk>
      <extLst>
        <ext uri="{3e2802c4-a4d2-4d8b-9148-e3be6c30e623}">
          <xlrd:rvb i="3873"/>
        </ext>
      </extLst>
    </bk>
    <bk>
      <extLst>
        <ext uri="{3e2802c4-a4d2-4d8b-9148-e3be6c30e623}">
          <xlrd:rvb i="3874"/>
        </ext>
      </extLst>
    </bk>
    <bk>
      <extLst>
        <ext uri="{3e2802c4-a4d2-4d8b-9148-e3be6c30e623}">
          <xlrd:rvb i="3875"/>
        </ext>
      </extLst>
    </bk>
    <bk>
      <extLst>
        <ext uri="{3e2802c4-a4d2-4d8b-9148-e3be6c30e623}">
          <xlrd:rvb i="3876"/>
        </ext>
      </extLst>
    </bk>
    <bk>
      <extLst>
        <ext uri="{3e2802c4-a4d2-4d8b-9148-e3be6c30e623}">
          <xlrd:rvb i="3877"/>
        </ext>
      </extLst>
    </bk>
    <bk>
      <extLst>
        <ext uri="{3e2802c4-a4d2-4d8b-9148-e3be6c30e623}">
          <xlrd:rvb i="3878"/>
        </ext>
      </extLst>
    </bk>
    <bk>
      <extLst>
        <ext uri="{3e2802c4-a4d2-4d8b-9148-e3be6c30e623}">
          <xlrd:rvb i="3879"/>
        </ext>
      </extLst>
    </bk>
    <bk>
      <extLst>
        <ext uri="{3e2802c4-a4d2-4d8b-9148-e3be6c30e623}">
          <xlrd:rvb i="3880"/>
        </ext>
      </extLst>
    </bk>
    <bk>
      <extLst>
        <ext uri="{3e2802c4-a4d2-4d8b-9148-e3be6c30e623}">
          <xlrd:rvb i="3881"/>
        </ext>
      </extLst>
    </bk>
    <bk>
      <extLst>
        <ext uri="{3e2802c4-a4d2-4d8b-9148-e3be6c30e623}">
          <xlrd:rvb i="3882"/>
        </ext>
      </extLst>
    </bk>
    <bk>
      <extLst>
        <ext uri="{3e2802c4-a4d2-4d8b-9148-e3be6c30e623}">
          <xlrd:rvb i="3883"/>
        </ext>
      </extLst>
    </bk>
    <bk>
      <extLst>
        <ext uri="{3e2802c4-a4d2-4d8b-9148-e3be6c30e623}">
          <xlrd:rvb i="3884"/>
        </ext>
      </extLst>
    </bk>
    <bk>
      <extLst>
        <ext uri="{3e2802c4-a4d2-4d8b-9148-e3be6c30e623}">
          <xlrd:rvb i="3885"/>
        </ext>
      </extLst>
    </bk>
    <bk>
      <extLst>
        <ext uri="{3e2802c4-a4d2-4d8b-9148-e3be6c30e623}">
          <xlrd:rvb i="3886"/>
        </ext>
      </extLst>
    </bk>
    <bk>
      <extLst>
        <ext uri="{3e2802c4-a4d2-4d8b-9148-e3be6c30e623}">
          <xlrd:rvb i="3887"/>
        </ext>
      </extLst>
    </bk>
    <bk>
      <extLst>
        <ext uri="{3e2802c4-a4d2-4d8b-9148-e3be6c30e623}">
          <xlrd:rvb i="3888"/>
        </ext>
      </extLst>
    </bk>
    <bk>
      <extLst>
        <ext uri="{3e2802c4-a4d2-4d8b-9148-e3be6c30e623}">
          <xlrd:rvb i="3889"/>
        </ext>
      </extLst>
    </bk>
    <bk>
      <extLst>
        <ext uri="{3e2802c4-a4d2-4d8b-9148-e3be6c30e623}">
          <xlrd:rvb i="3890"/>
        </ext>
      </extLst>
    </bk>
    <bk>
      <extLst>
        <ext uri="{3e2802c4-a4d2-4d8b-9148-e3be6c30e623}">
          <xlrd:rvb i="3891"/>
        </ext>
      </extLst>
    </bk>
    <bk>
      <extLst>
        <ext uri="{3e2802c4-a4d2-4d8b-9148-e3be6c30e623}">
          <xlrd:rvb i="3892"/>
        </ext>
      </extLst>
    </bk>
    <bk>
      <extLst>
        <ext uri="{3e2802c4-a4d2-4d8b-9148-e3be6c30e623}">
          <xlrd:rvb i="3893"/>
        </ext>
      </extLst>
    </bk>
    <bk>
      <extLst>
        <ext uri="{3e2802c4-a4d2-4d8b-9148-e3be6c30e623}">
          <xlrd:rvb i="3894"/>
        </ext>
      </extLst>
    </bk>
    <bk>
      <extLst>
        <ext uri="{3e2802c4-a4d2-4d8b-9148-e3be6c30e623}">
          <xlrd:rvb i="3895"/>
        </ext>
      </extLst>
    </bk>
    <bk>
      <extLst>
        <ext uri="{3e2802c4-a4d2-4d8b-9148-e3be6c30e623}">
          <xlrd:rvb i="3896"/>
        </ext>
      </extLst>
    </bk>
    <bk>
      <extLst>
        <ext uri="{3e2802c4-a4d2-4d8b-9148-e3be6c30e623}">
          <xlrd:rvb i="3897"/>
        </ext>
      </extLst>
    </bk>
    <bk>
      <extLst>
        <ext uri="{3e2802c4-a4d2-4d8b-9148-e3be6c30e623}">
          <xlrd:rvb i="3898"/>
        </ext>
      </extLst>
    </bk>
    <bk>
      <extLst>
        <ext uri="{3e2802c4-a4d2-4d8b-9148-e3be6c30e623}">
          <xlrd:rvb i="3899"/>
        </ext>
      </extLst>
    </bk>
    <bk>
      <extLst>
        <ext uri="{3e2802c4-a4d2-4d8b-9148-e3be6c30e623}">
          <xlrd:rvb i="3900"/>
        </ext>
      </extLst>
    </bk>
    <bk>
      <extLst>
        <ext uri="{3e2802c4-a4d2-4d8b-9148-e3be6c30e623}">
          <xlrd:rvb i="3901"/>
        </ext>
      </extLst>
    </bk>
    <bk>
      <extLst>
        <ext uri="{3e2802c4-a4d2-4d8b-9148-e3be6c30e623}">
          <xlrd:rvb i="3902"/>
        </ext>
      </extLst>
    </bk>
    <bk>
      <extLst>
        <ext uri="{3e2802c4-a4d2-4d8b-9148-e3be6c30e623}">
          <xlrd:rvb i="3903"/>
        </ext>
      </extLst>
    </bk>
    <bk>
      <extLst>
        <ext uri="{3e2802c4-a4d2-4d8b-9148-e3be6c30e623}">
          <xlrd:rvb i="3904"/>
        </ext>
      </extLst>
    </bk>
    <bk>
      <extLst>
        <ext uri="{3e2802c4-a4d2-4d8b-9148-e3be6c30e623}">
          <xlrd:rvb i="3905"/>
        </ext>
      </extLst>
    </bk>
    <bk>
      <extLst>
        <ext uri="{3e2802c4-a4d2-4d8b-9148-e3be6c30e623}">
          <xlrd:rvb i="3906"/>
        </ext>
      </extLst>
    </bk>
    <bk>
      <extLst>
        <ext uri="{3e2802c4-a4d2-4d8b-9148-e3be6c30e623}">
          <xlrd:rvb i="3907"/>
        </ext>
      </extLst>
    </bk>
    <bk>
      <extLst>
        <ext uri="{3e2802c4-a4d2-4d8b-9148-e3be6c30e623}">
          <xlrd:rvb i="3908"/>
        </ext>
      </extLst>
    </bk>
    <bk>
      <extLst>
        <ext uri="{3e2802c4-a4d2-4d8b-9148-e3be6c30e623}">
          <xlrd:rvb i="3909"/>
        </ext>
      </extLst>
    </bk>
    <bk>
      <extLst>
        <ext uri="{3e2802c4-a4d2-4d8b-9148-e3be6c30e623}">
          <xlrd:rvb i="3910"/>
        </ext>
      </extLst>
    </bk>
    <bk>
      <extLst>
        <ext uri="{3e2802c4-a4d2-4d8b-9148-e3be6c30e623}">
          <xlrd:rvb i="3911"/>
        </ext>
      </extLst>
    </bk>
    <bk>
      <extLst>
        <ext uri="{3e2802c4-a4d2-4d8b-9148-e3be6c30e623}">
          <xlrd:rvb i="3912"/>
        </ext>
      </extLst>
    </bk>
    <bk>
      <extLst>
        <ext uri="{3e2802c4-a4d2-4d8b-9148-e3be6c30e623}">
          <xlrd:rvb i="3913"/>
        </ext>
      </extLst>
    </bk>
    <bk>
      <extLst>
        <ext uri="{3e2802c4-a4d2-4d8b-9148-e3be6c30e623}">
          <xlrd:rvb i="3914"/>
        </ext>
      </extLst>
    </bk>
    <bk>
      <extLst>
        <ext uri="{3e2802c4-a4d2-4d8b-9148-e3be6c30e623}">
          <xlrd:rvb i="3915"/>
        </ext>
      </extLst>
    </bk>
    <bk>
      <extLst>
        <ext uri="{3e2802c4-a4d2-4d8b-9148-e3be6c30e623}">
          <xlrd:rvb i="3916"/>
        </ext>
      </extLst>
    </bk>
    <bk>
      <extLst>
        <ext uri="{3e2802c4-a4d2-4d8b-9148-e3be6c30e623}">
          <xlrd:rvb i="3917"/>
        </ext>
      </extLst>
    </bk>
    <bk>
      <extLst>
        <ext uri="{3e2802c4-a4d2-4d8b-9148-e3be6c30e623}">
          <xlrd:rvb i="3918"/>
        </ext>
      </extLst>
    </bk>
    <bk>
      <extLst>
        <ext uri="{3e2802c4-a4d2-4d8b-9148-e3be6c30e623}">
          <xlrd:rvb i="3919"/>
        </ext>
      </extLst>
    </bk>
    <bk>
      <extLst>
        <ext uri="{3e2802c4-a4d2-4d8b-9148-e3be6c30e623}">
          <xlrd:rvb i="3920"/>
        </ext>
      </extLst>
    </bk>
    <bk>
      <extLst>
        <ext uri="{3e2802c4-a4d2-4d8b-9148-e3be6c30e623}">
          <xlrd:rvb i="3921"/>
        </ext>
      </extLst>
    </bk>
    <bk>
      <extLst>
        <ext uri="{3e2802c4-a4d2-4d8b-9148-e3be6c30e623}">
          <xlrd:rvb i="3922"/>
        </ext>
      </extLst>
    </bk>
    <bk>
      <extLst>
        <ext uri="{3e2802c4-a4d2-4d8b-9148-e3be6c30e623}">
          <xlrd:rvb i="3923"/>
        </ext>
      </extLst>
    </bk>
    <bk>
      <extLst>
        <ext uri="{3e2802c4-a4d2-4d8b-9148-e3be6c30e623}">
          <xlrd:rvb i="3924"/>
        </ext>
      </extLst>
    </bk>
    <bk>
      <extLst>
        <ext uri="{3e2802c4-a4d2-4d8b-9148-e3be6c30e623}">
          <xlrd:rvb i="3925"/>
        </ext>
      </extLst>
    </bk>
    <bk>
      <extLst>
        <ext uri="{3e2802c4-a4d2-4d8b-9148-e3be6c30e623}">
          <xlrd:rvb i="3926"/>
        </ext>
      </extLst>
    </bk>
    <bk>
      <extLst>
        <ext uri="{3e2802c4-a4d2-4d8b-9148-e3be6c30e623}">
          <xlrd:rvb i="3927"/>
        </ext>
      </extLst>
    </bk>
    <bk>
      <extLst>
        <ext uri="{3e2802c4-a4d2-4d8b-9148-e3be6c30e623}">
          <xlrd:rvb i="3928"/>
        </ext>
      </extLst>
    </bk>
    <bk>
      <extLst>
        <ext uri="{3e2802c4-a4d2-4d8b-9148-e3be6c30e623}">
          <xlrd:rvb i="3929"/>
        </ext>
      </extLst>
    </bk>
    <bk>
      <extLst>
        <ext uri="{3e2802c4-a4d2-4d8b-9148-e3be6c30e623}">
          <xlrd:rvb i="3930"/>
        </ext>
      </extLst>
    </bk>
    <bk>
      <extLst>
        <ext uri="{3e2802c4-a4d2-4d8b-9148-e3be6c30e623}">
          <xlrd:rvb i="3931"/>
        </ext>
      </extLst>
    </bk>
    <bk>
      <extLst>
        <ext uri="{3e2802c4-a4d2-4d8b-9148-e3be6c30e623}">
          <xlrd:rvb i="3932"/>
        </ext>
      </extLst>
    </bk>
    <bk>
      <extLst>
        <ext uri="{3e2802c4-a4d2-4d8b-9148-e3be6c30e623}">
          <xlrd:rvb i="3933"/>
        </ext>
      </extLst>
    </bk>
    <bk>
      <extLst>
        <ext uri="{3e2802c4-a4d2-4d8b-9148-e3be6c30e623}">
          <xlrd:rvb i="3934"/>
        </ext>
      </extLst>
    </bk>
    <bk>
      <extLst>
        <ext uri="{3e2802c4-a4d2-4d8b-9148-e3be6c30e623}">
          <xlrd:rvb i="3935"/>
        </ext>
      </extLst>
    </bk>
    <bk>
      <extLst>
        <ext uri="{3e2802c4-a4d2-4d8b-9148-e3be6c30e623}">
          <xlrd:rvb i="3936"/>
        </ext>
      </extLst>
    </bk>
    <bk>
      <extLst>
        <ext uri="{3e2802c4-a4d2-4d8b-9148-e3be6c30e623}">
          <xlrd:rvb i="3937"/>
        </ext>
      </extLst>
    </bk>
    <bk>
      <extLst>
        <ext uri="{3e2802c4-a4d2-4d8b-9148-e3be6c30e623}">
          <xlrd:rvb i="3938"/>
        </ext>
      </extLst>
    </bk>
    <bk>
      <extLst>
        <ext uri="{3e2802c4-a4d2-4d8b-9148-e3be6c30e623}">
          <xlrd:rvb i="3939"/>
        </ext>
      </extLst>
    </bk>
    <bk>
      <extLst>
        <ext uri="{3e2802c4-a4d2-4d8b-9148-e3be6c30e623}">
          <xlrd:rvb i="3940"/>
        </ext>
      </extLst>
    </bk>
    <bk>
      <extLst>
        <ext uri="{3e2802c4-a4d2-4d8b-9148-e3be6c30e623}">
          <xlrd:rvb i="3941"/>
        </ext>
      </extLst>
    </bk>
    <bk>
      <extLst>
        <ext uri="{3e2802c4-a4d2-4d8b-9148-e3be6c30e623}">
          <xlrd:rvb i="3942"/>
        </ext>
      </extLst>
    </bk>
    <bk>
      <extLst>
        <ext uri="{3e2802c4-a4d2-4d8b-9148-e3be6c30e623}">
          <xlrd:rvb i="3943"/>
        </ext>
      </extLst>
    </bk>
    <bk>
      <extLst>
        <ext uri="{3e2802c4-a4d2-4d8b-9148-e3be6c30e623}">
          <xlrd:rvb i="3944"/>
        </ext>
      </extLst>
    </bk>
    <bk>
      <extLst>
        <ext uri="{3e2802c4-a4d2-4d8b-9148-e3be6c30e623}">
          <xlrd:rvb i="3945"/>
        </ext>
      </extLst>
    </bk>
    <bk>
      <extLst>
        <ext uri="{3e2802c4-a4d2-4d8b-9148-e3be6c30e623}">
          <xlrd:rvb i="3946"/>
        </ext>
      </extLst>
    </bk>
    <bk>
      <extLst>
        <ext uri="{3e2802c4-a4d2-4d8b-9148-e3be6c30e623}">
          <xlrd:rvb i="3947"/>
        </ext>
      </extLst>
    </bk>
    <bk>
      <extLst>
        <ext uri="{3e2802c4-a4d2-4d8b-9148-e3be6c30e623}">
          <xlrd:rvb i="3948"/>
        </ext>
      </extLst>
    </bk>
    <bk>
      <extLst>
        <ext uri="{3e2802c4-a4d2-4d8b-9148-e3be6c30e623}">
          <xlrd:rvb i="3949"/>
        </ext>
      </extLst>
    </bk>
    <bk>
      <extLst>
        <ext uri="{3e2802c4-a4d2-4d8b-9148-e3be6c30e623}">
          <xlrd:rvb i="3950"/>
        </ext>
      </extLst>
    </bk>
    <bk>
      <extLst>
        <ext uri="{3e2802c4-a4d2-4d8b-9148-e3be6c30e623}">
          <xlrd:rvb i="3951"/>
        </ext>
      </extLst>
    </bk>
    <bk>
      <extLst>
        <ext uri="{3e2802c4-a4d2-4d8b-9148-e3be6c30e623}">
          <xlrd:rvb i="3952"/>
        </ext>
      </extLst>
    </bk>
    <bk>
      <extLst>
        <ext uri="{3e2802c4-a4d2-4d8b-9148-e3be6c30e623}">
          <xlrd:rvb i="3953"/>
        </ext>
      </extLst>
    </bk>
    <bk>
      <extLst>
        <ext uri="{3e2802c4-a4d2-4d8b-9148-e3be6c30e623}">
          <xlrd:rvb i="3954"/>
        </ext>
      </extLst>
    </bk>
    <bk>
      <extLst>
        <ext uri="{3e2802c4-a4d2-4d8b-9148-e3be6c30e623}">
          <xlrd:rvb i="3955"/>
        </ext>
      </extLst>
    </bk>
    <bk>
      <extLst>
        <ext uri="{3e2802c4-a4d2-4d8b-9148-e3be6c30e623}">
          <xlrd:rvb i="3956"/>
        </ext>
      </extLst>
    </bk>
    <bk>
      <extLst>
        <ext uri="{3e2802c4-a4d2-4d8b-9148-e3be6c30e623}">
          <xlrd:rvb i="3957"/>
        </ext>
      </extLst>
    </bk>
    <bk>
      <extLst>
        <ext uri="{3e2802c4-a4d2-4d8b-9148-e3be6c30e623}">
          <xlrd:rvb i="3958"/>
        </ext>
      </extLst>
    </bk>
    <bk>
      <extLst>
        <ext uri="{3e2802c4-a4d2-4d8b-9148-e3be6c30e623}">
          <xlrd:rvb i="3959"/>
        </ext>
      </extLst>
    </bk>
    <bk>
      <extLst>
        <ext uri="{3e2802c4-a4d2-4d8b-9148-e3be6c30e623}">
          <xlrd:rvb i="3960"/>
        </ext>
      </extLst>
    </bk>
    <bk>
      <extLst>
        <ext uri="{3e2802c4-a4d2-4d8b-9148-e3be6c30e623}">
          <xlrd:rvb i="3961"/>
        </ext>
      </extLst>
    </bk>
    <bk>
      <extLst>
        <ext uri="{3e2802c4-a4d2-4d8b-9148-e3be6c30e623}">
          <xlrd:rvb i="3962"/>
        </ext>
      </extLst>
    </bk>
    <bk>
      <extLst>
        <ext uri="{3e2802c4-a4d2-4d8b-9148-e3be6c30e623}">
          <xlrd:rvb i="3963"/>
        </ext>
      </extLst>
    </bk>
    <bk>
      <extLst>
        <ext uri="{3e2802c4-a4d2-4d8b-9148-e3be6c30e623}">
          <xlrd:rvb i="3964"/>
        </ext>
      </extLst>
    </bk>
    <bk>
      <extLst>
        <ext uri="{3e2802c4-a4d2-4d8b-9148-e3be6c30e623}">
          <xlrd:rvb i="3965"/>
        </ext>
      </extLst>
    </bk>
    <bk>
      <extLst>
        <ext uri="{3e2802c4-a4d2-4d8b-9148-e3be6c30e623}">
          <xlrd:rvb i="3966"/>
        </ext>
      </extLst>
    </bk>
    <bk>
      <extLst>
        <ext uri="{3e2802c4-a4d2-4d8b-9148-e3be6c30e623}">
          <xlrd:rvb i="3967"/>
        </ext>
      </extLst>
    </bk>
    <bk>
      <extLst>
        <ext uri="{3e2802c4-a4d2-4d8b-9148-e3be6c30e623}">
          <xlrd:rvb i="3968"/>
        </ext>
      </extLst>
    </bk>
    <bk>
      <extLst>
        <ext uri="{3e2802c4-a4d2-4d8b-9148-e3be6c30e623}">
          <xlrd:rvb i="3969"/>
        </ext>
      </extLst>
    </bk>
    <bk>
      <extLst>
        <ext uri="{3e2802c4-a4d2-4d8b-9148-e3be6c30e623}">
          <xlrd:rvb i="3970"/>
        </ext>
      </extLst>
    </bk>
    <bk>
      <extLst>
        <ext uri="{3e2802c4-a4d2-4d8b-9148-e3be6c30e623}">
          <xlrd:rvb i="3971"/>
        </ext>
      </extLst>
    </bk>
    <bk>
      <extLst>
        <ext uri="{3e2802c4-a4d2-4d8b-9148-e3be6c30e623}">
          <xlrd:rvb i="3972"/>
        </ext>
      </extLst>
    </bk>
    <bk>
      <extLst>
        <ext uri="{3e2802c4-a4d2-4d8b-9148-e3be6c30e623}">
          <xlrd:rvb i="3973"/>
        </ext>
      </extLst>
    </bk>
    <bk>
      <extLst>
        <ext uri="{3e2802c4-a4d2-4d8b-9148-e3be6c30e623}">
          <xlrd:rvb i="3974"/>
        </ext>
      </extLst>
    </bk>
    <bk>
      <extLst>
        <ext uri="{3e2802c4-a4d2-4d8b-9148-e3be6c30e623}">
          <xlrd:rvb i="3975"/>
        </ext>
      </extLst>
    </bk>
    <bk>
      <extLst>
        <ext uri="{3e2802c4-a4d2-4d8b-9148-e3be6c30e623}">
          <xlrd:rvb i="3976"/>
        </ext>
      </extLst>
    </bk>
    <bk>
      <extLst>
        <ext uri="{3e2802c4-a4d2-4d8b-9148-e3be6c30e623}">
          <xlrd:rvb i="3977"/>
        </ext>
      </extLst>
    </bk>
    <bk>
      <extLst>
        <ext uri="{3e2802c4-a4d2-4d8b-9148-e3be6c30e623}">
          <xlrd:rvb i="3978"/>
        </ext>
      </extLst>
    </bk>
    <bk>
      <extLst>
        <ext uri="{3e2802c4-a4d2-4d8b-9148-e3be6c30e623}">
          <xlrd:rvb i="3979"/>
        </ext>
      </extLst>
    </bk>
    <bk>
      <extLst>
        <ext uri="{3e2802c4-a4d2-4d8b-9148-e3be6c30e623}">
          <xlrd:rvb i="3980"/>
        </ext>
      </extLst>
    </bk>
    <bk>
      <extLst>
        <ext uri="{3e2802c4-a4d2-4d8b-9148-e3be6c30e623}">
          <xlrd:rvb i="3981"/>
        </ext>
      </extLst>
    </bk>
    <bk>
      <extLst>
        <ext uri="{3e2802c4-a4d2-4d8b-9148-e3be6c30e623}">
          <xlrd:rvb i="3982"/>
        </ext>
      </extLst>
    </bk>
    <bk>
      <extLst>
        <ext uri="{3e2802c4-a4d2-4d8b-9148-e3be6c30e623}">
          <xlrd:rvb i="3983"/>
        </ext>
      </extLst>
    </bk>
    <bk>
      <extLst>
        <ext uri="{3e2802c4-a4d2-4d8b-9148-e3be6c30e623}">
          <xlrd:rvb i="3984"/>
        </ext>
      </extLst>
    </bk>
    <bk>
      <extLst>
        <ext uri="{3e2802c4-a4d2-4d8b-9148-e3be6c30e623}">
          <xlrd:rvb i="3985"/>
        </ext>
      </extLst>
    </bk>
    <bk>
      <extLst>
        <ext uri="{3e2802c4-a4d2-4d8b-9148-e3be6c30e623}">
          <xlrd:rvb i="3986"/>
        </ext>
      </extLst>
    </bk>
    <bk>
      <extLst>
        <ext uri="{3e2802c4-a4d2-4d8b-9148-e3be6c30e623}">
          <xlrd:rvb i="3987"/>
        </ext>
      </extLst>
    </bk>
    <bk>
      <extLst>
        <ext uri="{3e2802c4-a4d2-4d8b-9148-e3be6c30e623}">
          <xlrd:rvb i="3988"/>
        </ext>
      </extLst>
    </bk>
    <bk>
      <extLst>
        <ext uri="{3e2802c4-a4d2-4d8b-9148-e3be6c30e623}">
          <xlrd:rvb i="3989"/>
        </ext>
      </extLst>
    </bk>
    <bk>
      <extLst>
        <ext uri="{3e2802c4-a4d2-4d8b-9148-e3be6c30e623}">
          <xlrd:rvb i="3990"/>
        </ext>
      </extLst>
    </bk>
    <bk>
      <extLst>
        <ext uri="{3e2802c4-a4d2-4d8b-9148-e3be6c30e623}">
          <xlrd:rvb i="3991"/>
        </ext>
      </extLst>
    </bk>
    <bk>
      <extLst>
        <ext uri="{3e2802c4-a4d2-4d8b-9148-e3be6c30e623}">
          <xlrd:rvb i="3992"/>
        </ext>
      </extLst>
    </bk>
    <bk>
      <extLst>
        <ext uri="{3e2802c4-a4d2-4d8b-9148-e3be6c30e623}">
          <xlrd:rvb i="3993"/>
        </ext>
      </extLst>
    </bk>
    <bk>
      <extLst>
        <ext uri="{3e2802c4-a4d2-4d8b-9148-e3be6c30e623}">
          <xlrd:rvb i="3994"/>
        </ext>
      </extLst>
    </bk>
    <bk>
      <extLst>
        <ext uri="{3e2802c4-a4d2-4d8b-9148-e3be6c30e623}">
          <xlrd:rvb i="3995"/>
        </ext>
      </extLst>
    </bk>
    <bk>
      <extLst>
        <ext uri="{3e2802c4-a4d2-4d8b-9148-e3be6c30e623}">
          <xlrd:rvb i="3996"/>
        </ext>
      </extLst>
    </bk>
    <bk>
      <extLst>
        <ext uri="{3e2802c4-a4d2-4d8b-9148-e3be6c30e623}">
          <xlrd:rvb i="3997"/>
        </ext>
      </extLst>
    </bk>
    <bk>
      <extLst>
        <ext uri="{3e2802c4-a4d2-4d8b-9148-e3be6c30e623}">
          <xlrd:rvb i="3998"/>
        </ext>
      </extLst>
    </bk>
    <bk>
      <extLst>
        <ext uri="{3e2802c4-a4d2-4d8b-9148-e3be6c30e623}">
          <xlrd:rvb i="3999"/>
        </ext>
      </extLst>
    </bk>
    <bk>
      <extLst>
        <ext uri="{3e2802c4-a4d2-4d8b-9148-e3be6c30e623}">
          <xlrd:rvb i="4000"/>
        </ext>
      </extLst>
    </bk>
    <bk>
      <extLst>
        <ext uri="{3e2802c4-a4d2-4d8b-9148-e3be6c30e623}">
          <xlrd:rvb i="4001"/>
        </ext>
      </extLst>
    </bk>
    <bk>
      <extLst>
        <ext uri="{3e2802c4-a4d2-4d8b-9148-e3be6c30e623}">
          <xlrd:rvb i="4002"/>
        </ext>
      </extLst>
    </bk>
    <bk>
      <extLst>
        <ext uri="{3e2802c4-a4d2-4d8b-9148-e3be6c30e623}">
          <xlrd:rvb i="4003"/>
        </ext>
      </extLst>
    </bk>
    <bk>
      <extLst>
        <ext uri="{3e2802c4-a4d2-4d8b-9148-e3be6c30e623}">
          <xlrd:rvb i="4004"/>
        </ext>
      </extLst>
    </bk>
    <bk>
      <extLst>
        <ext uri="{3e2802c4-a4d2-4d8b-9148-e3be6c30e623}">
          <xlrd:rvb i="4005"/>
        </ext>
      </extLst>
    </bk>
    <bk>
      <extLst>
        <ext uri="{3e2802c4-a4d2-4d8b-9148-e3be6c30e623}">
          <xlrd:rvb i="4006"/>
        </ext>
      </extLst>
    </bk>
    <bk>
      <extLst>
        <ext uri="{3e2802c4-a4d2-4d8b-9148-e3be6c30e623}">
          <xlrd:rvb i="4007"/>
        </ext>
      </extLst>
    </bk>
    <bk>
      <extLst>
        <ext uri="{3e2802c4-a4d2-4d8b-9148-e3be6c30e623}">
          <xlrd:rvb i="4008"/>
        </ext>
      </extLst>
    </bk>
    <bk>
      <extLst>
        <ext uri="{3e2802c4-a4d2-4d8b-9148-e3be6c30e623}">
          <xlrd:rvb i="4009"/>
        </ext>
      </extLst>
    </bk>
    <bk>
      <extLst>
        <ext uri="{3e2802c4-a4d2-4d8b-9148-e3be6c30e623}">
          <xlrd:rvb i="4010"/>
        </ext>
      </extLst>
    </bk>
    <bk>
      <extLst>
        <ext uri="{3e2802c4-a4d2-4d8b-9148-e3be6c30e623}">
          <xlrd:rvb i="4011"/>
        </ext>
      </extLst>
    </bk>
    <bk>
      <extLst>
        <ext uri="{3e2802c4-a4d2-4d8b-9148-e3be6c30e623}">
          <xlrd:rvb i="4012"/>
        </ext>
      </extLst>
    </bk>
    <bk>
      <extLst>
        <ext uri="{3e2802c4-a4d2-4d8b-9148-e3be6c30e623}">
          <xlrd:rvb i="4013"/>
        </ext>
      </extLst>
    </bk>
    <bk>
      <extLst>
        <ext uri="{3e2802c4-a4d2-4d8b-9148-e3be6c30e623}">
          <xlrd:rvb i="4014"/>
        </ext>
      </extLst>
    </bk>
    <bk>
      <extLst>
        <ext uri="{3e2802c4-a4d2-4d8b-9148-e3be6c30e623}">
          <xlrd:rvb i="4015"/>
        </ext>
      </extLst>
    </bk>
    <bk>
      <extLst>
        <ext uri="{3e2802c4-a4d2-4d8b-9148-e3be6c30e623}">
          <xlrd:rvb i="4016"/>
        </ext>
      </extLst>
    </bk>
    <bk>
      <extLst>
        <ext uri="{3e2802c4-a4d2-4d8b-9148-e3be6c30e623}">
          <xlrd:rvb i="4017"/>
        </ext>
      </extLst>
    </bk>
    <bk>
      <extLst>
        <ext uri="{3e2802c4-a4d2-4d8b-9148-e3be6c30e623}">
          <xlrd:rvb i="4018"/>
        </ext>
      </extLst>
    </bk>
    <bk>
      <extLst>
        <ext uri="{3e2802c4-a4d2-4d8b-9148-e3be6c30e623}">
          <xlrd:rvb i="4019"/>
        </ext>
      </extLst>
    </bk>
    <bk>
      <extLst>
        <ext uri="{3e2802c4-a4d2-4d8b-9148-e3be6c30e623}">
          <xlrd:rvb i="4020"/>
        </ext>
      </extLst>
    </bk>
    <bk>
      <extLst>
        <ext uri="{3e2802c4-a4d2-4d8b-9148-e3be6c30e623}">
          <xlrd:rvb i="4021"/>
        </ext>
      </extLst>
    </bk>
    <bk>
      <extLst>
        <ext uri="{3e2802c4-a4d2-4d8b-9148-e3be6c30e623}">
          <xlrd:rvb i="4022"/>
        </ext>
      </extLst>
    </bk>
    <bk>
      <extLst>
        <ext uri="{3e2802c4-a4d2-4d8b-9148-e3be6c30e623}">
          <xlrd:rvb i="4023"/>
        </ext>
      </extLst>
    </bk>
    <bk>
      <extLst>
        <ext uri="{3e2802c4-a4d2-4d8b-9148-e3be6c30e623}">
          <xlrd:rvb i="4024"/>
        </ext>
      </extLst>
    </bk>
    <bk>
      <extLst>
        <ext uri="{3e2802c4-a4d2-4d8b-9148-e3be6c30e623}">
          <xlrd:rvb i="4025"/>
        </ext>
      </extLst>
    </bk>
    <bk>
      <extLst>
        <ext uri="{3e2802c4-a4d2-4d8b-9148-e3be6c30e623}">
          <xlrd:rvb i="4026"/>
        </ext>
      </extLst>
    </bk>
    <bk>
      <extLst>
        <ext uri="{3e2802c4-a4d2-4d8b-9148-e3be6c30e623}">
          <xlrd:rvb i="4027"/>
        </ext>
      </extLst>
    </bk>
    <bk>
      <extLst>
        <ext uri="{3e2802c4-a4d2-4d8b-9148-e3be6c30e623}">
          <xlrd:rvb i="4028"/>
        </ext>
      </extLst>
    </bk>
    <bk>
      <extLst>
        <ext uri="{3e2802c4-a4d2-4d8b-9148-e3be6c30e623}">
          <xlrd:rvb i="4029"/>
        </ext>
      </extLst>
    </bk>
    <bk>
      <extLst>
        <ext uri="{3e2802c4-a4d2-4d8b-9148-e3be6c30e623}">
          <xlrd:rvb i="4030"/>
        </ext>
      </extLst>
    </bk>
    <bk>
      <extLst>
        <ext uri="{3e2802c4-a4d2-4d8b-9148-e3be6c30e623}">
          <xlrd:rvb i="4031"/>
        </ext>
      </extLst>
    </bk>
    <bk>
      <extLst>
        <ext uri="{3e2802c4-a4d2-4d8b-9148-e3be6c30e623}">
          <xlrd:rvb i="4032"/>
        </ext>
      </extLst>
    </bk>
    <bk>
      <extLst>
        <ext uri="{3e2802c4-a4d2-4d8b-9148-e3be6c30e623}">
          <xlrd:rvb i="4033"/>
        </ext>
      </extLst>
    </bk>
    <bk>
      <extLst>
        <ext uri="{3e2802c4-a4d2-4d8b-9148-e3be6c30e623}">
          <xlrd:rvb i="4034"/>
        </ext>
      </extLst>
    </bk>
    <bk>
      <extLst>
        <ext uri="{3e2802c4-a4d2-4d8b-9148-e3be6c30e623}">
          <xlrd:rvb i="4035"/>
        </ext>
      </extLst>
    </bk>
    <bk>
      <extLst>
        <ext uri="{3e2802c4-a4d2-4d8b-9148-e3be6c30e623}">
          <xlrd:rvb i="4036"/>
        </ext>
      </extLst>
    </bk>
    <bk>
      <extLst>
        <ext uri="{3e2802c4-a4d2-4d8b-9148-e3be6c30e623}">
          <xlrd:rvb i="4037"/>
        </ext>
      </extLst>
    </bk>
    <bk>
      <extLst>
        <ext uri="{3e2802c4-a4d2-4d8b-9148-e3be6c30e623}">
          <xlrd:rvb i="4038"/>
        </ext>
      </extLst>
    </bk>
    <bk>
      <extLst>
        <ext uri="{3e2802c4-a4d2-4d8b-9148-e3be6c30e623}">
          <xlrd:rvb i="4039"/>
        </ext>
      </extLst>
    </bk>
    <bk>
      <extLst>
        <ext uri="{3e2802c4-a4d2-4d8b-9148-e3be6c30e623}">
          <xlrd:rvb i="4040"/>
        </ext>
      </extLst>
    </bk>
    <bk>
      <extLst>
        <ext uri="{3e2802c4-a4d2-4d8b-9148-e3be6c30e623}">
          <xlrd:rvb i="4041"/>
        </ext>
      </extLst>
    </bk>
    <bk>
      <extLst>
        <ext uri="{3e2802c4-a4d2-4d8b-9148-e3be6c30e623}">
          <xlrd:rvb i="4042"/>
        </ext>
      </extLst>
    </bk>
    <bk>
      <extLst>
        <ext uri="{3e2802c4-a4d2-4d8b-9148-e3be6c30e623}">
          <xlrd:rvb i="4043"/>
        </ext>
      </extLst>
    </bk>
    <bk>
      <extLst>
        <ext uri="{3e2802c4-a4d2-4d8b-9148-e3be6c30e623}">
          <xlrd:rvb i="4044"/>
        </ext>
      </extLst>
    </bk>
    <bk>
      <extLst>
        <ext uri="{3e2802c4-a4d2-4d8b-9148-e3be6c30e623}">
          <xlrd:rvb i="4045"/>
        </ext>
      </extLst>
    </bk>
    <bk>
      <extLst>
        <ext uri="{3e2802c4-a4d2-4d8b-9148-e3be6c30e623}">
          <xlrd:rvb i="4046"/>
        </ext>
      </extLst>
    </bk>
    <bk>
      <extLst>
        <ext uri="{3e2802c4-a4d2-4d8b-9148-e3be6c30e623}">
          <xlrd:rvb i="4047"/>
        </ext>
      </extLst>
    </bk>
    <bk>
      <extLst>
        <ext uri="{3e2802c4-a4d2-4d8b-9148-e3be6c30e623}">
          <xlrd:rvb i="4048"/>
        </ext>
      </extLst>
    </bk>
    <bk>
      <extLst>
        <ext uri="{3e2802c4-a4d2-4d8b-9148-e3be6c30e623}">
          <xlrd:rvb i="4049"/>
        </ext>
      </extLst>
    </bk>
    <bk>
      <extLst>
        <ext uri="{3e2802c4-a4d2-4d8b-9148-e3be6c30e623}">
          <xlrd:rvb i="4050"/>
        </ext>
      </extLst>
    </bk>
    <bk>
      <extLst>
        <ext uri="{3e2802c4-a4d2-4d8b-9148-e3be6c30e623}">
          <xlrd:rvb i="4051"/>
        </ext>
      </extLst>
    </bk>
    <bk>
      <extLst>
        <ext uri="{3e2802c4-a4d2-4d8b-9148-e3be6c30e623}">
          <xlrd:rvb i="4052"/>
        </ext>
      </extLst>
    </bk>
    <bk>
      <extLst>
        <ext uri="{3e2802c4-a4d2-4d8b-9148-e3be6c30e623}">
          <xlrd:rvb i="4053"/>
        </ext>
      </extLst>
    </bk>
    <bk>
      <extLst>
        <ext uri="{3e2802c4-a4d2-4d8b-9148-e3be6c30e623}">
          <xlrd:rvb i="4054"/>
        </ext>
      </extLst>
    </bk>
    <bk>
      <extLst>
        <ext uri="{3e2802c4-a4d2-4d8b-9148-e3be6c30e623}">
          <xlrd:rvb i="4055"/>
        </ext>
      </extLst>
    </bk>
    <bk>
      <extLst>
        <ext uri="{3e2802c4-a4d2-4d8b-9148-e3be6c30e623}">
          <xlrd:rvb i="4056"/>
        </ext>
      </extLst>
    </bk>
    <bk>
      <extLst>
        <ext uri="{3e2802c4-a4d2-4d8b-9148-e3be6c30e623}">
          <xlrd:rvb i="4057"/>
        </ext>
      </extLst>
    </bk>
    <bk>
      <extLst>
        <ext uri="{3e2802c4-a4d2-4d8b-9148-e3be6c30e623}">
          <xlrd:rvb i="4058"/>
        </ext>
      </extLst>
    </bk>
    <bk>
      <extLst>
        <ext uri="{3e2802c4-a4d2-4d8b-9148-e3be6c30e623}">
          <xlrd:rvb i="4059"/>
        </ext>
      </extLst>
    </bk>
    <bk>
      <extLst>
        <ext uri="{3e2802c4-a4d2-4d8b-9148-e3be6c30e623}">
          <xlrd:rvb i="4060"/>
        </ext>
      </extLst>
    </bk>
    <bk>
      <extLst>
        <ext uri="{3e2802c4-a4d2-4d8b-9148-e3be6c30e623}">
          <xlrd:rvb i="4061"/>
        </ext>
      </extLst>
    </bk>
    <bk>
      <extLst>
        <ext uri="{3e2802c4-a4d2-4d8b-9148-e3be6c30e623}">
          <xlrd:rvb i="4062"/>
        </ext>
      </extLst>
    </bk>
    <bk>
      <extLst>
        <ext uri="{3e2802c4-a4d2-4d8b-9148-e3be6c30e623}">
          <xlrd:rvb i="4063"/>
        </ext>
      </extLst>
    </bk>
    <bk>
      <extLst>
        <ext uri="{3e2802c4-a4d2-4d8b-9148-e3be6c30e623}">
          <xlrd:rvb i="4064"/>
        </ext>
      </extLst>
    </bk>
    <bk>
      <extLst>
        <ext uri="{3e2802c4-a4d2-4d8b-9148-e3be6c30e623}">
          <xlrd:rvb i="4065"/>
        </ext>
      </extLst>
    </bk>
    <bk>
      <extLst>
        <ext uri="{3e2802c4-a4d2-4d8b-9148-e3be6c30e623}">
          <xlrd:rvb i="4066"/>
        </ext>
      </extLst>
    </bk>
    <bk>
      <extLst>
        <ext uri="{3e2802c4-a4d2-4d8b-9148-e3be6c30e623}">
          <xlrd:rvb i="4067"/>
        </ext>
      </extLst>
    </bk>
    <bk>
      <extLst>
        <ext uri="{3e2802c4-a4d2-4d8b-9148-e3be6c30e623}">
          <xlrd:rvb i="4068"/>
        </ext>
      </extLst>
    </bk>
    <bk>
      <extLst>
        <ext uri="{3e2802c4-a4d2-4d8b-9148-e3be6c30e623}">
          <xlrd:rvb i="4069"/>
        </ext>
      </extLst>
    </bk>
    <bk>
      <extLst>
        <ext uri="{3e2802c4-a4d2-4d8b-9148-e3be6c30e623}">
          <xlrd:rvb i="4070"/>
        </ext>
      </extLst>
    </bk>
    <bk>
      <extLst>
        <ext uri="{3e2802c4-a4d2-4d8b-9148-e3be6c30e623}">
          <xlrd:rvb i="4071"/>
        </ext>
      </extLst>
    </bk>
    <bk>
      <extLst>
        <ext uri="{3e2802c4-a4d2-4d8b-9148-e3be6c30e623}">
          <xlrd:rvb i="4072"/>
        </ext>
      </extLst>
    </bk>
    <bk>
      <extLst>
        <ext uri="{3e2802c4-a4d2-4d8b-9148-e3be6c30e623}">
          <xlrd:rvb i="4073"/>
        </ext>
      </extLst>
    </bk>
    <bk>
      <extLst>
        <ext uri="{3e2802c4-a4d2-4d8b-9148-e3be6c30e623}">
          <xlrd:rvb i="4074"/>
        </ext>
      </extLst>
    </bk>
    <bk>
      <extLst>
        <ext uri="{3e2802c4-a4d2-4d8b-9148-e3be6c30e623}">
          <xlrd:rvb i="4075"/>
        </ext>
      </extLst>
    </bk>
    <bk>
      <extLst>
        <ext uri="{3e2802c4-a4d2-4d8b-9148-e3be6c30e623}">
          <xlrd:rvb i="4076"/>
        </ext>
      </extLst>
    </bk>
    <bk>
      <extLst>
        <ext uri="{3e2802c4-a4d2-4d8b-9148-e3be6c30e623}">
          <xlrd:rvb i="4077"/>
        </ext>
      </extLst>
    </bk>
    <bk>
      <extLst>
        <ext uri="{3e2802c4-a4d2-4d8b-9148-e3be6c30e623}">
          <xlrd:rvb i="4078"/>
        </ext>
      </extLst>
    </bk>
    <bk>
      <extLst>
        <ext uri="{3e2802c4-a4d2-4d8b-9148-e3be6c30e623}">
          <xlrd:rvb i="4079"/>
        </ext>
      </extLst>
    </bk>
    <bk>
      <extLst>
        <ext uri="{3e2802c4-a4d2-4d8b-9148-e3be6c30e623}">
          <xlrd:rvb i="4080"/>
        </ext>
      </extLst>
    </bk>
    <bk>
      <extLst>
        <ext uri="{3e2802c4-a4d2-4d8b-9148-e3be6c30e623}">
          <xlrd:rvb i="4081"/>
        </ext>
      </extLst>
    </bk>
    <bk>
      <extLst>
        <ext uri="{3e2802c4-a4d2-4d8b-9148-e3be6c30e623}">
          <xlrd:rvb i="4082"/>
        </ext>
      </extLst>
    </bk>
    <bk>
      <extLst>
        <ext uri="{3e2802c4-a4d2-4d8b-9148-e3be6c30e623}">
          <xlrd:rvb i="4083"/>
        </ext>
      </extLst>
    </bk>
    <bk>
      <extLst>
        <ext uri="{3e2802c4-a4d2-4d8b-9148-e3be6c30e623}">
          <xlrd:rvb i="4084"/>
        </ext>
      </extLst>
    </bk>
    <bk>
      <extLst>
        <ext uri="{3e2802c4-a4d2-4d8b-9148-e3be6c30e623}">
          <xlrd:rvb i="4085"/>
        </ext>
      </extLst>
    </bk>
    <bk>
      <extLst>
        <ext uri="{3e2802c4-a4d2-4d8b-9148-e3be6c30e623}">
          <xlrd:rvb i="4086"/>
        </ext>
      </extLst>
    </bk>
    <bk>
      <extLst>
        <ext uri="{3e2802c4-a4d2-4d8b-9148-e3be6c30e623}">
          <xlrd:rvb i="4087"/>
        </ext>
      </extLst>
    </bk>
    <bk>
      <extLst>
        <ext uri="{3e2802c4-a4d2-4d8b-9148-e3be6c30e623}">
          <xlrd:rvb i="4088"/>
        </ext>
      </extLst>
    </bk>
    <bk>
      <extLst>
        <ext uri="{3e2802c4-a4d2-4d8b-9148-e3be6c30e623}">
          <xlrd:rvb i="4089"/>
        </ext>
      </extLst>
    </bk>
    <bk>
      <extLst>
        <ext uri="{3e2802c4-a4d2-4d8b-9148-e3be6c30e623}">
          <xlrd:rvb i="4090"/>
        </ext>
      </extLst>
    </bk>
    <bk>
      <extLst>
        <ext uri="{3e2802c4-a4d2-4d8b-9148-e3be6c30e623}">
          <xlrd:rvb i="4091"/>
        </ext>
      </extLst>
    </bk>
    <bk>
      <extLst>
        <ext uri="{3e2802c4-a4d2-4d8b-9148-e3be6c30e623}">
          <xlrd:rvb i="4092"/>
        </ext>
      </extLst>
    </bk>
    <bk>
      <extLst>
        <ext uri="{3e2802c4-a4d2-4d8b-9148-e3be6c30e623}">
          <xlrd:rvb i="4093"/>
        </ext>
      </extLst>
    </bk>
    <bk>
      <extLst>
        <ext uri="{3e2802c4-a4d2-4d8b-9148-e3be6c30e623}">
          <xlrd:rvb i="4094"/>
        </ext>
      </extLst>
    </bk>
    <bk>
      <extLst>
        <ext uri="{3e2802c4-a4d2-4d8b-9148-e3be6c30e623}">
          <xlrd:rvb i="4095"/>
        </ext>
      </extLst>
    </bk>
    <bk>
      <extLst>
        <ext uri="{3e2802c4-a4d2-4d8b-9148-e3be6c30e623}">
          <xlrd:rvb i="4096"/>
        </ext>
      </extLst>
    </bk>
    <bk>
      <extLst>
        <ext uri="{3e2802c4-a4d2-4d8b-9148-e3be6c30e623}">
          <xlrd:rvb i="4097"/>
        </ext>
      </extLst>
    </bk>
    <bk>
      <extLst>
        <ext uri="{3e2802c4-a4d2-4d8b-9148-e3be6c30e623}">
          <xlrd:rvb i="4098"/>
        </ext>
      </extLst>
    </bk>
    <bk>
      <extLst>
        <ext uri="{3e2802c4-a4d2-4d8b-9148-e3be6c30e623}">
          <xlrd:rvb i="4099"/>
        </ext>
      </extLst>
    </bk>
    <bk>
      <extLst>
        <ext uri="{3e2802c4-a4d2-4d8b-9148-e3be6c30e623}">
          <xlrd:rvb i="4100"/>
        </ext>
      </extLst>
    </bk>
    <bk>
      <extLst>
        <ext uri="{3e2802c4-a4d2-4d8b-9148-e3be6c30e623}">
          <xlrd:rvb i="4101"/>
        </ext>
      </extLst>
    </bk>
    <bk>
      <extLst>
        <ext uri="{3e2802c4-a4d2-4d8b-9148-e3be6c30e623}">
          <xlrd:rvb i="4102"/>
        </ext>
      </extLst>
    </bk>
    <bk>
      <extLst>
        <ext uri="{3e2802c4-a4d2-4d8b-9148-e3be6c30e623}">
          <xlrd:rvb i="4103"/>
        </ext>
      </extLst>
    </bk>
    <bk>
      <extLst>
        <ext uri="{3e2802c4-a4d2-4d8b-9148-e3be6c30e623}">
          <xlrd:rvb i="4104"/>
        </ext>
      </extLst>
    </bk>
    <bk>
      <extLst>
        <ext uri="{3e2802c4-a4d2-4d8b-9148-e3be6c30e623}">
          <xlrd:rvb i="4105"/>
        </ext>
      </extLst>
    </bk>
    <bk>
      <extLst>
        <ext uri="{3e2802c4-a4d2-4d8b-9148-e3be6c30e623}">
          <xlrd:rvb i="4106"/>
        </ext>
      </extLst>
    </bk>
    <bk>
      <extLst>
        <ext uri="{3e2802c4-a4d2-4d8b-9148-e3be6c30e623}">
          <xlrd:rvb i="4107"/>
        </ext>
      </extLst>
    </bk>
    <bk>
      <extLst>
        <ext uri="{3e2802c4-a4d2-4d8b-9148-e3be6c30e623}">
          <xlrd:rvb i="4108"/>
        </ext>
      </extLst>
    </bk>
    <bk>
      <extLst>
        <ext uri="{3e2802c4-a4d2-4d8b-9148-e3be6c30e623}">
          <xlrd:rvb i="4109"/>
        </ext>
      </extLst>
    </bk>
    <bk>
      <extLst>
        <ext uri="{3e2802c4-a4d2-4d8b-9148-e3be6c30e623}">
          <xlrd:rvb i="4110"/>
        </ext>
      </extLst>
    </bk>
    <bk>
      <extLst>
        <ext uri="{3e2802c4-a4d2-4d8b-9148-e3be6c30e623}">
          <xlrd:rvb i="4111"/>
        </ext>
      </extLst>
    </bk>
    <bk>
      <extLst>
        <ext uri="{3e2802c4-a4d2-4d8b-9148-e3be6c30e623}">
          <xlrd:rvb i="4112"/>
        </ext>
      </extLst>
    </bk>
    <bk>
      <extLst>
        <ext uri="{3e2802c4-a4d2-4d8b-9148-e3be6c30e623}">
          <xlrd:rvb i="4113"/>
        </ext>
      </extLst>
    </bk>
    <bk>
      <extLst>
        <ext uri="{3e2802c4-a4d2-4d8b-9148-e3be6c30e623}">
          <xlrd:rvb i="4114"/>
        </ext>
      </extLst>
    </bk>
    <bk>
      <extLst>
        <ext uri="{3e2802c4-a4d2-4d8b-9148-e3be6c30e623}">
          <xlrd:rvb i="4115"/>
        </ext>
      </extLst>
    </bk>
    <bk>
      <extLst>
        <ext uri="{3e2802c4-a4d2-4d8b-9148-e3be6c30e623}">
          <xlrd:rvb i="4116"/>
        </ext>
      </extLst>
    </bk>
    <bk>
      <extLst>
        <ext uri="{3e2802c4-a4d2-4d8b-9148-e3be6c30e623}">
          <xlrd:rvb i="4117"/>
        </ext>
      </extLst>
    </bk>
    <bk>
      <extLst>
        <ext uri="{3e2802c4-a4d2-4d8b-9148-e3be6c30e623}">
          <xlrd:rvb i="4118"/>
        </ext>
      </extLst>
    </bk>
    <bk>
      <extLst>
        <ext uri="{3e2802c4-a4d2-4d8b-9148-e3be6c30e623}">
          <xlrd:rvb i="4119"/>
        </ext>
      </extLst>
    </bk>
    <bk>
      <extLst>
        <ext uri="{3e2802c4-a4d2-4d8b-9148-e3be6c30e623}">
          <xlrd:rvb i="4120"/>
        </ext>
      </extLst>
    </bk>
    <bk>
      <extLst>
        <ext uri="{3e2802c4-a4d2-4d8b-9148-e3be6c30e623}">
          <xlrd:rvb i="4121"/>
        </ext>
      </extLst>
    </bk>
    <bk>
      <extLst>
        <ext uri="{3e2802c4-a4d2-4d8b-9148-e3be6c30e623}">
          <xlrd:rvb i="4122"/>
        </ext>
      </extLst>
    </bk>
    <bk>
      <extLst>
        <ext uri="{3e2802c4-a4d2-4d8b-9148-e3be6c30e623}">
          <xlrd:rvb i="4123"/>
        </ext>
      </extLst>
    </bk>
    <bk>
      <extLst>
        <ext uri="{3e2802c4-a4d2-4d8b-9148-e3be6c30e623}">
          <xlrd:rvb i="4124"/>
        </ext>
      </extLst>
    </bk>
    <bk>
      <extLst>
        <ext uri="{3e2802c4-a4d2-4d8b-9148-e3be6c30e623}">
          <xlrd:rvb i="4125"/>
        </ext>
      </extLst>
    </bk>
    <bk>
      <extLst>
        <ext uri="{3e2802c4-a4d2-4d8b-9148-e3be6c30e623}">
          <xlrd:rvb i="4126"/>
        </ext>
      </extLst>
    </bk>
    <bk>
      <extLst>
        <ext uri="{3e2802c4-a4d2-4d8b-9148-e3be6c30e623}">
          <xlrd:rvb i="4127"/>
        </ext>
      </extLst>
    </bk>
    <bk>
      <extLst>
        <ext uri="{3e2802c4-a4d2-4d8b-9148-e3be6c30e623}">
          <xlrd:rvb i="4128"/>
        </ext>
      </extLst>
    </bk>
    <bk>
      <extLst>
        <ext uri="{3e2802c4-a4d2-4d8b-9148-e3be6c30e623}">
          <xlrd:rvb i="4129"/>
        </ext>
      </extLst>
    </bk>
    <bk>
      <extLst>
        <ext uri="{3e2802c4-a4d2-4d8b-9148-e3be6c30e623}">
          <xlrd:rvb i="4130"/>
        </ext>
      </extLst>
    </bk>
    <bk>
      <extLst>
        <ext uri="{3e2802c4-a4d2-4d8b-9148-e3be6c30e623}">
          <xlrd:rvb i="4131"/>
        </ext>
      </extLst>
    </bk>
    <bk>
      <extLst>
        <ext uri="{3e2802c4-a4d2-4d8b-9148-e3be6c30e623}">
          <xlrd:rvb i="4132"/>
        </ext>
      </extLst>
    </bk>
    <bk>
      <extLst>
        <ext uri="{3e2802c4-a4d2-4d8b-9148-e3be6c30e623}">
          <xlrd:rvb i="4133"/>
        </ext>
      </extLst>
    </bk>
    <bk>
      <extLst>
        <ext uri="{3e2802c4-a4d2-4d8b-9148-e3be6c30e623}">
          <xlrd:rvb i="4134"/>
        </ext>
      </extLst>
    </bk>
    <bk>
      <extLst>
        <ext uri="{3e2802c4-a4d2-4d8b-9148-e3be6c30e623}">
          <xlrd:rvb i="4135"/>
        </ext>
      </extLst>
    </bk>
    <bk>
      <extLst>
        <ext uri="{3e2802c4-a4d2-4d8b-9148-e3be6c30e623}">
          <xlrd:rvb i="4136"/>
        </ext>
      </extLst>
    </bk>
    <bk>
      <extLst>
        <ext uri="{3e2802c4-a4d2-4d8b-9148-e3be6c30e623}">
          <xlrd:rvb i="4137"/>
        </ext>
      </extLst>
    </bk>
    <bk>
      <extLst>
        <ext uri="{3e2802c4-a4d2-4d8b-9148-e3be6c30e623}">
          <xlrd:rvb i="4138"/>
        </ext>
      </extLst>
    </bk>
    <bk>
      <extLst>
        <ext uri="{3e2802c4-a4d2-4d8b-9148-e3be6c30e623}">
          <xlrd:rvb i="4139"/>
        </ext>
      </extLst>
    </bk>
    <bk>
      <extLst>
        <ext uri="{3e2802c4-a4d2-4d8b-9148-e3be6c30e623}">
          <xlrd:rvb i="4140"/>
        </ext>
      </extLst>
    </bk>
    <bk>
      <extLst>
        <ext uri="{3e2802c4-a4d2-4d8b-9148-e3be6c30e623}">
          <xlrd:rvb i="4141"/>
        </ext>
      </extLst>
    </bk>
    <bk>
      <extLst>
        <ext uri="{3e2802c4-a4d2-4d8b-9148-e3be6c30e623}">
          <xlrd:rvb i="4142"/>
        </ext>
      </extLst>
    </bk>
    <bk>
      <extLst>
        <ext uri="{3e2802c4-a4d2-4d8b-9148-e3be6c30e623}">
          <xlrd:rvb i="4143"/>
        </ext>
      </extLst>
    </bk>
    <bk>
      <extLst>
        <ext uri="{3e2802c4-a4d2-4d8b-9148-e3be6c30e623}">
          <xlrd:rvb i="4144"/>
        </ext>
      </extLst>
    </bk>
    <bk>
      <extLst>
        <ext uri="{3e2802c4-a4d2-4d8b-9148-e3be6c30e623}">
          <xlrd:rvb i="4145"/>
        </ext>
      </extLst>
    </bk>
    <bk>
      <extLst>
        <ext uri="{3e2802c4-a4d2-4d8b-9148-e3be6c30e623}">
          <xlrd:rvb i="4146"/>
        </ext>
      </extLst>
    </bk>
    <bk>
      <extLst>
        <ext uri="{3e2802c4-a4d2-4d8b-9148-e3be6c30e623}">
          <xlrd:rvb i="4147"/>
        </ext>
      </extLst>
    </bk>
    <bk>
      <extLst>
        <ext uri="{3e2802c4-a4d2-4d8b-9148-e3be6c30e623}">
          <xlrd:rvb i="4148"/>
        </ext>
      </extLst>
    </bk>
    <bk>
      <extLst>
        <ext uri="{3e2802c4-a4d2-4d8b-9148-e3be6c30e623}">
          <xlrd:rvb i="4149"/>
        </ext>
      </extLst>
    </bk>
    <bk>
      <extLst>
        <ext uri="{3e2802c4-a4d2-4d8b-9148-e3be6c30e623}">
          <xlrd:rvb i="4150"/>
        </ext>
      </extLst>
    </bk>
    <bk>
      <extLst>
        <ext uri="{3e2802c4-a4d2-4d8b-9148-e3be6c30e623}">
          <xlrd:rvb i="4151"/>
        </ext>
      </extLst>
    </bk>
    <bk>
      <extLst>
        <ext uri="{3e2802c4-a4d2-4d8b-9148-e3be6c30e623}">
          <xlrd:rvb i="4152"/>
        </ext>
      </extLst>
    </bk>
    <bk>
      <extLst>
        <ext uri="{3e2802c4-a4d2-4d8b-9148-e3be6c30e623}">
          <xlrd:rvb i="4153"/>
        </ext>
      </extLst>
    </bk>
    <bk>
      <extLst>
        <ext uri="{3e2802c4-a4d2-4d8b-9148-e3be6c30e623}">
          <xlrd:rvb i="4154"/>
        </ext>
      </extLst>
    </bk>
    <bk>
      <extLst>
        <ext uri="{3e2802c4-a4d2-4d8b-9148-e3be6c30e623}">
          <xlrd:rvb i="4155"/>
        </ext>
      </extLst>
    </bk>
    <bk>
      <extLst>
        <ext uri="{3e2802c4-a4d2-4d8b-9148-e3be6c30e623}">
          <xlrd:rvb i="4156"/>
        </ext>
      </extLst>
    </bk>
    <bk>
      <extLst>
        <ext uri="{3e2802c4-a4d2-4d8b-9148-e3be6c30e623}">
          <xlrd:rvb i="4157"/>
        </ext>
      </extLst>
    </bk>
    <bk>
      <extLst>
        <ext uri="{3e2802c4-a4d2-4d8b-9148-e3be6c30e623}">
          <xlrd:rvb i="4158"/>
        </ext>
      </extLst>
    </bk>
    <bk>
      <extLst>
        <ext uri="{3e2802c4-a4d2-4d8b-9148-e3be6c30e623}">
          <xlrd:rvb i="4159"/>
        </ext>
      </extLst>
    </bk>
    <bk>
      <extLst>
        <ext uri="{3e2802c4-a4d2-4d8b-9148-e3be6c30e623}">
          <xlrd:rvb i="4160"/>
        </ext>
      </extLst>
    </bk>
    <bk>
      <extLst>
        <ext uri="{3e2802c4-a4d2-4d8b-9148-e3be6c30e623}">
          <xlrd:rvb i="4161"/>
        </ext>
      </extLst>
    </bk>
    <bk>
      <extLst>
        <ext uri="{3e2802c4-a4d2-4d8b-9148-e3be6c30e623}">
          <xlrd:rvb i="4162"/>
        </ext>
      </extLst>
    </bk>
    <bk>
      <extLst>
        <ext uri="{3e2802c4-a4d2-4d8b-9148-e3be6c30e623}">
          <xlrd:rvb i="4163"/>
        </ext>
      </extLst>
    </bk>
    <bk>
      <extLst>
        <ext uri="{3e2802c4-a4d2-4d8b-9148-e3be6c30e623}">
          <xlrd:rvb i="4164"/>
        </ext>
      </extLst>
    </bk>
    <bk>
      <extLst>
        <ext uri="{3e2802c4-a4d2-4d8b-9148-e3be6c30e623}">
          <xlrd:rvb i="4165"/>
        </ext>
      </extLst>
    </bk>
    <bk>
      <extLst>
        <ext uri="{3e2802c4-a4d2-4d8b-9148-e3be6c30e623}">
          <xlrd:rvb i="4166"/>
        </ext>
      </extLst>
    </bk>
    <bk>
      <extLst>
        <ext uri="{3e2802c4-a4d2-4d8b-9148-e3be6c30e623}">
          <xlrd:rvb i="4167"/>
        </ext>
      </extLst>
    </bk>
    <bk>
      <extLst>
        <ext uri="{3e2802c4-a4d2-4d8b-9148-e3be6c30e623}">
          <xlrd:rvb i="4168"/>
        </ext>
      </extLst>
    </bk>
    <bk>
      <extLst>
        <ext uri="{3e2802c4-a4d2-4d8b-9148-e3be6c30e623}">
          <xlrd:rvb i="4169"/>
        </ext>
      </extLst>
    </bk>
    <bk>
      <extLst>
        <ext uri="{3e2802c4-a4d2-4d8b-9148-e3be6c30e623}">
          <xlrd:rvb i="4170"/>
        </ext>
      </extLst>
    </bk>
    <bk>
      <extLst>
        <ext uri="{3e2802c4-a4d2-4d8b-9148-e3be6c30e623}">
          <xlrd:rvb i="4171"/>
        </ext>
      </extLst>
    </bk>
    <bk>
      <extLst>
        <ext uri="{3e2802c4-a4d2-4d8b-9148-e3be6c30e623}">
          <xlrd:rvb i="4172"/>
        </ext>
      </extLst>
    </bk>
    <bk>
      <extLst>
        <ext uri="{3e2802c4-a4d2-4d8b-9148-e3be6c30e623}">
          <xlrd:rvb i="4173"/>
        </ext>
      </extLst>
    </bk>
    <bk>
      <extLst>
        <ext uri="{3e2802c4-a4d2-4d8b-9148-e3be6c30e623}">
          <xlrd:rvb i="4174"/>
        </ext>
      </extLst>
    </bk>
    <bk>
      <extLst>
        <ext uri="{3e2802c4-a4d2-4d8b-9148-e3be6c30e623}">
          <xlrd:rvb i="4175"/>
        </ext>
      </extLst>
    </bk>
    <bk>
      <extLst>
        <ext uri="{3e2802c4-a4d2-4d8b-9148-e3be6c30e623}">
          <xlrd:rvb i="4176"/>
        </ext>
      </extLst>
    </bk>
    <bk>
      <extLst>
        <ext uri="{3e2802c4-a4d2-4d8b-9148-e3be6c30e623}">
          <xlrd:rvb i="4177"/>
        </ext>
      </extLst>
    </bk>
    <bk>
      <extLst>
        <ext uri="{3e2802c4-a4d2-4d8b-9148-e3be6c30e623}">
          <xlrd:rvb i="4178"/>
        </ext>
      </extLst>
    </bk>
    <bk>
      <extLst>
        <ext uri="{3e2802c4-a4d2-4d8b-9148-e3be6c30e623}">
          <xlrd:rvb i="4179"/>
        </ext>
      </extLst>
    </bk>
    <bk>
      <extLst>
        <ext uri="{3e2802c4-a4d2-4d8b-9148-e3be6c30e623}">
          <xlrd:rvb i="4180"/>
        </ext>
      </extLst>
    </bk>
    <bk>
      <extLst>
        <ext uri="{3e2802c4-a4d2-4d8b-9148-e3be6c30e623}">
          <xlrd:rvb i="4181"/>
        </ext>
      </extLst>
    </bk>
    <bk>
      <extLst>
        <ext uri="{3e2802c4-a4d2-4d8b-9148-e3be6c30e623}">
          <xlrd:rvb i="4182"/>
        </ext>
      </extLst>
    </bk>
    <bk>
      <extLst>
        <ext uri="{3e2802c4-a4d2-4d8b-9148-e3be6c30e623}">
          <xlrd:rvb i="4183"/>
        </ext>
      </extLst>
    </bk>
    <bk>
      <extLst>
        <ext uri="{3e2802c4-a4d2-4d8b-9148-e3be6c30e623}">
          <xlrd:rvb i="4184"/>
        </ext>
      </extLst>
    </bk>
    <bk>
      <extLst>
        <ext uri="{3e2802c4-a4d2-4d8b-9148-e3be6c30e623}">
          <xlrd:rvb i="4185"/>
        </ext>
      </extLst>
    </bk>
    <bk>
      <extLst>
        <ext uri="{3e2802c4-a4d2-4d8b-9148-e3be6c30e623}">
          <xlrd:rvb i="4186"/>
        </ext>
      </extLst>
    </bk>
    <bk>
      <extLst>
        <ext uri="{3e2802c4-a4d2-4d8b-9148-e3be6c30e623}">
          <xlrd:rvb i="4187"/>
        </ext>
      </extLst>
    </bk>
    <bk>
      <extLst>
        <ext uri="{3e2802c4-a4d2-4d8b-9148-e3be6c30e623}">
          <xlrd:rvb i="4188"/>
        </ext>
      </extLst>
    </bk>
    <bk>
      <extLst>
        <ext uri="{3e2802c4-a4d2-4d8b-9148-e3be6c30e623}">
          <xlrd:rvb i="4189"/>
        </ext>
      </extLst>
    </bk>
    <bk>
      <extLst>
        <ext uri="{3e2802c4-a4d2-4d8b-9148-e3be6c30e623}">
          <xlrd:rvb i="4190"/>
        </ext>
      </extLst>
    </bk>
    <bk>
      <extLst>
        <ext uri="{3e2802c4-a4d2-4d8b-9148-e3be6c30e623}">
          <xlrd:rvb i="4191"/>
        </ext>
      </extLst>
    </bk>
    <bk>
      <extLst>
        <ext uri="{3e2802c4-a4d2-4d8b-9148-e3be6c30e623}">
          <xlrd:rvb i="4192"/>
        </ext>
      </extLst>
    </bk>
    <bk>
      <extLst>
        <ext uri="{3e2802c4-a4d2-4d8b-9148-e3be6c30e623}">
          <xlrd:rvb i="4193"/>
        </ext>
      </extLst>
    </bk>
    <bk>
      <extLst>
        <ext uri="{3e2802c4-a4d2-4d8b-9148-e3be6c30e623}">
          <xlrd:rvb i="4194"/>
        </ext>
      </extLst>
    </bk>
    <bk>
      <extLst>
        <ext uri="{3e2802c4-a4d2-4d8b-9148-e3be6c30e623}">
          <xlrd:rvb i="4195"/>
        </ext>
      </extLst>
    </bk>
    <bk>
      <extLst>
        <ext uri="{3e2802c4-a4d2-4d8b-9148-e3be6c30e623}">
          <xlrd:rvb i="4196"/>
        </ext>
      </extLst>
    </bk>
    <bk>
      <extLst>
        <ext uri="{3e2802c4-a4d2-4d8b-9148-e3be6c30e623}">
          <xlrd:rvb i="4197"/>
        </ext>
      </extLst>
    </bk>
    <bk>
      <extLst>
        <ext uri="{3e2802c4-a4d2-4d8b-9148-e3be6c30e623}">
          <xlrd:rvb i="4198"/>
        </ext>
      </extLst>
    </bk>
    <bk>
      <extLst>
        <ext uri="{3e2802c4-a4d2-4d8b-9148-e3be6c30e623}">
          <xlrd:rvb i="4199"/>
        </ext>
      </extLst>
    </bk>
    <bk>
      <extLst>
        <ext uri="{3e2802c4-a4d2-4d8b-9148-e3be6c30e623}">
          <xlrd:rvb i="4200"/>
        </ext>
      </extLst>
    </bk>
    <bk>
      <extLst>
        <ext uri="{3e2802c4-a4d2-4d8b-9148-e3be6c30e623}">
          <xlrd:rvb i="4201"/>
        </ext>
      </extLst>
    </bk>
    <bk>
      <extLst>
        <ext uri="{3e2802c4-a4d2-4d8b-9148-e3be6c30e623}">
          <xlrd:rvb i="4202"/>
        </ext>
      </extLst>
    </bk>
    <bk>
      <extLst>
        <ext uri="{3e2802c4-a4d2-4d8b-9148-e3be6c30e623}">
          <xlrd:rvb i="4203"/>
        </ext>
      </extLst>
    </bk>
    <bk>
      <extLst>
        <ext uri="{3e2802c4-a4d2-4d8b-9148-e3be6c30e623}">
          <xlrd:rvb i="4204"/>
        </ext>
      </extLst>
    </bk>
    <bk>
      <extLst>
        <ext uri="{3e2802c4-a4d2-4d8b-9148-e3be6c30e623}">
          <xlrd:rvb i="4205"/>
        </ext>
      </extLst>
    </bk>
    <bk>
      <extLst>
        <ext uri="{3e2802c4-a4d2-4d8b-9148-e3be6c30e623}">
          <xlrd:rvb i="4206"/>
        </ext>
      </extLst>
    </bk>
    <bk>
      <extLst>
        <ext uri="{3e2802c4-a4d2-4d8b-9148-e3be6c30e623}">
          <xlrd:rvb i="4207"/>
        </ext>
      </extLst>
    </bk>
    <bk>
      <extLst>
        <ext uri="{3e2802c4-a4d2-4d8b-9148-e3be6c30e623}">
          <xlrd:rvb i="4208"/>
        </ext>
      </extLst>
    </bk>
    <bk>
      <extLst>
        <ext uri="{3e2802c4-a4d2-4d8b-9148-e3be6c30e623}">
          <xlrd:rvb i="4209"/>
        </ext>
      </extLst>
    </bk>
    <bk>
      <extLst>
        <ext uri="{3e2802c4-a4d2-4d8b-9148-e3be6c30e623}">
          <xlrd:rvb i="4210"/>
        </ext>
      </extLst>
    </bk>
    <bk>
      <extLst>
        <ext uri="{3e2802c4-a4d2-4d8b-9148-e3be6c30e623}">
          <xlrd:rvb i="4211"/>
        </ext>
      </extLst>
    </bk>
    <bk>
      <extLst>
        <ext uri="{3e2802c4-a4d2-4d8b-9148-e3be6c30e623}">
          <xlrd:rvb i="4212"/>
        </ext>
      </extLst>
    </bk>
    <bk>
      <extLst>
        <ext uri="{3e2802c4-a4d2-4d8b-9148-e3be6c30e623}">
          <xlrd:rvb i="4213"/>
        </ext>
      </extLst>
    </bk>
    <bk>
      <extLst>
        <ext uri="{3e2802c4-a4d2-4d8b-9148-e3be6c30e623}">
          <xlrd:rvb i="4214"/>
        </ext>
      </extLst>
    </bk>
    <bk>
      <extLst>
        <ext uri="{3e2802c4-a4d2-4d8b-9148-e3be6c30e623}">
          <xlrd:rvb i="4215"/>
        </ext>
      </extLst>
    </bk>
    <bk>
      <extLst>
        <ext uri="{3e2802c4-a4d2-4d8b-9148-e3be6c30e623}">
          <xlrd:rvb i="4216"/>
        </ext>
      </extLst>
    </bk>
    <bk>
      <extLst>
        <ext uri="{3e2802c4-a4d2-4d8b-9148-e3be6c30e623}">
          <xlrd:rvb i="4217"/>
        </ext>
      </extLst>
    </bk>
    <bk>
      <extLst>
        <ext uri="{3e2802c4-a4d2-4d8b-9148-e3be6c30e623}">
          <xlrd:rvb i="4218"/>
        </ext>
      </extLst>
    </bk>
    <bk>
      <extLst>
        <ext uri="{3e2802c4-a4d2-4d8b-9148-e3be6c30e623}">
          <xlrd:rvb i="4219"/>
        </ext>
      </extLst>
    </bk>
    <bk>
      <extLst>
        <ext uri="{3e2802c4-a4d2-4d8b-9148-e3be6c30e623}">
          <xlrd:rvb i="4220"/>
        </ext>
      </extLst>
    </bk>
    <bk>
      <extLst>
        <ext uri="{3e2802c4-a4d2-4d8b-9148-e3be6c30e623}">
          <xlrd:rvb i="4221"/>
        </ext>
      </extLst>
    </bk>
    <bk>
      <extLst>
        <ext uri="{3e2802c4-a4d2-4d8b-9148-e3be6c30e623}">
          <xlrd:rvb i="4222"/>
        </ext>
      </extLst>
    </bk>
    <bk>
      <extLst>
        <ext uri="{3e2802c4-a4d2-4d8b-9148-e3be6c30e623}">
          <xlrd:rvb i="4223"/>
        </ext>
      </extLst>
    </bk>
    <bk>
      <extLst>
        <ext uri="{3e2802c4-a4d2-4d8b-9148-e3be6c30e623}">
          <xlrd:rvb i="4224"/>
        </ext>
      </extLst>
    </bk>
    <bk>
      <extLst>
        <ext uri="{3e2802c4-a4d2-4d8b-9148-e3be6c30e623}">
          <xlrd:rvb i="4225"/>
        </ext>
      </extLst>
    </bk>
    <bk>
      <extLst>
        <ext uri="{3e2802c4-a4d2-4d8b-9148-e3be6c30e623}">
          <xlrd:rvb i="4226"/>
        </ext>
      </extLst>
    </bk>
    <bk>
      <extLst>
        <ext uri="{3e2802c4-a4d2-4d8b-9148-e3be6c30e623}">
          <xlrd:rvb i="4227"/>
        </ext>
      </extLst>
    </bk>
    <bk>
      <extLst>
        <ext uri="{3e2802c4-a4d2-4d8b-9148-e3be6c30e623}">
          <xlrd:rvb i="4228"/>
        </ext>
      </extLst>
    </bk>
    <bk>
      <extLst>
        <ext uri="{3e2802c4-a4d2-4d8b-9148-e3be6c30e623}">
          <xlrd:rvb i="4229"/>
        </ext>
      </extLst>
    </bk>
    <bk>
      <extLst>
        <ext uri="{3e2802c4-a4d2-4d8b-9148-e3be6c30e623}">
          <xlrd:rvb i="4230"/>
        </ext>
      </extLst>
    </bk>
    <bk>
      <extLst>
        <ext uri="{3e2802c4-a4d2-4d8b-9148-e3be6c30e623}">
          <xlrd:rvb i="4231"/>
        </ext>
      </extLst>
    </bk>
    <bk>
      <extLst>
        <ext uri="{3e2802c4-a4d2-4d8b-9148-e3be6c30e623}">
          <xlrd:rvb i="4232"/>
        </ext>
      </extLst>
    </bk>
    <bk>
      <extLst>
        <ext uri="{3e2802c4-a4d2-4d8b-9148-e3be6c30e623}">
          <xlrd:rvb i="4233"/>
        </ext>
      </extLst>
    </bk>
    <bk>
      <extLst>
        <ext uri="{3e2802c4-a4d2-4d8b-9148-e3be6c30e623}">
          <xlrd:rvb i="4234"/>
        </ext>
      </extLst>
    </bk>
    <bk>
      <extLst>
        <ext uri="{3e2802c4-a4d2-4d8b-9148-e3be6c30e623}">
          <xlrd:rvb i="4235"/>
        </ext>
      </extLst>
    </bk>
    <bk>
      <extLst>
        <ext uri="{3e2802c4-a4d2-4d8b-9148-e3be6c30e623}">
          <xlrd:rvb i="4236"/>
        </ext>
      </extLst>
    </bk>
    <bk>
      <extLst>
        <ext uri="{3e2802c4-a4d2-4d8b-9148-e3be6c30e623}">
          <xlrd:rvb i="4237"/>
        </ext>
      </extLst>
    </bk>
    <bk>
      <extLst>
        <ext uri="{3e2802c4-a4d2-4d8b-9148-e3be6c30e623}">
          <xlrd:rvb i="4238"/>
        </ext>
      </extLst>
    </bk>
    <bk>
      <extLst>
        <ext uri="{3e2802c4-a4d2-4d8b-9148-e3be6c30e623}">
          <xlrd:rvb i="4239"/>
        </ext>
      </extLst>
    </bk>
    <bk>
      <extLst>
        <ext uri="{3e2802c4-a4d2-4d8b-9148-e3be6c30e623}">
          <xlrd:rvb i="4240"/>
        </ext>
      </extLst>
    </bk>
    <bk>
      <extLst>
        <ext uri="{3e2802c4-a4d2-4d8b-9148-e3be6c30e623}">
          <xlrd:rvb i="4241"/>
        </ext>
      </extLst>
    </bk>
    <bk>
      <extLst>
        <ext uri="{3e2802c4-a4d2-4d8b-9148-e3be6c30e623}">
          <xlrd:rvb i="4242"/>
        </ext>
      </extLst>
    </bk>
    <bk>
      <extLst>
        <ext uri="{3e2802c4-a4d2-4d8b-9148-e3be6c30e623}">
          <xlrd:rvb i="4243"/>
        </ext>
      </extLst>
    </bk>
    <bk>
      <extLst>
        <ext uri="{3e2802c4-a4d2-4d8b-9148-e3be6c30e623}">
          <xlrd:rvb i="4244"/>
        </ext>
      </extLst>
    </bk>
    <bk>
      <extLst>
        <ext uri="{3e2802c4-a4d2-4d8b-9148-e3be6c30e623}">
          <xlrd:rvb i="4245"/>
        </ext>
      </extLst>
    </bk>
    <bk>
      <extLst>
        <ext uri="{3e2802c4-a4d2-4d8b-9148-e3be6c30e623}">
          <xlrd:rvb i="4246"/>
        </ext>
      </extLst>
    </bk>
    <bk>
      <extLst>
        <ext uri="{3e2802c4-a4d2-4d8b-9148-e3be6c30e623}">
          <xlrd:rvb i="4247"/>
        </ext>
      </extLst>
    </bk>
    <bk>
      <extLst>
        <ext uri="{3e2802c4-a4d2-4d8b-9148-e3be6c30e623}">
          <xlrd:rvb i="4248"/>
        </ext>
      </extLst>
    </bk>
    <bk>
      <extLst>
        <ext uri="{3e2802c4-a4d2-4d8b-9148-e3be6c30e623}">
          <xlrd:rvb i="4249"/>
        </ext>
      </extLst>
    </bk>
    <bk>
      <extLst>
        <ext uri="{3e2802c4-a4d2-4d8b-9148-e3be6c30e623}">
          <xlrd:rvb i="4250"/>
        </ext>
      </extLst>
    </bk>
    <bk>
      <extLst>
        <ext uri="{3e2802c4-a4d2-4d8b-9148-e3be6c30e623}">
          <xlrd:rvb i="4251"/>
        </ext>
      </extLst>
    </bk>
    <bk>
      <extLst>
        <ext uri="{3e2802c4-a4d2-4d8b-9148-e3be6c30e623}">
          <xlrd:rvb i="4252"/>
        </ext>
      </extLst>
    </bk>
    <bk>
      <extLst>
        <ext uri="{3e2802c4-a4d2-4d8b-9148-e3be6c30e623}">
          <xlrd:rvb i="4253"/>
        </ext>
      </extLst>
    </bk>
    <bk>
      <extLst>
        <ext uri="{3e2802c4-a4d2-4d8b-9148-e3be6c30e623}">
          <xlrd:rvb i="4254"/>
        </ext>
      </extLst>
    </bk>
    <bk>
      <extLst>
        <ext uri="{3e2802c4-a4d2-4d8b-9148-e3be6c30e623}">
          <xlrd:rvb i="4255"/>
        </ext>
      </extLst>
    </bk>
    <bk>
      <extLst>
        <ext uri="{3e2802c4-a4d2-4d8b-9148-e3be6c30e623}">
          <xlrd:rvb i="4256"/>
        </ext>
      </extLst>
    </bk>
    <bk>
      <extLst>
        <ext uri="{3e2802c4-a4d2-4d8b-9148-e3be6c30e623}">
          <xlrd:rvb i="4257"/>
        </ext>
      </extLst>
    </bk>
    <bk>
      <extLst>
        <ext uri="{3e2802c4-a4d2-4d8b-9148-e3be6c30e623}">
          <xlrd:rvb i="4258"/>
        </ext>
      </extLst>
    </bk>
    <bk>
      <extLst>
        <ext uri="{3e2802c4-a4d2-4d8b-9148-e3be6c30e623}">
          <xlrd:rvb i="4259"/>
        </ext>
      </extLst>
    </bk>
    <bk>
      <extLst>
        <ext uri="{3e2802c4-a4d2-4d8b-9148-e3be6c30e623}">
          <xlrd:rvb i="4260"/>
        </ext>
      </extLst>
    </bk>
    <bk>
      <extLst>
        <ext uri="{3e2802c4-a4d2-4d8b-9148-e3be6c30e623}">
          <xlrd:rvb i="4261"/>
        </ext>
      </extLst>
    </bk>
    <bk>
      <extLst>
        <ext uri="{3e2802c4-a4d2-4d8b-9148-e3be6c30e623}">
          <xlrd:rvb i="4262"/>
        </ext>
      </extLst>
    </bk>
    <bk>
      <extLst>
        <ext uri="{3e2802c4-a4d2-4d8b-9148-e3be6c30e623}">
          <xlrd:rvb i="4263"/>
        </ext>
      </extLst>
    </bk>
    <bk>
      <extLst>
        <ext uri="{3e2802c4-a4d2-4d8b-9148-e3be6c30e623}">
          <xlrd:rvb i="4264"/>
        </ext>
      </extLst>
    </bk>
    <bk>
      <extLst>
        <ext uri="{3e2802c4-a4d2-4d8b-9148-e3be6c30e623}">
          <xlrd:rvb i="4265"/>
        </ext>
      </extLst>
    </bk>
    <bk>
      <extLst>
        <ext uri="{3e2802c4-a4d2-4d8b-9148-e3be6c30e623}">
          <xlrd:rvb i="4266"/>
        </ext>
      </extLst>
    </bk>
    <bk>
      <extLst>
        <ext uri="{3e2802c4-a4d2-4d8b-9148-e3be6c30e623}">
          <xlrd:rvb i="4267"/>
        </ext>
      </extLst>
    </bk>
    <bk>
      <extLst>
        <ext uri="{3e2802c4-a4d2-4d8b-9148-e3be6c30e623}">
          <xlrd:rvb i="4268"/>
        </ext>
      </extLst>
    </bk>
    <bk>
      <extLst>
        <ext uri="{3e2802c4-a4d2-4d8b-9148-e3be6c30e623}">
          <xlrd:rvb i="4269"/>
        </ext>
      </extLst>
    </bk>
    <bk>
      <extLst>
        <ext uri="{3e2802c4-a4d2-4d8b-9148-e3be6c30e623}">
          <xlrd:rvb i="4270"/>
        </ext>
      </extLst>
    </bk>
    <bk>
      <extLst>
        <ext uri="{3e2802c4-a4d2-4d8b-9148-e3be6c30e623}">
          <xlrd:rvb i="4271"/>
        </ext>
      </extLst>
    </bk>
    <bk>
      <extLst>
        <ext uri="{3e2802c4-a4d2-4d8b-9148-e3be6c30e623}">
          <xlrd:rvb i="4272"/>
        </ext>
      </extLst>
    </bk>
    <bk>
      <extLst>
        <ext uri="{3e2802c4-a4d2-4d8b-9148-e3be6c30e623}">
          <xlrd:rvb i="4273"/>
        </ext>
      </extLst>
    </bk>
    <bk>
      <extLst>
        <ext uri="{3e2802c4-a4d2-4d8b-9148-e3be6c30e623}">
          <xlrd:rvb i="4274"/>
        </ext>
      </extLst>
    </bk>
    <bk>
      <extLst>
        <ext uri="{3e2802c4-a4d2-4d8b-9148-e3be6c30e623}">
          <xlrd:rvb i="4275"/>
        </ext>
      </extLst>
    </bk>
    <bk>
      <extLst>
        <ext uri="{3e2802c4-a4d2-4d8b-9148-e3be6c30e623}">
          <xlrd:rvb i="4276"/>
        </ext>
      </extLst>
    </bk>
    <bk>
      <extLst>
        <ext uri="{3e2802c4-a4d2-4d8b-9148-e3be6c30e623}">
          <xlrd:rvb i="4277"/>
        </ext>
      </extLst>
    </bk>
    <bk>
      <extLst>
        <ext uri="{3e2802c4-a4d2-4d8b-9148-e3be6c30e623}">
          <xlrd:rvb i="4278"/>
        </ext>
      </extLst>
    </bk>
    <bk>
      <extLst>
        <ext uri="{3e2802c4-a4d2-4d8b-9148-e3be6c30e623}">
          <xlrd:rvb i="4279"/>
        </ext>
      </extLst>
    </bk>
    <bk>
      <extLst>
        <ext uri="{3e2802c4-a4d2-4d8b-9148-e3be6c30e623}">
          <xlrd:rvb i="4280"/>
        </ext>
      </extLst>
    </bk>
    <bk>
      <extLst>
        <ext uri="{3e2802c4-a4d2-4d8b-9148-e3be6c30e623}">
          <xlrd:rvb i="4281"/>
        </ext>
      </extLst>
    </bk>
    <bk>
      <extLst>
        <ext uri="{3e2802c4-a4d2-4d8b-9148-e3be6c30e623}">
          <xlrd:rvb i="4282"/>
        </ext>
      </extLst>
    </bk>
    <bk>
      <extLst>
        <ext uri="{3e2802c4-a4d2-4d8b-9148-e3be6c30e623}">
          <xlrd:rvb i="4283"/>
        </ext>
      </extLst>
    </bk>
    <bk>
      <extLst>
        <ext uri="{3e2802c4-a4d2-4d8b-9148-e3be6c30e623}">
          <xlrd:rvb i="4284"/>
        </ext>
      </extLst>
    </bk>
    <bk>
      <extLst>
        <ext uri="{3e2802c4-a4d2-4d8b-9148-e3be6c30e623}">
          <xlrd:rvb i="4285"/>
        </ext>
      </extLst>
    </bk>
    <bk>
      <extLst>
        <ext uri="{3e2802c4-a4d2-4d8b-9148-e3be6c30e623}">
          <xlrd:rvb i="4286"/>
        </ext>
      </extLst>
    </bk>
    <bk>
      <extLst>
        <ext uri="{3e2802c4-a4d2-4d8b-9148-e3be6c30e623}">
          <xlrd:rvb i="4287"/>
        </ext>
      </extLst>
    </bk>
    <bk>
      <extLst>
        <ext uri="{3e2802c4-a4d2-4d8b-9148-e3be6c30e623}">
          <xlrd:rvb i="4288"/>
        </ext>
      </extLst>
    </bk>
    <bk>
      <extLst>
        <ext uri="{3e2802c4-a4d2-4d8b-9148-e3be6c30e623}">
          <xlrd:rvb i="4289"/>
        </ext>
      </extLst>
    </bk>
    <bk>
      <extLst>
        <ext uri="{3e2802c4-a4d2-4d8b-9148-e3be6c30e623}">
          <xlrd:rvb i="4290"/>
        </ext>
      </extLst>
    </bk>
    <bk>
      <extLst>
        <ext uri="{3e2802c4-a4d2-4d8b-9148-e3be6c30e623}">
          <xlrd:rvb i="4291"/>
        </ext>
      </extLst>
    </bk>
    <bk>
      <extLst>
        <ext uri="{3e2802c4-a4d2-4d8b-9148-e3be6c30e623}">
          <xlrd:rvb i="4292"/>
        </ext>
      </extLst>
    </bk>
    <bk>
      <extLst>
        <ext uri="{3e2802c4-a4d2-4d8b-9148-e3be6c30e623}">
          <xlrd:rvb i="4293"/>
        </ext>
      </extLst>
    </bk>
    <bk>
      <extLst>
        <ext uri="{3e2802c4-a4d2-4d8b-9148-e3be6c30e623}">
          <xlrd:rvb i="4294"/>
        </ext>
      </extLst>
    </bk>
    <bk>
      <extLst>
        <ext uri="{3e2802c4-a4d2-4d8b-9148-e3be6c30e623}">
          <xlrd:rvb i="4295"/>
        </ext>
      </extLst>
    </bk>
    <bk>
      <extLst>
        <ext uri="{3e2802c4-a4d2-4d8b-9148-e3be6c30e623}">
          <xlrd:rvb i="4296"/>
        </ext>
      </extLst>
    </bk>
    <bk>
      <extLst>
        <ext uri="{3e2802c4-a4d2-4d8b-9148-e3be6c30e623}">
          <xlrd:rvb i="4297"/>
        </ext>
      </extLst>
    </bk>
    <bk>
      <extLst>
        <ext uri="{3e2802c4-a4d2-4d8b-9148-e3be6c30e623}">
          <xlrd:rvb i="4298"/>
        </ext>
      </extLst>
    </bk>
    <bk>
      <extLst>
        <ext uri="{3e2802c4-a4d2-4d8b-9148-e3be6c30e623}">
          <xlrd:rvb i="4299"/>
        </ext>
      </extLst>
    </bk>
    <bk>
      <extLst>
        <ext uri="{3e2802c4-a4d2-4d8b-9148-e3be6c30e623}">
          <xlrd:rvb i="4300"/>
        </ext>
      </extLst>
    </bk>
    <bk>
      <extLst>
        <ext uri="{3e2802c4-a4d2-4d8b-9148-e3be6c30e623}">
          <xlrd:rvb i="4301"/>
        </ext>
      </extLst>
    </bk>
    <bk>
      <extLst>
        <ext uri="{3e2802c4-a4d2-4d8b-9148-e3be6c30e623}">
          <xlrd:rvb i="4302"/>
        </ext>
      </extLst>
    </bk>
    <bk>
      <extLst>
        <ext uri="{3e2802c4-a4d2-4d8b-9148-e3be6c30e623}">
          <xlrd:rvb i="4303"/>
        </ext>
      </extLst>
    </bk>
    <bk>
      <extLst>
        <ext uri="{3e2802c4-a4d2-4d8b-9148-e3be6c30e623}">
          <xlrd:rvb i="4304"/>
        </ext>
      </extLst>
    </bk>
    <bk>
      <extLst>
        <ext uri="{3e2802c4-a4d2-4d8b-9148-e3be6c30e623}">
          <xlrd:rvb i="4305"/>
        </ext>
      </extLst>
    </bk>
    <bk>
      <extLst>
        <ext uri="{3e2802c4-a4d2-4d8b-9148-e3be6c30e623}">
          <xlrd:rvb i="4306"/>
        </ext>
      </extLst>
    </bk>
    <bk>
      <extLst>
        <ext uri="{3e2802c4-a4d2-4d8b-9148-e3be6c30e623}">
          <xlrd:rvb i="4307"/>
        </ext>
      </extLst>
    </bk>
    <bk>
      <extLst>
        <ext uri="{3e2802c4-a4d2-4d8b-9148-e3be6c30e623}">
          <xlrd:rvb i="4308"/>
        </ext>
      </extLst>
    </bk>
    <bk>
      <extLst>
        <ext uri="{3e2802c4-a4d2-4d8b-9148-e3be6c30e623}">
          <xlrd:rvb i="4309"/>
        </ext>
      </extLst>
    </bk>
    <bk>
      <extLst>
        <ext uri="{3e2802c4-a4d2-4d8b-9148-e3be6c30e623}">
          <xlrd:rvb i="4310"/>
        </ext>
      </extLst>
    </bk>
    <bk>
      <extLst>
        <ext uri="{3e2802c4-a4d2-4d8b-9148-e3be6c30e623}">
          <xlrd:rvb i="4311"/>
        </ext>
      </extLst>
    </bk>
    <bk>
      <extLst>
        <ext uri="{3e2802c4-a4d2-4d8b-9148-e3be6c30e623}">
          <xlrd:rvb i="4312"/>
        </ext>
      </extLst>
    </bk>
    <bk>
      <extLst>
        <ext uri="{3e2802c4-a4d2-4d8b-9148-e3be6c30e623}">
          <xlrd:rvb i="4313"/>
        </ext>
      </extLst>
    </bk>
    <bk>
      <extLst>
        <ext uri="{3e2802c4-a4d2-4d8b-9148-e3be6c30e623}">
          <xlrd:rvb i="4314"/>
        </ext>
      </extLst>
    </bk>
    <bk>
      <extLst>
        <ext uri="{3e2802c4-a4d2-4d8b-9148-e3be6c30e623}">
          <xlrd:rvb i="4315"/>
        </ext>
      </extLst>
    </bk>
    <bk>
      <extLst>
        <ext uri="{3e2802c4-a4d2-4d8b-9148-e3be6c30e623}">
          <xlrd:rvb i="4316"/>
        </ext>
      </extLst>
    </bk>
    <bk>
      <extLst>
        <ext uri="{3e2802c4-a4d2-4d8b-9148-e3be6c30e623}">
          <xlrd:rvb i="4317"/>
        </ext>
      </extLst>
    </bk>
    <bk>
      <extLst>
        <ext uri="{3e2802c4-a4d2-4d8b-9148-e3be6c30e623}">
          <xlrd:rvb i="4318"/>
        </ext>
      </extLst>
    </bk>
    <bk>
      <extLst>
        <ext uri="{3e2802c4-a4d2-4d8b-9148-e3be6c30e623}">
          <xlrd:rvb i="4319"/>
        </ext>
      </extLst>
    </bk>
    <bk>
      <extLst>
        <ext uri="{3e2802c4-a4d2-4d8b-9148-e3be6c30e623}">
          <xlrd:rvb i="4320"/>
        </ext>
      </extLst>
    </bk>
    <bk>
      <extLst>
        <ext uri="{3e2802c4-a4d2-4d8b-9148-e3be6c30e623}">
          <xlrd:rvb i="4321"/>
        </ext>
      </extLst>
    </bk>
    <bk>
      <extLst>
        <ext uri="{3e2802c4-a4d2-4d8b-9148-e3be6c30e623}">
          <xlrd:rvb i="4322"/>
        </ext>
      </extLst>
    </bk>
    <bk>
      <extLst>
        <ext uri="{3e2802c4-a4d2-4d8b-9148-e3be6c30e623}">
          <xlrd:rvb i="4323"/>
        </ext>
      </extLst>
    </bk>
    <bk>
      <extLst>
        <ext uri="{3e2802c4-a4d2-4d8b-9148-e3be6c30e623}">
          <xlrd:rvb i="4324"/>
        </ext>
      </extLst>
    </bk>
    <bk>
      <extLst>
        <ext uri="{3e2802c4-a4d2-4d8b-9148-e3be6c30e623}">
          <xlrd:rvb i="4325"/>
        </ext>
      </extLst>
    </bk>
    <bk>
      <extLst>
        <ext uri="{3e2802c4-a4d2-4d8b-9148-e3be6c30e623}">
          <xlrd:rvb i="4326"/>
        </ext>
      </extLst>
    </bk>
    <bk>
      <extLst>
        <ext uri="{3e2802c4-a4d2-4d8b-9148-e3be6c30e623}">
          <xlrd:rvb i="4327"/>
        </ext>
      </extLst>
    </bk>
    <bk>
      <extLst>
        <ext uri="{3e2802c4-a4d2-4d8b-9148-e3be6c30e623}">
          <xlrd:rvb i="4328"/>
        </ext>
      </extLst>
    </bk>
    <bk>
      <extLst>
        <ext uri="{3e2802c4-a4d2-4d8b-9148-e3be6c30e623}">
          <xlrd:rvb i="4329"/>
        </ext>
      </extLst>
    </bk>
    <bk>
      <extLst>
        <ext uri="{3e2802c4-a4d2-4d8b-9148-e3be6c30e623}">
          <xlrd:rvb i="4330"/>
        </ext>
      </extLst>
    </bk>
    <bk>
      <extLst>
        <ext uri="{3e2802c4-a4d2-4d8b-9148-e3be6c30e623}">
          <xlrd:rvb i="4331"/>
        </ext>
      </extLst>
    </bk>
    <bk>
      <extLst>
        <ext uri="{3e2802c4-a4d2-4d8b-9148-e3be6c30e623}">
          <xlrd:rvb i="4332"/>
        </ext>
      </extLst>
    </bk>
    <bk>
      <extLst>
        <ext uri="{3e2802c4-a4d2-4d8b-9148-e3be6c30e623}">
          <xlrd:rvb i="4333"/>
        </ext>
      </extLst>
    </bk>
    <bk>
      <extLst>
        <ext uri="{3e2802c4-a4d2-4d8b-9148-e3be6c30e623}">
          <xlrd:rvb i="4334"/>
        </ext>
      </extLst>
    </bk>
    <bk>
      <extLst>
        <ext uri="{3e2802c4-a4d2-4d8b-9148-e3be6c30e623}">
          <xlrd:rvb i="4335"/>
        </ext>
      </extLst>
    </bk>
    <bk>
      <extLst>
        <ext uri="{3e2802c4-a4d2-4d8b-9148-e3be6c30e623}">
          <xlrd:rvb i="4336"/>
        </ext>
      </extLst>
    </bk>
    <bk>
      <extLst>
        <ext uri="{3e2802c4-a4d2-4d8b-9148-e3be6c30e623}">
          <xlrd:rvb i="4337"/>
        </ext>
      </extLst>
    </bk>
    <bk>
      <extLst>
        <ext uri="{3e2802c4-a4d2-4d8b-9148-e3be6c30e623}">
          <xlrd:rvb i="4338"/>
        </ext>
      </extLst>
    </bk>
    <bk>
      <extLst>
        <ext uri="{3e2802c4-a4d2-4d8b-9148-e3be6c30e623}">
          <xlrd:rvb i="4339"/>
        </ext>
      </extLst>
    </bk>
    <bk>
      <extLst>
        <ext uri="{3e2802c4-a4d2-4d8b-9148-e3be6c30e623}">
          <xlrd:rvb i="4340"/>
        </ext>
      </extLst>
    </bk>
    <bk>
      <extLst>
        <ext uri="{3e2802c4-a4d2-4d8b-9148-e3be6c30e623}">
          <xlrd:rvb i="4341"/>
        </ext>
      </extLst>
    </bk>
    <bk>
      <extLst>
        <ext uri="{3e2802c4-a4d2-4d8b-9148-e3be6c30e623}">
          <xlrd:rvb i="4342"/>
        </ext>
      </extLst>
    </bk>
    <bk>
      <extLst>
        <ext uri="{3e2802c4-a4d2-4d8b-9148-e3be6c30e623}">
          <xlrd:rvb i="4343"/>
        </ext>
      </extLst>
    </bk>
    <bk>
      <extLst>
        <ext uri="{3e2802c4-a4d2-4d8b-9148-e3be6c30e623}">
          <xlrd:rvb i="4344"/>
        </ext>
      </extLst>
    </bk>
    <bk>
      <extLst>
        <ext uri="{3e2802c4-a4d2-4d8b-9148-e3be6c30e623}">
          <xlrd:rvb i="4345"/>
        </ext>
      </extLst>
    </bk>
    <bk>
      <extLst>
        <ext uri="{3e2802c4-a4d2-4d8b-9148-e3be6c30e623}">
          <xlrd:rvb i="4346"/>
        </ext>
      </extLst>
    </bk>
    <bk>
      <extLst>
        <ext uri="{3e2802c4-a4d2-4d8b-9148-e3be6c30e623}">
          <xlrd:rvb i="4347"/>
        </ext>
      </extLst>
    </bk>
    <bk>
      <extLst>
        <ext uri="{3e2802c4-a4d2-4d8b-9148-e3be6c30e623}">
          <xlrd:rvb i="4348"/>
        </ext>
      </extLst>
    </bk>
    <bk>
      <extLst>
        <ext uri="{3e2802c4-a4d2-4d8b-9148-e3be6c30e623}">
          <xlrd:rvb i="4349"/>
        </ext>
      </extLst>
    </bk>
    <bk>
      <extLst>
        <ext uri="{3e2802c4-a4d2-4d8b-9148-e3be6c30e623}">
          <xlrd:rvb i="4350"/>
        </ext>
      </extLst>
    </bk>
    <bk>
      <extLst>
        <ext uri="{3e2802c4-a4d2-4d8b-9148-e3be6c30e623}">
          <xlrd:rvb i="4351"/>
        </ext>
      </extLst>
    </bk>
    <bk>
      <extLst>
        <ext uri="{3e2802c4-a4d2-4d8b-9148-e3be6c30e623}">
          <xlrd:rvb i="4352"/>
        </ext>
      </extLst>
    </bk>
    <bk>
      <extLst>
        <ext uri="{3e2802c4-a4d2-4d8b-9148-e3be6c30e623}">
          <xlrd:rvb i="4353"/>
        </ext>
      </extLst>
    </bk>
    <bk>
      <extLst>
        <ext uri="{3e2802c4-a4d2-4d8b-9148-e3be6c30e623}">
          <xlrd:rvb i="4354"/>
        </ext>
      </extLst>
    </bk>
    <bk>
      <extLst>
        <ext uri="{3e2802c4-a4d2-4d8b-9148-e3be6c30e623}">
          <xlrd:rvb i="4355"/>
        </ext>
      </extLst>
    </bk>
    <bk>
      <extLst>
        <ext uri="{3e2802c4-a4d2-4d8b-9148-e3be6c30e623}">
          <xlrd:rvb i="4356"/>
        </ext>
      </extLst>
    </bk>
    <bk>
      <extLst>
        <ext uri="{3e2802c4-a4d2-4d8b-9148-e3be6c30e623}">
          <xlrd:rvb i="4357"/>
        </ext>
      </extLst>
    </bk>
    <bk>
      <extLst>
        <ext uri="{3e2802c4-a4d2-4d8b-9148-e3be6c30e623}">
          <xlrd:rvb i="4358"/>
        </ext>
      </extLst>
    </bk>
    <bk>
      <extLst>
        <ext uri="{3e2802c4-a4d2-4d8b-9148-e3be6c30e623}">
          <xlrd:rvb i="4359"/>
        </ext>
      </extLst>
    </bk>
    <bk>
      <extLst>
        <ext uri="{3e2802c4-a4d2-4d8b-9148-e3be6c30e623}">
          <xlrd:rvb i="4360"/>
        </ext>
      </extLst>
    </bk>
    <bk>
      <extLst>
        <ext uri="{3e2802c4-a4d2-4d8b-9148-e3be6c30e623}">
          <xlrd:rvb i="4361"/>
        </ext>
      </extLst>
    </bk>
    <bk>
      <extLst>
        <ext uri="{3e2802c4-a4d2-4d8b-9148-e3be6c30e623}">
          <xlrd:rvb i="4362"/>
        </ext>
      </extLst>
    </bk>
    <bk>
      <extLst>
        <ext uri="{3e2802c4-a4d2-4d8b-9148-e3be6c30e623}">
          <xlrd:rvb i="4363"/>
        </ext>
      </extLst>
    </bk>
    <bk>
      <extLst>
        <ext uri="{3e2802c4-a4d2-4d8b-9148-e3be6c30e623}">
          <xlrd:rvb i="4364"/>
        </ext>
      </extLst>
    </bk>
    <bk>
      <extLst>
        <ext uri="{3e2802c4-a4d2-4d8b-9148-e3be6c30e623}">
          <xlrd:rvb i="4365"/>
        </ext>
      </extLst>
    </bk>
    <bk>
      <extLst>
        <ext uri="{3e2802c4-a4d2-4d8b-9148-e3be6c30e623}">
          <xlrd:rvb i="4366"/>
        </ext>
      </extLst>
    </bk>
    <bk>
      <extLst>
        <ext uri="{3e2802c4-a4d2-4d8b-9148-e3be6c30e623}">
          <xlrd:rvb i="4367"/>
        </ext>
      </extLst>
    </bk>
    <bk>
      <extLst>
        <ext uri="{3e2802c4-a4d2-4d8b-9148-e3be6c30e623}">
          <xlrd:rvb i="4368"/>
        </ext>
      </extLst>
    </bk>
    <bk>
      <extLst>
        <ext uri="{3e2802c4-a4d2-4d8b-9148-e3be6c30e623}">
          <xlrd:rvb i="4369"/>
        </ext>
      </extLst>
    </bk>
    <bk>
      <extLst>
        <ext uri="{3e2802c4-a4d2-4d8b-9148-e3be6c30e623}">
          <xlrd:rvb i="4370"/>
        </ext>
      </extLst>
    </bk>
    <bk>
      <extLst>
        <ext uri="{3e2802c4-a4d2-4d8b-9148-e3be6c30e623}">
          <xlrd:rvb i="4371"/>
        </ext>
      </extLst>
    </bk>
    <bk>
      <extLst>
        <ext uri="{3e2802c4-a4d2-4d8b-9148-e3be6c30e623}">
          <xlrd:rvb i="4372"/>
        </ext>
      </extLst>
    </bk>
    <bk>
      <extLst>
        <ext uri="{3e2802c4-a4d2-4d8b-9148-e3be6c30e623}">
          <xlrd:rvb i="4373"/>
        </ext>
      </extLst>
    </bk>
    <bk>
      <extLst>
        <ext uri="{3e2802c4-a4d2-4d8b-9148-e3be6c30e623}">
          <xlrd:rvb i="4374"/>
        </ext>
      </extLst>
    </bk>
    <bk>
      <extLst>
        <ext uri="{3e2802c4-a4d2-4d8b-9148-e3be6c30e623}">
          <xlrd:rvb i="4375"/>
        </ext>
      </extLst>
    </bk>
    <bk>
      <extLst>
        <ext uri="{3e2802c4-a4d2-4d8b-9148-e3be6c30e623}">
          <xlrd:rvb i="4376"/>
        </ext>
      </extLst>
    </bk>
    <bk>
      <extLst>
        <ext uri="{3e2802c4-a4d2-4d8b-9148-e3be6c30e623}">
          <xlrd:rvb i="4377"/>
        </ext>
      </extLst>
    </bk>
    <bk>
      <extLst>
        <ext uri="{3e2802c4-a4d2-4d8b-9148-e3be6c30e623}">
          <xlrd:rvb i="4378"/>
        </ext>
      </extLst>
    </bk>
    <bk>
      <extLst>
        <ext uri="{3e2802c4-a4d2-4d8b-9148-e3be6c30e623}">
          <xlrd:rvb i="4379"/>
        </ext>
      </extLst>
    </bk>
    <bk>
      <extLst>
        <ext uri="{3e2802c4-a4d2-4d8b-9148-e3be6c30e623}">
          <xlrd:rvb i="4380"/>
        </ext>
      </extLst>
    </bk>
    <bk>
      <extLst>
        <ext uri="{3e2802c4-a4d2-4d8b-9148-e3be6c30e623}">
          <xlrd:rvb i="4381"/>
        </ext>
      </extLst>
    </bk>
    <bk>
      <extLst>
        <ext uri="{3e2802c4-a4d2-4d8b-9148-e3be6c30e623}">
          <xlrd:rvb i="4382"/>
        </ext>
      </extLst>
    </bk>
    <bk>
      <extLst>
        <ext uri="{3e2802c4-a4d2-4d8b-9148-e3be6c30e623}">
          <xlrd:rvb i="4383"/>
        </ext>
      </extLst>
    </bk>
    <bk>
      <extLst>
        <ext uri="{3e2802c4-a4d2-4d8b-9148-e3be6c30e623}">
          <xlrd:rvb i="4384"/>
        </ext>
      </extLst>
    </bk>
    <bk>
      <extLst>
        <ext uri="{3e2802c4-a4d2-4d8b-9148-e3be6c30e623}">
          <xlrd:rvb i="4385"/>
        </ext>
      </extLst>
    </bk>
    <bk>
      <extLst>
        <ext uri="{3e2802c4-a4d2-4d8b-9148-e3be6c30e623}">
          <xlrd:rvb i="4386"/>
        </ext>
      </extLst>
    </bk>
    <bk>
      <extLst>
        <ext uri="{3e2802c4-a4d2-4d8b-9148-e3be6c30e623}">
          <xlrd:rvb i="4387"/>
        </ext>
      </extLst>
    </bk>
    <bk>
      <extLst>
        <ext uri="{3e2802c4-a4d2-4d8b-9148-e3be6c30e623}">
          <xlrd:rvb i="4388"/>
        </ext>
      </extLst>
    </bk>
    <bk>
      <extLst>
        <ext uri="{3e2802c4-a4d2-4d8b-9148-e3be6c30e623}">
          <xlrd:rvb i="4389"/>
        </ext>
      </extLst>
    </bk>
    <bk>
      <extLst>
        <ext uri="{3e2802c4-a4d2-4d8b-9148-e3be6c30e623}">
          <xlrd:rvb i="4390"/>
        </ext>
      </extLst>
    </bk>
    <bk>
      <extLst>
        <ext uri="{3e2802c4-a4d2-4d8b-9148-e3be6c30e623}">
          <xlrd:rvb i="4391"/>
        </ext>
      </extLst>
    </bk>
    <bk>
      <extLst>
        <ext uri="{3e2802c4-a4d2-4d8b-9148-e3be6c30e623}">
          <xlrd:rvb i="4392"/>
        </ext>
      </extLst>
    </bk>
    <bk>
      <extLst>
        <ext uri="{3e2802c4-a4d2-4d8b-9148-e3be6c30e623}">
          <xlrd:rvb i="4393"/>
        </ext>
      </extLst>
    </bk>
    <bk>
      <extLst>
        <ext uri="{3e2802c4-a4d2-4d8b-9148-e3be6c30e623}">
          <xlrd:rvb i="4394"/>
        </ext>
      </extLst>
    </bk>
    <bk>
      <extLst>
        <ext uri="{3e2802c4-a4d2-4d8b-9148-e3be6c30e623}">
          <xlrd:rvb i="4395"/>
        </ext>
      </extLst>
    </bk>
    <bk>
      <extLst>
        <ext uri="{3e2802c4-a4d2-4d8b-9148-e3be6c30e623}">
          <xlrd:rvb i="4396"/>
        </ext>
      </extLst>
    </bk>
    <bk>
      <extLst>
        <ext uri="{3e2802c4-a4d2-4d8b-9148-e3be6c30e623}">
          <xlrd:rvb i="4397"/>
        </ext>
      </extLst>
    </bk>
    <bk>
      <extLst>
        <ext uri="{3e2802c4-a4d2-4d8b-9148-e3be6c30e623}">
          <xlrd:rvb i="4398"/>
        </ext>
      </extLst>
    </bk>
    <bk>
      <extLst>
        <ext uri="{3e2802c4-a4d2-4d8b-9148-e3be6c30e623}">
          <xlrd:rvb i="4399"/>
        </ext>
      </extLst>
    </bk>
    <bk>
      <extLst>
        <ext uri="{3e2802c4-a4d2-4d8b-9148-e3be6c30e623}">
          <xlrd:rvb i="4400"/>
        </ext>
      </extLst>
    </bk>
    <bk>
      <extLst>
        <ext uri="{3e2802c4-a4d2-4d8b-9148-e3be6c30e623}">
          <xlrd:rvb i="4401"/>
        </ext>
      </extLst>
    </bk>
    <bk>
      <extLst>
        <ext uri="{3e2802c4-a4d2-4d8b-9148-e3be6c30e623}">
          <xlrd:rvb i="4402"/>
        </ext>
      </extLst>
    </bk>
    <bk>
      <extLst>
        <ext uri="{3e2802c4-a4d2-4d8b-9148-e3be6c30e623}">
          <xlrd:rvb i="4403"/>
        </ext>
      </extLst>
    </bk>
    <bk>
      <extLst>
        <ext uri="{3e2802c4-a4d2-4d8b-9148-e3be6c30e623}">
          <xlrd:rvb i="4404"/>
        </ext>
      </extLst>
    </bk>
    <bk>
      <extLst>
        <ext uri="{3e2802c4-a4d2-4d8b-9148-e3be6c30e623}">
          <xlrd:rvb i="4405"/>
        </ext>
      </extLst>
    </bk>
    <bk>
      <extLst>
        <ext uri="{3e2802c4-a4d2-4d8b-9148-e3be6c30e623}">
          <xlrd:rvb i="4406"/>
        </ext>
      </extLst>
    </bk>
    <bk>
      <extLst>
        <ext uri="{3e2802c4-a4d2-4d8b-9148-e3be6c30e623}">
          <xlrd:rvb i="4407"/>
        </ext>
      </extLst>
    </bk>
    <bk>
      <extLst>
        <ext uri="{3e2802c4-a4d2-4d8b-9148-e3be6c30e623}">
          <xlrd:rvb i="4408"/>
        </ext>
      </extLst>
    </bk>
    <bk>
      <extLst>
        <ext uri="{3e2802c4-a4d2-4d8b-9148-e3be6c30e623}">
          <xlrd:rvb i="4409"/>
        </ext>
      </extLst>
    </bk>
    <bk>
      <extLst>
        <ext uri="{3e2802c4-a4d2-4d8b-9148-e3be6c30e623}">
          <xlrd:rvb i="4410"/>
        </ext>
      </extLst>
    </bk>
    <bk>
      <extLst>
        <ext uri="{3e2802c4-a4d2-4d8b-9148-e3be6c30e623}">
          <xlrd:rvb i="4411"/>
        </ext>
      </extLst>
    </bk>
    <bk>
      <extLst>
        <ext uri="{3e2802c4-a4d2-4d8b-9148-e3be6c30e623}">
          <xlrd:rvb i="4412"/>
        </ext>
      </extLst>
    </bk>
    <bk>
      <extLst>
        <ext uri="{3e2802c4-a4d2-4d8b-9148-e3be6c30e623}">
          <xlrd:rvb i="4413"/>
        </ext>
      </extLst>
    </bk>
    <bk>
      <extLst>
        <ext uri="{3e2802c4-a4d2-4d8b-9148-e3be6c30e623}">
          <xlrd:rvb i="4414"/>
        </ext>
      </extLst>
    </bk>
    <bk>
      <extLst>
        <ext uri="{3e2802c4-a4d2-4d8b-9148-e3be6c30e623}">
          <xlrd:rvb i="4415"/>
        </ext>
      </extLst>
    </bk>
    <bk>
      <extLst>
        <ext uri="{3e2802c4-a4d2-4d8b-9148-e3be6c30e623}">
          <xlrd:rvb i="4416"/>
        </ext>
      </extLst>
    </bk>
    <bk>
      <extLst>
        <ext uri="{3e2802c4-a4d2-4d8b-9148-e3be6c30e623}">
          <xlrd:rvb i="4417"/>
        </ext>
      </extLst>
    </bk>
    <bk>
      <extLst>
        <ext uri="{3e2802c4-a4d2-4d8b-9148-e3be6c30e623}">
          <xlrd:rvb i="4418"/>
        </ext>
      </extLst>
    </bk>
    <bk>
      <extLst>
        <ext uri="{3e2802c4-a4d2-4d8b-9148-e3be6c30e623}">
          <xlrd:rvb i="4419"/>
        </ext>
      </extLst>
    </bk>
    <bk>
      <extLst>
        <ext uri="{3e2802c4-a4d2-4d8b-9148-e3be6c30e623}">
          <xlrd:rvb i="4420"/>
        </ext>
      </extLst>
    </bk>
    <bk>
      <extLst>
        <ext uri="{3e2802c4-a4d2-4d8b-9148-e3be6c30e623}">
          <xlrd:rvb i="4421"/>
        </ext>
      </extLst>
    </bk>
    <bk>
      <extLst>
        <ext uri="{3e2802c4-a4d2-4d8b-9148-e3be6c30e623}">
          <xlrd:rvb i="4422"/>
        </ext>
      </extLst>
    </bk>
    <bk>
      <extLst>
        <ext uri="{3e2802c4-a4d2-4d8b-9148-e3be6c30e623}">
          <xlrd:rvb i="4423"/>
        </ext>
      </extLst>
    </bk>
    <bk>
      <extLst>
        <ext uri="{3e2802c4-a4d2-4d8b-9148-e3be6c30e623}">
          <xlrd:rvb i="4424"/>
        </ext>
      </extLst>
    </bk>
    <bk>
      <extLst>
        <ext uri="{3e2802c4-a4d2-4d8b-9148-e3be6c30e623}">
          <xlrd:rvb i="4425"/>
        </ext>
      </extLst>
    </bk>
    <bk>
      <extLst>
        <ext uri="{3e2802c4-a4d2-4d8b-9148-e3be6c30e623}">
          <xlrd:rvb i="4426"/>
        </ext>
      </extLst>
    </bk>
    <bk>
      <extLst>
        <ext uri="{3e2802c4-a4d2-4d8b-9148-e3be6c30e623}">
          <xlrd:rvb i="4427"/>
        </ext>
      </extLst>
    </bk>
    <bk>
      <extLst>
        <ext uri="{3e2802c4-a4d2-4d8b-9148-e3be6c30e623}">
          <xlrd:rvb i="4428"/>
        </ext>
      </extLst>
    </bk>
    <bk>
      <extLst>
        <ext uri="{3e2802c4-a4d2-4d8b-9148-e3be6c30e623}">
          <xlrd:rvb i="4429"/>
        </ext>
      </extLst>
    </bk>
    <bk>
      <extLst>
        <ext uri="{3e2802c4-a4d2-4d8b-9148-e3be6c30e623}">
          <xlrd:rvb i="4430"/>
        </ext>
      </extLst>
    </bk>
    <bk>
      <extLst>
        <ext uri="{3e2802c4-a4d2-4d8b-9148-e3be6c30e623}">
          <xlrd:rvb i="4431"/>
        </ext>
      </extLst>
    </bk>
    <bk>
      <extLst>
        <ext uri="{3e2802c4-a4d2-4d8b-9148-e3be6c30e623}">
          <xlrd:rvb i="4432"/>
        </ext>
      </extLst>
    </bk>
    <bk>
      <extLst>
        <ext uri="{3e2802c4-a4d2-4d8b-9148-e3be6c30e623}">
          <xlrd:rvb i="4433"/>
        </ext>
      </extLst>
    </bk>
    <bk>
      <extLst>
        <ext uri="{3e2802c4-a4d2-4d8b-9148-e3be6c30e623}">
          <xlrd:rvb i="4434"/>
        </ext>
      </extLst>
    </bk>
    <bk>
      <extLst>
        <ext uri="{3e2802c4-a4d2-4d8b-9148-e3be6c30e623}">
          <xlrd:rvb i="4435"/>
        </ext>
      </extLst>
    </bk>
    <bk>
      <extLst>
        <ext uri="{3e2802c4-a4d2-4d8b-9148-e3be6c30e623}">
          <xlrd:rvb i="4436"/>
        </ext>
      </extLst>
    </bk>
    <bk>
      <extLst>
        <ext uri="{3e2802c4-a4d2-4d8b-9148-e3be6c30e623}">
          <xlrd:rvb i="4437"/>
        </ext>
      </extLst>
    </bk>
    <bk>
      <extLst>
        <ext uri="{3e2802c4-a4d2-4d8b-9148-e3be6c30e623}">
          <xlrd:rvb i="4438"/>
        </ext>
      </extLst>
    </bk>
    <bk>
      <extLst>
        <ext uri="{3e2802c4-a4d2-4d8b-9148-e3be6c30e623}">
          <xlrd:rvb i="4439"/>
        </ext>
      </extLst>
    </bk>
    <bk>
      <extLst>
        <ext uri="{3e2802c4-a4d2-4d8b-9148-e3be6c30e623}">
          <xlrd:rvb i="4440"/>
        </ext>
      </extLst>
    </bk>
    <bk>
      <extLst>
        <ext uri="{3e2802c4-a4d2-4d8b-9148-e3be6c30e623}">
          <xlrd:rvb i="4441"/>
        </ext>
      </extLst>
    </bk>
    <bk>
      <extLst>
        <ext uri="{3e2802c4-a4d2-4d8b-9148-e3be6c30e623}">
          <xlrd:rvb i="4442"/>
        </ext>
      </extLst>
    </bk>
    <bk>
      <extLst>
        <ext uri="{3e2802c4-a4d2-4d8b-9148-e3be6c30e623}">
          <xlrd:rvb i="4443"/>
        </ext>
      </extLst>
    </bk>
    <bk>
      <extLst>
        <ext uri="{3e2802c4-a4d2-4d8b-9148-e3be6c30e623}">
          <xlrd:rvb i="4444"/>
        </ext>
      </extLst>
    </bk>
    <bk>
      <extLst>
        <ext uri="{3e2802c4-a4d2-4d8b-9148-e3be6c30e623}">
          <xlrd:rvb i="4445"/>
        </ext>
      </extLst>
    </bk>
    <bk>
      <extLst>
        <ext uri="{3e2802c4-a4d2-4d8b-9148-e3be6c30e623}">
          <xlrd:rvb i="4446"/>
        </ext>
      </extLst>
    </bk>
    <bk>
      <extLst>
        <ext uri="{3e2802c4-a4d2-4d8b-9148-e3be6c30e623}">
          <xlrd:rvb i="4447"/>
        </ext>
      </extLst>
    </bk>
    <bk>
      <extLst>
        <ext uri="{3e2802c4-a4d2-4d8b-9148-e3be6c30e623}">
          <xlrd:rvb i="4448"/>
        </ext>
      </extLst>
    </bk>
    <bk>
      <extLst>
        <ext uri="{3e2802c4-a4d2-4d8b-9148-e3be6c30e623}">
          <xlrd:rvb i="4449"/>
        </ext>
      </extLst>
    </bk>
    <bk>
      <extLst>
        <ext uri="{3e2802c4-a4d2-4d8b-9148-e3be6c30e623}">
          <xlrd:rvb i="4450"/>
        </ext>
      </extLst>
    </bk>
    <bk>
      <extLst>
        <ext uri="{3e2802c4-a4d2-4d8b-9148-e3be6c30e623}">
          <xlrd:rvb i="4451"/>
        </ext>
      </extLst>
    </bk>
    <bk>
      <extLst>
        <ext uri="{3e2802c4-a4d2-4d8b-9148-e3be6c30e623}">
          <xlrd:rvb i="4452"/>
        </ext>
      </extLst>
    </bk>
    <bk>
      <extLst>
        <ext uri="{3e2802c4-a4d2-4d8b-9148-e3be6c30e623}">
          <xlrd:rvb i="4453"/>
        </ext>
      </extLst>
    </bk>
    <bk>
      <extLst>
        <ext uri="{3e2802c4-a4d2-4d8b-9148-e3be6c30e623}">
          <xlrd:rvb i="4454"/>
        </ext>
      </extLst>
    </bk>
    <bk>
      <extLst>
        <ext uri="{3e2802c4-a4d2-4d8b-9148-e3be6c30e623}">
          <xlrd:rvb i="4455"/>
        </ext>
      </extLst>
    </bk>
    <bk>
      <extLst>
        <ext uri="{3e2802c4-a4d2-4d8b-9148-e3be6c30e623}">
          <xlrd:rvb i="4456"/>
        </ext>
      </extLst>
    </bk>
    <bk>
      <extLst>
        <ext uri="{3e2802c4-a4d2-4d8b-9148-e3be6c30e623}">
          <xlrd:rvb i="4457"/>
        </ext>
      </extLst>
    </bk>
    <bk>
      <extLst>
        <ext uri="{3e2802c4-a4d2-4d8b-9148-e3be6c30e623}">
          <xlrd:rvb i="4458"/>
        </ext>
      </extLst>
    </bk>
    <bk>
      <extLst>
        <ext uri="{3e2802c4-a4d2-4d8b-9148-e3be6c30e623}">
          <xlrd:rvb i="4459"/>
        </ext>
      </extLst>
    </bk>
    <bk>
      <extLst>
        <ext uri="{3e2802c4-a4d2-4d8b-9148-e3be6c30e623}">
          <xlrd:rvb i="4460"/>
        </ext>
      </extLst>
    </bk>
    <bk>
      <extLst>
        <ext uri="{3e2802c4-a4d2-4d8b-9148-e3be6c30e623}">
          <xlrd:rvb i="4461"/>
        </ext>
      </extLst>
    </bk>
    <bk>
      <extLst>
        <ext uri="{3e2802c4-a4d2-4d8b-9148-e3be6c30e623}">
          <xlrd:rvb i="4462"/>
        </ext>
      </extLst>
    </bk>
    <bk>
      <extLst>
        <ext uri="{3e2802c4-a4d2-4d8b-9148-e3be6c30e623}">
          <xlrd:rvb i="4463"/>
        </ext>
      </extLst>
    </bk>
    <bk>
      <extLst>
        <ext uri="{3e2802c4-a4d2-4d8b-9148-e3be6c30e623}">
          <xlrd:rvb i="4464"/>
        </ext>
      </extLst>
    </bk>
    <bk>
      <extLst>
        <ext uri="{3e2802c4-a4d2-4d8b-9148-e3be6c30e623}">
          <xlrd:rvb i="4465"/>
        </ext>
      </extLst>
    </bk>
    <bk>
      <extLst>
        <ext uri="{3e2802c4-a4d2-4d8b-9148-e3be6c30e623}">
          <xlrd:rvb i="4466"/>
        </ext>
      </extLst>
    </bk>
    <bk>
      <extLst>
        <ext uri="{3e2802c4-a4d2-4d8b-9148-e3be6c30e623}">
          <xlrd:rvb i="4467"/>
        </ext>
      </extLst>
    </bk>
    <bk>
      <extLst>
        <ext uri="{3e2802c4-a4d2-4d8b-9148-e3be6c30e623}">
          <xlrd:rvb i="4468"/>
        </ext>
      </extLst>
    </bk>
    <bk>
      <extLst>
        <ext uri="{3e2802c4-a4d2-4d8b-9148-e3be6c30e623}">
          <xlrd:rvb i="4469"/>
        </ext>
      </extLst>
    </bk>
    <bk>
      <extLst>
        <ext uri="{3e2802c4-a4d2-4d8b-9148-e3be6c30e623}">
          <xlrd:rvb i="4470"/>
        </ext>
      </extLst>
    </bk>
    <bk>
      <extLst>
        <ext uri="{3e2802c4-a4d2-4d8b-9148-e3be6c30e623}">
          <xlrd:rvb i="4471"/>
        </ext>
      </extLst>
    </bk>
    <bk>
      <extLst>
        <ext uri="{3e2802c4-a4d2-4d8b-9148-e3be6c30e623}">
          <xlrd:rvb i="4472"/>
        </ext>
      </extLst>
    </bk>
    <bk>
      <extLst>
        <ext uri="{3e2802c4-a4d2-4d8b-9148-e3be6c30e623}">
          <xlrd:rvb i="4473"/>
        </ext>
      </extLst>
    </bk>
    <bk>
      <extLst>
        <ext uri="{3e2802c4-a4d2-4d8b-9148-e3be6c30e623}">
          <xlrd:rvb i="4474"/>
        </ext>
      </extLst>
    </bk>
    <bk>
      <extLst>
        <ext uri="{3e2802c4-a4d2-4d8b-9148-e3be6c30e623}">
          <xlrd:rvb i="4475"/>
        </ext>
      </extLst>
    </bk>
    <bk>
      <extLst>
        <ext uri="{3e2802c4-a4d2-4d8b-9148-e3be6c30e623}">
          <xlrd:rvb i="4476"/>
        </ext>
      </extLst>
    </bk>
    <bk>
      <extLst>
        <ext uri="{3e2802c4-a4d2-4d8b-9148-e3be6c30e623}">
          <xlrd:rvb i="4477"/>
        </ext>
      </extLst>
    </bk>
    <bk>
      <extLst>
        <ext uri="{3e2802c4-a4d2-4d8b-9148-e3be6c30e623}">
          <xlrd:rvb i="4478"/>
        </ext>
      </extLst>
    </bk>
    <bk>
      <extLst>
        <ext uri="{3e2802c4-a4d2-4d8b-9148-e3be6c30e623}">
          <xlrd:rvb i="4479"/>
        </ext>
      </extLst>
    </bk>
    <bk>
      <extLst>
        <ext uri="{3e2802c4-a4d2-4d8b-9148-e3be6c30e623}">
          <xlrd:rvb i="4480"/>
        </ext>
      </extLst>
    </bk>
    <bk>
      <extLst>
        <ext uri="{3e2802c4-a4d2-4d8b-9148-e3be6c30e623}">
          <xlrd:rvb i="4481"/>
        </ext>
      </extLst>
    </bk>
    <bk>
      <extLst>
        <ext uri="{3e2802c4-a4d2-4d8b-9148-e3be6c30e623}">
          <xlrd:rvb i="4482"/>
        </ext>
      </extLst>
    </bk>
    <bk>
      <extLst>
        <ext uri="{3e2802c4-a4d2-4d8b-9148-e3be6c30e623}">
          <xlrd:rvb i="4483"/>
        </ext>
      </extLst>
    </bk>
    <bk>
      <extLst>
        <ext uri="{3e2802c4-a4d2-4d8b-9148-e3be6c30e623}">
          <xlrd:rvb i="4484"/>
        </ext>
      </extLst>
    </bk>
    <bk>
      <extLst>
        <ext uri="{3e2802c4-a4d2-4d8b-9148-e3be6c30e623}">
          <xlrd:rvb i="4485"/>
        </ext>
      </extLst>
    </bk>
    <bk>
      <extLst>
        <ext uri="{3e2802c4-a4d2-4d8b-9148-e3be6c30e623}">
          <xlrd:rvb i="4486"/>
        </ext>
      </extLst>
    </bk>
    <bk>
      <extLst>
        <ext uri="{3e2802c4-a4d2-4d8b-9148-e3be6c30e623}">
          <xlrd:rvb i="4487"/>
        </ext>
      </extLst>
    </bk>
    <bk>
      <extLst>
        <ext uri="{3e2802c4-a4d2-4d8b-9148-e3be6c30e623}">
          <xlrd:rvb i="4488"/>
        </ext>
      </extLst>
    </bk>
    <bk>
      <extLst>
        <ext uri="{3e2802c4-a4d2-4d8b-9148-e3be6c30e623}">
          <xlrd:rvb i="4489"/>
        </ext>
      </extLst>
    </bk>
    <bk>
      <extLst>
        <ext uri="{3e2802c4-a4d2-4d8b-9148-e3be6c30e623}">
          <xlrd:rvb i="4490"/>
        </ext>
      </extLst>
    </bk>
    <bk>
      <extLst>
        <ext uri="{3e2802c4-a4d2-4d8b-9148-e3be6c30e623}">
          <xlrd:rvb i="4491"/>
        </ext>
      </extLst>
    </bk>
    <bk>
      <extLst>
        <ext uri="{3e2802c4-a4d2-4d8b-9148-e3be6c30e623}">
          <xlrd:rvb i="4492"/>
        </ext>
      </extLst>
    </bk>
    <bk>
      <extLst>
        <ext uri="{3e2802c4-a4d2-4d8b-9148-e3be6c30e623}">
          <xlrd:rvb i="4493"/>
        </ext>
      </extLst>
    </bk>
    <bk>
      <extLst>
        <ext uri="{3e2802c4-a4d2-4d8b-9148-e3be6c30e623}">
          <xlrd:rvb i="4494"/>
        </ext>
      </extLst>
    </bk>
    <bk>
      <extLst>
        <ext uri="{3e2802c4-a4d2-4d8b-9148-e3be6c30e623}">
          <xlrd:rvb i="4495"/>
        </ext>
      </extLst>
    </bk>
    <bk>
      <extLst>
        <ext uri="{3e2802c4-a4d2-4d8b-9148-e3be6c30e623}">
          <xlrd:rvb i="4496"/>
        </ext>
      </extLst>
    </bk>
    <bk>
      <extLst>
        <ext uri="{3e2802c4-a4d2-4d8b-9148-e3be6c30e623}">
          <xlrd:rvb i="4497"/>
        </ext>
      </extLst>
    </bk>
    <bk>
      <extLst>
        <ext uri="{3e2802c4-a4d2-4d8b-9148-e3be6c30e623}">
          <xlrd:rvb i="4498"/>
        </ext>
      </extLst>
    </bk>
    <bk>
      <extLst>
        <ext uri="{3e2802c4-a4d2-4d8b-9148-e3be6c30e623}">
          <xlrd:rvb i="4499"/>
        </ext>
      </extLst>
    </bk>
    <bk>
      <extLst>
        <ext uri="{3e2802c4-a4d2-4d8b-9148-e3be6c30e623}">
          <xlrd:rvb i="4500"/>
        </ext>
      </extLst>
    </bk>
    <bk>
      <extLst>
        <ext uri="{3e2802c4-a4d2-4d8b-9148-e3be6c30e623}">
          <xlrd:rvb i="4501"/>
        </ext>
      </extLst>
    </bk>
    <bk>
      <extLst>
        <ext uri="{3e2802c4-a4d2-4d8b-9148-e3be6c30e623}">
          <xlrd:rvb i="4502"/>
        </ext>
      </extLst>
    </bk>
    <bk>
      <extLst>
        <ext uri="{3e2802c4-a4d2-4d8b-9148-e3be6c30e623}">
          <xlrd:rvb i="4503"/>
        </ext>
      </extLst>
    </bk>
    <bk>
      <extLst>
        <ext uri="{3e2802c4-a4d2-4d8b-9148-e3be6c30e623}">
          <xlrd:rvb i="4504"/>
        </ext>
      </extLst>
    </bk>
    <bk>
      <extLst>
        <ext uri="{3e2802c4-a4d2-4d8b-9148-e3be6c30e623}">
          <xlrd:rvb i="4505"/>
        </ext>
      </extLst>
    </bk>
    <bk>
      <extLst>
        <ext uri="{3e2802c4-a4d2-4d8b-9148-e3be6c30e623}">
          <xlrd:rvb i="4506"/>
        </ext>
      </extLst>
    </bk>
    <bk>
      <extLst>
        <ext uri="{3e2802c4-a4d2-4d8b-9148-e3be6c30e623}">
          <xlrd:rvb i="4507"/>
        </ext>
      </extLst>
    </bk>
    <bk>
      <extLst>
        <ext uri="{3e2802c4-a4d2-4d8b-9148-e3be6c30e623}">
          <xlrd:rvb i="4508"/>
        </ext>
      </extLst>
    </bk>
    <bk>
      <extLst>
        <ext uri="{3e2802c4-a4d2-4d8b-9148-e3be6c30e623}">
          <xlrd:rvb i="4509"/>
        </ext>
      </extLst>
    </bk>
    <bk>
      <extLst>
        <ext uri="{3e2802c4-a4d2-4d8b-9148-e3be6c30e623}">
          <xlrd:rvb i="4510"/>
        </ext>
      </extLst>
    </bk>
    <bk>
      <extLst>
        <ext uri="{3e2802c4-a4d2-4d8b-9148-e3be6c30e623}">
          <xlrd:rvb i="4511"/>
        </ext>
      </extLst>
    </bk>
    <bk>
      <extLst>
        <ext uri="{3e2802c4-a4d2-4d8b-9148-e3be6c30e623}">
          <xlrd:rvb i="4512"/>
        </ext>
      </extLst>
    </bk>
    <bk>
      <extLst>
        <ext uri="{3e2802c4-a4d2-4d8b-9148-e3be6c30e623}">
          <xlrd:rvb i="4513"/>
        </ext>
      </extLst>
    </bk>
    <bk>
      <extLst>
        <ext uri="{3e2802c4-a4d2-4d8b-9148-e3be6c30e623}">
          <xlrd:rvb i="4514"/>
        </ext>
      </extLst>
    </bk>
    <bk>
      <extLst>
        <ext uri="{3e2802c4-a4d2-4d8b-9148-e3be6c30e623}">
          <xlrd:rvb i="4515"/>
        </ext>
      </extLst>
    </bk>
    <bk>
      <extLst>
        <ext uri="{3e2802c4-a4d2-4d8b-9148-e3be6c30e623}">
          <xlrd:rvb i="4516"/>
        </ext>
      </extLst>
    </bk>
    <bk>
      <extLst>
        <ext uri="{3e2802c4-a4d2-4d8b-9148-e3be6c30e623}">
          <xlrd:rvb i="4517"/>
        </ext>
      </extLst>
    </bk>
    <bk>
      <extLst>
        <ext uri="{3e2802c4-a4d2-4d8b-9148-e3be6c30e623}">
          <xlrd:rvb i="4518"/>
        </ext>
      </extLst>
    </bk>
    <bk>
      <extLst>
        <ext uri="{3e2802c4-a4d2-4d8b-9148-e3be6c30e623}">
          <xlrd:rvb i="4519"/>
        </ext>
      </extLst>
    </bk>
    <bk>
      <extLst>
        <ext uri="{3e2802c4-a4d2-4d8b-9148-e3be6c30e623}">
          <xlrd:rvb i="4520"/>
        </ext>
      </extLst>
    </bk>
    <bk>
      <extLst>
        <ext uri="{3e2802c4-a4d2-4d8b-9148-e3be6c30e623}">
          <xlrd:rvb i="4521"/>
        </ext>
      </extLst>
    </bk>
    <bk>
      <extLst>
        <ext uri="{3e2802c4-a4d2-4d8b-9148-e3be6c30e623}">
          <xlrd:rvb i="4522"/>
        </ext>
      </extLst>
    </bk>
    <bk>
      <extLst>
        <ext uri="{3e2802c4-a4d2-4d8b-9148-e3be6c30e623}">
          <xlrd:rvb i="4523"/>
        </ext>
      </extLst>
    </bk>
    <bk>
      <extLst>
        <ext uri="{3e2802c4-a4d2-4d8b-9148-e3be6c30e623}">
          <xlrd:rvb i="4524"/>
        </ext>
      </extLst>
    </bk>
    <bk>
      <extLst>
        <ext uri="{3e2802c4-a4d2-4d8b-9148-e3be6c30e623}">
          <xlrd:rvb i="4525"/>
        </ext>
      </extLst>
    </bk>
    <bk>
      <extLst>
        <ext uri="{3e2802c4-a4d2-4d8b-9148-e3be6c30e623}">
          <xlrd:rvb i="4526"/>
        </ext>
      </extLst>
    </bk>
    <bk>
      <extLst>
        <ext uri="{3e2802c4-a4d2-4d8b-9148-e3be6c30e623}">
          <xlrd:rvb i="4527"/>
        </ext>
      </extLst>
    </bk>
    <bk>
      <extLst>
        <ext uri="{3e2802c4-a4d2-4d8b-9148-e3be6c30e623}">
          <xlrd:rvb i="4528"/>
        </ext>
      </extLst>
    </bk>
    <bk>
      <extLst>
        <ext uri="{3e2802c4-a4d2-4d8b-9148-e3be6c30e623}">
          <xlrd:rvb i="4529"/>
        </ext>
      </extLst>
    </bk>
    <bk>
      <extLst>
        <ext uri="{3e2802c4-a4d2-4d8b-9148-e3be6c30e623}">
          <xlrd:rvb i="4530"/>
        </ext>
      </extLst>
    </bk>
    <bk>
      <extLst>
        <ext uri="{3e2802c4-a4d2-4d8b-9148-e3be6c30e623}">
          <xlrd:rvb i="4531"/>
        </ext>
      </extLst>
    </bk>
    <bk>
      <extLst>
        <ext uri="{3e2802c4-a4d2-4d8b-9148-e3be6c30e623}">
          <xlrd:rvb i="4532"/>
        </ext>
      </extLst>
    </bk>
    <bk>
      <extLst>
        <ext uri="{3e2802c4-a4d2-4d8b-9148-e3be6c30e623}">
          <xlrd:rvb i="4533"/>
        </ext>
      </extLst>
    </bk>
    <bk>
      <extLst>
        <ext uri="{3e2802c4-a4d2-4d8b-9148-e3be6c30e623}">
          <xlrd:rvb i="4534"/>
        </ext>
      </extLst>
    </bk>
    <bk>
      <extLst>
        <ext uri="{3e2802c4-a4d2-4d8b-9148-e3be6c30e623}">
          <xlrd:rvb i="4535"/>
        </ext>
      </extLst>
    </bk>
    <bk>
      <extLst>
        <ext uri="{3e2802c4-a4d2-4d8b-9148-e3be6c30e623}">
          <xlrd:rvb i="4536"/>
        </ext>
      </extLst>
    </bk>
    <bk>
      <extLst>
        <ext uri="{3e2802c4-a4d2-4d8b-9148-e3be6c30e623}">
          <xlrd:rvb i="4537"/>
        </ext>
      </extLst>
    </bk>
    <bk>
      <extLst>
        <ext uri="{3e2802c4-a4d2-4d8b-9148-e3be6c30e623}">
          <xlrd:rvb i="4538"/>
        </ext>
      </extLst>
    </bk>
    <bk>
      <extLst>
        <ext uri="{3e2802c4-a4d2-4d8b-9148-e3be6c30e623}">
          <xlrd:rvb i="4539"/>
        </ext>
      </extLst>
    </bk>
    <bk>
      <extLst>
        <ext uri="{3e2802c4-a4d2-4d8b-9148-e3be6c30e623}">
          <xlrd:rvb i="4540"/>
        </ext>
      </extLst>
    </bk>
    <bk>
      <extLst>
        <ext uri="{3e2802c4-a4d2-4d8b-9148-e3be6c30e623}">
          <xlrd:rvb i="4541"/>
        </ext>
      </extLst>
    </bk>
    <bk>
      <extLst>
        <ext uri="{3e2802c4-a4d2-4d8b-9148-e3be6c30e623}">
          <xlrd:rvb i="4542"/>
        </ext>
      </extLst>
    </bk>
    <bk>
      <extLst>
        <ext uri="{3e2802c4-a4d2-4d8b-9148-e3be6c30e623}">
          <xlrd:rvb i="4543"/>
        </ext>
      </extLst>
    </bk>
    <bk>
      <extLst>
        <ext uri="{3e2802c4-a4d2-4d8b-9148-e3be6c30e623}">
          <xlrd:rvb i="4544"/>
        </ext>
      </extLst>
    </bk>
    <bk>
      <extLst>
        <ext uri="{3e2802c4-a4d2-4d8b-9148-e3be6c30e623}">
          <xlrd:rvb i="4545"/>
        </ext>
      </extLst>
    </bk>
    <bk>
      <extLst>
        <ext uri="{3e2802c4-a4d2-4d8b-9148-e3be6c30e623}">
          <xlrd:rvb i="4546"/>
        </ext>
      </extLst>
    </bk>
    <bk>
      <extLst>
        <ext uri="{3e2802c4-a4d2-4d8b-9148-e3be6c30e623}">
          <xlrd:rvb i="4547"/>
        </ext>
      </extLst>
    </bk>
    <bk>
      <extLst>
        <ext uri="{3e2802c4-a4d2-4d8b-9148-e3be6c30e623}">
          <xlrd:rvb i="4548"/>
        </ext>
      </extLst>
    </bk>
    <bk>
      <extLst>
        <ext uri="{3e2802c4-a4d2-4d8b-9148-e3be6c30e623}">
          <xlrd:rvb i="4549"/>
        </ext>
      </extLst>
    </bk>
    <bk>
      <extLst>
        <ext uri="{3e2802c4-a4d2-4d8b-9148-e3be6c30e623}">
          <xlrd:rvb i="4550"/>
        </ext>
      </extLst>
    </bk>
    <bk>
      <extLst>
        <ext uri="{3e2802c4-a4d2-4d8b-9148-e3be6c30e623}">
          <xlrd:rvb i="4551"/>
        </ext>
      </extLst>
    </bk>
    <bk>
      <extLst>
        <ext uri="{3e2802c4-a4d2-4d8b-9148-e3be6c30e623}">
          <xlrd:rvb i="4552"/>
        </ext>
      </extLst>
    </bk>
    <bk>
      <extLst>
        <ext uri="{3e2802c4-a4d2-4d8b-9148-e3be6c30e623}">
          <xlrd:rvb i="4553"/>
        </ext>
      </extLst>
    </bk>
    <bk>
      <extLst>
        <ext uri="{3e2802c4-a4d2-4d8b-9148-e3be6c30e623}">
          <xlrd:rvb i="4554"/>
        </ext>
      </extLst>
    </bk>
    <bk>
      <extLst>
        <ext uri="{3e2802c4-a4d2-4d8b-9148-e3be6c30e623}">
          <xlrd:rvb i="4555"/>
        </ext>
      </extLst>
    </bk>
    <bk>
      <extLst>
        <ext uri="{3e2802c4-a4d2-4d8b-9148-e3be6c30e623}">
          <xlrd:rvb i="4556"/>
        </ext>
      </extLst>
    </bk>
    <bk>
      <extLst>
        <ext uri="{3e2802c4-a4d2-4d8b-9148-e3be6c30e623}">
          <xlrd:rvb i="4557"/>
        </ext>
      </extLst>
    </bk>
    <bk>
      <extLst>
        <ext uri="{3e2802c4-a4d2-4d8b-9148-e3be6c30e623}">
          <xlrd:rvb i="4558"/>
        </ext>
      </extLst>
    </bk>
    <bk>
      <extLst>
        <ext uri="{3e2802c4-a4d2-4d8b-9148-e3be6c30e623}">
          <xlrd:rvb i="4559"/>
        </ext>
      </extLst>
    </bk>
    <bk>
      <extLst>
        <ext uri="{3e2802c4-a4d2-4d8b-9148-e3be6c30e623}">
          <xlrd:rvb i="4560"/>
        </ext>
      </extLst>
    </bk>
    <bk>
      <extLst>
        <ext uri="{3e2802c4-a4d2-4d8b-9148-e3be6c30e623}">
          <xlrd:rvb i="4561"/>
        </ext>
      </extLst>
    </bk>
    <bk>
      <extLst>
        <ext uri="{3e2802c4-a4d2-4d8b-9148-e3be6c30e623}">
          <xlrd:rvb i="4562"/>
        </ext>
      </extLst>
    </bk>
    <bk>
      <extLst>
        <ext uri="{3e2802c4-a4d2-4d8b-9148-e3be6c30e623}">
          <xlrd:rvb i="4563"/>
        </ext>
      </extLst>
    </bk>
    <bk>
      <extLst>
        <ext uri="{3e2802c4-a4d2-4d8b-9148-e3be6c30e623}">
          <xlrd:rvb i="4564"/>
        </ext>
      </extLst>
    </bk>
    <bk>
      <extLst>
        <ext uri="{3e2802c4-a4d2-4d8b-9148-e3be6c30e623}">
          <xlrd:rvb i="4565"/>
        </ext>
      </extLst>
    </bk>
    <bk>
      <extLst>
        <ext uri="{3e2802c4-a4d2-4d8b-9148-e3be6c30e623}">
          <xlrd:rvb i="4566"/>
        </ext>
      </extLst>
    </bk>
    <bk>
      <extLst>
        <ext uri="{3e2802c4-a4d2-4d8b-9148-e3be6c30e623}">
          <xlrd:rvb i="4567"/>
        </ext>
      </extLst>
    </bk>
    <bk>
      <extLst>
        <ext uri="{3e2802c4-a4d2-4d8b-9148-e3be6c30e623}">
          <xlrd:rvb i="4568"/>
        </ext>
      </extLst>
    </bk>
    <bk>
      <extLst>
        <ext uri="{3e2802c4-a4d2-4d8b-9148-e3be6c30e623}">
          <xlrd:rvb i="4569"/>
        </ext>
      </extLst>
    </bk>
    <bk>
      <extLst>
        <ext uri="{3e2802c4-a4d2-4d8b-9148-e3be6c30e623}">
          <xlrd:rvb i="4570"/>
        </ext>
      </extLst>
    </bk>
    <bk>
      <extLst>
        <ext uri="{3e2802c4-a4d2-4d8b-9148-e3be6c30e623}">
          <xlrd:rvb i="4571"/>
        </ext>
      </extLst>
    </bk>
    <bk>
      <extLst>
        <ext uri="{3e2802c4-a4d2-4d8b-9148-e3be6c30e623}">
          <xlrd:rvb i="4572"/>
        </ext>
      </extLst>
    </bk>
    <bk>
      <extLst>
        <ext uri="{3e2802c4-a4d2-4d8b-9148-e3be6c30e623}">
          <xlrd:rvb i="4573"/>
        </ext>
      </extLst>
    </bk>
    <bk>
      <extLst>
        <ext uri="{3e2802c4-a4d2-4d8b-9148-e3be6c30e623}">
          <xlrd:rvb i="4574"/>
        </ext>
      </extLst>
    </bk>
    <bk>
      <extLst>
        <ext uri="{3e2802c4-a4d2-4d8b-9148-e3be6c30e623}">
          <xlrd:rvb i="4575"/>
        </ext>
      </extLst>
    </bk>
    <bk>
      <extLst>
        <ext uri="{3e2802c4-a4d2-4d8b-9148-e3be6c30e623}">
          <xlrd:rvb i="4576"/>
        </ext>
      </extLst>
    </bk>
    <bk>
      <extLst>
        <ext uri="{3e2802c4-a4d2-4d8b-9148-e3be6c30e623}">
          <xlrd:rvb i="4577"/>
        </ext>
      </extLst>
    </bk>
    <bk>
      <extLst>
        <ext uri="{3e2802c4-a4d2-4d8b-9148-e3be6c30e623}">
          <xlrd:rvb i="4578"/>
        </ext>
      </extLst>
    </bk>
    <bk>
      <extLst>
        <ext uri="{3e2802c4-a4d2-4d8b-9148-e3be6c30e623}">
          <xlrd:rvb i="4579"/>
        </ext>
      </extLst>
    </bk>
    <bk>
      <extLst>
        <ext uri="{3e2802c4-a4d2-4d8b-9148-e3be6c30e623}">
          <xlrd:rvb i="4580"/>
        </ext>
      </extLst>
    </bk>
    <bk>
      <extLst>
        <ext uri="{3e2802c4-a4d2-4d8b-9148-e3be6c30e623}">
          <xlrd:rvb i="4581"/>
        </ext>
      </extLst>
    </bk>
    <bk>
      <extLst>
        <ext uri="{3e2802c4-a4d2-4d8b-9148-e3be6c30e623}">
          <xlrd:rvb i="4582"/>
        </ext>
      </extLst>
    </bk>
    <bk>
      <extLst>
        <ext uri="{3e2802c4-a4d2-4d8b-9148-e3be6c30e623}">
          <xlrd:rvb i="4583"/>
        </ext>
      </extLst>
    </bk>
    <bk>
      <extLst>
        <ext uri="{3e2802c4-a4d2-4d8b-9148-e3be6c30e623}">
          <xlrd:rvb i="4584"/>
        </ext>
      </extLst>
    </bk>
    <bk>
      <extLst>
        <ext uri="{3e2802c4-a4d2-4d8b-9148-e3be6c30e623}">
          <xlrd:rvb i="4585"/>
        </ext>
      </extLst>
    </bk>
    <bk>
      <extLst>
        <ext uri="{3e2802c4-a4d2-4d8b-9148-e3be6c30e623}">
          <xlrd:rvb i="4586"/>
        </ext>
      </extLst>
    </bk>
    <bk>
      <extLst>
        <ext uri="{3e2802c4-a4d2-4d8b-9148-e3be6c30e623}">
          <xlrd:rvb i="4587"/>
        </ext>
      </extLst>
    </bk>
    <bk>
      <extLst>
        <ext uri="{3e2802c4-a4d2-4d8b-9148-e3be6c30e623}">
          <xlrd:rvb i="4588"/>
        </ext>
      </extLst>
    </bk>
    <bk>
      <extLst>
        <ext uri="{3e2802c4-a4d2-4d8b-9148-e3be6c30e623}">
          <xlrd:rvb i="4589"/>
        </ext>
      </extLst>
    </bk>
    <bk>
      <extLst>
        <ext uri="{3e2802c4-a4d2-4d8b-9148-e3be6c30e623}">
          <xlrd:rvb i="4590"/>
        </ext>
      </extLst>
    </bk>
    <bk>
      <extLst>
        <ext uri="{3e2802c4-a4d2-4d8b-9148-e3be6c30e623}">
          <xlrd:rvb i="4591"/>
        </ext>
      </extLst>
    </bk>
    <bk>
      <extLst>
        <ext uri="{3e2802c4-a4d2-4d8b-9148-e3be6c30e623}">
          <xlrd:rvb i="4592"/>
        </ext>
      </extLst>
    </bk>
    <bk>
      <extLst>
        <ext uri="{3e2802c4-a4d2-4d8b-9148-e3be6c30e623}">
          <xlrd:rvb i="4593"/>
        </ext>
      </extLst>
    </bk>
    <bk>
      <extLst>
        <ext uri="{3e2802c4-a4d2-4d8b-9148-e3be6c30e623}">
          <xlrd:rvb i="4594"/>
        </ext>
      </extLst>
    </bk>
    <bk>
      <extLst>
        <ext uri="{3e2802c4-a4d2-4d8b-9148-e3be6c30e623}">
          <xlrd:rvb i="4595"/>
        </ext>
      </extLst>
    </bk>
    <bk>
      <extLst>
        <ext uri="{3e2802c4-a4d2-4d8b-9148-e3be6c30e623}">
          <xlrd:rvb i="4596"/>
        </ext>
      </extLst>
    </bk>
    <bk>
      <extLst>
        <ext uri="{3e2802c4-a4d2-4d8b-9148-e3be6c30e623}">
          <xlrd:rvb i="4597"/>
        </ext>
      </extLst>
    </bk>
    <bk>
      <extLst>
        <ext uri="{3e2802c4-a4d2-4d8b-9148-e3be6c30e623}">
          <xlrd:rvb i="4598"/>
        </ext>
      </extLst>
    </bk>
    <bk>
      <extLst>
        <ext uri="{3e2802c4-a4d2-4d8b-9148-e3be6c30e623}">
          <xlrd:rvb i="4599"/>
        </ext>
      </extLst>
    </bk>
    <bk>
      <extLst>
        <ext uri="{3e2802c4-a4d2-4d8b-9148-e3be6c30e623}">
          <xlrd:rvb i="4600"/>
        </ext>
      </extLst>
    </bk>
    <bk>
      <extLst>
        <ext uri="{3e2802c4-a4d2-4d8b-9148-e3be6c30e623}">
          <xlrd:rvb i="4601"/>
        </ext>
      </extLst>
    </bk>
    <bk>
      <extLst>
        <ext uri="{3e2802c4-a4d2-4d8b-9148-e3be6c30e623}">
          <xlrd:rvb i="4602"/>
        </ext>
      </extLst>
    </bk>
    <bk>
      <extLst>
        <ext uri="{3e2802c4-a4d2-4d8b-9148-e3be6c30e623}">
          <xlrd:rvb i="4603"/>
        </ext>
      </extLst>
    </bk>
    <bk>
      <extLst>
        <ext uri="{3e2802c4-a4d2-4d8b-9148-e3be6c30e623}">
          <xlrd:rvb i="4604"/>
        </ext>
      </extLst>
    </bk>
    <bk>
      <extLst>
        <ext uri="{3e2802c4-a4d2-4d8b-9148-e3be6c30e623}">
          <xlrd:rvb i="4605"/>
        </ext>
      </extLst>
    </bk>
    <bk>
      <extLst>
        <ext uri="{3e2802c4-a4d2-4d8b-9148-e3be6c30e623}">
          <xlrd:rvb i="4606"/>
        </ext>
      </extLst>
    </bk>
    <bk>
      <extLst>
        <ext uri="{3e2802c4-a4d2-4d8b-9148-e3be6c30e623}">
          <xlrd:rvb i="4607"/>
        </ext>
      </extLst>
    </bk>
    <bk>
      <extLst>
        <ext uri="{3e2802c4-a4d2-4d8b-9148-e3be6c30e623}">
          <xlrd:rvb i="4608"/>
        </ext>
      </extLst>
    </bk>
    <bk>
      <extLst>
        <ext uri="{3e2802c4-a4d2-4d8b-9148-e3be6c30e623}">
          <xlrd:rvb i="4609"/>
        </ext>
      </extLst>
    </bk>
    <bk>
      <extLst>
        <ext uri="{3e2802c4-a4d2-4d8b-9148-e3be6c30e623}">
          <xlrd:rvb i="4610"/>
        </ext>
      </extLst>
    </bk>
    <bk>
      <extLst>
        <ext uri="{3e2802c4-a4d2-4d8b-9148-e3be6c30e623}">
          <xlrd:rvb i="4611"/>
        </ext>
      </extLst>
    </bk>
    <bk>
      <extLst>
        <ext uri="{3e2802c4-a4d2-4d8b-9148-e3be6c30e623}">
          <xlrd:rvb i="4612"/>
        </ext>
      </extLst>
    </bk>
    <bk>
      <extLst>
        <ext uri="{3e2802c4-a4d2-4d8b-9148-e3be6c30e623}">
          <xlrd:rvb i="4613"/>
        </ext>
      </extLst>
    </bk>
    <bk>
      <extLst>
        <ext uri="{3e2802c4-a4d2-4d8b-9148-e3be6c30e623}">
          <xlrd:rvb i="4614"/>
        </ext>
      </extLst>
    </bk>
    <bk>
      <extLst>
        <ext uri="{3e2802c4-a4d2-4d8b-9148-e3be6c30e623}">
          <xlrd:rvb i="4615"/>
        </ext>
      </extLst>
    </bk>
    <bk>
      <extLst>
        <ext uri="{3e2802c4-a4d2-4d8b-9148-e3be6c30e623}">
          <xlrd:rvb i="4616"/>
        </ext>
      </extLst>
    </bk>
    <bk>
      <extLst>
        <ext uri="{3e2802c4-a4d2-4d8b-9148-e3be6c30e623}">
          <xlrd:rvb i="4617"/>
        </ext>
      </extLst>
    </bk>
    <bk>
      <extLst>
        <ext uri="{3e2802c4-a4d2-4d8b-9148-e3be6c30e623}">
          <xlrd:rvb i="4618"/>
        </ext>
      </extLst>
    </bk>
    <bk>
      <extLst>
        <ext uri="{3e2802c4-a4d2-4d8b-9148-e3be6c30e623}">
          <xlrd:rvb i="4619"/>
        </ext>
      </extLst>
    </bk>
    <bk>
      <extLst>
        <ext uri="{3e2802c4-a4d2-4d8b-9148-e3be6c30e623}">
          <xlrd:rvb i="4620"/>
        </ext>
      </extLst>
    </bk>
    <bk>
      <extLst>
        <ext uri="{3e2802c4-a4d2-4d8b-9148-e3be6c30e623}">
          <xlrd:rvb i="4621"/>
        </ext>
      </extLst>
    </bk>
    <bk>
      <extLst>
        <ext uri="{3e2802c4-a4d2-4d8b-9148-e3be6c30e623}">
          <xlrd:rvb i="4622"/>
        </ext>
      </extLst>
    </bk>
    <bk>
      <extLst>
        <ext uri="{3e2802c4-a4d2-4d8b-9148-e3be6c30e623}">
          <xlrd:rvb i="4623"/>
        </ext>
      </extLst>
    </bk>
    <bk>
      <extLst>
        <ext uri="{3e2802c4-a4d2-4d8b-9148-e3be6c30e623}">
          <xlrd:rvb i="4624"/>
        </ext>
      </extLst>
    </bk>
    <bk>
      <extLst>
        <ext uri="{3e2802c4-a4d2-4d8b-9148-e3be6c30e623}">
          <xlrd:rvb i="4625"/>
        </ext>
      </extLst>
    </bk>
    <bk>
      <extLst>
        <ext uri="{3e2802c4-a4d2-4d8b-9148-e3be6c30e623}">
          <xlrd:rvb i="4626"/>
        </ext>
      </extLst>
    </bk>
    <bk>
      <extLst>
        <ext uri="{3e2802c4-a4d2-4d8b-9148-e3be6c30e623}">
          <xlrd:rvb i="4627"/>
        </ext>
      </extLst>
    </bk>
    <bk>
      <extLst>
        <ext uri="{3e2802c4-a4d2-4d8b-9148-e3be6c30e623}">
          <xlrd:rvb i="4628"/>
        </ext>
      </extLst>
    </bk>
    <bk>
      <extLst>
        <ext uri="{3e2802c4-a4d2-4d8b-9148-e3be6c30e623}">
          <xlrd:rvb i="4629"/>
        </ext>
      </extLst>
    </bk>
    <bk>
      <extLst>
        <ext uri="{3e2802c4-a4d2-4d8b-9148-e3be6c30e623}">
          <xlrd:rvb i="4630"/>
        </ext>
      </extLst>
    </bk>
    <bk>
      <extLst>
        <ext uri="{3e2802c4-a4d2-4d8b-9148-e3be6c30e623}">
          <xlrd:rvb i="4631"/>
        </ext>
      </extLst>
    </bk>
    <bk>
      <extLst>
        <ext uri="{3e2802c4-a4d2-4d8b-9148-e3be6c30e623}">
          <xlrd:rvb i="4632"/>
        </ext>
      </extLst>
    </bk>
    <bk>
      <extLst>
        <ext uri="{3e2802c4-a4d2-4d8b-9148-e3be6c30e623}">
          <xlrd:rvb i="4633"/>
        </ext>
      </extLst>
    </bk>
    <bk>
      <extLst>
        <ext uri="{3e2802c4-a4d2-4d8b-9148-e3be6c30e623}">
          <xlrd:rvb i="4634"/>
        </ext>
      </extLst>
    </bk>
    <bk>
      <extLst>
        <ext uri="{3e2802c4-a4d2-4d8b-9148-e3be6c30e623}">
          <xlrd:rvb i="4635"/>
        </ext>
      </extLst>
    </bk>
    <bk>
      <extLst>
        <ext uri="{3e2802c4-a4d2-4d8b-9148-e3be6c30e623}">
          <xlrd:rvb i="4636"/>
        </ext>
      </extLst>
    </bk>
    <bk>
      <extLst>
        <ext uri="{3e2802c4-a4d2-4d8b-9148-e3be6c30e623}">
          <xlrd:rvb i="4637"/>
        </ext>
      </extLst>
    </bk>
    <bk>
      <extLst>
        <ext uri="{3e2802c4-a4d2-4d8b-9148-e3be6c30e623}">
          <xlrd:rvb i="4638"/>
        </ext>
      </extLst>
    </bk>
    <bk>
      <extLst>
        <ext uri="{3e2802c4-a4d2-4d8b-9148-e3be6c30e623}">
          <xlrd:rvb i="4639"/>
        </ext>
      </extLst>
    </bk>
    <bk>
      <extLst>
        <ext uri="{3e2802c4-a4d2-4d8b-9148-e3be6c30e623}">
          <xlrd:rvb i="4640"/>
        </ext>
      </extLst>
    </bk>
    <bk>
      <extLst>
        <ext uri="{3e2802c4-a4d2-4d8b-9148-e3be6c30e623}">
          <xlrd:rvb i="4641"/>
        </ext>
      </extLst>
    </bk>
    <bk>
      <extLst>
        <ext uri="{3e2802c4-a4d2-4d8b-9148-e3be6c30e623}">
          <xlrd:rvb i="4642"/>
        </ext>
      </extLst>
    </bk>
    <bk>
      <extLst>
        <ext uri="{3e2802c4-a4d2-4d8b-9148-e3be6c30e623}">
          <xlrd:rvb i="4643"/>
        </ext>
      </extLst>
    </bk>
    <bk>
      <extLst>
        <ext uri="{3e2802c4-a4d2-4d8b-9148-e3be6c30e623}">
          <xlrd:rvb i="4644"/>
        </ext>
      </extLst>
    </bk>
    <bk>
      <extLst>
        <ext uri="{3e2802c4-a4d2-4d8b-9148-e3be6c30e623}">
          <xlrd:rvb i="4645"/>
        </ext>
      </extLst>
    </bk>
    <bk>
      <extLst>
        <ext uri="{3e2802c4-a4d2-4d8b-9148-e3be6c30e623}">
          <xlrd:rvb i="4646"/>
        </ext>
      </extLst>
    </bk>
    <bk>
      <extLst>
        <ext uri="{3e2802c4-a4d2-4d8b-9148-e3be6c30e623}">
          <xlrd:rvb i="4647"/>
        </ext>
      </extLst>
    </bk>
    <bk>
      <extLst>
        <ext uri="{3e2802c4-a4d2-4d8b-9148-e3be6c30e623}">
          <xlrd:rvb i="4648"/>
        </ext>
      </extLst>
    </bk>
    <bk>
      <extLst>
        <ext uri="{3e2802c4-a4d2-4d8b-9148-e3be6c30e623}">
          <xlrd:rvb i="4649"/>
        </ext>
      </extLst>
    </bk>
    <bk>
      <extLst>
        <ext uri="{3e2802c4-a4d2-4d8b-9148-e3be6c30e623}">
          <xlrd:rvb i="4650"/>
        </ext>
      </extLst>
    </bk>
    <bk>
      <extLst>
        <ext uri="{3e2802c4-a4d2-4d8b-9148-e3be6c30e623}">
          <xlrd:rvb i="4651"/>
        </ext>
      </extLst>
    </bk>
    <bk>
      <extLst>
        <ext uri="{3e2802c4-a4d2-4d8b-9148-e3be6c30e623}">
          <xlrd:rvb i="4652"/>
        </ext>
      </extLst>
    </bk>
    <bk>
      <extLst>
        <ext uri="{3e2802c4-a4d2-4d8b-9148-e3be6c30e623}">
          <xlrd:rvb i="4653"/>
        </ext>
      </extLst>
    </bk>
    <bk>
      <extLst>
        <ext uri="{3e2802c4-a4d2-4d8b-9148-e3be6c30e623}">
          <xlrd:rvb i="4654"/>
        </ext>
      </extLst>
    </bk>
    <bk>
      <extLst>
        <ext uri="{3e2802c4-a4d2-4d8b-9148-e3be6c30e623}">
          <xlrd:rvb i="4655"/>
        </ext>
      </extLst>
    </bk>
    <bk>
      <extLst>
        <ext uri="{3e2802c4-a4d2-4d8b-9148-e3be6c30e623}">
          <xlrd:rvb i="4656"/>
        </ext>
      </extLst>
    </bk>
    <bk>
      <extLst>
        <ext uri="{3e2802c4-a4d2-4d8b-9148-e3be6c30e623}">
          <xlrd:rvb i="4657"/>
        </ext>
      </extLst>
    </bk>
    <bk>
      <extLst>
        <ext uri="{3e2802c4-a4d2-4d8b-9148-e3be6c30e623}">
          <xlrd:rvb i="4658"/>
        </ext>
      </extLst>
    </bk>
    <bk>
      <extLst>
        <ext uri="{3e2802c4-a4d2-4d8b-9148-e3be6c30e623}">
          <xlrd:rvb i="4659"/>
        </ext>
      </extLst>
    </bk>
    <bk>
      <extLst>
        <ext uri="{3e2802c4-a4d2-4d8b-9148-e3be6c30e623}">
          <xlrd:rvb i="4660"/>
        </ext>
      </extLst>
    </bk>
    <bk>
      <extLst>
        <ext uri="{3e2802c4-a4d2-4d8b-9148-e3be6c30e623}">
          <xlrd:rvb i="4661"/>
        </ext>
      </extLst>
    </bk>
    <bk>
      <extLst>
        <ext uri="{3e2802c4-a4d2-4d8b-9148-e3be6c30e623}">
          <xlrd:rvb i="4662"/>
        </ext>
      </extLst>
    </bk>
    <bk>
      <extLst>
        <ext uri="{3e2802c4-a4d2-4d8b-9148-e3be6c30e623}">
          <xlrd:rvb i="4663"/>
        </ext>
      </extLst>
    </bk>
    <bk>
      <extLst>
        <ext uri="{3e2802c4-a4d2-4d8b-9148-e3be6c30e623}">
          <xlrd:rvb i="4664"/>
        </ext>
      </extLst>
    </bk>
    <bk>
      <extLst>
        <ext uri="{3e2802c4-a4d2-4d8b-9148-e3be6c30e623}">
          <xlrd:rvb i="4665"/>
        </ext>
      </extLst>
    </bk>
    <bk>
      <extLst>
        <ext uri="{3e2802c4-a4d2-4d8b-9148-e3be6c30e623}">
          <xlrd:rvb i="4666"/>
        </ext>
      </extLst>
    </bk>
    <bk>
      <extLst>
        <ext uri="{3e2802c4-a4d2-4d8b-9148-e3be6c30e623}">
          <xlrd:rvb i="4667"/>
        </ext>
      </extLst>
    </bk>
    <bk>
      <extLst>
        <ext uri="{3e2802c4-a4d2-4d8b-9148-e3be6c30e623}">
          <xlrd:rvb i="4668"/>
        </ext>
      </extLst>
    </bk>
    <bk>
      <extLst>
        <ext uri="{3e2802c4-a4d2-4d8b-9148-e3be6c30e623}">
          <xlrd:rvb i="4669"/>
        </ext>
      </extLst>
    </bk>
    <bk>
      <extLst>
        <ext uri="{3e2802c4-a4d2-4d8b-9148-e3be6c30e623}">
          <xlrd:rvb i="4670"/>
        </ext>
      </extLst>
    </bk>
    <bk>
      <extLst>
        <ext uri="{3e2802c4-a4d2-4d8b-9148-e3be6c30e623}">
          <xlrd:rvb i="4671"/>
        </ext>
      </extLst>
    </bk>
    <bk>
      <extLst>
        <ext uri="{3e2802c4-a4d2-4d8b-9148-e3be6c30e623}">
          <xlrd:rvb i="4672"/>
        </ext>
      </extLst>
    </bk>
    <bk>
      <extLst>
        <ext uri="{3e2802c4-a4d2-4d8b-9148-e3be6c30e623}">
          <xlrd:rvb i="4673"/>
        </ext>
      </extLst>
    </bk>
    <bk>
      <extLst>
        <ext uri="{3e2802c4-a4d2-4d8b-9148-e3be6c30e623}">
          <xlrd:rvb i="4674"/>
        </ext>
      </extLst>
    </bk>
    <bk>
      <extLst>
        <ext uri="{3e2802c4-a4d2-4d8b-9148-e3be6c30e623}">
          <xlrd:rvb i="4675"/>
        </ext>
      </extLst>
    </bk>
    <bk>
      <extLst>
        <ext uri="{3e2802c4-a4d2-4d8b-9148-e3be6c30e623}">
          <xlrd:rvb i="4676"/>
        </ext>
      </extLst>
    </bk>
    <bk>
      <extLst>
        <ext uri="{3e2802c4-a4d2-4d8b-9148-e3be6c30e623}">
          <xlrd:rvb i="4677"/>
        </ext>
      </extLst>
    </bk>
    <bk>
      <extLst>
        <ext uri="{3e2802c4-a4d2-4d8b-9148-e3be6c30e623}">
          <xlrd:rvb i="4678"/>
        </ext>
      </extLst>
    </bk>
    <bk>
      <extLst>
        <ext uri="{3e2802c4-a4d2-4d8b-9148-e3be6c30e623}">
          <xlrd:rvb i="4679"/>
        </ext>
      </extLst>
    </bk>
    <bk>
      <extLst>
        <ext uri="{3e2802c4-a4d2-4d8b-9148-e3be6c30e623}">
          <xlrd:rvb i="4680"/>
        </ext>
      </extLst>
    </bk>
    <bk>
      <extLst>
        <ext uri="{3e2802c4-a4d2-4d8b-9148-e3be6c30e623}">
          <xlrd:rvb i="4681"/>
        </ext>
      </extLst>
    </bk>
    <bk>
      <extLst>
        <ext uri="{3e2802c4-a4d2-4d8b-9148-e3be6c30e623}">
          <xlrd:rvb i="4682"/>
        </ext>
      </extLst>
    </bk>
    <bk>
      <extLst>
        <ext uri="{3e2802c4-a4d2-4d8b-9148-e3be6c30e623}">
          <xlrd:rvb i="4683"/>
        </ext>
      </extLst>
    </bk>
    <bk>
      <extLst>
        <ext uri="{3e2802c4-a4d2-4d8b-9148-e3be6c30e623}">
          <xlrd:rvb i="4684"/>
        </ext>
      </extLst>
    </bk>
    <bk>
      <extLst>
        <ext uri="{3e2802c4-a4d2-4d8b-9148-e3be6c30e623}">
          <xlrd:rvb i="4685"/>
        </ext>
      </extLst>
    </bk>
    <bk>
      <extLst>
        <ext uri="{3e2802c4-a4d2-4d8b-9148-e3be6c30e623}">
          <xlrd:rvb i="4686"/>
        </ext>
      </extLst>
    </bk>
    <bk>
      <extLst>
        <ext uri="{3e2802c4-a4d2-4d8b-9148-e3be6c30e623}">
          <xlrd:rvb i="4687"/>
        </ext>
      </extLst>
    </bk>
    <bk>
      <extLst>
        <ext uri="{3e2802c4-a4d2-4d8b-9148-e3be6c30e623}">
          <xlrd:rvb i="4688"/>
        </ext>
      </extLst>
    </bk>
    <bk>
      <extLst>
        <ext uri="{3e2802c4-a4d2-4d8b-9148-e3be6c30e623}">
          <xlrd:rvb i="4689"/>
        </ext>
      </extLst>
    </bk>
    <bk>
      <extLst>
        <ext uri="{3e2802c4-a4d2-4d8b-9148-e3be6c30e623}">
          <xlrd:rvb i="4690"/>
        </ext>
      </extLst>
    </bk>
    <bk>
      <extLst>
        <ext uri="{3e2802c4-a4d2-4d8b-9148-e3be6c30e623}">
          <xlrd:rvb i="4691"/>
        </ext>
      </extLst>
    </bk>
    <bk>
      <extLst>
        <ext uri="{3e2802c4-a4d2-4d8b-9148-e3be6c30e623}">
          <xlrd:rvb i="4692"/>
        </ext>
      </extLst>
    </bk>
    <bk>
      <extLst>
        <ext uri="{3e2802c4-a4d2-4d8b-9148-e3be6c30e623}">
          <xlrd:rvb i="4693"/>
        </ext>
      </extLst>
    </bk>
    <bk>
      <extLst>
        <ext uri="{3e2802c4-a4d2-4d8b-9148-e3be6c30e623}">
          <xlrd:rvb i="4694"/>
        </ext>
      </extLst>
    </bk>
    <bk>
      <extLst>
        <ext uri="{3e2802c4-a4d2-4d8b-9148-e3be6c30e623}">
          <xlrd:rvb i="4695"/>
        </ext>
      </extLst>
    </bk>
    <bk>
      <extLst>
        <ext uri="{3e2802c4-a4d2-4d8b-9148-e3be6c30e623}">
          <xlrd:rvb i="4696"/>
        </ext>
      </extLst>
    </bk>
    <bk>
      <extLst>
        <ext uri="{3e2802c4-a4d2-4d8b-9148-e3be6c30e623}">
          <xlrd:rvb i="4697"/>
        </ext>
      </extLst>
    </bk>
    <bk>
      <extLst>
        <ext uri="{3e2802c4-a4d2-4d8b-9148-e3be6c30e623}">
          <xlrd:rvb i="4698"/>
        </ext>
      </extLst>
    </bk>
    <bk>
      <extLst>
        <ext uri="{3e2802c4-a4d2-4d8b-9148-e3be6c30e623}">
          <xlrd:rvb i="4699"/>
        </ext>
      </extLst>
    </bk>
    <bk>
      <extLst>
        <ext uri="{3e2802c4-a4d2-4d8b-9148-e3be6c30e623}">
          <xlrd:rvb i="4700"/>
        </ext>
      </extLst>
    </bk>
    <bk>
      <extLst>
        <ext uri="{3e2802c4-a4d2-4d8b-9148-e3be6c30e623}">
          <xlrd:rvb i="4701"/>
        </ext>
      </extLst>
    </bk>
    <bk>
      <extLst>
        <ext uri="{3e2802c4-a4d2-4d8b-9148-e3be6c30e623}">
          <xlrd:rvb i="4702"/>
        </ext>
      </extLst>
    </bk>
    <bk>
      <extLst>
        <ext uri="{3e2802c4-a4d2-4d8b-9148-e3be6c30e623}">
          <xlrd:rvb i="4703"/>
        </ext>
      </extLst>
    </bk>
    <bk>
      <extLst>
        <ext uri="{3e2802c4-a4d2-4d8b-9148-e3be6c30e623}">
          <xlrd:rvb i="4704"/>
        </ext>
      </extLst>
    </bk>
    <bk>
      <extLst>
        <ext uri="{3e2802c4-a4d2-4d8b-9148-e3be6c30e623}">
          <xlrd:rvb i="4705"/>
        </ext>
      </extLst>
    </bk>
    <bk>
      <extLst>
        <ext uri="{3e2802c4-a4d2-4d8b-9148-e3be6c30e623}">
          <xlrd:rvb i="4706"/>
        </ext>
      </extLst>
    </bk>
    <bk>
      <extLst>
        <ext uri="{3e2802c4-a4d2-4d8b-9148-e3be6c30e623}">
          <xlrd:rvb i="4707"/>
        </ext>
      </extLst>
    </bk>
    <bk>
      <extLst>
        <ext uri="{3e2802c4-a4d2-4d8b-9148-e3be6c30e623}">
          <xlrd:rvb i="4708"/>
        </ext>
      </extLst>
    </bk>
    <bk>
      <extLst>
        <ext uri="{3e2802c4-a4d2-4d8b-9148-e3be6c30e623}">
          <xlrd:rvb i="4709"/>
        </ext>
      </extLst>
    </bk>
    <bk>
      <extLst>
        <ext uri="{3e2802c4-a4d2-4d8b-9148-e3be6c30e623}">
          <xlrd:rvb i="4710"/>
        </ext>
      </extLst>
    </bk>
    <bk>
      <extLst>
        <ext uri="{3e2802c4-a4d2-4d8b-9148-e3be6c30e623}">
          <xlrd:rvb i="4711"/>
        </ext>
      </extLst>
    </bk>
    <bk>
      <extLst>
        <ext uri="{3e2802c4-a4d2-4d8b-9148-e3be6c30e623}">
          <xlrd:rvb i="4712"/>
        </ext>
      </extLst>
    </bk>
    <bk>
      <extLst>
        <ext uri="{3e2802c4-a4d2-4d8b-9148-e3be6c30e623}">
          <xlrd:rvb i="4713"/>
        </ext>
      </extLst>
    </bk>
    <bk>
      <extLst>
        <ext uri="{3e2802c4-a4d2-4d8b-9148-e3be6c30e623}">
          <xlrd:rvb i="4714"/>
        </ext>
      </extLst>
    </bk>
    <bk>
      <extLst>
        <ext uri="{3e2802c4-a4d2-4d8b-9148-e3be6c30e623}">
          <xlrd:rvb i="4715"/>
        </ext>
      </extLst>
    </bk>
    <bk>
      <extLst>
        <ext uri="{3e2802c4-a4d2-4d8b-9148-e3be6c30e623}">
          <xlrd:rvb i="4716"/>
        </ext>
      </extLst>
    </bk>
    <bk>
      <extLst>
        <ext uri="{3e2802c4-a4d2-4d8b-9148-e3be6c30e623}">
          <xlrd:rvb i="4717"/>
        </ext>
      </extLst>
    </bk>
    <bk>
      <extLst>
        <ext uri="{3e2802c4-a4d2-4d8b-9148-e3be6c30e623}">
          <xlrd:rvb i="4718"/>
        </ext>
      </extLst>
    </bk>
    <bk>
      <extLst>
        <ext uri="{3e2802c4-a4d2-4d8b-9148-e3be6c30e623}">
          <xlrd:rvb i="4719"/>
        </ext>
      </extLst>
    </bk>
    <bk>
      <extLst>
        <ext uri="{3e2802c4-a4d2-4d8b-9148-e3be6c30e623}">
          <xlrd:rvb i="4720"/>
        </ext>
      </extLst>
    </bk>
    <bk>
      <extLst>
        <ext uri="{3e2802c4-a4d2-4d8b-9148-e3be6c30e623}">
          <xlrd:rvb i="4721"/>
        </ext>
      </extLst>
    </bk>
    <bk>
      <extLst>
        <ext uri="{3e2802c4-a4d2-4d8b-9148-e3be6c30e623}">
          <xlrd:rvb i="4722"/>
        </ext>
      </extLst>
    </bk>
    <bk>
      <extLst>
        <ext uri="{3e2802c4-a4d2-4d8b-9148-e3be6c30e623}">
          <xlrd:rvb i="4723"/>
        </ext>
      </extLst>
    </bk>
    <bk>
      <extLst>
        <ext uri="{3e2802c4-a4d2-4d8b-9148-e3be6c30e623}">
          <xlrd:rvb i="4724"/>
        </ext>
      </extLst>
    </bk>
    <bk>
      <extLst>
        <ext uri="{3e2802c4-a4d2-4d8b-9148-e3be6c30e623}">
          <xlrd:rvb i="4725"/>
        </ext>
      </extLst>
    </bk>
    <bk>
      <extLst>
        <ext uri="{3e2802c4-a4d2-4d8b-9148-e3be6c30e623}">
          <xlrd:rvb i="4726"/>
        </ext>
      </extLst>
    </bk>
    <bk>
      <extLst>
        <ext uri="{3e2802c4-a4d2-4d8b-9148-e3be6c30e623}">
          <xlrd:rvb i="4727"/>
        </ext>
      </extLst>
    </bk>
    <bk>
      <extLst>
        <ext uri="{3e2802c4-a4d2-4d8b-9148-e3be6c30e623}">
          <xlrd:rvb i="4728"/>
        </ext>
      </extLst>
    </bk>
    <bk>
      <extLst>
        <ext uri="{3e2802c4-a4d2-4d8b-9148-e3be6c30e623}">
          <xlrd:rvb i="4729"/>
        </ext>
      </extLst>
    </bk>
    <bk>
      <extLst>
        <ext uri="{3e2802c4-a4d2-4d8b-9148-e3be6c30e623}">
          <xlrd:rvb i="4730"/>
        </ext>
      </extLst>
    </bk>
    <bk>
      <extLst>
        <ext uri="{3e2802c4-a4d2-4d8b-9148-e3be6c30e623}">
          <xlrd:rvb i="4731"/>
        </ext>
      </extLst>
    </bk>
    <bk>
      <extLst>
        <ext uri="{3e2802c4-a4d2-4d8b-9148-e3be6c30e623}">
          <xlrd:rvb i="4732"/>
        </ext>
      </extLst>
    </bk>
    <bk>
      <extLst>
        <ext uri="{3e2802c4-a4d2-4d8b-9148-e3be6c30e623}">
          <xlrd:rvb i="4733"/>
        </ext>
      </extLst>
    </bk>
    <bk>
      <extLst>
        <ext uri="{3e2802c4-a4d2-4d8b-9148-e3be6c30e623}">
          <xlrd:rvb i="4734"/>
        </ext>
      </extLst>
    </bk>
    <bk>
      <extLst>
        <ext uri="{3e2802c4-a4d2-4d8b-9148-e3be6c30e623}">
          <xlrd:rvb i="4735"/>
        </ext>
      </extLst>
    </bk>
    <bk>
      <extLst>
        <ext uri="{3e2802c4-a4d2-4d8b-9148-e3be6c30e623}">
          <xlrd:rvb i="4736"/>
        </ext>
      </extLst>
    </bk>
    <bk>
      <extLst>
        <ext uri="{3e2802c4-a4d2-4d8b-9148-e3be6c30e623}">
          <xlrd:rvb i="4737"/>
        </ext>
      </extLst>
    </bk>
    <bk>
      <extLst>
        <ext uri="{3e2802c4-a4d2-4d8b-9148-e3be6c30e623}">
          <xlrd:rvb i="4738"/>
        </ext>
      </extLst>
    </bk>
    <bk>
      <extLst>
        <ext uri="{3e2802c4-a4d2-4d8b-9148-e3be6c30e623}">
          <xlrd:rvb i="4739"/>
        </ext>
      </extLst>
    </bk>
    <bk>
      <extLst>
        <ext uri="{3e2802c4-a4d2-4d8b-9148-e3be6c30e623}">
          <xlrd:rvb i="4740"/>
        </ext>
      </extLst>
    </bk>
    <bk>
      <extLst>
        <ext uri="{3e2802c4-a4d2-4d8b-9148-e3be6c30e623}">
          <xlrd:rvb i="4741"/>
        </ext>
      </extLst>
    </bk>
    <bk>
      <extLst>
        <ext uri="{3e2802c4-a4d2-4d8b-9148-e3be6c30e623}">
          <xlrd:rvb i="4742"/>
        </ext>
      </extLst>
    </bk>
    <bk>
      <extLst>
        <ext uri="{3e2802c4-a4d2-4d8b-9148-e3be6c30e623}">
          <xlrd:rvb i="4743"/>
        </ext>
      </extLst>
    </bk>
    <bk>
      <extLst>
        <ext uri="{3e2802c4-a4d2-4d8b-9148-e3be6c30e623}">
          <xlrd:rvb i="4744"/>
        </ext>
      </extLst>
    </bk>
    <bk>
      <extLst>
        <ext uri="{3e2802c4-a4d2-4d8b-9148-e3be6c30e623}">
          <xlrd:rvb i="4745"/>
        </ext>
      </extLst>
    </bk>
    <bk>
      <extLst>
        <ext uri="{3e2802c4-a4d2-4d8b-9148-e3be6c30e623}">
          <xlrd:rvb i="4746"/>
        </ext>
      </extLst>
    </bk>
    <bk>
      <extLst>
        <ext uri="{3e2802c4-a4d2-4d8b-9148-e3be6c30e623}">
          <xlrd:rvb i="4747"/>
        </ext>
      </extLst>
    </bk>
    <bk>
      <extLst>
        <ext uri="{3e2802c4-a4d2-4d8b-9148-e3be6c30e623}">
          <xlrd:rvb i="4748"/>
        </ext>
      </extLst>
    </bk>
    <bk>
      <extLst>
        <ext uri="{3e2802c4-a4d2-4d8b-9148-e3be6c30e623}">
          <xlrd:rvb i="4749"/>
        </ext>
      </extLst>
    </bk>
    <bk>
      <extLst>
        <ext uri="{3e2802c4-a4d2-4d8b-9148-e3be6c30e623}">
          <xlrd:rvb i="4750"/>
        </ext>
      </extLst>
    </bk>
    <bk>
      <extLst>
        <ext uri="{3e2802c4-a4d2-4d8b-9148-e3be6c30e623}">
          <xlrd:rvb i="4751"/>
        </ext>
      </extLst>
    </bk>
    <bk>
      <extLst>
        <ext uri="{3e2802c4-a4d2-4d8b-9148-e3be6c30e623}">
          <xlrd:rvb i="4752"/>
        </ext>
      </extLst>
    </bk>
    <bk>
      <extLst>
        <ext uri="{3e2802c4-a4d2-4d8b-9148-e3be6c30e623}">
          <xlrd:rvb i="4753"/>
        </ext>
      </extLst>
    </bk>
    <bk>
      <extLst>
        <ext uri="{3e2802c4-a4d2-4d8b-9148-e3be6c30e623}">
          <xlrd:rvb i="4754"/>
        </ext>
      </extLst>
    </bk>
    <bk>
      <extLst>
        <ext uri="{3e2802c4-a4d2-4d8b-9148-e3be6c30e623}">
          <xlrd:rvb i="4755"/>
        </ext>
      </extLst>
    </bk>
    <bk>
      <extLst>
        <ext uri="{3e2802c4-a4d2-4d8b-9148-e3be6c30e623}">
          <xlrd:rvb i="4756"/>
        </ext>
      </extLst>
    </bk>
    <bk>
      <extLst>
        <ext uri="{3e2802c4-a4d2-4d8b-9148-e3be6c30e623}">
          <xlrd:rvb i="4757"/>
        </ext>
      </extLst>
    </bk>
    <bk>
      <extLst>
        <ext uri="{3e2802c4-a4d2-4d8b-9148-e3be6c30e623}">
          <xlrd:rvb i="4758"/>
        </ext>
      </extLst>
    </bk>
    <bk>
      <extLst>
        <ext uri="{3e2802c4-a4d2-4d8b-9148-e3be6c30e623}">
          <xlrd:rvb i="4759"/>
        </ext>
      </extLst>
    </bk>
    <bk>
      <extLst>
        <ext uri="{3e2802c4-a4d2-4d8b-9148-e3be6c30e623}">
          <xlrd:rvb i="4760"/>
        </ext>
      </extLst>
    </bk>
    <bk>
      <extLst>
        <ext uri="{3e2802c4-a4d2-4d8b-9148-e3be6c30e623}">
          <xlrd:rvb i="4761"/>
        </ext>
      </extLst>
    </bk>
    <bk>
      <extLst>
        <ext uri="{3e2802c4-a4d2-4d8b-9148-e3be6c30e623}">
          <xlrd:rvb i="4762"/>
        </ext>
      </extLst>
    </bk>
    <bk>
      <extLst>
        <ext uri="{3e2802c4-a4d2-4d8b-9148-e3be6c30e623}">
          <xlrd:rvb i="4763"/>
        </ext>
      </extLst>
    </bk>
    <bk>
      <extLst>
        <ext uri="{3e2802c4-a4d2-4d8b-9148-e3be6c30e623}">
          <xlrd:rvb i="4764"/>
        </ext>
      </extLst>
    </bk>
    <bk>
      <extLst>
        <ext uri="{3e2802c4-a4d2-4d8b-9148-e3be6c30e623}">
          <xlrd:rvb i="4765"/>
        </ext>
      </extLst>
    </bk>
    <bk>
      <extLst>
        <ext uri="{3e2802c4-a4d2-4d8b-9148-e3be6c30e623}">
          <xlrd:rvb i="4766"/>
        </ext>
      </extLst>
    </bk>
    <bk>
      <extLst>
        <ext uri="{3e2802c4-a4d2-4d8b-9148-e3be6c30e623}">
          <xlrd:rvb i="4767"/>
        </ext>
      </extLst>
    </bk>
    <bk>
      <extLst>
        <ext uri="{3e2802c4-a4d2-4d8b-9148-e3be6c30e623}">
          <xlrd:rvb i="4768"/>
        </ext>
      </extLst>
    </bk>
    <bk>
      <extLst>
        <ext uri="{3e2802c4-a4d2-4d8b-9148-e3be6c30e623}">
          <xlrd:rvb i="4769"/>
        </ext>
      </extLst>
    </bk>
    <bk>
      <extLst>
        <ext uri="{3e2802c4-a4d2-4d8b-9148-e3be6c30e623}">
          <xlrd:rvb i="4770"/>
        </ext>
      </extLst>
    </bk>
    <bk>
      <extLst>
        <ext uri="{3e2802c4-a4d2-4d8b-9148-e3be6c30e623}">
          <xlrd:rvb i="4771"/>
        </ext>
      </extLst>
    </bk>
    <bk>
      <extLst>
        <ext uri="{3e2802c4-a4d2-4d8b-9148-e3be6c30e623}">
          <xlrd:rvb i="4772"/>
        </ext>
      </extLst>
    </bk>
    <bk>
      <extLst>
        <ext uri="{3e2802c4-a4d2-4d8b-9148-e3be6c30e623}">
          <xlrd:rvb i="4773"/>
        </ext>
      </extLst>
    </bk>
    <bk>
      <extLst>
        <ext uri="{3e2802c4-a4d2-4d8b-9148-e3be6c30e623}">
          <xlrd:rvb i="4774"/>
        </ext>
      </extLst>
    </bk>
    <bk>
      <extLst>
        <ext uri="{3e2802c4-a4d2-4d8b-9148-e3be6c30e623}">
          <xlrd:rvb i="4775"/>
        </ext>
      </extLst>
    </bk>
    <bk>
      <extLst>
        <ext uri="{3e2802c4-a4d2-4d8b-9148-e3be6c30e623}">
          <xlrd:rvb i="4776"/>
        </ext>
      </extLst>
    </bk>
    <bk>
      <extLst>
        <ext uri="{3e2802c4-a4d2-4d8b-9148-e3be6c30e623}">
          <xlrd:rvb i="4777"/>
        </ext>
      </extLst>
    </bk>
    <bk>
      <extLst>
        <ext uri="{3e2802c4-a4d2-4d8b-9148-e3be6c30e623}">
          <xlrd:rvb i="4778"/>
        </ext>
      </extLst>
    </bk>
    <bk>
      <extLst>
        <ext uri="{3e2802c4-a4d2-4d8b-9148-e3be6c30e623}">
          <xlrd:rvb i="4779"/>
        </ext>
      </extLst>
    </bk>
    <bk>
      <extLst>
        <ext uri="{3e2802c4-a4d2-4d8b-9148-e3be6c30e623}">
          <xlrd:rvb i="4780"/>
        </ext>
      </extLst>
    </bk>
    <bk>
      <extLst>
        <ext uri="{3e2802c4-a4d2-4d8b-9148-e3be6c30e623}">
          <xlrd:rvb i="4781"/>
        </ext>
      </extLst>
    </bk>
    <bk>
      <extLst>
        <ext uri="{3e2802c4-a4d2-4d8b-9148-e3be6c30e623}">
          <xlrd:rvb i="4782"/>
        </ext>
      </extLst>
    </bk>
    <bk>
      <extLst>
        <ext uri="{3e2802c4-a4d2-4d8b-9148-e3be6c30e623}">
          <xlrd:rvb i="4783"/>
        </ext>
      </extLst>
    </bk>
    <bk>
      <extLst>
        <ext uri="{3e2802c4-a4d2-4d8b-9148-e3be6c30e623}">
          <xlrd:rvb i="4784"/>
        </ext>
      </extLst>
    </bk>
    <bk>
      <extLst>
        <ext uri="{3e2802c4-a4d2-4d8b-9148-e3be6c30e623}">
          <xlrd:rvb i="4785"/>
        </ext>
      </extLst>
    </bk>
    <bk>
      <extLst>
        <ext uri="{3e2802c4-a4d2-4d8b-9148-e3be6c30e623}">
          <xlrd:rvb i="4786"/>
        </ext>
      </extLst>
    </bk>
    <bk>
      <extLst>
        <ext uri="{3e2802c4-a4d2-4d8b-9148-e3be6c30e623}">
          <xlrd:rvb i="4787"/>
        </ext>
      </extLst>
    </bk>
    <bk>
      <extLst>
        <ext uri="{3e2802c4-a4d2-4d8b-9148-e3be6c30e623}">
          <xlrd:rvb i="4788"/>
        </ext>
      </extLst>
    </bk>
    <bk>
      <extLst>
        <ext uri="{3e2802c4-a4d2-4d8b-9148-e3be6c30e623}">
          <xlrd:rvb i="4789"/>
        </ext>
      </extLst>
    </bk>
    <bk>
      <extLst>
        <ext uri="{3e2802c4-a4d2-4d8b-9148-e3be6c30e623}">
          <xlrd:rvb i="4790"/>
        </ext>
      </extLst>
    </bk>
    <bk>
      <extLst>
        <ext uri="{3e2802c4-a4d2-4d8b-9148-e3be6c30e623}">
          <xlrd:rvb i="4791"/>
        </ext>
      </extLst>
    </bk>
    <bk>
      <extLst>
        <ext uri="{3e2802c4-a4d2-4d8b-9148-e3be6c30e623}">
          <xlrd:rvb i="4792"/>
        </ext>
      </extLst>
    </bk>
    <bk>
      <extLst>
        <ext uri="{3e2802c4-a4d2-4d8b-9148-e3be6c30e623}">
          <xlrd:rvb i="4793"/>
        </ext>
      </extLst>
    </bk>
    <bk>
      <extLst>
        <ext uri="{3e2802c4-a4d2-4d8b-9148-e3be6c30e623}">
          <xlrd:rvb i="4794"/>
        </ext>
      </extLst>
    </bk>
    <bk>
      <extLst>
        <ext uri="{3e2802c4-a4d2-4d8b-9148-e3be6c30e623}">
          <xlrd:rvb i="4795"/>
        </ext>
      </extLst>
    </bk>
    <bk>
      <extLst>
        <ext uri="{3e2802c4-a4d2-4d8b-9148-e3be6c30e623}">
          <xlrd:rvb i="4796"/>
        </ext>
      </extLst>
    </bk>
    <bk>
      <extLst>
        <ext uri="{3e2802c4-a4d2-4d8b-9148-e3be6c30e623}">
          <xlrd:rvb i="4797"/>
        </ext>
      </extLst>
    </bk>
    <bk>
      <extLst>
        <ext uri="{3e2802c4-a4d2-4d8b-9148-e3be6c30e623}">
          <xlrd:rvb i="4798"/>
        </ext>
      </extLst>
    </bk>
    <bk>
      <extLst>
        <ext uri="{3e2802c4-a4d2-4d8b-9148-e3be6c30e623}">
          <xlrd:rvb i="4799"/>
        </ext>
      </extLst>
    </bk>
    <bk>
      <extLst>
        <ext uri="{3e2802c4-a4d2-4d8b-9148-e3be6c30e623}">
          <xlrd:rvb i="4800"/>
        </ext>
      </extLst>
    </bk>
    <bk>
      <extLst>
        <ext uri="{3e2802c4-a4d2-4d8b-9148-e3be6c30e623}">
          <xlrd:rvb i="4801"/>
        </ext>
      </extLst>
    </bk>
    <bk>
      <extLst>
        <ext uri="{3e2802c4-a4d2-4d8b-9148-e3be6c30e623}">
          <xlrd:rvb i="4802"/>
        </ext>
      </extLst>
    </bk>
    <bk>
      <extLst>
        <ext uri="{3e2802c4-a4d2-4d8b-9148-e3be6c30e623}">
          <xlrd:rvb i="4803"/>
        </ext>
      </extLst>
    </bk>
    <bk>
      <extLst>
        <ext uri="{3e2802c4-a4d2-4d8b-9148-e3be6c30e623}">
          <xlrd:rvb i="4804"/>
        </ext>
      </extLst>
    </bk>
    <bk>
      <extLst>
        <ext uri="{3e2802c4-a4d2-4d8b-9148-e3be6c30e623}">
          <xlrd:rvb i="4805"/>
        </ext>
      </extLst>
    </bk>
    <bk>
      <extLst>
        <ext uri="{3e2802c4-a4d2-4d8b-9148-e3be6c30e623}">
          <xlrd:rvb i="4806"/>
        </ext>
      </extLst>
    </bk>
    <bk>
      <extLst>
        <ext uri="{3e2802c4-a4d2-4d8b-9148-e3be6c30e623}">
          <xlrd:rvb i="4807"/>
        </ext>
      </extLst>
    </bk>
    <bk>
      <extLst>
        <ext uri="{3e2802c4-a4d2-4d8b-9148-e3be6c30e623}">
          <xlrd:rvb i="4808"/>
        </ext>
      </extLst>
    </bk>
    <bk>
      <extLst>
        <ext uri="{3e2802c4-a4d2-4d8b-9148-e3be6c30e623}">
          <xlrd:rvb i="4809"/>
        </ext>
      </extLst>
    </bk>
    <bk>
      <extLst>
        <ext uri="{3e2802c4-a4d2-4d8b-9148-e3be6c30e623}">
          <xlrd:rvb i="4810"/>
        </ext>
      </extLst>
    </bk>
    <bk>
      <extLst>
        <ext uri="{3e2802c4-a4d2-4d8b-9148-e3be6c30e623}">
          <xlrd:rvb i="4811"/>
        </ext>
      </extLst>
    </bk>
    <bk>
      <extLst>
        <ext uri="{3e2802c4-a4d2-4d8b-9148-e3be6c30e623}">
          <xlrd:rvb i="4812"/>
        </ext>
      </extLst>
    </bk>
    <bk>
      <extLst>
        <ext uri="{3e2802c4-a4d2-4d8b-9148-e3be6c30e623}">
          <xlrd:rvb i="4813"/>
        </ext>
      </extLst>
    </bk>
    <bk>
      <extLst>
        <ext uri="{3e2802c4-a4d2-4d8b-9148-e3be6c30e623}">
          <xlrd:rvb i="4814"/>
        </ext>
      </extLst>
    </bk>
    <bk>
      <extLst>
        <ext uri="{3e2802c4-a4d2-4d8b-9148-e3be6c30e623}">
          <xlrd:rvb i="4815"/>
        </ext>
      </extLst>
    </bk>
    <bk>
      <extLst>
        <ext uri="{3e2802c4-a4d2-4d8b-9148-e3be6c30e623}">
          <xlrd:rvb i="4816"/>
        </ext>
      </extLst>
    </bk>
    <bk>
      <extLst>
        <ext uri="{3e2802c4-a4d2-4d8b-9148-e3be6c30e623}">
          <xlrd:rvb i="4817"/>
        </ext>
      </extLst>
    </bk>
    <bk>
      <extLst>
        <ext uri="{3e2802c4-a4d2-4d8b-9148-e3be6c30e623}">
          <xlrd:rvb i="4818"/>
        </ext>
      </extLst>
    </bk>
    <bk>
      <extLst>
        <ext uri="{3e2802c4-a4d2-4d8b-9148-e3be6c30e623}">
          <xlrd:rvb i="4819"/>
        </ext>
      </extLst>
    </bk>
    <bk>
      <extLst>
        <ext uri="{3e2802c4-a4d2-4d8b-9148-e3be6c30e623}">
          <xlrd:rvb i="4820"/>
        </ext>
      </extLst>
    </bk>
    <bk>
      <extLst>
        <ext uri="{3e2802c4-a4d2-4d8b-9148-e3be6c30e623}">
          <xlrd:rvb i="4821"/>
        </ext>
      </extLst>
    </bk>
    <bk>
      <extLst>
        <ext uri="{3e2802c4-a4d2-4d8b-9148-e3be6c30e623}">
          <xlrd:rvb i="4822"/>
        </ext>
      </extLst>
    </bk>
    <bk>
      <extLst>
        <ext uri="{3e2802c4-a4d2-4d8b-9148-e3be6c30e623}">
          <xlrd:rvb i="4823"/>
        </ext>
      </extLst>
    </bk>
    <bk>
      <extLst>
        <ext uri="{3e2802c4-a4d2-4d8b-9148-e3be6c30e623}">
          <xlrd:rvb i="4824"/>
        </ext>
      </extLst>
    </bk>
    <bk>
      <extLst>
        <ext uri="{3e2802c4-a4d2-4d8b-9148-e3be6c30e623}">
          <xlrd:rvb i="4825"/>
        </ext>
      </extLst>
    </bk>
    <bk>
      <extLst>
        <ext uri="{3e2802c4-a4d2-4d8b-9148-e3be6c30e623}">
          <xlrd:rvb i="4826"/>
        </ext>
      </extLst>
    </bk>
    <bk>
      <extLst>
        <ext uri="{3e2802c4-a4d2-4d8b-9148-e3be6c30e623}">
          <xlrd:rvb i="4827"/>
        </ext>
      </extLst>
    </bk>
    <bk>
      <extLst>
        <ext uri="{3e2802c4-a4d2-4d8b-9148-e3be6c30e623}">
          <xlrd:rvb i="4828"/>
        </ext>
      </extLst>
    </bk>
    <bk>
      <extLst>
        <ext uri="{3e2802c4-a4d2-4d8b-9148-e3be6c30e623}">
          <xlrd:rvb i="4829"/>
        </ext>
      </extLst>
    </bk>
    <bk>
      <extLst>
        <ext uri="{3e2802c4-a4d2-4d8b-9148-e3be6c30e623}">
          <xlrd:rvb i="4830"/>
        </ext>
      </extLst>
    </bk>
    <bk>
      <extLst>
        <ext uri="{3e2802c4-a4d2-4d8b-9148-e3be6c30e623}">
          <xlrd:rvb i="4831"/>
        </ext>
      </extLst>
    </bk>
    <bk>
      <extLst>
        <ext uri="{3e2802c4-a4d2-4d8b-9148-e3be6c30e623}">
          <xlrd:rvb i="4832"/>
        </ext>
      </extLst>
    </bk>
    <bk>
      <extLst>
        <ext uri="{3e2802c4-a4d2-4d8b-9148-e3be6c30e623}">
          <xlrd:rvb i="4833"/>
        </ext>
      </extLst>
    </bk>
    <bk>
      <extLst>
        <ext uri="{3e2802c4-a4d2-4d8b-9148-e3be6c30e623}">
          <xlrd:rvb i="4834"/>
        </ext>
      </extLst>
    </bk>
    <bk>
      <extLst>
        <ext uri="{3e2802c4-a4d2-4d8b-9148-e3be6c30e623}">
          <xlrd:rvb i="4835"/>
        </ext>
      </extLst>
    </bk>
    <bk>
      <extLst>
        <ext uri="{3e2802c4-a4d2-4d8b-9148-e3be6c30e623}">
          <xlrd:rvb i="4836"/>
        </ext>
      </extLst>
    </bk>
    <bk>
      <extLst>
        <ext uri="{3e2802c4-a4d2-4d8b-9148-e3be6c30e623}">
          <xlrd:rvb i="4837"/>
        </ext>
      </extLst>
    </bk>
    <bk>
      <extLst>
        <ext uri="{3e2802c4-a4d2-4d8b-9148-e3be6c30e623}">
          <xlrd:rvb i="4838"/>
        </ext>
      </extLst>
    </bk>
    <bk>
      <extLst>
        <ext uri="{3e2802c4-a4d2-4d8b-9148-e3be6c30e623}">
          <xlrd:rvb i="4839"/>
        </ext>
      </extLst>
    </bk>
    <bk>
      <extLst>
        <ext uri="{3e2802c4-a4d2-4d8b-9148-e3be6c30e623}">
          <xlrd:rvb i="4840"/>
        </ext>
      </extLst>
    </bk>
    <bk>
      <extLst>
        <ext uri="{3e2802c4-a4d2-4d8b-9148-e3be6c30e623}">
          <xlrd:rvb i="4841"/>
        </ext>
      </extLst>
    </bk>
    <bk>
      <extLst>
        <ext uri="{3e2802c4-a4d2-4d8b-9148-e3be6c30e623}">
          <xlrd:rvb i="4842"/>
        </ext>
      </extLst>
    </bk>
    <bk>
      <extLst>
        <ext uri="{3e2802c4-a4d2-4d8b-9148-e3be6c30e623}">
          <xlrd:rvb i="4843"/>
        </ext>
      </extLst>
    </bk>
    <bk>
      <extLst>
        <ext uri="{3e2802c4-a4d2-4d8b-9148-e3be6c30e623}">
          <xlrd:rvb i="4844"/>
        </ext>
      </extLst>
    </bk>
    <bk>
      <extLst>
        <ext uri="{3e2802c4-a4d2-4d8b-9148-e3be6c30e623}">
          <xlrd:rvb i="4845"/>
        </ext>
      </extLst>
    </bk>
    <bk>
      <extLst>
        <ext uri="{3e2802c4-a4d2-4d8b-9148-e3be6c30e623}">
          <xlrd:rvb i="4846"/>
        </ext>
      </extLst>
    </bk>
    <bk>
      <extLst>
        <ext uri="{3e2802c4-a4d2-4d8b-9148-e3be6c30e623}">
          <xlrd:rvb i="4847"/>
        </ext>
      </extLst>
    </bk>
    <bk>
      <extLst>
        <ext uri="{3e2802c4-a4d2-4d8b-9148-e3be6c30e623}">
          <xlrd:rvb i="4848"/>
        </ext>
      </extLst>
    </bk>
    <bk>
      <extLst>
        <ext uri="{3e2802c4-a4d2-4d8b-9148-e3be6c30e623}">
          <xlrd:rvb i="4849"/>
        </ext>
      </extLst>
    </bk>
    <bk>
      <extLst>
        <ext uri="{3e2802c4-a4d2-4d8b-9148-e3be6c30e623}">
          <xlrd:rvb i="4850"/>
        </ext>
      </extLst>
    </bk>
    <bk>
      <extLst>
        <ext uri="{3e2802c4-a4d2-4d8b-9148-e3be6c30e623}">
          <xlrd:rvb i="4851"/>
        </ext>
      </extLst>
    </bk>
    <bk>
      <extLst>
        <ext uri="{3e2802c4-a4d2-4d8b-9148-e3be6c30e623}">
          <xlrd:rvb i="4852"/>
        </ext>
      </extLst>
    </bk>
    <bk>
      <extLst>
        <ext uri="{3e2802c4-a4d2-4d8b-9148-e3be6c30e623}">
          <xlrd:rvb i="4853"/>
        </ext>
      </extLst>
    </bk>
    <bk>
      <extLst>
        <ext uri="{3e2802c4-a4d2-4d8b-9148-e3be6c30e623}">
          <xlrd:rvb i="4854"/>
        </ext>
      </extLst>
    </bk>
    <bk>
      <extLst>
        <ext uri="{3e2802c4-a4d2-4d8b-9148-e3be6c30e623}">
          <xlrd:rvb i="4855"/>
        </ext>
      </extLst>
    </bk>
    <bk>
      <extLst>
        <ext uri="{3e2802c4-a4d2-4d8b-9148-e3be6c30e623}">
          <xlrd:rvb i="4856"/>
        </ext>
      </extLst>
    </bk>
    <bk>
      <extLst>
        <ext uri="{3e2802c4-a4d2-4d8b-9148-e3be6c30e623}">
          <xlrd:rvb i="4857"/>
        </ext>
      </extLst>
    </bk>
    <bk>
      <extLst>
        <ext uri="{3e2802c4-a4d2-4d8b-9148-e3be6c30e623}">
          <xlrd:rvb i="4858"/>
        </ext>
      </extLst>
    </bk>
    <bk>
      <extLst>
        <ext uri="{3e2802c4-a4d2-4d8b-9148-e3be6c30e623}">
          <xlrd:rvb i="4859"/>
        </ext>
      </extLst>
    </bk>
    <bk>
      <extLst>
        <ext uri="{3e2802c4-a4d2-4d8b-9148-e3be6c30e623}">
          <xlrd:rvb i="4860"/>
        </ext>
      </extLst>
    </bk>
    <bk>
      <extLst>
        <ext uri="{3e2802c4-a4d2-4d8b-9148-e3be6c30e623}">
          <xlrd:rvb i="4861"/>
        </ext>
      </extLst>
    </bk>
    <bk>
      <extLst>
        <ext uri="{3e2802c4-a4d2-4d8b-9148-e3be6c30e623}">
          <xlrd:rvb i="4862"/>
        </ext>
      </extLst>
    </bk>
    <bk>
      <extLst>
        <ext uri="{3e2802c4-a4d2-4d8b-9148-e3be6c30e623}">
          <xlrd:rvb i="4863"/>
        </ext>
      </extLst>
    </bk>
    <bk>
      <extLst>
        <ext uri="{3e2802c4-a4d2-4d8b-9148-e3be6c30e623}">
          <xlrd:rvb i="4864"/>
        </ext>
      </extLst>
    </bk>
    <bk>
      <extLst>
        <ext uri="{3e2802c4-a4d2-4d8b-9148-e3be6c30e623}">
          <xlrd:rvb i="4865"/>
        </ext>
      </extLst>
    </bk>
    <bk>
      <extLst>
        <ext uri="{3e2802c4-a4d2-4d8b-9148-e3be6c30e623}">
          <xlrd:rvb i="4866"/>
        </ext>
      </extLst>
    </bk>
    <bk>
      <extLst>
        <ext uri="{3e2802c4-a4d2-4d8b-9148-e3be6c30e623}">
          <xlrd:rvb i="4867"/>
        </ext>
      </extLst>
    </bk>
    <bk>
      <extLst>
        <ext uri="{3e2802c4-a4d2-4d8b-9148-e3be6c30e623}">
          <xlrd:rvb i="4868"/>
        </ext>
      </extLst>
    </bk>
    <bk>
      <extLst>
        <ext uri="{3e2802c4-a4d2-4d8b-9148-e3be6c30e623}">
          <xlrd:rvb i="4869"/>
        </ext>
      </extLst>
    </bk>
    <bk>
      <extLst>
        <ext uri="{3e2802c4-a4d2-4d8b-9148-e3be6c30e623}">
          <xlrd:rvb i="4870"/>
        </ext>
      </extLst>
    </bk>
    <bk>
      <extLst>
        <ext uri="{3e2802c4-a4d2-4d8b-9148-e3be6c30e623}">
          <xlrd:rvb i="4871"/>
        </ext>
      </extLst>
    </bk>
    <bk>
      <extLst>
        <ext uri="{3e2802c4-a4d2-4d8b-9148-e3be6c30e623}">
          <xlrd:rvb i="4872"/>
        </ext>
      </extLst>
    </bk>
    <bk>
      <extLst>
        <ext uri="{3e2802c4-a4d2-4d8b-9148-e3be6c30e623}">
          <xlrd:rvb i="4873"/>
        </ext>
      </extLst>
    </bk>
    <bk>
      <extLst>
        <ext uri="{3e2802c4-a4d2-4d8b-9148-e3be6c30e623}">
          <xlrd:rvb i="4874"/>
        </ext>
      </extLst>
    </bk>
    <bk>
      <extLst>
        <ext uri="{3e2802c4-a4d2-4d8b-9148-e3be6c30e623}">
          <xlrd:rvb i="4875"/>
        </ext>
      </extLst>
    </bk>
    <bk>
      <extLst>
        <ext uri="{3e2802c4-a4d2-4d8b-9148-e3be6c30e623}">
          <xlrd:rvb i="4876"/>
        </ext>
      </extLst>
    </bk>
    <bk>
      <extLst>
        <ext uri="{3e2802c4-a4d2-4d8b-9148-e3be6c30e623}">
          <xlrd:rvb i="4877"/>
        </ext>
      </extLst>
    </bk>
    <bk>
      <extLst>
        <ext uri="{3e2802c4-a4d2-4d8b-9148-e3be6c30e623}">
          <xlrd:rvb i="4878"/>
        </ext>
      </extLst>
    </bk>
    <bk>
      <extLst>
        <ext uri="{3e2802c4-a4d2-4d8b-9148-e3be6c30e623}">
          <xlrd:rvb i="4879"/>
        </ext>
      </extLst>
    </bk>
    <bk>
      <extLst>
        <ext uri="{3e2802c4-a4d2-4d8b-9148-e3be6c30e623}">
          <xlrd:rvb i="4880"/>
        </ext>
      </extLst>
    </bk>
    <bk>
      <extLst>
        <ext uri="{3e2802c4-a4d2-4d8b-9148-e3be6c30e623}">
          <xlrd:rvb i="4881"/>
        </ext>
      </extLst>
    </bk>
    <bk>
      <extLst>
        <ext uri="{3e2802c4-a4d2-4d8b-9148-e3be6c30e623}">
          <xlrd:rvb i="4882"/>
        </ext>
      </extLst>
    </bk>
    <bk>
      <extLst>
        <ext uri="{3e2802c4-a4d2-4d8b-9148-e3be6c30e623}">
          <xlrd:rvb i="4883"/>
        </ext>
      </extLst>
    </bk>
    <bk>
      <extLst>
        <ext uri="{3e2802c4-a4d2-4d8b-9148-e3be6c30e623}">
          <xlrd:rvb i="4884"/>
        </ext>
      </extLst>
    </bk>
    <bk>
      <extLst>
        <ext uri="{3e2802c4-a4d2-4d8b-9148-e3be6c30e623}">
          <xlrd:rvb i="4885"/>
        </ext>
      </extLst>
    </bk>
    <bk>
      <extLst>
        <ext uri="{3e2802c4-a4d2-4d8b-9148-e3be6c30e623}">
          <xlrd:rvb i="4886"/>
        </ext>
      </extLst>
    </bk>
    <bk>
      <extLst>
        <ext uri="{3e2802c4-a4d2-4d8b-9148-e3be6c30e623}">
          <xlrd:rvb i="4887"/>
        </ext>
      </extLst>
    </bk>
    <bk>
      <extLst>
        <ext uri="{3e2802c4-a4d2-4d8b-9148-e3be6c30e623}">
          <xlrd:rvb i="4888"/>
        </ext>
      </extLst>
    </bk>
    <bk>
      <extLst>
        <ext uri="{3e2802c4-a4d2-4d8b-9148-e3be6c30e623}">
          <xlrd:rvb i="4889"/>
        </ext>
      </extLst>
    </bk>
    <bk>
      <extLst>
        <ext uri="{3e2802c4-a4d2-4d8b-9148-e3be6c30e623}">
          <xlrd:rvb i="4890"/>
        </ext>
      </extLst>
    </bk>
    <bk>
      <extLst>
        <ext uri="{3e2802c4-a4d2-4d8b-9148-e3be6c30e623}">
          <xlrd:rvb i="4891"/>
        </ext>
      </extLst>
    </bk>
    <bk>
      <extLst>
        <ext uri="{3e2802c4-a4d2-4d8b-9148-e3be6c30e623}">
          <xlrd:rvb i="4892"/>
        </ext>
      </extLst>
    </bk>
    <bk>
      <extLst>
        <ext uri="{3e2802c4-a4d2-4d8b-9148-e3be6c30e623}">
          <xlrd:rvb i="4893"/>
        </ext>
      </extLst>
    </bk>
    <bk>
      <extLst>
        <ext uri="{3e2802c4-a4d2-4d8b-9148-e3be6c30e623}">
          <xlrd:rvb i="4894"/>
        </ext>
      </extLst>
    </bk>
    <bk>
      <extLst>
        <ext uri="{3e2802c4-a4d2-4d8b-9148-e3be6c30e623}">
          <xlrd:rvb i="4895"/>
        </ext>
      </extLst>
    </bk>
    <bk>
      <extLst>
        <ext uri="{3e2802c4-a4d2-4d8b-9148-e3be6c30e623}">
          <xlrd:rvb i="4896"/>
        </ext>
      </extLst>
    </bk>
    <bk>
      <extLst>
        <ext uri="{3e2802c4-a4d2-4d8b-9148-e3be6c30e623}">
          <xlrd:rvb i="4897"/>
        </ext>
      </extLst>
    </bk>
    <bk>
      <extLst>
        <ext uri="{3e2802c4-a4d2-4d8b-9148-e3be6c30e623}">
          <xlrd:rvb i="4898"/>
        </ext>
      </extLst>
    </bk>
    <bk>
      <extLst>
        <ext uri="{3e2802c4-a4d2-4d8b-9148-e3be6c30e623}">
          <xlrd:rvb i="4899"/>
        </ext>
      </extLst>
    </bk>
    <bk>
      <extLst>
        <ext uri="{3e2802c4-a4d2-4d8b-9148-e3be6c30e623}">
          <xlrd:rvb i="4900"/>
        </ext>
      </extLst>
    </bk>
    <bk>
      <extLst>
        <ext uri="{3e2802c4-a4d2-4d8b-9148-e3be6c30e623}">
          <xlrd:rvb i="4901"/>
        </ext>
      </extLst>
    </bk>
    <bk>
      <extLst>
        <ext uri="{3e2802c4-a4d2-4d8b-9148-e3be6c30e623}">
          <xlrd:rvb i="4902"/>
        </ext>
      </extLst>
    </bk>
    <bk>
      <extLst>
        <ext uri="{3e2802c4-a4d2-4d8b-9148-e3be6c30e623}">
          <xlrd:rvb i="4903"/>
        </ext>
      </extLst>
    </bk>
    <bk>
      <extLst>
        <ext uri="{3e2802c4-a4d2-4d8b-9148-e3be6c30e623}">
          <xlrd:rvb i="4904"/>
        </ext>
      </extLst>
    </bk>
    <bk>
      <extLst>
        <ext uri="{3e2802c4-a4d2-4d8b-9148-e3be6c30e623}">
          <xlrd:rvb i="4905"/>
        </ext>
      </extLst>
    </bk>
    <bk>
      <extLst>
        <ext uri="{3e2802c4-a4d2-4d8b-9148-e3be6c30e623}">
          <xlrd:rvb i="4906"/>
        </ext>
      </extLst>
    </bk>
    <bk>
      <extLst>
        <ext uri="{3e2802c4-a4d2-4d8b-9148-e3be6c30e623}">
          <xlrd:rvb i="4907"/>
        </ext>
      </extLst>
    </bk>
    <bk>
      <extLst>
        <ext uri="{3e2802c4-a4d2-4d8b-9148-e3be6c30e623}">
          <xlrd:rvb i="4908"/>
        </ext>
      </extLst>
    </bk>
    <bk>
      <extLst>
        <ext uri="{3e2802c4-a4d2-4d8b-9148-e3be6c30e623}">
          <xlrd:rvb i="4909"/>
        </ext>
      </extLst>
    </bk>
    <bk>
      <extLst>
        <ext uri="{3e2802c4-a4d2-4d8b-9148-e3be6c30e623}">
          <xlrd:rvb i="4910"/>
        </ext>
      </extLst>
    </bk>
    <bk>
      <extLst>
        <ext uri="{3e2802c4-a4d2-4d8b-9148-e3be6c30e623}">
          <xlrd:rvb i="4911"/>
        </ext>
      </extLst>
    </bk>
    <bk>
      <extLst>
        <ext uri="{3e2802c4-a4d2-4d8b-9148-e3be6c30e623}">
          <xlrd:rvb i="4912"/>
        </ext>
      </extLst>
    </bk>
    <bk>
      <extLst>
        <ext uri="{3e2802c4-a4d2-4d8b-9148-e3be6c30e623}">
          <xlrd:rvb i="4913"/>
        </ext>
      </extLst>
    </bk>
    <bk>
      <extLst>
        <ext uri="{3e2802c4-a4d2-4d8b-9148-e3be6c30e623}">
          <xlrd:rvb i="4914"/>
        </ext>
      </extLst>
    </bk>
    <bk>
      <extLst>
        <ext uri="{3e2802c4-a4d2-4d8b-9148-e3be6c30e623}">
          <xlrd:rvb i="4915"/>
        </ext>
      </extLst>
    </bk>
    <bk>
      <extLst>
        <ext uri="{3e2802c4-a4d2-4d8b-9148-e3be6c30e623}">
          <xlrd:rvb i="4916"/>
        </ext>
      </extLst>
    </bk>
    <bk>
      <extLst>
        <ext uri="{3e2802c4-a4d2-4d8b-9148-e3be6c30e623}">
          <xlrd:rvb i="4917"/>
        </ext>
      </extLst>
    </bk>
    <bk>
      <extLst>
        <ext uri="{3e2802c4-a4d2-4d8b-9148-e3be6c30e623}">
          <xlrd:rvb i="4918"/>
        </ext>
      </extLst>
    </bk>
    <bk>
      <extLst>
        <ext uri="{3e2802c4-a4d2-4d8b-9148-e3be6c30e623}">
          <xlrd:rvb i="4919"/>
        </ext>
      </extLst>
    </bk>
    <bk>
      <extLst>
        <ext uri="{3e2802c4-a4d2-4d8b-9148-e3be6c30e623}">
          <xlrd:rvb i="4920"/>
        </ext>
      </extLst>
    </bk>
    <bk>
      <extLst>
        <ext uri="{3e2802c4-a4d2-4d8b-9148-e3be6c30e623}">
          <xlrd:rvb i="4921"/>
        </ext>
      </extLst>
    </bk>
    <bk>
      <extLst>
        <ext uri="{3e2802c4-a4d2-4d8b-9148-e3be6c30e623}">
          <xlrd:rvb i="4922"/>
        </ext>
      </extLst>
    </bk>
    <bk>
      <extLst>
        <ext uri="{3e2802c4-a4d2-4d8b-9148-e3be6c30e623}">
          <xlrd:rvb i="4923"/>
        </ext>
      </extLst>
    </bk>
    <bk>
      <extLst>
        <ext uri="{3e2802c4-a4d2-4d8b-9148-e3be6c30e623}">
          <xlrd:rvb i="4924"/>
        </ext>
      </extLst>
    </bk>
    <bk>
      <extLst>
        <ext uri="{3e2802c4-a4d2-4d8b-9148-e3be6c30e623}">
          <xlrd:rvb i="4925"/>
        </ext>
      </extLst>
    </bk>
    <bk>
      <extLst>
        <ext uri="{3e2802c4-a4d2-4d8b-9148-e3be6c30e623}">
          <xlrd:rvb i="4926"/>
        </ext>
      </extLst>
    </bk>
    <bk>
      <extLst>
        <ext uri="{3e2802c4-a4d2-4d8b-9148-e3be6c30e623}">
          <xlrd:rvb i="4927"/>
        </ext>
      </extLst>
    </bk>
    <bk>
      <extLst>
        <ext uri="{3e2802c4-a4d2-4d8b-9148-e3be6c30e623}">
          <xlrd:rvb i="4928"/>
        </ext>
      </extLst>
    </bk>
    <bk>
      <extLst>
        <ext uri="{3e2802c4-a4d2-4d8b-9148-e3be6c30e623}">
          <xlrd:rvb i="4929"/>
        </ext>
      </extLst>
    </bk>
    <bk>
      <extLst>
        <ext uri="{3e2802c4-a4d2-4d8b-9148-e3be6c30e623}">
          <xlrd:rvb i="4930"/>
        </ext>
      </extLst>
    </bk>
    <bk>
      <extLst>
        <ext uri="{3e2802c4-a4d2-4d8b-9148-e3be6c30e623}">
          <xlrd:rvb i="4931"/>
        </ext>
      </extLst>
    </bk>
    <bk>
      <extLst>
        <ext uri="{3e2802c4-a4d2-4d8b-9148-e3be6c30e623}">
          <xlrd:rvb i="4932"/>
        </ext>
      </extLst>
    </bk>
    <bk>
      <extLst>
        <ext uri="{3e2802c4-a4d2-4d8b-9148-e3be6c30e623}">
          <xlrd:rvb i="4933"/>
        </ext>
      </extLst>
    </bk>
    <bk>
      <extLst>
        <ext uri="{3e2802c4-a4d2-4d8b-9148-e3be6c30e623}">
          <xlrd:rvb i="4934"/>
        </ext>
      </extLst>
    </bk>
    <bk>
      <extLst>
        <ext uri="{3e2802c4-a4d2-4d8b-9148-e3be6c30e623}">
          <xlrd:rvb i="4935"/>
        </ext>
      </extLst>
    </bk>
    <bk>
      <extLst>
        <ext uri="{3e2802c4-a4d2-4d8b-9148-e3be6c30e623}">
          <xlrd:rvb i="4936"/>
        </ext>
      </extLst>
    </bk>
    <bk>
      <extLst>
        <ext uri="{3e2802c4-a4d2-4d8b-9148-e3be6c30e623}">
          <xlrd:rvb i="4937"/>
        </ext>
      </extLst>
    </bk>
    <bk>
      <extLst>
        <ext uri="{3e2802c4-a4d2-4d8b-9148-e3be6c30e623}">
          <xlrd:rvb i="4938"/>
        </ext>
      </extLst>
    </bk>
    <bk>
      <extLst>
        <ext uri="{3e2802c4-a4d2-4d8b-9148-e3be6c30e623}">
          <xlrd:rvb i="4939"/>
        </ext>
      </extLst>
    </bk>
    <bk>
      <extLst>
        <ext uri="{3e2802c4-a4d2-4d8b-9148-e3be6c30e623}">
          <xlrd:rvb i="4940"/>
        </ext>
      </extLst>
    </bk>
    <bk>
      <extLst>
        <ext uri="{3e2802c4-a4d2-4d8b-9148-e3be6c30e623}">
          <xlrd:rvb i="4941"/>
        </ext>
      </extLst>
    </bk>
    <bk>
      <extLst>
        <ext uri="{3e2802c4-a4d2-4d8b-9148-e3be6c30e623}">
          <xlrd:rvb i="4942"/>
        </ext>
      </extLst>
    </bk>
    <bk>
      <extLst>
        <ext uri="{3e2802c4-a4d2-4d8b-9148-e3be6c30e623}">
          <xlrd:rvb i="4943"/>
        </ext>
      </extLst>
    </bk>
    <bk>
      <extLst>
        <ext uri="{3e2802c4-a4d2-4d8b-9148-e3be6c30e623}">
          <xlrd:rvb i="4944"/>
        </ext>
      </extLst>
    </bk>
    <bk>
      <extLst>
        <ext uri="{3e2802c4-a4d2-4d8b-9148-e3be6c30e623}">
          <xlrd:rvb i="4945"/>
        </ext>
      </extLst>
    </bk>
    <bk>
      <extLst>
        <ext uri="{3e2802c4-a4d2-4d8b-9148-e3be6c30e623}">
          <xlrd:rvb i="4946"/>
        </ext>
      </extLst>
    </bk>
    <bk>
      <extLst>
        <ext uri="{3e2802c4-a4d2-4d8b-9148-e3be6c30e623}">
          <xlrd:rvb i="4947"/>
        </ext>
      </extLst>
    </bk>
    <bk>
      <extLst>
        <ext uri="{3e2802c4-a4d2-4d8b-9148-e3be6c30e623}">
          <xlrd:rvb i="4948"/>
        </ext>
      </extLst>
    </bk>
    <bk>
      <extLst>
        <ext uri="{3e2802c4-a4d2-4d8b-9148-e3be6c30e623}">
          <xlrd:rvb i="4949"/>
        </ext>
      </extLst>
    </bk>
    <bk>
      <extLst>
        <ext uri="{3e2802c4-a4d2-4d8b-9148-e3be6c30e623}">
          <xlrd:rvb i="4950"/>
        </ext>
      </extLst>
    </bk>
    <bk>
      <extLst>
        <ext uri="{3e2802c4-a4d2-4d8b-9148-e3be6c30e623}">
          <xlrd:rvb i="4951"/>
        </ext>
      </extLst>
    </bk>
    <bk>
      <extLst>
        <ext uri="{3e2802c4-a4d2-4d8b-9148-e3be6c30e623}">
          <xlrd:rvb i="4952"/>
        </ext>
      </extLst>
    </bk>
    <bk>
      <extLst>
        <ext uri="{3e2802c4-a4d2-4d8b-9148-e3be6c30e623}">
          <xlrd:rvb i="4953"/>
        </ext>
      </extLst>
    </bk>
    <bk>
      <extLst>
        <ext uri="{3e2802c4-a4d2-4d8b-9148-e3be6c30e623}">
          <xlrd:rvb i="4954"/>
        </ext>
      </extLst>
    </bk>
    <bk>
      <extLst>
        <ext uri="{3e2802c4-a4d2-4d8b-9148-e3be6c30e623}">
          <xlrd:rvb i="4955"/>
        </ext>
      </extLst>
    </bk>
    <bk>
      <extLst>
        <ext uri="{3e2802c4-a4d2-4d8b-9148-e3be6c30e623}">
          <xlrd:rvb i="4956"/>
        </ext>
      </extLst>
    </bk>
    <bk>
      <extLst>
        <ext uri="{3e2802c4-a4d2-4d8b-9148-e3be6c30e623}">
          <xlrd:rvb i="4957"/>
        </ext>
      </extLst>
    </bk>
    <bk>
      <extLst>
        <ext uri="{3e2802c4-a4d2-4d8b-9148-e3be6c30e623}">
          <xlrd:rvb i="4958"/>
        </ext>
      </extLst>
    </bk>
    <bk>
      <extLst>
        <ext uri="{3e2802c4-a4d2-4d8b-9148-e3be6c30e623}">
          <xlrd:rvb i="4959"/>
        </ext>
      </extLst>
    </bk>
    <bk>
      <extLst>
        <ext uri="{3e2802c4-a4d2-4d8b-9148-e3be6c30e623}">
          <xlrd:rvb i="4960"/>
        </ext>
      </extLst>
    </bk>
    <bk>
      <extLst>
        <ext uri="{3e2802c4-a4d2-4d8b-9148-e3be6c30e623}">
          <xlrd:rvb i="4961"/>
        </ext>
      </extLst>
    </bk>
    <bk>
      <extLst>
        <ext uri="{3e2802c4-a4d2-4d8b-9148-e3be6c30e623}">
          <xlrd:rvb i="4962"/>
        </ext>
      </extLst>
    </bk>
    <bk>
      <extLst>
        <ext uri="{3e2802c4-a4d2-4d8b-9148-e3be6c30e623}">
          <xlrd:rvb i="4963"/>
        </ext>
      </extLst>
    </bk>
    <bk>
      <extLst>
        <ext uri="{3e2802c4-a4d2-4d8b-9148-e3be6c30e623}">
          <xlrd:rvb i="4964"/>
        </ext>
      </extLst>
    </bk>
    <bk>
      <extLst>
        <ext uri="{3e2802c4-a4d2-4d8b-9148-e3be6c30e623}">
          <xlrd:rvb i="4965"/>
        </ext>
      </extLst>
    </bk>
    <bk>
      <extLst>
        <ext uri="{3e2802c4-a4d2-4d8b-9148-e3be6c30e623}">
          <xlrd:rvb i="4966"/>
        </ext>
      </extLst>
    </bk>
    <bk>
      <extLst>
        <ext uri="{3e2802c4-a4d2-4d8b-9148-e3be6c30e623}">
          <xlrd:rvb i="4967"/>
        </ext>
      </extLst>
    </bk>
    <bk>
      <extLst>
        <ext uri="{3e2802c4-a4d2-4d8b-9148-e3be6c30e623}">
          <xlrd:rvb i="4968"/>
        </ext>
      </extLst>
    </bk>
    <bk>
      <extLst>
        <ext uri="{3e2802c4-a4d2-4d8b-9148-e3be6c30e623}">
          <xlrd:rvb i="4969"/>
        </ext>
      </extLst>
    </bk>
    <bk>
      <extLst>
        <ext uri="{3e2802c4-a4d2-4d8b-9148-e3be6c30e623}">
          <xlrd:rvb i="4970"/>
        </ext>
      </extLst>
    </bk>
    <bk>
      <extLst>
        <ext uri="{3e2802c4-a4d2-4d8b-9148-e3be6c30e623}">
          <xlrd:rvb i="4971"/>
        </ext>
      </extLst>
    </bk>
    <bk>
      <extLst>
        <ext uri="{3e2802c4-a4d2-4d8b-9148-e3be6c30e623}">
          <xlrd:rvb i="4972"/>
        </ext>
      </extLst>
    </bk>
    <bk>
      <extLst>
        <ext uri="{3e2802c4-a4d2-4d8b-9148-e3be6c30e623}">
          <xlrd:rvb i="4973"/>
        </ext>
      </extLst>
    </bk>
    <bk>
      <extLst>
        <ext uri="{3e2802c4-a4d2-4d8b-9148-e3be6c30e623}">
          <xlrd:rvb i="4974"/>
        </ext>
      </extLst>
    </bk>
    <bk>
      <extLst>
        <ext uri="{3e2802c4-a4d2-4d8b-9148-e3be6c30e623}">
          <xlrd:rvb i="4975"/>
        </ext>
      </extLst>
    </bk>
    <bk>
      <extLst>
        <ext uri="{3e2802c4-a4d2-4d8b-9148-e3be6c30e623}">
          <xlrd:rvb i="4976"/>
        </ext>
      </extLst>
    </bk>
    <bk>
      <extLst>
        <ext uri="{3e2802c4-a4d2-4d8b-9148-e3be6c30e623}">
          <xlrd:rvb i="4977"/>
        </ext>
      </extLst>
    </bk>
    <bk>
      <extLst>
        <ext uri="{3e2802c4-a4d2-4d8b-9148-e3be6c30e623}">
          <xlrd:rvb i="4978"/>
        </ext>
      </extLst>
    </bk>
    <bk>
      <extLst>
        <ext uri="{3e2802c4-a4d2-4d8b-9148-e3be6c30e623}">
          <xlrd:rvb i="4979"/>
        </ext>
      </extLst>
    </bk>
    <bk>
      <extLst>
        <ext uri="{3e2802c4-a4d2-4d8b-9148-e3be6c30e623}">
          <xlrd:rvb i="4980"/>
        </ext>
      </extLst>
    </bk>
    <bk>
      <extLst>
        <ext uri="{3e2802c4-a4d2-4d8b-9148-e3be6c30e623}">
          <xlrd:rvb i="4981"/>
        </ext>
      </extLst>
    </bk>
    <bk>
      <extLst>
        <ext uri="{3e2802c4-a4d2-4d8b-9148-e3be6c30e623}">
          <xlrd:rvb i="4982"/>
        </ext>
      </extLst>
    </bk>
    <bk>
      <extLst>
        <ext uri="{3e2802c4-a4d2-4d8b-9148-e3be6c30e623}">
          <xlrd:rvb i="4983"/>
        </ext>
      </extLst>
    </bk>
    <bk>
      <extLst>
        <ext uri="{3e2802c4-a4d2-4d8b-9148-e3be6c30e623}">
          <xlrd:rvb i="4984"/>
        </ext>
      </extLst>
    </bk>
    <bk>
      <extLst>
        <ext uri="{3e2802c4-a4d2-4d8b-9148-e3be6c30e623}">
          <xlrd:rvb i="4985"/>
        </ext>
      </extLst>
    </bk>
    <bk>
      <extLst>
        <ext uri="{3e2802c4-a4d2-4d8b-9148-e3be6c30e623}">
          <xlrd:rvb i="4986"/>
        </ext>
      </extLst>
    </bk>
    <bk>
      <extLst>
        <ext uri="{3e2802c4-a4d2-4d8b-9148-e3be6c30e623}">
          <xlrd:rvb i="4987"/>
        </ext>
      </extLst>
    </bk>
    <bk>
      <extLst>
        <ext uri="{3e2802c4-a4d2-4d8b-9148-e3be6c30e623}">
          <xlrd:rvb i="4988"/>
        </ext>
      </extLst>
    </bk>
    <bk>
      <extLst>
        <ext uri="{3e2802c4-a4d2-4d8b-9148-e3be6c30e623}">
          <xlrd:rvb i="4989"/>
        </ext>
      </extLst>
    </bk>
    <bk>
      <extLst>
        <ext uri="{3e2802c4-a4d2-4d8b-9148-e3be6c30e623}">
          <xlrd:rvb i="4990"/>
        </ext>
      </extLst>
    </bk>
    <bk>
      <extLst>
        <ext uri="{3e2802c4-a4d2-4d8b-9148-e3be6c30e623}">
          <xlrd:rvb i="4991"/>
        </ext>
      </extLst>
    </bk>
    <bk>
      <extLst>
        <ext uri="{3e2802c4-a4d2-4d8b-9148-e3be6c30e623}">
          <xlrd:rvb i="4992"/>
        </ext>
      </extLst>
    </bk>
    <bk>
      <extLst>
        <ext uri="{3e2802c4-a4d2-4d8b-9148-e3be6c30e623}">
          <xlrd:rvb i="4993"/>
        </ext>
      </extLst>
    </bk>
    <bk>
      <extLst>
        <ext uri="{3e2802c4-a4d2-4d8b-9148-e3be6c30e623}">
          <xlrd:rvb i="4994"/>
        </ext>
      </extLst>
    </bk>
    <bk>
      <extLst>
        <ext uri="{3e2802c4-a4d2-4d8b-9148-e3be6c30e623}">
          <xlrd:rvb i="4995"/>
        </ext>
      </extLst>
    </bk>
    <bk>
      <extLst>
        <ext uri="{3e2802c4-a4d2-4d8b-9148-e3be6c30e623}">
          <xlrd:rvb i="4996"/>
        </ext>
      </extLst>
    </bk>
    <bk>
      <extLst>
        <ext uri="{3e2802c4-a4d2-4d8b-9148-e3be6c30e623}">
          <xlrd:rvb i="4997"/>
        </ext>
      </extLst>
    </bk>
    <bk>
      <extLst>
        <ext uri="{3e2802c4-a4d2-4d8b-9148-e3be6c30e623}">
          <xlrd:rvb i="4998"/>
        </ext>
      </extLst>
    </bk>
    <bk>
      <extLst>
        <ext uri="{3e2802c4-a4d2-4d8b-9148-e3be6c30e623}">
          <xlrd:rvb i="4999"/>
        </ext>
      </extLst>
    </bk>
    <bk>
      <extLst>
        <ext uri="{3e2802c4-a4d2-4d8b-9148-e3be6c30e623}">
          <xlrd:rvb i="5000"/>
        </ext>
      </extLst>
    </bk>
    <bk>
      <extLst>
        <ext uri="{3e2802c4-a4d2-4d8b-9148-e3be6c30e623}">
          <xlrd:rvb i="5001"/>
        </ext>
      </extLst>
    </bk>
    <bk>
      <extLst>
        <ext uri="{3e2802c4-a4d2-4d8b-9148-e3be6c30e623}">
          <xlrd:rvb i="5002"/>
        </ext>
      </extLst>
    </bk>
    <bk>
      <extLst>
        <ext uri="{3e2802c4-a4d2-4d8b-9148-e3be6c30e623}">
          <xlrd:rvb i="5003"/>
        </ext>
      </extLst>
    </bk>
    <bk>
      <extLst>
        <ext uri="{3e2802c4-a4d2-4d8b-9148-e3be6c30e623}">
          <xlrd:rvb i="5004"/>
        </ext>
      </extLst>
    </bk>
    <bk>
      <extLst>
        <ext uri="{3e2802c4-a4d2-4d8b-9148-e3be6c30e623}">
          <xlrd:rvb i="5005"/>
        </ext>
      </extLst>
    </bk>
    <bk>
      <extLst>
        <ext uri="{3e2802c4-a4d2-4d8b-9148-e3be6c30e623}">
          <xlrd:rvb i="5006"/>
        </ext>
      </extLst>
    </bk>
    <bk>
      <extLst>
        <ext uri="{3e2802c4-a4d2-4d8b-9148-e3be6c30e623}">
          <xlrd:rvb i="5007"/>
        </ext>
      </extLst>
    </bk>
    <bk>
      <extLst>
        <ext uri="{3e2802c4-a4d2-4d8b-9148-e3be6c30e623}">
          <xlrd:rvb i="5008"/>
        </ext>
      </extLst>
    </bk>
    <bk>
      <extLst>
        <ext uri="{3e2802c4-a4d2-4d8b-9148-e3be6c30e623}">
          <xlrd:rvb i="5009"/>
        </ext>
      </extLst>
    </bk>
    <bk>
      <extLst>
        <ext uri="{3e2802c4-a4d2-4d8b-9148-e3be6c30e623}">
          <xlrd:rvb i="5010"/>
        </ext>
      </extLst>
    </bk>
    <bk>
      <extLst>
        <ext uri="{3e2802c4-a4d2-4d8b-9148-e3be6c30e623}">
          <xlrd:rvb i="5011"/>
        </ext>
      </extLst>
    </bk>
    <bk>
      <extLst>
        <ext uri="{3e2802c4-a4d2-4d8b-9148-e3be6c30e623}">
          <xlrd:rvb i="5012"/>
        </ext>
      </extLst>
    </bk>
    <bk>
      <extLst>
        <ext uri="{3e2802c4-a4d2-4d8b-9148-e3be6c30e623}">
          <xlrd:rvb i="5013"/>
        </ext>
      </extLst>
    </bk>
    <bk>
      <extLst>
        <ext uri="{3e2802c4-a4d2-4d8b-9148-e3be6c30e623}">
          <xlrd:rvb i="5014"/>
        </ext>
      </extLst>
    </bk>
    <bk>
      <extLst>
        <ext uri="{3e2802c4-a4d2-4d8b-9148-e3be6c30e623}">
          <xlrd:rvb i="5015"/>
        </ext>
      </extLst>
    </bk>
    <bk>
      <extLst>
        <ext uri="{3e2802c4-a4d2-4d8b-9148-e3be6c30e623}">
          <xlrd:rvb i="5016"/>
        </ext>
      </extLst>
    </bk>
    <bk>
      <extLst>
        <ext uri="{3e2802c4-a4d2-4d8b-9148-e3be6c30e623}">
          <xlrd:rvb i="5017"/>
        </ext>
      </extLst>
    </bk>
    <bk>
      <extLst>
        <ext uri="{3e2802c4-a4d2-4d8b-9148-e3be6c30e623}">
          <xlrd:rvb i="5018"/>
        </ext>
      </extLst>
    </bk>
    <bk>
      <extLst>
        <ext uri="{3e2802c4-a4d2-4d8b-9148-e3be6c30e623}">
          <xlrd:rvb i="5019"/>
        </ext>
      </extLst>
    </bk>
    <bk>
      <extLst>
        <ext uri="{3e2802c4-a4d2-4d8b-9148-e3be6c30e623}">
          <xlrd:rvb i="5020"/>
        </ext>
      </extLst>
    </bk>
    <bk>
      <extLst>
        <ext uri="{3e2802c4-a4d2-4d8b-9148-e3be6c30e623}">
          <xlrd:rvb i="5021"/>
        </ext>
      </extLst>
    </bk>
    <bk>
      <extLst>
        <ext uri="{3e2802c4-a4d2-4d8b-9148-e3be6c30e623}">
          <xlrd:rvb i="5022"/>
        </ext>
      </extLst>
    </bk>
    <bk>
      <extLst>
        <ext uri="{3e2802c4-a4d2-4d8b-9148-e3be6c30e623}">
          <xlrd:rvb i="5023"/>
        </ext>
      </extLst>
    </bk>
    <bk>
      <extLst>
        <ext uri="{3e2802c4-a4d2-4d8b-9148-e3be6c30e623}">
          <xlrd:rvb i="5024"/>
        </ext>
      </extLst>
    </bk>
    <bk>
      <extLst>
        <ext uri="{3e2802c4-a4d2-4d8b-9148-e3be6c30e623}">
          <xlrd:rvb i="5025"/>
        </ext>
      </extLst>
    </bk>
    <bk>
      <extLst>
        <ext uri="{3e2802c4-a4d2-4d8b-9148-e3be6c30e623}">
          <xlrd:rvb i="5026"/>
        </ext>
      </extLst>
    </bk>
    <bk>
      <extLst>
        <ext uri="{3e2802c4-a4d2-4d8b-9148-e3be6c30e623}">
          <xlrd:rvb i="5027"/>
        </ext>
      </extLst>
    </bk>
    <bk>
      <extLst>
        <ext uri="{3e2802c4-a4d2-4d8b-9148-e3be6c30e623}">
          <xlrd:rvb i="5028"/>
        </ext>
      </extLst>
    </bk>
    <bk>
      <extLst>
        <ext uri="{3e2802c4-a4d2-4d8b-9148-e3be6c30e623}">
          <xlrd:rvb i="5029"/>
        </ext>
      </extLst>
    </bk>
    <bk>
      <extLst>
        <ext uri="{3e2802c4-a4d2-4d8b-9148-e3be6c30e623}">
          <xlrd:rvb i="5030"/>
        </ext>
      </extLst>
    </bk>
    <bk>
      <extLst>
        <ext uri="{3e2802c4-a4d2-4d8b-9148-e3be6c30e623}">
          <xlrd:rvb i="5031"/>
        </ext>
      </extLst>
    </bk>
    <bk>
      <extLst>
        <ext uri="{3e2802c4-a4d2-4d8b-9148-e3be6c30e623}">
          <xlrd:rvb i="5032"/>
        </ext>
      </extLst>
    </bk>
    <bk>
      <extLst>
        <ext uri="{3e2802c4-a4d2-4d8b-9148-e3be6c30e623}">
          <xlrd:rvb i="5033"/>
        </ext>
      </extLst>
    </bk>
    <bk>
      <extLst>
        <ext uri="{3e2802c4-a4d2-4d8b-9148-e3be6c30e623}">
          <xlrd:rvb i="5034"/>
        </ext>
      </extLst>
    </bk>
    <bk>
      <extLst>
        <ext uri="{3e2802c4-a4d2-4d8b-9148-e3be6c30e623}">
          <xlrd:rvb i="5035"/>
        </ext>
      </extLst>
    </bk>
    <bk>
      <extLst>
        <ext uri="{3e2802c4-a4d2-4d8b-9148-e3be6c30e623}">
          <xlrd:rvb i="5036"/>
        </ext>
      </extLst>
    </bk>
    <bk>
      <extLst>
        <ext uri="{3e2802c4-a4d2-4d8b-9148-e3be6c30e623}">
          <xlrd:rvb i="5037"/>
        </ext>
      </extLst>
    </bk>
    <bk>
      <extLst>
        <ext uri="{3e2802c4-a4d2-4d8b-9148-e3be6c30e623}">
          <xlrd:rvb i="5038"/>
        </ext>
      </extLst>
    </bk>
    <bk>
      <extLst>
        <ext uri="{3e2802c4-a4d2-4d8b-9148-e3be6c30e623}">
          <xlrd:rvb i="5039"/>
        </ext>
      </extLst>
    </bk>
    <bk>
      <extLst>
        <ext uri="{3e2802c4-a4d2-4d8b-9148-e3be6c30e623}">
          <xlrd:rvb i="5040"/>
        </ext>
      </extLst>
    </bk>
    <bk>
      <extLst>
        <ext uri="{3e2802c4-a4d2-4d8b-9148-e3be6c30e623}">
          <xlrd:rvb i="5041"/>
        </ext>
      </extLst>
    </bk>
    <bk>
      <extLst>
        <ext uri="{3e2802c4-a4d2-4d8b-9148-e3be6c30e623}">
          <xlrd:rvb i="5042"/>
        </ext>
      </extLst>
    </bk>
    <bk>
      <extLst>
        <ext uri="{3e2802c4-a4d2-4d8b-9148-e3be6c30e623}">
          <xlrd:rvb i="5043"/>
        </ext>
      </extLst>
    </bk>
    <bk>
      <extLst>
        <ext uri="{3e2802c4-a4d2-4d8b-9148-e3be6c30e623}">
          <xlrd:rvb i="5044"/>
        </ext>
      </extLst>
    </bk>
    <bk>
      <extLst>
        <ext uri="{3e2802c4-a4d2-4d8b-9148-e3be6c30e623}">
          <xlrd:rvb i="5045"/>
        </ext>
      </extLst>
    </bk>
    <bk>
      <extLst>
        <ext uri="{3e2802c4-a4d2-4d8b-9148-e3be6c30e623}">
          <xlrd:rvb i="5046"/>
        </ext>
      </extLst>
    </bk>
    <bk>
      <extLst>
        <ext uri="{3e2802c4-a4d2-4d8b-9148-e3be6c30e623}">
          <xlrd:rvb i="5047"/>
        </ext>
      </extLst>
    </bk>
    <bk>
      <extLst>
        <ext uri="{3e2802c4-a4d2-4d8b-9148-e3be6c30e623}">
          <xlrd:rvb i="5048"/>
        </ext>
      </extLst>
    </bk>
    <bk>
      <extLst>
        <ext uri="{3e2802c4-a4d2-4d8b-9148-e3be6c30e623}">
          <xlrd:rvb i="5049"/>
        </ext>
      </extLst>
    </bk>
    <bk>
      <extLst>
        <ext uri="{3e2802c4-a4d2-4d8b-9148-e3be6c30e623}">
          <xlrd:rvb i="5050"/>
        </ext>
      </extLst>
    </bk>
    <bk>
      <extLst>
        <ext uri="{3e2802c4-a4d2-4d8b-9148-e3be6c30e623}">
          <xlrd:rvb i="5051"/>
        </ext>
      </extLst>
    </bk>
    <bk>
      <extLst>
        <ext uri="{3e2802c4-a4d2-4d8b-9148-e3be6c30e623}">
          <xlrd:rvb i="5052"/>
        </ext>
      </extLst>
    </bk>
    <bk>
      <extLst>
        <ext uri="{3e2802c4-a4d2-4d8b-9148-e3be6c30e623}">
          <xlrd:rvb i="5053"/>
        </ext>
      </extLst>
    </bk>
    <bk>
      <extLst>
        <ext uri="{3e2802c4-a4d2-4d8b-9148-e3be6c30e623}">
          <xlrd:rvb i="5054"/>
        </ext>
      </extLst>
    </bk>
    <bk>
      <extLst>
        <ext uri="{3e2802c4-a4d2-4d8b-9148-e3be6c30e623}">
          <xlrd:rvb i="5055"/>
        </ext>
      </extLst>
    </bk>
    <bk>
      <extLst>
        <ext uri="{3e2802c4-a4d2-4d8b-9148-e3be6c30e623}">
          <xlrd:rvb i="5056"/>
        </ext>
      </extLst>
    </bk>
    <bk>
      <extLst>
        <ext uri="{3e2802c4-a4d2-4d8b-9148-e3be6c30e623}">
          <xlrd:rvb i="5057"/>
        </ext>
      </extLst>
    </bk>
    <bk>
      <extLst>
        <ext uri="{3e2802c4-a4d2-4d8b-9148-e3be6c30e623}">
          <xlrd:rvb i="5058"/>
        </ext>
      </extLst>
    </bk>
    <bk>
      <extLst>
        <ext uri="{3e2802c4-a4d2-4d8b-9148-e3be6c30e623}">
          <xlrd:rvb i="5059"/>
        </ext>
      </extLst>
    </bk>
    <bk>
      <extLst>
        <ext uri="{3e2802c4-a4d2-4d8b-9148-e3be6c30e623}">
          <xlrd:rvb i="5060"/>
        </ext>
      </extLst>
    </bk>
    <bk>
      <extLst>
        <ext uri="{3e2802c4-a4d2-4d8b-9148-e3be6c30e623}">
          <xlrd:rvb i="5061"/>
        </ext>
      </extLst>
    </bk>
    <bk>
      <extLst>
        <ext uri="{3e2802c4-a4d2-4d8b-9148-e3be6c30e623}">
          <xlrd:rvb i="5062"/>
        </ext>
      </extLst>
    </bk>
    <bk>
      <extLst>
        <ext uri="{3e2802c4-a4d2-4d8b-9148-e3be6c30e623}">
          <xlrd:rvb i="5063"/>
        </ext>
      </extLst>
    </bk>
    <bk>
      <extLst>
        <ext uri="{3e2802c4-a4d2-4d8b-9148-e3be6c30e623}">
          <xlrd:rvb i="5064"/>
        </ext>
      </extLst>
    </bk>
    <bk>
      <extLst>
        <ext uri="{3e2802c4-a4d2-4d8b-9148-e3be6c30e623}">
          <xlrd:rvb i="5065"/>
        </ext>
      </extLst>
    </bk>
    <bk>
      <extLst>
        <ext uri="{3e2802c4-a4d2-4d8b-9148-e3be6c30e623}">
          <xlrd:rvb i="5066"/>
        </ext>
      </extLst>
    </bk>
    <bk>
      <extLst>
        <ext uri="{3e2802c4-a4d2-4d8b-9148-e3be6c30e623}">
          <xlrd:rvb i="5067"/>
        </ext>
      </extLst>
    </bk>
    <bk>
      <extLst>
        <ext uri="{3e2802c4-a4d2-4d8b-9148-e3be6c30e623}">
          <xlrd:rvb i="5068"/>
        </ext>
      </extLst>
    </bk>
    <bk>
      <extLst>
        <ext uri="{3e2802c4-a4d2-4d8b-9148-e3be6c30e623}">
          <xlrd:rvb i="5069"/>
        </ext>
      </extLst>
    </bk>
    <bk>
      <extLst>
        <ext uri="{3e2802c4-a4d2-4d8b-9148-e3be6c30e623}">
          <xlrd:rvb i="5070"/>
        </ext>
      </extLst>
    </bk>
    <bk>
      <extLst>
        <ext uri="{3e2802c4-a4d2-4d8b-9148-e3be6c30e623}">
          <xlrd:rvb i="5071"/>
        </ext>
      </extLst>
    </bk>
    <bk>
      <extLst>
        <ext uri="{3e2802c4-a4d2-4d8b-9148-e3be6c30e623}">
          <xlrd:rvb i="5072"/>
        </ext>
      </extLst>
    </bk>
    <bk>
      <extLst>
        <ext uri="{3e2802c4-a4d2-4d8b-9148-e3be6c30e623}">
          <xlrd:rvb i="5073"/>
        </ext>
      </extLst>
    </bk>
    <bk>
      <extLst>
        <ext uri="{3e2802c4-a4d2-4d8b-9148-e3be6c30e623}">
          <xlrd:rvb i="5074"/>
        </ext>
      </extLst>
    </bk>
    <bk>
      <extLst>
        <ext uri="{3e2802c4-a4d2-4d8b-9148-e3be6c30e623}">
          <xlrd:rvb i="5075"/>
        </ext>
      </extLst>
    </bk>
    <bk>
      <extLst>
        <ext uri="{3e2802c4-a4d2-4d8b-9148-e3be6c30e623}">
          <xlrd:rvb i="5076"/>
        </ext>
      </extLst>
    </bk>
    <bk>
      <extLst>
        <ext uri="{3e2802c4-a4d2-4d8b-9148-e3be6c30e623}">
          <xlrd:rvb i="5077"/>
        </ext>
      </extLst>
    </bk>
    <bk>
      <extLst>
        <ext uri="{3e2802c4-a4d2-4d8b-9148-e3be6c30e623}">
          <xlrd:rvb i="5078"/>
        </ext>
      </extLst>
    </bk>
    <bk>
      <extLst>
        <ext uri="{3e2802c4-a4d2-4d8b-9148-e3be6c30e623}">
          <xlrd:rvb i="5079"/>
        </ext>
      </extLst>
    </bk>
    <bk>
      <extLst>
        <ext uri="{3e2802c4-a4d2-4d8b-9148-e3be6c30e623}">
          <xlrd:rvb i="5080"/>
        </ext>
      </extLst>
    </bk>
    <bk>
      <extLst>
        <ext uri="{3e2802c4-a4d2-4d8b-9148-e3be6c30e623}">
          <xlrd:rvb i="5081"/>
        </ext>
      </extLst>
    </bk>
    <bk>
      <extLst>
        <ext uri="{3e2802c4-a4d2-4d8b-9148-e3be6c30e623}">
          <xlrd:rvb i="5082"/>
        </ext>
      </extLst>
    </bk>
    <bk>
      <extLst>
        <ext uri="{3e2802c4-a4d2-4d8b-9148-e3be6c30e623}">
          <xlrd:rvb i="5083"/>
        </ext>
      </extLst>
    </bk>
    <bk>
      <extLst>
        <ext uri="{3e2802c4-a4d2-4d8b-9148-e3be6c30e623}">
          <xlrd:rvb i="5084"/>
        </ext>
      </extLst>
    </bk>
    <bk>
      <extLst>
        <ext uri="{3e2802c4-a4d2-4d8b-9148-e3be6c30e623}">
          <xlrd:rvb i="5085"/>
        </ext>
      </extLst>
    </bk>
    <bk>
      <extLst>
        <ext uri="{3e2802c4-a4d2-4d8b-9148-e3be6c30e623}">
          <xlrd:rvb i="5086"/>
        </ext>
      </extLst>
    </bk>
    <bk>
      <extLst>
        <ext uri="{3e2802c4-a4d2-4d8b-9148-e3be6c30e623}">
          <xlrd:rvb i="5087"/>
        </ext>
      </extLst>
    </bk>
    <bk>
      <extLst>
        <ext uri="{3e2802c4-a4d2-4d8b-9148-e3be6c30e623}">
          <xlrd:rvb i="5088"/>
        </ext>
      </extLst>
    </bk>
    <bk>
      <extLst>
        <ext uri="{3e2802c4-a4d2-4d8b-9148-e3be6c30e623}">
          <xlrd:rvb i="5089"/>
        </ext>
      </extLst>
    </bk>
    <bk>
      <extLst>
        <ext uri="{3e2802c4-a4d2-4d8b-9148-e3be6c30e623}">
          <xlrd:rvb i="5090"/>
        </ext>
      </extLst>
    </bk>
    <bk>
      <extLst>
        <ext uri="{3e2802c4-a4d2-4d8b-9148-e3be6c30e623}">
          <xlrd:rvb i="5091"/>
        </ext>
      </extLst>
    </bk>
    <bk>
      <extLst>
        <ext uri="{3e2802c4-a4d2-4d8b-9148-e3be6c30e623}">
          <xlrd:rvb i="5092"/>
        </ext>
      </extLst>
    </bk>
    <bk>
      <extLst>
        <ext uri="{3e2802c4-a4d2-4d8b-9148-e3be6c30e623}">
          <xlrd:rvb i="5093"/>
        </ext>
      </extLst>
    </bk>
    <bk>
      <extLst>
        <ext uri="{3e2802c4-a4d2-4d8b-9148-e3be6c30e623}">
          <xlrd:rvb i="5094"/>
        </ext>
      </extLst>
    </bk>
    <bk>
      <extLst>
        <ext uri="{3e2802c4-a4d2-4d8b-9148-e3be6c30e623}">
          <xlrd:rvb i="5095"/>
        </ext>
      </extLst>
    </bk>
    <bk>
      <extLst>
        <ext uri="{3e2802c4-a4d2-4d8b-9148-e3be6c30e623}">
          <xlrd:rvb i="5096"/>
        </ext>
      </extLst>
    </bk>
    <bk>
      <extLst>
        <ext uri="{3e2802c4-a4d2-4d8b-9148-e3be6c30e623}">
          <xlrd:rvb i="5097"/>
        </ext>
      </extLst>
    </bk>
    <bk>
      <extLst>
        <ext uri="{3e2802c4-a4d2-4d8b-9148-e3be6c30e623}">
          <xlrd:rvb i="5098"/>
        </ext>
      </extLst>
    </bk>
    <bk>
      <extLst>
        <ext uri="{3e2802c4-a4d2-4d8b-9148-e3be6c30e623}">
          <xlrd:rvb i="5099"/>
        </ext>
      </extLst>
    </bk>
    <bk>
      <extLst>
        <ext uri="{3e2802c4-a4d2-4d8b-9148-e3be6c30e623}">
          <xlrd:rvb i="5100"/>
        </ext>
      </extLst>
    </bk>
    <bk>
      <extLst>
        <ext uri="{3e2802c4-a4d2-4d8b-9148-e3be6c30e623}">
          <xlrd:rvb i="5101"/>
        </ext>
      </extLst>
    </bk>
    <bk>
      <extLst>
        <ext uri="{3e2802c4-a4d2-4d8b-9148-e3be6c30e623}">
          <xlrd:rvb i="5102"/>
        </ext>
      </extLst>
    </bk>
    <bk>
      <extLst>
        <ext uri="{3e2802c4-a4d2-4d8b-9148-e3be6c30e623}">
          <xlrd:rvb i="5103"/>
        </ext>
      </extLst>
    </bk>
    <bk>
      <extLst>
        <ext uri="{3e2802c4-a4d2-4d8b-9148-e3be6c30e623}">
          <xlrd:rvb i="5104"/>
        </ext>
      </extLst>
    </bk>
    <bk>
      <extLst>
        <ext uri="{3e2802c4-a4d2-4d8b-9148-e3be6c30e623}">
          <xlrd:rvb i="5105"/>
        </ext>
      </extLst>
    </bk>
    <bk>
      <extLst>
        <ext uri="{3e2802c4-a4d2-4d8b-9148-e3be6c30e623}">
          <xlrd:rvb i="5106"/>
        </ext>
      </extLst>
    </bk>
    <bk>
      <extLst>
        <ext uri="{3e2802c4-a4d2-4d8b-9148-e3be6c30e623}">
          <xlrd:rvb i="5107"/>
        </ext>
      </extLst>
    </bk>
    <bk>
      <extLst>
        <ext uri="{3e2802c4-a4d2-4d8b-9148-e3be6c30e623}">
          <xlrd:rvb i="5108"/>
        </ext>
      </extLst>
    </bk>
    <bk>
      <extLst>
        <ext uri="{3e2802c4-a4d2-4d8b-9148-e3be6c30e623}">
          <xlrd:rvb i="5109"/>
        </ext>
      </extLst>
    </bk>
    <bk>
      <extLst>
        <ext uri="{3e2802c4-a4d2-4d8b-9148-e3be6c30e623}">
          <xlrd:rvb i="5110"/>
        </ext>
      </extLst>
    </bk>
    <bk>
      <extLst>
        <ext uri="{3e2802c4-a4d2-4d8b-9148-e3be6c30e623}">
          <xlrd:rvb i="5111"/>
        </ext>
      </extLst>
    </bk>
    <bk>
      <extLst>
        <ext uri="{3e2802c4-a4d2-4d8b-9148-e3be6c30e623}">
          <xlrd:rvb i="5112"/>
        </ext>
      </extLst>
    </bk>
    <bk>
      <extLst>
        <ext uri="{3e2802c4-a4d2-4d8b-9148-e3be6c30e623}">
          <xlrd:rvb i="5113"/>
        </ext>
      </extLst>
    </bk>
    <bk>
      <extLst>
        <ext uri="{3e2802c4-a4d2-4d8b-9148-e3be6c30e623}">
          <xlrd:rvb i="5114"/>
        </ext>
      </extLst>
    </bk>
    <bk>
      <extLst>
        <ext uri="{3e2802c4-a4d2-4d8b-9148-e3be6c30e623}">
          <xlrd:rvb i="5115"/>
        </ext>
      </extLst>
    </bk>
    <bk>
      <extLst>
        <ext uri="{3e2802c4-a4d2-4d8b-9148-e3be6c30e623}">
          <xlrd:rvb i="5116"/>
        </ext>
      </extLst>
    </bk>
    <bk>
      <extLst>
        <ext uri="{3e2802c4-a4d2-4d8b-9148-e3be6c30e623}">
          <xlrd:rvb i="5117"/>
        </ext>
      </extLst>
    </bk>
    <bk>
      <extLst>
        <ext uri="{3e2802c4-a4d2-4d8b-9148-e3be6c30e623}">
          <xlrd:rvb i="5118"/>
        </ext>
      </extLst>
    </bk>
    <bk>
      <extLst>
        <ext uri="{3e2802c4-a4d2-4d8b-9148-e3be6c30e623}">
          <xlrd:rvb i="5119"/>
        </ext>
      </extLst>
    </bk>
    <bk>
      <extLst>
        <ext uri="{3e2802c4-a4d2-4d8b-9148-e3be6c30e623}">
          <xlrd:rvb i="5120"/>
        </ext>
      </extLst>
    </bk>
    <bk>
      <extLst>
        <ext uri="{3e2802c4-a4d2-4d8b-9148-e3be6c30e623}">
          <xlrd:rvb i="5121"/>
        </ext>
      </extLst>
    </bk>
    <bk>
      <extLst>
        <ext uri="{3e2802c4-a4d2-4d8b-9148-e3be6c30e623}">
          <xlrd:rvb i="5122"/>
        </ext>
      </extLst>
    </bk>
    <bk>
      <extLst>
        <ext uri="{3e2802c4-a4d2-4d8b-9148-e3be6c30e623}">
          <xlrd:rvb i="5123"/>
        </ext>
      </extLst>
    </bk>
    <bk>
      <extLst>
        <ext uri="{3e2802c4-a4d2-4d8b-9148-e3be6c30e623}">
          <xlrd:rvb i="5124"/>
        </ext>
      </extLst>
    </bk>
    <bk>
      <extLst>
        <ext uri="{3e2802c4-a4d2-4d8b-9148-e3be6c30e623}">
          <xlrd:rvb i="5125"/>
        </ext>
      </extLst>
    </bk>
    <bk>
      <extLst>
        <ext uri="{3e2802c4-a4d2-4d8b-9148-e3be6c30e623}">
          <xlrd:rvb i="5126"/>
        </ext>
      </extLst>
    </bk>
    <bk>
      <extLst>
        <ext uri="{3e2802c4-a4d2-4d8b-9148-e3be6c30e623}">
          <xlrd:rvb i="5127"/>
        </ext>
      </extLst>
    </bk>
    <bk>
      <extLst>
        <ext uri="{3e2802c4-a4d2-4d8b-9148-e3be6c30e623}">
          <xlrd:rvb i="5128"/>
        </ext>
      </extLst>
    </bk>
    <bk>
      <extLst>
        <ext uri="{3e2802c4-a4d2-4d8b-9148-e3be6c30e623}">
          <xlrd:rvb i="5129"/>
        </ext>
      </extLst>
    </bk>
    <bk>
      <extLst>
        <ext uri="{3e2802c4-a4d2-4d8b-9148-e3be6c30e623}">
          <xlrd:rvb i="5130"/>
        </ext>
      </extLst>
    </bk>
    <bk>
      <extLst>
        <ext uri="{3e2802c4-a4d2-4d8b-9148-e3be6c30e623}">
          <xlrd:rvb i="5131"/>
        </ext>
      </extLst>
    </bk>
    <bk>
      <extLst>
        <ext uri="{3e2802c4-a4d2-4d8b-9148-e3be6c30e623}">
          <xlrd:rvb i="5132"/>
        </ext>
      </extLst>
    </bk>
    <bk>
      <extLst>
        <ext uri="{3e2802c4-a4d2-4d8b-9148-e3be6c30e623}">
          <xlrd:rvb i="5133"/>
        </ext>
      </extLst>
    </bk>
    <bk>
      <extLst>
        <ext uri="{3e2802c4-a4d2-4d8b-9148-e3be6c30e623}">
          <xlrd:rvb i="5134"/>
        </ext>
      </extLst>
    </bk>
    <bk>
      <extLst>
        <ext uri="{3e2802c4-a4d2-4d8b-9148-e3be6c30e623}">
          <xlrd:rvb i="5135"/>
        </ext>
      </extLst>
    </bk>
    <bk>
      <extLst>
        <ext uri="{3e2802c4-a4d2-4d8b-9148-e3be6c30e623}">
          <xlrd:rvb i="5136"/>
        </ext>
      </extLst>
    </bk>
    <bk>
      <extLst>
        <ext uri="{3e2802c4-a4d2-4d8b-9148-e3be6c30e623}">
          <xlrd:rvb i="5137"/>
        </ext>
      </extLst>
    </bk>
    <bk>
      <extLst>
        <ext uri="{3e2802c4-a4d2-4d8b-9148-e3be6c30e623}">
          <xlrd:rvb i="5138"/>
        </ext>
      </extLst>
    </bk>
    <bk>
      <extLst>
        <ext uri="{3e2802c4-a4d2-4d8b-9148-e3be6c30e623}">
          <xlrd:rvb i="5139"/>
        </ext>
      </extLst>
    </bk>
    <bk>
      <extLst>
        <ext uri="{3e2802c4-a4d2-4d8b-9148-e3be6c30e623}">
          <xlrd:rvb i="5140"/>
        </ext>
      </extLst>
    </bk>
    <bk>
      <extLst>
        <ext uri="{3e2802c4-a4d2-4d8b-9148-e3be6c30e623}">
          <xlrd:rvb i="5141"/>
        </ext>
      </extLst>
    </bk>
    <bk>
      <extLst>
        <ext uri="{3e2802c4-a4d2-4d8b-9148-e3be6c30e623}">
          <xlrd:rvb i="5142"/>
        </ext>
      </extLst>
    </bk>
    <bk>
      <extLst>
        <ext uri="{3e2802c4-a4d2-4d8b-9148-e3be6c30e623}">
          <xlrd:rvb i="5143"/>
        </ext>
      </extLst>
    </bk>
    <bk>
      <extLst>
        <ext uri="{3e2802c4-a4d2-4d8b-9148-e3be6c30e623}">
          <xlrd:rvb i="5144"/>
        </ext>
      </extLst>
    </bk>
    <bk>
      <extLst>
        <ext uri="{3e2802c4-a4d2-4d8b-9148-e3be6c30e623}">
          <xlrd:rvb i="5145"/>
        </ext>
      </extLst>
    </bk>
    <bk>
      <extLst>
        <ext uri="{3e2802c4-a4d2-4d8b-9148-e3be6c30e623}">
          <xlrd:rvb i="5146"/>
        </ext>
      </extLst>
    </bk>
    <bk>
      <extLst>
        <ext uri="{3e2802c4-a4d2-4d8b-9148-e3be6c30e623}">
          <xlrd:rvb i="5147"/>
        </ext>
      </extLst>
    </bk>
    <bk>
      <extLst>
        <ext uri="{3e2802c4-a4d2-4d8b-9148-e3be6c30e623}">
          <xlrd:rvb i="5148"/>
        </ext>
      </extLst>
    </bk>
    <bk>
      <extLst>
        <ext uri="{3e2802c4-a4d2-4d8b-9148-e3be6c30e623}">
          <xlrd:rvb i="5149"/>
        </ext>
      </extLst>
    </bk>
    <bk>
      <extLst>
        <ext uri="{3e2802c4-a4d2-4d8b-9148-e3be6c30e623}">
          <xlrd:rvb i="5150"/>
        </ext>
      </extLst>
    </bk>
    <bk>
      <extLst>
        <ext uri="{3e2802c4-a4d2-4d8b-9148-e3be6c30e623}">
          <xlrd:rvb i="5151"/>
        </ext>
      </extLst>
    </bk>
    <bk>
      <extLst>
        <ext uri="{3e2802c4-a4d2-4d8b-9148-e3be6c30e623}">
          <xlrd:rvb i="5152"/>
        </ext>
      </extLst>
    </bk>
    <bk>
      <extLst>
        <ext uri="{3e2802c4-a4d2-4d8b-9148-e3be6c30e623}">
          <xlrd:rvb i="5153"/>
        </ext>
      </extLst>
    </bk>
    <bk>
      <extLst>
        <ext uri="{3e2802c4-a4d2-4d8b-9148-e3be6c30e623}">
          <xlrd:rvb i="5154"/>
        </ext>
      </extLst>
    </bk>
    <bk>
      <extLst>
        <ext uri="{3e2802c4-a4d2-4d8b-9148-e3be6c30e623}">
          <xlrd:rvb i="5155"/>
        </ext>
      </extLst>
    </bk>
    <bk>
      <extLst>
        <ext uri="{3e2802c4-a4d2-4d8b-9148-e3be6c30e623}">
          <xlrd:rvb i="5156"/>
        </ext>
      </extLst>
    </bk>
    <bk>
      <extLst>
        <ext uri="{3e2802c4-a4d2-4d8b-9148-e3be6c30e623}">
          <xlrd:rvb i="5157"/>
        </ext>
      </extLst>
    </bk>
    <bk>
      <extLst>
        <ext uri="{3e2802c4-a4d2-4d8b-9148-e3be6c30e623}">
          <xlrd:rvb i="5158"/>
        </ext>
      </extLst>
    </bk>
    <bk>
      <extLst>
        <ext uri="{3e2802c4-a4d2-4d8b-9148-e3be6c30e623}">
          <xlrd:rvb i="5159"/>
        </ext>
      </extLst>
    </bk>
    <bk>
      <extLst>
        <ext uri="{3e2802c4-a4d2-4d8b-9148-e3be6c30e623}">
          <xlrd:rvb i="5160"/>
        </ext>
      </extLst>
    </bk>
    <bk>
      <extLst>
        <ext uri="{3e2802c4-a4d2-4d8b-9148-e3be6c30e623}">
          <xlrd:rvb i="5161"/>
        </ext>
      </extLst>
    </bk>
    <bk>
      <extLst>
        <ext uri="{3e2802c4-a4d2-4d8b-9148-e3be6c30e623}">
          <xlrd:rvb i="5162"/>
        </ext>
      </extLst>
    </bk>
    <bk>
      <extLst>
        <ext uri="{3e2802c4-a4d2-4d8b-9148-e3be6c30e623}">
          <xlrd:rvb i="5163"/>
        </ext>
      </extLst>
    </bk>
    <bk>
      <extLst>
        <ext uri="{3e2802c4-a4d2-4d8b-9148-e3be6c30e623}">
          <xlrd:rvb i="5164"/>
        </ext>
      </extLst>
    </bk>
    <bk>
      <extLst>
        <ext uri="{3e2802c4-a4d2-4d8b-9148-e3be6c30e623}">
          <xlrd:rvb i="5165"/>
        </ext>
      </extLst>
    </bk>
    <bk>
      <extLst>
        <ext uri="{3e2802c4-a4d2-4d8b-9148-e3be6c30e623}">
          <xlrd:rvb i="5166"/>
        </ext>
      </extLst>
    </bk>
    <bk>
      <extLst>
        <ext uri="{3e2802c4-a4d2-4d8b-9148-e3be6c30e623}">
          <xlrd:rvb i="5167"/>
        </ext>
      </extLst>
    </bk>
    <bk>
      <extLst>
        <ext uri="{3e2802c4-a4d2-4d8b-9148-e3be6c30e623}">
          <xlrd:rvb i="5168"/>
        </ext>
      </extLst>
    </bk>
    <bk>
      <extLst>
        <ext uri="{3e2802c4-a4d2-4d8b-9148-e3be6c30e623}">
          <xlrd:rvb i="5169"/>
        </ext>
      </extLst>
    </bk>
    <bk>
      <extLst>
        <ext uri="{3e2802c4-a4d2-4d8b-9148-e3be6c30e623}">
          <xlrd:rvb i="5170"/>
        </ext>
      </extLst>
    </bk>
    <bk>
      <extLst>
        <ext uri="{3e2802c4-a4d2-4d8b-9148-e3be6c30e623}">
          <xlrd:rvb i="5171"/>
        </ext>
      </extLst>
    </bk>
    <bk>
      <extLst>
        <ext uri="{3e2802c4-a4d2-4d8b-9148-e3be6c30e623}">
          <xlrd:rvb i="5172"/>
        </ext>
      </extLst>
    </bk>
    <bk>
      <extLst>
        <ext uri="{3e2802c4-a4d2-4d8b-9148-e3be6c30e623}">
          <xlrd:rvb i="5173"/>
        </ext>
      </extLst>
    </bk>
    <bk>
      <extLst>
        <ext uri="{3e2802c4-a4d2-4d8b-9148-e3be6c30e623}">
          <xlrd:rvb i="5174"/>
        </ext>
      </extLst>
    </bk>
    <bk>
      <extLst>
        <ext uri="{3e2802c4-a4d2-4d8b-9148-e3be6c30e623}">
          <xlrd:rvb i="5175"/>
        </ext>
      </extLst>
    </bk>
    <bk>
      <extLst>
        <ext uri="{3e2802c4-a4d2-4d8b-9148-e3be6c30e623}">
          <xlrd:rvb i="5176"/>
        </ext>
      </extLst>
    </bk>
    <bk>
      <extLst>
        <ext uri="{3e2802c4-a4d2-4d8b-9148-e3be6c30e623}">
          <xlrd:rvb i="5177"/>
        </ext>
      </extLst>
    </bk>
    <bk>
      <extLst>
        <ext uri="{3e2802c4-a4d2-4d8b-9148-e3be6c30e623}">
          <xlrd:rvb i="5178"/>
        </ext>
      </extLst>
    </bk>
    <bk>
      <extLst>
        <ext uri="{3e2802c4-a4d2-4d8b-9148-e3be6c30e623}">
          <xlrd:rvb i="5179"/>
        </ext>
      </extLst>
    </bk>
    <bk>
      <extLst>
        <ext uri="{3e2802c4-a4d2-4d8b-9148-e3be6c30e623}">
          <xlrd:rvb i="5180"/>
        </ext>
      </extLst>
    </bk>
    <bk>
      <extLst>
        <ext uri="{3e2802c4-a4d2-4d8b-9148-e3be6c30e623}">
          <xlrd:rvb i="5181"/>
        </ext>
      </extLst>
    </bk>
    <bk>
      <extLst>
        <ext uri="{3e2802c4-a4d2-4d8b-9148-e3be6c30e623}">
          <xlrd:rvb i="5182"/>
        </ext>
      </extLst>
    </bk>
    <bk>
      <extLst>
        <ext uri="{3e2802c4-a4d2-4d8b-9148-e3be6c30e623}">
          <xlrd:rvb i="5183"/>
        </ext>
      </extLst>
    </bk>
    <bk>
      <extLst>
        <ext uri="{3e2802c4-a4d2-4d8b-9148-e3be6c30e623}">
          <xlrd:rvb i="5184"/>
        </ext>
      </extLst>
    </bk>
    <bk>
      <extLst>
        <ext uri="{3e2802c4-a4d2-4d8b-9148-e3be6c30e623}">
          <xlrd:rvb i="5185"/>
        </ext>
      </extLst>
    </bk>
    <bk>
      <extLst>
        <ext uri="{3e2802c4-a4d2-4d8b-9148-e3be6c30e623}">
          <xlrd:rvb i="5186"/>
        </ext>
      </extLst>
    </bk>
    <bk>
      <extLst>
        <ext uri="{3e2802c4-a4d2-4d8b-9148-e3be6c30e623}">
          <xlrd:rvb i="5187"/>
        </ext>
      </extLst>
    </bk>
    <bk>
      <extLst>
        <ext uri="{3e2802c4-a4d2-4d8b-9148-e3be6c30e623}">
          <xlrd:rvb i="5188"/>
        </ext>
      </extLst>
    </bk>
    <bk>
      <extLst>
        <ext uri="{3e2802c4-a4d2-4d8b-9148-e3be6c30e623}">
          <xlrd:rvb i="5189"/>
        </ext>
      </extLst>
    </bk>
    <bk>
      <extLst>
        <ext uri="{3e2802c4-a4d2-4d8b-9148-e3be6c30e623}">
          <xlrd:rvb i="5190"/>
        </ext>
      </extLst>
    </bk>
    <bk>
      <extLst>
        <ext uri="{3e2802c4-a4d2-4d8b-9148-e3be6c30e623}">
          <xlrd:rvb i="5191"/>
        </ext>
      </extLst>
    </bk>
    <bk>
      <extLst>
        <ext uri="{3e2802c4-a4d2-4d8b-9148-e3be6c30e623}">
          <xlrd:rvb i="5192"/>
        </ext>
      </extLst>
    </bk>
    <bk>
      <extLst>
        <ext uri="{3e2802c4-a4d2-4d8b-9148-e3be6c30e623}">
          <xlrd:rvb i="5193"/>
        </ext>
      </extLst>
    </bk>
    <bk>
      <extLst>
        <ext uri="{3e2802c4-a4d2-4d8b-9148-e3be6c30e623}">
          <xlrd:rvb i="5194"/>
        </ext>
      </extLst>
    </bk>
    <bk>
      <extLst>
        <ext uri="{3e2802c4-a4d2-4d8b-9148-e3be6c30e623}">
          <xlrd:rvb i="5195"/>
        </ext>
      </extLst>
    </bk>
    <bk>
      <extLst>
        <ext uri="{3e2802c4-a4d2-4d8b-9148-e3be6c30e623}">
          <xlrd:rvb i="5196"/>
        </ext>
      </extLst>
    </bk>
    <bk>
      <extLst>
        <ext uri="{3e2802c4-a4d2-4d8b-9148-e3be6c30e623}">
          <xlrd:rvb i="5197"/>
        </ext>
      </extLst>
    </bk>
    <bk>
      <extLst>
        <ext uri="{3e2802c4-a4d2-4d8b-9148-e3be6c30e623}">
          <xlrd:rvb i="5198"/>
        </ext>
      </extLst>
    </bk>
    <bk>
      <extLst>
        <ext uri="{3e2802c4-a4d2-4d8b-9148-e3be6c30e623}">
          <xlrd:rvb i="5199"/>
        </ext>
      </extLst>
    </bk>
    <bk>
      <extLst>
        <ext uri="{3e2802c4-a4d2-4d8b-9148-e3be6c30e623}">
          <xlrd:rvb i="5200"/>
        </ext>
      </extLst>
    </bk>
    <bk>
      <extLst>
        <ext uri="{3e2802c4-a4d2-4d8b-9148-e3be6c30e623}">
          <xlrd:rvb i="5201"/>
        </ext>
      </extLst>
    </bk>
    <bk>
      <extLst>
        <ext uri="{3e2802c4-a4d2-4d8b-9148-e3be6c30e623}">
          <xlrd:rvb i="5202"/>
        </ext>
      </extLst>
    </bk>
    <bk>
      <extLst>
        <ext uri="{3e2802c4-a4d2-4d8b-9148-e3be6c30e623}">
          <xlrd:rvb i="5203"/>
        </ext>
      </extLst>
    </bk>
    <bk>
      <extLst>
        <ext uri="{3e2802c4-a4d2-4d8b-9148-e3be6c30e623}">
          <xlrd:rvb i="5204"/>
        </ext>
      </extLst>
    </bk>
    <bk>
      <extLst>
        <ext uri="{3e2802c4-a4d2-4d8b-9148-e3be6c30e623}">
          <xlrd:rvb i="5205"/>
        </ext>
      </extLst>
    </bk>
    <bk>
      <extLst>
        <ext uri="{3e2802c4-a4d2-4d8b-9148-e3be6c30e623}">
          <xlrd:rvb i="5206"/>
        </ext>
      </extLst>
    </bk>
    <bk>
      <extLst>
        <ext uri="{3e2802c4-a4d2-4d8b-9148-e3be6c30e623}">
          <xlrd:rvb i="5207"/>
        </ext>
      </extLst>
    </bk>
    <bk>
      <extLst>
        <ext uri="{3e2802c4-a4d2-4d8b-9148-e3be6c30e623}">
          <xlrd:rvb i="5208"/>
        </ext>
      </extLst>
    </bk>
    <bk>
      <extLst>
        <ext uri="{3e2802c4-a4d2-4d8b-9148-e3be6c30e623}">
          <xlrd:rvb i="5209"/>
        </ext>
      </extLst>
    </bk>
    <bk>
      <extLst>
        <ext uri="{3e2802c4-a4d2-4d8b-9148-e3be6c30e623}">
          <xlrd:rvb i="5210"/>
        </ext>
      </extLst>
    </bk>
    <bk>
      <extLst>
        <ext uri="{3e2802c4-a4d2-4d8b-9148-e3be6c30e623}">
          <xlrd:rvb i="5211"/>
        </ext>
      </extLst>
    </bk>
    <bk>
      <extLst>
        <ext uri="{3e2802c4-a4d2-4d8b-9148-e3be6c30e623}">
          <xlrd:rvb i="5212"/>
        </ext>
      </extLst>
    </bk>
    <bk>
      <extLst>
        <ext uri="{3e2802c4-a4d2-4d8b-9148-e3be6c30e623}">
          <xlrd:rvb i="5213"/>
        </ext>
      </extLst>
    </bk>
    <bk>
      <extLst>
        <ext uri="{3e2802c4-a4d2-4d8b-9148-e3be6c30e623}">
          <xlrd:rvb i="5214"/>
        </ext>
      </extLst>
    </bk>
    <bk>
      <extLst>
        <ext uri="{3e2802c4-a4d2-4d8b-9148-e3be6c30e623}">
          <xlrd:rvb i="5215"/>
        </ext>
      </extLst>
    </bk>
    <bk>
      <extLst>
        <ext uri="{3e2802c4-a4d2-4d8b-9148-e3be6c30e623}">
          <xlrd:rvb i="5216"/>
        </ext>
      </extLst>
    </bk>
    <bk>
      <extLst>
        <ext uri="{3e2802c4-a4d2-4d8b-9148-e3be6c30e623}">
          <xlrd:rvb i="5217"/>
        </ext>
      </extLst>
    </bk>
    <bk>
      <extLst>
        <ext uri="{3e2802c4-a4d2-4d8b-9148-e3be6c30e623}">
          <xlrd:rvb i="5218"/>
        </ext>
      </extLst>
    </bk>
    <bk>
      <extLst>
        <ext uri="{3e2802c4-a4d2-4d8b-9148-e3be6c30e623}">
          <xlrd:rvb i="5219"/>
        </ext>
      </extLst>
    </bk>
    <bk>
      <extLst>
        <ext uri="{3e2802c4-a4d2-4d8b-9148-e3be6c30e623}">
          <xlrd:rvb i="5220"/>
        </ext>
      </extLst>
    </bk>
    <bk>
      <extLst>
        <ext uri="{3e2802c4-a4d2-4d8b-9148-e3be6c30e623}">
          <xlrd:rvb i="5221"/>
        </ext>
      </extLst>
    </bk>
    <bk>
      <extLst>
        <ext uri="{3e2802c4-a4d2-4d8b-9148-e3be6c30e623}">
          <xlrd:rvb i="5222"/>
        </ext>
      </extLst>
    </bk>
    <bk>
      <extLst>
        <ext uri="{3e2802c4-a4d2-4d8b-9148-e3be6c30e623}">
          <xlrd:rvb i="5223"/>
        </ext>
      </extLst>
    </bk>
    <bk>
      <extLst>
        <ext uri="{3e2802c4-a4d2-4d8b-9148-e3be6c30e623}">
          <xlrd:rvb i="5224"/>
        </ext>
      </extLst>
    </bk>
    <bk>
      <extLst>
        <ext uri="{3e2802c4-a4d2-4d8b-9148-e3be6c30e623}">
          <xlrd:rvb i="5225"/>
        </ext>
      </extLst>
    </bk>
    <bk>
      <extLst>
        <ext uri="{3e2802c4-a4d2-4d8b-9148-e3be6c30e623}">
          <xlrd:rvb i="5226"/>
        </ext>
      </extLst>
    </bk>
    <bk>
      <extLst>
        <ext uri="{3e2802c4-a4d2-4d8b-9148-e3be6c30e623}">
          <xlrd:rvb i="5227"/>
        </ext>
      </extLst>
    </bk>
    <bk>
      <extLst>
        <ext uri="{3e2802c4-a4d2-4d8b-9148-e3be6c30e623}">
          <xlrd:rvb i="5228"/>
        </ext>
      </extLst>
    </bk>
    <bk>
      <extLst>
        <ext uri="{3e2802c4-a4d2-4d8b-9148-e3be6c30e623}">
          <xlrd:rvb i="5229"/>
        </ext>
      </extLst>
    </bk>
    <bk>
      <extLst>
        <ext uri="{3e2802c4-a4d2-4d8b-9148-e3be6c30e623}">
          <xlrd:rvb i="5230"/>
        </ext>
      </extLst>
    </bk>
    <bk>
      <extLst>
        <ext uri="{3e2802c4-a4d2-4d8b-9148-e3be6c30e623}">
          <xlrd:rvb i="5231"/>
        </ext>
      </extLst>
    </bk>
    <bk>
      <extLst>
        <ext uri="{3e2802c4-a4d2-4d8b-9148-e3be6c30e623}">
          <xlrd:rvb i="5232"/>
        </ext>
      </extLst>
    </bk>
    <bk>
      <extLst>
        <ext uri="{3e2802c4-a4d2-4d8b-9148-e3be6c30e623}">
          <xlrd:rvb i="5233"/>
        </ext>
      </extLst>
    </bk>
    <bk>
      <extLst>
        <ext uri="{3e2802c4-a4d2-4d8b-9148-e3be6c30e623}">
          <xlrd:rvb i="5234"/>
        </ext>
      </extLst>
    </bk>
    <bk>
      <extLst>
        <ext uri="{3e2802c4-a4d2-4d8b-9148-e3be6c30e623}">
          <xlrd:rvb i="5235"/>
        </ext>
      </extLst>
    </bk>
    <bk>
      <extLst>
        <ext uri="{3e2802c4-a4d2-4d8b-9148-e3be6c30e623}">
          <xlrd:rvb i="5236"/>
        </ext>
      </extLst>
    </bk>
    <bk>
      <extLst>
        <ext uri="{3e2802c4-a4d2-4d8b-9148-e3be6c30e623}">
          <xlrd:rvb i="5237"/>
        </ext>
      </extLst>
    </bk>
    <bk>
      <extLst>
        <ext uri="{3e2802c4-a4d2-4d8b-9148-e3be6c30e623}">
          <xlrd:rvb i="5238"/>
        </ext>
      </extLst>
    </bk>
    <bk>
      <extLst>
        <ext uri="{3e2802c4-a4d2-4d8b-9148-e3be6c30e623}">
          <xlrd:rvb i="5239"/>
        </ext>
      </extLst>
    </bk>
    <bk>
      <extLst>
        <ext uri="{3e2802c4-a4d2-4d8b-9148-e3be6c30e623}">
          <xlrd:rvb i="5240"/>
        </ext>
      </extLst>
    </bk>
    <bk>
      <extLst>
        <ext uri="{3e2802c4-a4d2-4d8b-9148-e3be6c30e623}">
          <xlrd:rvb i="5241"/>
        </ext>
      </extLst>
    </bk>
    <bk>
      <extLst>
        <ext uri="{3e2802c4-a4d2-4d8b-9148-e3be6c30e623}">
          <xlrd:rvb i="5242"/>
        </ext>
      </extLst>
    </bk>
    <bk>
      <extLst>
        <ext uri="{3e2802c4-a4d2-4d8b-9148-e3be6c30e623}">
          <xlrd:rvb i="5243"/>
        </ext>
      </extLst>
    </bk>
    <bk>
      <extLst>
        <ext uri="{3e2802c4-a4d2-4d8b-9148-e3be6c30e623}">
          <xlrd:rvb i="5244"/>
        </ext>
      </extLst>
    </bk>
    <bk>
      <extLst>
        <ext uri="{3e2802c4-a4d2-4d8b-9148-e3be6c30e623}">
          <xlrd:rvb i="5245"/>
        </ext>
      </extLst>
    </bk>
    <bk>
      <extLst>
        <ext uri="{3e2802c4-a4d2-4d8b-9148-e3be6c30e623}">
          <xlrd:rvb i="5246"/>
        </ext>
      </extLst>
    </bk>
    <bk>
      <extLst>
        <ext uri="{3e2802c4-a4d2-4d8b-9148-e3be6c30e623}">
          <xlrd:rvb i="5247"/>
        </ext>
      </extLst>
    </bk>
    <bk>
      <extLst>
        <ext uri="{3e2802c4-a4d2-4d8b-9148-e3be6c30e623}">
          <xlrd:rvb i="5248"/>
        </ext>
      </extLst>
    </bk>
    <bk>
      <extLst>
        <ext uri="{3e2802c4-a4d2-4d8b-9148-e3be6c30e623}">
          <xlrd:rvb i="5249"/>
        </ext>
      </extLst>
    </bk>
    <bk>
      <extLst>
        <ext uri="{3e2802c4-a4d2-4d8b-9148-e3be6c30e623}">
          <xlrd:rvb i="5250"/>
        </ext>
      </extLst>
    </bk>
    <bk>
      <extLst>
        <ext uri="{3e2802c4-a4d2-4d8b-9148-e3be6c30e623}">
          <xlrd:rvb i="5251"/>
        </ext>
      </extLst>
    </bk>
    <bk>
      <extLst>
        <ext uri="{3e2802c4-a4d2-4d8b-9148-e3be6c30e623}">
          <xlrd:rvb i="5252"/>
        </ext>
      </extLst>
    </bk>
    <bk>
      <extLst>
        <ext uri="{3e2802c4-a4d2-4d8b-9148-e3be6c30e623}">
          <xlrd:rvb i="5253"/>
        </ext>
      </extLst>
    </bk>
    <bk>
      <extLst>
        <ext uri="{3e2802c4-a4d2-4d8b-9148-e3be6c30e623}">
          <xlrd:rvb i="5254"/>
        </ext>
      </extLst>
    </bk>
    <bk>
      <extLst>
        <ext uri="{3e2802c4-a4d2-4d8b-9148-e3be6c30e623}">
          <xlrd:rvb i="5255"/>
        </ext>
      </extLst>
    </bk>
    <bk>
      <extLst>
        <ext uri="{3e2802c4-a4d2-4d8b-9148-e3be6c30e623}">
          <xlrd:rvb i="5256"/>
        </ext>
      </extLst>
    </bk>
    <bk>
      <extLst>
        <ext uri="{3e2802c4-a4d2-4d8b-9148-e3be6c30e623}">
          <xlrd:rvb i="5257"/>
        </ext>
      </extLst>
    </bk>
    <bk>
      <extLst>
        <ext uri="{3e2802c4-a4d2-4d8b-9148-e3be6c30e623}">
          <xlrd:rvb i="5258"/>
        </ext>
      </extLst>
    </bk>
    <bk>
      <extLst>
        <ext uri="{3e2802c4-a4d2-4d8b-9148-e3be6c30e623}">
          <xlrd:rvb i="5259"/>
        </ext>
      </extLst>
    </bk>
    <bk>
      <extLst>
        <ext uri="{3e2802c4-a4d2-4d8b-9148-e3be6c30e623}">
          <xlrd:rvb i="5260"/>
        </ext>
      </extLst>
    </bk>
    <bk>
      <extLst>
        <ext uri="{3e2802c4-a4d2-4d8b-9148-e3be6c30e623}">
          <xlrd:rvb i="5261"/>
        </ext>
      </extLst>
    </bk>
    <bk>
      <extLst>
        <ext uri="{3e2802c4-a4d2-4d8b-9148-e3be6c30e623}">
          <xlrd:rvb i="5262"/>
        </ext>
      </extLst>
    </bk>
    <bk>
      <extLst>
        <ext uri="{3e2802c4-a4d2-4d8b-9148-e3be6c30e623}">
          <xlrd:rvb i="5263"/>
        </ext>
      </extLst>
    </bk>
    <bk>
      <extLst>
        <ext uri="{3e2802c4-a4d2-4d8b-9148-e3be6c30e623}">
          <xlrd:rvb i="5264"/>
        </ext>
      </extLst>
    </bk>
    <bk>
      <extLst>
        <ext uri="{3e2802c4-a4d2-4d8b-9148-e3be6c30e623}">
          <xlrd:rvb i="5265"/>
        </ext>
      </extLst>
    </bk>
    <bk>
      <extLst>
        <ext uri="{3e2802c4-a4d2-4d8b-9148-e3be6c30e623}">
          <xlrd:rvb i="5266"/>
        </ext>
      </extLst>
    </bk>
    <bk>
      <extLst>
        <ext uri="{3e2802c4-a4d2-4d8b-9148-e3be6c30e623}">
          <xlrd:rvb i="5267"/>
        </ext>
      </extLst>
    </bk>
    <bk>
      <extLst>
        <ext uri="{3e2802c4-a4d2-4d8b-9148-e3be6c30e623}">
          <xlrd:rvb i="5268"/>
        </ext>
      </extLst>
    </bk>
    <bk>
      <extLst>
        <ext uri="{3e2802c4-a4d2-4d8b-9148-e3be6c30e623}">
          <xlrd:rvb i="5269"/>
        </ext>
      </extLst>
    </bk>
    <bk>
      <extLst>
        <ext uri="{3e2802c4-a4d2-4d8b-9148-e3be6c30e623}">
          <xlrd:rvb i="5270"/>
        </ext>
      </extLst>
    </bk>
    <bk>
      <extLst>
        <ext uri="{3e2802c4-a4d2-4d8b-9148-e3be6c30e623}">
          <xlrd:rvb i="5271"/>
        </ext>
      </extLst>
    </bk>
    <bk>
      <extLst>
        <ext uri="{3e2802c4-a4d2-4d8b-9148-e3be6c30e623}">
          <xlrd:rvb i="5272"/>
        </ext>
      </extLst>
    </bk>
    <bk>
      <extLst>
        <ext uri="{3e2802c4-a4d2-4d8b-9148-e3be6c30e623}">
          <xlrd:rvb i="5273"/>
        </ext>
      </extLst>
    </bk>
    <bk>
      <extLst>
        <ext uri="{3e2802c4-a4d2-4d8b-9148-e3be6c30e623}">
          <xlrd:rvb i="5274"/>
        </ext>
      </extLst>
    </bk>
    <bk>
      <extLst>
        <ext uri="{3e2802c4-a4d2-4d8b-9148-e3be6c30e623}">
          <xlrd:rvb i="5275"/>
        </ext>
      </extLst>
    </bk>
    <bk>
      <extLst>
        <ext uri="{3e2802c4-a4d2-4d8b-9148-e3be6c30e623}">
          <xlrd:rvb i="5276"/>
        </ext>
      </extLst>
    </bk>
    <bk>
      <extLst>
        <ext uri="{3e2802c4-a4d2-4d8b-9148-e3be6c30e623}">
          <xlrd:rvb i="5277"/>
        </ext>
      </extLst>
    </bk>
    <bk>
      <extLst>
        <ext uri="{3e2802c4-a4d2-4d8b-9148-e3be6c30e623}">
          <xlrd:rvb i="5278"/>
        </ext>
      </extLst>
    </bk>
    <bk>
      <extLst>
        <ext uri="{3e2802c4-a4d2-4d8b-9148-e3be6c30e623}">
          <xlrd:rvb i="5279"/>
        </ext>
      </extLst>
    </bk>
    <bk>
      <extLst>
        <ext uri="{3e2802c4-a4d2-4d8b-9148-e3be6c30e623}">
          <xlrd:rvb i="5280"/>
        </ext>
      </extLst>
    </bk>
    <bk>
      <extLst>
        <ext uri="{3e2802c4-a4d2-4d8b-9148-e3be6c30e623}">
          <xlrd:rvb i="5281"/>
        </ext>
      </extLst>
    </bk>
    <bk>
      <extLst>
        <ext uri="{3e2802c4-a4d2-4d8b-9148-e3be6c30e623}">
          <xlrd:rvb i="5282"/>
        </ext>
      </extLst>
    </bk>
    <bk>
      <extLst>
        <ext uri="{3e2802c4-a4d2-4d8b-9148-e3be6c30e623}">
          <xlrd:rvb i="5283"/>
        </ext>
      </extLst>
    </bk>
    <bk>
      <extLst>
        <ext uri="{3e2802c4-a4d2-4d8b-9148-e3be6c30e623}">
          <xlrd:rvb i="5284"/>
        </ext>
      </extLst>
    </bk>
    <bk>
      <extLst>
        <ext uri="{3e2802c4-a4d2-4d8b-9148-e3be6c30e623}">
          <xlrd:rvb i="5285"/>
        </ext>
      </extLst>
    </bk>
    <bk>
      <extLst>
        <ext uri="{3e2802c4-a4d2-4d8b-9148-e3be6c30e623}">
          <xlrd:rvb i="5286"/>
        </ext>
      </extLst>
    </bk>
    <bk>
      <extLst>
        <ext uri="{3e2802c4-a4d2-4d8b-9148-e3be6c30e623}">
          <xlrd:rvb i="5287"/>
        </ext>
      </extLst>
    </bk>
    <bk>
      <extLst>
        <ext uri="{3e2802c4-a4d2-4d8b-9148-e3be6c30e623}">
          <xlrd:rvb i="5288"/>
        </ext>
      </extLst>
    </bk>
    <bk>
      <extLst>
        <ext uri="{3e2802c4-a4d2-4d8b-9148-e3be6c30e623}">
          <xlrd:rvb i="5289"/>
        </ext>
      </extLst>
    </bk>
    <bk>
      <extLst>
        <ext uri="{3e2802c4-a4d2-4d8b-9148-e3be6c30e623}">
          <xlrd:rvb i="5290"/>
        </ext>
      </extLst>
    </bk>
    <bk>
      <extLst>
        <ext uri="{3e2802c4-a4d2-4d8b-9148-e3be6c30e623}">
          <xlrd:rvb i="5291"/>
        </ext>
      </extLst>
    </bk>
    <bk>
      <extLst>
        <ext uri="{3e2802c4-a4d2-4d8b-9148-e3be6c30e623}">
          <xlrd:rvb i="5292"/>
        </ext>
      </extLst>
    </bk>
    <bk>
      <extLst>
        <ext uri="{3e2802c4-a4d2-4d8b-9148-e3be6c30e623}">
          <xlrd:rvb i="5293"/>
        </ext>
      </extLst>
    </bk>
    <bk>
      <extLst>
        <ext uri="{3e2802c4-a4d2-4d8b-9148-e3be6c30e623}">
          <xlrd:rvb i="5294"/>
        </ext>
      </extLst>
    </bk>
    <bk>
      <extLst>
        <ext uri="{3e2802c4-a4d2-4d8b-9148-e3be6c30e623}">
          <xlrd:rvb i="5295"/>
        </ext>
      </extLst>
    </bk>
    <bk>
      <extLst>
        <ext uri="{3e2802c4-a4d2-4d8b-9148-e3be6c30e623}">
          <xlrd:rvb i="5296"/>
        </ext>
      </extLst>
    </bk>
    <bk>
      <extLst>
        <ext uri="{3e2802c4-a4d2-4d8b-9148-e3be6c30e623}">
          <xlrd:rvb i="5297"/>
        </ext>
      </extLst>
    </bk>
    <bk>
      <extLst>
        <ext uri="{3e2802c4-a4d2-4d8b-9148-e3be6c30e623}">
          <xlrd:rvb i="5298"/>
        </ext>
      </extLst>
    </bk>
    <bk>
      <extLst>
        <ext uri="{3e2802c4-a4d2-4d8b-9148-e3be6c30e623}">
          <xlrd:rvb i="5299"/>
        </ext>
      </extLst>
    </bk>
    <bk>
      <extLst>
        <ext uri="{3e2802c4-a4d2-4d8b-9148-e3be6c30e623}">
          <xlrd:rvb i="5300"/>
        </ext>
      </extLst>
    </bk>
    <bk>
      <extLst>
        <ext uri="{3e2802c4-a4d2-4d8b-9148-e3be6c30e623}">
          <xlrd:rvb i="5301"/>
        </ext>
      </extLst>
    </bk>
    <bk>
      <extLst>
        <ext uri="{3e2802c4-a4d2-4d8b-9148-e3be6c30e623}">
          <xlrd:rvb i="5302"/>
        </ext>
      </extLst>
    </bk>
    <bk>
      <extLst>
        <ext uri="{3e2802c4-a4d2-4d8b-9148-e3be6c30e623}">
          <xlrd:rvb i="5303"/>
        </ext>
      </extLst>
    </bk>
    <bk>
      <extLst>
        <ext uri="{3e2802c4-a4d2-4d8b-9148-e3be6c30e623}">
          <xlrd:rvb i="5304"/>
        </ext>
      </extLst>
    </bk>
    <bk>
      <extLst>
        <ext uri="{3e2802c4-a4d2-4d8b-9148-e3be6c30e623}">
          <xlrd:rvb i="5305"/>
        </ext>
      </extLst>
    </bk>
    <bk>
      <extLst>
        <ext uri="{3e2802c4-a4d2-4d8b-9148-e3be6c30e623}">
          <xlrd:rvb i="5306"/>
        </ext>
      </extLst>
    </bk>
    <bk>
      <extLst>
        <ext uri="{3e2802c4-a4d2-4d8b-9148-e3be6c30e623}">
          <xlrd:rvb i="5307"/>
        </ext>
      </extLst>
    </bk>
    <bk>
      <extLst>
        <ext uri="{3e2802c4-a4d2-4d8b-9148-e3be6c30e623}">
          <xlrd:rvb i="5308"/>
        </ext>
      </extLst>
    </bk>
    <bk>
      <extLst>
        <ext uri="{3e2802c4-a4d2-4d8b-9148-e3be6c30e623}">
          <xlrd:rvb i="5309"/>
        </ext>
      </extLst>
    </bk>
    <bk>
      <extLst>
        <ext uri="{3e2802c4-a4d2-4d8b-9148-e3be6c30e623}">
          <xlrd:rvb i="5310"/>
        </ext>
      </extLst>
    </bk>
    <bk>
      <extLst>
        <ext uri="{3e2802c4-a4d2-4d8b-9148-e3be6c30e623}">
          <xlrd:rvb i="5311"/>
        </ext>
      </extLst>
    </bk>
    <bk>
      <extLst>
        <ext uri="{3e2802c4-a4d2-4d8b-9148-e3be6c30e623}">
          <xlrd:rvb i="5312"/>
        </ext>
      </extLst>
    </bk>
    <bk>
      <extLst>
        <ext uri="{3e2802c4-a4d2-4d8b-9148-e3be6c30e623}">
          <xlrd:rvb i="5313"/>
        </ext>
      </extLst>
    </bk>
    <bk>
      <extLst>
        <ext uri="{3e2802c4-a4d2-4d8b-9148-e3be6c30e623}">
          <xlrd:rvb i="5314"/>
        </ext>
      </extLst>
    </bk>
    <bk>
      <extLst>
        <ext uri="{3e2802c4-a4d2-4d8b-9148-e3be6c30e623}">
          <xlrd:rvb i="5315"/>
        </ext>
      </extLst>
    </bk>
    <bk>
      <extLst>
        <ext uri="{3e2802c4-a4d2-4d8b-9148-e3be6c30e623}">
          <xlrd:rvb i="5316"/>
        </ext>
      </extLst>
    </bk>
    <bk>
      <extLst>
        <ext uri="{3e2802c4-a4d2-4d8b-9148-e3be6c30e623}">
          <xlrd:rvb i="5317"/>
        </ext>
      </extLst>
    </bk>
    <bk>
      <extLst>
        <ext uri="{3e2802c4-a4d2-4d8b-9148-e3be6c30e623}">
          <xlrd:rvb i="5318"/>
        </ext>
      </extLst>
    </bk>
    <bk>
      <extLst>
        <ext uri="{3e2802c4-a4d2-4d8b-9148-e3be6c30e623}">
          <xlrd:rvb i="5319"/>
        </ext>
      </extLst>
    </bk>
    <bk>
      <extLst>
        <ext uri="{3e2802c4-a4d2-4d8b-9148-e3be6c30e623}">
          <xlrd:rvb i="5320"/>
        </ext>
      </extLst>
    </bk>
    <bk>
      <extLst>
        <ext uri="{3e2802c4-a4d2-4d8b-9148-e3be6c30e623}">
          <xlrd:rvb i="5321"/>
        </ext>
      </extLst>
    </bk>
    <bk>
      <extLst>
        <ext uri="{3e2802c4-a4d2-4d8b-9148-e3be6c30e623}">
          <xlrd:rvb i="5322"/>
        </ext>
      </extLst>
    </bk>
    <bk>
      <extLst>
        <ext uri="{3e2802c4-a4d2-4d8b-9148-e3be6c30e623}">
          <xlrd:rvb i="5323"/>
        </ext>
      </extLst>
    </bk>
    <bk>
      <extLst>
        <ext uri="{3e2802c4-a4d2-4d8b-9148-e3be6c30e623}">
          <xlrd:rvb i="5324"/>
        </ext>
      </extLst>
    </bk>
    <bk>
      <extLst>
        <ext uri="{3e2802c4-a4d2-4d8b-9148-e3be6c30e623}">
          <xlrd:rvb i="5325"/>
        </ext>
      </extLst>
    </bk>
    <bk>
      <extLst>
        <ext uri="{3e2802c4-a4d2-4d8b-9148-e3be6c30e623}">
          <xlrd:rvb i="5326"/>
        </ext>
      </extLst>
    </bk>
    <bk>
      <extLst>
        <ext uri="{3e2802c4-a4d2-4d8b-9148-e3be6c30e623}">
          <xlrd:rvb i="5327"/>
        </ext>
      </extLst>
    </bk>
    <bk>
      <extLst>
        <ext uri="{3e2802c4-a4d2-4d8b-9148-e3be6c30e623}">
          <xlrd:rvb i="5328"/>
        </ext>
      </extLst>
    </bk>
    <bk>
      <extLst>
        <ext uri="{3e2802c4-a4d2-4d8b-9148-e3be6c30e623}">
          <xlrd:rvb i="5329"/>
        </ext>
      </extLst>
    </bk>
    <bk>
      <extLst>
        <ext uri="{3e2802c4-a4d2-4d8b-9148-e3be6c30e623}">
          <xlrd:rvb i="5330"/>
        </ext>
      </extLst>
    </bk>
    <bk>
      <extLst>
        <ext uri="{3e2802c4-a4d2-4d8b-9148-e3be6c30e623}">
          <xlrd:rvb i="5331"/>
        </ext>
      </extLst>
    </bk>
    <bk>
      <extLst>
        <ext uri="{3e2802c4-a4d2-4d8b-9148-e3be6c30e623}">
          <xlrd:rvb i="5332"/>
        </ext>
      </extLst>
    </bk>
    <bk>
      <extLst>
        <ext uri="{3e2802c4-a4d2-4d8b-9148-e3be6c30e623}">
          <xlrd:rvb i="5333"/>
        </ext>
      </extLst>
    </bk>
    <bk>
      <extLst>
        <ext uri="{3e2802c4-a4d2-4d8b-9148-e3be6c30e623}">
          <xlrd:rvb i="5334"/>
        </ext>
      </extLst>
    </bk>
    <bk>
      <extLst>
        <ext uri="{3e2802c4-a4d2-4d8b-9148-e3be6c30e623}">
          <xlrd:rvb i="5335"/>
        </ext>
      </extLst>
    </bk>
    <bk>
      <extLst>
        <ext uri="{3e2802c4-a4d2-4d8b-9148-e3be6c30e623}">
          <xlrd:rvb i="5336"/>
        </ext>
      </extLst>
    </bk>
    <bk>
      <extLst>
        <ext uri="{3e2802c4-a4d2-4d8b-9148-e3be6c30e623}">
          <xlrd:rvb i="5337"/>
        </ext>
      </extLst>
    </bk>
    <bk>
      <extLst>
        <ext uri="{3e2802c4-a4d2-4d8b-9148-e3be6c30e623}">
          <xlrd:rvb i="5338"/>
        </ext>
      </extLst>
    </bk>
    <bk>
      <extLst>
        <ext uri="{3e2802c4-a4d2-4d8b-9148-e3be6c30e623}">
          <xlrd:rvb i="5339"/>
        </ext>
      </extLst>
    </bk>
    <bk>
      <extLst>
        <ext uri="{3e2802c4-a4d2-4d8b-9148-e3be6c30e623}">
          <xlrd:rvb i="5340"/>
        </ext>
      </extLst>
    </bk>
    <bk>
      <extLst>
        <ext uri="{3e2802c4-a4d2-4d8b-9148-e3be6c30e623}">
          <xlrd:rvb i="5341"/>
        </ext>
      </extLst>
    </bk>
    <bk>
      <extLst>
        <ext uri="{3e2802c4-a4d2-4d8b-9148-e3be6c30e623}">
          <xlrd:rvb i="5342"/>
        </ext>
      </extLst>
    </bk>
    <bk>
      <extLst>
        <ext uri="{3e2802c4-a4d2-4d8b-9148-e3be6c30e623}">
          <xlrd:rvb i="5343"/>
        </ext>
      </extLst>
    </bk>
    <bk>
      <extLst>
        <ext uri="{3e2802c4-a4d2-4d8b-9148-e3be6c30e623}">
          <xlrd:rvb i="5344"/>
        </ext>
      </extLst>
    </bk>
    <bk>
      <extLst>
        <ext uri="{3e2802c4-a4d2-4d8b-9148-e3be6c30e623}">
          <xlrd:rvb i="5345"/>
        </ext>
      </extLst>
    </bk>
    <bk>
      <extLst>
        <ext uri="{3e2802c4-a4d2-4d8b-9148-e3be6c30e623}">
          <xlrd:rvb i="5346"/>
        </ext>
      </extLst>
    </bk>
    <bk>
      <extLst>
        <ext uri="{3e2802c4-a4d2-4d8b-9148-e3be6c30e623}">
          <xlrd:rvb i="5347"/>
        </ext>
      </extLst>
    </bk>
    <bk>
      <extLst>
        <ext uri="{3e2802c4-a4d2-4d8b-9148-e3be6c30e623}">
          <xlrd:rvb i="5348"/>
        </ext>
      </extLst>
    </bk>
    <bk>
      <extLst>
        <ext uri="{3e2802c4-a4d2-4d8b-9148-e3be6c30e623}">
          <xlrd:rvb i="5349"/>
        </ext>
      </extLst>
    </bk>
    <bk>
      <extLst>
        <ext uri="{3e2802c4-a4d2-4d8b-9148-e3be6c30e623}">
          <xlrd:rvb i="5350"/>
        </ext>
      </extLst>
    </bk>
    <bk>
      <extLst>
        <ext uri="{3e2802c4-a4d2-4d8b-9148-e3be6c30e623}">
          <xlrd:rvb i="5351"/>
        </ext>
      </extLst>
    </bk>
    <bk>
      <extLst>
        <ext uri="{3e2802c4-a4d2-4d8b-9148-e3be6c30e623}">
          <xlrd:rvb i="5352"/>
        </ext>
      </extLst>
    </bk>
    <bk>
      <extLst>
        <ext uri="{3e2802c4-a4d2-4d8b-9148-e3be6c30e623}">
          <xlrd:rvb i="5353"/>
        </ext>
      </extLst>
    </bk>
    <bk>
      <extLst>
        <ext uri="{3e2802c4-a4d2-4d8b-9148-e3be6c30e623}">
          <xlrd:rvb i="5354"/>
        </ext>
      </extLst>
    </bk>
    <bk>
      <extLst>
        <ext uri="{3e2802c4-a4d2-4d8b-9148-e3be6c30e623}">
          <xlrd:rvb i="5355"/>
        </ext>
      </extLst>
    </bk>
    <bk>
      <extLst>
        <ext uri="{3e2802c4-a4d2-4d8b-9148-e3be6c30e623}">
          <xlrd:rvb i="5356"/>
        </ext>
      </extLst>
    </bk>
    <bk>
      <extLst>
        <ext uri="{3e2802c4-a4d2-4d8b-9148-e3be6c30e623}">
          <xlrd:rvb i="5357"/>
        </ext>
      </extLst>
    </bk>
    <bk>
      <extLst>
        <ext uri="{3e2802c4-a4d2-4d8b-9148-e3be6c30e623}">
          <xlrd:rvb i="5358"/>
        </ext>
      </extLst>
    </bk>
    <bk>
      <extLst>
        <ext uri="{3e2802c4-a4d2-4d8b-9148-e3be6c30e623}">
          <xlrd:rvb i="5359"/>
        </ext>
      </extLst>
    </bk>
    <bk>
      <extLst>
        <ext uri="{3e2802c4-a4d2-4d8b-9148-e3be6c30e623}">
          <xlrd:rvb i="5360"/>
        </ext>
      </extLst>
    </bk>
    <bk>
      <extLst>
        <ext uri="{3e2802c4-a4d2-4d8b-9148-e3be6c30e623}">
          <xlrd:rvb i="5361"/>
        </ext>
      </extLst>
    </bk>
    <bk>
      <extLst>
        <ext uri="{3e2802c4-a4d2-4d8b-9148-e3be6c30e623}">
          <xlrd:rvb i="5362"/>
        </ext>
      </extLst>
    </bk>
    <bk>
      <extLst>
        <ext uri="{3e2802c4-a4d2-4d8b-9148-e3be6c30e623}">
          <xlrd:rvb i="5363"/>
        </ext>
      </extLst>
    </bk>
    <bk>
      <extLst>
        <ext uri="{3e2802c4-a4d2-4d8b-9148-e3be6c30e623}">
          <xlrd:rvb i="5364"/>
        </ext>
      </extLst>
    </bk>
    <bk>
      <extLst>
        <ext uri="{3e2802c4-a4d2-4d8b-9148-e3be6c30e623}">
          <xlrd:rvb i="5365"/>
        </ext>
      </extLst>
    </bk>
    <bk>
      <extLst>
        <ext uri="{3e2802c4-a4d2-4d8b-9148-e3be6c30e623}">
          <xlrd:rvb i="5366"/>
        </ext>
      </extLst>
    </bk>
    <bk>
      <extLst>
        <ext uri="{3e2802c4-a4d2-4d8b-9148-e3be6c30e623}">
          <xlrd:rvb i="5367"/>
        </ext>
      </extLst>
    </bk>
    <bk>
      <extLst>
        <ext uri="{3e2802c4-a4d2-4d8b-9148-e3be6c30e623}">
          <xlrd:rvb i="5368"/>
        </ext>
      </extLst>
    </bk>
    <bk>
      <extLst>
        <ext uri="{3e2802c4-a4d2-4d8b-9148-e3be6c30e623}">
          <xlrd:rvb i="5369"/>
        </ext>
      </extLst>
    </bk>
    <bk>
      <extLst>
        <ext uri="{3e2802c4-a4d2-4d8b-9148-e3be6c30e623}">
          <xlrd:rvb i="5370"/>
        </ext>
      </extLst>
    </bk>
    <bk>
      <extLst>
        <ext uri="{3e2802c4-a4d2-4d8b-9148-e3be6c30e623}">
          <xlrd:rvb i="5371"/>
        </ext>
      </extLst>
    </bk>
    <bk>
      <extLst>
        <ext uri="{3e2802c4-a4d2-4d8b-9148-e3be6c30e623}">
          <xlrd:rvb i="5372"/>
        </ext>
      </extLst>
    </bk>
    <bk>
      <extLst>
        <ext uri="{3e2802c4-a4d2-4d8b-9148-e3be6c30e623}">
          <xlrd:rvb i="5373"/>
        </ext>
      </extLst>
    </bk>
    <bk>
      <extLst>
        <ext uri="{3e2802c4-a4d2-4d8b-9148-e3be6c30e623}">
          <xlrd:rvb i="5374"/>
        </ext>
      </extLst>
    </bk>
    <bk>
      <extLst>
        <ext uri="{3e2802c4-a4d2-4d8b-9148-e3be6c30e623}">
          <xlrd:rvb i="5375"/>
        </ext>
      </extLst>
    </bk>
    <bk>
      <extLst>
        <ext uri="{3e2802c4-a4d2-4d8b-9148-e3be6c30e623}">
          <xlrd:rvb i="5376"/>
        </ext>
      </extLst>
    </bk>
    <bk>
      <extLst>
        <ext uri="{3e2802c4-a4d2-4d8b-9148-e3be6c30e623}">
          <xlrd:rvb i="5377"/>
        </ext>
      </extLst>
    </bk>
    <bk>
      <extLst>
        <ext uri="{3e2802c4-a4d2-4d8b-9148-e3be6c30e623}">
          <xlrd:rvb i="5378"/>
        </ext>
      </extLst>
    </bk>
    <bk>
      <extLst>
        <ext uri="{3e2802c4-a4d2-4d8b-9148-e3be6c30e623}">
          <xlrd:rvb i="5379"/>
        </ext>
      </extLst>
    </bk>
    <bk>
      <extLst>
        <ext uri="{3e2802c4-a4d2-4d8b-9148-e3be6c30e623}">
          <xlrd:rvb i="5380"/>
        </ext>
      </extLst>
    </bk>
    <bk>
      <extLst>
        <ext uri="{3e2802c4-a4d2-4d8b-9148-e3be6c30e623}">
          <xlrd:rvb i="5381"/>
        </ext>
      </extLst>
    </bk>
    <bk>
      <extLst>
        <ext uri="{3e2802c4-a4d2-4d8b-9148-e3be6c30e623}">
          <xlrd:rvb i="5382"/>
        </ext>
      </extLst>
    </bk>
    <bk>
      <extLst>
        <ext uri="{3e2802c4-a4d2-4d8b-9148-e3be6c30e623}">
          <xlrd:rvb i="5383"/>
        </ext>
      </extLst>
    </bk>
    <bk>
      <extLst>
        <ext uri="{3e2802c4-a4d2-4d8b-9148-e3be6c30e623}">
          <xlrd:rvb i="5384"/>
        </ext>
      </extLst>
    </bk>
    <bk>
      <extLst>
        <ext uri="{3e2802c4-a4d2-4d8b-9148-e3be6c30e623}">
          <xlrd:rvb i="5385"/>
        </ext>
      </extLst>
    </bk>
    <bk>
      <extLst>
        <ext uri="{3e2802c4-a4d2-4d8b-9148-e3be6c30e623}">
          <xlrd:rvb i="5386"/>
        </ext>
      </extLst>
    </bk>
    <bk>
      <extLst>
        <ext uri="{3e2802c4-a4d2-4d8b-9148-e3be6c30e623}">
          <xlrd:rvb i="5387"/>
        </ext>
      </extLst>
    </bk>
    <bk>
      <extLst>
        <ext uri="{3e2802c4-a4d2-4d8b-9148-e3be6c30e623}">
          <xlrd:rvb i="5388"/>
        </ext>
      </extLst>
    </bk>
    <bk>
      <extLst>
        <ext uri="{3e2802c4-a4d2-4d8b-9148-e3be6c30e623}">
          <xlrd:rvb i="5389"/>
        </ext>
      </extLst>
    </bk>
    <bk>
      <extLst>
        <ext uri="{3e2802c4-a4d2-4d8b-9148-e3be6c30e623}">
          <xlrd:rvb i="5390"/>
        </ext>
      </extLst>
    </bk>
    <bk>
      <extLst>
        <ext uri="{3e2802c4-a4d2-4d8b-9148-e3be6c30e623}">
          <xlrd:rvb i="5391"/>
        </ext>
      </extLst>
    </bk>
    <bk>
      <extLst>
        <ext uri="{3e2802c4-a4d2-4d8b-9148-e3be6c30e623}">
          <xlrd:rvb i="5392"/>
        </ext>
      </extLst>
    </bk>
    <bk>
      <extLst>
        <ext uri="{3e2802c4-a4d2-4d8b-9148-e3be6c30e623}">
          <xlrd:rvb i="5393"/>
        </ext>
      </extLst>
    </bk>
    <bk>
      <extLst>
        <ext uri="{3e2802c4-a4d2-4d8b-9148-e3be6c30e623}">
          <xlrd:rvb i="5394"/>
        </ext>
      </extLst>
    </bk>
    <bk>
      <extLst>
        <ext uri="{3e2802c4-a4d2-4d8b-9148-e3be6c30e623}">
          <xlrd:rvb i="5395"/>
        </ext>
      </extLst>
    </bk>
    <bk>
      <extLst>
        <ext uri="{3e2802c4-a4d2-4d8b-9148-e3be6c30e623}">
          <xlrd:rvb i="5396"/>
        </ext>
      </extLst>
    </bk>
    <bk>
      <extLst>
        <ext uri="{3e2802c4-a4d2-4d8b-9148-e3be6c30e623}">
          <xlrd:rvb i="5397"/>
        </ext>
      </extLst>
    </bk>
    <bk>
      <extLst>
        <ext uri="{3e2802c4-a4d2-4d8b-9148-e3be6c30e623}">
          <xlrd:rvb i="5398"/>
        </ext>
      </extLst>
    </bk>
    <bk>
      <extLst>
        <ext uri="{3e2802c4-a4d2-4d8b-9148-e3be6c30e623}">
          <xlrd:rvb i="5399"/>
        </ext>
      </extLst>
    </bk>
    <bk>
      <extLst>
        <ext uri="{3e2802c4-a4d2-4d8b-9148-e3be6c30e623}">
          <xlrd:rvb i="5400"/>
        </ext>
      </extLst>
    </bk>
    <bk>
      <extLst>
        <ext uri="{3e2802c4-a4d2-4d8b-9148-e3be6c30e623}">
          <xlrd:rvb i="5401"/>
        </ext>
      </extLst>
    </bk>
    <bk>
      <extLst>
        <ext uri="{3e2802c4-a4d2-4d8b-9148-e3be6c30e623}">
          <xlrd:rvb i="5402"/>
        </ext>
      </extLst>
    </bk>
    <bk>
      <extLst>
        <ext uri="{3e2802c4-a4d2-4d8b-9148-e3be6c30e623}">
          <xlrd:rvb i="5403"/>
        </ext>
      </extLst>
    </bk>
    <bk>
      <extLst>
        <ext uri="{3e2802c4-a4d2-4d8b-9148-e3be6c30e623}">
          <xlrd:rvb i="5404"/>
        </ext>
      </extLst>
    </bk>
    <bk>
      <extLst>
        <ext uri="{3e2802c4-a4d2-4d8b-9148-e3be6c30e623}">
          <xlrd:rvb i="5405"/>
        </ext>
      </extLst>
    </bk>
    <bk>
      <extLst>
        <ext uri="{3e2802c4-a4d2-4d8b-9148-e3be6c30e623}">
          <xlrd:rvb i="5406"/>
        </ext>
      </extLst>
    </bk>
    <bk>
      <extLst>
        <ext uri="{3e2802c4-a4d2-4d8b-9148-e3be6c30e623}">
          <xlrd:rvb i="5407"/>
        </ext>
      </extLst>
    </bk>
    <bk>
      <extLst>
        <ext uri="{3e2802c4-a4d2-4d8b-9148-e3be6c30e623}">
          <xlrd:rvb i="5408"/>
        </ext>
      </extLst>
    </bk>
    <bk>
      <extLst>
        <ext uri="{3e2802c4-a4d2-4d8b-9148-e3be6c30e623}">
          <xlrd:rvb i="5409"/>
        </ext>
      </extLst>
    </bk>
    <bk>
      <extLst>
        <ext uri="{3e2802c4-a4d2-4d8b-9148-e3be6c30e623}">
          <xlrd:rvb i="5410"/>
        </ext>
      </extLst>
    </bk>
    <bk>
      <extLst>
        <ext uri="{3e2802c4-a4d2-4d8b-9148-e3be6c30e623}">
          <xlrd:rvb i="5411"/>
        </ext>
      </extLst>
    </bk>
    <bk>
      <extLst>
        <ext uri="{3e2802c4-a4d2-4d8b-9148-e3be6c30e623}">
          <xlrd:rvb i="5412"/>
        </ext>
      </extLst>
    </bk>
    <bk>
      <extLst>
        <ext uri="{3e2802c4-a4d2-4d8b-9148-e3be6c30e623}">
          <xlrd:rvb i="5413"/>
        </ext>
      </extLst>
    </bk>
    <bk>
      <extLst>
        <ext uri="{3e2802c4-a4d2-4d8b-9148-e3be6c30e623}">
          <xlrd:rvb i="5414"/>
        </ext>
      </extLst>
    </bk>
    <bk>
      <extLst>
        <ext uri="{3e2802c4-a4d2-4d8b-9148-e3be6c30e623}">
          <xlrd:rvb i="5415"/>
        </ext>
      </extLst>
    </bk>
    <bk>
      <extLst>
        <ext uri="{3e2802c4-a4d2-4d8b-9148-e3be6c30e623}">
          <xlrd:rvb i="5416"/>
        </ext>
      </extLst>
    </bk>
    <bk>
      <extLst>
        <ext uri="{3e2802c4-a4d2-4d8b-9148-e3be6c30e623}">
          <xlrd:rvb i="5417"/>
        </ext>
      </extLst>
    </bk>
    <bk>
      <extLst>
        <ext uri="{3e2802c4-a4d2-4d8b-9148-e3be6c30e623}">
          <xlrd:rvb i="5418"/>
        </ext>
      </extLst>
    </bk>
    <bk>
      <extLst>
        <ext uri="{3e2802c4-a4d2-4d8b-9148-e3be6c30e623}">
          <xlrd:rvb i="5419"/>
        </ext>
      </extLst>
    </bk>
    <bk>
      <extLst>
        <ext uri="{3e2802c4-a4d2-4d8b-9148-e3be6c30e623}">
          <xlrd:rvb i="5420"/>
        </ext>
      </extLst>
    </bk>
    <bk>
      <extLst>
        <ext uri="{3e2802c4-a4d2-4d8b-9148-e3be6c30e623}">
          <xlrd:rvb i="5421"/>
        </ext>
      </extLst>
    </bk>
    <bk>
      <extLst>
        <ext uri="{3e2802c4-a4d2-4d8b-9148-e3be6c30e623}">
          <xlrd:rvb i="5422"/>
        </ext>
      </extLst>
    </bk>
    <bk>
      <extLst>
        <ext uri="{3e2802c4-a4d2-4d8b-9148-e3be6c30e623}">
          <xlrd:rvb i="5423"/>
        </ext>
      </extLst>
    </bk>
    <bk>
      <extLst>
        <ext uri="{3e2802c4-a4d2-4d8b-9148-e3be6c30e623}">
          <xlrd:rvb i="5424"/>
        </ext>
      </extLst>
    </bk>
    <bk>
      <extLst>
        <ext uri="{3e2802c4-a4d2-4d8b-9148-e3be6c30e623}">
          <xlrd:rvb i="5425"/>
        </ext>
      </extLst>
    </bk>
    <bk>
      <extLst>
        <ext uri="{3e2802c4-a4d2-4d8b-9148-e3be6c30e623}">
          <xlrd:rvb i="5426"/>
        </ext>
      </extLst>
    </bk>
    <bk>
      <extLst>
        <ext uri="{3e2802c4-a4d2-4d8b-9148-e3be6c30e623}">
          <xlrd:rvb i="5427"/>
        </ext>
      </extLst>
    </bk>
    <bk>
      <extLst>
        <ext uri="{3e2802c4-a4d2-4d8b-9148-e3be6c30e623}">
          <xlrd:rvb i="5428"/>
        </ext>
      </extLst>
    </bk>
    <bk>
      <extLst>
        <ext uri="{3e2802c4-a4d2-4d8b-9148-e3be6c30e623}">
          <xlrd:rvb i="5429"/>
        </ext>
      </extLst>
    </bk>
    <bk>
      <extLst>
        <ext uri="{3e2802c4-a4d2-4d8b-9148-e3be6c30e623}">
          <xlrd:rvb i="5430"/>
        </ext>
      </extLst>
    </bk>
    <bk>
      <extLst>
        <ext uri="{3e2802c4-a4d2-4d8b-9148-e3be6c30e623}">
          <xlrd:rvb i="5431"/>
        </ext>
      </extLst>
    </bk>
    <bk>
      <extLst>
        <ext uri="{3e2802c4-a4d2-4d8b-9148-e3be6c30e623}">
          <xlrd:rvb i="5432"/>
        </ext>
      </extLst>
    </bk>
    <bk>
      <extLst>
        <ext uri="{3e2802c4-a4d2-4d8b-9148-e3be6c30e623}">
          <xlrd:rvb i="5433"/>
        </ext>
      </extLst>
    </bk>
    <bk>
      <extLst>
        <ext uri="{3e2802c4-a4d2-4d8b-9148-e3be6c30e623}">
          <xlrd:rvb i="5434"/>
        </ext>
      </extLst>
    </bk>
    <bk>
      <extLst>
        <ext uri="{3e2802c4-a4d2-4d8b-9148-e3be6c30e623}">
          <xlrd:rvb i="5435"/>
        </ext>
      </extLst>
    </bk>
    <bk>
      <extLst>
        <ext uri="{3e2802c4-a4d2-4d8b-9148-e3be6c30e623}">
          <xlrd:rvb i="5436"/>
        </ext>
      </extLst>
    </bk>
    <bk>
      <extLst>
        <ext uri="{3e2802c4-a4d2-4d8b-9148-e3be6c30e623}">
          <xlrd:rvb i="5437"/>
        </ext>
      </extLst>
    </bk>
    <bk>
      <extLst>
        <ext uri="{3e2802c4-a4d2-4d8b-9148-e3be6c30e623}">
          <xlrd:rvb i="5438"/>
        </ext>
      </extLst>
    </bk>
    <bk>
      <extLst>
        <ext uri="{3e2802c4-a4d2-4d8b-9148-e3be6c30e623}">
          <xlrd:rvb i="5439"/>
        </ext>
      </extLst>
    </bk>
    <bk>
      <extLst>
        <ext uri="{3e2802c4-a4d2-4d8b-9148-e3be6c30e623}">
          <xlrd:rvb i="5440"/>
        </ext>
      </extLst>
    </bk>
    <bk>
      <extLst>
        <ext uri="{3e2802c4-a4d2-4d8b-9148-e3be6c30e623}">
          <xlrd:rvb i="5441"/>
        </ext>
      </extLst>
    </bk>
    <bk>
      <extLst>
        <ext uri="{3e2802c4-a4d2-4d8b-9148-e3be6c30e623}">
          <xlrd:rvb i="5442"/>
        </ext>
      </extLst>
    </bk>
    <bk>
      <extLst>
        <ext uri="{3e2802c4-a4d2-4d8b-9148-e3be6c30e623}">
          <xlrd:rvb i="5443"/>
        </ext>
      </extLst>
    </bk>
    <bk>
      <extLst>
        <ext uri="{3e2802c4-a4d2-4d8b-9148-e3be6c30e623}">
          <xlrd:rvb i="5444"/>
        </ext>
      </extLst>
    </bk>
    <bk>
      <extLst>
        <ext uri="{3e2802c4-a4d2-4d8b-9148-e3be6c30e623}">
          <xlrd:rvb i="5445"/>
        </ext>
      </extLst>
    </bk>
    <bk>
      <extLst>
        <ext uri="{3e2802c4-a4d2-4d8b-9148-e3be6c30e623}">
          <xlrd:rvb i="5446"/>
        </ext>
      </extLst>
    </bk>
    <bk>
      <extLst>
        <ext uri="{3e2802c4-a4d2-4d8b-9148-e3be6c30e623}">
          <xlrd:rvb i="5447"/>
        </ext>
      </extLst>
    </bk>
    <bk>
      <extLst>
        <ext uri="{3e2802c4-a4d2-4d8b-9148-e3be6c30e623}">
          <xlrd:rvb i="5448"/>
        </ext>
      </extLst>
    </bk>
    <bk>
      <extLst>
        <ext uri="{3e2802c4-a4d2-4d8b-9148-e3be6c30e623}">
          <xlrd:rvb i="5449"/>
        </ext>
      </extLst>
    </bk>
    <bk>
      <extLst>
        <ext uri="{3e2802c4-a4d2-4d8b-9148-e3be6c30e623}">
          <xlrd:rvb i="5450"/>
        </ext>
      </extLst>
    </bk>
    <bk>
      <extLst>
        <ext uri="{3e2802c4-a4d2-4d8b-9148-e3be6c30e623}">
          <xlrd:rvb i="5451"/>
        </ext>
      </extLst>
    </bk>
    <bk>
      <extLst>
        <ext uri="{3e2802c4-a4d2-4d8b-9148-e3be6c30e623}">
          <xlrd:rvb i="5452"/>
        </ext>
      </extLst>
    </bk>
    <bk>
      <extLst>
        <ext uri="{3e2802c4-a4d2-4d8b-9148-e3be6c30e623}">
          <xlrd:rvb i="5453"/>
        </ext>
      </extLst>
    </bk>
    <bk>
      <extLst>
        <ext uri="{3e2802c4-a4d2-4d8b-9148-e3be6c30e623}">
          <xlrd:rvb i="5454"/>
        </ext>
      </extLst>
    </bk>
    <bk>
      <extLst>
        <ext uri="{3e2802c4-a4d2-4d8b-9148-e3be6c30e623}">
          <xlrd:rvb i="5455"/>
        </ext>
      </extLst>
    </bk>
    <bk>
      <extLst>
        <ext uri="{3e2802c4-a4d2-4d8b-9148-e3be6c30e623}">
          <xlrd:rvb i="5456"/>
        </ext>
      </extLst>
    </bk>
    <bk>
      <extLst>
        <ext uri="{3e2802c4-a4d2-4d8b-9148-e3be6c30e623}">
          <xlrd:rvb i="5457"/>
        </ext>
      </extLst>
    </bk>
    <bk>
      <extLst>
        <ext uri="{3e2802c4-a4d2-4d8b-9148-e3be6c30e623}">
          <xlrd:rvb i="5458"/>
        </ext>
      </extLst>
    </bk>
    <bk>
      <extLst>
        <ext uri="{3e2802c4-a4d2-4d8b-9148-e3be6c30e623}">
          <xlrd:rvb i="5459"/>
        </ext>
      </extLst>
    </bk>
    <bk>
      <extLst>
        <ext uri="{3e2802c4-a4d2-4d8b-9148-e3be6c30e623}">
          <xlrd:rvb i="5460"/>
        </ext>
      </extLst>
    </bk>
    <bk>
      <extLst>
        <ext uri="{3e2802c4-a4d2-4d8b-9148-e3be6c30e623}">
          <xlrd:rvb i="5461"/>
        </ext>
      </extLst>
    </bk>
    <bk>
      <extLst>
        <ext uri="{3e2802c4-a4d2-4d8b-9148-e3be6c30e623}">
          <xlrd:rvb i="5462"/>
        </ext>
      </extLst>
    </bk>
    <bk>
      <extLst>
        <ext uri="{3e2802c4-a4d2-4d8b-9148-e3be6c30e623}">
          <xlrd:rvb i="5463"/>
        </ext>
      </extLst>
    </bk>
    <bk>
      <extLst>
        <ext uri="{3e2802c4-a4d2-4d8b-9148-e3be6c30e623}">
          <xlrd:rvb i="5464"/>
        </ext>
      </extLst>
    </bk>
    <bk>
      <extLst>
        <ext uri="{3e2802c4-a4d2-4d8b-9148-e3be6c30e623}">
          <xlrd:rvb i="5465"/>
        </ext>
      </extLst>
    </bk>
    <bk>
      <extLst>
        <ext uri="{3e2802c4-a4d2-4d8b-9148-e3be6c30e623}">
          <xlrd:rvb i="5466"/>
        </ext>
      </extLst>
    </bk>
    <bk>
      <extLst>
        <ext uri="{3e2802c4-a4d2-4d8b-9148-e3be6c30e623}">
          <xlrd:rvb i="5467"/>
        </ext>
      </extLst>
    </bk>
    <bk>
      <extLst>
        <ext uri="{3e2802c4-a4d2-4d8b-9148-e3be6c30e623}">
          <xlrd:rvb i="5468"/>
        </ext>
      </extLst>
    </bk>
    <bk>
      <extLst>
        <ext uri="{3e2802c4-a4d2-4d8b-9148-e3be6c30e623}">
          <xlrd:rvb i="5469"/>
        </ext>
      </extLst>
    </bk>
    <bk>
      <extLst>
        <ext uri="{3e2802c4-a4d2-4d8b-9148-e3be6c30e623}">
          <xlrd:rvb i="5470"/>
        </ext>
      </extLst>
    </bk>
    <bk>
      <extLst>
        <ext uri="{3e2802c4-a4d2-4d8b-9148-e3be6c30e623}">
          <xlrd:rvb i="5471"/>
        </ext>
      </extLst>
    </bk>
    <bk>
      <extLst>
        <ext uri="{3e2802c4-a4d2-4d8b-9148-e3be6c30e623}">
          <xlrd:rvb i="5472"/>
        </ext>
      </extLst>
    </bk>
    <bk>
      <extLst>
        <ext uri="{3e2802c4-a4d2-4d8b-9148-e3be6c30e623}">
          <xlrd:rvb i="5473"/>
        </ext>
      </extLst>
    </bk>
    <bk>
      <extLst>
        <ext uri="{3e2802c4-a4d2-4d8b-9148-e3be6c30e623}">
          <xlrd:rvb i="5474"/>
        </ext>
      </extLst>
    </bk>
    <bk>
      <extLst>
        <ext uri="{3e2802c4-a4d2-4d8b-9148-e3be6c30e623}">
          <xlrd:rvb i="5475"/>
        </ext>
      </extLst>
    </bk>
    <bk>
      <extLst>
        <ext uri="{3e2802c4-a4d2-4d8b-9148-e3be6c30e623}">
          <xlrd:rvb i="5476"/>
        </ext>
      </extLst>
    </bk>
    <bk>
      <extLst>
        <ext uri="{3e2802c4-a4d2-4d8b-9148-e3be6c30e623}">
          <xlrd:rvb i="5477"/>
        </ext>
      </extLst>
    </bk>
    <bk>
      <extLst>
        <ext uri="{3e2802c4-a4d2-4d8b-9148-e3be6c30e623}">
          <xlrd:rvb i="5478"/>
        </ext>
      </extLst>
    </bk>
    <bk>
      <extLst>
        <ext uri="{3e2802c4-a4d2-4d8b-9148-e3be6c30e623}">
          <xlrd:rvb i="5479"/>
        </ext>
      </extLst>
    </bk>
    <bk>
      <extLst>
        <ext uri="{3e2802c4-a4d2-4d8b-9148-e3be6c30e623}">
          <xlrd:rvb i="5480"/>
        </ext>
      </extLst>
    </bk>
    <bk>
      <extLst>
        <ext uri="{3e2802c4-a4d2-4d8b-9148-e3be6c30e623}">
          <xlrd:rvb i="5481"/>
        </ext>
      </extLst>
    </bk>
    <bk>
      <extLst>
        <ext uri="{3e2802c4-a4d2-4d8b-9148-e3be6c30e623}">
          <xlrd:rvb i="5482"/>
        </ext>
      </extLst>
    </bk>
    <bk>
      <extLst>
        <ext uri="{3e2802c4-a4d2-4d8b-9148-e3be6c30e623}">
          <xlrd:rvb i="5483"/>
        </ext>
      </extLst>
    </bk>
    <bk>
      <extLst>
        <ext uri="{3e2802c4-a4d2-4d8b-9148-e3be6c30e623}">
          <xlrd:rvb i="5484"/>
        </ext>
      </extLst>
    </bk>
    <bk>
      <extLst>
        <ext uri="{3e2802c4-a4d2-4d8b-9148-e3be6c30e623}">
          <xlrd:rvb i="5485"/>
        </ext>
      </extLst>
    </bk>
    <bk>
      <extLst>
        <ext uri="{3e2802c4-a4d2-4d8b-9148-e3be6c30e623}">
          <xlrd:rvb i="5486"/>
        </ext>
      </extLst>
    </bk>
    <bk>
      <extLst>
        <ext uri="{3e2802c4-a4d2-4d8b-9148-e3be6c30e623}">
          <xlrd:rvb i="5487"/>
        </ext>
      </extLst>
    </bk>
    <bk>
      <extLst>
        <ext uri="{3e2802c4-a4d2-4d8b-9148-e3be6c30e623}">
          <xlrd:rvb i="5488"/>
        </ext>
      </extLst>
    </bk>
    <bk>
      <extLst>
        <ext uri="{3e2802c4-a4d2-4d8b-9148-e3be6c30e623}">
          <xlrd:rvb i="5489"/>
        </ext>
      </extLst>
    </bk>
    <bk>
      <extLst>
        <ext uri="{3e2802c4-a4d2-4d8b-9148-e3be6c30e623}">
          <xlrd:rvb i="5490"/>
        </ext>
      </extLst>
    </bk>
    <bk>
      <extLst>
        <ext uri="{3e2802c4-a4d2-4d8b-9148-e3be6c30e623}">
          <xlrd:rvb i="5491"/>
        </ext>
      </extLst>
    </bk>
    <bk>
      <extLst>
        <ext uri="{3e2802c4-a4d2-4d8b-9148-e3be6c30e623}">
          <xlrd:rvb i="5492"/>
        </ext>
      </extLst>
    </bk>
    <bk>
      <extLst>
        <ext uri="{3e2802c4-a4d2-4d8b-9148-e3be6c30e623}">
          <xlrd:rvb i="5493"/>
        </ext>
      </extLst>
    </bk>
    <bk>
      <extLst>
        <ext uri="{3e2802c4-a4d2-4d8b-9148-e3be6c30e623}">
          <xlrd:rvb i="5494"/>
        </ext>
      </extLst>
    </bk>
    <bk>
      <extLst>
        <ext uri="{3e2802c4-a4d2-4d8b-9148-e3be6c30e623}">
          <xlrd:rvb i="5495"/>
        </ext>
      </extLst>
    </bk>
    <bk>
      <extLst>
        <ext uri="{3e2802c4-a4d2-4d8b-9148-e3be6c30e623}">
          <xlrd:rvb i="5496"/>
        </ext>
      </extLst>
    </bk>
    <bk>
      <extLst>
        <ext uri="{3e2802c4-a4d2-4d8b-9148-e3be6c30e623}">
          <xlrd:rvb i="5497"/>
        </ext>
      </extLst>
    </bk>
    <bk>
      <extLst>
        <ext uri="{3e2802c4-a4d2-4d8b-9148-e3be6c30e623}">
          <xlrd:rvb i="5498"/>
        </ext>
      </extLst>
    </bk>
    <bk>
      <extLst>
        <ext uri="{3e2802c4-a4d2-4d8b-9148-e3be6c30e623}">
          <xlrd:rvb i="5499"/>
        </ext>
      </extLst>
    </bk>
    <bk>
      <extLst>
        <ext uri="{3e2802c4-a4d2-4d8b-9148-e3be6c30e623}">
          <xlrd:rvb i="5500"/>
        </ext>
      </extLst>
    </bk>
    <bk>
      <extLst>
        <ext uri="{3e2802c4-a4d2-4d8b-9148-e3be6c30e623}">
          <xlrd:rvb i="5501"/>
        </ext>
      </extLst>
    </bk>
    <bk>
      <extLst>
        <ext uri="{3e2802c4-a4d2-4d8b-9148-e3be6c30e623}">
          <xlrd:rvb i="5502"/>
        </ext>
      </extLst>
    </bk>
    <bk>
      <extLst>
        <ext uri="{3e2802c4-a4d2-4d8b-9148-e3be6c30e623}">
          <xlrd:rvb i="5503"/>
        </ext>
      </extLst>
    </bk>
    <bk>
      <extLst>
        <ext uri="{3e2802c4-a4d2-4d8b-9148-e3be6c30e623}">
          <xlrd:rvb i="5504"/>
        </ext>
      </extLst>
    </bk>
    <bk>
      <extLst>
        <ext uri="{3e2802c4-a4d2-4d8b-9148-e3be6c30e623}">
          <xlrd:rvb i="5505"/>
        </ext>
      </extLst>
    </bk>
    <bk>
      <extLst>
        <ext uri="{3e2802c4-a4d2-4d8b-9148-e3be6c30e623}">
          <xlrd:rvb i="5506"/>
        </ext>
      </extLst>
    </bk>
    <bk>
      <extLst>
        <ext uri="{3e2802c4-a4d2-4d8b-9148-e3be6c30e623}">
          <xlrd:rvb i="5507"/>
        </ext>
      </extLst>
    </bk>
    <bk>
      <extLst>
        <ext uri="{3e2802c4-a4d2-4d8b-9148-e3be6c30e623}">
          <xlrd:rvb i="5508"/>
        </ext>
      </extLst>
    </bk>
    <bk>
      <extLst>
        <ext uri="{3e2802c4-a4d2-4d8b-9148-e3be6c30e623}">
          <xlrd:rvb i="5509"/>
        </ext>
      </extLst>
    </bk>
    <bk>
      <extLst>
        <ext uri="{3e2802c4-a4d2-4d8b-9148-e3be6c30e623}">
          <xlrd:rvb i="5510"/>
        </ext>
      </extLst>
    </bk>
    <bk>
      <extLst>
        <ext uri="{3e2802c4-a4d2-4d8b-9148-e3be6c30e623}">
          <xlrd:rvb i="5511"/>
        </ext>
      </extLst>
    </bk>
    <bk>
      <extLst>
        <ext uri="{3e2802c4-a4d2-4d8b-9148-e3be6c30e623}">
          <xlrd:rvb i="5512"/>
        </ext>
      </extLst>
    </bk>
    <bk>
      <extLst>
        <ext uri="{3e2802c4-a4d2-4d8b-9148-e3be6c30e623}">
          <xlrd:rvb i="5513"/>
        </ext>
      </extLst>
    </bk>
    <bk>
      <extLst>
        <ext uri="{3e2802c4-a4d2-4d8b-9148-e3be6c30e623}">
          <xlrd:rvb i="5514"/>
        </ext>
      </extLst>
    </bk>
    <bk>
      <extLst>
        <ext uri="{3e2802c4-a4d2-4d8b-9148-e3be6c30e623}">
          <xlrd:rvb i="5515"/>
        </ext>
      </extLst>
    </bk>
    <bk>
      <extLst>
        <ext uri="{3e2802c4-a4d2-4d8b-9148-e3be6c30e623}">
          <xlrd:rvb i="5516"/>
        </ext>
      </extLst>
    </bk>
    <bk>
      <extLst>
        <ext uri="{3e2802c4-a4d2-4d8b-9148-e3be6c30e623}">
          <xlrd:rvb i="5517"/>
        </ext>
      </extLst>
    </bk>
    <bk>
      <extLst>
        <ext uri="{3e2802c4-a4d2-4d8b-9148-e3be6c30e623}">
          <xlrd:rvb i="5518"/>
        </ext>
      </extLst>
    </bk>
    <bk>
      <extLst>
        <ext uri="{3e2802c4-a4d2-4d8b-9148-e3be6c30e623}">
          <xlrd:rvb i="5519"/>
        </ext>
      </extLst>
    </bk>
    <bk>
      <extLst>
        <ext uri="{3e2802c4-a4d2-4d8b-9148-e3be6c30e623}">
          <xlrd:rvb i="5520"/>
        </ext>
      </extLst>
    </bk>
    <bk>
      <extLst>
        <ext uri="{3e2802c4-a4d2-4d8b-9148-e3be6c30e623}">
          <xlrd:rvb i="5521"/>
        </ext>
      </extLst>
    </bk>
    <bk>
      <extLst>
        <ext uri="{3e2802c4-a4d2-4d8b-9148-e3be6c30e623}">
          <xlrd:rvb i="5522"/>
        </ext>
      </extLst>
    </bk>
    <bk>
      <extLst>
        <ext uri="{3e2802c4-a4d2-4d8b-9148-e3be6c30e623}">
          <xlrd:rvb i="5523"/>
        </ext>
      </extLst>
    </bk>
    <bk>
      <extLst>
        <ext uri="{3e2802c4-a4d2-4d8b-9148-e3be6c30e623}">
          <xlrd:rvb i="5524"/>
        </ext>
      </extLst>
    </bk>
    <bk>
      <extLst>
        <ext uri="{3e2802c4-a4d2-4d8b-9148-e3be6c30e623}">
          <xlrd:rvb i="5525"/>
        </ext>
      </extLst>
    </bk>
    <bk>
      <extLst>
        <ext uri="{3e2802c4-a4d2-4d8b-9148-e3be6c30e623}">
          <xlrd:rvb i="5526"/>
        </ext>
      </extLst>
    </bk>
    <bk>
      <extLst>
        <ext uri="{3e2802c4-a4d2-4d8b-9148-e3be6c30e623}">
          <xlrd:rvb i="5527"/>
        </ext>
      </extLst>
    </bk>
    <bk>
      <extLst>
        <ext uri="{3e2802c4-a4d2-4d8b-9148-e3be6c30e623}">
          <xlrd:rvb i="5528"/>
        </ext>
      </extLst>
    </bk>
    <bk>
      <extLst>
        <ext uri="{3e2802c4-a4d2-4d8b-9148-e3be6c30e623}">
          <xlrd:rvb i="5529"/>
        </ext>
      </extLst>
    </bk>
    <bk>
      <extLst>
        <ext uri="{3e2802c4-a4d2-4d8b-9148-e3be6c30e623}">
          <xlrd:rvb i="5530"/>
        </ext>
      </extLst>
    </bk>
    <bk>
      <extLst>
        <ext uri="{3e2802c4-a4d2-4d8b-9148-e3be6c30e623}">
          <xlrd:rvb i="5531"/>
        </ext>
      </extLst>
    </bk>
    <bk>
      <extLst>
        <ext uri="{3e2802c4-a4d2-4d8b-9148-e3be6c30e623}">
          <xlrd:rvb i="5532"/>
        </ext>
      </extLst>
    </bk>
    <bk>
      <extLst>
        <ext uri="{3e2802c4-a4d2-4d8b-9148-e3be6c30e623}">
          <xlrd:rvb i="5533"/>
        </ext>
      </extLst>
    </bk>
    <bk>
      <extLst>
        <ext uri="{3e2802c4-a4d2-4d8b-9148-e3be6c30e623}">
          <xlrd:rvb i="5534"/>
        </ext>
      </extLst>
    </bk>
    <bk>
      <extLst>
        <ext uri="{3e2802c4-a4d2-4d8b-9148-e3be6c30e623}">
          <xlrd:rvb i="5535"/>
        </ext>
      </extLst>
    </bk>
    <bk>
      <extLst>
        <ext uri="{3e2802c4-a4d2-4d8b-9148-e3be6c30e623}">
          <xlrd:rvb i="5536"/>
        </ext>
      </extLst>
    </bk>
    <bk>
      <extLst>
        <ext uri="{3e2802c4-a4d2-4d8b-9148-e3be6c30e623}">
          <xlrd:rvb i="5537"/>
        </ext>
      </extLst>
    </bk>
    <bk>
      <extLst>
        <ext uri="{3e2802c4-a4d2-4d8b-9148-e3be6c30e623}">
          <xlrd:rvb i="5538"/>
        </ext>
      </extLst>
    </bk>
    <bk>
      <extLst>
        <ext uri="{3e2802c4-a4d2-4d8b-9148-e3be6c30e623}">
          <xlrd:rvb i="5539"/>
        </ext>
      </extLst>
    </bk>
    <bk>
      <extLst>
        <ext uri="{3e2802c4-a4d2-4d8b-9148-e3be6c30e623}">
          <xlrd:rvb i="5540"/>
        </ext>
      </extLst>
    </bk>
    <bk>
      <extLst>
        <ext uri="{3e2802c4-a4d2-4d8b-9148-e3be6c30e623}">
          <xlrd:rvb i="5541"/>
        </ext>
      </extLst>
    </bk>
    <bk>
      <extLst>
        <ext uri="{3e2802c4-a4d2-4d8b-9148-e3be6c30e623}">
          <xlrd:rvb i="5542"/>
        </ext>
      </extLst>
    </bk>
    <bk>
      <extLst>
        <ext uri="{3e2802c4-a4d2-4d8b-9148-e3be6c30e623}">
          <xlrd:rvb i="5543"/>
        </ext>
      </extLst>
    </bk>
    <bk>
      <extLst>
        <ext uri="{3e2802c4-a4d2-4d8b-9148-e3be6c30e623}">
          <xlrd:rvb i="5544"/>
        </ext>
      </extLst>
    </bk>
    <bk>
      <extLst>
        <ext uri="{3e2802c4-a4d2-4d8b-9148-e3be6c30e623}">
          <xlrd:rvb i="5545"/>
        </ext>
      </extLst>
    </bk>
    <bk>
      <extLst>
        <ext uri="{3e2802c4-a4d2-4d8b-9148-e3be6c30e623}">
          <xlrd:rvb i="5546"/>
        </ext>
      </extLst>
    </bk>
    <bk>
      <extLst>
        <ext uri="{3e2802c4-a4d2-4d8b-9148-e3be6c30e623}">
          <xlrd:rvb i="5547"/>
        </ext>
      </extLst>
    </bk>
    <bk>
      <extLst>
        <ext uri="{3e2802c4-a4d2-4d8b-9148-e3be6c30e623}">
          <xlrd:rvb i="5548"/>
        </ext>
      </extLst>
    </bk>
    <bk>
      <extLst>
        <ext uri="{3e2802c4-a4d2-4d8b-9148-e3be6c30e623}">
          <xlrd:rvb i="5549"/>
        </ext>
      </extLst>
    </bk>
    <bk>
      <extLst>
        <ext uri="{3e2802c4-a4d2-4d8b-9148-e3be6c30e623}">
          <xlrd:rvb i="5550"/>
        </ext>
      </extLst>
    </bk>
    <bk>
      <extLst>
        <ext uri="{3e2802c4-a4d2-4d8b-9148-e3be6c30e623}">
          <xlrd:rvb i="5551"/>
        </ext>
      </extLst>
    </bk>
    <bk>
      <extLst>
        <ext uri="{3e2802c4-a4d2-4d8b-9148-e3be6c30e623}">
          <xlrd:rvb i="5552"/>
        </ext>
      </extLst>
    </bk>
    <bk>
      <extLst>
        <ext uri="{3e2802c4-a4d2-4d8b-9148-e3be6c30e623}">
          <xlrd:rvb i="5553"/>
        </ext>
      </extLst>
    </bk>
    <bk>
      <extLst>
        <ext uri="{3e2802c4-a4d2-4d8b-9148-e3be6c30e623}">
          <xlrd:rvb i="5554"/>
        </ext>
      </extLst>
    </bk>
    <bk>
      <extLst>
        <ext uri="{3e2802c4-a4d2-4d8b-9148-e3be6c30e623}">
          <xlrd:rvb i="5555"/>
        </ext>
      </extLst>
    </bk>
    <bk>
      <extLst>
        <ext uri="{3e2802c4-a4d2-4d8b-9148-e3be6c30e623}">
          <xlrd:rvb i="5556"/>
        </ext>
      </extLst>
    </bk>
    <bk>
      <extLst>
        <ext uri="{3e2802c4-a4d2-4d8b-9148-e3be6c30e623}">
          <xlrd:rvb i="5557"/>
        </ext>
      </extLst>
    </bk>
    <bk>
      <extLst>
        <ext uri="{3e2802c4-a4d2-4d8b-9148-e3be6c30e623}">
          <xlrd:rvb i="5558"/>
        </ext>
      </extLst>
    </bk>
    <bk>
      <extLst>
        <ext uri="{3e2802c4-a4d2-4d8b-9148-e3be6c30e623}">
          <xlrd:rvb i="5559"/>
        </ext>
      </extLst>
    </bk>
    <bk>
      <extLst>
        <ext uri="{3e2802c4-a4d2-4d8b-9148-e3be6c30e623}">
          <xlrd:rvb i="5560"/>
        </ext>
      </extLst>
    </bk>
    <bk>
      <extLst>
        <ext uri="{3e2802c4-a4d2-4d8b-9148-e3be6c30e623}">
          <xlrd:rvb i="5561"/>
        </ext>
      </extLst>
    </bk>
    <bk>
      <extLst>
        <ext uri="{3e2802c4-a4d2-4d8b-9148-e3be6c30e623}">
          <xlrd:rvb i="5562"/>
        </ext>
      </extLst>
    </bk>
    <bk>
      <extLst>
        <ext uri="{3e2802c4-a4d2-4d8b-9148-e3be6c30e623}">
          <xlrd:rvb i="5563"/>
        </ext>
      </extLst>
    </bk>
    <bk>
      <extLst>
        <ext uri="{3e2802c4-a4d2-4d8b-9148-e3be6c30e623}">
          <xlrd:rvb i="5564"/>
        </ext>
      </extLst>
    </bk>
    <bk>
      <extLst>
        <ext uri="{3e2802c4-a4d2-4d8b-9148-e3be6c30e623}">
          <xlrd:rvb i="5565"/>
        </ext>
      </extLst>
    </bk>
    <bk>
      <extLst>
        <ext uri="{3e2802c4-a4d2-4d8b-9148-e3be6c30e623}">
          <xlrd:rvb i="5566"/>
        </ext>
      </extLst>
    </bk>
    <bk>
      <extLst>
        <ext uri="{3e2802c4-a4d2-4d8b-9148-e3be6c30e623}">
          <xlrd:rvb i="5567"/>
        </ext>
      </extLst>
    </bk>
    <bk>
      <extLst>
        <ext uri="{3e2802c4-a4d2-4d8b-9148-e3be6c30e623}">
          <xlrd:rvb i="5568"/>
        </ext>
      </extLst>
    </bk>
    <bk>
      <extLst>
        <ext uri="{3e2802c4-a4d2-4d8b-9148-e3be6c30e623}">
          <xlrd:rvb i="5569"/>
        </ext>
      </extLst>
    </bk>
    <bk>
      <extLst>
        <ext uri="{3e2802c4-a4d2-4d8b-9148-e3be6c30e623}">
          <xlrd:rvb i="5570"/>
        </ext>
      </extLst>
    </bk>
    <bk>
      <extLst>
        <ext uri="{3e2802c4-a4d2-4d8b-9148-e3be6c30e623}">
          <xlrd:rvb i="5571"/>
        </ext>
      </extLst>
    </bk>
    <bk>
      <extLst>
        <ext uri="{3e2802c4-a4d2-4d8b-9148-e3be6c30e623}">
          <xlrd:rvb i="5572"/>
        </ext>
      </extLst>
    </bk>
    <bk>
      <extLst>
        <ext uri="{3e2802c4-a4d2-4d8b-9148-e3be6c30e623}">
          <xlrd:rvb i="5573"/>
        </ext>
      </extLst>
    </bk>
    <bk>
      <extLst>
        <ext uri="{3e2802c4-a4d2-4d8b-9148-e3be6c30e623}">
          <xlrd:rvb i="5574"/>
        </ext>
      </extLst>
    </bk>
    <bk>
      <extLst>
        <ext uri="{3e2802c4-a4d2-4d8b-9148-e3be6c30e623}">
          <xlrd:rvb i="5575"/>
        </ext>
      </extLst>
    </bk>
    <bk>
      <extLst>
        <ext uri="{3e2802c4-a4d2-4d8b-9148-e3be6c30e623}">
          <xlrd:rvb i="5576"/>
        </ext>
      </extLst>
    </bk>
    <bk>
      <extLst>
        <ext uri="{3e2802c4-a4d2-4d8b-9148-e3be6c30e623}">
          <xlrd:rvb i="5577"/>
        </ext>
      </extLst>
    </bk>
    <bk>
      <extLst>
        <ext uri="{3e2802c4-a4d2-4d8b-9148-e3be6c30e623}">
          <xlrd:rvb i="5578"/>
        </ext>
      </extLst>
    </bk>
    <bk>
      <extLst>
        <ext uri="{3e2802c4-a4d2-4d8b-9148-e3be6c30e623}">
          <xlrd:rvb i="5579"/>
        </ext>
      </extLst>
    </bk>
    <bk>
      <extLst>
        <ext uri="{3e2802c4-a4d2-4d8b-9148-e3be6c30e623}">
          <xlrd:rvb i="5580"/>
        </ext>
      </extLst>
    </bk>
    <bk>
      <extLst>
        <ext uri="{3e2802c4-a4d2-4d8b-9148-e3be6c30e623}">
          <xlrd:rvb i="5581"/>
        </ext>
      </extLst>
    </bk>
    <bk>
      <extLst>
        <ext uri="{3e2802c4-a4d2-4d8b-9148-e3be6c30e623}">
          <xlrd:rvb i="5582"/>
        </ext>
      </extLst>
    </bk>
    <bk>
      <extLst>
        <ext uri="{3e2802c4-a4d2-4d8b-9148-e3be6c30e623}">
          <xlrd:rvb i="5583"/>
        </ext>
      </extLst>
    </bk>
    <bk>
      <extLst>
        <ext uri="{3e2802c4-a4d2-4d8b-9148-e3be6c30e623}">
          <xlrd:rvb i="5584"/>
        </ext>
      </extLst>
    </bk>
    <bk>
      <extLst>
        <ext uri="{3e2802c4-a4d2-4d8b-9148-e3be6c30e623}">
          <xlrd:rvb i="5585"/>
        </ext>
      </extLst>
    </bk>
    <bk>
      <extLst>
        <ext uri="{3e2802c4-a4d2-4d8b-9148-e3be6c30e623}">
          <xlrd:rvb i="5586"/>
        </ext>
      </extLst>
    </bk>
    <bk>
      <extLst>
        <ext uri="{3e2802c4-a4d2-4d8b-9148-e3be6c30e623}">
          <xlrd:rvb i="5587"/>
        </ext>
      </extLst>
    </bk>
    <bk>
      <extLst>
        <ext uri="{3e2802c4-a4d2-4d8b-9148-e3be6c30e623}">
          <xlrd:rvb i="5588"/>
        </ext>
      </extLst>
    </bk>
    <bk>
      <extLst>
        <ext uri="{3e2802c4-a4d2-4d8b-9148-e3be6c30e623}">
          <xlrd:rvb i="5589"/>
        </ext>
      </extLst>
    </bk>
    <bk>
      <extLst>
        <ext uri="{3e2802c4-a4d2-4d8b-9148-e3be6c30e623}">
          <xlrd:rvb i="5590"/>
        </ext>
      </extLst>
    </bk>
    <bk>
      <extLst>
        <ext uri="{3e2802c4-a4d2-4d8b-9148-e3be6c30e623}">
          <xlrd:rvb i="5591"/>
        </ext>
      </extLst>
    </bk>
    <bk>
      <extLst>
        <ext uri="{3e2802c4-a4d2-4d8b-9148-e3be6c30e623}">
          <xlrd:rvb i="5592"/>
        </ext>
      </extLst>
    </bk>
    <bk>
      <extLst>
        <ext uri="{3e2802c4-a4d2-4d8b-9148-e3be6c30e623}">
          <xlrd:rvb i="5593"/>
        </ext>
      </extLst>
    </bk>
    <bk>
      <extLst>
        <ext uri="{3e2802c4-a4d2-4d8b-9148-e3be6c30e623}">
          <xlrd:rvb i="5594"/>
        </ext>
      </extLst>
    </bk>
    <bk>
      <extLst>
        <ext uri="{3e2802c4-a4d2-4d8b-9148-e3be6c30e623}">
          <xlrd:rvb i="5595"/>
        </ext>
      </extLst>
    </bk>
    <bk>
      <extLst>
        <ext uri="{3e2802c4-a4d2-4d8b-9148-e3be6c30e623}">
          <xlrd:rvb i="5596"/>
        </ext>
      </extLst>
    </bk>
    <bk>
      <extLst>
        <ext uri="{3e2802c4-a4d2-4d8b-9148-e3be6c30e623}">
          <xlrd:rvb i="5597"/>
        </ext>
      </extLst>
    </bk>
    <bk>
      <extLst>
        <ext uri="{3e2802c4-a4d2-4d8b-9148-e3be6c30e623}">
          <xlrd:rvb i="5598"/>
        </ext>
      </extLst>
    </bk>
    <bk>
      <extLst>
        <ext uri="{3e2802c4-a4d2-4d8b-9148-e3be6c30e623}">
          <xlrd:rvb i="5599"/>
        </ext>
      </extLst>
    </bk>
    <bk>
      <extLst>
        <ext uri="{3e2802c4-a4d2-4d8b-9148-e3be6c30e623}">
          <xlrd:rvb i="5600"/>
        </ext>
      </extLst>
    </bk>
    <bk>
      <extLst>
        <ext uri="{3e2802c4-a4d2-4d8b-9148-e3be6c30e623}">
          <xlrd:rvb i="5601"/>
        </ext>
      </extLst>
    </bk>
    <bk>
      <extLst>
        <ext uri="{3e2802c4-a4d2-4d8b-9148-e3be6c30e623}">
          <xlrd:rvb i="5602"/>
        </ext>
      </extLst>
    </bk>
    <bk>
      <extLst>
        <ext uri="{3e2802c4-a4d2-4d8b-9148-e3be6c30e623}">
          <xlrd:rvb i="5603"/>
        </ext>
      </extLst>
    </bk>
    <bk>
      <extLst>
        <ext uri="{3e2802c4-a4d2-4d8b-9148-e3be6c30e623}">
          <xlrd:rvb i="5604"/>
        </ext>
      </extLst>
    </bk>
    <bk>
      <extLst>
        <ext uri="{3e2802c4-a4d2-4d8b-9148-e3be6c30e623}">
          <xlrd:rvb i="5605"/>
        </ext>
      </extLst>
    </bk>
    <bk>
      <extLst>
        <ext uri="{3e2802c4-a4d2-4d8b-9148-e3be6c30e623}">
          <xlrd:rvb i="5606"/>
        </ext>
      </extLst>
    </bk>
    <bk>
      <extLst>
        <ext uri="{3e2802c4-a4d2-4d8b-9148-e3be6c30e623}">
          <xlrd:rvb i="5607"/>
        </ext>
      </extLst>
    </bk>
    <bk>
      <extLst>
        <ext uri="{3e2802c4-a4d2-4d8b-9148-e3be6c30e623}">
          <xlrd:rvb i="5608"/>
        </ext>
      </extLst>
    </bk>
    <bk>
      <extLst>
        <ext uri="{3e2802c4-a4d2-4d8b-9148-e3be6c30e623}">
          <xlrd:rvb i="5609"/>
        </ext>
      </extLst>
    </bk>
    <bk>
      <extLst>
        <ext uri="{3e2802c4-a4d2-4d8b-9148-e3be6c30e623}">
          <xlrd:rvb i="5610"/>
        </ext>
      </extLst>
    </bk>
    <bk>
      <extLst>
        <ext uri="{3e2802c4-a4d2-4d8b-9148-e3be6c30e623}">
          <xlrd:rvb i="5611"/>
        </ext>
      </extLst>
    </bk>
    <bk>
      <extLst>
        <ext uri="{3e2802c4-a4d2-4d8b-9148-e3be6c30e623}">
          <xlrd:rvb i="5612"/>
        </ext>
      </extLst>
    </bk>
    <bk>
      <extLst>
        <ext uri="{3e2802c4-a4d2-4d8b-9148-e3be6c30e623}">
          <xlrd:rvb i="5613"/>
        </ext>
      </extLst>
    </bk>
    <bk>
      <extLst>
        <ext uri="{3e2802c4-a4d2-4d8b-9148-e3be6c30e623}">
          <xlrd:rvb i="5614"/>
        </ext>
      </extLst>
    </bk>
    <bk>
      <extLst>
        <ext uri="{3e2802c4-a4d2-4d8b-9148-e3be6c30e623}">
          <xlrd:rvb i="5615"/>
        </ext>
      </extLst>
    </bk>
    <bk>
      <extLst>
        <ext uri="{3e2802c4-a4d2-4d8b-9148-e3be6c30e623}">
          <xlrd:rvb i="5616"/>
        </ext>
      </extLst>
    </bk>
    <bk>
      <extLst>
        <ext uri="{3e2802c4-a4d2-4d8b-9148-e3be6c30e623}">
          <xlrd:rvb i="5617"/>
        </ext>
      </extLst>
    </bk>
    <bk>
      <extLst>
        <ext uri="{3e2802c4-a4d2-4d8b-9148-e3be6c30e623}">
          <xlrd:rvb i="5618"/>
        </ext>
      </extLst>
    </bk>
    <bk>
      <extLst>
        <ext uri="{3e2802c4-a4d2-4d8b-9148-e3be6c30e623}">
          <xlrd:rvb i="5619"/>
        </ext>
      </extLst>
    </bk>
    <bk>
      <extLst>
        <ext uri="{3e2802c4-a4d2-4d8b-9148-e3be6c30e623}">
          <xlrd:rvb i="5620"/>
        </ext>
      </extLst>
    </bk>
    <bk>
      <extLst>
        <ext uri="{3e2802c4-a4d2-4d8b-9148-e3be6c30e623}">
          <xlrd:rvb i="5621"/>
        </ext>
      </extLst>
    </bk>
    <bk>
      <extLst>
        <ext uri="{3e2802c4-a4d2-4d8b-9148-e3be6c30e623}">
          <xlrd:rvb i="5622"/>
        </ext>
      </extLst>
    </bk>
    <bk>
      <extLst>
        <ext uri="{3e2802c4-a4d2-4d8b-9148-e3be6c30e623}">
          <xlrd:rvb i="5623"/>
        </ext>
      </extLst>
    </bk>
    <bk>
      <extLst>
        <ext uri="{3e2802c4-a4d2-4d8b-9148-e3be6c30e623}">
          <xlrd:rvb i="5624"/>
        </ext>
      </extLst>
    </bk>
    <bk>
      <extLst>
        <ext uri="{3e2802c4-a4d2-4d8b-9148-e3be6c30e623}">
          <xlrd:rvb i="5625"/>
        </ext>
      </extLst>
    </bk>
    <bk>
      <extLst>
        <ext uri="{3e2802c4-a4d2-4d8b-9148-e3be6c30e623}">
          <xlrd:rvb i="5626"/>
        </ext>
      </extLst>
    </bk>
    <bk>
      <extLst>
        <ext uri="{3e2802c4-a4d2-4d8b-9148-e3be6c30e623}">
          <xlrd:rvb i="5627"/>
        </ext>
      </extLst>
    </bk>
    <bk>
      <extLst>
        <ext uri="{3e2802c4-a4d2-4d8b-9148-e3be6c30e623}">
          <xlrd:rvb i="5628"/>
        </ext>
      </extLst>
    </bk>
    <bk>
      <extLst>
        <ext uri="{3e2802c4-a4d2-4d8b-9148-e3be6c30e623}">
          <xlrd:rvb i="5629"/>
        </ext>
      </extLst>
    </bk>
    <bk>
      <extLst>
        <ext uri="{3e2802c4-a4d2-4d8b-9148-e3be6c30e623}">
          <xlrd:rvb i="5630"/>
        </ext>
      </extLst>
    </bk>
    <bk>
      <extLst>
        <ext uri="{3e2802c4-a4d2-4d8b-9148-e3be6c30e623}">
          <xlrd:rvb i="5631"/>
        </ext>
      </extLst>
    </bk>
    <bk>
      <extLst>
        <ext uri="{3e2802c4-a4d2-4d8b-9148-e3be6c30e623}">
          <xlrd:rvb i="5632"/>
        </ext>
      </extLst>
    </bk>
    <bk>
      <extLst>
        <ext uri="{3e2802c4-a4d2-4d8b-9148-e3be6c30e623}">
          <xlrd:rvb i="5633"/>
        </ext>
      </extLst>
    </bk>
    <bk>
      <extLst>
        <ext uri="{3e2802c4-a4d2-4d8b-9148-e3be6c30e623}">
          <xlrd:rvb i="5634"/>
        </ext>
      </extLst>
    </bk>
    <bk>
      <extLst>
        <ext uri="{3e2802c4-a4d2-4d8b-9148-e3be6c30e623}">
          <xlrd:rvb i="5635"/>
        </ext>
      </extLst>
    </bk>
    <bk>
      <extLst>
        <ext uri="{3e2802c4-a4d2-4d8b-9148-e3be6c30e623}">
          <xlrd:rvb i="5636"/>
        </ext>
      </extLst>
    </bk>
    <bk>
      <extLst>
        <ext uri="{3e2802c4-a4d2-4d8b-9148-e3be6c30e623}">
          <xlrd:rvb i="5637"/>
        </ext>
      </extLst>
    </bk>
    <bk>
      <extLst>
        <ext uri="{3e2802c4-a4d2-4d8b-9148-e3be6c30e623}">
          <xlrd:rvb i="5638"/>
        </ext>
      </extLst>
    </bk>
    <bk>
      <extLst>
        <ext uri="{3e2802c4-a4d2-4d8b-9148-e3be6c30e623}">
          <xlrd:rvb i="5639"/>
        </ext>
      </extLst>
    </bk>
    <bk>
      <extLst>
        <ext uri="{3e2802c4-a4d2-4d8b-9148-e3be6c30e623}">
          <xlrd:rvb i="5640"/>
        </ext>
      </extLst>
    </bk>
    <bk>
      <extLst>
        <ext uri="{3e2802c4-a4d2-4d8b-9148-e3be6c30e623}">
          <xlrd:rvb i="5641"/>
        </ext>
      </extLst>
    </bk>
    <bk>
      <extLst>
        <ext uri="{3e2802c4-a4d2-4d8b-9148-e3be6c30e623}">
          <xlrd:rvb i="5642"/>
        </ext>
      </extLst>
    </bk>
    <bk>
      <extLst>
        <ext uri="{3e2802c4-a4d2-4d8b-9148-e3be6c30e623}">
          <xlrd:rvb i="5643"/>
        </ext>
      </extLst>
    </bk>
    <bk>
      <extLst>
        <ext uri="{3e2802c4-a4d2-4d8b-9148-e3be6c30e623}">
          <xlrd:rvb i="5644"/>
        </ext>
      </extLst>
    </bk>
    <bk>
      <extLst>
        <ext uri="{3e2802c4-a4d2-4d8b-9148-e3be6c30e623}">
          <xlrd:rvb i="5645"/>
        </ext>
      </extLst>
    </bk>
    <bk>
      <extLst>
        <ext uri="{3e2802c4-a4d2-4d8b-9148-e3be6c30e623}">
          <xlrd:rvb i="5646"/>
        </ext>
      </extLst>
    </bk>
    <bk>
      <extLst>
        <ext uri="{3e2802c4-a4d2-4d8b-9148-e3be6c30e623}">
          <xlrd:rvb i="5647"/>
        </ext>
      </extLst>
    </bk>
    <bk>
      <extLst>
        <ext uri="{3e2802c4-a4d2-4d8b-9148-e3be6c30e623}">
          <xlrd:rvb i="5648"/>
        </ext>
      </extLst>
    </bk>
    <bk>
      <extLst>
        <ext uri="{3e2802c4-a4d2-4d8b-9148-e3be6c30e623}">
          <xlrd:rvb i="5649"/>
        </ext>
      </extLst>
    </bk>
    <bk>
      <extLst>
        <ext uri="{3e2802c4-a4d2-4d8b-9148-e3be6c30e623}">
          <xlrd:rvb i="5650"/>
        </ext>
      </extLst>
    </bk>
    <bk>
      <extLst>
        <ext uri="{3e2802c4-a4d2-4d8b-9148-e3be6c30e623}">
          <xlrd:rvb i="5651"/>
        </ext>
      </extLst>
    </bk>
    <bk>
      <extLst>
        <ext uri="{3e2802c4-a4d2-4d8b-9148-e3be6c30e623}">
          <xlrd:rvb i="5652"/>
        </ext>
      </extLst>
    </bk>
    <bk>
      <extLst>
        <ext uri="{3e2802c4-a4d2-4d8b-9148-e3be6c30e623}">
          <xlrd:rvb i="5653"/>
        </ext>
      </extLst>
    </bk>
    <bk>
      <extLst>
        <ext uri="{3e2802c4-a4d2-4d8b-9148-e3be6c30e623}">
          <xlrd:rvb i="5654"/>
        </ext>
      </extLst>
    </bk>
    <bk>
      <extLst>
        <ext uri="{3e2802c4-a4d2-4d8b-9148-e3be6c30e623}">
          <xlrd:rvb i="5655"/>
        </ext>
      </extLst>
    </bk>
    <bk>
      <extLst>
        <ext uri="{3e2802c4-a4d2-4d8b-9148-e3be6c30e623}">
          <xlrd:rvb i="5656"/>
        </ext>
      </extLst>
    </bk>
    <bk>
      <extLst>
        <ext uri="{3e2802c4-a4d2-4d8b-9148-e3be6c30e623}">
          <xlrd:rvb i="5657"/>
        </ext>
      </extLst>
    </bk>
    <bk>
      <extLst>
        <ext uri="{3e2802c4-a4d2-4d8b-9148-e3be6c30e623}">
          <xlrd:rvb i="5658"/>
        </ext>
      </extLst>
    </bk>
    <bk>
      <extLst>
        <ext uri="{3e2802c4-a4d2-4d8b-9148-e3be6c30e623}">
          <xlrd:rvb i="5659"/>
        </ext>
      </extLst>
    </bk>
    <bk>
      <extLst>
        <ext uri="{3e2802c4-a4d2-4d8b-9148-e3be6c30e623}">
          <xlrd:rvb i="5660"/>
        </ext>
      </extLst>
    </bk>
    <bk>
      <extLst>
        <ext uri="{3e2802c4-a4d2-4d8b-9148-e3be6c30e623}">
          <xlrd:rvb i="5661"/>
        </ext>
      </extLst>
    </bk>
    <bk>
      <extLst>
        <ext uri="{3e2802c4-a4d2-4d8b-9148-e3be6c30e623}">
          <xlrd:rvb i="5662"/>
        </ext>
      </extLst>
    </bk>
    <bk>
      <extLst>
        <ext uri="{3e2802c4-a4d2-4d8b-9148-e3be6c30e623}">
          <xlrd:rvb i="5663"/>
        </ext>
      </extLst>
    </bk>
    <bk>
      <extLst>
        <ext uri="{3e2802c4-a4d2-4d8b-9148-e3be6c30e623}">
          <xlrd:rvb i="5664"/>
        </ext>
      </extLst>
    </bk>
    <bk>
      <extLst>
        <ext uri="{3e2802c4-a4d2-4d8b-9148-e3be6c30e623}">
          <xlrd:rvb i="5665"/>
        </ext>
      </extLst>
    </bk>
    <bk>
      <extLst>
        <ext uri="{3e2802c4-a4d2-4d8b-9148-e3be6c30e623}">
          <xlrd:rvb i="5666"/>
        </ext>
      </extLst>
    </bk>
    <bk>
      <extLst>
        <ext uri="{3e2802c4-a4d2-4d8b-9148-e3be6c30e623}">
          <xlrd:rvb i="5667"/>
        </ext>
      </extLst>
    </bk>
    <bk>
      <extLst>
        <ext uri="{3e2802c4-a4d2-4d8b-9148-e3be6c30e623}">
          <xlrd:rvb i="5668"/>
        </ext>
      </extLst>
    </bk>
    <bk>
      <extLst>
        <ext uri="{3e2802c4-a4d2-4d8b-9148-e3be6c30e623}">
          <xlrd:rvb i="5669"/>
        </ext>
      </extLst>
    </bk>
    <bk>
      <extLst>
        <ext uri="{3e2802c4-a4d2-4d8b-9148-e3be6c30e623}">
          <xlrd:rvb i="5670"/>
        </ext>
      </extLst>
    </bk>
    <bk>
      <extLst>
        <ext uri="{3e2802c4-a4d2-4d8b-9148-e3be6c30e623}">
          <xlrd:rvb i="5671"/>
        </ext>
      </extLst>
    </bk>
    <bk>
      <extLst>
        <ext uri="{3e2802c4-a4d2-4d8b-9148-e3be6c30e623}">
          <xlrd:rvb i="5672"/>
        </ext>
      </extLst>
    </bk>
    <bk>
      <extLst>
        <ext uri="{3e2802c4-a4d2-4d8b-9148-e3be6c30e623}">
          <xlrd:rvb i="5673"/>
        </ext>
      </extLst>
    </bk>
    <bk>
      <extLst>
        <ext uri="{3e2802c4-a4d2-4d8b-9148-e3be6c30e623}">
          <xlrd:rvb i="5674"/>
        </ext>
      </extLst>
    </bk>
    <bk>
      <extLst>
        <ext uri="{3e2802c4-a4d2-4d8b-9148-e3be6c30e623}">
          <xlrd:rvb i="5675"/>
        </ext>
      </extLst>
    </bk>
    <bk>
      <extLst>
        <ext uri="{3e2802c4-a4d2-4d8b-9148-e3be6c30e623}">
          <xlrd:rvb i="5676"/>
        </ext>
      </extLst>
    </bk>
    <bk>
      <extLst>
        <ext uri="{3e2802c4-a4d2-4d8b-9148-e3be6c30e623}">
          <xlrd:rvb i="5677"/>
        </ext>
      </extLst>
    </bk>
    <bk>
      <extLst>
        <ext uri="{3e2802c4-a4d2-4d8b-9148-e3be6c30e623}">
          <xlrd:rvb i="5678"/>
        </ext>
      </extLst>
    </bk>
    <bk>
      <extLst>
        <ext uri="{3e2802c4-a4d2-4d8b-9148-e3be6c30e623}">
          <xlrd:rvb i="5679"/>
        </ext>
      </extLst>
    </bk>
    <bk>
      <extLst>
        <ext uri="{3e2802c4-a4d2-4d8b-9148-e3be6c30e623}">
          <xlrd:rvb i="5680"/>
        </ext>
      </extLst>
    </bk>
    <bk>
      <extLst>
        <ext uri="{3e2802c4-a4d2-4d8b-9148-e3be6c30e623}">
          <xlrd:rvb i="5681"/>
        </ext>
      </extLst>
    </bk>
    <bk>
      <extLst>
        <ext uri="{3e2802c4-a4d2-4d8b-9148-e3be6c30e623}">
          <xlrd:rvb i="5682"/>
        </ext>
      </extLst>
    </bk>
    <bk>
      <extLst>
        <ext uri="{3e2802c4-a4d2-4d8b-9148-e3be6c30e623}">
          <xlrd:rvb i="5683"/>
        </ext>
      </extLst>
    </bk>
    <bk>
      <extLst>
        <ext uri="{3e2802c4-a4d2-4d8b-9148-e3be6c30e623}">
          <xlrd:rvb i="5684"/>
        </ext>
      </extLst>
    </bk>
    <bk>
      <extLst>
        <ext uri="{3e2802c4-a4d2-4d8b-9148-e3be6c30e623}">
          <xlrd:rvb i="5685"/>
        </ext>
      </extLst>
    </bk>
    <bk>
      <extLst>
        <ext uri="{3e2802c4-a4d2-4d8b-9148-e3be6c30e623}">
          <xlrd:rvb i="5686"/>
        </ext>
      </extLst>
    </bk>
    <bk>
      <extLst>
        <ext uri="{3e2802c4-a4d2-4d8b-9148-e3be6c30e623}">
          <xlrd:rvb i="5687"/>
        </ext>
      </extLst>
    </bk>
    <bk>
      <extLst>
        <ext uri="{3e2802c4-a4d2-4d8b-9148-e3be6c30e623}">
          <xlrd:rvb i="5688"/>
        </ext>
      </extLst>
    </bk>
    <bk>
      <extLst>
        <ext uri="{3e2802c4-a4d2-4d8b-9148-e3be6c30e623}">
          <xlrd:rvb i="5689"/>
        </ext>
      </extLst>
    </bk>
    <bk>
      <extLst>
        <ext uri="{3e2802c4-a4d2-4d8b-9148-e3be6c30e623}">
          <xlrd:rvb i="5690"/>
        </ext>
      </extLst>
    </bk>
    <bk>
      <extLst>
        <ext uri="{3e2802c4-a4d2-4d8b-9148-e3be6c30e623}">
          <xlrd:rvb i="5691"/>
        </ext>
      </extLst>
    </bk>
    <bk>
      <extLst>
        <ext uri="{3e2802c4-a4d2-4d8b-9148-e3be6c30e623}">
          <xlrd:rvb i="5692"/>
        </ext>
      </extLst>
    </bk>
    <bk>
      <extLst>
        <ext uri="{3e2802c4-a4d2-4d8b-9148-e3be6c30e623}">
          <xlrd:rvb i="5693"/>
        </ext>
      </extLst>
    </bk>
    <bk>
      <extLst>
        <ext uri="{3e2802c4-a4d2-4d8b-9148-e3be6c30e623}">
          <xlrd:rvb i="5694"/>
        </ext>
      </extLst>
    </bk>
    <bk>
      <extLst>
        <ext uri="{3e2802c4-a4d2-4d8b-9148-e3be6c30e623}">
          <xlrd:rvb i="5695"/>
        </ext>
      </extLst>
    </bk>
    <bk>
      <extLst>
        <ext uri="{3e2802c4-a4d2-4d8b-9148-e3be6c30e623}">
          <xlrd:rvb i="5696"/>
        </ext>
      </extLst>
    </bk>
    <bk>
      <extLst>
        <ext uri="{3e2802c4-a4d2-4d8b-9148-e3be6c30e623}">
          <xlrd:rvb i="5697"/>
        </ext>
      </extLst>
    </bk>
    <bk>
      <extLst>
        <ext uri="{3e2802c4-a4d2-4d8b-9148-e3be6c30e623}">
          <xlrd:rvb i="5698"/>
        </ext>
      </extLst>
    </bk>
    <bk>
      <extLst>
        <ext uri="{3e2802c4-a4d2-4d8b-9148-e3be6c30e623}">
          <xlrd:rvb i="5699"/>
        </ext>
      </extLst>
    </bk>
    <bk>
      <extLst>
        <ext uri="{3e2802c4-a4d2-4d8b-9148-e3be6c30e623}">
          <xlrd:rvb i="5700"/>
        </ext>
      </extLst>
    </bk>
    <bk>
      <extLst>
        <ext uri="{3e2802c4-a4d2-4d8b-9148-e3be6c30e623}">
          <xlrd:rvb i="5701"/>
        </ext>
      </extLst>
    </bk>
    <bk>
      <extLst>
        <ext uri="{3e2802c4-a4d2-4d8b-9148-e3be6c30e623}">
          <xlrd:rvb i="5702"/>
        </ext>
      </extLst>
    </bk>
    <bk>
      <extLst>
        <ext uri="{3e2802c4-a4d2-4d8b-9148-e3be6c30e623}">
          <xlrd:rvb i="5703"/>
        </ext>
      </extLst>
    </bk>
    <bk>
      <extLst>
        <ext uri="{3e2802c4-a4d2-4d8b-9148-e3be6c30e623}">
          <xlrd:rvb i="5704"/>
        </ext>
      </extLst>
    </bk>
    <bk>
      <extLst>
        <ext uri="{3e2802c4-a4d2-4d8b-9148-e3be6c30e623}">
          <xlrd:rvb i="5705"/>
        </ext>
      </extLst>
    </bk>
    <bk>
      <extLst>
        <ext uri="{3e2802c4-a4d2-4d8b-9148-e3be6c30e623}">
          <xlrd:rvb i="5706"/>
        </ext>
      </extLst>
    </bk>
    <bk>
      <extLst>
        <ext uri="{3e2802c4-a4d2-4d8b-9148-e3be6c30e623}">
          <xlrd:rvb i="5707"/>
        </ext>
      </extLst>
    </bk>
    <bk>
      <extLst>
        <ext uri="{3e2802c4-a4d2-4d8b-9148-e3be6c30e623}">
          <xlrd:rvb i="5708"/>
        </ext>
      </extLst>
    </bk>
    <bk>
      <extLst>
        <ext uri="{3e2802c4-a4d2-4d8b-9148-e3be6c30e623}">
          <xlrd:rvb i="5709"/>
        </ext>
      </extLst>
    </bk>
    <bk>
      <extLst>
        <ext uri="{3e2802c4-a4d2-4d8b-9148-e3be6c30e623}">
          <xlrd:rvb i="5710"/>
        </ext>
      </extLst>
    </bk>
    <bk>
      <extLst>
        <ext uri="{3e2802c4-a4d2-4d8b-9148-e3be6c30e623}">
          <xlrd:rvb i="5711"/>
        </ext>
      </extLst>
    </bk>
    <bk>
      <extLst>
        <ext uri="{3e2802c4-a4d2-4d8b-9148-e3be6c30e623}">
          <xlrd:rvb i="5712"/>
        </ext>
      </extLst>
    </bk>
    <bk>
      <extLst>
        <ext uri="{3e2802c4-a4d2-4d8b-9148-e3be6c30e623}">
          <xlrd:rvb i="5713"/>
        </ext>
      </extLst>
    </bk>
    <bk>
      <extLst>
        <ext uri="{3e2802c4-a4d2-4d8b-9148-e3be6c30e623}">
          <xlrd:rvb i="5714"/>
        </ext>
      </extLst>
    </bk>
    <bk>
      <extLst>
        <ext uri="{3e2802c4-a4d2-4d8b-9148-e3be6c30e623}">
          <xlrd:rvb i="5715"/>
        </ext>
      </extLst>
    </bk>
    <bk>
      <extLst>
        <ext uri="{3e2802c4-a4d2-4d8b-9148-e3be6c30e623}">
          <xlrd:rvb i="5716"/>
        </ext>
      </extLst>
    </bk>
    <bk>
      <extLst>
        <ext uri="{3e2802c4-a4d2-4d8b-9148-e3be6c30e623}">
          <xlrd:rvb i="5717"/>
        </ext>
      </extLst>
    </bk>
    <bk>
      <extLst>
        <ext uri="{3e2802c4-a4d2-4d8b-9148-e3be6c30e623}">
          <xlrd:rvb i="5718"/>
        </ext>
      </extLst>
    </bk>
    <bk>
      <extLst>
        <ext uri="{3e2802c4-a4d2-4d8b-9148-e3be6c30e623}">
          <xlrd:rvb i="5719"/>
        </ext>
      </extLst>
    </bk>
    <bk>
      <extLst>
        <ext uri="{3e2802c4-a4d2-4d8b-9148-e3be6c30e623}">
          <xlrd:rvb i="5720"/>
        </ext>
      </extLst>
    </bk>
    <bk>
      <extLst>
        <ext uri="{3e2802c4-a4d2-4d8b-9148-e3be6c30e623}">
          <xlrd:rvb i="5721"/>
        </ext>
      </extLst>
    </bk>
    <bk>
      <extLst>
        <ext uri="{3e2802c4-a4d2-4d8b-9148-e3be6c30e623}">
          <xlrd:rvb i="5722"/>
        </ext>
      </extLst>
    </bk>
    <bk>
      <extLst>
        <ext uri="{3e2802c4-a4d2-4d8b-9148-e3be6c30e623}">
          <xlrd:rvb i="5723"/>
        </ext>
      </extLst>
    </bk>
    <bk>
      <extLst>
        <ext uri="{3e2802c4-a4d2-4d8b-9148-e3be6c30e623}">
          <xlrd:rvb i="5724"/>
        </ext>
      </extLst>
    </bk>
    <bk>
      <extLst>
        <ext uri="{3e2802c4-a4d2-4d8b-9148-e3be6c30e623}">
          <xlrd:rvb i="5725"/>
        </ext>
      </extLst>
    </bk>
    <bk>
      <extLst>
        <ext uri="{3e2802c4-a4d2-4d8b-9148-e3be6c30e623}">
          <xlrd:rvb i="5726"/>
        </ext>
      </extLst>
    </bk>
    <bk>
      <extLst>
        <ext uri="{3e2802c4-a4d2-4d8b-9148-e3be6c30e623}">
          <xlrd:rvb i="5727"/>
        </ext>
      </extLst>
    </bk>
    <bk>
      <extLst>
        <ext uri="{3e2802c4-a4d2-4d8b-9148-e3be6c30e623}">
          <xlrd:rvb i="5728"/>
        </ext>
      </extLst>
    </bk>
    <bk>
      <extLst>
        <ext uri="{3e2802c4-a4d2-4d8b-9148-e3be6c30e623}">
          <xlrd:rvb i="5729"/>
        </ext>
      </extLst>
    </bk>
    <bk>
      <extLst>
        <ext uri="{3e2802c4-a4d2-4d8b-9148-e3be6c30e623}">
          <xlrd:rvb i="5730"/>
        </ext>
      </extLst>
    </bk>
    <bk>
      <extLst>
        <ext uri="{3e2802c4-a4d2-4d8b-9148-e3be6c30e623}">
          <xlrd:rvb i="5731"/>
        </ext>
      </extLst>
    </bk>
    <bk>
      <extLst>
        <ext uri="{3e2802c4-a4d2-4d8b-9148-e3be6c30e623}">
          <xlrd:rvb i="5732"/>
        </ext>
      </extLst>
    </bk>
    <bk>
      <extLst>
        <ext uri="{3e2802c4-a4d2-4d8b-9148-e3be6c30e623}">
          <xlrd:rvb i="5733"/>
        </ext>
      </extLst>
    </bk>
    <bk>
      <extLst>
        <ext uri="{3e2802c4-a4d2-4d8b-9148-e3be6c30e623}">
          <xlrd:rvb i="5734"/>
        </ext>
      </extLst>
    </bk>
    <bk>
      <extLst>
        <ext uri="{3e2802c4-a4d2-4d8b-9148-e3be6c30e623}">
          <xlrd:rvb i="5735"/>
        </ext>
      </extLst>
    </bk>
    <bk>
      <extLst>
        <ext uri="{3e2802c4-a4d2-4d8b-9148-e3be6c30e623}">
          <xlrd:rvb i="5736"/>
        </ext>
      </extLst>
    </bk>
    <bk>
      <extLst>
        <ext uri="{3e2802c4-a4d2-4d8b-9148-e3be6c30e623}">
          <xlrd:rvb i="5737"/>
        </ext>
      </extLst>
    </bk>
    <bk>
      <extLst>
        <ext uri="{3e2802c4-a4d2-4d8b-9148-e3be6c30e623}">
          <xlrd:rvb i="5738"/>
        </ext>
      </extLst>
    </bk>
    <bk>
      <extLst>
        <ext uri="{3e2802c4-a4d2-4d8b-9148-e3be6c30e623}">
          <xlrd:rvb i="5739"/>
        </ext>
      </extLst>
    </bk>
    <bk>
      <extLst>
        <ext uri="{3e2802c4-a4d2-4d8b-9148-e3be6c30e623}">
          <xlrd:rvb i="5740"/>
        </ext>
      </extLst>
    </bk>
    <bk>
      <extLst>
        <ext uri="{3e2802c4-a4d2-4d8b-9148-e3be6c30e623}">
          <xlrd:rvb i="5741"/>
        </ext>
      </extLst>
    </bk>
    <bk>
      <extLst>
        <ext uri="{3e2802c4-a4d2-4d8b-9148-e3be6c30e623}">
          <xlrd:rvb i="5742"/>
        </ext>
      </extLst>
    </bk>
    <bk>
      <extLst>
        <ext uri="{3e2802c4-a4d2-4d8b-9148-e3be6c30e623}">
          <xlrd:rvb i="5743"/>
        </ext>
      </extLst>
    </bk>
    <bk>
      <extLst>
        <ext uri="{3e2802c4-a4d2-4d8b-9148-e3be6c30e623}">
          <xlrd:rvb i="5744"/>
        </ext>
      </extLst>
    </bk>
    <bk>
      <extLst>
        <ext uri="{3e2802c4-a4d2-4d8b-9148-e3be6c30e623}">
          <xlrd:rvb i="5745"/>
        </ext>
      </extLst>
    </bk>
    <bk>
      <extLst>
        <ext uri="{3e2802c4-a4d2-4d8b-9148-e3be6c30e623}">
          <xlrd:rvb i="5746"/>
        </ext>
      </extLst>
    </bk>
    <bk>
      <extLst>
        <ext uri="{3e2802c4-a4d2-4d8b-9148-e3be6c30e623}">
          <xlrd:rvb i="5747"/>
        </ext>
      </extLst>
    </bk>
    <bk>
      <extLst>
        <ext uri="{3e2802c4-a4d2-4d8b-9148-e3be6c30e623}">
          <xlrd:rvb i="5748"/>
        </ext>
      </extLst>
    </bk>
    <bk>
      <extLst>
        <ext uri="{3e2802c4-a4d2-4d8b-9148-e3be6c30e623}">
          <xlrd:rvb i="5749"/>
        </ext>
      </extLst>
    </bk>
    <bk>
      <extLst>
        <ext uri="{3e2802c4-a4d2-4d8b-9148-e3be6c30e623}">
          <xlrd:rvb i="5750"/>
        </ext>
      </extLst>
    </bk>
    <bk>
      <extLst>
        <ext uri="{3e2802c4-a4d2-4d8b-9148-e3be6c30e623}">
          <xlrd:rvb i="5751"/>
        </ext>
      </extLst>
    </bk>
    <bk>
      <extLst>
        <ext uri="{3e2802c4-a4d2-4d8b-9148-e3be6c30e623}">
          <xlrd:rvb i="5752"/>
        </ext>
      </extLst>
    </bk>
    <bk>
      <extLst>
        <ext uri="{3e2802c4-a4d2-4d8b-9148-e3be6c30e623}">
          <xlrd:rvb i="5753"/>
        </ext>
      </extLst>
    </bk>
    <bk>
      <extLst>
        <ext uri="{3e2802c4-a4d2-4d8b-9148-e3be6c30e623}">
          <xlrd:rvb i="5754"/>
        </ext>
      </extLst>
    </bk>
    <bk>
      <extLst>
        <ext uri="{3e2802c4-a4d2-4d8b-9148-e3be6c30e623}">
          <xlrd:rvb i="5755"/>
        </ext>
      </extLst>
    </bk>
    <bk>
      <extLst>
        <ext uri="{3e2802c4-a4d2-4d8b-9148-e3be6c30e623}">
          <xlrd:rvb i="5756"/>
        </ext>
      </extLst>
    </bk>
    <bk>
      <extLst>
        <ext uri="{3e2802c4-a4d2-4d8b-9148-e3be6c30e623}">
          <xlrd:rvb i="5757"/>
        </ext>
      </extLst>
    </bk>
    <bk>
      <extLst>
        <ext uri="{3e2802c4-a4d2-4d8b-9148-e3be6c30e623}">
          <xlrd:rvb i="5758"/>
        </ext>
      </extLst>
    </bk>
    <bk>
      <extLst>
        <ext uri="{3e2802c4-a4d2-4d8b-9148-e3be6c30e623}">
          <xlrd:rvb i="5759"/>
        </ext>
      </extLst>
    </bk>
    <bk>
      <extLst>
        <ext uri="{3e2802c4-a4d2-4d8b-9148-e3be6c30e623}">
          <xlrd:rvb i="5760"/>
        </ext>
      </extLst>
    </bk>
    <bk>
      <extLst>
        <ext uri="{3e2802c4-a4d2-4d8b-9148-e3be6c30e623}">
          <xlrd:rvb i="5761"/>
        </ext>
      </extLst>
    </bk>
    <bk>
      <extLst>
        <ext uri="{3e2802c4-a4d2-4d8b-9148-e3be6c30e623}">
          <xlrd:rvb i="5762"/>
        </ext>
      </extLst>
    </bk>
    <bk>
      <extLst>
        <ext uri="{3e2802c4-a4d2-4d8b-9148-e3be6c30e623}">
          <xlrd:rvb i="5763"/>
        </ext>
      </extLst>
    </bk>
    <bk>
      <extLst>
        <ext uri="{3e2802c4-a4d2-4d8b-9148-e3be6c30e623}">
          <xlrd:rvb i="5764"/>
        </ext>
      </extLst>
    </bk>
    <bk>
      <extLst>
        <ext uri="{3e2802c4-a4d2-4d8b-9148-e3be6c30e623}">
          <xlrd:rvb i="5765"/>
        </ext>
      </extLst>
    </bk>
    <bk>
      <extLst>
        <ext uri="{3e2802c4-a4d2-4d8b-9148-e3be6c30e623}">
          <xlrd:rvb i="5766"/>
        </ext>
      </extLst>
    </bk>
    <bk>
      <extLst>
        <ext uri="{3e2802c4-a4d2-4d8b-9148-e3be6c30e623}">
          <xlrd:rvb i="5767"/>
        </ext>
      </extLst>
    </bk>
    <bk>
      <extLst>
        <ext uri="{3e2802c4-a4d2-4d8b-9148-e3be6c30e623}">
          <xlrd:rvb i="5768"/>
        </ext>
      </extLst>
    </bk>
    <bk>
      <extLst>
        <ext uri="{3e2802c4-a4d2-4d8b-9148-e3be6c30e623}">
          <xlrd:rvb i="5769"/>
        </ext>
      </extLst>
    </bk>
    <bk>
      <extLst>
        <ext uri="{3e2802c4-a4d2-4d8b-9148-e3be6c30e623}">
          <xlrd:rvb i="5770"/>
        </ext>
      </extLst>
    </bk>
    <bk>
      <extLst>
        <ext uri="{3e2802c4-a4d2-4d8b-9148-e3be6c30e623}">
          <xlrd:rvb i="5771"/>
        </ext>
      </extLst>
    </bk>
    <bk>
      <extLst>
        <ext uri="{3e2802c4-a4d2-4d8b-9148-e3be6c30e623}">
          <xlrd:rvb i="5772"/>
        </ext>
      </extLst>
    </bk>
    <bk>
      <extLst>
        <ext uri="{3e2802c4-a4d2-4d8b-9148-e3be6c30e623}">
          <xlrd:rvb i="5773"/>
        </ext>
      </extLst>
    </bk>
    <bk>
      <extLst>
        <ext uri="{3e2802c4-a4d2-4d8b-9148-e3be6c30e623}">
          <xlrd:rvb i="5774"/>
        </ext>
      </extLst>
    </bk>
    <bk>
      <extLst>
        <ext uri="{3e2802c4-a4d2-4d8b-9148-e3be6c30e623}">
          <xlrd:rvb i="5775"/>
        </ext>
      </extLst>
    </bk>
    <bk>
      <extLst>
        <ext uri="{3e2802c4-a4d2-4d8b-9148-e3be6c30e623}">
          <xlrd:rvb i="5776"/>
        </ext>
      </extLst>
    </bk>
    <bk>
      <extLst>
        <ext uri="{3e2802c4-a4d2-4d8b-9148-e3be6c30e623}">
          <xlrd:rvb i="5777"/>
        </ext>
      </extLst>
    </bk>
    <bk>
      <extLst>
        <ext uri="{3e2802c4-a4d2-4d8b-9148-e3be6c30e623}">
          <xlrd:rvb i="5778"/>
        </ext>
      </extLst>
    </bk>
    <bk>
      <extLst>
        <ext uri="{3e2802c4-a4d2-4d8b-9148-e3be6c30e623}">
          <xlrd:rvb i="5779"/>
        </ext>
      </extLst>
    </bk>
    <bk>
      <extLst>
        <ext uri="{3e2802c4-a4d2-4d8b-9148-e3be6c30e623}">
          <xlrd:rvb i="5780"/>
        </ext>
      </extLst>
    </bk>
    <bk>
      <extLst>
        <ext uri="{3e2802c4-a4d2-4d8b-9148-e3be6c30e623}">
          <xlrd:rvb i="5781"/>
        </ext>
      </extLst>
    </bk>
    <bk>
      <extLst>
        <ext uri="{3e2802c4-a4d2-4d8b-9148-e3be6c30e623}">
          <xlrd:rvb i="5782"/>
        </ext>
      </extLst>
    </bk>
    <bk>
      <extLst>
        <ext uri="{3e2802c4-a4d2-4d8b-9148-e3be6c30e623}">
          <xlrd:rvb i="5783"/>
        </ext>
      </extLst>
    </bk>
    <bk>
      <extLst>
        <ext uri="{3e2802c4-a4d2-4d8b-9148-e3be6c30e623}">
          <xlrd:rvb i="5784"/>
        </ext>
      </extLst>
    </bk>
    <bk>
      <extLst>
        <ext uri="{3e2802c4-a4d2-4d8b-9148-e3be6c30e623}">
          <xlrd:rvb i="5785"/>
        </ext>
      </extLst>
    </bk>
    <bk>
      <extLst>
        <ext uri="{3e2802c4-a4d2-4d8b-9148-e3be6c30e623}">
          <xlrd:rvb i="5786"/>
        </ext>
      </extLst>
    </bk>
    <bk>
      <extLst>
        <ext uri="{3e2802c4-a4d2-4d8b-9148-e3be6c30e623}">
          <xlrd:rvb i="5787"/>
        </ext>
      </extLst>
    </bk>
    <bk>
      <extLst>
        <ext uri="{3e2802c4-a4d2-4d8b-9148-e3be6c30e623}">
          <xlrd:rvb i="5788"/>
        </ext>
      </extLst>
    </bk>
    <bk>
      <extLst>
        <ext uri="{3e2802c4-a4d2-4d8b-9148-e3be6c30e623}">
          <xlrd:rvb i="5789"/>
        </ext>
      </extLst>
    </bk>
    <bk>
      <extLst>
        <ext uri="{3e2802c4-a4d2-4d8b-9148-e3be6c30e623}">
          <xlrd:rvb i="5790"/>
        </ext>
      </extLst>
    </bk>
    <bk>
      <extLst>
        <ext uri="{3e2802c4-a4d2-4d8b-9148-e3be6c30e623}">
          <xlrd:rvb i="5791"/>
        </ext>
      </extLst>
    </bk>
    <bk>
      <extLst>
        <ext uri="{3e2802c4-a4d2-4d8b-9148-e3be6c30e623}">
          <xlrd:rvb i="5792"/>
        </ext>
      </extLst>
    </bk>
    <bk>
      <extLst>
        <ext uri="{3e2802c4-a4d2-4d8b-9148-e3be6c30e623}">
          <xlrd:rvb i="5793"/>
        </ext>
      </extLst>
    </bk>
    <bk>
      <extLst>
        <ext uri="{3e2802c4-a4d2-4d8b-9148-e3be6c30e623}">
          <xlrd:rvb i="5794"/>
        </ext>
      </extLst>
    </bk>
    <bk>
      <extLst>
        <ext uri="{3e2802c4-a4d2-4d8b-9148-e3be6c30e623}">
          <xlrd:rvb i="5795"/>
        </ext>
      </extLst>
    </bk>
    <bk>
      <extLst>
        <ext uri="{3e2802c4-a4d2-4d8b-9148-e3be6c30e623}">
          <xlrd:rvb i="5796"/>
        </ext>
      </extLst>
    </bk>
    <bk>
      <extLst>
        <ext uri="{3e2802c4-a4d2-4d8b-9148-e3be6c30e623}">
          <xlrd:rvb i="5797"/>
        </ext>
      </extLst>
    </bk>
    <bk>
      <extLst>
        <ext uri="{3e2802c4-a4d2-4d8b-9148-e3be6c30e623}">
          <xlrd:rvb i="5798"/>
        </ext>
      </extLst>
    </bk>
    <bk>
      <extLst>
        <ext uri="{3e2802c4-a4d2-4d8b-9148-e3be6c30e623}">
          <xlrd:rvb i="5799"/>
        </ext>
      </extLst>
    </bk>
    <bk>
      <extLst>
        <ext uri="{3e2802c4-a4d2-4d8b-9148-e3be6c30e623}">
          <xlrd:rvb i="5800"/>
        </ext>
      </extLst>
    </bk>
    <bk>
      <extLst>
        <ext uri="{3e2802c4-a4d2-4d8b-9148-e3be6c30e623}">
          <xlrd:rvb i="5801"/>
        </ext>
      </extLst>
    </bk>
    <bk>
      <extLst>
        <ext uri="{3e2802c4-a4d2-4d8b-9148-e3be6c30e623}">
          <xlrd:rvb i="5802"/>
        </ext>
      </extLst>
    </bk>
    <bk>
      <extLst>
        <ext uri="{3e2802c4-a4d2-4d8b-9148-e3be6c30e623}">
          <xlrd:rvb i="5803"/>
        </ext>
      </extLst>
    </bk>
    <bk>
      <extLst>
        <ext uri="{3e2802c4-a4d2-4d8b-9148-e3be6c30e623}">
          <xlrd:rvb i="5804"/>
        </ext>
      </extLst>
    </bk>
    <bk>
      <extLst>
        <ext uri="{3e2802c4-a4d2-4d8b-9148-e3be6c30e623}">
          <xlrd:rvb i="5805"/>
        </ext>
      </extLst>
    </bk>
    <bk>
      <extLst>
        <ext uri="{3e2802c4-a4d2-4d8b-9148-e3be6c30e623}">
          <xlrd:rvb i="5806"/>
        </ext>
      </extLst>
    </bk>
    <bk>
      <extLst>
        <ext uri="{3e2802c4-a4d2-4d8b-9148-e3be6c30e623}">
          <xlrd:rvb i="5807"/>
        </ext>
      </extLst>
    </bk>
    <bk>
      <extLst>
        <ext uri="{3e2802c4-a4d2-4d8b-9148-e3be6c30e623}">
          <xlrd:rvb i="5808"/>
        </ext>
      </extLst>
    </bk>
    <bk>
      <extLst>
        <ext uri="{3e2802c4-a4d2-4d8b-9148-e3be6c30e623}">
          <xlrd:rvb i="5809"/>
        </ext>
      </extLst>
    </bk>
    <bk>
      <extLst>
        <ext uri="{3e2802c4-a4d2-4d8b-9148-e3be6c30e623}">
          <xlrd:rvb i="5810"/>
        </ext>
      </extLst>
    </bk>
    <bk>
      <extLst>
        <ext uri="{3e2802c4-a4d2-4d8b-9148-e3be6c30e623}">
          <xlrd:rvb i="5811"/>
        </ext>
      </extLst>
    </bk>
    <bk>
      <extLst>
        <ext uri="{3e2802c4-a4d2-4d8b-9148-e3be6c30e623}">
          <xlrd:rvb i="5812"/>
        </ext>
      </extLst>
    </bk>
    <bk>
      <extLst>
        <ext uri="{3e2802c4-a4d2-4d8b-9148-e3be6c30e623}">
          <xlrd:rvb i="5813"/>
        </ext>
      </extLst>
    </bk>
    <bk>
      <extLst>
        <ext uri="{3e2802c4-a4d2-4d8b-9148-e3be6c30e623}">
          <xlrd:rvb i="5814"/>
        </ext>
      </extLst>
    </bk>
    <bk>
      <extLst>
        <ext uri="{3e2802c4-a4d2-4d8b-9148-e3be6c30e623}">
          <xlrd:rvb i="5815"/>
        </ext>
      </extLst>
    </bk>
    <bk>
      <extLst>
        <ext uri="{3e2802c4-a4d2-4d8b-9148-e3be6c30e623}">
          <xlrd:rvb i="5816"/>
        </ext>
      </extLst>
    </bk>
    <bk>
      <extLst>
        <ext uri="{3e2802c4-a4d2-4d8b-9148-e3be6c30e623}">
          <xlrd:rvb i="5817"/>
        </ext>
      </extLst>
    </bk>
    <bk>
      <extLst>
        <ext uri="{3e2802c4-a4d2-4d8b-9148-e3be6c30e623}">
          <xlrd:rvb i="5818"/>
        </ext>
      </extLst>
    </bk>
    <bk>
      <extLst>
        <ext uri="{3e2802c4-a4d2-4d8b-9148-e3be6c30e623}">
          <xlrd:rvb i="5819"/>
        </ext>
      </extLst>
    </bk>
    <bk>
      <extLst>
        <ext uri="{3e2802c4-a4d2-4d8b-9148-e3be6c30e623}">
          <xlrd:rvb i="5820"/>
        </ext>
      </extLst>
    </bk>
    <bk>
      <extLst>
        <ext uri="{3e2802c4-a4d2-4d8b-9148-e3be6c30e623}">
          <xlrd:rvb i="5821"/>
        </ext>
      </extLst>
    </bk>
    <bk>
      <extLst>
        <ext uri="{3e2802c4-a4d2-4d8b-9148-e3be6c30e623}">
          <xlrd:rvb i="5822"/>
        </ext>
      </extLst>
    </bk>
    <bk>
      <extLst>
        <ext uri="{3e2802c4-a4d2-4d8b-9148-e3be6c30e623}">
          <xlrd:rvb i="5823"/>
        </ext>
      </extLst>
    </bk>
    <bk>
      <extLst>
        <ext uri="{3e2802c4-a4d2-4d8b-9148-e3be6c30e623}">
          <xlrd:rvb i="5824"/>
        </ext>
      </extLst>
    </bk>
    <bk>
      <extLst>
        <ext uri="{3e2802c4-a4d2-4d8b-9148-e3be6c30e623}">
          <xlrd:rvb i="5825"/>
        </ext>
      </extLst>
    </bk>
    <bk>
      <extLst>
        <ext uri="{3e2802c4-a4d2-4d8b-9148-e3be6c30e623}">
          <xlrd:rvb i="5826"/>
        </ext>
      </extLst>
    </bk>
    <bk>
      <extLst>
        <ext uri="{3e2802c4-a4d2-4d8b-9148-e3be6c30e623}">
          <xlrd:rvb i="5827"/>
        </ext>
      </extLst>
    </bk>
    <bk>
      <extLst>
        <ext uri="{3e2802c4-a4d2-4d8b-9148-e3be6c30e623}">
          <xlrd:rvb i="5828"/>
        </ext>
      </extLst>
    </bk>
    <bk>
      <extLst>
        <ext uri="{3e2802c4-a4d2-4d8b-9148-e3be6c30e623}">
          <xlrd:rvb i="5829"/>
        </ext>
      </extLst>
    </bk>
    <bk>
      <extLst>
        <ext uri="{3e2802c4-a4d2-4d8b-9148-e3be6c30e623}">
          <xlrd:rvb i="5830"/>
        </ext>
      </extLst>
    </bk>
    <bk>
      <extLst>
        <ext uri="{3e2802c4-a4d2-4d8b-9148-e3be6c30e623}">
          <xlrd:rvb i="5831"/>
        </ext>
      </extLst>
    </bk>
    <bk>
      <extLst>
        <ext uri="{3e2802c4-a4d2-4d8b-9148-e3be6c30e623}">
          <xlrd:rvb i="5832"/>
        </ext>
      </extLst>
    </bk>
    <bk>
      <extLst>
        <ext uri="{3e2802c4-a4d2-4d8b-9148-e3be6c30e623}">
          <xlrd:rvb i="5833"/>
        </ext>
      </extLst>
    </bk>
    <bk>
      <extLst>
        <ext uri="{3e2802c4-a4d2-4d8b-9148-e3be6c30e623}">
          <xlrd:rvb i="5834"/>
        </ext>
      </extLst>
    </bk>
    <bk>
      <extLst>
        <ext uri="{3e2802c4-a4d2-4d8b-9148-e3be6c30e623}">
          <xlrd:rvb i="5835"/>
        </ext>
      </extLst>
    </bk>
    <bk>
      <extLst>
        <ext uri="{3e2802c4-a4d2-4d8b-9148-e3be6c30e623}">
          <xlrd:rvb i="5836"/>
        </ext>
      </extLst>
    </bk>
    <bk>
      <extLst>
        <ext uri="{3e2802c4-a4d2-4d8b-9148-e3be6c30e623}">
          <xlrd:rvb i="5837"/>
        </ext>
      </extLst>
    </bk>
    <bk>
      <extLst>
        <ext uri="{3e2802c4-a4d2-4d8b-9148-e3be6c30e623}">
          <xlrd:rvb i="5838"/>
        </ext>
      </extLst>
    </bk>
    <bk>
      <extLst>
        <ext uri="{3e2802c4-a4d2-4d8b-9148-e3be6c30e623}">
          <xlrd:rvb i="5839"/>
        </ext>
      </extLst>
    </bk>
    <bk>
      <extLst>
        <ext uri="{3e2802c4-a4d2-4d8b-9148-e3be6c30e623}">
          <xlrd:rvb i="5840"/>
        </ext>
      </extLst>
    </bk>
    <bk>
      <extLst>
        <ext uri="{3e2802c4-a4d2-4d8b-9148-e3be6c30e623}">
          <xlrd:rvb i="5841"/>
        </ext>
      </extLst>
    </bk>
    <bk>
      <extLst>
        <ext uri="{3e2802c4-a4d2-4d8b-9148-e3be6c30e623}">
          <xlrd:rvb i="5842"/>
        </ext>
      </extLst>
    </bk>
    <bk>
      <extLst>
        <ext uri="{3e2802c4-a4d2-4d8b-9148-e3be6c30e623}">
          <xlrd:rvb i="5843"/>
        </ext>
      </extLst>
    </bk>
    <bk>
      <extLst>
        <ext uri="{3e2802c4-a4d2-4d8b-9148-e3be6c30e623}">
          <xlrd:rvb i="5844"/>
        </ext>
      </extLst>
    </bk>
    <bk>
      <extLst>
        <ext uri="{3e2802c4-a4d2-4d8b-9148-e3be6c30e623}">
          <xlrd:rvb i="5845"/>
        </ext>
      </extLst>
    </bk>
    <bk>
      <extLst>
        <ext uri="{3e2802c4-a4d2-4d8b-9148-e3be6c30e623}">
          <xlrd:rvb i="5846"/>
        </ext>
      </extLst>
    </bk>
    <bk>
      <extLst>
        <ext uri="{3e2802c4-a4d2-4d8b-9148-e3be6c30e623}">
          <xlrd:rvb i="5847"/>
        </ext>
      </extLst>
    </bk>
    <bk>
      <extLst>
        <ext uri="{3e2802c4-a4d2-4d8b-9148-e3be6c30e623}">
          <xlrd:rvb i="5848"/>
        </ext>
      </extLst>
    </bk>
    <bk>
      <extLst>
        <ext uri="{3e2802c4-a4d2-4d8b-9148-e3be6c30e623}">
          <xlrd:rvb i="5849"/>
        </ext>
      </extLst>
    </bk>
    <bk>
      <extLst>
        <ext uri="{3e2802c4-a4d2-4d8b-9148-e3be6c30e623}">
          <xlrd:rvb i="5850"/>
        </ext>
      </extLst>
    </bk>
    <bk>
      <extLst>
        <ext uri="{3e2802c4-a4d2-4d8b-9148-e3be6c30e623}">
          <xlrd:rvb i="5851"/>
        </ext>
      </extLst>
    </bk>
    <bk>
      <extLst>
        <ext uri="{3e2802c4-a4d2-4d8b-9148-e3be6c30e623}">
          <xlrd:rvb i="5852"/>
        </ext>
      </extLst>
    </bk>
    <bk>
      <extLst>
        <ext uri="{3e2802c4-a4d2-4d8b-9148-e3be6c30e623}">
          <xlrd:rvb i="5853"/>
        </ext>
      </extLst>
    </bk>
    <bk>
      <extLst>
        <ext uri="{3e2802c4-a4d2-4d8b-9148-e3be6c30e623}">
          <xlrd:rvb i="5854"/>
        </ext>
      </extLst>
    </bk>
    <bk>
      <extLst>
        <ext uri="{3e2802c4-a4d2-4d8b-9148-e3be6c30e623}">
          <xlrd:rvb i="5855"/>
        </ext>
      </extLst>
    </bk>
    <bk>
      <extLst>
        <ext uri="{3e2802c4-a4d2-4d8b-9148-e3be6c30e623}">
          <xlrd:rvb i="5856"/>
        </ext>
      </extLst>
    </bk>
    <bk>
      <extLst>
        <ext uri="{3e2802c4-a4d2-4d8b-9148-e3be6c30e623}">
          <xlrd:rvb i="5857"/>
        </ext>
      </extLst>
    </bk>
    <bk>
      <extLst>
        <ext uri="{3e2802c4-a4d2-4d8b-9148-e3be6c30e623}">
          <xlrd:rvb i="5858"/>
        </ext>
      </extLst>
    </bk>
    <bk>
      <extLst>
        <ext uri="{3e2802c4-a4d2-4d8b-9148-e3be6c30e623}">
          <xlrd:rvb i="5859"/>
        </ext>
      </extLst>
    </bk>
    <bk>
      <extLst>
        <ext uri="{3e2802c4-a4d2-4d8b-9148-e3be6c30e623}">
          <xlrd:rvb i="5860"/>
        </ext>
      </extLst>
    </bk>
    <bk>
      <extLst>
        <ext uri="{3e2802c4-a4d2-4d8b-9148-e3be6c30e623}">
          <xlrd:rvb i="5861"/>
        </ext>
      </extLst>
    </bk>
    <bk>
      <extLst>
        <ext uri="{3e2802c4-a4d2-4d8b-9148-e3be6c30e623}">
          <xlrd:rvb i="5862"/>
        </ext>
      </extLst>
    </bk>
    <bk>
      <extLst>
        <ext uri="{3e2802c4-a4d2-4d8b-9148-e3be6c30e623}">
          <xlrd:rvb i="5863"/>
        </ext>
      </extLst>
    </bk>
    <bk>
      <extLst>
        <ext uri="{3e2802c4-a4d2-4d8b-9148-e3be6c30e623}">
          <xlrd:rvb i="5864"/>
        </ext>
      </extLst>
    </bk>
    <bk>
      <extLst>
        <ext uri="{3e2802c4-a4d2-4d8b-9148-e3be6c30e623}">
          <xlrd:rvb i="5865"/>
        </ext>
      </extLst>
    </bk>
    <bk>
      <extLst>
        <ext uri="{3e2802c4-a4d2-4d8b-9148-e3be6c30e623}">
          <xlrd:rvb i="5866"/>
        </ext>
      </extLst>
    </bk>
    <bk>
      <extLst>
        <ext uri="{3e2802c4-a4d2-4d8b-9148-e3be6c30e623}">
          <xlrd:rvb i="5867"/>
        </ext>
      </extLst>
    </bk>
    <bk>
      <extLst>
        <ext uri="{3e2802c4-a4d2-4d8b-9148-e3be6c30e623}">
          <xlrd:rvb i="5868"/>
        </ext>
      </extLst>
    </bk>
    <bk>
      <extLst>
        <ext uri="{3e2802c4-a4d2-4d8b-9148-e3be6c30e623}">
          <xlrd:rvb i="5869"/>
        </ext>
      </extLst>
    </bk>
    <bk>
      <extLst>
        <ext uri="{3e2802c4-a4d2-4d8b-9148-e3be6c30e623}">
          <xlrd:rvb i="5870"/>
        </ext>
      </extLst>
    </bk>
    <bk>
      <extLst>
        <ext uri="{3e2802c4-a4d2-4d8b-9148-e3be6c30e623}">
          <xlrd:rvb i="5871"/>
        </ext>
      </extLst>
    </bk>
    <bk>
      <extLst>
        <ext uri="{3e2802c4-a4d2-4d8b-9148-e3be6c30e623}">
          <xlrd:rvb i="5872"/>
        </ext>
      </extLst>
    </bk>
    <bk>
      <extLst>
        <ext uri="{3e2802c4-a4d2-4d8b-9148-e3be6c30e623}">
          <xlrd:rvb i="5873"/>
        </ext>
      </extLst>
    </bk>
    <bk>
      <extLst>
        <ext uri="{3e2802c4-a4d2-4d8b-9148-e3be6c30e623}">
          <xlrd:rvb i="5874"/>
        </ext>
      </extLst>
    </bk>
    <bk>
      <extLst>
        <ext uri="{3e2802c4-a4d2-4d8b-9148-e3be6c30e623}">
          <xlrd:rvb i="5875"/>
        </ext>
      </extLst>
    </bk>
    <bk>
      <extLst>
        <ext uri="{3e2802c4-a4d2-4d8b-9148-e3be6c30e623}">
          <xlrd:rvb i="5876"/>
        </ext>
      </extLst>
    </bk>
    <bk>
      <extLst>
        <ext uri="{3e2802c4-a4d2-4d8b-9148-e3be6c30e623}">
          <xlrd:rvb i="5877"/>
        </ext>
      </extLst>
    </bk>
    <bk>
      <extLst>
        <ext uri="{3e2802c4-a4d2-4d8b-9148-e3be6c30e623}">
          <xlrd:rvb i="5878"/>
        </ext>
      </extLst>
    </bk>
    <bk>
      <extLst>
        <ext uri="{3e2802c4-a4d2-4d8b-9148-e3be6c30e623}">
          <xlrd:rvb i="5879"/>
        </ext>
      </extLst>
    </bk>
    <bk>
      <extLst>
        <ext uri="{3e2802c4-a4d2-4d8b-9148-e3be6c30e623}">
          <xlrd:rvb i="5880"/>
        </ext>
      </extLst>
    </bk>
    <bk>
      <extLst>
        <ext uri="{3e2802c4-a4d2-4d8b-9148-e3be6c30e623}">
          <xlrd:rvb i="5881"/>
        </ext>
      </extLst>
    </bk>
    <bk>
      <extLst>
        <ext uri="{3e2802c4-a4d2-4d8b-9148-e3be6c30e623}">
          <xlrd:rvb i="5882"/>
        </ext>
      </extLst>
    </bk>
    <bk>
      <extLst>
        <ext uri="{3e2802c4-a4d2-4d8b-9148-e3be6c30e623}">
          <xlrd:rvb i="5883"/>
        </ext>
      </extLst>
    </bk>
    <bk>
      <extLst>
        <ext uri="{3e2802c4-a4d2-4d8b-9148-e3be6c30e623}">
          <xlrd:rvb i="5884"/>
        </ext>
      </extLst>
    </bk>
    <bk>
      <extLst>
        <ext uri="{3e2802c4-a4d2-4d8b-9148-e3be6c30e623}">
          <xlrd:rvb i="5885"/>
        </ext>
      </extLst>
    </bk>
    <bk>
      <extLst>
        <ext uri="{3e2802c4-a4d2-4d8b-9148-e3be6c30e623}">
          <xlrd:rvb i="5886"/>
        </ext>
      </extLst>
    </bk>
    <bk>
      <extLst>
        <ext uri="{3e2802c4-a4d2-4d8b-9148-e3be6c30e623}">
          <xlrd:rvb i="5887"/>
        </ext>
      </extLst>
    </bk>
    <bk>
      <extLst>
        <ext uri="{3e2802c4-a4d2-4d8b-9148-e3be6c30e623}">
          <xlrd:rvb i="5888"/>
        </ext>
      </extLst>
    </bk>
    <bk>
      <extLst>
        <ext uri="{3e2802c4-a4d2-4d8b-9148-e3be6c30e623}">
          <xlrd:rvb i="5889"/>
        </ext>
      </extLst>
    </bk>
    <bk>
      <extLst>
        <ext uri="{3e2802c4-a4d2-4d8b-9148-e3be6c30e623}">
          <xlrd:rvb i="5890"/>
        </ext>
      </extLst>
    </bk>
    <bk>
      <extLst>
        <ext uri="{3e2802c4-a4d2-4d8b-9148-e3be6c30e623}">
          <xlrd:rvb i="5891"/>
        </ext>
      </extLst>
    </bk>
    <bk>
      <extLst>
        <ext uri="{3e2802c4-a4d2-4d8b-9148-e3be6c30e623}">
          <xlrd:rvb i="5892"/>
        </ext>
      </extLst>
    </bk>
    <bk>
      <extLst>
        <ext uri="{3e2802c4-a4d2-4d8b-9148-e3be6c30e623}">
          <xlrd:rvb i="5893"/>
        </ext>
      </extLst>
    </bk>
    <bk>
      <extLst>
        <ext uri="{3e2802c4-a4d2-4d8b-9148-e3be6c30e623}">
          <xlrd:rvb i="5894"/>
        </ext>
      </extLst>
    </bk>
    <bk>
      <extLst>
        <ext uri="{3e2802c4-a4d2-4d8b-9148-e3be6c30e623}">
          <xlrd:rvb i="5895"/>
        </ext>
      </extLst>
    </bk>
    <bk>
      <extLst>
        <ext uri="{3e2802c4-a4d2-4d8b-9148-e3be6c30e623}">
          <xlrd:rvb i="5896"/>
        </ext>
      </extLst>
    </bk>
    <bk>
      <extLst>
        <ext uri="{3e2802c4-a4d2-4d8b-9148-e3be6c30e623}">
          <xlrd:rvb i="5897"/>
        </ext>
      </extLst>
    </bk>
    <bk>
      <extLst>
        <ext uri="{3e2802c4-a4d2-4d8b-9148-e3be6c30e623}">
          <xlrd:rvb i="5898"/>
        </ext>
      </extLst>
    </bk>
    <bk>
      <extLst>
        <ext uri="{3e2802c4-a4d2-4d8b-9148-e3be6c30e623}">
          <xlrd:rvb i="5899"/>
        </ext>
      </extLst>
    </bk>
    <bk>
      <extLst>
        <ext uri="{3e2802c4-a4d2-4d8b-9148-e3be6c30e623}">
          <xlrd:rvb i="5900"/>
        </ext>
      </extLst>
    </bk>
    <bk>
      <extLst>
        <ext uri="{3e2802c4-a4d2-4d8b-9148-e3be6c30e623}">
          <xlrd:rvb i="5901"/>
        </ext>
      </extLst>
    </bk>
    <bk>
      <extLst>
        <ext uri="{3e2802c4-a4d2-4d8b-9148-e3be6c30e623}">
          <xlrd:rvb i="5902"/>
        </ext>
      </extLst>
    </bk>
    <bk>
      <extLst>
        <ext uri="{3e2802c4-a4d2-4d8b-9148-e3be6c30e623}">
          <xlrd:rvb i="5903"/>
        </ext>
      </extLst>
    </bk>
    <bk>
      <extLst>
        <ext uri="{3e2802c4-a4d2-4d8b-9148-e3be6c30e623}">
          <xlrd:rvb i="5904"/>
        </ext>
      </extLst>
    </bk>
    <bk>
      <extLst>
        <ext uri="{3e2802c4-a4d2-4d8b-9148-e3be6c30e623}">
          <xlrd:rvb i="5905"/>
        </ext>
      </extLst>
    </bk>
    <bk>
      <extLst>
        <ext uri="{3e2802c4-a4d2-4d8b-9148-e3be6c30e623}">
          <xlrd:rvb i="5906"/>
        </ext>
      </extLst>
    </bk>
    <bk>
      <extLst>
        <ext uri="{3e2802c4-a4d2-4d8b-9148-e3be6c30e623}">
          <xlrd:rvb i="5907"/>
        </ext>
      </extLst>
    </bk>
    <bk>
      <extLst>
        <ext uri="{3e2802c4-a4d2-4d8b-9148-e3be6c30e623}">
          <xlrd:rvb i="5908"/>
        </ext>
      </extLst>
    </bk>
    <bk>
      <extLst>
        <ext uri="{3e2802c4-a4d2-4d8b-9148-e3be6c30e623}">
          <xlrd:rvb i="5909"/>
        </ext>
      </extLst>
    </bk>
    <bk>
      <extLst>
        <ext uri="{3e2802c4-a4d2-4d8b-9148-e3be6c30e623}">
          <xlrd:rvb i="5910"/>
        </ext>
      </extLst>
    </bk>
    <bk>
      <extLst>
        <ext uri="{3e2802c4-a4d2-4d8b-9148-e3be6c30e623}">
          <xlrd:rvb i="5911"/>
        </ext>
      </extLst>
    </bk>
    <bk>
      <extLst>
        <ext uri="{3e2802c4-a4d2-4d8b-9148-e3be6c30e623}">
          <xlrd:rvb i="5912"/>
        </ext>
      </extLst>
    </bk>
    <bk>
      <extLst>
        <ext uri="{3e2802c4-a4d2-4d8b-9148-e3be6c30e623}">
          <xlrd:rvb i="5913"/>
        </ext>
      </extLst>
    </bk>
    <bk>
      <extLst>
        <ext uri="{3e2802c4-a4d2-4d8b-9148-e3be6c30e623}">
          <xlrd:rvb i="5914"/>
        </ext>
      </extLst>
    </bk>
    <bk>
      <extLst>
        <ext uri="{3e2802c4-a4d2-4d8b-9148-e3be6c30e623}">
          <xlrd:rvb i="5915"/>
        </ext>
      </extLst>
    </bk>
    <bk>
      <extLst>
        <ext uri="{3e2802c4-a4d2-4d8b-9148-e3be6c30e623}">
          <xlrd:rvb i="5916"/>
        </ext>
      </extLst>
    </bk>
    <bk>
      <extLst>
        <ext uri="{3e2802c4-a4d2-4d8b-9148-e3be6c30e623}">
          <xlrd:rvb i="5917"/>
        </ext>
      </extLst>
    </bk>
    <bk>
      <extLst>
        <ext uri="{3e2802c4-a4d2-4d8b-9148-e3be6c30e623}">
          <xlrd:rvb i="5918"/>
        </ext>
      </extLst>
    </bk>
    <bk>
      <extLst>
        <ext uri="{3e2802c4-a4d2-4d8b-9148-e3be6c30e623}">
          <xlrd:rvb i="5919"/>
        </ext>
      </extLst>
    </bk>
    <bk>
      <extLst>
        <ext uri="{3e2802c4-a4d2-4d8b-9148-e3be6c30e623}">
          <xlrd:rvb i="5920"/>
        </ext>
      </extLst>
    </bk>
    <bk>
      <extLst>
        <ext uri="{3e2802c4-a4d2-4d8b-9148-e3be6c30e623}">
          <xlrd:rvb i="5921"/>
        </ext>
      </extLst>
    </bk>
    <bk>
      <extLst>
        <ext uri="{3e2802c4-a4d2-4d8b-9148-e3be6c30e623}">
          <xlrd:rvb i="5922"/>
        </ext>
      </extLst>
    </bk>
    <bk>
      <extLst>
        <ext uri="{3e2802c4-a4d2-4d8b-9148-e3be6c30e623}">
          <xlrd:rvb i="5923"/>
        </ext>
      </extLst>
    </bk>
    <bk>
      <extLst>
        <ext uri="{3e2802c4-a4d2-4d8b-9148-e3be6c30e623}">
          <xlrd:rvb i="5924"/>
        </ext>
      </extLst>
    </bk>
    <bk>
      <extLst>
        <ext uri="{3e2802c4-a4d2-4d8b-9148-e3be6c30e623}">
          <xlrd:rvb i="5925"/>
        </ext>
      </extLst>
    </bk>
    <bk>
      <extLst>
        <ext uri="{3e2802c4-a4d2-4d8b-9148-e3be6c30e623}">
          <xlrd:rvb i="5926"/>
        </ext>
      </extLst>
    </bk>
    <bk>
      <extLst>
        <ext uri="{3e2802c4-a4d2-4d8b-9148-e3be6c30e623}">
          <xlrd:rvb i="5927"/>
        </ext>
      </extLst>
    </bk>
    <bk>
      <extLst>
        <ext uri="{3e2802c4-a4d2-4d8b-9148-e3be6c30e623}">
          <xlrd:rvb i="5928"/>
        </ext>
      </extLst>
    </bk>
    <bk>
      <extLst>
        <ext uri="{3e2802c4-a4d2-4d8b-9148-e3be6c30e623}">
          <xlrd:rvb i="5929"/>
        </ext>
      </extLst>
    </bk>
    <bk>
      <extLst>
        <ext uri="{3e2802c4-a4d2-4d8b-9148-e3be6c30e623}">
          <xlrd:rvb i="5930"/>
        </ext>
      </extLst>
    </bk>
    <bk>
      <extLst>
        <ext uri="{3e2802c4-a4d2-4d8b-9148-e3be6c30e623}">
          <xlrd:rvb i="5931"/>
        </ext>
      </extLst>
    </bk>
    <bk>
      <extLst>
        <ext uri="{3e2802c4-a4d2-4d8b-9148-e3be6c30e623}">
          <xlrd:rvb i="5932"/>
        </ext>
      </extLst>
    </bk>
    <bk>
      <extLst>
        <ext uri="{3e2802c4-a4d2-4d8b-9148-e3be6c30e623}">
          <xlrd:rvb i="5933"/>
        </ext>
      </extLst>
    </bk>
    <bk>
      <extLst>
        <ext uri="{3e2802c4-a4d2-4d8b-9148-e3be6c30e623}">
          <xlrd:rvb i="5934"/>
        </ext>
      </extLst>
    </bk>
    <bk>
      <extLst>
        <ext uri="{3e2802c4-a4d2-4d8b-9148-e3be6c30e623}">
          <xlrd:rvb i="5935"/>
        </ext>
      </extLst>
    </bk>
    <bk>
      <extLst>
        <ext uri="{3e2802c4-a4d2-4d8b-9148-e3be6c30e623}">
          <xlrd:rvb i="5936"/>
        </ext>
      </extLst>
    </bk>
    <bk>
      <extLst>
        <ext uri="{3e2802c4-a4d2-4d8b-9148-e3be6c30e623}">
          <xlrd:rvb i="5937"/>
        </ext>
      </extLst>
    </bk>
    <bk>
      <extLst>
        <ext uri="{3e2802c4-a4d2-4d8b-9148-e3be6c30e623}">
          <xlrd:rvb i="5938"/>
        </ext>
      </extLst>
    </bk>
    <bk>
      <extLst>
        <ext uri="{3e2802c4-a4d2-4d8b-9148-e3be6c30e623}">
          <xlrd:rvb i="5939"/>
        </ext>
      </extLst>
    </bk>
    <bk>
      <extLst>
        <ext uri="{3e2802c4-a4d2-4d8b-9148-e3be6c30e623}">
          <xlrd:rvb i="5940"/>
        </ext>
      </extLst>
    </bk>
    <bk>
      <extLst>
        <ext uri="{3e2802c4-a4d2-4d8b-9148-e3be6c30e623}">
          <xlrd:rvb i="5941"/>
        </ext>
      </extLst>
    </bk>
    <bk>
      <extLst>
        <ext uri="{3e2802c4-a4d2-4d8b-9148-e3be6c30e623}">
          <xlrd:rvb i="5942"/>
        </ext>
      </extLst>
    </bk>
    <bk>
      <extLst>
        <ext uri="{3e2802c4-a4d2-4d8b-9148-e3be6c30e623}">
          <xlrd:rvb i="5943"/>
        </ext>
      </extLst>
    </bk>
    <bk>
      <extLst>
        <ext uri="{3e2802c4-a4d2-4d8b-9148-e3be6c30e623}">
          <xlrd:rvb i="5944"/>
        </ext>
      </extLst>
    </bk>
    <bk>
      <extLst>
        <ext uri="{3e2802c4-a4d2-4d8b-9148-e3be6c30e623}">
          <xlrd:rvb i="5945"/>
        </ext>
      </extLst>
    </bk>
    <bk>
      <extLst>
        <ext uri="{3e2802c4-a4d2-4d8b-9148-e3be6c30e623}">
          <xlrd:rvb i="5946"/>
        </ext>
      </extLst>
    </bk>
    <bk>
      <extLst>
        <ext uri="{3e2802c4-a4d2-4d8b-9148-e3be6c30e623}">
          <xlrd:rvb i="5947"/>
        </ext>
      </extLst>
    </bk>
    <bk>
      <extLst>
        <ext uri="{3e2802c4-a4d2-4d8b-9148-e3be6c30e623}">
          <xlrd:rvb i="5948"/>
        </ext>
      </extLst>
    </bk>
    <bk>
      <extLst>
        <ext uri="{3e2802c4-a4d2-4d8b-9148-e3be6c30e623}">
          <xlrd:rvb i="5949"/>
        </ext>
      </extLst>
    </bk>
    <bk>
      <extLst>
        <ext uri="{3e2802c4-a4d2-4d8b-9148-e3be6c30e623}">
          <xlrd:rvb i="5950"/>
        </ext>
      </extLst>
    </bk>
    <bk>
      <extLst>
        <ext uri="{3e2802c4-a4d2-4d8b-9148-e3be6c30e623}">
          <xlrd:rvb i="5951"/>
        </ext>
      </extLst>
    </bk>
    <bk>
      <extLst>
        <ext uri="{3e2802c4-a4d2-4d8b-9148-e3be6c30e623}">
          <xlrd:rvb i="5952"/>
        </ext>
      </extLst>
    </bk>
    <bk>
      <extLst>
        <ext uri="{3e2802c4-a4d2-4d8b-9148-e3be6c30e623}">
          <xlrd:rvb i="5953"/>
        </ext>
      </extLst>
    </bk>
    <bk>
      <extLst>
        <ext uri="{3e2802c4-a4d2-4d8b-9148-e3be6c30e623}">
          <xlrd:rvb i="5954"/>
        </ext>
      </extLst>
    </bk>
    <bk>
      <extLst>
        <ext uri="{3e2802c4-a4d2-4d8b-9148-e3be6c30e623}">
          <xlrd:rvb i="5955"/>
        </ext>
      </extLst>
    </bk>
    <bk>
      <extLst>
        <ext uri="{3e2802c4-a4d2-4d8b-9148-e3be6c30e623}">
          <xlrd:rvb i="5956"/>
        </ext>
      </extLst>
    </bk>
    <bk>
      <extLst>
        <ext uri="{3e2802c4-a4d2-4d8b-9148-e3be6c30e623}">
          <xlrd:rvb i="5957"/>
        </ext>
      </extLst>
    </bk>
    <bk>
      <extLst>
        <ext uri="{3e2802c4-a4d2-4d8b-9148-e3be6c30e623}">
          <xlrd:rvb i="5958"/>
        </ext>
      </extLst>
    </bk>
    <bk>
      <extLst>
        <ext uri="{3e2802c4-a4d2-4d8b-9148-e3be6c30e623}">
          <xlrd:rvb i="5959"/>
        </ext>
      </extLst>
    </bk>
    <bk>
      <extLst>
        <ext uri="{3e2802c4-a4d2-4d8b-9148-e3be6c30e623}">
          <xlrd:rvb i="5960"/>
        </ext>
      </extLst>
    </bk>
    <bk>
      <extLst>
        <ext uri="{3e2802c4-a4d2-4d8b-9148-e3be6c30e623}">
          <xlrd:rvb i="5961"/>
        </ext>
      </extLst>
    </bk>
    <bk>
      <extLst>
        <ext uri="{3e2802c4-a4d2-4d8b-9148-e3be6c30e623}">
          <xlrd:rvb i="5962"/>
        </ext>
      </extLst>
    </bk>
    <bk>
      <extLst>
        <ext uri="{3e2802c4-a4d2-4d8b-9148-e3be6c30e623}">
          <xlrd:rvb i="5963"/>
        </ext>
      </extLst>
    </bk>
    <bk>
      <extLst>
        <ext uri="{3e2802c4-a4d2-4d8b-9148-e3be6c30e623}">
          <xlrd:rvb i="5964"/>
        </ext>
      </extLst>
    </bk>
    <bk>
      <extLst>
        <ext uri="{3e2802c4-a4d2-4d8b-9148-e3be6c30e623}">
          <xlrd:rvb i="5965"/>
        </ext>
      </extLst>
    </bk>
    <bk>
      <extLst>
        <ext uri="{3e2802c4-a4d2-4d8b-9148-e3be6c30e623}">
          <xlrd:rvb i="5966"/>
        </ext>
      </extLst>
    </bk>
    <bk>
      <extLst>
        <ext uri="{3e2802c4-a4d2-4d8b-9148-e3be6c30e623}">
          <xlrd:rvb i="5967"/>
        </ext>
      </extLst>
    </bk>
    <bk>
      <extLst>
        <ext uri="{3e2802c4-a4d2-4d8b-9148-e3be6c30e623}">
          <xlrd:rvb i="5968"/>
        </ext>
      </extLst>
    </bk>
    <bk>
      <extLst>
        <ext uri="{3e2802c4-a4d2-4d8b-9148-e3be6c30e623}">
          <xlrd:rvb i="5969"/>
        </ext>
      </extLst>
    </bk>
    <bk>
      <extLst>
        <ext uri="{3e2802c4-a4d2-4d8b-9148-e3be6c30e623}">
          <xlrd:rvb i="5970"/>
        </ext>
      </extLst>
    </bk>
    <bk>
      <extLst>
        <ext uri="{3e2802c4-a4d2-4d8b-9148-e3be6c30e623}">
          <xlrd:rvb i="5971"/>
        </ext>
      </extLst>
    </bk>
    <bk>
      <extLst>
        <ext uri="{3e2802c4-a4d2-4d8b-9148-e3be6c30e623}">
          <xlrd:rvb i="5972"/>
        </ext>
      </extLst>
    </bk>
    <bk>
      <extLst>
        <ext uri="{3e2802c4-a4d2-4d8b-9148-e3be6c30e623}">
          <xlrd:rvb i="5973"/>
        </ext>
      </extLst>
    </bk>
    <bk>
      <extLst>
        <ext uri="{3e2802c4-a4d2-4d8b-9148-e3be6c30e623}">
          <xlrd:rvb i="5974"/>
        </ext>
      </extLst>
    </bk>
    <bk>
      <extLst>
        <ext uri="{3e2802c4-a4d2-4d8b-9148-e3be6c30e623}">
          <xlrd:rvb i="5975"/>
        </ext>
      </extLst>
    </bk>
    <bk>
      <extLst>
        <ext uri="{3e2802c4-a4d2-4d8b-9148-e3be6c30e623}">
          <xlrd:rvb i="5976"/>
        </ext>
      </extLst>
    </bk>
    <bk>
      <extLst>
        <ext uri="{3e2802c4-a4d2-4d8b-9148-e3be6c30e623}">
          <xlrd:rvb i="5977"/>
        </ext>
      </extLst>
    </bk>
    <bk>
      <extLst>
        <ext uri="{3e2802c4-a4d2-4d8b-9148-e3be6c30e623}">
          <xlrd:rvb i="5978"/>
        </ext>
      </extLst>
    </bk>
    <bk>
      <extLst>
        <ext uri="{3e2802c4-a4d2-4d8b-9148-e3be6c30e623}">
          <xlrd:rvb i="5979"/>
        </ext>
      </extLst>
    </bk>
    <bk>
      <extLst>
        <ext uri="{3e2802c4-a4d2-4d8b-9148-e3be6c30e623}">
          <xlrd:rvb i="5980"/>
        </ext>
      </extLst>
    </bk>
    <bk>
      <extLst>
        <ext uri="{3e2802c4-a4d2-4d8b-9148-e3be6c30e623}">
          <xlrd:rvb i="5981"/>
        </ext>
      </extLst>
    </bk>
    <bk>
      <extLst>
        <ext uri="{3e2802c4-a4d2-4d8b-9148-e3be6c30e623}">
          <xlrd:rvb i="5982"/>
        </ext>
      </extLst>
    </bk>
    <bk>
      <extLst>
        <ext uri="{3e2802c4-a4d2-4d8b-9148-e3be6c30e623}">
          <xlrd:rvb i="5983"/>
        </ext>
      </extLst>
    </bk>
    <bk>
      <extLst>
        <ext uri="{3e2802c4-a4d2-4d8b-9148-e3be6c30e623}">
          <xlrd:rvb i="5984"/>
        </ext>
      </extLst>
    </bk>
    <bk>
      <extLst>
        <ext uri="{3e2802c4-a4d2-4d8b-9148-e3be6c30e623}">
          <xlrd:rvb i="5985"/>
        </ext>
      </extLst>
    </bk>
    <bk>
      <extLst>
        <ext uri="{3e2802c4-a4d2-4d8b-9148-e3be6c30e623}">
          <xlrd:rvb i="5986"/>
        </ext>
      </extLst>
    </bk>
    <bk>
      <extLst>
        <ext uri="{3e2802c4-a4d2-4d8b-9148-e3be6c30e623}">
          <xlrd:rvb i="5987"/>
        </ext>
      </extLst>
    </bk>
    <bk>
      <extLst>
        <ext uri="{3e2802c4-a4d2-4d8b-9148-e3be6c30e623}">
          <xlrd:rvb i="5988"/>
        </ext>
      </extLst>
    </bk>
    <bk>
      <extLst>
        <ext uri="{3e2802c4-a4d2-4d8b-9148-e3be6c30e623}">
          <xlrd:rvb i="5989"/>
        </ext>
      </extLst>
    </bk>
    <bk>
      <extLst>
        <ext uri="{3e2802c4-a4d2-4d8b-9148-e3be6c30e623}">
          <xlrd:rvb i="5990"/>
        </ext>
      </extLst>
    </bk>
    <bk>
      <extLst>
        <ext uri="{3e2802c4-a4d2-4d8b-9148-e3be6c30e623}">
          <xlrd:rvb i="5991"/>
        </ext>
      </extLst>
    </bk>
    <bk>
      <extLst>
        <ext uri="{3e2802c4-a4d2-4d8b-9148-e3be6c30e623}">
          <xlrd:rvb i="5992"/>
        </ext>
      </extLst>
    </bk>
    <bk>
      <extLst>
        <ext uri="{3e2802c4-a4d2-4d8b-9148-e3be6c30e623}">
          <xlrd:rvb i="5993"/>
        </ext>
      </extLst>
    </bk>
    <bk>
      <extLst>
        <ext uri="{3e2802c4-a4d2-4d8b-9148-e3be6c30e623}">
          <xlrd:rvb i="5994"/>
        </ext>
      </extLst>
    </bk>
    <bk>
      <extLst>
        <ext uri="{3e2802c4-a4d2-4d8b-9148-e3be6c30e623}">
          <xlrd:rvb i="5995"/>
        </ext>
      </extLst>
    </bk>
    <bk>
      <extLst>
        <ext uri="{3e2802c4-a4d2-4d8b-9148-e3be6c30e623}">
          <xlrd:rvb i="5996"/>
        </ext>
      </extLst>
    </bk>
    <bk>
      <extLst>
        <ext uri="{3e2802c4-a4d2-4d8b-9148-e3be6c30e623}">
          <xlrd:rvb i="5997"/>
        </ext>
      </extLst>
    </bk>
    <bk>
      <extLst>
        <ext uri="{3e2802c4-a4d2-4d8b-9148-e3be6c30e623}">
          <xlrd:rvb i="5998"/>
        </ext>
      </extLst>
    </bk>
    <bk>
      <extLst>
        <ext uri="{3e2802c4-a4d2-4d8b-9148-e3be6c30e623}">
          <xlrd:rvb i="5999"/>
        </ext>
      </extLst>
    </bk>
    <bk>
      <extLst>
        <ext uri="{3e2802c4-a4d2-4d8b-9148-e3be6c30e623}">
          <xlrd:rvb i="6000"/>
        </ext>
      </extLst>
    </bk>
    <bk>
      <extLst>
        <ext uri="{3e2802c4-a4d2-4d8b-9148-e3be6c30e623}">
          <xlrd:rvb i="6001"/>
        </ext>
      </extLst>
    </bk>
    <bk>
      <extLst>
        <ext uri="{3e2802c4-a4d2-4d8b-9148-e3be6c30e623}">
          <xlrd:rvb i="6002"/>
        </ext>
      </extLst>
    </bk>
    <bk>
      <extLst>
        <ext uri="{3e2802c4-a4d2-4d8b-9148-e3be6c30e623}">
          <xlrd:rvb i="6003"/>
        </ext>
      </extLst>
    </bk>
    <bk>
      <extLst>
        <ext uri="{3e2802c4-a4d2-4d8b-9148-e3be6c30e623}">
          <xlrd:rvb i="6004"/>
        </ext>
      </extLst>
    </bk>
    <bk>
      <extLst>
        <ext uri="{3e2802c4-a4d2-4d8b-9148-e3be6c30e623}">
          <xlrd:rvb i="6005"/>
        </ext>
      </extLst>
    </bk>
    <bk>
      <extLst>
        <ext uri="{3e2802c4-a4d2-4d8b-9148-e3be6c30e623}">
          <xlrd:rvb i="6006"/>
        </ext>
      </extLst>
    </bk>
    <bk>
      <extLst>
        <ext uri="{3e2802c4-a4d2-4d8b-9148-e3be6c30e623}">
          <xlrd:rvb i="6007"/>
        </ext>
      </extLst>
    </bk>
    <bk>
      <extLst>
        <ext uri="{3e2802c4-a4d2-4d8b-9148-e3be6c30e623}">
          <xlrd:rvb i="6008"/>
        </ext>
      </extLst>
    </bk>
    <bk>
      <extLst>
        <ext uri="{3e2802c4-a4d2-4d8b-9148-e3be6c30e623}">
          <xlrd:rvb i="6009"/>
        </ext>
      </extLst>
    </bk>
    <bk>
      <extLst>
        <ext uri="{3e2802c4-a4d2-4d8b-9148-e3be6c30e623}">
          <xlrd:rvb i="6010"/>
        </ext>
      </extLst>
    </bk>
    <bk>
      <extLst>
        <ext uri="{3e2802c4-a4d2-4d8b-9148-e3be6c30e623}">
          <xlrd:rvb i="6011"/>
        </ext>
      </extLst>
    </bk>
    <bk>
      <extLst>
        <ext uri="{3e2802c4-a4d2-4d8b-9148-e3be6c30e623}">
          <xlrd:rvb i="6012"/>
        </ext>
      </extLst>
    </bk>
    <bk>
      <extLst>
        <ext uri="{3e2802c4-a4d2-4d8b-9148-e3be6c30e623}">
          <xlrd:rvb i="6013"/>
        </ext>
      </extLst>
    </bk>
    <bk>
      <extLst>
        <ext uri="{3e2802c4-a4d2-4d8b-9148-e3be6c30e623}">
          <xlrd:rvb i="6014"/>
        </ext>
      </extLst>
    </bk>
    <bk>
      <extLst>
        <ext uri="{3e2802c4-a4d2-4d8b-9148-e3be6c30e623}">
          <xlrd:rvb i="6015"/>
        </ext>
      </extLst>
    </bk>
    <bk>
      <extLst>
        <ext uri="{3e2802c4-a4d2-4d8b-9148-e3be6c30e623}">
          <xlrd:rvb i="6016"/>
        </ext>
      </extLst>
    </bk>
    <bk>
      <extLst>
        <ext uri="{3e2802c4-a4d2-4d8b-9148-e3be6c30e623}">
          <xlrd:rvb i="6017"/>
        </ext>
      </extLst>
    </bk>
    <bk>
      <extLst>
        <ext uri="{3e2802c4-a4d2-4d8b-9148-e3be6c30e623}">
          <xlrd:rvb i="6018"/>
        </ext>
      </extLst>
    </bk>
    <bk>
      <extLst>
        <ext uri="{3e2802c4-a4d2-4d8b-9148-e3be6c30e623}">
          <xlrd:rvb i="6019"/>
        </ext>
      </extLst>
    </bk>
    <bk>
      <extLst>
        <ext uri="{3e2802c4-a4d2-4d8b-9148-e3be6c30e623}">
          <xlrd:rvb i="6020"/>
        </ext>
      </extLst>
    </bk>
    <bk>
      <extLst>
        <ext uri="{3e2802c4-a4d2-4d8b-9148-e3be6c30e623}">
          <xlrd:rvb i="6021"/>
        </ext>
      </extLst>
    </bk>
    <bk>
      <extLst>
        <ext uri="{3e2802c4-a4d2-4d8b-9148-e3be6c30e623}">
          <xlrd:rvb i="6022"/>
        </ext>
      </extLst>
    </bk>
    <bk>
      <extLst>
        <ext uri="{3e2802c4-a4d2-4d8b-9148-e3be6c30e623}">
          <xlrd:rvb i="6023"/>
        </ext>
      </extLst>
    </bk>
    <bk>
      <extLst>
        <ext uri="{3e2802c4-a4d2-4d8b-9148-e3be6c30e623}">
          <xlrd:rvb i="6024"/>
        </ext>
      </extLst>
    </bk>
    <bk>
      <extLst>
        <ext uri="{3e2802c4-a4d2-4d8b-9148-e3be6c30e623}">
          <xlrd:rvb i="6025"/>
        </ext>
      </extLst>
    </bk>
    <bk>
      <extLst>
        <ext uri="{3e2802c4-a4d2-4d8b-9148-e3be6c30e623}">
          <xlrd:rvb i="6026"/>
        </ext>
      </extLst>
    </bk>
    <bk>
      <extLst>
        <ext uri="{3e2802c4-a4d2-4d8b-9148-e3be6c30e623}">
          <xlrd:rvb i="6027"/>
        </ext>
      </extLst>
    </bk>
    <bk>
      <extLst>
        <ext uri="{3e2802c4-a4d2-4d8b-9148-e3be6c30e623}">
          <xlrd:rvb i="6028"/>
        </ext>
      </extLst>
    </bk>
    <bk>
      <extLst>
        <ext uri="{3e2802c4-a4d2-4d8b-9148-e3be6c30e623}">
          <xlrd:rvb i="6029"/>
        </ext>
      </extLst>
    </bk>
    <bk>
      <extLst>
        <ext uri="{3e2802c4-a4d2-4d8b-9148-e3be6c30e623}">
          <xlrd:rvb i="6030"/>
        </ext>
      </extLst>
    </bk>
    <bk>
      <extLst>
        <ext uri="{3e2802c4-a4d2-4d8b-9148-e3be6c30e623}">
          <xlrd:rvb i="6031"/>
        </ext>
      </extLst>
    </bk>
    <bk>
      <extLst>
        <ext uri="{3e2802c4-a4d2-4d8b-9148-e3be6c30e623}">
          <xlrd:rvb i="6032"/>
        </ext>
      </extLst>
    </bk>
    <bk>
      <extLst>
        <ext uri="{3e2802c4-a4d2-4d8b-9148-e3be6c30e623}">
          <xlrd:rvb i="6033"/>
        </ext>
      </extLst>
    </bk>
    <bk>
      <extLst>
        <ext uri="{3e2802c4-a4d2-4d8b-9148-e3be6c30e623}">
          <xlrd:rvb i="6034"/>
        </ext>
      </extLst>
    </bk>
    <bk>
      <extLst>
        <ext uri="{3e2802c4-a4d2-4d8b-9148-e3be6c30e623}">
          <xlrd:rvb i="6035"/>
        </ext>
      </extLst>
    </bk>
    <bk>
      <extLst>
        <ext uri="{3e2802c4-a4d2-4d8b-9148-e3be6c30e623}">
          <xlrd:rvb i="6036"/>
        </ext>
      </extLst>
    </bk>
    <bk>
      <extLst>
        <ext uri="{3e2802c4-a4d2-4d8b-9148-e3be6c30e623}">
          <xlrd:rvb i="6037"/>
        </ext>
      </extLst>
    </bk>
    <bk>
      <extLst>
        <ext uri="{3e2802c4-a4d2-4d8b-9148-e3be6c30e623}">
          <xlrd:rvb i="6038"/>
        </ext>
      </extLst>
    </bk>
    <bk>
      <extLst>
        <ext uri="{3e2802c4-a4d2-4d8b-9148-e3be6c30e623}">
          <xlrd:rvb i="6039"/>
        </ext>
      </extLst>
    </bk>
    <bk>
      <extLst>
        <ext uri="{3e2802c4-a4d2-4d8b-9148-e3be6c30e623}">
          <xlrd:rvb i="6040"/>
        </ext>
      </extLst>
    </bk>
    <bk>
      <extLst>
        <ext uri="{3e2802c4-a4d2-4d8b-9148-e3be6c30e623}">
          <xlrd:rvb i="6041"/>
        </ext>
      </extLst>
    </bk>
    <bk>
      <extLst>
        <ext uri="{3e2802c4-a4d2-4d8b-9148-e3be6c30e623}">
          <xlrd:rvb i="6042"/>
        </ext>
      </extLst>
    </bk>
    <bk>
      <extLst>
        <ext uri="{3e2802c4-a4d2-4d8b-9148-e3be6c30e623}">
          <xlrd:rvb i="6043"/>
        </ext>
      </extLst>
    </bk>
    <bk>
      <extLst>
        <ext uri="{3e2802c4-a4d2-4d8b-9148-e3be6c30e623}">
          <xlrd:rvb i="6044"/>
        </ext>
      </extLst>
    </bk>
    <bk>
      <extLst>
        <ext uri="{3e2802c4-a4d2-4d8b-9148-e3be6c30e623}">
          <xlrd:rvb i="6045"/>
        </ext>
      </extLst>
    </bk>
    <bk>
      <extLst>
        <ext uri="{3e2802c4-a4d2-4d8b-9148-e3be6c30e623}">
          <xlrd:rvb i="6046"/>
        </ext>
      </extLst>
    </bk>
    <bk>
      <extLst>
        <ext uri="{3e2802c4-a4d2-4d8b-9148-e3be6c30e623}">
          <xlrd:rvb i="6047"/>
        </ext>
      </extLst>
    </bk>
    <bk>
      <extLst>
        <ext uri="{3e2802c4-a4d2-4d8b-9148-e3be6c30e623}">
          <xlrd:rvb i="6048"/>
        </ext>
      </extLst>
    </bk>
    <bk>
      <extLst>
        <ext uri="{3e2802c4-a4d2-4d8b-9148-e3be6c30e623}">
          <xlrd:rvb i="6049"/>
        </ext>
      </extLst>
    </bk>
    <bk>
      <extLst>
        <ext uri="{3e2802c4-a4d2-4d8b-9148-e3be6c30e623}">
          <xlrd:rvb i="6050"/>
        </ext>
      </extLst>
    </bk>
    <bk>
      <extLst>
        <ext uri="{3e2802c4-a4d2-4d8b-9148-e3be6c30e623}">
          <xlrd:rvb i="6051"/>
        </ext>
      </extLst>
    </bk>
    <bk>
      <extLst>
        <ext uri="{3e2802c4-a4d2-4d8b-9148-e3be6c30e623}">
          <xlrd:rvb i="6052"/>
        </ext>
      </extLst>
    </bk>
    <bk>
      <extLst>
        <ext uri="{3e2802c4-a4d2-4d8b-9148-e3be6c30e623}">
          <xlrd:rvb i="6053"/>
        </ext>
      </extLst>
    </bk>
    <bk>
      <extLst>
        <ext uri="{3e2802c4-a4d2-4d8b-9148-e3be6c30e623}">
          <xlrd:rvb i="6054"/>
        </ext>
      </extLst>
    </bk>
    <bk>
      <extLst>
        <ext uri="{3e2802c4-a4d2-4d8b-9148-e3be6c30e623}">
          <xlrd:rvb i="6055"/>
        </ext>
      </extLst>
    </bk>
    <bk>
      <extLst>
        <ext uri="{3e2802c4-a4d2-4d8b-9148-e3be6c30e623}">
          <xlrd:rvb i="6056"/>
        </ext>
      </extLst>
    </bk>
    <bk>
      <extLst>
        <ext uri="{3e2802c4-a4d2-4d8b-9148-e3be6c30e623}">
          <xlrd:rvb i="6057"/>
        </ext>
      </extLst>
    </bk>
    <bk>
      <extLst>
        <ext uri="{3e2802c4-a4d2-4d8b-9148-e3be6c30e623}">
          <xlrd:rvb i="6058"/>
        </ext>
      </extLst>
    </bk>
    <bk>
      <extLst>
        <ext uri="{3e2802c4-a4d2-4d8b-9148-e3be6c30e623}">
          <xlrd:rvb i="6059"/>
        </ext>
      </extLst>
    </bk>
    <bk>
      <extLst>
        <ext uri="{3e2802c4-a4d2-4d8b-9148-e3be6c30e623}">
          <xlrd:rvb i="6060"/>
        </ext>
      </extLst>
    </bk>
    <bk>
      <extLst>
        <ext uri="{3e2802c4-a4d2-4d8b-9148-e3be6c30e623}">
          <xlrd:rvb i="6061"/>
        </ext>
      </extLst>
    </bk>
    <bk>
      <extLst>
        <ext uri="{3e2802c4-a4d2-4d8b-9148-e3be6c30e623}">
          <xlrd:rvb i="6062"/>
        </ext>
      </extLst>
    </bk>
    <bk>
      <extLst>
        <ext uri="{3e2802c4-a4d2-4d8b-9148-e3be6c30e623}">
          <xlrd:rvb i="6063"/>
        </ext>
      </extLst>
    </bk>
    <bk>
      <extLst>
        <ext uri="{3e2802c4-a4d2-4d8b-9148-e3be6c30e623}">
          <xlrd:rvb i="6064"/>
        </ext>
      </extLst>
    </bk>
    <bk>
      <extLst>
        <ext uri="{3e2802c4-a4d2-4d8b-9148-e3be6c30e623}">
          <xlrd:rvb i="6065"/>
        </ext>
      </extLst>
    </bk>
    <bk>
      <extLst>
        <ext uri="{3e2802c4-a4d2-4d8b-9148-e3be6c30e623}">
          <xlrd:rvb i="6066"/>
        </ext>
      </extLst>
    </bk>
    <bk>
      <extLst>
        <ext uri="{3e2802c4-a4d2-4d8b-9148-e3be6c30e623}">
          <xlrd:rvb i="6067"/>
        </ext>
      </extLst>
    </bk>
    <bk>
      <extLst>
        <ext uri="{3e2802c4-a4d2-4d8b-9148-e3be6c30e623}">
          <xlrd:rvb i="6068"/>
        </ext>
      </extLst>
    </bk>
    <bk>
      <extLst>
        <ext uri="{3e2802c4-a4d2-4d8b-9148-e3be6c30e623}">
          <xlrd:rvb i="6069"/>
        </ext>
      </extLst>
    </bk>
    <bk>
      <extLst>
        <ext uri="{3e2802c4-a4d2-4d8b-9148-e3be6c30e623}">
          <xlrd:rvb i="6070"/>
        </ext>
      </extLst>
    </bk>
    <bk>
      <extLst>
        <ext uri="{3e2802c4-a4d2-4d8b-9148-e3be6c30e623}">
          <xlrd:rvb i="6071"/>
        </ext>
      </extLst>
    </bk>
    <bk>
      <extLst>
        <ext uri="{3e2802c4-a4d2-4d8b-9148-e3be6c30e623}">
          <xlrd:rvb i="6072"/>
        </ext>
      </extLst>
    </bk>
    <bk>
      <extLst>
        <ext uri="{3e2802c4-a4d2-4d8b-9148-e3be6c30e623}">
          <xlrd:rvb i="6073"/>
        </ext>
      </extLst>
    </bk>
    <bk>
      <extLst>
        <ext uri="{3e2802c4-a4d2-4d8b-9148-e3be6c30e623}">
          <xlrd:rvb i="6074"/>
        </ext>
      </extLst>
    </bk>
    <bk>
      <extLst>
        <ext uri="{3e2802c4-a4d2-4d8b-9148-e3be6c30e623}">
          <xlrd:rvb i="6075"/>
        </ext>
      </extLst>
    </bk>
    <bk>
      <extLst>
        <ext uri="{3e2802c4-a4d2-4d8b-9148-e3be6c30e623}">
          <xlrd:rvb i="6076"/>
        </ext>
      </extLst>
    </bk>
    <bk>
      <extLst>
        <ext uri="{3e2802c4-a4d2-4d8b-9148-e3be6c30e623}">
          <xlrd:rvb i="6077"/>
        </ext>
      </extLst>
    </bk>
    <bk>
      <extLst>
        <ext uri="{3e2802c4-a4d2-4d8b-9148-e3be6c30e623}">
          <xlrd:rvb i="6078"/>
        </ext>
      </extLst>
    </bk>
    <bk>
      <extLst>
        <ext uri="{3e2802c4-a4d2-4d8b-9148-e3be6c30e623}">
          <xlrd:rvb i="6079"/>
        </ext>
      </extLst>
    </bk>
    <bk>
      <extLst>
        <ext uri="{3e2802c4-a4d2-4d8b-9148-e3be6c30e623}">
          <xlrd:rvb i="6080"/>
        </ext>
      </extLst>
    </bk>
    <bk>
      <extLst>
        <ext uri="{3e2802c4-a4d2-4d8b-9148-e3be6c30e623}">
          <xlrd:rvb i="6081"/>
        </ext>
      </extLst>
    </bk>
    <bk>
      <extLst>
        <ext uri="{3e2802c4-a4d2-4d8b-9148-e3be6c30e623}">
          <xlrd:rvb i="6082"/>
        </ext>
      </extLst>
    </bk>
    <bk>
      <extLst>
        <ext uri="{3e2802c4-a4d2-4d8b-9148-e3be6c30e623}">
          <xlrd:rvb i="6083"/>
        </ext>
      </extLst>
    </bk>
    <bk>
      <extLst>
        <ext uri="{3e2802c4-a4d2-4d8b-9148-e3be6c30e623}">
          <xlrd:rvb i="6084"/>
        </ext>
      </extLst>
    </bk>
    <bk>
      <extLst>
        <ext uri="{3e2802c4-a4d2-4d8b-9148-e3be6c30e623}">
          <xlrd:rvb i="6085"/>
        </ext>
      </extLst>
    </bk>
    <bk>
      <extLst>
        <ext uri="{3e2802c4-a4d2-4d8b-9148-e3be6c30e623}">
          <xlrd:rvb i="6086"/>
        </ext>
      </extLst>
    </bk>
    <bk>
      <extLst>
        <ext uri="{3e2802c4-a4d2-4d8b-9148-e3be6c30e623}">
          <xlrd:rvb i="6087"/>
        </ext>
      </extLst>
    </bk>
    <bk>
      <extLst>
        <ext uri="{3e2802c4-a4d2-4d8b-9148-e3be6c30e623}">
          <xlrd:rvb i="6088"/>
        </ext>
      </extLst>
    </bk>
    <bk>
      <extLst>
        <ext uri="{3e2802c4-a4d2-4d8b-9148-e3be6c30e623}">
          <xlrd:rvb i="6089"/>
        </ext>
      </extLst>
    </bk>
    <bk>
      <extLst>
        <ext uri="{3e2802c4-a4d2-4d8b-9148-e3be6c30e623}">
          <xlrd:rvb i="6090"/>
        </ext>
      </extLst>
    </bk>
    <bk>
      <extLst>
        <ext uri="{3e2802c4-a4d2-4d8b-9148-e3be6c30e623}">
          <xlrd:rvb i="6091"/>
        </ext>
      </extLst>
    </bk>
    <bk>
      <extLst>
        <ext uri="{3e2802c4-a4d2-4d8b-9148-e3be6c30e623}">
          <xlrd:rvb i="6092"/>
        </ext>
      </extLst>
    </bk>
    <bk>
      <extLst>
        <ext uri="{3e2802c4-a4d2-4d8b-9148-e3be6c30e623}">
          <xlrd:rvb i="6093"/>
        </ext>
      </extLst>
    </bk>
    <bk>
      <extLst>
        <ext uri="{3e2802c4-a4d2-4d8b-9148-e3be6c30e623}">
          <xlrd:rvb i="6094"/>
        </ext>
      </extLst>
    </bk>
    <bk>
      <extLst>
        <ext uri="{3e2802c4-a4d2-4d8b-9148-e3be6c30e623}">
          <xlrd:rvb i="6095"/>
        </ext>
      </extLst>
    </bk>
    <bk>
      <extLst>
        <ext uri="{3e2802c4-a4d2-4d8b-9148-e3be6c30e623}">
          <xlrd:rvb i="6096"/>
        </ext>
      </extLst>
    </bk>
    <bk>
      <extLst>
        <ext uri="{3e2802c4-a4d2-4d8b-9148-e3be6c30e623}">
          <xlrd:rvb i="6097"/>
        </ext>
      </extLst>
    </bk>
    <bk>
      <extLst>
        <ext uri="{3e2802c4-a4d2-4d8b-9148-e3be6c30e623}">
          <xlrd:rvb i="6098"/>
        </ext>
      </extLst>
    </bk>
    <bk>
      <extLst>
        <ext uri="{3e2802c4-a4d2-4d8b-9148-e3be6c30e623}">
          <xlrd:rvb i="6099"/>
        </ext>
      </extLst>
    </bk>
    <bk>
      <extLst>
        <ext uri="{3e2802c4-a4d2-4d8b-9148-e3be6c30e623}">
          <xlrd:rvb i="6100"/>
        </ext>
      </extLst>
    </bk>
    <bk>
      <extLst>
        <ext uri="{3e2802c4-a4d2-4d8b-9148-e3be6c30e623}">
          <xlrd:rvb i="6101"/>
        </ext>
      </extLst>
    </bk>
    <bk>
      <extLst>
        <ext uri="{3e2802c4-a4d2-4d8b-9148-e3be6c30e623}">
          <xlrd:rvb i="6102"/>
        </ext>
      </extLst>
    </bk>
    <bk>
      <extLst>
        <ext uri="{3e2802c4-a4d2-4d8b-9148-e3be6c30e623}">
          <xlrd:rvb i="6103"/>
        </ext>
      </extLst>
    </bk>
    <bk>
      <extLst>
        <ext uri="{3e2802c4-a4d2-4d8b-9148-e3be6c30e623}">
          <xlrd:rvb i="6104"/>
        </ext>
      </extLst>
    </bk>
    <bk>
      <extLst>
        <ext uri="{3e2802c4-a4d2-4d8b-9148-e3be6c30e623}">
          <xlrd:rvb i="6105"/>
        </ext>
      </extLst>
    </bk>
    <bk>
      <extLst>
        <ext uri="{3e2802c4-a4d2-4d8b-9148-e3be6c30e623}">
          <xlrd:rvb i="6106"/>
        </ext>
      </extLst>
    </bk>
    <bk>
      <extLst>
        <ext uri="{3e2802c4-a4d2-4d8b-9148-e3be6c30e623}">
          <xlrd:rvb i="6107"/>
        </ext>
      </extLst>
    </bk>
    <bk>
      <extLst>
        <ext uri="{3e2802c4-a4d2-4d8b-9148-e3be6c30e623}">
          <xlrd:rvb i="6108"/>
        </ext>
      </extLst>
    </bk>
    <bk>
      <extLst>
        <ext uri="{3e2802c4-a4d2-4d8b-9148-e3be6c30e623}">
          <xlrd:rvb i="6109"/>
        </ext>
      </extLst>
    </bk>
    <bk>
      <extLst>
        <ext uri="{3e2802c4-a4d2-4d8b-9148-e3be6c30e623}">
          <xlrd:rvb i="6110"/>
        </ext>
      </extLst>
    </bk>
    <bk>
      <extLst>
        <ext uri="{3e2802c4-a4d2-4d8b-9148-e3be6c30e623}">
          <xlrd:rvb i="6111"/>
        </ext>
      </extLst>
    </bk>
    <bk>
      <extLst>
        <ext uri="{3e2802c4-a4d2-4d8b-9148-e3be6c30e623}">
          <xlrd:rvb i="6112"/>
        </ext>
      </extLst>
    </bk>
    <bk>
      <extLst>
        <ext uri="{3e2802c4-a4d2-4d8b-9148-e3be6c30e623}">
          <xlrd:rvb i="6113"/>
        </ext>
      </extLst>
    </bk>
    <bk>
      <extLst>
        <ext uri="{3e2802c4-a4d2-4d8b-9148-e3be6c30e623}">
          <xlrd:rvb i="6114"/>
        </ext>
      </extLst>
    </bk>
    <bk>
      <extLst>
        <ext uri="{3e2802c4-a4d2-4d8b-9148-e3be6c30e623}">
          <xlrd:rvb i="6115"/>
        </ext>
      </extLst>
    </bk>
    <bk>
      <extLst>
        <ext uri="{3e2802c4-a4d2-4d8b-9148-e3be6c30e623}">
          <xlrd:rvb i="6116"/>
        </ext>
      </extLst>
    </bk>
    <bk>
      <extLst>
        <ext uri="{3e2802c4-a4d2-4d8b-9148-e3be6c30e623}">
          <xlrd:rvb i="6117"/>
        </ext>
      </extLst>
    </bk>
    <bk>
      <extLst>
        <ext uri="{3e2802c4-a4d2-4d8b-9148-e3be6c30e623}">
          <xlrd:rvb i="6118"/>
        </ext>
      </extLst>
    </bk>
    <bk>
      <extLst>
        <ext uri="{3e2802c4-a4d2-4d8b-9148-e3be6c30e623}">
          <xlrd:rvb i="6119"/>
        </ext>
      </extLst>
    </bk>
    <bk>
      <extLst>
        <ext uri="{3e2802c4-a4d2-4d8b-9148-e3be6c30e623}">
          <xlrd:rvb i="6120"/>
        </ext>
      </extLst>
    </bk>
    <bk>
      <extLst>
        <ext uri="{3e2802c4-a4d2-4d8b-9148-e3be6c30e623}">
          <xlrd:rvb i="6121"/>
        </ext>
      </extLst>
    </bk>
    <bk>
      <extLst>
        <ext uri="{3e2802c4-a4d2-4d8b-9148-e3be6c30e623}">
          <xlrd:rvb i="6122"/>
        </ext>
      </extLst>
    </bk>
    <bk>
      <extLst>
        <ext uri="{3e2802c4-a4d2-4d8b-9148-e3be6c30e623}">
          <xlrd:rvb i="6123"/>
        </ext>
      </extLst>
    </bk>
    <bk>
      <extLst>
        <ext uri="{3e2802c4-a4d2-4d8b-9148-e3be6c30e623}">
          <xlrd:rvb i="6124"/>
        </ext>
      </extLst>
    </bk>
    <bk>
      <extLst>
        <ext uri="{3e2802c4-a4d2-4d8b-9148-e3be6c30e623}">
          <xlrd:rvb i="6125"/>
        </ext>
      </extLst>
    </bk>
    <bk>
      <extLst>
        <ext uri="{3e2802c4-a4d2-4d8b-9148-e3be6c30e623}">
          <xlrd:rvb i="6126"/>
        </ext>
      </extLst>
    </bk>
    <bk>
      <extLst>
        <ext uri="{3e2802c4-a4d2-4d8b-9148-e3be6c30e623}">
          <xlrd:rvb i="6127"/>
        </ext>
      </extLst>
    </bk>
    <bk>
      <extLst>
        <ext uri="{3e2802c4-a4d2-4d8b-9148-e3be6c30e623}">
          <xlrd:rvb i="6128"/>
        </ext>
      </extLst>
    </bk>
    <bk>
      <extLst>
        <ext uri="{3e2802c4-a4d2-4d8b-9148-e3be6c30e623}">
          <xlrd:rvb i="6129"/>
        </ext>
      </extLst>
    </bk>
    <bk>
      <extLst>
        <ext uri="{3e2802c4-a4d2-4d8b-9148-e3be6c30e623}">
          <xlrd:rvb i="6130"/>
        </ext>
      </extLst>
    </bk>
    <bk>
      <extLst>
        <ext uri="{3e2802c4-a4d2-4d8b-9148-e3be6c30e623}">
          <xlrd:rvb i="6131"/>
        </ext>
      </extLst>
    </bk>
    <bk>
      <extLst>
        <ext uri="{3e2802c4-a4d2-4d8b-9148-e3be6c30e623}">
          <xlrd:rvb i="6132"/>
        </ext>
      </extLst>
    </bk>
    <bk>
      <extLst>
        <ext uri="{3e2802c4-a4d2-4d8b-9148-e3be6c30e623}">
          <xlrd:rvb i="6133"/>
        </ext>
      </extLst>
    </bk>
    <bk>
      <extLst>
        <ext uri="{3e2802c4-a4d2-4d8b-9148-e3be6c30e623}">
          <xlrd:rvb i="6134"/>
        </ext>
      </extLst>
    </bk>
    <bk>
      <extLst>
        <ext uri="{3e2802c4-a4d2-4d8b-9148-e3be6c30e623}">
          <xlrd:rvb i="6135"/>
        </ext>
      </extLst>
    </bk>
    <bk>
      <extLst>
        <ext uri="{3e2802c4-a4d2-4d8b-9148-e3be6c30e623}">
          <xlrd:rvb i="6136"/>
        </ext>
      </extLst>
    </bk>
    <bk>
      <extLst>
        <ext uri="{3e2802c4-a4d2-4d8b-9148-e3be6c30e623}">
          <xlrd:rvb i="6137"/>
        </ext>
      </extLst>
    </bk>
    <bk>
      <extLst>
        <ext uri="{3e2802c4-a4d2-4d8b-9148-e3be6c30e623}">
          <xlrd:rvb i="6138"/>
        </ext>
      </extLst>
    </bk>
    <bk>
      <extLst>
        <ext uri="{3e2802c4-a4d2-4d8b-9148-e3be6c30e623}">
          <xlrd:rvb i="6139"/>
        </ext>
      </extLst>
    </bk>
    <bk>
      <extLst>
        <ext uri="{3e2802c4-a4d2-4d8b-9148-e3be6c30e623}">
          <xlrd:rvb i="6140"/>
        </ext>
      </extLst>
    </bk>
    <bk>
      <extLst>
        <ext uri="{3e2802c4-a4d2-4d8b-9148-e3be6c30e623}">
          <xlrd:rvb i="6141"/>
        </ext>
      </extLst>
    </bk>
    <bk>
      <extLst>
        <ext uri="{3e2802c4-a4d2-4d8b-9148-e3be6c30e623}">
          <xlrd:rvb i="6142"/>
        </ext>
      </extLst>
    </bk>
    <bk>
      <extLst>
        <ext uri="{3e2802c4-a4d2-4d8b-9148-e3be6c30e623}">
          <xlrd:rvb i="6143"/>
        </ext>
      </extLst>
    </bk>
    <bk>
      <extLst>
        <ext uri="{3e2802c4-a4d2-4d8b-9148-e3be6c30e623}">
          <xlrd:rvb i="6144"/>
        </ext>
      </extLst>
    </bk>
    <bk>
      <extLst>
        <ext uri="{3e2802c4-a4d2-4d8b-9148-e3be6c30e623}">
          <xlrd:rvb i="6145"/>
        </ext>
      </extLst>
    </bk>
    <bk>
      <extLst>
        <ext uri="{3e2802c4-a4d2-4d8b-9148-e3be6c30e623}">
          <xlrd:rvb i="6146"/>
        </ext>
      </extLst>
    </bk>
    <bk>
      <extLst>
        <ext uri="{3e2802c4-a4d2-4d8b-9148-e3be6c30e623}">
          <xlrd:rvb i="6147"/>
        </ext>
      </extLst>
    </bk>
    <bk>
      <extLst>
        <ext uri="{3e2802c4-a4d2-4d8b-9148-e3be6c30e623}">
          <xlrd:rvb i="6148"/>
        </ext>
      </extLst>
    </bk>
    <bk>
      <extLst>
        <ext uri="{3e2802c4-a4d2-4d8b-9148-e3be6c30e623}">
          <xlrd:rvb i="6149"/>
        </ext>
      </extLst>
    </bk>
    <bk>
      <extLst>
        <ext uri="{3e2802c4-a4d2-4d8b-9148-e3be6c30e623}">
          <xlrd:rvb i="6150"/>
        </ext>
      </extLst>
    </bk>
    <bk>
      <extLst>
        <ext uri="{3e2802c4-a4d2-4d8b-9148-e3be6c30e623}">
          <xlrd:rvb i="6151"/>
        </ext>
      </extLst>
    </bk>
    <bk>
      <extLst>
        <ext uri="{3e2802c4-a4d2-4d8b-9148-e3be6c30e623}">
          <xlrd:rvb i="6152"/>
        </ext>
      </extLst>
    </bk>
    <bk>
      <extLst>
        <ext uri="{3e2802c4-a4d2-4d8b-9148-e3be6c30e623}">
          <xlrd:rvb i="6153"/>
        </ext>
      </extLst>
    </bk>
    <bk>
      <extLst>
        <ext uri="{3e2802c4-a4d2-4d8b-9148-e3be6c30e623}">
          <xlrd:rvb i="6154"/>
        </ext>
      </extLst>
    </bk>
    <bk>
      <extLst>
        <ext uri="{3e2802c4-a4d2-4d8b-9148-e3be6c30e623}">
          <xlrd:rvb i="6155"/>
        </ext>
      </extLst>
    </bk>
    <bk>
      <extLst>
        <ext uri="{3e2802c4-a4d2-4d8b-9148-e3be6c30e623}">
          <xlrd:rvb i="6156"/>
        </ext>
      </extLst>
    </bk>
    <bk>
      <extLst>
        <ext uri="{3e2802c4-a4d2-4d8b-9148-e3be6c30e623}">
          <xlrd:rvb i="6157"/>
        </ext>
      </extLst>
    </bk>
    <bk>
      <extLst>
        <ext uri="{3e2802c4-a4d2-4d8b-9148-e3be6c30e623}">
          <xlrd:rvb i="6158"/>
        </ext>
      </extLst>
    </bk>
    <bk>
      <extLst>
        <ext uri="{3e2802c4-a4d2-4d8b-9148-e3be6c30e623}">
          <xlrd:rvb i="6159"/>
        </ext>
      </extLst>
    </bk>
    <bk>
      <extLst>
        <ext uri="{3e2802c4-a4d2-4d8b-9148-e3be6c30e623}">
          <xlrd:rvb i="6160"/>
        </ext>
      </extLst>
    </bk>
    <bk>
      <extLst>
        <ext uri="{3e2802c4-a4d2-4d8b-9148-e3be6c30e623}">
          <xlrd:rvb i="6161"/>
        </ext>
      </extLst>
    </bk>
    <bk>
      <extLst>
        <ext uri="{3e2802c4-a4d2-4d8b-9148-e3be6c30e623}">
          <xlrd:rvb i="6162"/>
        </ext>
      </extLst>
    </bk>
    <bk>
      <extLst>
        <ext uri="{3e2802c4-a4d2-4d8b-9148-e3be6c30e623}">
          <xlrd:rvb i="6163"/>
        </ext>
      </extLst>
    </bk>
    <bk>
      <extLst>
        <ext uri="{3e2802c4-a4d2-4d8b-9148-e3be6c30e623}">
          <xlrd:rvb i="6164"/>
        </ext>
      </extLst>
    </bk>
    <bk>
      <extLst>
        <ext uri="{3e2802c4-a4d2-4d8b-9148-e3be6c30e623}">
          <xlrd:rvb i="6165"/>
        </ext>
      </extLst>
    </bk>
    <bk>
      <extLst>
        <ext uri="{3e2802c4-a4d2-4d8b-9148-e3be6c30e623}">
          <xlrd:rvb i="6166"/>
        </ext>
      </extLst>
    </bk>
    <bk>
      <extLst>
        <ext uri="{3e2802c4-a4d2-4d8b-9148-e3be6c30e623}">
          <xlrd:rvb i="6167"/>
        </ext>
      </extLst>
    </bk>
    <bk>
      <extLst>
        <ext uri="{3e2802c4-a4d2-4d8b-9148-e3be6c30e623}">
          <xlrd:rvb i="6168"/>
        </ext>
      </extLst>
    </bk>
    <bk>
      <extLst>
        <ext uri="{3e2802c4-a4d2-4d8b-9148-e3be6c30e623}">
          <xlrd:rvb i="6169"/>
        </ext>
      </extLst>
    </bk>
    <bk>
      <extLst>
        <ext uri="{3e2802c4-a4d2-4d8b-9148-e3be6c30e623}">
          <xlrd:rvb i="6170"/>
        </ext>
      </extLst>
    </bk>
    <bk>
      <extLst>
        <ext uri="{3e2802c4-a4d2-4d8b-9148-e3be6c30e623}">
          <xlrd:rvb i="6171"/>
        </ext>
      </extLst>
    </bk>
    <bk>
      <extLst>
        <ext uri="{3e2802c4-a4d2-4d8b-9148-e3be6c30e623}">
          <xlrd:rvb i="6172"/>
        </ext>
      </extLst>
    </bk>
    <bk>
      <extLst>
        <ext uri="{3e2802c4-a4d2-4d8b-9148-e3be6c30e623}">
          <xlrd:rvb i="6173"/>
        </ext>
      </extLst>
    </bk>
    <bk>
      <extLst>
        <ext uri="{3e2802c4-a4d2-4d8b-9148-e3be6c30e623}">
          <xlrd:rvb i="6174"/>
        </ext>
      </extLst>
    </bk>
    <bk>
      <extLst>
        <ext uri="{3e2802c4-a4d2-4d8b-9148-e3be6c30e623}">
          <xlrd:rvb i="6175"/>
        </ext>
      </extLst>
    </bk>
    <bk>
      <extLst>
        <ext uri="{3e2802c4-a4d2-4d8b-9148-e3be6c30e623}">
          <xlrd:rvb i="6176"/>
        </ext>
      </extLst>
    </bk>
    <bk>
      <extLst>
        <ext uri="{3e2802c4-a4d2-4d8b-9148-e3be6c30e623}">
          <xlrd:rvb i="6177"/>
        </ext>
      </extLst>
    </bk>
    <bk>
      <extLst>
        <ext uri="{3e2802c4-a4d2-4d8b-9148-e3be6c30e623}">
          <xlrd:rvb i="6178"/>
        </ext>
      </extLst>
    </bk>
    <bk>
      <extLst>
        <ext uri="{3e2802c4-a4d2-4d8b-9148-e3be6c30e623}">
          <xlrd:rvb i="6179"/>
        </ext>
      </extLst>
    </bk>
    <bk>
      <extLst>
        <ext uri="{3e2802c4-a4d2-4d8b-9148-e3be6c30e623}">
          <xlrd:rvb i="6180"/>
        </ext>
      </extLst>
    </bk>
    <bk>
      <extLst>
        <ext uri="{3e2802c4-a4d2-4d8b-9148-e3be6c30e623}">
          <xlrd:rvb i="6181"/>
        </ext>
      </extLst>
    </bk>
    <bk>
      <extLst>
        <ext uri="{3e2802c4-a4d2-4d8b-9148-e3be6c30e623}">
          <xlrd:rvb i="6182"/>
        </ext>
      </extLst>
    </bk>
    <bk>
      <extLst>
        <ext uri="{3e2802c4-a4d2-4d8b-9148-e3be6c30e623}">
          <xlrd:rvb i="6183"/>
        </ext>
      </extLst>
    </bk>
    <bk>
      <extLst>
        <ext uri="{3e2802c4-a4d2-4d8b-9148-e3be6c30e623}">
          <xlrd:rvb i="6184"/>
        </ext>
      </extLst>
    </bk>
    <bk>
      <extLst>
        <ext uri="{3e2802c4-a4d2-4d8b-9148-e3be6c30e623}">
          <xlrd:rvb i="6185"/>
        </ext>
      </extLst>
    </bk>
    <bk>
      <extLst>
        <ext uri="{3e2802c4-a4d2-4d8b-9148-e3be6c30e623}">
          <xlrd:rvb i="6186"/>
        </ext>
      </extLst>
    </bk>
    <bk>
      <extLst>
        <ext uri="{3e2802c4-a4d2-4d8b-9148-e3be6c30e623}">
          <xlrd:rvb i="6187"/>
        </ext>
      </extLst>
    </bk>
    <bk>
      <extLst>
        <ext uri="{3e2802c4-a4d2-4d8b-9148-e3be6c30e623}">
          <xlrd:rvb i="6188"/>
        </ext>
      </extLst>
    </bk>
    <bk>
      <extLst>
        <ext uri="{3e2802c4-a4d2-4d8b-9148-e3be6c30e623}">
          <xlrd:rvb i="6189"/>
        </ext>
      </extLst>
    </bk>
    <bk>
      <extLst>
        <ext uri="{3e2802c4-a4d2-4d8b-9148-e3be6c30e623}">
          <xlrd:rvb i="6190"/>
        </ext>
      </extLst>
    </bk>
    <bk>
      <extLst>
        <ext uri="{3e2802c4-a4d2-4d8b-9148-e3be6c30e623}">
          <xlrd:rvb i="6191"/>
        </ext>
      </extLst>
    </bk>
    <bk>
      <extLst>
        <ext uri="{3e2802c4-a4d2-4d8b-9148-e3be6c30e623}">
          <xlrd:rvb i="6192"/>
        </ext>
      </extLst>
    </bk>
    <bk>
      <extLst>
        <ext uri="{3e2802c4-a4d2-4d8b-9148-e3be6c30e623}">
          <xlrd:rvb i="6193"/>
        </ext>
      </extLst>
    </bk>
    <bk>
      <extLst>
        <ext uri="{3e2802c4-a4d2-4d8b-9148-e3be6c30e623}">
          <xlrd:rvb i="6194"/>
        </ext>
      </extLst>
    </bk>
    <bk>
      <extLst>
        <ext uri="{3e2802c4-a4d2-4d8b-9148-e3be6c30e623}">
          <xlrd:rvb i="6195"/>
        </ext>
      </extLst>
    </bk>
    <bk>
      <extLst>
        <ext uri="{3e2802c4-a4d2-4d8b-9148-e3be6c30e623}">
          <xlrd:rvb i="6196"/>
        </ext>
      </extLst>
    </bk>
    <bk>
      <extLst>
        <ext uri="{3e2802c4-a4d2-4d8b-9148-e3be6c30e623}">
          <xlrd:rvb i="6197"/>
        </ext>
      </extLst>
    </bk>
    <bk>
      <extLst>
        <ext uri="{3e2802c4-a4d2-4d8b-9148-e3be6c30e623}">
          <xlrd:rvb i="6198"/>
        </ext>
      </extLst>
    </bk>
    <bk>
      <extLst>
        <ext uri="{3e2802c4-a4d2-4d8b-9148-e3be6c30e623}">
          <xlrd:rvb i="6199"/>
        </ext>
      </extLst>
    </bk>
    <bk>
      <extLst>
        <ext uri="{3e2802c4-a4d2-4d8b-9148-e3be6c30e623}">
          <xlrd:rvb i="6200"/>
        </ext>
      </extLst>
    </bk>
    <bk>
      <extLst>
        <ext uri="{3e2802c4-a4d2-4d8b-9148-e3be6c30e623}">
          <xlrd:rvb i="6201"/>
        </ext>
      </extLst>
    </bk>
    <bk>
      <extLst>
        <ext uri="{3e2802c4-a4d2-4d8b-9148-e3be6c30e623}">
          <xlrd:rvb i="6202"/>
        </ext>
      </extLst>
    </bk>
    <bk>
      <extLst>
        <ext uri="{3e2802c4-a4d2-4d8b-9148-e3be6c30e623}">
          <xlrd:rvb i="6203"/>
        </ext>
      </extLst>
    </bk>
    <bk>
      <extLst>
        <ext uri="{3e2802c4-a4d2-4d8b-9148-e3be6c30e623}">
          <xlrd:rvb i="6204"/>
        </ext>
      </extLst>
    </bk>
    <bk>
      <extLst>
        <ext uri="{3e2802c4-a4d2-4d8b-9148-e3be6c30e623}">
          <xlrd:rvb i="6205"/>
        </ext>
      </extLst>
    </bk>
    <bk>
      <extLst>
        <ext uri="{3e2802c4-a4d2-4d8b-9148-e3be6c30e623}">
          <xlrd:rvb i="6206"/>
        </ext>
      </extLst>
    </bk>
    <bk>
      <extLst>
        <ext uri="{3e2802c4-a4d2-4d8b-9148-e3be6c30e623}">
          <xlrd:rvb i="6207"/>
        </ext>
      </extLst>
    </bk>
    <bk>
      <extLst>
        <ext uri="{3e2802c4-a4d2-4d8b-9148-e3be6c30e623}">
          <xlrd:rvb i="6208"/>
        </ext>
      </extLst>
    </bk>
    <bk>
      <extLst>
        <ext uri="{3e2802c4-a4d2-4d8b-9148-e3be6c30e623}">
          <xlrd:rvb i="6209"/>
        </ext>
      </extLst>
    </bk>
    <bk>
      <extLst>
        <ext uri="{3e2802c4-a4d2-4d8b-9148-e3be6c30e623}">
          <xlrd:rvb i="6210"/>
        </ext>
      </extLst>
    </bk>
    <bk>
      <extLst>
        <ext uri="{3e2802c4-a4d2-4d8b-9148-e3be6c30e623}">
          <xlrd:rvb i="6211"/>
        </ext>
      </extLst>
    </bk>
    <bk>
      <extLst>
        <ext uri="{3e2802c4-a4d2-4d8b-9148-e3be6c30e623}">
          <xlrd:rvb i="6212"/>
        </ext>
      </extLst>
    </bk>
    <bk>
      <extLst>
        <ext uri="{3e2802c4-a4d2-4d8b-9148-e3be6c30e623}">
          <xlrd:rvb i="6213"/>
        </ext>
      </extLst>
    </bk>
    <bk>
      <extLst>
        <ext uri="{3e2802c4-a4d2-4d8b-9148-e3be6c30e623}">
          <xlrd:rvb i="6214"/>
        </ext>
      </extLst>
    </bk>
    <bk>
      <extLst>
        <ext uri="{3e2802c4-a4d2-4d8b-9148-e3be6c30e623}">
          <xlrd:rvb i="6215"/>
        </ext>
      </extLst>
    </bk>
    <bk>
      <extLst>
        <ext uri="{3e2802c4-a4d2-4d8b-9148-e3be6c30e623}">
          <xlrd:rvb i="6216"/>
        </ext>
      </extLst>
    </bk>
    <bk>
      <extLst>
        <ext uri="{3e2802c4-a4d2-4d8b-9148-e3be6c30e623}">
          <xlrd:rvb i="6217"/>
        </ext>
      </extLst>
    </bk>
    <bk>
      <extLst>
        <ext uri="{3e2802c4-a4d2-4d8b-9148-e3be6c30e623}">
          <xlrd:rvb i="6218"/>
        </ext>
      </extLst>
    </bk>
    <bk>
      <extLst>
        <ext uri="{3e2802c4-a4d2-4d8b-9148-e3be6c30e623}">
          <xlrd:rvb i="6219"/>
        </ext>
      </extLst>
    </bk>
    <bk>
      <extLst>
        <ext uri="{3e2802c4-a4d2-4d8b-9148-e3be6c30e623}">
          <xlrd:rvb i="6220"/>
        </ext>
      </extLst>
    </bk>
    <bk>
      <extLst>
        <ext uri="{3e2802c4-a4d2-4d8b-9148-e3be6c30e623}">
          <xlrd:rvb i="6221"/>
        </ext>
      </extLst>
    </bk>
    <bk>
      <extLst>
        <ext uri="{3e2802c4-a4d2-4d8b-9148-e3be6c30e623}">
          <xlrd:rvb i="6222"/>
        </ext>
      </extLst>
    </bk>
    <bk>
      <extLst>
        <ext uri="{3e2802c4-a4d2-4d8b-9148-e3be6c30e623}">
          <xlrd:rvb i="6223"/>
        </ext>
      </extLst>
    </bk>
    <bk>
      <extLst>
        <ext uri="{3e2802c4-a4d2-4d8b-9148-e3be6c30e623}">
          <xlrd:rvb i="6224"/>
        </ext>
      </extLst>
    </bk>
    <bk>
      <extLst>
        <ext uri="{3e2802c4-a4d2-4d8b-9148-e3be6c30e623}">
          <xlrd:rvb i="6225"/>
        </ext>
      </extLst>
    </bk>
    <bk>
      <extLst>
        <ext uri="{3e2802c4-a4d2-4d8b-9148-e3be6c30e623}">
          <xlrd:rvb i="6226"/>
        </ext>
      </extLst>
    </bk>
    <bk>
      <extLst>
        <ext uri="{3e2802c4-a4d2-4d8b-9148-e3be6c30e623}">
          <xlrd:rvb i="6227"/>
        </ext>
      </extLst>
    </bk>
    <bk>
      <extLst>
        <ext uri="{3e2802c4-a4d2-4d8b-9148-e3be6c30e623}">
          <xlrd:rvb i="6228"/>
        </ext>
      </extLst>
    </bk>
    <bk>
      <extLst>
        <ext uri="{3e2802c4-a4d2-4d8b-9148-e3be6c30e623}">
          <xlrd:rvb i="6229"/>
        </ext>
      </extLst>
    </bk>
    <bk>
      <extLst>
        <ext uri="{3e2802c4-a4d2-4d8b-9148-e3be6c30e623}">
          <xlrd:rvb i="6230"/>
        </ext>
      </extLst>
    </bk>
    <bk>
      <extLst>
        <ext uri="{3e2802c4-a4d2-4d8b-9148-e3be6c30e623}">
          <xlrd:rvb i="6231"/>
        </ext>
      </extLst>
    </bk>
    <bk>
      <extLst>
        <ext uri="{3e2802c4-a4d2-4d8b-9148-e3be6c30e623}">
          <xlrd:rvb i="6232"/>
        </ext>
      </extLst>
    </bk>
    <bk>
      <extLst>
        <ext uri="{3e2802c4-a4d2-4d8b-9148-e3be6c30e623}">
          <xlrd:rvb i="6233"/>
        </ext>
      </extLst>
    </bk>
    <bk>
      <extLst>
        <ext uri="{3e2802c4-a4d2-4d8b-9148-e3be6c30e623}">
          <xlrd:rvb i="6234"/>
        </ext>
      </extLst>
    </bk>
    <bk>
      <extLst>
        <ext uri="{3e2802c4-a4d2-4d8b-9148-e3be6c30e623}">
          <xlrd:rvb i="6235"/>
        </ext>
      </extLst>
    </bk>
    <bk>
      <extLst>
        <ext uri="{3e2802c4-a4d2-4d8b-9148-e3be6c30e623}">
          <xlrd:rvb i="6236"/>
        </ext>
      </extLst>
    </bk>
    <bk>
      <extLst>
        <ext uri="{3e2802c4-a4d2-4d8b-9148-e3be6c30e623}">
          <xlrd:rvb i="6237"/>
        </ext>
      </extLst>
    </bk>
    <bk>
      <extLst>
        <ext uri="{3e2802c4-a4d2-4d8b-9148-e3be6c30e623}">
          <xlrd:rvb i="6238"/>
        </ext>
      </extLst>
    </bk>
    <bk>
      <extLst>
        <ext uri="{3e2802c4-a4d2-4d8b-9148-e3be6c30e623}">
          <xlrd:rvb i="6239"/>
        </ext>
      </extLst>
    </bk>
    <bk>
      <extLst>
        <ext uri="{3e2802c4-a4d2-4d8b-9148-e3be6c30e623}">
          <xlrd:rvb i="6240"/>
        </ext>
      </extLst>
    </bk>
    <bk>
      <extLst>
        <ext uri="{3e2802c4-a4d2-4d8b-9148-e3be6c30e623}">
          <xlrd:rvb i="6241"/>
        </ext>
      </extLst>
    </bk>
    <bk>
      <extLst>
        <ext uri="{3e2802c4-a4d2-4d8b-9148-e3be6c30e623}">
          <xlrd:rvb i="6242"/>
        </ext>
      </extLst>
    </bk>
    <bk>
      <extLst>
        <ext uri="{3e2802c4-a4d2-4d8b-9148-e3be6c30e623}">
          <xlrd:rvb i="6243"/>
        </ext>
      </extLst>
    </bk>
    <bk>
      <extLst>
        <ext uri="{3e2802c4-a4d2-4d8b-9148-e3be6c30e623}">
          <xlrd:rvb i="6244"/>
        </ext>
      </extLst>
    </bk>
    <bk>
      <extLst>
        <ext uri="{3e2802c4-a4d2-4d8b-9148-e3be6c30e623}">
          <xlrd:rvb i="6245"/>
        </ext>
      </extLst>
    </bk>
    <bk>
      <extLst>
        <ext uri="{3e2802c4-a4d2-4d8b-9148-e3be6c30e623}">
          <xlrd:rvb i="6246"/>
        </ext>
      </extLst>
    </bk>
    <bk>
      <extLst>
        <ext uri="{3e2802c4-a4d2-4d8b-9148-e3be6c30e623}">
          <xlrd:rvb i="6247"/>
        </ext>
      </extLst>
    </bk>
    <bk>
      <extLst>
        <ext uri="{3e2802c4-a4d2-4d8b-9148-e3be6c30e623}">
          <xlrd:rvb i="6248"/>
        </ext>
      </extLst>
    </bk>
    <bk>
      <extLst>
        <ext uri="{3e2802c4-a4d2-4d8b-9148-e3be6c30e623}">
          <xlrd:rvb i="6249"/>
        </ext>
      </extLst>
    </bk>
    <bk>
      <extLst>
        <ext uri="{3e2802c4-a4d2-4d8b-9148-e3be6c30e623}">
          <xlrd:rvb i="6250"/>
        </ext>
      </extLst>
    </bk>
    <bk>
      <extLst>
        <ext uri="{3e2802c4-a4d2-4d8b-9148-e3be6c30e623}">
          <xlrd:rvb i="6251"/>
        </ext>
      </extLst>
    </bk>
    <bk>
      <extLst>
        <ext uri="{3e2802c4-a4d2-4d8b-9148-e3be6c30e623}">
          <xlrd:rvb i="6252"/>
        </ext>
      </extLst>
    </bk>
    <bk>
      <extLst>
        <ext uri="{3e2802c4-a4d2-4d8b-9148-e3be6c30e623}">
          <xlrd:rvb i="6253"/>
        </ext>
      </extLst>
    </bk>
    <bk>
      <extLst>
        <ext uri="{3e2802c4-a4d2-4d8b-9148-e3be6c30e623}">
          <xlrd:rvb i="6254"/>
        </ext>
      </extLst>
    </bk>
    <bk>
      <extLst>
        <ext uri="{3e2802c4-a4d2-4d8b-9148-e3be6c30e623}">
          <xlrd:rvb i="6255"/>
        </ext>
      </extLst>
    </bk>
    <bk>
      <extLst>
        <ext uri="{3e2802c4-a4d2-4d8b-9148-e3be6c30e623}">
          <xlrd:rvb i="6256"/>
        </ext>
      </extLst>
    </bk>
    <bk>
      <extLst>
        <ext uri="{3e2802c4-a4d2-4d8b-9148-e3be6c30e623}">
          <xlrd:rvb i="6257"/>
        </ext>
      </extLst>
    </bk>
    <bk>
      <extLst>
        <ext uri="{3e2802c4-a4d2-4d8b-9148-e3be6c30e623}">
          <xlrd:rvb i="6258"/>
        </ext>
      </extLst>
    </bk>
    <bk>
      <extLst>
        <ext uri="{3e2802c4-a4d2-4d8b-9148-e3be6c30e623}">
          <xlrd:rvb i="6259"/>
        </ext>
      </extLst>
    </bk>
    <bk>
      <extLst>
        <ext uri="{3e2802c4-a4d2-4d8b-9148-e3be6c30e623}">
          <xlrd:rvb i="6260"/>
        </ext>
      </extLst>
    </bk>
    <bk>
      <extLst>
        <ext uri="{3e2802c4-a4d2-4d8b-9148-e3be6c30e623}">
          <xlrd:rvb i="6261"/>
        </ext>
      </extLst>
    </bk>
    <bk>
      <extLst>
        <ext uri="{3e2802c4-a4d2-4d8b-9148-e3be6c30e623}">
          <xlrd:rvb i="6262"/>
        </ext>
      </extLst>
    </bk>
    <bk>
      <extLst>
        <ext uri="{3e2802c4-a4d2-4d8b-9148-e3be6c30e623}">
          <xlrd:rvb i="6263"/>
        </ext>
      </extLst>
    </bk>
    <bk>
      <extLst>
        <ext uri="{3e2802c4-a4d2-4d8b-9148-e3be6c30e623}">
          <xlrd:rvb i="6264"/>
        </ext>
      </extLst>
    </bk>
    <bk>
      <extLst>
        <ext uri="{3e2802c4-a4d2-4d8b-9148-e3be6c30e623}">
          <xlrd:rvb i="6265"/>
        </ext>
      </extLst>
    </bk>
    <bk>
      <extLst>
        <ext uri="{3e2802c4-a4d2-4d8b-9148-e3be6c30e623}">
          <xlrd:rvb i="6266"/>
        </ext>
      </extLst>
    </bk>
    <bk>
      <extLst>
        <ext uri="{3e2802c4-a4d2-4d8b-9148-e3be6c30e623}">
          <xlrd:rvb i="6267"/>
        </ext>
      </extLst>
    </bk>
    <bk>
      <extLst>
        <ext uri="{3e2802c4-a4d2-4d8b-9148-e3be6c30e623}">
          <xlrd:rvb i="6268"/>
        </ext>
      </extLst>
    </bk>
    <bk>
      <extLst>
        <ext uri="{3e2802c4-a4d2-4d8b-9148-e3be6c30e623}">
          <xlrd:rvb i="6269"/>
        </ext>
      </extLst>
    </bk>
    <bk>
      <extLst>
        <ext uri="{3e2802c4-a4d2-4d8b-9148-e3be6c30e623}">
          <xlrd:rvb i="6270"/>
        </ext>
      </extLst>
    </bk>
    <bk>
      <extLst>
        <ext uri="{3e2802c4-a4d2-4d8b-9148-e3be6c30e623}">
          <xlrd:rvb i="6271"/>
        </ext>
      </extLst>
    </bk>
    <bk>
      <extLst>
        <ext uri="{3e2802c4-a4d2-4d8b-9148-e3be6c30e623}">
          <xlrd:rvb i="6272"/>
        </ext>
      </extLst>
    </bk>
    <bk>
      <extLst>
        <ext uri="{3e2802c4-a4d2-4d8b-9148-e3be6c30e623}">
          <xlrd:rvb i="6273"/>
        </ext>
      </extLst>
    </bk>
    <bk>
      <extLst>
        <ext uri="{3e2802c4-a4d2-4d8b-9148-e3be6c30e623}">
          <xlrd:rvb i="6274"/>
        </ext>
      </extLst>
    </bk>
    <bk>
      <extLst>
        <ext uri="{3e2802c4-a4d2-4d8b-9148-e3be6c30e623}">
          <xlrd:rvb i="6275"/>
        </ext>
      </extLst>
    </bk>
    <bk>
      <extLst>
        <ext uri="{3e2802c4-a4d2-4d8b-9148-e3be6c30e623}">
          <xlrd:rvb i="6276"/>
        </ext>
      </extLst>
    </bk>
    <bk>
      <extLst>
        <ext uri="{3e2802c4-a4d2-4d8b-9148-e3be6c30e623}">
          <xlrd:rvb i="6277"/>
        </ext>
      </extLst>
    </bk>
    <bk>
      <extLst>
        <ext uri="{3e2802c4-a4d2-4d8b-9148-e3be6c30e623}">
          <xlrd:rvb i="6278"/>
        </ext>
      </extLst>
    </bk>
    <bk>
      <extLst>
        <ext uri="{3e2802c4-a4d2-4d8b-9148-e3be6c30e623}">
          <xlrd:rvb i="6279"/>
        </ext>
      </extLst>
    </bk>
    <bk>
      <extLst>
        <ext uri="{3e2802c4-a4d2-4d8b-9148-e3be6c30e623}">
          <xlrd:rvb i="6280"/>
        </ext>
      </extLst>
    </bk>
    <bk>
      <extLst>
        <ext uri="{3e2802c4-a4d2-4d8b-9148-e3be6c30e623}">
          <xlrd:rvb i="6281"/>
        </ext>
      </extLst>
    </bk>
    <bk>
      <extLst>
        <ext uri="{3e2802c4-a4d2-4d8b-9148-e3be6c30e623}">
          <xlrd:rvb i="6282"/>
        </ext>
      </extLst>
    </bk>
    <bk>
      <extLst>
        <ext uri="{3e2802c4-a4d2-4d8b-9148-e3be6c30e623}">
          <xlrd:rvb i="6283"/>
        </ext>
      </extLst>
    </bk>
    <bk>
      <extLst>
        <ext uri="{3e2802c4-a4d2-4d8b-9148-e3be6c30e623}">
          <xlrd:rvb i="6284"/>
        </ext>
      </extLst>
    </bk>
    <bk>
      <extLst>
        <ext uri="{3e2802c4-a4d2-4d8b-9148-e3be6c30e623}">
          <xlrd:rvb i="6285"/>
        </ext>
      </extLst>
    </bk>
    <bk>
      <extLst>
        <ext uri="{3e2802c4-a4d2-4d8b-9148-e3be6c30e623}">
          <xlrd:rvb i="6286"/>
        </ext>
      </extLst>
    </bk>
    <bk>
      <extLst>
        <ext uri="{3e2802c4-a4d2-4d8b-9148-e3be6c30e623}">
          <xlrd:rvb i="6287"/>
        </ext>
      </extLst>
    </bk>
    <bk>
      <extLst>
        <ext uri="{3e2802c4-a4d2-4d8b-9148-e3be6c30e623}">
          <xlrd:rvb i="6288"/>
        </ext>
      </extLst>
    </bk>
    <bk>
      <extLst>
        <ext uri="{3e2802c4-a4d2-4d8b-9148-e3be6c30e623}">
          <xlrd:rvb i="6289"/>
        </ext>
      </extLst>
    </bk>
    <bk>
      <extLst>
        <ext uri="{3e2802c4-a4d2-4d8b-9148-e3be6c30e623}">
          <xlrd:rvb i="6290"/>
        </ext>
      </extLst>
    </bk>
    <bk>
      <extLst>
        <ext uri="{3e2802c4-a4d2-4d8b-9148-e3be6c30e623}">
          <xlrd:rvb i="6291"/>
        </ext>
      </extLst>
    </bk>
    <bk>
      <extLst>
        <ext uri="{3e2802c4-a4d2-4d8b-9148-e3be6c30e623}">
          <xlrd:rvb i="6292"/>
        </ext>
      </extLst>
    </bk>
    <bk>
      <extLst>
        <ext uri="{3e2802c4-a4d2-4d8b-9148-e3be6c30e623}">
          <xlrd:rvb i="6293"/>
        </ext>
      </extLst>
    </bk>
    <bk>
      <extLst>
        <ext uri="{3e2802c4-a4d2-4d8b-9148-e3be6c30e623}">
          <xlrd:rvb i="6294"/>
        </ext>
      </extLst>
    </bk>
    <bk>
      <extLst>
        <ext uri="{3e2802c4-a4d2-4d8b-9148-e3be6c30e623}">
          <xlrd:rvb i="6295"/>
        </ext>
      </extLst>
    </bk>
    <bk>
      <extLst>
        <ext uri="{3e2802c4-a4d2-4d8b-9148-e3be6c30e623}">
          <xlrd:rvb i="6296"/>
        </ext>
      </extLst>
    </bk>
    <bk>
      <extLst>
        <ext uri="{3e2802c4-a4d2-4d8b-9148-e3be6c30e623}">
          <xlrd:rvb i="6297"/>
        </ext>
      </extLst>
    </bk>
    <bk>
      <extLst>
        <ext uri="{3e2802c4-a4d2-4d8b-9148-e3be6c30e623}">
          <xlrd:rvb i="6298"/>
        </ext>
      </extLst>
    </bk>
    <bk>
      <extLst>
        <ext uri="{3e2802c4-a4d2-4d8b-9148-e3be6c30e623}">
          <xlrd:rvb i="6299"/>
        </ext>
      </extLst>
    </bk>
    <bk>
      <extLst>
        <ext uri="{3e2802c4-a4d2-4d8b-9148-e3be6c30e623}">
          <xlrd:rvb i="6300"/>
        </ext>
      </extLst>
    </bk>
    <bk>
      <extLst>
        <ext uri="{3e2802c4-a4d2-4d8b-9148-e3be6c30e623}">
          <xlrd:rvb i="6301"/>
        </ext>
      </extLst>
    </bk>
    <bk>
      <extLst>
        <ext uri="{3e2802c4-a4d2-4d8b-9148-e3be6c30e623}">
          <xlrd:rvb i="6302"/>
        </ext>
      </extLst>
    </bk>
    <bk>
      <extLst>
        <ext uri="{3e2802c4-a4d2-4d8b-9148-e3be6c30e623}">
          <xlrd:rvb i="6303"/>
        </ext>
      </extLst>
    </bk>
    <bk>
      <extLst>
        <ext uri="{3e2802c4-a4d2-4d8b-9148-e3be6c30e623}">
          <xlrd:rvb i="6304"/>
        </ext>
      </extLst>
    </bk>
    <bk>
      <extLst>
        <ext uri="{3e2802c4-a4d2-4d8b-9148-e3be6c30e623}">
          <xlrd:rvb i="6305"/>
        </ext>
      </extLst>
    </bk>
    <bk>
      <extLst>
        <ext uri="{3e2802c4-a4d2-4d8b-9148-e3be6c30e623}">
          <xlrd:rvb i="6306"/>
        </ext>
      </extLst>
    </bk>
    <bk>
      <extLst>
        <ext uri="{3e2802c4-a4d2-4d8b-9148-e3be6c30e623}">
          <xlrd:rvb i="6307"/>
        </ext>
      </extLst>
    </bk>
    <bk>
      <extLst>
        <ext uri="{3e2802c4-a4d2-4d8b-9148-e3be6c30e623}">
          <xlrd:rvb i="6308"/>
        </ext>
      </extLst>
    </bk>
    <bk>
      <extLst>
        <ext uri="{3e2802c4-a4d2-4d8b-9148-e3be6c30e623}">
          <xlrd:rvb i="6309"/>
        </ext>
      </extLst>
    </bk>
    <bk>
      <extLst>
        <ext uri="{3e2802c4-a4d2-4d8b-9148-e3be6c30e623}">
          <xlrd:rvb i="6310"/>
        </ext>
      </extLst>
    </bk>
    <bk>
      <extLst>
        <ext uri="{3e2802c4-a4d2-4d8b-9148-e3be6c30e623}">
          <xlrd:rvb i="6311"/>
        </ext>
      </extLst>
    </bk>
    <bk>
      <extLst>
        <ext uri="{3e2802c4-a4d2-4d8b-9148-e3be6c30e623}">
          <xlrd:rvb i="6312"/>
        </ext>
      </extLst>
    </bk>
    <bk>
      <extLst>
        <ext uri="{3e2802c4-a4d2-4d8b-9148-e3be6c30e623}">
          <xlrd:rvb i="6313"/>
        </ext>
      </extLst>
    </bk>
    <bk>
      <extLst>
        <ext uri="{3e2802c4-a4d2-4d8b-9148-e3be6c30e623}">
          <xlrd:rvb i="6314"/>
        </ext>
      </extLst>
    </bk>
    <bk>
      <extLst>
        <ext uri="{3e2802c4-a4d2-4d8b-9148-e3be6c30e623}">
          <xlrd:rvb i="6315"/>
        </ext>
      </extLst>
    </bk>
    <bk>
      <extLst>
        <ext uri="{3e2802c4-a4d2-4d8b-9148-e3be6c30e623}">
          <xlrd:rvb i="6316"/>
        </ext>
      </extLst>
    </bk>
    <bk>
      <extLst>
        <ext uri="{3e2802c4-a4d2-4d8b-9148-e3be6c30e623}">
          <xlrd:rvb i="6317"/>
        </ext>
      </extLst>
    </bk>
    <bk>
      <extLst>
        <ext uri="{3e2802c4-a4d2-4d8b-9148-e3be6c30e623}">
          <xlrd:rvb i="6318"/>
        </ext>
      </extLst>
    </bk>
    <bk>
      <extLst>
        <ext uri="{3e2802c4-a4d2-4d8b-9148-e3be6c30e623}">
          <xlrd:rvb i="6319"/>
        </ext>
      </extLst>
    </bk>
    <bk>
      <extLst>
        <ext uri="{3e2802c4-a4d2-4d8b-9148-e3be6c30e623}">
          <xlrd:rvb i="6320"/>
        </ext>
      </extLst>
    </bk>
    <bk>
      <extLst>
        <ext uri="{3e2802c4-a4d2-4d8b-9148-e3be6c30e623}">
          <xlrd:rvb i="6321"/>
        </ext>
      </extLst>
    </bk>
    <bk>
      <extLst>
        <ext uri="{3e2802c4-a4d2-4d8b-9148-e3be6c30e623}">
          <xlrd:rvb i="6322"/>
        </ext>
      </extLst>
    </bk>
    <bk>
      <extLst>
        <ext uri="{3e2802c4-a4d2-4d8b-9148-e3be6c30e623}">
          <xlrd:rvb i="6323"/>
        </ext>
      </extLst>
    </bk>
    <bk>
      <extLst>
        <ext uri="{3e2802c4-a4d2-4d8b-9148-e3be6c30e623}">
          <xlrd:rvb i="6324"/>
        </ext>
      </extLst>
    </bk>
    <bk>
      <extLst>
        <ext uri="{3e2802c4-a4d2-4d8b-9148-e3be6c30e623}">
          <xlrd:rvb i="6325"/>
        </ext>
      </extLst>
    </bk>
    <bk>
      <extLst>
        <ext uri="{3e2802c4-a4d2-4d8b-9148-e3be6c30e623}">
          <xlrd:rvb i="6326"/>
        </ext>
      </extLst>
    </bk>
    <bk>
      <extLst>
        <ext uri="{3e2802c4-a4d2-4d8b-9148-e3be6c30e623}">
          <xlrd:rvb i="6327"/>
        </ext>
      </extLst>
    </bk>
    <bk>
      <extLst>
        <ext uri="{3e2802c4-a4d2-4d8b-9148-e3be6c30e623}">
          <xlrd:rvb i="6328"/>
        </ext>
      </extLst>
    </bk>
    <bk>
      <extLst>
        <ext uri="{3e2802c4-a4d2-4d8b-9148-e3be6c30e623}">
          <xlrd:rvb i="6329"/>
        </ext>
      </extLst>
    </bk>
    <bk>
      <extLst>
        <ext uri="{3e2802c4-a4d2-4d8b-9148-e3be6c30e623}">
          <xlrd:rvb i="6330"/>
        </ext>
      </extLst>
    </bk>
    <bk>
      <extLst>
        <ext uri="{3e2802c4-a4d2-4d8b-9148-e3be6c30e623}">
          <xlrd:rvb i="6331"/>
        </ext>
      </extLst>
    </bk>
    <bk>
      <extLst>
        <ext uri="{3e2802c4-a4d2-4d8b-9148-e3be6c30e623}">
          <xlrd:rvb i="6332"/>
        </ext>
      </extLst>
    </bk>
    <bk>
      <extLst>
        <ext uri="{3e2802c4-a4d2-4d8b-9148-e3be6c30e623}">
          <xlrd:rvb i="6333"/>
        </ext>
      </extLst>
    </bk>
    <bk>
      <extLst>
        <ext uri="{3e2802c4-a4d2-4d8b-9148-e3be6c30e623}">
          <xlrd:rvb i="6334"/>
        </ext>
      </extLst>
    </bk>
    <bk>
      <extLst>
        <ext uri="{3e2802c4-a4d2-4d8b-9148-e3be6c30e623}">
          <xlrd:rvb i="6335"/>
        </ext>
      </extLst>
    </bk>
    <bk>
      <extLst>
        <ext uri="{3e2802c4-a4d2-4d8b-9148-e3be6c30e623}">
          <xlrd:rvb i="6336"/>
        </ext>
      </extLst>
    </bk>
    <bk>
      <extLst>
        <ext uri="{3e2802c4-a4d2-4d8b-9148-e3be6c30e623}">
          <xlrd:rvb i="6337"/>
        </ext>
      </extLst>
    </bk>
    <bk>
      <extLst>
        <ext uri="{3e2802c4-a4d2-4d8b-9148-e3be6c30e623}">
          <xlrd:rvb i="6338"/>
        </ext>
      </extLst>
    </bk>
    <bk>
      <extLst>
        <ext uri="{3e2802c4-a4d2-4d8b-9148-e3be6c30e623}">
          <xlrd:rvb i="6339"/>
        </ext>
      </extLst>
    </bk>
    <bk>
      <extLst>
        <ext uri="{3e2802c4-a4d2-4d8b-9148-e3be6c30e623}">
          <xlrd:rvb i="6340"/>
        </ext>
      </extLst>
    </bk>
    <bk>
      <extLst>
        <ext uri="{3e2802c4-a4d2-4d8b-9148-e3be6c30e623}">
          <xlrd:rvb i="6341"/>
        </ext>
      </extLst>
    </bk>
    <bk>
      <extLst>
        <ext uri="{3e2802c4-a4d2-4d8b-9148-e3be6c30e623}">
          <xlrd:rvb i="6342"/>
        </ext>
      </extLst>
    </bk>
    <bk>
      <extLst>
        <ext uri="{3e2802c4-a4d2-4d8b-9148-e3be6c30e623}">
          <xlrd:rvb i="6343"/>
        </ext>
      </extLst>
    </bk>
    <bk>
      <extLst>
        <ext uri="{3e2802c4-a4d2-4d8b-9148-e3be6c30e623}">
          <xlrd:rvb i="6344"/>
        </ext>
      </extLst>
    </bk>
    <bk>
      <extLst>
        <ext uri="{3e2802c4-a4d2-4d8b-9148-e3be6c30e623}">
          <xlrd:rvb i="6345"/>
        </ext>
      </extLst>
    </bk>
    <bk>
      <extLst>
        <ext uri="{3e2802c4-a4d2-4d8b-9148-e3be6c30e623}">
          <xlrd:rvb i="6346"/>
        </ext>
      </extLst>
    </bk>
    <bk>
      <extLst>
        <ext uri="{3e2802c4-a4d2-4d8b-9148-e3be6c30e623}">
          <xlrd:rvb i="6347"/>
        </ext>
      </extLst>
    </bk>
    <bk>
      <extLst>
        <ext uri="{3e2802c4-a4d2-4d8b-9148-e3be6c30e623}">
          <xlrd:rvb i="6348"/>
        </ext>
      </extLst>
    </bk>
    <bk>
      <extLst>
        <ext uri="{3e2802c4-a4d2-4d8b-9148-e3be6c30e623}">
          <xlrd:rvb i="6349"/>
        </ext>
      </extLst>
    </bk>
    <bk>
      <extLst>
        <ext uri="{3e2802c4-a4d2-4d8b-9148-e3be6c30e623}">
          <xlrd:rvb i="6350"/>
        </ext>
      </extLst>
    </bk>
    <bk>
      <extLst>
        <ext uri="{3e2802c4-a4d2-4d8b-9148-e3be6c30e623}">
          <xlrd:rvb i="6351"/>
        </ext>
      </extLst>
    </bk>
    <bk>
      <extLst>
        <ext uri="{3e2802c4-a4d2-4d8b-9148-e3be6c30e623}">
          <xlrd:rvb i="6352"/>
        </ext>
      </extLst>
    </bk>
    <bk>
      <extLst>
        <ext uri="{3e2802c4-a4d2-4d8b-9148-e3be6c30e623}">
          <xlrd:rvb i="6353"/>
        </ext>
      </extLst>
    </bk>
    <bk>
      <extLst>
        <ext uri="{3e2802c4-a4d2-4d8b-9148-e3be6c30e623}">
          <xlrd:rvb i="6354"/>
        </ext>
      </extLst>
    </bk>
    <bk>
      <extLst>
        <ext uri="{3e2802c4-a4d2-4d8b-9148-e3be6c30e623}">
          <xlrd:rvb i="6355"/>
        </ext>
      </extLst>
    </bk>
    <bk>
      <extLst>
        <ext uri="{3e2802c4-a4d2-4d8b-9148-e3be6c30e623}">
          <xlrd:rvb i="6356"/>
        </ext>
      </extLst>
    </bk>
    <bk>
      <extLst>
        <ext uri="{3e2802c4-a4d2-4d8b-9148-e3be6c30e623}">
          <xlrd:rvb i="6357"/>
        </ext>
      </extLst>
    </bk>
    <bk>
      <extLst>
        <ext uri="{3e2802c4-a4d2-4d8b-9148-e3be6c30e623}">
          <xlrd:rvb i="6358"/>
        </ext>
      </extLst>
    </bk>
    <bk>
      <extLst>
        <ext uri="{3e2802c4-a4d2-4d8b-9148-e3be6c30e623}">
          <xlrd:rvb i="6359"/>
        </ext>
      </extLst>
    </bk>
    <bk>
      <extLst>
        <ext uri="{3e2802c4-a4d2-4d8b-9148-e3be6c30e623}">
          <xlrd:rvb i="6360"/>
        </ext>
      </extLst>
    </bk>
    <bk>
      <extLst>
        <ext uri="{3e2802c4-a4d2-4d8b-9148-e3be6c30e623}">
          <xlrd:rvb i="6361"/>
        </ext>
      </extLst>
    </bk>
    <bk>
      <extLst>
        <ext uri="{3e2802c4-a4d2-4d8b-9148-e3be6c30e623}">
          <xlrd:rvb i="6362"/>
        </ext>
      </extLst>
    </bk>
    <bk>
      <extLst>
        <ext uri="{3e2802c4-a4d2-4d8b-9148-e3be6c30e623}">
          <xlrd:rvb i="6363"/>
        </ext>
      </extLst>
    </bk>
    <bk>
      <extLst>
        <ext uri="{3e2802c4-a4d2-4d8b-9148-e3be6c30e623}">
          <xlrd:rvb i="6364"/>
        </ext>
      </extLst>
    </bk>
    <bk>
      <extLst>
        <ext uri="{3e2802c4-a4d2-4d8b-9148-e3be6c30e623}">
          <xlrd:rvb i="6365"/>
        </ext>
      </extLst>
    </bk>
    <bk>
      <extLst>
        <ext uri="{3e2802c4-a4d2-4d8b-9148-e3be6c30e623}">
          <xlrd:rvb i="6366"/>
        </ext>
      </extLst>
    </bk>
    <bk>
      <extLst>
        <ext uri="{3e2802c4-a4d2-4d8b-9148-e3be6c30e623}">
          <xlrd:rvb i="6367"/>
        </ext>
      </extLst>
    </bk>
    <bk>
      <extLst>
        <ext uri="{3e2802c4-a4d2-4d8b-9148-e3be6c30e623}">
          <xlrd:rvb i="6368"/>
        </ext>
      </extLst>
    </bk>
    <bk>
      <extLst>
        <ext uri="{3e2802c4-a4d2-4d8b-9148-e3be6c30e623}">
          <xlrd:rvb i="6369"/>
        </ext>
      </extLst>
    </bk>
    <bk>
      <extLst>
        <ext uri="{3e2802c4-a4d2-4d8b-9148-e3be6c30e623}">
          <xlrd:rvb i="6370"/>
        </ext>
      </extLst>
    </bk>
    <bk>
      <extLst>
        <ext uri="{3e2802c4-a4d2-4d8b-9148-e3be6c30e623}">
          <xlrd:rvb i="6371"/>
        </ext>
      </extLst>
    </bk>
    <bk>
      <extLst>
        <ext uri="{3e2802c4-a4d2-4d8b-9148-e3be6c30e623}">
          <xlrd:rvb i="6372"/>
        </ext>
      </extLst>
    </bk>
    <bk>
      <extLst>
        <ext uri="{3e2802c4-a4d2-4d8b-9148-e3be6c30e623}">
          <xlrd:rvb i="6373"/>
        </ext>
      </extLst>
    </bk>
    <bk>
      <extLst>
        <ext uri="{3e2802c4-a4d2-4d8b-9148-e3be6c30e623}">
          <xlrd:rvb i="6374"/>
        </ext>
      </extLst>
    </bk>
    <bk>
      <extLst>
        <ext uri="{3e2802c4-a4d2-4d8b-9148-e3be6c30e623}">
          <xlrd:rvb i="6375"/>
        </ext>
      </extLst>
    </bk>
    <bk>
      <extLst>
        <ext uri="{3e2802c4-a4d2-4d8b-9148-e3be6c30e623}">
          <xlrd:rvb i="6376"/>
        </ext>
      </extLst>
    </bk>
    <bk>
      <extLst>
        <ext uri="{3e2802c4-a4d2-4d8b-9148-e3be6c30e623}">
          <xlrd:rvb i="6377"/>
        </ext>
      </extLst>
    </bk>
    <bk>
      <extLst>
        <ext uri="{3e2802c4-a4d2-4d8b-9148-e3be6c30e623}">
          <xlrd:rvb i="6378"/>
        </ext>
      </extLst>
    </bk>
    <bk>
      <extLst>
        <ext uri="{3e2802c4-a4d2-4d8b-9148-e3be6c30e623}">
          <xlrd:rvb i="6379"/>
        </ext>
      </extLst>
    </bk>
    <bk>
      <extLst>
        <ext uri="{3e2802c4-a4d2-4d8b-9148-e3be6c30e623}">
          <xlrd:rvb i="6380"/>
        </ext>
      </extLst>
    </bk>
    <bk>
      <extLst>
        <ext uri="{3e2802c4-a4d2-4d8b-9148-e3be6c30e623}">
          <xlrd:rvb i="6381"/>
        </ext>
      </extLst>
    </bk>
    <bk>
      <extLst>
        <ext uri="{3e2802c4-a4d2-4d8b-9148-e3be6c30e623}">
          <xlrd:rvb i="6382"/>
        </ext>
      </extLst>
    </bk>
    <bk>
      <extLst>
        <ext uri="{3e2802c4-a4d2-4d8b-9148-e3be6c30e623}">
          <xlrd:rvb i="6383"/>
        </ext>
      </extLst>
    </bk>
    <bk>
      <extLst>
        <ext uri="{3e2802c4-a4d2-4d8b-9148-e3be6c30e623}">
          <xlrd:rvb i="6384"/>
        </ext>
      </extLst>
    </bk>
    <bk>
      <extLst>
        <ext uri="{3e2802c4-a4d2-4d8b-9148-e3be6c30e623}">
          <xlrd:rvb i="6385"/>
        </ext>
      </extLst>
    </bk>
    <bk>
      <extLst>
        <ext uri="{3e2802c4-a4d2-4d8b-9148-e3be6c30e623}">
          <xlrd:rvb i="6386"/>
        </ext>
      </extLst>
    </bk>
    <bk>
      <extLst>
        <ext uri="{3e2802c4-a4d2-4d8b-9148-e3be6c30e623}">
          <xlrd:rvb i="6387"/>
        </ext>
      </extLst>
    </bk>
    <bk>
      <extLst>
        <ext uri="{3e2802c4-a4d2-4d8b-9148-e3be6c30e623}">
          <xlrd:rvb i="6388"/>
        </ext>
      </extLst>
    </bk>
    <bk>
      <extLst>
        <ext uri="{3e2802c4-a4d2-4d8b-9148-e3be6c30e623}">
          <xlrd:rvb i="6389"/>
        </ext>
      </extLst>
    </bk>
    <bk>
      <extLst>
        <ext uri="{3e2802c4-a4d2-4d8b-9148-e3be6c30e623}">
          <xlrd:rvb i="6390"/>
        </ext>
      </extLst>
    </bk>
    <bk>
      <extLst>
        <ext uri="{3e2802c4-a4d2-4d8b-9148-e3be6c30e623}">
          <xlrd:rvb i="6391"/>
        </ext>
      </extLst>
    </bk>
    <bk>
      <extLst>
        <ext uri="{3e2802c4-a4d2-4d8b-9148-e3be6c30e623}">
          <xlrd:rvb i="6392"/>
        </ext>
      </extLst>
    </bk>
    <bk>
      <extLst>
        <ext uri="{3e2802c4-a4d2-4d8b-9148-e3be6c30e623}">
          <xlrd:rvb i="6393"/>
        </ext>
      </extLst>
    </bk>
    <bk>
      <extLst>
        <ext uri="{3e2802c4-a4d2-4d8b-9148-e3be6c30e623}">
          <xlrd:rvb i="6394"/>
        </ext>
      </extLst>
    </bk>
    <bk>
      <extLst>
        <ext uri="{3e2802c4-a4d2-4d8b-9148-e3be6c30e623}">
          <xlrd:rvb i="6395"/>
        </ext>
      </extLst>
    </bk>
    <bk>
      <extLst>
        <ext uri="{3e2802c4-a4d2-4d8b-9148-e3be6c30e623}">
          <xlrd:rvb i="6396"/>
        </ext>
      </extLst>
    </bk>
    <bk>
      <extLst>
        <ext uri="{3e2802c4-a4d2-4d8b-9148-e3be6c30e623}">
          <xlrd:rvb i="6397"/>
        </ext>
      </extLst>
    </bk>
    <bk>
      <extLst>
        <ext uri="{3e2802c4-a4d2-4d8b-9148-e3be6c30e623}">
          <xlrd:rvb i="6398"/>
        </ext>
      </extLst>
    </bk>
    <bk>
      <extLst>
        <ext uri="{3e2802c4-a4d2-4d8b-9148-e3be6c30e623}">
          <xlrd:rvb i="6399"/>
        </ext>
      </extLst>
    </bk>
    <bk>
      <extLst>
        <ext uri="{3e2802c4-a4d2-4d8b-9148-e3be6c30e623}">
          <xlrd:rvb i="6400"/>
        </ext>
      </extLst>
    </bk>
    <bk>
      <extLst>
        <ext uri="{3e2802c4-a4d2-4d8b-9148-e3be6c30e623}">
          <xlrd:rvb i="6401"/>
        </ext>
      </extLst>
    </bk>
    <bk>
      <extLst>
        <ext uri="{3e2802c4-a4d2-4d8b-9148-e3be6c30e623}">
          <xlrd:rvb i="6402"/>
        </ext>
      </extLst>
    </bk>
    <bk>
      <extLst>
        <ext uri="{3e2802c4-a4d2-4d8b-9148-e3be6c30e623}">
          <xlrd:rvb i="6403"/>
        </ext>
      </extLst>
    </bk>
    <bk>
      <extLst>
        <ext uri="{3e2802c4-a4d2-4d8b-9148-e3be6c30e623}">
          <xlrd:rvb i="6404"/>
        </ext>
      </extLst>
    </bk>
    <bk>
      <extLst>
        <ext uri="{3e2802c4-a4d2-4d8b-9148-e3be6c30e623}">
          <xlrd:rvb i="6405"/>
        </ext>
      </extLst>
    </bk>
    <bk>
      <extLst>
        <ext uri="{3e2802c4-a4d2-4d8b-9148-e3be6c30e623}">
          <xlrd:rvb i="6406"/>
        </ext>
      </extLst>
    </bk>
    <bk>
      <extLst>
        <ext uri="{3e2802c4-a4d2-4d8b-9148-e3be6c30e623}">
          <xlrd:rvb i="6407"/>
        </ext>
      </extLst>
    </bk>
    <bk>
      <extLst>
        <ext uri="{3e2802c4-a4d2-4d8b-9148-e3be6c30e623}">
          <xlrd:rvb i="6408"/>
        </ext>
      </extLst>
    </bk>
    <bk>
      <extLst>
        <ext uri="{3e2802c4-a4d2-4d8b-9148-e3be6c30e623}">
          <xlrd:rvb i="6409"/>
        </ext>
      </extLst>
    </bk>
    <bk>
      <extLst>
        <ext uri="{3e2802c4-a4d2-4d8b-9148-e3be6c30e623}">
          <xlrd:rvb i="6410"/>
        </ext>
      </extLst>
    </bk>
    <bk>
      <extLst>
        <ext uri="{3e2802c4-a4d2-4d8b-9148-e3be6c30e623}">
          <xlrd:rvb i="6411"/>
        </ext>
      </extLst>
    </bk>
    <bk>
      <extLst>
        <ext uri="{3e2802c4-a4d2-4d8b-9148-e3be6c30e623}">
          <xlrd:rvb i="6412"/>
        </ext>
      </extLst>
    </bk>
    <bk>
      <extLst>
        <ext uri="{3e2802c4-a4d2-4d8b-9148-e3be6c30e623}">
          <xlrd:rvb i="6413"/>
        </ext>
      </extLst>
    </bk>
    <bk>
      <extLst>
        <ext uri="{3e2802c4-a4d2-4d8b-9148-e3be6c30e623}">
          <xlrd:rvb i="6414"/>
        </ext>
      </extLst>
    </bk>
    <bk>
      <extLst>
        <ext uri="{3e2802c4-a4d2-4d8b-9148-e3be6c30e623}">
          <xlrd:rvb i="6415"/>
        </ext>
      </extLst>
    </bk>
    <bk>
      <extLst>
        <ext uri="{3e2802c4-a4d2-4d8b-9148-e3be6c30e623}">
          <xlrd:rvb i="6416"/>
        </ext>
      </extLst>
    </bk>
    <bk>
      <extLst>
        <ext uri="{3e2802c4-a4d2-4d8b-9148-e3be6c30e623}">
          <xlrd:rvb i="6417"/>
        </ext>
      </extLst>
    </bk>
    <bk>
      <extLst>
        <ext uri="{3e2802c4-a4d2-4d8b-9148-e3be6c30e623}">
          <xlrd:rvb i="6418"/>
        </ext>
      </extLst>
    </bk>
    <bk>
      <extLst>
        <ext uri="{3e2802c4-a4d2-4d8b-9148-e3be6c30e623}">
          <xlrd:rvb i="6419"/>
        </ext>
      </extLst>
    </bk>
    <bk>
      <extLst>
        <ext uri="{3e2802c4-a4d2-4d8b-9148-e3be6c30e623}">
          <xlrd:rvb i="6420"/>
        </ext>
      </extLst>
    </bk>
    <bk>
      <extLst>
        <ext uri="{3e2802c4-a4d2-4d8b-9148-e3be6c30e623}">
          <xlrd:rvb i="6421"/>
        </ext>
      </extLst>
    </bk>
    <bk>
      <extLst>
        <ext uri="{3e2802c4-a4d2-4d8b-9148-e3be6c30e623}">
          <xlrd:rvb i="6422"/>
        </ext>
      </extLst>
    </bk>
    <bk>
      <extLst>
        <ext uri="{3e2802c4-a4d2-4d8b-9148-e3be6c30e623}">
          <xlrd:rvb i="6423"/>
        </ext>
      </extLst>
    </bk>
    <bk>
      <extLst>
        <ext uri="{3e2802c4-a4d2-4d8b-9148-e3be6c30e623}">
          <xlrd:rvb i="6424"/>
        </ext>
      </extLst>
    </bk>
    <bk>
      <extLst>
        <ext uri="{3e2802c4-a4d2-4d8b-9148-e3be6c30e623}">
          <xlrd:rvb i="6425"/>
        </ext>
      </extLst>
    </bk>
    <bk>
      <extLst>
        <ext uri="{3e2802c4-a4d2-4d8b-9148-e3be6c30e623}">
          <xlrd:rvb i="6426"/>
        </ext>
      </extLst>
    </bk>
    <bk>
      <extLst>
        <ext uri="{3e2802c4-a4d2-4d8b-9148-e3be6c30e623}">
          <xlrd:rvb i="6427"/>
        </ext>
      </extLst>
    </bk>
    <bk>
      <extLst>
        <ext uri="{3e2802c4-a4d2-4d8b-9148-e3be6c30e623}">
          <xlrd:rvb i="6428"/>
        </ext>
      </extLst>
    </bk>
    <bk>
      <extLst>
        <ext uri="{3e2802c4-a4d2-4d8b-9148-e3be6c30e623}">
          <xlrd:rvb i="6429"/>
        </ext>
      </extLst>
    </bk>
    <bk>
      <extLst>
        <ext uri="{3e2802c4-a4d2-4d8b-9148-e3be6c30e623}">
          <xlrd:rvb i="6430"/>
        </ext>
      </extLst>
    </bk>
    <bk>
      <extLst>
        <ext uri="{3e2802c4-a4d2-4d8b-9148-e3be6c30e623}">
          <xlrd:rvb i="6431"/>
        </ext>
      </extLst>
    </bk>
    <bk>
      <extLst>
        <ext uri="{3e2802c4-a4d2-4d8b-9148-e3be6c30e623}">
          <xlrd:rvb i="6432"/>
        </ext>
      </extLst>
    </bk>
    <bk>
      <extLst>
        <ext uri="{3e2802c4-a4d2-4d8b-9148-e3be6c30e623}">
          <xlrd:rvb i="6433"/>
        </ext>
      </extLst>
    </bk>
    <bk>
      <extLst>
        <ext uri="{3e2802c4-a4d2-4d8b-9148-e3be6c30e623}">
          <xlrd:rvb i="6434"/>
        </ext>
      </extLst>
    </bk>
    <bk>
      <extLst>
        <ext uri="{3e2802c4-a4d2-4d8b-9148-e3be6c30e623}">
          <xlrd:rvb i="6435"/>
        </ext>
      </extLst>
    </bk>
    <bk>
      <extLst>
        <ext uri="{3e2802c4-a4d2-4d8b-9148-e3be6c30e623}">
          <xlrd:rvb i="6436"/>
        </ext>
      </extLst>
    </bk>
    <bk>
      <extLst>
        <ext uri="{3e2802c4-a4d2-4d8b-9148-e3be6c30e623}">
          <xlrd:rvb i="6437"/>
        </ext>
      </extLst>
    </bk>
    <bk>
      <extLst>
        <ext uri="{3e2802c4-a4d2-4d8b-9148-e3be6c30e623}">
          <xlrd:rvb i="6438"/>
        </ext>
      </extLst>
    </bk>
    <bk>
      <extLst>
        <ext uri="{3e2802c4-a4d2-4d8b-9148-e3be6c30e623}">
          <xlrd:rvb i="6439"/>
        </ext>
      </extLst>
    </bk>
    <bk>
      <extLst>
        <ext uri="{3e2802c4-a4d2-4d8b-9148-e3be6c30e623}">
          <xlrd:rvb i="6440"/>
        </ext>
      </extLst>
    </bk>
    <bk>
      <extLst>
        <ext uri="{3e2802c4-a4d2-4d8b-9148-e3be6c30e623}">
          <xlrd:rvb i="6441"/>
        </ext>
      </extLst>
    </bk>
    <bk>
      <extLst>
        <ext uri="{3e2802c4-a4d2-4d8b-9148-e3be6c30e623}">
          <xlrd:rvb i="6442"/>
        </ext>
      </extLst>
    </bk>
    <bk>
      <extLst>
        <ext uri="{3e2802c4-a4d2-4d8b-9148-e3be6c30e623}">
          <xlrd:rvb i="6443"/>
        </ext>
      </extLst>
    </bk>
    <bk>
      <extLst>
        <ext uri="{3e2802c4-a4d2-4d8b-9148-e3be6c30e623}">
          <xlrd:rvb i="6444"/>
        </ext>
      </extLst>
    </bk>
    <bk>
      <extLst>
        <ext uri="{3e2802c4-a4d2-4d8b-9148-e3be6c30e623}">
          <xlrd:rvb i="6445"/>
        </ext>
      </extLst>
    </bk>
    <bk>
      <extLst>
        <ext uri="{3e2802c4-a4d2-4d8b-9148-e3be6c30e623}">
          <xlrd:rvb i="6446"/>
        </ext>
      </extLst>
    </bk>
    <bk>
      <extLst>
        <ext uri="{3e2802c4-a4d2-4d8b-9148-e3be6c30e623}">
          <xlrd:rvb i="6447"/>
        </ext>
      </extLst>
    </bk>
    <bk>
      <extLst>
        <ext uri="{3e2802c4-a4d2-4d8b-9148-e3be6c30e623}">
          <xlrd:rvb i="6448"/>
        </ext>
      </extLst>
    </bk>
    <bk>
      <extLst>
        <ext uri="{3e2802c4-a4d2-4d8b-9148-e3be6c30e623}">
          <xlrd:rvb i="6449"/>
        </ext>
      </extLst>
    </bk>
    <bk>
      <extLst>
        <ext uri="{3e2802c4-a4d2-4d8b-9148-e3be6c30e623}">
          <xlrd:rvb i="6450"/>
        </ext>
      </extLst>
    </bk>
    <bk>
      <extLst>
        <ext uri="{3e2802c4-a4d2-4d8b-9148-e3be6c30e623}">
          <xlrd:rvb i="6451"/>
        </ext>
      </extLst>
    </bk>
    <bk>
      <extLst>
        <ext uri="{3e2802c4-a4d2-4d8b-9148-e3be6c30e623}">
          <xlrd:rvb i="6452"/>
        </ext>
      </extLst>
    </bk>
    <bk>
      <extLst>
        <ext uri="{3e2802c4-a4d2-4d8b-9148-e3be6c30e623}">
          <xlrd:rvb i="6453"/>
        </ext>
      </extLst>
    </bk>
    <bk>
      <extLst>
        <ext uri="{3e2802c4-a4d2-4d8b-9148-e3be6c30e623}">
          <xlrd:rvb i="6454"/>
        </ext>
      </extLst>
    </bk>
    <bk>
      <extLst>
        <ext uri="{3e2802c4-a4d2-4d8b-9148-e3be6c30e623}">
          <xlrd:rvb i="6455"/>
        </ext>
      </extLst>
    </bk>
    <bk>
      <extLst>
        <ext uri="{3e2802c4-a4d2-4d8b-9148-e3be6c30e623}">
          <xlrd:rvb i="6456"/>
        </ext>
      </extLst>
    </bk>
    <bk>
      <extLst>
        <ext uri="{3e2802c4-a4d2-4d8b-9148-e3be6c30e623}">
          <xlrd:rvb i="6457"/>
        </ext>
      </extLst>
    </bk>
    <bk>
      <extLst>
        <ext uri="{3e2802c4-a4d2-4d8b-9148-e3be6c30e623}">
          <xlrd:rvb i="6458"/>
        </ext>
      </extLst>
    </bk>
    <bk>
      <extLst>
        <ext uri="{3e2802c4-a4d2-4d8b-9148-e3be6c30e623}">
          <xlrd:rvb i="6459"/>
        </ext>
      </extLst>
    </bk>
    <bk>
      <extLst>
        <ext uri="{3e2802c4-a4d2-4d8b-9148-e3be6c30e623}">
          <xlrd:rvb i="6460"/>
        </ext>
      </extLst>
    </bk>
    <bk>
      <extLst>
        <ext uri="{3e2802c4-a4d2-4d8b-9148-e3be6c30e623}">
          <xlrd:rvb i="6461"/>
        </ext>
      </extLst>
    </bk>
    <bk>
      <extLst>
        <ext uri="{3e2802c4-a4d2-4d8b-9148-e3be6c30e623}">
          <xlrd:rvb i="6462"/>
        </ext>
      </extLst>
    </bk>
    <bk>
      <extLst>
        <ext uri="{3e2802c4-a4d2-4d8b-9148-e3be6c30e623}">
          <xlrd:rvb i="6463"/>
        </ext>
      </extLst>
    </bk>
    <bk>
      <extLst>
        <ext uri="{3e2802c4-a4d2-4d8b-9148-e3be6c30e623}">
          <xlrd:rvb i="6464"/>
        </ext>
      </extLst>
    </bk>
    <bk>
      <extLst>
        <ext uri="{3e2802c4-a4d2-4d8b-9148-e3be6c30e623}">
          <xlrd:rvb i="6465"/>
        </ext>
      </extLst>
    </bk>
    <bk>
      <extLst>
        <ext uri="{3e2802c4-a4d2-4d8b-9148-e3be6c30e623}">
          <xlrd:rvb i="6466"/>
        </ext>
      </extLst>
    </bk>
    <bk>
      <extLst>
        <ext uri="{3e2802c4-a4d2-4d8b-9148-e3be6c30e623}">
          <xlrd:rvb i="6467"/>
        </ext>
      </extLst>
    </bk>
    <bk>
      <extLst>
        <ext uri="{3e2802c4-a4d2-4d8b-9148-e3be6c30e623}">
          <xlrd:rvb i="6468"/>
        </ext>
      </extLst>
    </bk>
    <bk>
      <extLst>
        <ext uri="{3e2802c4-a4d2-4d8b-9148-e3be6c30e623}">
          <xlrd:rvb i="6469"/>
        </ext>
      </extLst>
    </bk>
    <bk>
      <extLst>
        <ext uri="{3e2802c4-a4d2-4d8b-9148-e3be6c30e623}">
          <xlrd:rvb i="6470"/>
        </ext>
      </extLst>
    </bk>
    <bk>
      <extLst>
        <ext uri="{3e2802c4-a4d2-4d8b-9148-e3be6c30e623}">
          <xlrd:rvb i="6471"/>
        </ext>
      </extLst>
    </bk>
    <bk>
      <extLst>
        <ext uri="{3e2802c4-a4d2-4d8b-9148-e3be6c30e623}">
          <xlrd:rvb i="6472"/>
        </ext>
      </extLst>
    </bk>
    <bk>
      <extLst>
        <ext uri="{3e2802c4-a4d2-4d8b-9148-e3be6c30e623}">
          <xlrd:rvb i="6473"/>
        </ext>
      </extLst>
    </bk>
    <bk>
      <extLst>
        <ext uri="{3e2802c4-a4d2-4d8b-9148-e3be6c30e623}">
          <xlrd:rvb i="6474"/>
        </ext>
      </extLst>
    </bk>
    <bk>
      <extLst>
        <ext uri="{3e2802c4-a4d2-4d8b-9148-e3be6c30e623}">
          <xlrd:rvb i="6475"/>
        </ext>
      </extLst>
    </bk>
    <bk>
      <extLst>
        <ext uri="{3e2802c4-a4d2-4d8b-9148-e3be6c30e623}">
          <xlrd:rvb i="6476"/>
        </ext>
      </extLst>
    </bk>
    <bk>
      <extLst>
        <ext uri="{3e2802c4-a4d2-4d8b-9148-e3be6c30e623}">
          <xlrd:rvb i="6477"/>
        </ext>
      </extLst>
    </bk>
    <bk>
      <extLst>
        <ext uri="{3e2802c4-a4d2-4d8b-9148-e3be6c30e623}">
          <xlrd:rvb i="6478"/>
        </ext>
      </extLst>
    </bk>
    <bk>
      <extLst>
        <ext uri="{3e2802c4-a4d2-4d8b-9148-e3be6c30e623}">
          <xlrd:rvb i="6479"/>
        </ext>
      </extLst>
    </bk>
    <bk>
      <extLst>
        <ext uri="{3e2802c4-a4d2-4d8b-9148-e3be6c30e623}">
          <xlrd:rvb i="6480"/>
        </ext>
      </extLst>
    </bk>
    <bk>
      <extLst>
        <ext uri="{3e2802c4-a4d2-4d8b-9148-e3be6c30e623}">
          <xlrd:rvb i="6481"/>
        </ext>
      </extLst>
    </bk>
    <bk>
      <extLst>
        <ext uri="{3e2802c4-a4d2-4d8b-9148-e3be6c30e623}">
          <xlrd:rvb i="6482"/>
        </ext>
      </extLst>
    </bk>
    <bk>
      <extLst>
        <ext uri="{3e2802c4-a4d2-4d8b-9148-e3be6c30e623}">
          <xlrd:rvb i="6483"/>
        </ext>
      </extLst>
    </bk>
    <bk>
      <extLst>
        <ext uri="{3e2802c4-a4d2-4d8b-9148-e3be6c30e623}">
          <xlrd:rvb i="6484"/>
        </ext>
      </extLst>
    </bk>
    <bk>
      <extLst>
        <ext uri="{3e2802c4-a4d2-4d8b-9148-e3be6c30e623}">
          <xlrd:rvb i="6485"/>
        </ext>
      </extLst>
    </bk>
    <bk>
      <extLst>
        <ext uri="{3e2802c4-a4d2-4d8b-9148-e3be6c30e623}">
          <xlrd:rvb i="6486"/>
        </ext>
      </extLst>
    </bk>
    <bk>
      <extLst>
        <ext uri="{3e2802c4-a4d2-4d8b-9148-e3be6c30e623}">
          <xlrd:rvb i="6487"/>
        </ext>
      </extLst>
    </bk>
    <bk>
      <extLst>
        <ext uri="{3e2802c4-a4d2-4d8b-9148-e3be6c30e623}">
          <xlrd:rvb i="6488"/>
        </ext>
      </extLst>
    </bk>
    <bk>
      <extLst>
        <ext uri="{3e2802c4-a4d2-4d8b-9148-e3be6c30e623}">
          <xlrd:rvb i="6489"/>
        </ext>
      </extLst>
    </bk>
    <bk>
      <extLst>
        <ext uri="{3e2802c4-a4d2-4d8b-9148-e3be6c30e623}">
          <xlrd:rvb i="6490"/>
        </ext>
      </extLst>
    </bk>
    <bk>
      <extLst>
        <ext uri="{3e2802c4-a4d2-4d8b-9148-e3be6c30e623}">
          <xlrd:rvb i="6491"/>
        </ext>
      </extLst>
    </bk>
    <bk>
      <extLst>
        <ext uri="{3e2802c4-a4d2-4d8b-9148-e3be6c30e623}">
          <xlrd:rvb i="6492"/>
        </ext>
      </extLst>
    </bk>
    <bk>
      <extLst>
        <ext uri="{3e2802c4-a4d2-4d8b-9148-e3be6c30e623}">
          <xlrd:rvb i="6493"/>
        </ext>
      </extLst>
    </bk>
    <bk>
      <extLst>
        <ext uri="{3e2802c4-a4d2-4d8b-9148-e3be6c30e623}">
          <xlrd:rvb i="6494"/>
        </ext>
      </extLst>
    </bk>
    <bk>
      <extLst>
        <ext uri="{3e2802c4-a4d2-4d8b-9148-e3be6c30e623}">
          <xlrd:rvb i="6495"/>
        </ext>
      </extLst>
    </bk>
    <bk>
      <extLst>
        <ext uri="{3e2802c4-a4d2-4d8b-9148-e3be6c30e623}">
          <xlrd:rvb i="6496"/>
        </ext>
      </extLst>
    </bk>
    <bk>
      <extLst>
        <ext uri="{3e2802c4-a4d2-4d8b-9148-e3be6c30e623}">
          <xlrd:rvb i="6497"/>
        </ext>
      </extLst>
    </bk>
    <bk>
      <extLst>
        <ext uri="{3e2802c4-a4d2-4d8b-9148-e3be6c30e623}">
          <xlrd:rvb i="6498"/>
        </ext>
      </extLst>
    </bk>
    <bk>
      <extLst>
        <ext uri="{3e2802c4-a4d2-4d8b-9148-e3be6c30e623}">
          <xlrd:rvb i="6499"/>
        </ext>
      </extLst>
    </bk>
    <bk>
      <extLst>
        <ext uri="{3e2802c4-a4d2-4d8b-9148-e3be6c30e623}">
          <xlrd:rvb i="6500"/>
        </ext>
      </extLst>
    </bk>
    <bk>
      <extLst>
        <ext uri="{3e2802c4-a4d2-4d8b-9148-e3be6c30e623}">
          <xlrd:rvb i="6501"/>
        </ext>
      </extLst>
    </bk>
    <bk>
      <extLst>
        <ext uri="{3e2802c4-a4d2-4d8b-9148-e3be6c30e623}">
          <xlrd:rvb i="6502"/>
        </ext>
      </extLst>
    </bk>
    <bk>
      <extLst>
        <ext uri="{3e2802c4-a4d2-4d8b-9148-e3be6c30e623}">
          <xlrd:rvb i="6503"/>
        </ext>
      </extLst>
    </bk>
    <bk>
      <extLst>
        <ext uri="{3e2802c4-a4d2-4d8b-9148-e3be6c30e623}">
          <xlrd:rvb i="6504"/>
        </ext>
      </extLst>
    </bk>
    <bk>
      <extLst>
        <ext uri="{3e2802c4-a4d2-4d8b-9148-e3be6c30e623}">
          <xlrd:rvb i="6505"/>
        </ext>
      </extLst>
    </bk>
    <bk>
      <extLst>
        <ext uri="{3e2802c4-a4d2-4d8b-9148-e3be6c30e623}">
          <xlrd:rvb i="6506"/>
        </ext>
      </extLst>
    </bk>
    <bk>
      <extLst>
        <ext uri="{3e2802c4-a4d2-4d8b-9148-e3be6c30e623}">
          <xlrd:rvb i="6507"/>
        </ext>
      </extLst>
    </bk>
    <bk>
      <extLst>
        <ext uri="{3e2802c4-a4d2-4d8b-9148-e3be6c30e623}">
          <xlrd:rvb i="6508"/>
        </ext>
      </extLst>
    </bk>
    <bk>
      <extLst>
        <ext uri="{3e2802c4-a4d2-4d8b-9148-e3be6c30e623}">
          <xlrd:rvb i="6509"/>
        </ext>
      </extLst>
    </bk>
    <bk>
      <extLst>
        <ext uri="{3e2802c4-a4d2-4d8b-9148-e3be6c30e623}">
          <xlrd:rvb i="6510"/>
        </ext>
      </extLst>
    </bk>
    <bk>
      <extLst>
        <ext uri="{3e2802c4-a4d2-4d8b-9148-e3be6c30e623}">
          <xlrd:rvb i="6511"/>
        </ext>
      </extLst>
    </bk>
    <bk>
      <extLst>
        <ext uri="{3e2802c4-a4d2-4d8b-9148-e3be6c30e623}">
          <xlrd:rvb i="6512"/>
        </ext>
      </extLst>
    </bk>
    <bk>
      <extLst>
        <ext uri="{3e2802c4-a4d2-4d8b-9148-e3be6c30e623}">
          <xlrd:rvb i="6513"/>
        </ext>
      </extLst>
    </bk>
    <bk>
      <extLst>
        <ext uri="{3e2802c4-a4d2-4d8b-9148-e3be6c30e623}">
          <xlrd:rvb i="6514"/>
        </ext>
      </extLst>
    </bk>
    <bk>
      <extLst>
        <ext uri="{3e2802c4-a4d2-4d8b-9148-e3be6c30e623}">
          <xlrd:rvb i="6515"/>
        </ext>
      </extLst>
    </bk>
    <bk>
      <extLst>
        <ext uri="{3e2802c4-a4d2-4d8b-9148-e3be6c30e623}">
          <xlrd:rvb i="6516"/>
        </ext>
      </extLst>
    </bk>
    <bk>
      <extLst>
        <ext uri="{3e2802c4-a4d2-4d8b-9148-e3be6c30e623}">
          <xlrd:rvb i="6517"/>
        </ext>
      </extLst>
    </bk>
    <bk>
      <extLst>
        <ext uri="{3e2802c4-a4d2-4d8b-9148-e3be6c30e623}">
          <xlrd:rvb i="6518"/>
        </ext>
      </extLst>
    </bk>
    <bk>
      <extLst>
        <ext uri="{3e2802c4-a4d2-4d8b-9148-e3be6c30e623}">
          <xlrd:rvb i="6519"/>
        </ext>
      </extLst>
    </bk>
    <bk>
      <extLst>
        <ext uri="{3e2802c4-a4d2-4d8b-9148-e3be6c30e623}">
          <xlrd:rvb i="6520"/>
        </ext>
      </extLst>
    </bk>
    <bk>
      <extLst>
        <ext uri="{3e2802c4-a4d2-4d8b-9148-e3be6c30e623}">
          <xlrd:rvb i="6521"/>
        </ext>
      </extLst>
    </bk>
    <bk>
      <extLst>
        <ext uri="{3e2802c4-a4d2-4d8b-9148-e3be6c30e623}">
          <xlrd:rvb i="6522"/>
        </ext>
      </extLst>
    </bk>
    <bk>
      <extLst>
        <ext uri="{3e2802c4-a4d2-4d8b-9148-e3be6c30e623}">
          <xlrd:rvb i="6523"/>
        </ext>
      </extLst>
    </bk>
    <bk>
      <extLst>
        <ext uri="{3e2802c4-a4d2-4d8b-9148-e3be6c30e623}">
          <xlrd:rvb i="6524"/>
        </ext>
      </extLst>
    </bk>
    <bk>
      <extLst>
        <ext uri="{3e2802c4-a4d2-4d8b-9148-e3be6c30e623}">
          <xlrd:rvb i="6525"/>
        </ext>
      </extLst>
    </bk>
    <bk>
      <extLst>
        <ext uri="{3e2802c4-a4d2-4d8b-9148-e3be6c30e623}">
          <xlrd:rvb i="6526"/>
        </ext>
      </extLst>
    </bk>
    <bk>
      <extLst>
        <ext uri="{3e2802c4-a4d2-4d8b-9148-e3be6c30e623}">
          <xlrd:rvb i="6527"/>
        </ext>
      </extLst>
    </bk>
    <bk>
      <extLst>
        <ext uri="{3e2802c4-a4d2-4d8b-9148-e3be6c30e623}">
          <xlrd:rvb i="6528"/>
        </ext>
      </extLst>
    </bk>
    <bk>
      <extLst>
        <ext uri="{3e2802c4-a4d2-4d8b-9148-e3be6c30e623}">
          <xlrd:rvb i="6529"/>
        </ext>
      </extLst>
    </bk>
    <bk>
      <extLst>
        <ext uri="{3e2802c4-a4d2-4d8b-9148-e3be6c30e623}">
          <xlrd:rvb i="6530"/>
        </ext>
      </extLst>
    </bk>
    <bk>
      <extLst>
        <ext uri="{3e2802c4-a4d2-4d8b-9148-e3be6c30e623}">
          <xlrd:rvb i="6531"/>
        </ext>
      </extLst>
    </bk>
    <bk>
      <extLst>
        <ext uri="{3e2802c4-a4d2-4d8b-9148-e3be6c30e623}">
          <xlrd:rvb i="6532"/>
        </ext>
      </extLst>
    </bk>
    <bk>
      <extLst>
        <ext uri="{3e2802c4-a4d2-4d8b-9148-e3be6c30e623}">
          <xlrd:rvb i="6533"/>
        </ext>
      </extLst>
    </bk>
    <bk>
      <extLst>
        <ext uri="{3e2802c4-a4d2-4d8b-9148-e3be6c30e623}">
          <xlrd:rvb i="6534"/>
        </ext>
      </extLst>
    </bk>
    <bk>
      <extLst>
        <ext uri="{3e2802c4-a4d2-4d8b-9148-e3be6c30e623}">
          <xlrd:rvb i="6535"/>
        </ext>
      </extLst>
    </bk>
    <bk>
      <extLst>
        <ext uri="{3e2802c4-a4d2-4d8b-9148-e3be6c30e623}">
          <xlrd:rvb i="6536"/>
        </ext>
      </extLst>
    </bk>
    <bk>
      <extLst>
        <ext uri="{3e2802c4-a4d2-4d8b-9148-e3be6c30e623}">
          <xlrd:rvb i="6537"/>
        </ext>
      </extLst>
    </bk>
    <bk>
      <extLst>
        <ext uri="{3e2802c4-a4d2-4d8b-9148-e3be6c30e623}">
          <xlrd:rvb i="6538"/>
        </ext>
      </extLst>
    </bk>
    <bk>
      <extLst>
        <ext uri="{3e2802c4-a4d2-4d8b-9148-e3be6c30e623}">
          <xlrd:rvb i="6539"/>
        </ext>
      </extLst>
    </bk>
    <bk>
      <extLst>
        <ext uri="{3e2802c4-a4d2-4d8b-9148-e3be6c30e623}">
          <xlrd:rvb i="6540"/>
        </ext>
      </extLst>
    </bk>
    <bk>
      <extLst>
        <ext uri="{3e2802c4-a4d2-4d8b-9148-e3be6c30e623}">
          <xlrd:rvb i="6541"/>
        </ext>
      </extLst>
    </bk>
    <bk>
      <extLst>
        <ext uri="{3e2802c4-a4d2-4d8b-9148-e3be6c30e623}">
          <xlrd:rvb i="6542"/>
        </ext>
      </extLst>
    </bk>
    <bk>
      <extLst>
        <ext uri="{3e2802c4-a4d2-4d8b-9148-e3be6c30e623}">
          <xlrd:rvb i="6543"/>
        </ext>
      </extLst>
    </bk>
    <bk>
      <extLst>
        <ext uri="{3e2802c4-a4d2-4d8b-9148-e3be6c30e623}">
          <xlrd:rvb i="6544"/>
        </ext>
      </extLst>
    </bk>
    <bk>
      <extLst>
        <ext uri="{3e2802c4-a4d2-4d8b-9148-e3be6c30e623}">
          <xlrd:rvb i="6545"/>
        </ext>
      </extLst>
    </bk>
    <bk>
      <extLst>
        <ext uri="{3e2802c4-a4d2-4d8b-9148-e3be6c30e623}">
          <xlrd:rvb i="6546"/>
        </ext>
      </extLst>
    </bk>
    <bk>
      <extLst>
        <ext uri="{3e2802c4-a4d2-4d8b-9148-e3be6c30e623}">
          <xlrd:rvb i="6547"/>
        </ext>
      </extLst>
    </bk>
    <bk>
      <extLst>
        <ext uri="{3e2802c4-a4d2-4d8b-9148-e3be6c30e623}">
          <xlrd:rvb i="6548"/>
        </ext>
      </extLst>
    </bk>
    <bk>
      <extLst>
        <ext uri="{3e2802c4-a4d2-4d8b-9148-e3be6c30e623}">
          <xlrd:rvb i="6549"/>
        </ext>
      </extLst>
    </bk>
    <bk>
      <extLst>
        <ext uri="{3e2802c4-a4d2-4d8b-9148-e3be6c30e623}">
          <xlrd:rvb i="6550"/>
        </ext>
      </extLst>
    </bk>
    <bk>
      <extLst>
        <ext uri="{3e2802c4-a4d2-4d8b-9148-e3be6c30e623}">
          <xlrd:rvb i="6551"/>
        </ext>
      </extLst>
    </bk>
    <bk>
      <extLst>
        <ext uri="{3e2802c4-a4d2-4d8b-9148-e3be6c30e623}">
          <xlrd:rvb i="6552"/>
        </ext>
      </extLst>
    </bk>
    <bk>
      <extLst>
        <ext uri="{3e2802c4-a4d2-4d8b-9148-e3be6c30e623}">
          <xlrd:rvb i="6553"/>
        </ext>
      </extLst>
    </bk>
    <bk>
      <extLst>
        <ext uri="{3e2802c4-a4d2-4d8b-9148-e3be6c30e623}">
          <xlrd:rvb i="6554"/>
        </ext>
      </extLst>
    </bk>
    <bk>
      <extLst>
        <ext uri="{3e2802c4-a4d2-4d8b-9148-e3be6c30e623}">
          <xlrd:rvb i="6555"/>
        </ext>
      </extLst>
    </bk>
    <bk>
      <extLst>
        <ext uri="{3e2802c4-a4d2-4d8b-9148-e3be6c30e623}">
          <xlrd:rvb i="6556"/>
        </ext>
      </extLst>
    </bk>
    <bk>
      <extLst>
        <ext uri="{3e2802c4-a4d2-4d8b-9148-e3be6c30e623}">
          <xlrd:rvb i="6557"/>
        </ext>
      </extLst>
    </bk>
    <bk>
      <extLst>
        <ext uri="{3e2802c4-a4d2-4d8b-9148-e3be6c30e623}">
          <xlrd:rvb i="6558"/>
        </ext>
      </extLst>
    </bk>
    <bk>
      <extLst>
        <ext uri="{3e2802c4-a4d2-4d8b-9148-e3be6c30e623}">
          <xlrd:rvb i="6559"/>
        </ext>
      </extLst>
    </bk>
    <bk>
      <extLst>
        <ext uri="{3e2802c4-a4d2-4d8b-9148-e3be6c30e623}">
          <xlrd:rvb i="6560"/>
        </ext>
      </extLst>
    </bk>
    <bk>
      <extLst>
        <ext uri="{3e2802c4-a4d2-4d8b-9148-e3be6c30e623}">
          <xlrd:rvb i="6561"/>
        </ext>
      </extLst>
    </bk>
    <bk>
      <extLst>
        <ext uri="{3e2802c4-a4d2-4d8b-9148-e3be6c30e623}">
          <xlrd:rvb i="6562"/>
        </ext>
      </extLst>
    </bk>
    <bk>
      <extLst>
        <ext uri="{3e2802c4-a4d2-4d8b-9148-e3be6c30e623}">
          <xlrd:rvb i="6563"/>
        </ext>
      </extLst>
    </bk>
    <bk>
      <extLst>
        <ext uri="{3e2802c4-a4d2-4d8b-9148-e3be6c30e623}">
          <xlrd:rvb i="6564"/>
        </ext>
      </extLst>
    </bk>
    <bk>
      <extLst>
        <ext uri="{3e2802c4-a4d2-4d8b-9148-e3be6c30e623}">
          <xlrd:rvb i="6565"/>
        </ext>
      </extLst>
    </bk>
    <bk>
      <extLst>
        <ext uri="{3e2802c4-a4d2-4d8b-9148-e3be6c30e623}">
          <xlrd:rvb i="6566"/>
        </ext>
      </extLst>
    </bk>
    <bk>
      <extLst>
        <ext uri="{3e2802c4-a4d2-4d8b-9148-e3be6c30e623}">
          <xlrd:rvb i="6567"/>
        </ext>
      </extLst>
    </bk>
    <bk>
      <extLst>
        <ext uri="{3e2802c4-a4d2-4d8b-9148-e3be6c30e623}">
          <xlrd:rvb i="6568"/>
        </ext>
      </extLst>
    </bk>
    <bk>
      <extLst>
        <ext uri="{3e2802c4-a4d2-4d8b-9148-e3be6c30e623}">
          <xlrd:rvb i="6569"/>
        </ext>
      </extLst>
    </bk>
    <bk>
      <extLst>
        <ext uri="{3e2802c4-a4d2-4d8b-9148-e3be6c30e623}">
          <xlrd:rvb i="6570"/>
        </ext>
      </extLst>
    </bk>
    <bk>
      <extLst>
        <ext uri="{3e2802c4-a4d2-4d8b-9148-e3be6c30e623}">
          <xlrd:rvb i="6571"/>
        </ext>
      </extLst>
    </bk>
    <bk>
      <extLst>
        <ext uri="{3e2802c4-a4d2-4d8b-9148-e3be6c30e623}">
          <xlrd:rvb i="6572"/>
        </ext>
      </extLst>
    </bk>
    <bk>
      <extLst>
        <ext uri="{3e2802c4-a4d2-4d8b-9148-e3be6c30e623}">
          <xlrd:rvb i="6573"/>
        </ext>
      </extLst>
    </bk>
    <bk>
      <extLst>
        <ext uri="{3e2802c4-a4d2-4d8b-9148-e3be6c30e623}">
          <xlrd:rvb i="6574"/>
        </ext>
      </extLst>
    </bk>
    <bk>
      <extLst>
        <ext uri="{3e2802c4-a4d2-4d8b-9148-e3be6c30e623}">
          <xlrd:rvb i="6575"/>
        </ext>
      </extLst>
    </bk>
    <bk>
      <extLst>
        <ext uri="{3e2802c4-a4d2-4d8b-9148-e3be6c30e623}">
          <xlrd:rvb i="6576"/>
        </ext>
      </extLst>
    </bk>
    <bk>
      <extLst>
        <ext uri="{3e2802c4-a4d2-4d8b-9148-e3be6c30e623}">
          <xlrd:rvb i="6577"/>
        </ext>
      </extLst>
    </bk>
    <bk>
      <extLst>
        <ext uri="{3e2802c4-a4d2-4d8b-9148-e3be6c30e623}">
          <xlrd:rvb i="6578"/>
        </ext>
      </extLst>
    </bk>
    <bk>
      <extLst>
        <ext uri="{3e2802c4-a4d2-4d8b-9148-e3be6c30e623}">
          <xlrd:rvb i="6579"/>
        </ext>
      </extLst>
    </bk>
    <bk>
      <extLst>
        <ext uri="{3e2802c4-a4d2-4d8b-9148-e3be6c30e623}">
          <xlrd:rvb i="6580"/>
        </ext>
      </extLst>
    </bk>
    <bk>
      <extLst>
        <ext uri="{3e2802c4-a4d2-4d8b-9148-e3be6c30e623}">
          <xlrd:rvb i="6581"/>
        </ext>
      </extLst>
    </bk>
    <bk>
      <extLst>
        <ext uri="{3e2802c4-a4d2-4d8b-9148-e3be6c30e623}">
          <xlrd:rvb i="6582"/>
        </ext>
      </extLst>
    </bk>
    <bk>
      <extLst>
        <ext uri="{3e2802c4-a4d2-4d8b-9148-e3be6c30e623}">
          <xlrd:rvb i="6583"/>
        </ext>
      </extLst>
    </bk>
    <bk>
      <extLst>
        <ext uri="{3e2802c4-a4d2-4d8b-9148-e3be6c30e623}">
          <xlrd:rvb i="6584"/>
        </ext>
      </extLst>
    </bk>
    <bk>
      <extLst>
        <ext uri="{3e2802c4-a4d2-4d8b-9148-e3be6c30e623}">
          <xlrd:rvb i="6585"/>
        </ext>
      </extLst>
    </bk>
    <bk>
      <extLst>
        <ext uri="{3e2802c4-a4d2-4d8b-9148-e3be6c30e623}">
          <xlrd:rvb i="6586"/>
        </ext>
      </extLst>
    </bk>
    <bk>
      <extLst>
        <ext uri="{3e2802c4-a4d2-4d8b-9148-e3be6c30e623}">
          <xlrd:rvb i="6587"/>
        </ext>
      </extLst>
    </bk>
    <bk>
      <extLst>
        <ext uri="{3e2802c4-a4d2-4d8b-9148-e3be6c30e623}">
          <xlrd:rvb i="6588"/>
        </ext>
      </extLst>
    </bk>
    <bk>
      <extLst>
        <ext uri="{3e2802c4-a4d2-4d8b-9148-e3be6c30e623}">
          <xlrd:rvb i="6589"/>
        </ext>
      </extLst>
    </bk>
    <bk>
      <extLst>
        <ext uri="{3e2802c4-a4d2-4d8b-9148-e3be6c30e623}">
          <xlrd:rvb i="6590"/>
        </ext>
      </extLst>
    </bk>
    <bk>
      <extLst>
        <ext uri="{3e2802c4-a4d2-4d8b-9148-e3be6c30e623}">
          <xlrd:rvb i="6591"/>
        </ext>
      </extLst>
    </bk>
    <bk>
      <extLst>
        <ext uri="{3e2802c4-a4d2-4d8b-9148-e3be6c30e623}">
          <xlrd:rvb i="6592"/>
        </ext>
      </extLst>
    </bk>
    <bk>
      <extLst>
        <ext uri="{3e2802c4-a4d2-4d8b-9148-e3be6c30e623}">
          <xlrd:rvb i="6593"/>
        </ext>
      </extLst>
    </bk>
    <bk>
      <extLst>
        <ext uri="{3e2802c4-a4d2-4d8b-9148-e3be6c30e623}">
          <xlrd:rvb i="6594"/>
        </ext>
      </extLst>
    </bk>
    <bk>
      <extLst>
        <ext uri="{3e2802c4-a4d2-4d8b-9148-e3be6c30e623}">
          <xlrd:rvb i="6595"/>
        </ext>
      </extLst>
    </bk>
    <bk>
      <extLst>
        <ext uri="{3e2802c4-a4d2-4d8b-9148-e3be6c30e623}">
          <xlrd:rvb i="6596"/>
        </ext>
      </extLst>
    </bk>
    <bk>
      <extLst>
        <ext uri="{3e2802c4-a4d2-4d8b-9148-e3be6c30e623}">
          <xlrd:rvb i="6597"/>
        </ext>
      </extLst>
    </bk>
    <bk>
      <extLst>
        <ext uri="{3e2802c4-a4d2-4d8b-9148-e3be6c30e623}">
          <xlrd:rvb i="6598"/>
        </ext>
      </extLst>
    </bk>
    <bk>
      <extLst>
        <ext uri="{3e2802c4-a4d2-4d8b-9148-e3be6c30e623}">
          <xlrd:rvb i="6599"/>
        </ext>
      </extLst>
    </bk>
    <bk>
      <extLst>
        <ext uri="{3e2802c4-a4d2-4d8b-9148-e3be6c30e623}">
          <xlrd:rvb i="6600"/>
        </ext>
      </extLst>
    </bk>
    <bk>
      <extLst>
        <ext uri="{3e2802c4-a4d2-4d8b-9148-e3be6c30e623}">
          <xlrd:rvb i="6601"/>
        </ext>
      </extLst>
    </bk>
    <bk>
      <extLst>
        <ext uri="{3e2802c4-a4d2-4d8b-9148-e3be6c30e623}">
          <xlrd:rvb i="6602"/>
        </ext>
      </extLst>
    </bk>
    <bk>
      <extLst>
        <ext uri="{3e2802c4-a4d2-4d8b-9148-e3be6c30e623}">
          <xlrd:rvb i="6603"/>
        </ext>
      </extLst>
    </bk>
    <bk>
      <extLst>
        <ext uri="{3e2802c4-a4d2-4d8b-9148-e3be6c30e623}">
          <xlrd:rvb i="6604"/>
        </ext>
      </extLst>
    </bk>
    <bk>
      <extLst>
        <ext uri="{3e2802c4-a4d2-4d8b-9148-e3be6c30e623}">
          <xlrd:rvb i="6605"/>
        </ext>
      </extLst>
    </bk>
    <bk>
      <extLst>
        <ext uri="{3e2802c4-a4d2-4d8b-9148-e3be6c30e623}">
          <xlrd:rvb i="6606"/>
        </ext>
      </extLst>
    </bk>
    <bk>
      <extLst>
        <ext uri="{3e2802c4-a4d2-4d8b-9148-e3be6c30e623}">
          <xlrd:rvb i="6607"/>
        </ext>
      </extLst>
    </bk>
    <bk>
      <extLst>
        <ext uri="{3e2802c4-a4d2-4d8b-9148-e3be6c30e623}">
          <xlrd:rvb i="6608"/>
        </ext>
      </extLst>
    </bk>
    <bk>
      <extLst>
        <ext uri="{3e2802c4-a4d2-4d8b-9148-e3be6c30e623}">
          <xlrd:rvb i="6609"/>
        </ext>
      </extLst>
    </bk>
    <bk>
      <extLst>
        <ext uri="{3e2802c4-a4d2-4d8b-9148-e3be6c30e623}">
          <xlrd:rvb i="6610"/>
        </ext>
      </extLst>
    </bk>
    <bk>
      <extLst>
        <ext uri="{3e2802c4-a4d2-4d8b-9148-e3be6c30e623}">
          <xlrd:rvb i="6611"/>
        </ext>
      </extLst>
    </bk>
    <bk>
      <extLst>
        <ext uri="{3e2802c4-a4d2-4d8b-9148-e3be6c30e623}">
          <xlrd:rvb i="6612"/>
        </ext>
      </extLst>
    </bk>
    <bk>
      <extLst>
        <ext uri="{3e2802c4-a4d2-4d8b-9148-e3be6c30e623}">
          <xlrd:rvb i="6613"/>
        </ext>
      </extLst>
    </bk>
    <bk>
      <extLst>
        <ext uri="{3e2802c4-a4d2-4d8b-9148-e3be6c30e623}">
          <xlrd:rvb i="6614"/>
        </ext>
      </extLst>
    </bk>
    <bk>
      <extLst>
        <ext uri="{3e2802c4-a4d2-4d8b-9148-e3be6c30e623}">
          <xlrd:rvb i="6615"/>
        </ext>
      </extLst>
    </bk>
    <bk>
      <extLst>
        <ext uri="{3e2802c4-a4d2-4d8b-9148-e3be6c30e623}">
          <xlrd:rvb i="6616"/>
        </ext>
      </extLst>
    </bk>
    <bk>
      <extLst>
        <ext uri="{3e2802c4-a4d2-4d8b-9148-e3be6c30e623}">
          <xlrd:rvb i="6617"/>
        </ext>
      </extLst>
    </bk>
    <bk>
      <extLst>
        <ext uri="{3e2802c4-a4d2-4d8b-9148-e3be6c30e623}">
          <xlrd:rvb i="6618"/>
        </ext>
      </extLst>
    </bk>
    <bk>
      <extLst>
        <ext uri="{3e2802c4-a4d2-4d8b-9148-e3be6c30e623}">
          <xlrd:rvb i="6619"/>
        </ext>
      </extLst>
    </bk>
    <bk>
      <extLst>
        <ext uri="{3e2802c4-a4d2-4d8b-9148-e3be6c30e623}">
          <xlrd:rvb i="6620"/>
        </ext>
      </extLst>
    </bk>
    <bk>
      <extLst>
        <ext uri="{3e2802c4-a4d2-4d8b-9148-e3be6c30e623}">
          <xlrd:rvb i="6621"/>
        </ext>
      </extLst>
    </bk>
    <bk>
      <extLst>
        <ext uri="{3e2802c4-a4d2-4d8b-9148-e3be6c30e623}">
          <xlrd:rvb i="6622"/>
        </ext>
      </extLst>
    </bk>
    <bk>
      <extLst>
        <ext uri="{3e2802c4-a4d2-4d8b-9148-e3be6c30e623}">
          <xlrd:rvb i="6623"/>
        </ext>
      </extLst>
    </bk>
    <bk>
      <extLst>
        <ext uri="{3e2802c4-a4d2-4d8b-9148-e3be6c30e623}">
          <xlrd:rvb i="6624"/>
        </ext>
      </extLst>
    </bk>
    <bk>
      <extLst>
        <ext uri="{3e2802c4-a4d2-4d8b-9148-e3be6c30e623}">
          <xlrd:rvb i="6625"/>
        </ext>
      </extLst>
    </bk>
    <bk>
      <extLst>
        <ext uri="{3e2802c4-a4d2-4d8b-9148-e3be6c30e623}">
          <xlrd:rvb i="6626"/>
        </ext>
      </extLst>
    </bk>
    <bk>
      <extLst>
        <ext uri="{3e2802c4-a4d2-4d8b-9148-e3be6c30e623}">
          <xlrd:rvb i="6627"/>
        </ext>
      </extLst>
    </bk>
    <bk>
      <extLst>
        <ext uri="{3e2802c4-a4d2-4d8b-9148-e3be6c30e623}">
          <xlrd:rvb i="6628"/>
        </ext>
      </extLst>
    </bk>
    <bk>
      <extLst>
        <ext uri="{3e2802c4-a4d2-4d8b-9148-e3be6c30e623}">
          <xlrd:rvb i="6629"/>
        </ext>
      </extLst>
    </bk>
    <bk>
      <extLst>
        <ext uri="{3e2802c4-a4d2-4d8b-9148-e3be6c30e623}">
          <xlrd:rvb i="6630"/>
        </ext>
      </extLst>
    </bk>
    <bk>
      <extLst>
        <ext uri="{3e2802c4-a4d2-4d8b-9148-e3be6c30e623}">
          <xlrd:rvb i="6631"/>
        </ext>
      </extLst>
    </bk>
    <bk>
      <extLst>
        <ext uri="{3e2802c4-a4d2-4d8b-9148-e3be6c30e623}">
          <xlrd:rvb i="6632"/>
        </ext>
      </extLst>
    </bk>
    <bk>
      <extLst>
        <ext uri="{3e2802c4-a4d2-4d8b-9148-e3be6c30e623}">
          <xlrd:rvb i="6633"/>
        </ext>
      </extLst>
    </bk>
    <bk>
      <extLst>
        <ext uri="{3e2802c4-a4d2-4d8b-9148-e3be6c30e623}">
          <xlrd:rvb i="6634"/>
        </ext>
      </extLst>
    </bk>
    <bk>
      <extLst>
        <ext uri="{3e2802c4-a4d2-4d8b-9148-e3be6c30e623}">
          <xlrd:rvb i="6635"/>
        </ext>
      </extLst>
    </bk>
    <bk>
      <extLst>
        <ext uri="{3e2802c4-a4d2-4d8b-9148-e3be6c30e623}">
          <xlrd:rvb i="6636"/>
        </ext>
      </extLst>
    </bk>
    <bk>
      <extLst>
        <ext uri="{3e2802c4-a4d2-4d8b-9148-e3be6c30e623}">
          <xlrd:rvb i="6637"/>
        </ext>
      </extLst>
    </bk>
    <bk>
      <extLst>
        <ext uri="{3e2802c4-a4d2-4d8b-9148-e3be6c30e623}">
          <xlrd:rvb i="6638"/>
        </ext>
      </extLst>
    </bk>
    <bk>
      <extLst>
        <ext uri="{3e2802c4-a4d2-4d8b-9148-e3be6c30e623}">
          <xlrd:rvb i="6639"/>
        </ext>
      </extLst>
    </bk>
    <bk>
      <extLst>
        <ext uri="{3e2802c4-a4d2-4d8b-9148-e3be6c30e623}">
          <xlrd:rvb i="6640"/>
        </ext>
      </extLst>
    </bk>
    <bk>
      <extLst>
        <ext uri="{3e2802c4-a4d2-4d8b-9148-e3be6c30e623}">
          <xlrd:rvb i="6641"/>
        </ext>
      </extLst>
    </bk>
    <bk>
      <extLst>
        <ext uri="{3e2802c4-a4d2-4d8b-9148-e3be6c30e623}">
          <xlrd:rvb i="6642"/>
        </ext>
      </extLst>
    </bk>
    <bk>
      <extLst>
        <ext uri="{3e2802c4-a4d2-4d8b-9148-e3be6c30e623}">
          <xlrd:rvb i="6643"/>
        </ext>
      </extLst>
    </bk>
    <bk>
      <extLst>
        <ext uri="{3e2802c4-a4d2-4d8b-9148-e3be6c30e623}">
          <xlrd:rvb i="6644"/>
        </ext>
      </extLst>
    </bk>
    <bk>
      <extLst>
        <ext uri="{3e2802c4-a4d2-4d8b-9148-e3be6c30e623}">
          <xlrd:rvb i="6645"/>
        </ext>
      </extLst>
    </bk>
    <bk>
      <extLst>
        <ext uri="{3e2802c4-a4d2-4d8b-9148-e3be6c30e623}">
          <xlrd:rvb i="6646"/>
        </ext>
      </extLst>
    </bk>
    <bk>
      <extLst>
        <ext uri="{3e2802c4-a4d2-4d8b-9148-e3be6c30e623}">
          <xlrd:rvb i="6647"/>
        </ext>
      </extLst>
    </bk>
    <bk>
      <extLst>
        <ext uri="{3e2802c4-a4d2-4d8b-9148-e3be6c30e623}">
          <xlrd:rvb i="6648"/>
        </ext>
      </extLst>
    </bk>
    <bk>
      <extLst>
        <ext uri="{3e2802c4-a4d2-4d8b-9148-e3be6c30e623}">
          <xlrd:rvb i="6649"/>
        </ext>
      </extLst>
    </bk>
    <bk>
      <extLst>
        <ext uri="{3e2802c4-a4d2-4d8b-9148-e3be6c30e623}">
          <xlrd:rvb i="6650"/>
        </ext>
      </extLst>
    </bk>
    <bk>
      <extLst>
        <ext uri="{3e2802c4-a4d2-4d8b-9148-e3be6c30e623}">
          <xlrd:rvb i="6651"/>
        </ext>
      </extLst>
    </bk>
    <bk>
      <extLst>
        <ext uri="{3e2802c4-a4d2-4d8b-9148-e3be6c30e623}">
          <xlrd:rvb i="6652"/>
        </ext>
      </extLst>
    </bk>
    <bk>
      <extLst>
        <ext uri="{3e2802c4-a4d2-4d8b-9148-e3be6c30e623}">
          <xlrd:rvb i="6653"/>
        </ext>
      </extLst>
    </bk>
    <bk>
      <extLst>
        <ext uri="{3e2802c4-a4d2-4d8b-9148-e3be6c30e623}">
          <xlrd:rvb i="6654"/>
        </ext>
      </extLst>
    </bk>
    <bk>
      <extLst>
        <ext uri="{3e2802c4-a4d2-4d8b-9148-e3be6c30e623}">
          <xlrd:rvb i="6655"/>
        </ext>
      </extLst>
    </bk>
    <bk>
      <extLst>
        <ext uri="{3e2802c4-a4d2-4d8b-9148-e3be6c30e623}">
          <xlrd:rvb i="6656"/>
        </ext>
      </extLst>
    </bk>
    <bk>
      <extLst>
        <ext uri="{3e2802c4-a4d2-4d8b-9148-e3be6c30e623}">
          <xlrd:rvb i="6657"/>
        </ext>
      </extLst>
    </bk>
    <bk>
      <extLst>
        <ext uri="{3e2802c4-a4d2-4d8b-9148-e3be6c30e623}">
          <xlrd:rvb i="6658"/>
        </ext>
      </extLst>
    </bk>
    <bk>
      <extLst>
        <ext uri="{3e2802c4-a4d2-4d8b-9148-e3be6c30e623}">
          <xlrd:rvb i="6659"/>
        </ext>
      </extLst>
    </bk>
    <bk>
      <extLst>
        <ext uri="{3e2802c4-a4d2-4d8b-9148-e3be6c30e623}">
          <xlrd:rvb i="6660"/>
        </ext>
      </extLst>
    </bk>
    <bk>
      <extLst>
        <ext uri="{3e2802c4-a4d2-4d8b-9148-e3be6c30e623}">
          <xlrd:rvb i="6661"/>
        </ext>
      </extLst>
    </bk>
    <bk>
      <extLst>
        <ext uri="{3e2802c4-a4d2-4d8b-9148-e3be6c30e623}">
          <xlrd:rvb i="6662"/>
        </ext>
      </extLst>
    </bk>
    <bk>
      <extLst>
        <ext uri="{3e2802c4-a4d2-4d8b-9148-e3be6c30e623}">
          <xlrd:rvb i="6663"/>
        </ext>
      </extLst>
    </bk>
    <bk>
      <extLst>
        <ext uri="{3e2802c4-a4d2-4d8b-9148-e3be6c30e623}">
          <xlrd:rvb i="6664"/>
        </ext>
      </extLst>
    </bk>
    <bk>
      <extLst>
        <ext uri="{3e2802c4-a4d2-4d8b-9148-e3be6c30e623}">
          <xlrd:rvb i="6665"/>
        </ext>
      </extLst>
    </bk>
    <bk>
      <extLst>
        <ext uri="{3e2802c4-a4d2-4d8b-9148-e3be6c30e623}">
          <xlrd:rvb i="6666"/>
        </ext>
      </extLst>
    </bk>
    <bk>
      <extLst>
        <ext uri="{3e2802c4-a4d2-4d8b-9148-e3be6c30e623}">
          <xlrd:rvb i="6667"/>
        </ext>
      </extLst>
    </bk>
    <bk>
      <extLst>
        <ext uri="{3e2802c4-a4d2-4d8b-9148-e3be6c30e623}">
          <xlrd:rvb i="6668"/>
        </ext>
      </extLst>
    </bk>
    <bk>
      <extLst>
        <ext uri="{3e2802c4-a4d2-4d8b-9148-e3be6c30e623}">
          <xlrd:rvb i="6669"/>
        </ext>
      </extLst>
    </bk>
    <bk>
      <extLst>
        <ext uri="{3e2802c4-a4d2-4d8b-9148-e3be6c30e623}">
          <xlrd:rvb i="6670"/>
        </ext>
      </extLst>
    </bk>
    <bk>
      <extLst>
        <ext uri="{3e2802c4-a4d2-4d8b-9148-e3be6c30e623}">
          <xlrd:rvb i="6671"/>
        </ext>
      </extLst>
    </bk>
    <bk>
      <extLst>
        <ext uri="{3e2802c4-a4d2-4d8b-9148-e3be6c30e623}">
          <xlrd:rvb i="6672"/>
        </ext>
      </extLst>
    </bk>
    <bk>
      <extLst>
        <ext uri="{3e2802c4-a4d2-4d8b-9148-e3be6c30e623}">
          <xlrd:rvb i="6673"/>
        </ext>
      </extLst>
    </bk>
    <bk>
      <extLst>
        <ext uri="{3e2802c4-a4d2-4d8b-9148-e3be6c30e623}">
          <xlrd:rvb i="6674"/>
        </ext>
      </extLst>
    </bk>
    <bk>
      <extLst>
        <ext uri="{3e2802c4-a4d2-4d8b-9148-e3be6c30e623}">
          <xlrd:rvb i="6675"/>
        </ext>
      </extLst>
    </bk>
    <bk>
      <extLst>
        <ext uri="{3e2802c4-a4d2-4d8b-9148-e3be6c30e623}">
          <xlrd:rvb i="6676"/>
        </ext>
      </extLst>
    </bk>
    <bk>
      <extLst>
        <ext uri="{3e2802c4-a4d2-4d8b-9148-e3be6c30e623}">
          <xlrd:rvb i="6677"/>
        </ext>
      </extLst>
    </bk>
    <bk>
      <extLst>
        <ext uri="{3e2802c4-a4d2-4d8b-9148-e3be6c30e623}">
          <xlrd:rvb i="6678"/>
        </ext>
      </extLst>
    </bk>
    <bk>
      <extLst>
        <ext uri="{3e2802c4-a4d2-4d8b-9148-e3be6c30e623}">
          <xlrd:rvb i="6679"/>
        </ext>
      </extLst>
    </bk>
    <bk>
      <extLst>
        <ext uri="{3e2802c4-a4d2-4d8b-9148-e3be6c30e623}">
          <xlrd:rvb i="6680"/>
        </ext>
      </extLst>
    </bk>
    <bk>
      <extLst>
        <ext uri="{3e2802c4-a4d2-4d8b-9148-e3be6c30e623}">
          <xlrd:rvb i="6681"/>
        </ext>
      </extLst>
    </bk>
    <bk>
      <extLst>
        <ext uri="{3e2802c4-a4d2-4d8b-9148-e3be6c30e623}">
          <xlrd:rvb i="6682"/>
        </ext>
      </extLst>
    </bk>
    <bk>
      <extLst>
        <ext uri="{3e2802c4-a4d2-4d8b-9148-e3be6c30e623}">
          <xlrd:rvb i="6683"/>
        </ext>
      </extLst>
    </bk>
    <bk>
      <extLst>
        <ext uri="{3e2802c4-a4d2-4d8b-9148-e3be6c30e623}">
          <xlrd:rvb i="6684"/>
        </ext>
      </extLst>
    </bk>
    <bk>
      <extLst>
        <ext uri="{3e2802c4-a4d2-4d8b-9148-e3be6c30e623}">
          <xlrd:rvb i="6685"/>
        </ext>
      </extLst>
    </bk>
    <bk>
      <extLst>
        <ext uri="{3e2802c4-a4d2-4d8b-9148-e3be6c30e623}">
          <xlrd:rvb i="6686"/>
        </ext>
      </extLst>
    </bk>
    <bk>
      <extLst>
        <ext uri="{3e2802c4-a4d2-4d8b-9148-e3be6c30e623}">
          <xlrd:rvb i="6687"/>
        </ext>
      </extLst>
    </bk>
    <bk>
      <extLst>
        <ext uri="{3e2802c4-a4d2-4d8b-9148-e3be6c30e623}">
          <xlrd:rvb i="6688"/>
        </ext>
      </extLst>
    </bk>
    <bk>
      <extLst>
        <ext uri="{3e2802c4-a4d2-4d8b-9148-e3be6c30e623}">
          <xlrd:rvb i="6689"/>
        </ext>
      </extLst>
    </bk>
    <bk>
      <extLst>
        <ext uri="{3e2802c4-a4d2-4d8b-9148-e3be6c30e623}">
          <xlrd:rvb i="6690"/>
        </ext>
      </extLst>
    </bk>
    <bk>
      <extLst>
        <ext uri="{3e2802c4-a4d2-4d8b-9148-e3be6c30e623}">
          <xlrd:rvb i="6691"/>
        </ext>
      </extLst>
    </bk>
    <bk>
      <extLst>
        <ext uri="{3e2802c4-a4d2-4d8b-9148-e3be6c30e623}">
          <xlrd:rvb i="6692"/>
        </ext>
      </extLst>
    </bk>
    <bk>
      <extLst>
        <ext uri="{3e2802c4-a4d2-4d8b-9148-e3be6c30e623}">
          <xlrd:rvb i="6693"/>
        </ext>
      </extLst>
    </bk>
    <bk>
      <extLst>
        <ext uri="{3e2802c4-a4d2-4d8b-9148-e3be6c30e623}">
          <xlrd:rvb i="6694"/>
        </ext>
      </extLst>
    </bk>
    <bk>
      <extLst>
        <ext uri="{3e2802c4-a4d2-4d8b-9148-e3be6c30e623}">
          <xlrd:rvb i="6695"/>
        </ext>
      </extLst>
    </bk>
    <bk>
      <extLst>
        <ext uri="{3e2802c4-a4d2-4d8b-9148-e3be6c30e623}">
          <xlrd:rvb i="6696"/>
        </ext>
      </extLst>
    </bk>
    <bk>
      <extLst>
        <ext uri="{3e2802c4-a4d2-4d8b-9148-e3be6c30e623}">
          <xlrd:rvb i="6697"/>
        </ext>
      </extLst>
    </bk>
    <bk>
      <extLst>
        <ext uri="{3e2802c4-a4d2-4d8b-9148-e3be6c30e623}">
          <xlrd:rvb i="6698"/>
        </ext>
      </extLst>
    </bk>
    <bk>
      <extLst>
        <ext uri="{3e2802c4-a4d2-4d8b-9148-e3be6c30e623}">
          <xlrd:rvb i="6699"/>
        </ext>
      </extLst>
    </bk>
    <bk>
      <extLst>
        <ext uri="{3e2802c4-a4d2-4d8b-9148-e3be6c30e623}">
          <xlrd:rvb i="6700"/>
        </ext>
      </extLst>
    </bk>
    <bk>
      <extLst>
        <ext uri="{3e2802c4-a4d2-4d8b-9148-e3be6c30e623}">
          <xlrd:rvb i="6701"/>
        </ext>
      </extLst>
    </bk>
    <bk>
      <extLst>
        <ext uri="{3e2802c4-a4d2-4d8b-9148-e3be6c30e623}">
          <xlrd:rvb i="6702"/>
        </ext>
      </extLst>
    </bk>
    <bk>
      <extLst>
        <ext uri="{3e2802c4-a4d2-4d8b-9148-e3be6c30e623}">
          <xlrd:rvb i="6703"/>
        </ext>
      </extLst>
    </bk>
    <bk>
      <extLst>
        <ext uri="{3e2802c4-a4d2-4d8b-9148-e3be6c30e623}">
          <xlrd:rvb i="6704"/>
        </ext>
      </extLst>
    </bk>
    <bk>
      <extLst>
        <ext uri="{3e2802c4-a4d2-4d8b-9148-e3be6c30e623}">
          <xlrd:rvb i="6705"/>
        </ext>
      </extLst>
    </bk>
    <bk>
      <extLst>
        <ext uri="{3e2802c4-a4d2-4d8b-9148-e3be6c30e623}">
          <xlrd:rvb i="6706"/>
        </ext>
      </extLst>
    </bk>
    <bk>
      <extLst>
        <ext uri="{3e2802c4-a4d2-4d8b-9148-e3be6c30e623}">
          <xlrd:rvb i="6707"/>
        </ext>
      </extLst>
    </bk>
    <bk>
      <extLst>
        <ext uri="{3e2802c4-a4d2-4d8b-9148-e3be6c30e623}">
          <xlrd:rvb i="6708"/>
        </ext>
      </extLst>
    </bk>
    <bk>
      <extLst>
        <ext uri="{3e2802c4-a4d2-4d8b-9148-e3be6c30e623}">
          <xlrd:rvb i="6709"/>
        </ext>
      </extLst>
    </bk>
    <bk>
      <extLst>
        <ext uri="{3e2802c4-a4d2-4d8b-9148-e3be6c30e623}">
          <xlrd:rvb i="6710"/>
        </ext>
      </extLst>
    </bk>
    <bk>
      <extLst>
        <ext uri="{3e2802c4-a4d2-4d8b-9148-e3be6c30e623}">
          <xlrd:rvb i="6711"/>
        </ext>
      </extLst>
    </bk>
    <bk>
      <extLst>
        <ext uri="{3e2802c4-a4d2-4d8b-9148-e3be6c30e623}">
          <xlrd:rvb i="6712"/>
        </ext>
      </extLst>
    </bk>
    <bk>
      <extLst>
        <ext uri="{3e2802c4-a4d2-4d8b-9148-e3be6c30e623}">
          <xlrd:rvb i="6713"/>
        </ext>
      </extLst>
    </bk>
    <bk>
      <extLst>
        <ext uri="{3e2802c4-a4d2-4d8b-9148-e3be6c30e623}">
          <xlrd:rvb i="6714"/>
        </ext>
      </extLst>
    </bk>
    <bk>
      <extLst>
        <ext uri="{3e2802c4-a4d2-4d8b-9148-e3be6c30e623}">
          <xlrd:rvb i="6715"/>
        </ext>
      </extLst>
    </bk>
    <bk>
      <extLst>
        <ext uri="{3e2802c4-a4d2-4d8b-9148-e3be6c30e623}">
          <xlrd:rvb i="6716"/>
        </ext>
      </extLst>
    </bk>
    <bk>
      <extLst>
        <ext uri="{3e2802c4-a4d2-4d8b-9148-e3be6c30e623}">
          <xlrd:rvb i="6717"/>
        </ext>
      </extLst>
    </bk>
    <bk>
      <extLst>
        <ext uri="{3e2802c4-a4d2-4d8b-9148-e3be6c30e623}">
          <xlrd:rvb i="6718"/>
        </ext>
      </extLst>
    </bk>
    <bk>
      <extLst>
        <ext uri="{3e2802c4-a4d2-4d8b-9148-e3be6c30e623}">
          <xlrd:rvb i="6719"/>
        </ext>
      </extLst>
    </bk>
    <bk>
      <extLst>
        <ext uri="{3e2802c4-a4d2-4d8b-9148-e3be6c30e623}">
          <xlrd:rvb i="6720"/>
        </ext>
      </extLst>
    </bk>
    <bk>
      <extLst>
        <ext uri="{3e2802c4-a4d2-4d8b-9148-e3be6c30e623}">
          <xlrd:rvb i="6721"/>
        </ext>
      </extLst>
    </bk>
    <bk>
      <extLst>
        <ext uri="{3e2802c4-a4d2-4d8b-9148-e3be6c30e623}">
          <xlrd:rvb i="6722"/>
        </ext>
      </extLst>
    </bk>
    <bk>
      <extLst>
        <ext uri="{3e2802c4-a4d2-4d8b-9148-e3be6c30e623}">
          <xlrd:rvb i="6723"/>
        </ext>
      </extLst>
    </bk>
    <bk>
      <extLst>
        <ext uri="{3e2802c4-a4d2-4d8b-9148-e3be6c30e623}">
          <xlrd:rvb i="6724"/>
        </ext>
      </extLst>
    </bk>
    <bk>
      <extLst>
        <ext uri="{3e2802c4-a4d2-4d8b-9148-e3be6c30e623}">
          <xlrd:rvb i="6725"/>
        </ext>
      </extLst>
    </bk>
    <bk>
      <extLst>
        <ext uri="{3e2802c4-a4d2-4d8b-9148-e3be6c30e623}">
          <xlrd:rvb i="6726"/>
        </ext>
      </extLst>
    </bk>
    <bk>
      <extLst>
        <ext uri="{3e2802c4-a4d2-4d8b-9148-e3be6c30e623}">
          <xlrd:rvb i="6727"/>
        </ext>
      </extLst>
    </bk>
    <bk>
      <extLst>
        <ext uri="{3e2802c4-a4d2-4d8b-9148-e3be6c30e623}">
          <xlrd:rvb i="6728"/>
        </ext>
      </extLst>
    </bk>
    <bk>
      <extLst>
        <ext uri="{3e2802c4-a4d2-4d8b-9148-e3be6c30e623}">
          <xlrd:rvb i="6729"/>
        </ext>
      </extLst>
    </bk>
    <bk>
      <extLst>
        <ext uri="{3e2802c4-a4d2-4d8b-9148-e3be6c30e623}">
          <xlrd:rvb i="6730"/>
        </ext>
      </extLst>
    </bk>
    <bk>
      <extLst>
        <ext uri="{3e2802c4-a4d2-4d8b-9148-e3be6c30e623}">
          <xlrd:rvb i="6731"/>
        </ext>
      </extLst>
    </bk>
    <bk>
      <extLst>
        <ext uri="{3e2802c4-a4d2-4d8b-9148-e3be6c30e623}">
          <xlrd:rvb i="6732"/>
        </ext>
      </extLst>
    </bk>
    <bk>
      <extLst>
        <ext uri="{3e2802c4-a4d2-4d8b-9148-e3be6c30e623}">
          <xlrd:rvb i="6733"/>
        </ext>
      </extLst>
    </bk>
    <bk>
      <extLst>
        <ext uri="{3e2802c4-a4d2-4d8b-9148-e3be6c30e623}">
          <xlrd:rvb i="6734"/>
        </ext>
      </extLst>
    </bk>
    <bk>
      <extLst>
        <ext uri="{3e2802c4-a4d2-4d8b-9148-e3be6c30e623}">
          <xlrd:rvb i="6735"/>
        </ext>
      </extLst>
    </bk>
    <bk>
      <extLst>
        <ext uri="{3e2802c4-a4d2-4d8b-9148-e3be6c30e623}">
          <xlrd:rvb i="6736"/>
        </ext>
      </extLst>
    </bk>
    <bk>
      <extLst>
        <ext uri="{3e2802c4-a4d2-4d8b-9148-e3be6c30e623}">
          <xlrd:rvb i="6737"/>
        </ext>
      </extLst>
    </bk>
    <bk>
      <extLst>
        <ext uri="{3e2802c4-a4d2-4d8b-9148-e3be6c30e623}">
          <xlrd:rvb i="6738"/>
        </ext>
      </extLst>
    </bk>
    <bk>
      <extLst>
        <ext uri="{3e2802c4-a4d2-4d8b-9148-e3be6c30e623}">
          <xlrd:rvb i="6739"/>
        </ext>
      </extLst>
    </bk>
    <bk>
      <extLst>
        <ext uri="{3e2802c4-a4d2-4d8b-9148-e3be6c30e623}">
          <xlrd:rvb i="6740"/>
        </ext>
      </extLst>
    </bk>
    <bk>
      <extLst>
        <ext uri="{3e2802c4-a4d2-4d8b-9148-e3be6c30e623}">
          <xlrd:rvb i="6741"/>
        </ext>
      </extLst>
    </bk>
    <bk>
      <extLst>
        <ext uri="{3e2802c4-a4d2-4d8b-9148-e3be6c30e623}">
          <xlrd:rvb i="6742"/>
        </ext>
      </extLst>
    </bk>
    <bk>
      <extLst>
        <ext uri="{3e2802c4-a4d2-4d8b-9148-e3be6c30e623}">
          <xlrd:rvb i="6743"/>
        </ext>
      </extLst>
    </bk>
    <bk>
      <extLst>
        <ext uri="{3e2802c4-a4d2-4d8b-9148-e3be6c30e623}">
          <xlrd:rvb i="6744"/>
        </ext>
      </extLst>
    </bk>
    <bk>
      <extLst>
        <ext uri="{3e2802c4-a4d2-4d8b-9148-e3be6c30e623}">
          <xlrd:rvb i="6745"/>
        </ext>
      </extLst>
    </bk>
    <bk>
      <extLst>
        <ext uri="{3e2802c4-a4d2-4d8b-9148-e3be6c30e623}">
          <xlrd:rvb i="6746"/>
        </ext>
      </extLst>
    </bk>
    <bk>
      <extLst>
        <ext uri="{3e2802c4-a4d2-4d8b-9148-e3be6c30e623}">
          <xlrd:rvb i="6747"/>
        </ext>
      </extLst>
    </bk>
    <bk>
      <extLst>
        <ext uri="{3e2802c4-a4d2-4d8b-9148-e3be6c30e623}">
          <xlrd:rvb i="6748"/>
        </ext>
      </extLst>
    </bk>
    <bk>
      <extLst>
        <ext uri="{3e2802c4-a4d2-4d8b-9148-e3be6c30e623}">
          <xlrd:rvb i="6749"/>
        </ext>
      </extLst>
    </bk>
    <bk>
      <extLst>
        <ext uri="{3e2802c4-a4d2-4d8b-9148-e3be6c30e623}">
          <xlrd:rvb i="6750"/>
        </ext>
      </extLst>
    </bk>
    <bk>
      <extLst>
        <ext uri="{3e2802c4-a4d2-4d8b-9148-e3be6c30e623}">
          <xlrd:rvb i="6751"/>
        </ext>
      </extLst>
    </bk>
    <bk>
      <extLst>
        <ext uri="{3e2802c4-a4d2-4d8b-9148-e3be6c30e623}">
          <xlrd:rvb i="6752"/>
        </ext>
      </extLst>
    </bk>
    <bk>
      <extLst>
        <ext uri="{3e2802c4-a4d2-4d8b-9148-e3be6c30e623}">
          <xlrd:rvb i="6753"/>
        </ext>
      </extLst>
    </bk>
    <bk>
      <extLst>
        <ext uri="{3e2802c4-a4d2-4d8b-9148-e3be6c30e623}">
          <xlrd:rvb i="6754"/>
        </ext>
      </extLst>
    </bk>
    <bk>
      <extLst>
        <ext uri="{3e2802c4-a4d2-4d8b-9148-e3be6c30e623}">
          <xlrd:rvb i="6755"/>
        </ext>
      </extLst>
    </bk>
    <bk>
      <extLst>
        <ext uri="{3e2802c4-a4d2-4d8b-9148-e3be6c30e623}">
          <xlrd:rvb i="6756"/>
        </ext>
      </extLst>
    </bk>
    <bk>
      <extLst>
        <ext uri="{3e2802c4-a4d2-4d8b-9148-e3be6c30e623}">
          <xlrd:rvb i="6757"/>
        </ext>
      </extLst>
    </bk>
    <bk>
      <extLst>
        <ext uri="{3e2802c4-a4d2-4d8b-9148-e3be6c30e623}">
          <xlrd:rvb i="6758"/>
        </ext>
      </extLst>
    </bk>
    <bk>
      <extLst>
        <ext uri="{3e2802c4-a4d2-4d8b-9148-e3be6c30e623}">
          <xlrd:rvb i="6759"/>
        </ext>
      </extLst>
    </bk>
    <bk>
      <extLst>
        <ext uri="{3e2802c4-a4d2-4d8b-9148-e3be6c30e623}">
          <xlrd:rvb i="6760"/>
        </ext>
      </extLst>
    </bk>
    <bk>
      <extLst>
        <ext uri="{3e2802c4-a4d2-4d8b-9148-e3be6c30e623}">
          <xlrd:rvb i="6761"/>
        </ext>
      </extLst>
    </bk>
    <bk>
      <extLst>
        <ext uri="{3e2802c4-a4d2-4d8b-9148-e3be6c30e623}">
          <xlrd:rvb i="6762"/>
        </ext>
      </extLst>
    </bk>
    <bk>
      <extLst>
        <ext uri="{3e2802c4-a4d2-4d8b-9148-e3be6c30e623}">
          <xlrd:rvb i="6763"/>
        </ext>
      </extLst>
    </bk>
    <bk>
      <extLst>
        <ext uri="{3e2802c4-a4d2-4d8b-9148-e3be6c30e623}">
          <xlrd:rvb i="6764"/>
        </ext>
      </extLst>
    </bk>
    <bk>
      <extLst>
        <ext uri="{3e2802c4-a4d2-4d8b-9148-e3be6c30e623}">
          <xlrd:rvb i="6765"/>
        </ext>
      </extLst>
    </bk>
    <bk>
      <extLst>
        <ext uri="{3e2802c4-a4d2-4d8b-9148-e3be6c30e623}">
          <xlrd:rvb i="6766"/>
        </ext>
      </extLst>
    </bk>
    <bk>
      <extLst>
        <ext uri="{3e2802c4-a4d2-4d8b-9148-e3be6c30e623}">
          <xlrd:rvb i="6767"/>
        </ext>
      </extLst>
    </bk>
    <bk>
      <extLst>
        <ext uri="{3e2802c4-a4d2-4d8b-9148-e3be6c30e623}">
          <xlrd:rvb i="6768"/>
        </ext>
      </extLst>
    </bk>
    <bk>
      <extLst>
        <ext uri="{3e2802c4-a4d2-4d8b-9148-e3be6c30e623}">
          <xlrd:rvb i="6769"/>
        </ext>
      </extLst>
    </bk>
    <bk>
      <extLst>
        <ext uri="{3e2802c4-a4d2-4d8b-9148-e3be6c30e623}">
          <xlrd:rvb i="6770"/>
        </ext>
      </extLst>
    </bk>
    <bk>
      <extLst>
        <ext uri="{3e2802c4-a4d2-4d8b-9148-e3be6c30e623}">
          <xlrd:rvb i="6771"/>
        </ext>
      </extLst>
    </bk>
    <bk>
      <extLst>
        <ext uri="{3e2802c4-a4d2-4d8b-9148-e3be6c30e623}">
          <xlrd:rvb i="6772"/>
        </ext>
      </extLst>
    </bk>
    <bk>
      <extLst>
        <ext uri="{3e2802c4-a4d2-4d8b-9148-e3be6c30e623}">
          <xlrd:rvb i="6773"/>
        </ext>
      </extLst>
    </bk>
    <bk>
      <extLst>
        <ext uri="{3e2802c4-a4d2-4d8b-9148-e3be6c30e623}">
          <xlrd:rvb i="6774"/>
        </ext>
      </extLst>
    </bk>
    <bk>
      <extLst>
        <ext uri="{3e2802c4-a4d2-4d8b-9148-e3be6c30e623}">
          <xlrd:rvb i="6775"/>
        </ext>
      </extLst>
    </bk>
    <bk>
      <extLst>
        <ext uri="{3e2802c4-a4d2-4d8b-9148-e3be6c30e623}">
          <xlrd:rvb i="6776"/>
        </ext>
      </extLst>
    </bk>
    <bk>
      <extLst>
        <ext uri="{3e2802c4-a4d2-4d8b-9148-e3be6c30e623}">
          <xlrd:rvb i="6777"/>
        </ext>
      </extLst>
    </bk>
    <bk>
      <extLst>
        <ext uri="{3e2802c4-a4d2-4d8b-9148-e3be6c30e623}">
          <xlrd:rvb i="6778"/>
        </ext>
      </extLst>
    </bk>
    <bk>
      <extLst>
        <ext uri="{3e2802c4-a4d2-4d8b-9148-e3be6c30e623}">
          <xlrd:rvb i="6779"/>
        </ext>
      </extLst>
    </bk>
    <bk>
      <extLst>
        <ext uri="{3e2802c4-a4d2-4d8b-9148-e3be6c30e623}">
          <xlrd:rvb i="6780"/>
        </ext>
      </extLst>
    </bk>
    <bk>
      <extLst>
        <ext uri="{3e2802c4-a4d2-4d8b-9148-e3be6c30e623}">
          <xlrd:rvb i="6781"/>
        </ext>
      </extLst>
    </bk>
    <bk>
      <extLst>
        <ext uri="{3e2802c4-a4d2-4d8b-9148-e3be6c30e623}">
          <xlrd:rvb i="6782"/>
        </ext>
      </extLst>
    </bk>
    <bk>
      <extLst>
        <ext uri="{3e2802c4-a4d2-4d8b-9148-e3be6c30e623}">
          <xlrd:rvb i="6783"/>
        </ext>
      </extLst>
    </bk>
    <bk>
      <extLst>
        <ext uri="{3e2802c4-a4d2-4d8b-9148-e3be6c30e623}">
          <xlrd:rvb i="6784"/>
        </ext>
      </extLst>
    </bk>
    <bk>
      <extLst>
        <ext uri="{3e2802c4-a4d2-4d8b-9148-e3be6c30e623}">
          <xlrd:rvb i="6785"/>
        </ext>
      </extLst>
    </bk>
    <bk>
      <extLst>
        <ext uri="{3e2802c4-a4d2-4d8b-9148-e3be6c30e623}">
          <xlrd:rvb i="6786"/>
        </ext>
      </extLst>
    </bk>
    <bk>
      <extLst>
        <ext uri="{3e2802c4-a4d2-4d8b-9148-e3be6c30e623}">
          <xlrd:rvb i="6787"/>
        </ext>
      </extLst>
    </bk>
    <bk>
      <extLst>
        <ext uri="{3e2802c4-a4d2-4d8b-9148-e3be6c30e623}">
          <xlrd:rvb i="6788"/>
        </ext>
      </extLst>
    </bk>
    <bk>
      <extLst>
        <ext uri="{3e2802c4-a4d2-4d8b-9148-e3be6c30e623}">
          <xlrd:rvb i="6789"/>
        </ext>
      </extLst>
    </bk>
    <bk>
      <extLst>
        <ext uri="{3e2802c4-a4d2-4d8b-9148-e3be6c30e623}">
          <xlrd:rvb i="6790"/>
        </ext>
      </extLst>
    </bk>
    <bk>
      <extLst>
        <ext uri="{3e2802c4-a4d2-4d8b-9148-e3be6c30e623}">
          <xlrd:rvb i="6791"/>
        </ext>
      </extLst>
    </bk>
    <bk>
      <extLst>
        <ext uri="{3e2802c4-a4d2-4d8b-9148-e3be6c30e623}">
          <xlrd:rvb i="6792"/>
        </ext>
      </extLst>
    </bk>
    <bk>
      <extLst>
        <ext uri="{3e2802c4-a4d2-4d8b-9148-e3be6c30e623}">
          <xlrd:rvb i="6793"/>
        </ext>
      </extLst>
    </bk>
    <bk>
      <extLst>
        <ext uri="{3e2802c4-a4d2-4d8b-9148-e3be6c30e623}">
          <xlrd:rvb i="6794"/>
        </ext>
      </extLst>
    </bk>
    <bk>
      <extLst>
        <ext uri="{3e2802c4-a4d2-4d8b-9148-e3be6c30e623}">
          <xlrd:rvb i="6795"/>
        </ext>
      </extLst>
    </bk>
    <bk>
      <extLst>
        <ext uri="{3e2802c4-a4d2-4d8b-9148-e3be6c30e623}">
          <xlrd:rvb i="6796"/>
        </ext>
      </extLst>
    </bk>
    <bk>
      <extLst>
        <ext uri="{3e2802c4-a4d2-4d8b-9148-e3be6c30e623}">
          <xlrd:rvb i="6797"/>
        </ext>
      </extLst>
    </bk>
    <bk>
      <extLst>
        <ext uri="{3e2802c4-a4d2-4d8b-9148-e3be6c30e623}">
          <xlrd:rvb i="6798"/>
        </ext>
      </extLst>
    </bk>
    <bk>
      <extLst>
        <ext uri="{3e2802c4-a4d2-4d8b-9148-e3be6c30e623}">
          <xlrd:rvb i="6799"/>
        </ext>
      </extLst>
    </bk>
    <bk>
      <extLst>
        <ext uri="{3e2802c4-a4d2-4d8b-9148-e3be6c30e623}">
          <xlrd:rvb i="6800"/>
        </ext>
      </extLst>
    </bk>
    <bk>
      <extLst>
        <ext uri="{3e2802c4-a4d2-4d8b-9148-e3be6c30e623}">
          <xlrd:rvb i="6801"/>
        </ext>
      </extLst>
    </bk>
    <bk>
      <extLst>
        <ext uri="{3e2802c4-a4d2-4d8b-9148-e3be6c30e623}">
          <xlrd:rvb i="6802"/>
        </ext>
      </extLst>
    </bk>
    <bk>
      <extLst>
        <ext uri="{3e2802c4-a4d2-4d8b-9148-e3be6c30e623}">
          <xlrd:rvb i="6803"/>
        </ext>
      </extLst>
    </bk>
    <bk>
      <extLst>
        <ext uri="{3e2802c4-a4d2-4d8b-9148-e3be6c30e623}">
          <xlrd:rvb i="6804"/>
        </ext>
      </extLst>
    </bk>
    <bk>
      <extLst>
        <ext uri="{3e2802c4-a4d2-4d8b-9148-e3be6c30e623}">
          <xlrd:rvb i="6805"/>
        </ext>
      </extLst>
    </bk>
    <bk>
      <extLst>
        <ext uri="{3e2802c4-a4d2-4d8b-9148-e3be6c30e623}">
          <xlrd:rvb i="6806"/>
        </ext>
      </extLst>
    </bk>
    <bk>
      <extLst>
        <ext uri="{3e2802c4-a4d2-4d8b-9148-e3be6c30e623}">
          <xlrd:rvb i="6807"/>
        </ext>
      </extLst>
    </bk>
    <bk>
      <extLst>
        <ext uri="{3e2802c4-a4d2-4d8b-9148-e3be6c30e623}">
          <xlrd:rvb i="6808"/>
        </ext>
      </extLst>
    </bk>
    <bk>
      <extLst>
        <ext uri="{3e2802c4-a4d2-4d8b-9148-e3be6c30e623}">
          <xlrd:rvb i="6809"/>
        </ext>
      </extLst>
    </bk>
    <bk>
      <extLst>
        <ext uri="{3e2802c4-a4d2-4d8b-9148-e3be6c30e623}">
          <xlrd:rvb i="6810"/>
        </ext>
      </extLst>
    </bk>
    <bk>
      <extLst>
        <ext uri="{3e2802c4-a4d2-4d8b-9148-e3be6c30e623}">
          <xlrd:rvb i="6811"/>
        </ext>
      </extLst>
    </bk>
    <bk>
      <extLst>
        <ext uri="{3e2802c4-a4d2-4d8b-9148-e3be6c30e623}">
          <xlrd:rvb i="6812"/>
        </ext>
      </extLst>
    </bk>
    <bk>
      <extLst>
        <ext uri="{3e2802c4-a4d2-4d8b-9148-e3be6c30e623}">
          <xlrd:rvb i="6813"/>
        </ext>
      </extLst>
    </bk>
    <bk>
      <extLst>
        <ext uri="{3e2802c4-a4d2-4d8b-9148-e3be6c30e623}">
          <xlrd:rvb i="6814"/>
        </ext>
      </extLst>
    </bk>
    <bk>
      <extLst>
        <ext uri="{3e2802c4-a4d2-4d8b-9148-e3be6c30e623}">
          <xlrd:rvb i="6815"/>
        </ext>
      </extLst>
    </bk>
    <bk>
      <extLst>
        <ext uri="{3e2802c4-a4d2-4d8b-9148-e3be6c30e623}">
          <xlrd:rvb i="6816"/>
        </ext>
      </extLst>
    </bk>
    <bk>
      <extLst>
        <ext uri="{3e2802c4-a4d2-4d8b-9148-e3be6c30e623}">
          <xlrd:rvb i="6817"/>
        </ext>
      </extLst>
    </bk>
    <bk>
      <extLst>
        <ext uri="{3e2802c4-a4d2-4d8b-9148-e3be6c30e623}">
          <xlrd:rvb i="6818"/>
        </ext>
      </extLst>
    </bk>
    <bk>
      <extLst>
        <ext uri="{3e2802c4-a4d2-4d8b-9148-e3be6c30e623}">
          <xlrd:rvb i="6819"/>
        </ext>
      </extLst>
    </bk>
    <bk>
      <extLst>
        <ext uri="{3e2802c4-a4d2-4d8b-9148-e3be6c30e623}">
          <xlrd:rvb i="6820"/>
        </ext>
      </extLst>
    </bk>
    <bk>
      <extLst>
        <ext uri="{3e2802c4-a4d2-4d8b-9148-e3be6c30e623}">
          <xlrd:rvb i="6821"/>
        </ext>
      </extLst>
    </bk>
    <bk>
      <extLst>
        <ext uri="{3e2802c4-a4d2-4d8b-9148-e3be6c30e623}">
          <xlrd:rvb i="6822"/>
        </ext>
      </extLst>
    </bk>
    <bk>
      <extLst>
        <ext uri="{3e2802c4-a4d2-4d8b-9148-e3be6c30e623}">
          <xlrd:rvb i="6823"/>
        </ext>
      </extLst>
    </bk>
    <bk>
      <extLst>
        <ext uri="{3e2802c4-a4d2-4d8b-9148-e3be6c30e623}">
          <xlrd:rvb i="6824"/>
        </ext>
      </extLst>
    </bk>
    <bk>
      <extLst>
        <ext uri="{3e2802c4-a4d2-4d8b-9148-e3be6c30e623}">
          <xlrd:rvb i="6825"/>
        </ext>
      </extLst>
    </bk>
    <bk>
      <extLst>
        <ext uri="{3e2802c4-a4d2-4d8b-9148-e3be6c30e623}">
          <xlrd:rvb i="6826"/>
        </ext>
      </extLst>
    </bk>
    <bk>
      <extLst>
        <ext uri="{3e2802c4-a4d2-4d8b-9148-e3be6c30e623}">
          <xlrd:rvb i="6827"/>
        </ext>
      </extLst>
    </bk>
    <bk>
      <extLst>
        <ext uri="{3e2802c4-a4d2-4d8b-9148-e3be6c30e623}">
          <xlrd:rvb i="6828"/>
        </ext>
      </extLst>
    </bk>
    <bk>
      <extLst>
        <ext uri="{3e2802c4-a4d2-4d8b-9148-e3be6c30e623}">
          <xlrd:rvb i="6829"/>
        </ext>
      </extLst>
    </bk>
    <bk>
      <extLst>
        <ext uri="{3e2802c4-a4d2-4d8b-9148-e3be6c30e623}">
          <xlrd:rvb i="6830"/>
        </ext>
      </extLst>
    </bk>
    <bk>
      <extLst>
        <ext uri="{3e2802c4-a4d2-4d8b-9148-e3be6c30e623}">
          <xlrd:rvb i="6831"/>
        </ext>
      </extLst>
    </bk>
    <bk>
      <extLst>
        <ext uri="{3e2802c4-a4d2-4d8b-9148-e3be6c30e623}">
          <xlrd:rvb i="6832"/>
        </ext>
      </extLst>
    </bk>
    <bk>
      <extLst>
        <ext uri="{3e2802c4-a4d2-4d8b-9148-e3be6c30e623}">
          <xlrd:rvb i="6833"/>
        </ext>
      </extLst>
    </bk>
    <bk>
      <extLst>
        <ext uri="{3e2802c4-a4d2-4d8b-9148-e3be6c30e623}">
          <xlrd:rvb i="6834"/>
        </ext>
      </extLst>
    </bk>
    <bk>
      <extLst>
        <ext uri="{3e2802c4-a4d2-4d8b-9148-e3be6c30e623}">
          <xlrd:rvb i="6835"/>
        </ext>
      </extLst>
    </bk>
    <bk>
      <extLst>
        <ext uri="{3e2802c4-a4d2-4d8b-9148-e3be6c30e623}">
          <xlrd:rvb i="6836"/>
        </ext>
      </extLst>
    </bk>
    <bk>
      <extLst>
        <ext uri="{3e2802c4-a4d2-4d8b-9148-e3be6c30e623}">
          <xlrd:rvb i="6837"/>
        </ext>
      </extLst>
    </bk>
    <bk>
      <extLst>
        <ext uri="{3e2802c4-a4d2-4d8b-9148-e3be6c30e623}">
          <xlrd:rvb i="6838"/>
        </ext>
      </extLst>
    </bk>
    <bk>
      <extLst>
        <ext uri="{3e2802c4-a4d2-4d8b-9148-e3be6c30e623}">
          <xlrd:rvb i="6839"/>
        </ext>
      </extLst>
    </bk>
    <bk>
      <extLst>
        <ext uri="{3e2802c4-a4d2-4d8b-9148-e3be6c30e623}">
          <xlrd:rvb i="6840"/>
        </ext>
      </extLst>
    </bk>
    <bk>
      <extLst>
        <ext uri="{3e2802c4-a4d2-4d8b-9148-e3be6c30e623}">
          <xlrd:rvb i="6841"/>
        </ext>
      </extLst>
    </bk>
    <bk>
      <extLst>
        <ext uri="{3e2802c4-a4d2-4d8b-9148-e3be6c30e623}">
          <xlrd:rvb i="6842"/>
        </ext>
      </extLst>
    </bk>
    <bk>
      <extLst>
        <ext uri="{3e2802c4-a4d2-4d8b-9148-e3be6c30e623}">
          <xlrd:rvb i="6843"/>
        </ext>
      </extLst>
    </bk>
    <bk>
      <extLst>
        <ext uri="{3e2802c4-a4d2-4d8b-9148-e3be6c30e623}">
          <xlrd:rvb i="6844"/>
        </ext>
      </extLst>
    </bk>
    <bk>
      <extLst>
        <ext uri="{3e2802c4-a4d2-4d8b-9148-e3be6c30e623}">
          <xlrd:rvb i="6845"/>
        </ext>
      </extLst>
    </bk>
    <bk>
      <extLst>
        <ext uri="{3e2802c4-a4d2-4d8b-9148-e3be6c30e623}">
          <xlrd:rvb i="6846"/>
        </ext>
      </extLst>
    </bk>
    <bk>
      <extLst>
        <ext uri="{3e2802c4-a4d2-4d8b-9148-e3be6c30e623}">
          <xlrd:rvb i="6847"/>
        </ext>
      </extLst>
    </bk>
    <bk>
      <extLst>
        <ext uri="{3e2802c4-a4d2-4d8b-9148-e3be6c30e623}">
          <xlrd:rvb i="6848"/>
        </ext>
      </extLst>
    </bk>
    <bk>
      <extLst>
        <ext uri="{3e2802c4-a4d2-4d8b-9148-e3be6c30e623}">
          <xlrd:rvb i="6849"/>
        </ext>
      </extLst>
    </bk>
    <bk>
      <extLst>
        <ext uri="{3e2802c4-a4d2-4d8b-9148-e3be6c30e623}">
          <xlrd:rvb i="6850"/>
        </ext>
      </extLst>
    </bk>
    <bk>
      <extLst>
        <ext uri="{3e2802c4-a4d2-4d8b-9148-e3be6c30e623}">
          <xlrd:rvb i="6851"/>
        </ext>
      </extLst>
    </bk>
    <bk>
      <extLst>
        <ext uri="{3e2802c4-a4d2-4d8b-9148-e3be6c30e623}">
          <xlrd:rvb i="6852"/>
        </ext>
      </extLst>
    </bk>
    <bk>
      <extLst>
        <ext uri="{3e2802c4-a4d2-4d8b-9148-e3be6c30e623}">
          <xlrd:rvb i="6853"/>
        </ext>
      </extLst>
    </bk>
    <bk>
      <extLst>
        <ext uri="{3e2802c4-a4d2-4d8b-9148-e3be6c30e623}">
          <xlrd:rvb i="6854"/>
        </ext>
      </extLst>
    </bk>
    <bk>
      <extLst>
        <ext uri="{3e2802c4-a4d2-4d8b-9148-e3be6c30e623}">
          <xlrd:rvb i="6855"/>
        </ext>
      </extLst>
    </bk>
    <bk>
      <extLst>
        <ext uri="{3e2802c4-a4d2-4d8b-9148-e3be6c30e623}">
          <xlrd:rvb i="6856"/>
        </ext>
      </extLst>
    </bk>
    <bk>
      <extLst>
        <ext uri="{3e2802c4-a4d2-4d8b-9148-e3be6c30e623}">
          <xlrd:rvb i="6857"/>
        </ext>
      </extLst>
    </bk>
    <bk>
      <extLst>
        <ext uri="{3e2802c4-a4d2-4d8b-9148-e3be6c30e623}">
          <xlrd:rvb i="6858"/>
        </ext>
      </extLst>
    </bk>
    <bk>
      <extLst>
        <ext uri="{3e2802c4-a4d2-4d8b-9148-e3be6c30e623}">
          <xlrd:rvb i="6859"/>
        </ext>
      </extLst>
    </bk>
    <bk>
      <extLst>
        <ext uri="{3e2802c4-a4d2-4d8b-9148-e3be6c30e623}">
          <xlrd:rvb i="6860"/>
        </ext>
      </extLst>
    </bk>
    <bk>
      <extLst>
        <ext uri="{3e2802c4-a4d2-4d8b-9148-e3be6c30e623}">
          <xlrd:rvb i="6861"/>
        </ext>
      </extLst>
    </bk>
    <bk>
      <extLst>
        <ext uri="{3e2802c4-a4d2-4d8b-9148-e3be6c30e623}">
          <xlrd:rvb i="6862"/>
        </ext>
      </extLst>
    </bk>
    <bk>
      <extLst>
        <ext uri="{3e2802c4-a4d2-4d8b-9148-e3be6c30e623}">
          <xlrd:rvb i="6863"/>
        </ext>
      </extLst>
    </bk>
    <bk>
      <extLst>
        <ext uri="{3e2802c4-a4d2-4d8b-9148-e3be6c30e623}">
          <xlrd:rvb i="6864"/>
        </ext>
      </extLst>
    </bk>
    <bk>
      <extLst>
        <ext uri="{3e2802c4-a4d2-4d8b-9148-e3be6c30e623}">
          <xlrd:rvb i="6865"/>
        </ext>
      </extLst>
    </bk>
    <bk>
      <extLst>
        <ext uri="{3e2802c4-a4d2-4d8b-9148-e3be6c30e623}">
          <xlrd:rvb i="6866"/>
        </ext>
      </extLst>
    </bk>
    <bk>
      <extLst>
        <ext uri="{3e2802c4-a4d2-4d8b-9148-e3be6c30e623}">
          <xlrd:rvb i="6867"/>
        </ext>
      </extLst>
    </bk>
    <bk>
      <extLst>
        <ext uri="{3e2802c4-a4d2-4d8b-9148-e3be6c30e623}">
          <xlrd:rvb i="6868"/>
        </ext>
      </extLst>
    </bk>
    <bk>
      <extLst>
        <ext uri="{3e2802c4-a4d2-4d8b-9148-e3be6c30e623}">
          <xlrd:rvb i="6869"/>
        </ext>
      </extLst>
    </bk>
    <bk>
      <extLst>
        <ext uri="{3e2802c4-a4d2-4d8b-9148-e3be6c30e623}">
          <xlrd:rvb i="6870"/>
        </ext>
      </extLst>
    </bk>
    <bk>
      <extLst>
        <ext uri="{3e2802c4-a4d2-4d8b-9148-e3be6c30e623}">
          <xlrd:rvb i="6871"/>
        </ext>
      </extLst>
    </bk>
    <bk>
      <extLst>
        <ext uri="{3e2802c4-a4d2-4d8b-9148-e3be6c30e623}">
          <xlrd:rvb i="6872"/>
        </ext>
      </extLst>
    </bk>
    <bk>
      <extLst>
        <ext uri="{3e2802c4-a4d2-4d8b-9148-e3be6c30e623}">
          <xlrd:rvb i="6873"/>
        </ext>
      </extLst>
    </bk>
    <bk>
      <extLst>
        <ext uri="{3e2802c4-a4d2-4d8b-9148-e3be6c30e623}">
          <xlrd:rvb i="6874"/>
        </ext>
      </extLst>
    </bk>
    <bk>
      <extLst>
        <ext uri="{3e2802c4-a4d2-4d8b-9148-e3be6c30e623}">
          <xlrd:rvb i="6875"/>
        </ext>
      </extLst>
    </bk>
    <bk>
      <extLst>
        <ext uri="{3e2802c4-a4d2-4d8b-9148-e3be6c30e623}">
          <xlrd:rvb i="6876"/>
        </ext>
      </extLst>
    </bk>
    <bk>
      <extLst>
        <ext uri="{3e2802c4-a4d2-4d8b-9148-e3be6c30e623}">
          <xlrd:rvb i="6877"/>
        </ext>
      </extLst>
    </bk>
    <bk>
      <extLst>
        <ext uri="{3e2802c4-a4d2-4d8b-9148-e3be6c30e623}">
          <xlrd:rvb i="6878"/>
        </ext>
      </extLst>
    </bk>
    <bk>
      <extLst>
        <ext uri="{3e2802c4-a4d2-4d8b-9148-e3be6c30e623}">
          <xlrd:rvb i="6879"/>
        </ext>
      </extLst>
    </bk>
    <bk>
      <extLst>
        <ext uri="{3e2802c4-a4d2-4d8b-9148-e3be6c30e623}">
          <xlrd:rvb i="6880"/>
        </ext>
      </extLst>
    </bk>
    <bk>
      <extLst>
        <ext uri="{3e2802c4-a4d2-4d8b-9148-e3be6c30e623}">
          <xlrd:rvb i="6881"/>
        </ext>
      </extLst>
    </bk>
    <bk>
      <extLst>
        <ext uri="{3e2802c4-a4d2-4d8b-9148-e3be6c30e623}">
          <xlrd:rvb i="6882"/>
        </ext>
      </extLst>
    </bk>
    <bk>
      <extLst>
        <ext uri="{3e2802c4-a4d2-4d8b-9148-e3be6c30e623}">
          <xlrd:rvb i="6883"/>
        </ext>
      </extLst>
    </bk>
    <bk>
      <extLst>
        <ext uri="{3e2802c4-a4d2-4d8b-9148-e3be6c30e623}">
          <xlrd:rvb i="6884"/>
        </ext>
      </extLst>
    </bk>
    <bk>
      <extLst>
        <ext uri="{3e2802c4-a4d2-4d8b-9148-e3be6c30e623}">
          <xlrd:rvb i="6885"/>
        </ext>
      </extLst>
    </bk>
    <bk>
      <extLst>
        <ext uri="{3e2802c4-a4d2-4d8b-9148-e3be6c30e623}">
          <xlrd:rvb i="6886"/>
        </ext>
      </extLst>
    </bk>
    <bk>
      <extLst>
        <ext uri="{3e2802c4-a4d2-4d8b-9148-e3be6c30e623}">
          <xlrd:rvb i="6887"/>
        </ext>
      </extLst>
    </bk>
    <bk>
      <extLst>
        <ext uri="{3e2802c4-a4d2-4d8b-9148-e3be6c30e623}">
          <xlrd:rvb i="6888"/>
        </ext>
      </extLst>
    </bk>
    <bk>
      <extLst>
        <ext uri="{3e2802c4-a4d2-4d8b-9148-e3be6c30e623}">
          <xlrd:rvb i="6889"/>
        </ext>
      </extLst>
    </bk>
    <bk>
      <extLst>
        <ext uri="{3e2802c4-a4d2-4d8b-9148-e3be6c30e623}">
          <xlrd:rvb i="6890"/>
        </ext>
      </extLst>
    </bk>
    <bk>
      <extLst>
        <ext uri="{3e2802c4-a4d2-4d8b-9148-e3be6c30e623}">
          <xlrd:rvb i="6891"/>
        </ext>
      </extLst>
    </bk>
    <bk>
      <extLst>
        <ext uri="{3e2802c4-a4d2-4d8b-9148-e3be6c30e623}">
          <xlrd:rvb i="6892"/>
        </ext>
      </extLst>
    </bk>
    <bk>
      <extLst>
        <ext uri="{3e2802c4-a4d2-4d8b-9148-e3be6c30e623}">
          <xlrd:rvb i="6893"/>
        </ext>
      </extLst>
    </bk>
    <bk>
      <extLst>
        <ext uri="{3e2802c4-a4d2-4d8b-9148-e3be6c30e623}">
          <xlrd:rvb i="6894"/>
        </ext>
      </extLst>
    </bk>
    <bk>
      <extLst>
        <ext uri="{3e2802c4-a4d2-4d8b-9148-e3be6c30e623}">
          <xlrd:rvb i="6895"/>
        </ext>
      </extLst>
    </bk>
    <bk>
      <extLst>
        <ext uri="{3e2802c4-a4d2-4d8b-9148-e3be6c30e623}">
          <xlrd:rvb i="6896"/>
        </ext>
      </extLst>
    </bk>
    <bk>
      <extLst>
        <ext uri="{3e2802c4-a4d2-4d8b-9148-e3be6c30e623}">
          <xlrd:rvb i="6897"/>
        </ext>
      </extLst>
    </bk>
    <bk>
      <extLst>
        <ext uri="{3e2802c4-a4d2-4d8b-9148-e3be6c30e623}">
          <xlrd:rvb i="6898"/>
        </ext>
      </extLst>
    </bk>
    <bk>
      <extLst>
        <ext uri="{3e2802c4-a4d2-4d8b-9148-e3be6c30e623}">
          <xlrd:rvb i="6899"/>
        </ext>
      </extLst>
    </bk>
    <bk>
      <extLst>
        <ext uri="{3e2802c4-a4d2-4d8b-9148-e3be6c30e623}">
          <xlrd:rvb i="6900"/>
        </ext>
      </extLst>
    </bk>
    <bk>
      <extLst>
        <ext uri="{3e2802c4-a4d2-4d8b-9148-e3be6c30e623}">
          <xlrd:rvb i="6901"/>
        </ext>
      </extLst>
    </bk>
    <bk>
      <extLst>
        <ext uri="{3e2802c4-a4d2-4d8b-9148-e3be6c30e623}">
          <xlrd:rvb i="6902"/>
        </ext>
      </extLst>
    </bk>
    <bk>
      <extLst>
        <ext uri="{3e2802c4-a4d2-4d8b-9148-e3be6c30e623}">
          <xlrd:rvb i="6903"/>
        </ext>
      </extLst>
    </bk>
    <bk>
      <extLst>
        <ext uri="{3e2802c4-a4d2-4d8b-9148-e3be6c30e623}">
          <xlrd:rvb i="6904"/>
        </ext>
      </extLst>
    </bk>
    <bk>
      <extLst>
        <ext uri="{3e2802c4-a4d2-4d8b-9148-e3be6c30e623}">
          <xlrd:rvb i="6905"/>
        </ext>
      </extLst>
    </bk>
    <bk>
      <extLst>
        <ext uri="{3e2802c4-a4d2-4d8b-9148-e3be6c30e623}">
          <xlrd:rvb i="6906"/>
        </ext>
      </extLst>
    </bk>
    <bk>
      <extLst>
        <ext uri="{3e2802c4-a4d2-4d8b-9148-e3be6c30e623}">
          <xlrd:rvb i="6907"/>
        </ext>
      </extLst>
    </bk>
    <bk>
      <extLst>
        <ext uri="{3e2802c4-a4d2-4d8b-9148-e3be6c30e623}">
          <xlrd:rvb i="6908"/>
        </ext>
      </extLst>
    </bk>
    <bk>
      <extLst>
        <ext uri="{3e2802c4-a4d2-4d8b-9148-e3be6c30e623}">
          <xlrd:rvb i="6909"/>
        </ext>
      </extLst>
    </bk>
    <bk>
      <extLst>
        <ext uri="{3e2802c4-a4d2-4d8b-9148-e3be6c30e623}">
          <xlrd:rvb i="6910"/>
        </ext>
      </extLst>
    </bk>
    <bk>
      <extLst>
        <ext uri="{3e2802c4-a4d2-4d8b-9148-e3be6c30e623}">
          <xlrd:rvb i="6911"/>
        </ext>
      </extLst>
    </bk>
    <bk>
      <extLst>
        <ext uri="{3e2802c4-a4d2-4d8b-9148-e3be6c30e623}">
          <xlrd:rvb i="6912"/>
        </ext>
      </extLst>
    </bk>
    <bk>
      <extLst>
        <ext uri="{3e2802c4-a4d2-4d8b-9148-e3be6c30e623}">
          <xlrd:rvb i="6913"/>
        </ext>
      </extLst>
    </bk>
    <bk>
      <extLst>
        <ext uri="{3e2802c4-a4d2-4d8b-9148-e3be6c30e623}">
          <xlrd:rvb i="6914"/>
        </ext>
      </extLst>
    </bk>
    <bk>
      <extLst>
        <ext uri="{3e2802c4-a4d2-4d8b-9148-e3be6c30e623}">
          <xlrd:rvb i="6915"/>
        </ext>
      </extLst>
    </bk>
    <bk>
      <extLst>
        <ext uri="{3e2802c4-a4d2-4d8b-9148-e3be6c30e623}">
          <xlrd:rvb i="6916"/>
        </ext>
      </extLst>
    </bk>
    <bk>
      <extLst>
        <ext uri="{3e2802c4-a4d2-4d8b-9148-e3be6c30e623}">
          <xlrd:rvb i="6917"/>
        </ext>
      </extLst>
    </bk>
    <bk>
      <extLst>
        <ext uri="{3e2802c4-a4d2-4d8b-9148-e3be6c30e623}">
          <xlrd:rvb i="6918"/>
        </ext>
      </extLst>
    </bk>
    <bk>
      <extLst>
        <ext uri="{3e2802c4-a4d2-4d8b-9148-e3be6c30e623}">
          <xlrd:rvb i="6919"/>
        </ext>
      </extLst>
    </bk>
    <bk>
      <extLst>
        <ext uri="{3e2802c4-a4d2-4d8b-9148-e3be6c30e623}">
          <xlrd:rvb i="6920"/>
        </ext>
      </extLst>
    </bk>
    <bk>
      <extLst>
        <ext uri="{3e2802c4-a4d2-4d8b-9148-e3be6c30e623}">
          <xlrd:rvb i="6921"/>
        </ext>
      </extLst>
    </bk>
    <bk>
      <extLst>
        <ext uri="{3e2802c4-a4d2-4d8b-9148-e3be6c30e623}">
          <xlrd:rvb i="6922"/>
        </ext>
      </extLst>
    </bk>
    <bk>
      <extLst>
        <ext uri="{3e2802c4-a4d2-4d8b-9148-e3be6c30e623}">
          <xlrd:rvb i="6923"/>
        </ext>
      </extLst>
    </bk>
    <bk>
      <extLst>
        <ext uri="{3e2802c4-a4d2-4d8b-9148-e3be6c30e623}">
          <xlrd:rvb i="6924"/>
        </ext>
      </extLst>
    </bk>
    <bk>
      <extLst>
        <ext uri="{3e2802c4-a4d2-4d8b-9148-e3be6c30e623}">
          <xlrd:rvb i="6925"/>
        </ext>
      </extLst>
    </bk>
    <bk>
      <extLst>
        <ext uri="{3e2802c4-a4d2-4d8b-9148-e3be6c30e623}">
          <xlrd:rvb i="6926"/>
        </ext>
      </extLst>
    </bk>
    <bk>
      <extLst>
        <ext uri="{3e2802c4-a4d2-4d8b-9148-e3be6c30e623}">
          <xlrd:rvb i="6927"/>
        </ext>
      </extLst>
    </bk>
    <bk>
      <extLst>
        <ext uri="{3e2802c4-a4d2-4d8b-9148-e3be6c30e623}">
          <xlrd:rvb i="6928"/>
        </ext>
      </extLst>
    </bk>
    <bk>
      <extLst>
        <ext uri="{3e2802c4-a4d2-4d8b-9148-e3be6c30e623}">
          <xlrd:rvb i="6929"/>
        </ext>
      </extLst>
    </bk>
    <bk>
      <extLst>
        <ext uri="{3e2802c4-a4d2-4d8b-9148-e3be6c30e623}">
          <xlrd:rvb i="6930"/>
        </ext>
      </extLst>
    </bk>
    <bk>
      <extLst>
        <ext uri="{3e2802c4-a4d2-4d8b-9148-e3be6c30e623}">
          <xlrd:rvb i="6931"/>
        </ext>
      </extLst>
    </bk>
    <bk>
      <extLst>
        <ext uri="{3e2802c4-a4d2-4d8b-9148-e3be6c30e623}">
          <xlrd:rvb i="6932"/>
        </ext>
      </extLst>
    </bk>
    <bk>
      <extLst>
        <ext uri="{3e2802c4-a4d2-4d8b-9148-e3be6c30e623}">
          <xlrd:rvb i="6933"/>
        </ext>
      </extLst>
    </bk>
    <bk>
      <extLst>
        <ext uri="{3e2802c4-a4d2-4d8b-9148-e3be6c30e623}">
          <xlrd:rvb i="6934"/>
        </ext>
      </extLst>
    </bk>
    <bk>
      <extLst>
        <ext uri="{3e2802c4-a4d2-4d8b-9148-e3be6c30e623}">
          <xlrd:rvb i="6935"/>
        </ext>
      </extLst>
    </bk>
    <bk>
      <extLst>
        <ext uri="{3e2802c4-a4d2-4d8b-9148-e3be6c30e623}">
          <xlrd:rvb i="6936"/>
        </ext>
      </extLst>
    </bk>
    <bk>
      <extLst>
        <ext uri="{3e2802c4-a4d2-4d8b-9148-e3be6c30e623}">
          <xlrd:rvb i="6937"/>
        </ext>
      </extLst>
    </bk>
    <bk>
      <extLst>
        <ext uri="{3e2802c4-a4d2-4d8b-9148-e3be6c30e623}">
          <xlrd:rvb i="6938"/>
        </ext>
      </extLst>
    </bk>
    <bk>
      <extLst>
        <ext uri="{3e2802c4-a4d2-4d8b-9148-e3be6c30e623}">
          <xlrd:rvb i="6939"/>
        </ext>
      </extLst>
    </bk>
    <bk>
      <extLst>
        <ext uri="{3e2802c4-a4d2-4d8b-9148-e3be6c30e623}">
          <xlrd:rvb i="6940"/>
        </ext>
      </extLst>
    </bk>
    <bk>
      <extLst>
        <ext uri="{3e2802c4-a4d2-4d8b-9148-e3be6c30e623}">
          <xlrd:rvb i="6941"/>
        </ext>
      </extLst>
    </bk>
    <bk>
      <extLst>
        <ext uri="{3e2802c4-a4d2-4d8b-9148-e3be6c30e623}">
          <xlrd:rvb i="6942"/>
        </ext>
      </extLst>
    </bk>
    <bk>
      <extLst>
        <ext uri="{3e2802c4-a4d2-4d8b-9148-e3be6c30e623}">
          <xlrd:rvb i="6943"/>
        </ext>
      </extLst>
    </bk>
    <bk>
      <extLst>
        <ext uri="{3e2802c4-a4d2-4d8b-9148-e3be6c30e623}">
          <xlrd:rvb i="6944"/>
        </ext>
      </extLst>
    </bk>
    <bk>
      <extLst>
        <ext uri="{3e2802c4-a4d2-4d8b-9148-e3be6c30e623}">
          <xlrd:rvb i="6945"/>
        </ext>
      </extLst>
    </bk>
    <bk>
      <extLst>
        <ext uri="{3e2802c4-a4d2-4d8b-9148-e3be6c30e623}">
          <xlrd:rvb i="6946"/>
        </ext>
      </extLst>
    </bk>
    <bk>
      <extLst>
        <ext uri="{3e2802c4-a4d2-4d8b-9148-e3be6c30e623}">
          <xlrd:rvb i="6947"/>
        </ext>
      </extLst>
    </bk>
    <bk>
      <extLst>
        <ext uri="{3e2802c4-a4d2-4d8b-9148-e3be6c30e623}">
          <xlrd:rvb i="6948"/>
        </ext>
      </extLst>
    </bk>
    <bk>
      <extLst>
        <ext uri="{3e2802c4-a4d2-4d8b-9148-e3be6c30e623}">
          <xlrd:rvb i="6949"/>
        </ext>
      </extLst>
    </bk>
    <bk>
      <extLst>
        <ext uri="{3e2802c4-a4d2-4d8b-9148-e3be6c30e623}">
          <xlrd:rvb i="6950"/>
        </ext>
      </extLst>
    </bk>
    <bk>
      <extLst>
        <ext uri="{3e2802c4-a4d2-4d8b-9148-e3be6c30e623}">
          <xlrd:rvb i="6951"/>
        </ext>
      </extLst>
    </bk>
    <bk>
      <extLst>
        <ext uri="{3e2802c4-a4d2-4d8b-9148-e3be6c30e623}">
          <xlrd:rvb i="6952"/>
        </ext>
      </extLst>
    </bk>
    <bk>
      <extLst>
        <ext uri="{3e2802c4-a4d2-4d8b-9148-e3be6c30e623}">
          <xlrd:rvb i="6953"/>
        </ext>
      </extLst>
    </bk>
    <bk>
      <extLst>
        <ext uri="{3e2802c4-a4d2-4d8b-9148-e3be6c30e623}">
          <xlrd:rvb i="6954"/>
        </ext>
      </extLst>
    </bk>
    <bk>
      <extLst>
        <ext uri="{3e2802c4-a4d2-4d8b-9148-e3be6c30e623}">
          <xlrd:rvb i="6955"/>
        </ext>
      </extLst>
    </bk>
    <bk>
      <extLst>
        <ext uri="{3e2802c4-a4d2-4d8b-9148-e3be6c30e623}">
          <xlrd:rvb i="6956"/>
        </ext>
      </extLst>
    </bk>
    <bk>
      <extLst>
        <ext uri="{3e2802c4-a4d2-4d8b-9148-e3be6c30e623}">
          <xlrd:rvb i="6957"/>
        </ext>
      </extLst>
    </bk>
    <bk>
      <extLst>
        <ext uri="{3e2802c4-a4d2-4d8b-9148-e3be6c30e623}">
          <xlrd:rvb i="6958"/>
        </ext>
      </extLst>
    </bk>
    <bk>
      <extLst>
        <ext uri="{3e2802c4-a4d2-4d8b-9148-e3be6c30e623}">
          <xlrd:rvb i="6959"/>
        </ext>
      </extLst>
    </bk>
    <bk>
      <extLst>
        <ext uri="{3e2802c4-a4d2-4d8b-9148-e3be6c30e623}">
          <xlrd:rvb i="6960"/>
        </ext>
      </extLst>
    </bk>
    <bk>
      <extLst>
        <ext uri="{3e2802c4-a4d2-4d8b-9148-e3be6c30e623}">
          <xlrd:rvb i="6961"/>
        </ext>
      </extLst>
    </bk>
    <bk>
      <extLst>
        <ext uri="{3e2802c4-a4d2-4d8b-9148-e3be6c30e623}">
          <xlrd:rvb i="6962"/>
        </ext>
      </extLst>
    </bk>
    <bk>
      <extLst>
        <ext uri="{3e2802c4-a4d2-4d8b-9148-e3be6c30e623}">
          <xlrd:rvb i="6963"/>
        </ext>
      </extLst>
    </bk>
    <bk>
      <extLst>
        <ext uri="{3e2802c4-a4d2-4d8b-9148-e3be6c30e623}">
          <xlrd:rvb i="6964"/>
        </ext>
      </extLst>
    </bk>
    <bk>
      <extLst>
        <ext uri="{3e2802c4-a4d2-4d8b-9148-e3be6c30e623}">
          <xlrd:rvb i="6965"/>
        </ext>
      </extLst>
    </bk>
    <bk>
      <extLst>
        <ext uri="{3e2802c4-a4d2-4d8b-9148-e3be6c30e623}">
          <xlrd:rvb i="6966"/>
        </ext>
      </extLst>
    </bk>
    <bk>
      <extLst>
        <ext uri="{3e2802c4-a4d2-4d8b-9148-e3be6c30e623}">
          <xlrd:rvb i="6967"/>
        </ext>
      </extLst>
    </bk>
    <bk>
      <extLst>
        <ext uri="{3e2802c4-a4d2-4d8b-9148-e3be6c30e623}">
          <xlrd:rvb i="6968"/>
        </ext>
      </extLst>
    </bk>
    <bk>
      <extLst>
        <ext uri="{3e2802c4-a4d2-4d8b-9148-e3be6c30e623}">
          <xlrd:rvb i="6969"/>
        </ext>
      </extLst>
    </bk>
    <bk>
      <extLst>
        <ext uri="{3e2802c4-a4d2-4d8b-9148-e3be6c30e623}">
          <xlrd:rvb i="6970"/>
        </ext>
      </extLst>
    </bk>
    <bk>
      <extLst>
        <ext uri="{3e2802c4-a4d2-4d8b-9148-e3be6c30e623}">
          <xlrd:rvb i="6971"/>
        </ext>
      </extLst>
    </bk>
    <bk>
      <extLst>
        <ext uri="{3e2802c4-a4d2-4d8b-9148-e3be6c30e623}">
          <xlrd:rvb i="6972"/>
        </ext>
      </extLst>
    </bk>
    <bk>
      <extLst>
        <ext uri="{3e2802c4-a4d2-4d8b-9148-e3be6c30e623}">
          <xlrd:rvb i="6973"/>
        </ext>
      </extLst>
    </bk>
    <bk>
      <extLst>
        <ext uri="{3e2802c4-a4d2-4d8b-9148-e3be6c30e623}">
          <xlrd:rvb i="6974"/>
        </ext>
      </extLst>
    </bk>
    <bk>
      <extLst>
        <ext uri="{3e2802c4-a4d2-4d8b-9148-e3be6c30e623}">
          <xlrd:rvb i="6975"/>
        </ext>
      </extLst>
    </bk>
    <bk>
      <extLst>
        <ext uri="{3e2802c4-a4d2-4d8b-9148-e3be6c30e623}">
          <xlrd:rvb i="6976"/>
        </ext>
      </extLst>
    </bk>
    <bk>
      <extLst>
        <ext uri="{3e2802c4-a4d2-4d8b-9148-e3be6c30e623}">
          <xlrd:rvb i="6977"/>
        </ext>
      </extLst>
    </bk>
    <bk>
      <extLst>
        <ext uri="{3e2802c4-a4d2-4d8b-9148-e3be6c30e623}">
          <xlrd:rvb i="6978"/>
        </ext>
      </extLst>
    </bk>
    <bk>
      <extLst>
        <ext uri="{3e2802c4-a4d2-4d8b-9148-e3be6c30e623}">
          <xlrd:rvb i="6979"/>
        </ext>
      </extLst>
    </bk>
    <bk>
      <extLst>
        <ext uri="{3e2802c4-a4d2-4d8b-9148-e3be6c30e623}">
          <xlrd:rvb i="6980"/>
        </ext>
      </extLst>
    </bk>
    <bk>
      <extLst>
        <ext uri="{3e2802c4-a4d2-4d8b-9148-e3be6c30e623}">
          <xlrd:rvb i="6981"/>
        </ext>
      </extLst>
    </bk>
    <bk>
      <extLst>
        <ext uri="{3e2802c4-a4d2-4d8b-9148-e3be6c30e623}">
          <xlrd:rvb i="6982"/>
        </ext>
      </extLst>
    </bk>
    <bk>
      <extLst>
        <ext uri="{3e2802c4-a4d2-4d8b-9148-e3be6c30e623}">
          <xlrd:rvb i="6983"/>
        </ext>
      </extLst>
    </bk>
    <bk>
      <extLst>
        <ext uri="{3e2802c4-a4d2-4d8b-9148-e3be6c30e623}">
          <xlrd:rvb i="6984"/>
        </ext>
      </extLst>
    </bk>
    <bk>
      <extLst>
        <ext uri="{3e2802c4-a4d2-4d8b-9148-e3be6c30e623}">
          <xlrd:rvb i="6985"/>
        </ext>
      </extLst>
    </bk>
    <bk>
      <extLst>
        <ext uri="{3e2802c4-a4d2-4d8b-9148-e3be6c30e623}">
          <xlrd:rvb i="6986"/>
        </ext>
      </extLst>
    </bk>
    <bk>
      <extLst>
        <ext uri="{3e2802c4-a4d2-4d8b-9148-e3be6c30e623}">
          <xlrd:rvb i="6987"/>
        </ext>
      </extLst>
    </bk>
    <bk>
      <extLst>
        <ext uri="{3e2802c4-a4d2-4d8b-9148-e3be6c30e623}">
          <xlrd:rvb i="6988"/>
        </ext>
      </extLst>
    </bk>
    <bk>
      <extLst>
        <ext uri="{3e2802c4-a4d2-4d8b-9148-e3be6c30e623}">
          <xlrd:rvb i="6989"/>
        </ext>
      </extLst>
    </bk>
    <bk>
      <extLst>
        <ext uri="{3e2802c4-a4d2-4d8b-9148-e3be6c30e623}">
          <xlrd:rvb i="6990"/>
        </ext>
      </extLst>
    </bk>
    <bk>
      <extLst>
        <ext uri="{3e2802c4-a4d2-4d8b-9148-e3be6c30e623}">
          <xlrd:rvb i="6991"/>
        </ext>
      </extLst>
    </bk>
    <bk>
      <extLst>
        <ext uri="{3e2802c4-a4d2-4d8b-9148-e3be6c30e623}">
          <xlrd:rvb i="6992"/>
        </ext>
      </extLst>
    </bk>
    <bk>
      <extLst>
        <ext uri="{3e2802c4-a4d2-4d8b-9148-e3be6c30e623}">
          <xlrd:rvb i="6993"/>
        </ext>
      </extLst>
    </bk>
    <bk>
      <extLst>
        <ext uri="{3e2802c4-a4d2-4d8b-9148-e3be6c30e623}">
          <xlrd:rvb i="6994"/>
        </ext>
      </extLst>
    </bk>
    <bk>
      <extLst>
        <ext uri="{3e2802c4-a4d2-4d8b-9148-e3be6c30e623}">
          <xlrd:rvb i="6995"/>
        </ext>
      </extLst>
    </bk>
    <bk>
      <extLst>
        <ext uri="{3e2802c4-a4d2-4d8b-9148-e3be6c30e623}">
          <xlrd:rvb i="6996"/>
        </ext>
      </extLst>
    </bk>
    <bk>
      <extLst>
        <ext uri="{3e2802c4-a4d2-4d8b-9148-e3be6c30e623}">
          <xlrd:rvb i="6997"/>
        </ext>
      </extLst>
    </bk>
    <bk>
      <extLst>
        <ext uri="{3e2802c4-a4d2-4d8b-9148-e3be6c30e623}">
          <xlrd:rvb i="6998"/>
        </ext>
      </extLst>
    </bk>
    <bk>
      <extLst>
        <ext uri="{3e2802c4-a4d2-4d8b-9148-e3be6c30e623}">
          <xlrd:rvb i="6999"/>
        </ext>
      </extLst>
    </bk>
    <bk>
      <extLst>
        <ext uri="{3e2802c4-a4d2-4d8b-9148-e3be6c30e623}">
          <xlrd:rvb i="7000"/>
        </ext>
      </extLst>
    </bk>
    <bk>
      <extLst>
        <ext uri="{3e2802c4-a4d2-4d8b-9148-e3be6c30e623}">
          <xlrd:rvb i="7001"/>
        </ext>
      </extLst>
    </bk>
    <bk>
      <extLst>
        <ext uri="{3e2802c4-a4d2-4d8b-9148-e3be6c30e623}">
          <xlrd:rvb i="7002"/>
        </ext>
      </extLst>
    </bk>
    <bk>
      <extLst>
        <ext uri="{3e2802c4-a4d2-4d8b-9148-e3be6c30e623}">
          <xlrd:rvb i="7003"/>
        </ext>
      </extLst>
    </bk>
    <bk>
      <extLst>
        <ext uri="{3e2802c4-a4d2-4d8b-9148-e3be6c30e623}">
          <xlrd:rvb i="7004"/>
        </ext>
      </extLst>
    </bk>
    <bk>
      <extLst>
        <ext uri="{3e2802c4-a4d2-4d8b-9148-e3be6c30e623}">
          <xlrd:rvb i="7005"/>
        </ext>
      </extLst>
    </bk>
    <bk>
      <extLst>
        <ext uri="{3e2802c4-a4d2-4d8b-9148-e3be6c30e623}">
          <xlrd:rvb i="7006"/>
        </ext>
      </extLst>
    </bk>
    <bk>
      <extLst>
        <ext uri="{3e2802c4-a4d2-4d8b-9148-e3be6c30e623}">
          <xlrd:rvb i="7007"/>
        </ext>
      </extLst>
    </bk>
    <bk>
      <extLst>
        <ext uri="{3e2802c4-a4d2-4d8b-9148-e3be6c30e623}">
          <xlrd:rvb i="7008"/>
        </ext>
      </extLst>
    </bk>
    <bk>
      <extLst>
        <ext uri="{3e2802c4-a4d2-4d8b-9148-e3be6c30e623}">
          <xlrd:rvb i="7009"/>
        </ext>
      </extLst>
    </bk>
    <bk>
      <extLst>
        <ext uri="{3e2802c4-a4d2-4d8b-9148-e3be6c30e623}">
          <xlrd:rvb i="7010"/>
        </ext>
      </extLst>
    </bk>
    <bk>
      <extLst>
        <ext uri="{3e2802c4-a4d2-4d8b-9148-e3be6c30e623}">
          <xlrd:rvb i="7011"/>
        </ext>
      </extLst>
    </bk>
    <bk>
      <extLst>
        <ext uri="{3e2802c4-a4d2-4d8b-9148-e3be6c30e623}">
          <xlrd:rvb i="7012"/>
        </ext>
      </extLst>
    </bk>
    <bk>
      <extLst>
        <ext uri="{3e2802c4-a4d2-4d8b-9148-e3be6c30e623}">
          <xlrd:rvb i="7013"/>
        </ext>
      </extLst>
    </bk>
    <bk>
      <extLst>
        <ext uri="{3e2802c4-a4d2-4d8b-9148-e3be6c30e623}">
          <xlrd:rvb i="7014"/>
        </ext>
      </extLst>
    </bk>
    <bk>
      <extLst>
        <ext uri="{3e2802c4-a4d2-4d8b-9148-e3be6c30e623}">
          <xlrd:rvb i="7015"/>
        </ext>
      </extLst>
    </bk>
    <bk>
      <extLst>
        <ext uri="{3e2802c4-a4d2-4d8b-9148-e3be6c30e623}">
          <xlrd:rvb i="7016"/>
        </ext>
      </extLst>
    </bk>
    <bk>
      <extLst>
        <ext uri="{3e2802c4-a4d2-4d8b-9148-e3be6c30e623}">
          <xlrd:rvb i="7017"/>
        </ext>
      </extLst>
    </bk>
    <bk>
      <extLst>
        <ext uri="{3e2802c4-a4d2-4d8b-9148-e3be6c30e623}">
          <xlrd:rvb i="7018"/>
        </ext>
      </extLst>
    </bk>
    <bk>
      <extLst>
        <ext uri="{3e2802c4-a4d2-4d8b-9148-e3be6c30e623}">
          <xlrd:rvb i="7019"/>
        </ext>
      </extLst>
    </bk>
    <bk>
      <extLst>
        <ext uri="{3e2802c4-a4d2-4d8b-9148-e3be6c30e623}">
          <xlrd:rvb i="7020"/>
        </ext>
      </extLst>
    </bk>
    <bk>
      <extLst>
        <ext uri="{3e2802c4-a4d2-4d8b-9148-e3be6c30e623}">
          <xlrd:rvb i="7021"/>
        </ext>
      </extLst>
    </bk>
    <bk>
      <extLst>
        <ext uri="{3e2802c4-a4d2-4d8b-9148-e3be6c30e623}">
          <xlrd:rvb i="7022"/>
        </ext>
      </extLst>
    </bk>
    <bk>
      <extLst>
        <ext uri="{3e2802c4-a4d2-4d8b-9148-e3be6c30e623}">
          <xlrd:rvb i="7023"/>
        </ext>
      </extLst>
    </bk>
    <bk>
      <extLst>
        <ext uri="{3e2802c4-a4d2-4d8b-9148-e3be6c30e623}">
          <xlrd:rvb i="7024"/>
        </ext>
      </extLst>
    </bk>
    <bk>
      <extLst>
        <ext uri="{3e2802c4-a4d2-4d8b-9148-e3be6c30e623}">
          <xlrd:rvb i="7025"/>
        </ext>
      </extLst>
    </bk>
    <bk>
      <extLst>
        <ext uri="{3e2802c4-a4d2-4d8b-9148-e3be6c30e623}">
          <xlrd:rvb i="7026"/>
        </ext>
      </extLst>
    </bk>
    <bk>
      <extLst>
        <ext uri="{3e2802c4-a4d2-4d8b-9148-e3be6c30e623}">
          <xlrd:rvb i="7027"/>
        </ext>
      </extLst>
    </bk>
    <bk>
      <extLst>
        <ext uri="{3e2802c4-a4d2-4d8b-9148-e3be6c30e623}">
          <xlrd:rvb i="7028"/>
        </ext>
      </extLst>
    </bk>
    <bk>
      <extLst>
        <ext uri="{3e2802c4-a4d2-4d8b-9148-e3be6c30e623}">
          <xlrd:rvb i="7029"/>
        </ext>
      </extLst>
    </bk>
    <bk>
      <extLst>
        <ext uri="{3e2802c4-a4d2-4d8b-9148-e3be6c30e623}">
          <xlrd:rvb i="7030"/>
        </ext>
      </extLst>
    </bk>
    <bk>
      <extLst>
        <ext uri="{3e2802c4-a4d2-4d8b-9148-e3be6c30e623}">
          <xlrd:rvb i="7031"/>
        </ext>
      </extLst>
    </bk>
    <bk>
      <extLst>
        <ext uri="{3e2802c4-a4d2-4d8b-9148-e3be6c30e623}">
          <xlrd:rvb i="7032"/>
        </ext>
      </extLst>
    </bk>
    <bk>
      <extLst>
        <ext uri="{3e2802c4-a4d2-4d8b-9148-e3be6c30e623}">
          <xlrd:rvb i="7033"/>
        </ext>
      </extLst>
    </bk>
    <bk>
      <extLst>
        <ext uri="{3e2802c4-a4d2-4d8b-9148-e3be6c30e623}">
          <xlrd:rvb i="7034"/>
        </ext>
      </extLst>
    </bk>
    <bk>
      <extLst>
        <ext uri="{3e2802c4-a4d2-4d8b-9148-e3be6c30e623}">
          <xlrd:rvb i="7035"/>
        </ext>
      </extLst>
    </bk>
    <bk>
      <extLst>
        <ext uri="{3e2802c4-a4d2-4d8b-9148-e3be6c30e623}">
          <xlrd:rvb i="7036"/>
        </ext>
      </extLst>
    </bk>
    <bk>
      <extLst>
        <ext uri="{3e2802c4-a4d2-4d8b-9148-e3be6c30e623}">
          <xlrd:rvb i="7037"/>
        </ext>
      </extLst>
    </bk>
    <bk>
      <extLst>
        <ext uri="{3e2802c4-a4d2-4d8b-9148-e3be6c30e623}">
          <xlrd:rvb i="7038"/>
        </ext>
      </extLst>
    </bk>
    <bk>
      <extLst>
        <ext uri="{3e2802c4-a4d2-4d8b-9148-e3be6c30e623}">
          <xlrd:rvb i="7039"/>
        </ext>
      </extLst>
    </bk>
    <bk>
      <extLst>
        <ext uri="{3e2802c4-a4d2-4d8b-9148-e3be6c30e623}">
          <xlrd:rvb i="7040"/>
        </ext>
      </extLst>
    </bk>
    <bk>
      <extLst>
        <ext uri="{3e2802c4-a4d2-4d8b-9148-e3be6c30e623}">
          <xlrd:rvb i="7041"/>
        </ext>
      </extLst>
    </bk>
    <bk>
      <extLst>
        <ext uri="{3e2802c4-a4d2-4d8b-9148-e3be6c30e623}">
          <xlrd:rvb i="7042"/>
        </ext>
      </extLst>
    </bk>
    <bk>
      <extLst>
        <ext uri="{3e2802c4-a4d2-4d8b-9148-e3be6c30e623}">
          <xlrd:rvb i="7043"/>
        </ext>
      </extLst>
    </bk>
    <bk>
      <extLst>
        <ext uri="{3e2802c4-a4d2-4d8b-9148-e3be6c30e623}">
          <xlrd:rvb i="7044"/>
        </ext>
      </extLst>
    </bk>
    <bk>
      <extLst>
        <ext uri="{3e2802c4-a4d2-4d8b-9148-e3be6c30e623}">
          <xlrd:rvb i="7045"/>
        </ext>
      </extLst>
    </bk>
    <bk>
      <extLst>
        <ext uri="{3e2802c4-a4d2-4d8b-9148-e3be6c30e623}">
          <xlrd:rvb i="7046"/>
        </ext>
      </extLst>
    </bk>
    <bk>
      <extLst>
        <ext uri="{3e2802c4-a4d2-4d8b-9148-e3be6c30e623}">
          <xlrd:rvb i="7047"/>
        </ext>
      </extLst>
    </bk>
    <bk>
      <extLst>
        <ext uri="{3e2802c4-a4d2-4d8b-9148-e3be6c30e623}">
          <xlrd:rvb i="7048"/>
        </ext>
      </extLst>
    </bk>
    <bk>
      <extLst>
        <ext uri="{3e2802c4-a4d2-4d8b-9148-e3be6c30e623}">
          <xlrd:rvb i="7049"/>
        </ext>
      </extLst>
    </bk>
    <bk>
      <extLst>
        <ext uri="{3e2802c4-a4d2-4d8b-9148-e3be6c30e623}">
          <xlrd:rvb i="7050"/>
        </ext>
      </extLst>
    </bk>
    <bk>
      <extLst>
        <ext uri="{3e2802c4-a4d2-4d8b-9148-e3be6c30e623}">
          <xlrd:rvb i="7051"/>
        </ext>
      </extLst>
    </bk>
    <bk>
      <extLst>
        <ext uri="{3e2802c4-a4d2-4d8b-9148-e3be6c30e623}">
          <xlrd:rvb i="7052"/>
        </ext>
      </extLst>
    </bk>
    <bk>
      <extLst>
        <ext uri="{3e2802c4-a4d2-4d8b-9148-e3be6c30e623}">
          <xlrd:rvb i="7053"/>
        </ext>
      </extLst>
    </bk>
    <bk>
      <extLst>
        <ext uri="{3e2802c4-a4d2-4d8b-9148-e3be6c30e623}">
          <xlrd:rvb i="7054"/>
        </ext>
      </extLst>
    </bk>
    <bk>
      <extLst>
        <ext uri="{3e2802c4-a4d2-4d8b-9148-e3be6c30e623}">
          <xlrd:rvb i="7055"/>
        </ext>
      </extLst>
    </bk>
    <bk>
      <extLst>
        <ext uri="{3e2802c4-a4d2-4d8b-9148-e3be6c30e623}">
          <xlrd:rvb i="7056"/>
        </ext>
      </extLst>
    </bk>
    <bk>
      <extLst>
        <ext uri="{3e2802c4-a4d2-4d8b-9148-e3be6c30e623}">
          <xlrd:rvb i="7057"/>
        </ext>
      </extLst>
    </bk>
    <bk>
      <extLst>
        <ext uri="{3e2802c4-a4d2-4d8b-9148-e3be6c30e623}">
          <xlrd:rvb i="7058"/>
        </ext>
      </extLst>
    </bk>
    <bk>
      <extLst>
        <ext uri="{3e2802c4-a4d2-4d8b-9148-e3be6c30e623}">
          <xlrd:rvb i="7059"/>
        </ext>
      </extLst>
    </bk>
    <bk>
      <extLst>
        <ext uri="{3e2802c4-a4d2-4d8b-9148-e3be6c30e623}">
          <xlrd:rvb i="7060"/>
        </ext>
      </extLst>
    </bk>
    <bk>
      <extLst>
        <ext uri="{3e2802c4-a4d2-4d8b-9148-e3be6c30e623}">
          <xlrd:rvb i="7061"/>
        </ext>
      </extLst>
    </bk>
    <bk>
      <extLst>
        <ext uri="{3e2802c4-a4d2-4d8b-9148-e3be6c30e623}">
          <xlrd:rvb i="7062"/>
        </ext>
      </extLst>
    </bk>
    <bk>
      <extLst>
        <ext uri="{3e2802c4-a4d2-4d8b-9148-e3be6c30e623}">
          <xlrd:rvb i="7063"/>
        </ext>
      </extLst>
    </bk>
    <bk>
      <extLst>
        <ext uri="{3e2802c4-a4d2-4d8b-9148-e3be6c30e623}">
          <xlrd:rvb i="7064"/>
        </ext>
      </extLst>
    </bk>
    <bk>
      <extLst>
        <ext uri="{3e2802c4-a4d2-4d8b-9148-e3be6c30e623}">
          <xlrd:rvb i="7065"/>
        </ext>
      </extLst>
    </bk>
    <bk>
      <extLst>
        <ext uri="{3e2802c4-a4d2-4d8b-9148-e3be6c30e623}">
          <xlrd:rvb i="7066"/>
        </ext>
      </extLst>
    </bk>
    <bk>
      <extLst>
        <ext uri="{3e2802c4-a4d2-4d8b-9148-e3be6c30e623}">
          <xlrd:rvb i="7067"/>
        </ext>
      </extLst>
    </bk>
    <bk>
      <extLst>
        <ext uri="{3e2802c4-a4d2-4d8b-9148-e3be6c30e623}">
          <xlrd:rvb i="7068"/>
        </ext>
      </extLst>
    </bk>
    <bk>
      <extLst>
        <ext uri="{3e2802c4-a4d2-4d8b-9148-e3be6c30e623}">
          <xlrd:rvb i="7069"/>
        </ext>
      </extLst>
    </bk>
    <bk>
      <extLst>
        <ext uri="{3e2802c4-a4d2-4d8b-9148-e3be6c30e623}">
          <xlrd:rvb i="7070"/>
        </ext>
      </extLst>
    </bk>
    <bk>
      <extLst>
        <ext uri="{3e2802c4-a4d2-4d8b-9148-e3be6c30e623}">
          <xlrd:rvb i="7071"/>
        </ext>
      </extLst>
    </bk>
    <bk>
      <extLst>
        <ext uri="{3e2802c4-a4d2-4d8b-9148-e3be6c30e623}">
          <xlrd:rvb i="7072"/>
        </ext>
      </extLst>
    </bk>
    <bk>
      <extLst>
        <ext uri="{3e2802c4-a4d2-4d8b-9148-e3be6c30e623}">
          <xlrd:rvb i="7073"/>
        </ext>
      </extLst>
    </bk>
    <bk>
      <extLst>
        <ext uri="{3e2802c4-a4d2-4d8b-9148-e3be6c30e623}">
          <xlrd:rvb i="7074"/>
        </ext>
      </extLst>
    </bk>
    <bk>
      <extLst>
        <ext uri="{3e2802c4-a4d2-4d8b-9148-e3be6c30e623}">
          <xlrd:rvb i="7075"/>
        </ext>
      </extLst>
    </bk>
    <bk>
      <extLst>
        <ext uri="{3e2802c4-a4d2-4d8b-9148-e3be6c30e623}">
          <xlrd:rvb i="7076"/>
        </ext>
      </extLst>
    </bk>
    <bk>
      <extLst>
        <ext uri="{3e2802c4-a4d2-4d8b-9148-e3be6c30e623}">
          <xlrd:rvb i="7077"/>
        </ext>
      </extLst>
    </bk>
    <bk>
      <extLst>
        <ext uri="{3e2802c4-a4d2-4d8b-9148-e3be6c30e623}">
          <xlrd:rvb i="7078"/>
        </ext>
      </extLst>
    </bk>
    <bk>
      <extLst>
        <ext uri="{3e2802c4-a4d2-4d8b-9148-e3be6c30e623}">
          <xlrd:rvb i="7079"/>
        </ext>
      </extLst>
    </bk>
    <bk>
      <extLst>
        <ext uri="{3e2802c4-a4d2-4d8b-9148-e3be6c30e623}">
          <xlrd:rvb i="7080"/>
        </ext>
      </extLst>
    </bk>
    <bk>
      <extLst>
        <ext uri="{3e2802c4-a4d2-4d8b-9148-e3be6c30e623}">
          <xlrd:rvb i="7081"/>
        </ext>
      </extLst>
    </bk>
    <bk>
      <extLst>
        <ext uri="{3e2802c4-a4d2-4d8b-9148-e3be6c30e623}">
          <xlrd:rvb i="7082"/>
        </ext>
      </extLst>
    </bk>
    <bk>
      <extLst>
        <ext uri="{3e2802c4-a4d2-4d8b-9148-e3be6c30e623}">
          <xlrd:rvb i="7083"/>
        </ext>
      </extLst>
    </bk>
    <bk>
      <extLst>
        <ext uri="{3e2802c4-a4d2-4d8b-9148-e3be6c30e623}">
          <xlrd:rvb i="7084"/>
        </ext>
      </extLst>
    </bk>
    <bk>
      <extLst>
        <ext uri="{3e2802c4-a4d2-4d8b-9148-e3be6c30e623}">
          <xlrd:rvb i="7085"/>
        </ext>
      </extLst>
    </bk>
    <bk>
      <extLst>
        <ext uri="{3e2802c4-a4d2-4d8b-9148-e3be6c30e623}">
          <xlrd:rvb i="7086"/>
        </ext>
      </extLst>
    </bk>
    <bk>
      <extLst>
        <ext uri="{3e2802c4-a4d2-4d8b-9148-e3be6c30e623}">
          <xlrd:rvb i="7087"/>
        </ext>
      </extLst>
    </bk>
    <bk>
      <extLst>
        <ext uri="{3e2802c4-a4d2-4d8b-9148-e3be6c30e623}">
          <xlrd:rvb i="7088"/>
        </ext>
      </extLst>
    </bk>
    <bk>
      <extLst>
        <ext uri="{3e2802c4-a4d2-4d8b-9148-e3be6c30e623}">
          <xlrd:rvb i="7089"/>
        </ext>
      </extLst>
    </bk>
    <bk>
      <extLst>
        <ext uri="{3e2802c4-a4d2-4d8b-9148-e3be6c30e623}">
          <xlrd:rvb i="7090"/>
        </ext>
      </extLst>
    </bk>
    <bk>
      <extLst>
        <ext uri="{3e2802c4-a4d2-4d8b-9148-e3be6c30e623}">
          <xlrd:rvb i="7091"/>
        </ext>
      </extLst>
    </bk>
    <bk>
      <extLst>
        <ext uri="{3e2802c4-a4d2-4d8b-9148-e3be6c30e623}">
          <xlrd:rvb i="7092"/>
        </ext>
      </extLst>
    </bk>
    <bk>
      <extLst>
        <ext uri="{3e2802c4-a4d2-4d8b-9148-e3be6c30e623}">
          <xlrd:rvb i="7093"/>
        </ext>
      </extLst>
    </bk>
    <bk>
      <extLst>
        <ext uri="{3e2802c4-a4d2-4d8b-9148-e3be6c30e623}">
          <xlrd:rvb i="7094"/>
        </ext>
      </extLst>
    </bk>
    <bk>
      <extLst>
        <ext uri="{3e2802c4-a4d2-4d8b-9148-e3be6c30e623}">
          <xlrd:rvb i="7095"/>
        </ext>
      </extLst>
    </bk>
    <bk>
      <extLst>
        <ext uri="{3e2802c4-a4d2-4d8b-9148-e3be6c30e623}">
          <xlrd:rvb i="7096"/>
        </ext>
      </extLst>
    </bk>
    <bk>
      <extLst>
        <ext uri="{3e2802c4-a4d2-4d8b-9148-e3be6c30e623}">
          <xlrd:rvb i="7097"/>
        </ext>
      </extLst>
    </bk>
    <bk>
      <extLst>
        <ext uri="{3e2802c4-a4d2-4d8b-9148-e3be6c30e623}">
          <xlrd:rvb i="7098"/>
        </ext>
      </extLst>
    </bk>
    <bk>
      <extLst>
        <ext uri="{3e2802c4-a4d2-4d8b-9148-e3be6c30e623}">
          <xlrd:rvb i="7099"/>
        </ext>
      </extLst>
    </bk>
    <bk>
      <extLst>
        <ext uri="{3e2802c4-a4d2-4d8b-9148-e3be6c30e623}">
          <xlrd:rvb i="7100"/>
        </ext>
      </extLst>
    </bk>
    <bk>
      <extLst>
        <ext uri="{3e2802c4-a4d2-4d8b-9148-e3be6c30e623}">
          <xlrd:rvb i="7101"/>
        </ext>
      </extLst>
    </bk>
    <bk>
      <extLst>
        <ext uri="{3e2802c4-a4d2-4d8b-9148-e3be6c30e623}">
          <xlrd:rvb i="7102"/>
        </ext>
      </extLst>
    </bk>
    <bk>
      <extLst>
        <ext uri="{3e2802c4-a4d2-4d8b-9148-e3be6c30e623}">
          <xlrd:rvb i="7103"/>
        </ext>
      </extLst>
    </bk>
    <bk>
      <extLst>
        <ext uri="{3e2802c4-a4d2-4d8b-9148-e3be6c30e623}">
          <xlrd:rvb i="7104"/>
        </ext>
      </extLst>
    </bk>
    <bk>
      <extLst>
        <ext uri="{3e2802c4-a4d2-4d8b-9148-e3be6c30e623}">
          <xlrd:rvb i="7105"/>
        </ext>
      </extLst>
    </bk>
    <bk>
      <extLst>
        <ext uri="{3e2802c4-a4d2-4d8b-9148-e3be6c30e623}">
          <xlrd:rvb i="7106"/>
        </ext>
      </extLst>
    </bk>
    <bk>
      <extLst>
        <ext uri="{3e2802c4-a4d2-4d8b-9148-e3be6c30e623}">
          <xlrd:rvb i="7107"/>
        </ext>
      </extLst>
    </bk>
    <bk>
      <extLst>
        <ext uri="{3e2802c4-a4d2-4d8b-9148-e3be6c30e623}">
          <xlrd:rvb i="7108"/>
        </ext>
      </extLst>
    </bk>
    <bk>
      <extLst>
        <ext uri="{3e2802c4-a4d2-4d8b-9148-e3be6c30e623}">
          <xlrd:rvb i="7109"/>
        </ext>
      </extLst>
    </bk>
    <bk>
      <extLst>
        <ext uri="{3e2802c4-a4d2-4d8b-9148-e3be6c30e623}">
          <xlrd:rvb i="7110"/>
        </ext>
      </extLst>
    </bk>
    <bk>
      <extLst>
        <ext uri="{3e2802c4-a4d2-4d8b-9148-e3be6c30e623}">
          <xlrd:rvb i="7111"/>
        </ext>
      </extLst>
    </bk>
    <bk>
      <extLst>
        <ext uri="{3e2802c4-a4d2-4d8b-9148-e3be6c30e623}">
          <xlrd:rvb i="7112"/>
        </ext>
      </extLst>
    </bk>
    <bk>
      <extLst>
        <ext uri="{3e2802c4-a4d2-4d8b-9148-e3be6c30e623}">
          <xlrd:rvb i="7113"/>
        </ext>
      </extLst>
    </bk>
    <bk>
      <extLst>
        <ext uri="{3e2802c4-a4d2-4d8b-9148-e3be6c30e623}">
          <xlrd:rvb i="7114"/>
        </ext>
      </extLst>
    </bk>
    <bk>
      <extLst>
        <ext uri="{3e2802c4-a4d2-4d8b-9148-e3be6c30e623}">
          <xlrd:rvb i="7115"/>
        </ext>
      </extLst>
    </bk>
    <bk>
      <extLst>
        <ext uri="{3e2802c4-a4d2-4d8b-9148-e3be6c30e623}">
          <xlrd:rvb i="7116"/>
        </ext>
      </extLst>
    </bk>
    <bk>
      <extLst>
        <ext uri="{3e2802c4-a4d2-4d8b-9148-e3be6c30e623}">
          <xlrd:rvb i="7117"/>
        </ext>
      </extLst>
    </bk>
    <bk>
      <extLst>
        <ext uri="{3e2802c4-a4d2-4d8b-9148-e3be6c30e623}">
          <xlrd:rvb i="7118"/>
        </ext>
      </extLst>
    </bk>
    <bk>
      <extLst>
        <ext uri="{3e2802c4-a4d2-4d8b-9148-e3be6c30e623}">
          <xlrd:rvb i="7119"/>
        </ext>
      </extLst>
    </bk>
    <bk>
      <extLst>
        <ext uri="{3e2802c4-a4d2-4d8b-9148-e3be6c30e623}">
          <xlrd:rvb i="7120"/>
        </ext>
      </extLst>
    </bk>
    <bk>
      <extLst>
        <ext uri="{3e2802c4-a4d2-4d8b-9148-e3be6c30e623}">
          <xlrd:rvb i="7121"/>
        </ext>
      </extLst>
    </bk>
    <bk>
      <extLst>
        <ext uri="{3e2802c4-a4d2-4d8b-9148-e3be6c30e623}">
          <xlrd:rvb i="7122"/>
        </ext>
      </extLst>
    </bk>
    <bk>
      <extLst>
        <ext uri="{3e2802c4-a4d2-4d8b-9148-e3be6c30e623}">
          <xlrd:rvb i="7123"/>
        </ext>
      </extLst>
    </bk>
    <bk>
      <extLst>
        <ext uri="{3e2802c4-a4d2-4d8b-9148-e3be6c30e623}">
          <xlrd:rvb i="7124"/>
        </ext>
      </extLst>
    </bk>
    <bk>
      <extLst>
        <ext uri="{3e2802c4-a4d2-4d8b-9148-e3be6c30e623}">
          <xlrd:rvb i="7125"/>
        </ext>
      </extLst>
    </bk>
    <bk>
      <extLst>
        <ext uri="{3e2802c4-a4d2-4d8b-9148-e3be6c30e623}">
          <xlrd:rvb i="7126"/>
        </ext>
      </extLst>
    </bk>
    <bk>
      <extLst>
        <ext uri="{3e2802c4-a4d2-4d8b-9148-e3be6c30e623}">
          <xlrd:rvb i="7127"/>
        </ext>
      </extLst>
    </bk>
    <bk>
      <extLst>
        <ext uri="{3e2802c4-a4d2-4d8b-9148-e3be6c30e623}">
          <xlrd:rvb i="7128"/>
        </ext>
      </extLst>
    </bk>
    <bk>
      <extLst>
        <ext uri="{3e2802c4-a4d2-4d8b-9148-e3be6c30e623}">
          <xlrd:rvb i="7129"/>
        </ext>
      </extLst>
    </bk>
    <bk>
      <extLst>
        <ext uri="{3e2802c4-a4d2-4d8b-9148-e3be6c30e623}">
          <xlrd:rvb i="7130"/>
        </ext>
      </extLst>
    </bk>
    <bk>
      <extLst>
        <ext uri="{3e2802c4-a4d2-4d8b-9148-e3be6c30e623}">
          <xlrd:rvb i="7131"/>
        </ext>
      </extLst>
    </bk>
    <bk>
      <extLst>
        <ext uri="{3e2802c4-a4d2-4d8b-9148-e3be6c30e623}">
          <xlrd:rvb i="7132"/>
        </ext>
      </extLst>
    </bk>
    <bk>
      <extLst>
        <ext uri="{3e2802c4-a4d2-4d8b-9148-e3be6c30e623}">
          <xlrd:rvb i="7133"/>
        </ext>
      </extLst>
    </bk>
    <bk>
      <extLst>
        <ext uri="{3e2802c4-a4d2-4d8b-9148-e3be6c30e623}">
          <xlrd:rvb i="7134"/>
        </ext>
      </extLst>
    </bk>
    <bk>
      <extLst>
        <ext uri="{3e2802c4-a4d2-4d8b-9148-e3be6c30e623}">
          <xlrd:rvb i="7135"/>
        </ext>
      </extLst>
    </bk>
    <bk>
      <extLst>
        <ext uri="{3e2802c4-a4d2-4d8b-9148-e3be6c30e623}">
          <xlrd:rvb i="7136"/>
        </ext>
      </extLst>
    </bk>
    <bk>
      <extLst>
        <ext uri="{3e2802c4-a4d2-4d8b-9148-e3be6c30e623}">
          <xlrd:rvb i="7137"/>
        </ext>
      </extLst>
    </bk>
    <bk>
      <extLst>
        <ext uri="{3e2802c4-a4d2-4d8b-9148-e3be6c30e623}">
          <xlrd:rvb i="7138"/>
        </ext>
      </extLst>
    </bk>
    <bk>
      <extLst>
        <ext uri="{3e2802c4-a4d2-4d8b-9148-e3be6c30e623}">
          <xlrd:rvb i="7139"/>
        </ext>
      </extLst>
    </bk>
    <bk>
      <extLst>
        <ext uri="{3e2802c4-a4d2-4d8b-9148-e3be6c30e623}">
          <xlrd:rvb i="7140"/>
        </ext>
      </extLst>
    </bk>
    <bk>
      <extLst>
        <ext uri="{3e2802c4-a4d2-4d8b-9148-e3be6c30e623}">
          <xlrd:rvb i="7141"/>
        </ext>
      </extLst>
    </bk>
    <bk>
      <extLst>
        <ext uri="{3e2802c4-a4d2-4d8b-9148-e3be6c30e623}">
          <xlrd:rvb i="7142"/>
        </ext>
      </extLst>
    </bk>
    <bk>
      <extLst>
        <ext uri="{3e2802c4-a4d2-4d8b-9148-e3be6c30e623}">
          <xlrd:rvb i="7143"/>
        </ext>
      </extLst>
    </bk>
    <bk>
      <extLst>
        <ext uri="{3e2802c4-a4d2-4d8b-9148-e3be6c30e623}">
          <xlrd:rvb i="7144"/>
        </ext>
      </extLst>
    </bk>
    <bk>
      <extLst>
        <ext uri="{3e2802c4-a4d2-4d8b-9148-e3be6c30e623}">
          <xlrd:rvb i="7145"/>
        </ext>
      </extLst>
    </bk>
    <bk>
      <extLst>
        <ext uri="{3e2802c4-a4d2-4d8b-9148-e3be6c30e623}">
          <xlrd:rvb i="7146"/>
        </ext>
      </extLst>
    </bk>
    <bk>
      <extLst>
        <ext uri="{3e2802c4-a4d2-4d8b-9148-e3be6c30e623}">
          <xlrd:rvb i="7147"/>
        </ext>
      </extLst>
    </bk>
    <bk>
      <extLst>
        <ext uri="{3e2802c4-a4d2-4d8b-9148-e3be6c30e623}">
          <xlrd:rvb i="7148"/>
        </ext>
      </extLst>
    </bk>
    <bk>
      <extLst>
        <ext uri="{3e2802c4-a4d2-4d8b-9148-e3be6c30e623}">
          <xlrd:rvb i="7149"/>
        </ext>
      </extLst>
    </bk>
    <bk>
      <extLst>
        <ext uri="{3e2802c4-a4d2-4d8b-9148-e3be6c30e623}">
          <xlrd:rvb i="7150"/>
        </ext>
      </extLst>
    </bk>
    <bk>
      <extLst>
        <ext uri="{3e2802c4-a4d2-4d8b-9148-e3be6c30e623}">
          <xlrd:rvb i="7151"/>
        </ext>
      </extLst>
    </bk>
    <bk>
      <extLst>
        <ext uri="{3e2802c4-a4d2-4d8b-9148-e3be6c30e623}">
          <xlrd:rvb i="7152"/>
        </ext>
      </extLst>
    </bk>
    <bk>
      <extLst>
        <ext uri="{3e2802c4-a4d2-4d8b-9148-e3be6c30e623}">
          <xlrd:rvb i="7153"/>
        </ext>
      </extLst>
    </bk>
    <bk>
      <extLst>
        <ext uri="{3e2802c4-a4d2-4d8b-9148-e3be6c30e623}">
          <xlrd:rvb i="7154"/>
        </ext>
      </extLst>
    </bk>
    <bk>
      <extLst>
        <ext uri="{3e2802c4-a4d2-4d8b-9148-e3be6c30e623}">
          <xlrd:rvb i="7155"/>
        </ext>
      </extLst>
    </bk>
    <bk>
      <extLst>
        <ext uri="{3e2802c4-a4d2-4d8b-9148-e3be6c30e623}">
          <xlrd:rvb i="7156"/>
        </ext>
      </extLst>
    </bk>
    <bk>
      <extLst>
        <ext uri="{3e2802c4-a4d2-4d8b-9148-e3be6c30e623}">
          <xlrd:rvb i="7157"/>
        </ext>
      </extLst>
    </bk>
    <bk>
      <extLst>
        <ext uri="{3e2802c4-a4d2-4d8b-9148-e3be6c30e623}">
          <xlrd:rvb i="7158"/>
        </ext>
      </extLst>
    </bk>
    <bk>
      <extLst>
        <ext uri="{3e2802c4-a4d2-4d8b-9148-e3be6c30e623}">
          <xlrd:rvb i="7159"/>
        </ext>
      </extLst>
    </bk>
    <bk>
      <extLst>
        <ext uri="{3e2802c4-a4d2-4d8b-9148-e3be6c30e623}">
          <xlrd:rvb i="7160"/>
        </ext>
      </extLst>
    </bk>
    <bk>
      <extLst>
        <ext uri="{3e2802c4-a4d2-4d8b-9148-e3be6c30e623}">
          <xlrd:rvb i="7161"/>
        </ext>
      </extLst>
    </bk>
    <bk>
      <extLst>
        <ext uri="{3e2802c4-a4d2-4d8b-9148-e3be6c30e623}">
          <xlrd:rvb i="7162"/>
        </ext>
      </extLst>
    </bk>
    <bk>
      <extLst>
        <ext uri="{3e2802c4-a4d2-4d8b-9148-e3be6c30e623}">
          <xlrd:rvb i="7163"/>
        </ext>
      </extLst>
    </bk>
    <bk>
      <extLst>
        <ext uri="{3e2802c4-a4d2-4d8b-9148-e3be6c30e623}">
          <xlrd:rvb i="7164"/>
        </ext>
      </extLst>
    </bk>
    <bk>
      <extLst>
        <ext uri="{3e2802c4-a4d2-4d8b-9148-e3be6c30e623}">
          <xlrd:rvb i="7165"/>
        </ext>
      </extLst>
    </bk>
    <bk>
      <extLst>
        <ext uri="{3e2802c4-a4d2-4d8b-9148-e3be6c30e623}">
          <xlrd:rvb i="7166"/>
        </ext>
      </extLst>
    </bk>
    <bk>
      <extLst>
        <ext uri="{3e2802c4-a4d2-4d8b-9148-e3be6c30e623}">
          <xlrd:rvb i="7167"/>
        </ext>
      </extLst>
    </bk>
    <bk>
      <extLst>
        <ext uri="{3e2802c4-a4d2-4d8b-9148-e3be6c30e623}">
          <xlrd:rvb i="7168"/>
        </ext>
      </extLst>
    </bk>
    <bk>
      <extLst>
        <ext uri="{3e2802c4-a4d2-4d8b-9148-e3be6c30e623}">
          <xlrd:rvb i="7169"/>
        </ext>
      </extLst>
    </bk>
    <bk>
      <extLst>
        <ext uri="{3e2802c4-a4d2-4d8b-9148-e3be6c30e623}">
          <xlrd:rvb i="7170"/>
        </ext>
      </extLst>
    </bk>
    <bk>
      <extLst>
        <ext uri="{3e2802c4-a4d2-4d8b-9148-e3be6c30e623}">
          <xlrd:rvb i="7171"/>
        </ext>
      </extLst>
    </bk>
    <bk>
      <extLst>
        <ext uri="{3e2802c4-a4d2-4d8b-9148-e3be6c30e623}">
          <xlrd:rvb i="7172"/>
        </ext>
      </extLst>
    </bk>
    <bk>
      <extLst>
        <ext uri="{3e2802c4-a4d2-4d8b-9148-e3be6c30e623}">
          <xlrd:rvb i="7173"/>
        </ext>
      </extLst>
    </bk>
    <bk>
      <extLst>
        <ext uri="{3e2802c4-a4d2-4d8b-9148-e3be6c30e623}">
          <xlrd:rvb i="7174"/>
        </ext>
      </extLst>
    </bk>
    <bk>
      <extLst>
        <ext uri="{3e2802c4-a4d2-4d8b-9148-e3be6c30e623}">
          <xlrd:rvb i="7175"/>
        </ext>
      </extLst>
    </bk>
    <bk>
      <extLst>
        <ext uri="{3e2802c4-a4d2-4d8b-9148-e3be6c30e623}">
          <xlrd:rvb i="7176"/>
        </ext>
      </extLst>
    </bk>
    <bk>
      <extLst>
        <ext uri="{3e2802c4-a4d2-4d8b-9148-e3be6c30e623}">
          <xlrd:rvb i="7177"/>
        </ext>
      </extLst>
    </bk>
    <bk>
      <extLst>
        <ext uri="{3e2802c4-a4d2-4d8b-9148-e3be6c30e623}">
          <xlrd:rvb i="7178"/>
        </ext>
      </extLst>
    </bk>
    <bk>
      <extLst>
        <ext uri="{3e2802c4-a4d2-4d8b-9148-e3be6c30e623}">
          <xlrd:rvb i="7179"/>
        </ext>
      </extLst>
    </bk>
    <bk>
      <extLst>
        <ext uri="{3e2802c4-a4d2-4d8b-9148-e3be6c30e623}">
          <xlrd:rvb i="7180"/>
        </ext>
      </extLst>
    </bk>
    <bk>
      <extLst>
        <ext uri="{3e2802c4-a4d2-4d8b-9148-e3be6c30e623}">
          <xlrd:rvb i="7181"/>
        </ext>
      </extLst>
    </bk>
    <bk>
      <extLst>
        <ext uri="{3e2802c4-a4d2-4d8b-9148-e3be6c30e623}">
          <xlrd:rvb i="7182"/>
        </ext>
      </extLst>
    </bk>
    <bk>
      <extLst>
        <ext uri="{3e2802c4-a4d2-4d8b-9148-e3be6c30e623}">
          <xlrd:rvb i="7183"/>
        </ext>
      </extLst>
    </bk>
    <bk>
      <extLst>
        <ext uri="{3e2802c4-a4d2-4d8b-9148-e3be6c30e623}">
          <xlrd:rvb i="7184"/>
        </ext>
      </extLst>
    </bk>
    <bk>
      <extLst>
        <ext uri="{3e2802c4-a4d2-4d8b-9148-e3be6c30e623}">
          <xlrd:rvb i="7185"/>
        </ext>
      </extLst>
    </bk>
    <bk>
      <extLst>
        <ext uri="{3e2802c4-a4d2-4d8b-9148-e3be6c30e623}">
          <xlrd:rvb i="7186"/>
        </ext>
      </extLst>
    </bk>
    <bk>
      <extLst>
        <ext uri="{3e2802c4-a4d2-4d8b-9148-e3be6c30e623}">
          <xlrd:rvb i="7187"/>
        </ext>
      </extLst>
    </bk>
    <bk>
      <extLst>
        <ext uri="{3e2802c4-a4d2-4d8b-9148-e3be6c30e623}">
          <xlrd:rvb i="7188"/>
        </ext>
      </extLst>
    </bk>
    <bk>
      <extLst>
        <ext uri="{3e2802c4-a4d2-4d8b-9148-e3be6c30e623}">
          <xlrd:rvb i="7189"/>
        </ext>
      </extLst>
    </bk>
    <bk>
      <extLst>
        <ext uri="{3e2802c4-a4d2-4d8b-9148-e3be6c30e623}">
          <xlrd:rvb i="7190"/>
        </ext>
      </extLst>
    </bk>
    <bk>
      <extLst>
        <ext uri="{3e2802c4-a4d2-4d8b-9148-e3be6c30e623}">
          <xlrd:rvb i="7191"/>
        </ext>
      </extLst>
    </bk>
    <bk>
      <extLst>
        <ext uri="{3e2802c4-a4d2-4d8b-9148-e3be6c30e623}">
          <xlrd:rvb i="7192"/>
        </ext>
      </extLst>
    </bk>
    <bk>
      <extLst>
        <ext uri="{3e2802c4-a4d2-4d8b-9148-e3be6c30e623}">
          <xlrd:rvb i="7193"/>
        </ext>
      </extLst>
    </bk>
    <bk>
      <extLst>
        <ext uri="{3e2802c4-a4d2-4d8b-9148-e3be6c30e623}">
          <xlrd:rvb i="7194"/>
        </ext>
      </extLst>
    </bk>
    <bk>
      <extLst>
        <ext uri="{3e2802c4-a4d2-4d8b-9148-e3be6c30e623}">
          <xlrd:rvb i="7195"/>
        </ext>
      </extLst>
    </bk>
    <bk>
      <extLst>
        <ext uri="{3e2802c4-a4d2-4d8b-9148-e3be6c30e623}">
          <xlrd:rvb i="7196"/>
        </ext>
      </extLst>
    </bk>
    <bk>
      <extLst>
        <ext uri="{3e2802c4-a4d2-4d8b-9148-e3be6c30e623}">
          <xlrd:rvb i="7197"/>
        </ext>
      </extLst>
    </bk>
    <bk>
      <extLst>
        <ext uri="{3e2802c4-a4d2-4d8b-9148-e3be6c30e623}">
          <xlrd:rvb i="7198"/>
        </ext>
      </extLst>
    </bk>
    <bk>
      <extLst>
        <ext uri="{3e2802c4-a4d2-4d8b-9148-e3be6c30e623}">
          <xlrd:rvb i="7199"/>
        </ext>
      </extLst>
    </bk>
    <bk>
      <extLst>
        <ext uri="{3e2802c4-a4d2-4d8b-9148-e3be6c30e623}">
          <xlrd:rvb i="7200"/>
        </ext>
      </extLst>
    </bk>
    <bk>
      <extLst>
        <ext uri="{3e2802c4-a4d2-4d8b-9148-e3be6c30e623}">
          <xlrd:rvb i="7201"/>
        </ext>
      </extLst>
    </bk>
    <bk>
      <extLst>
        <ext uri="{3e2802c4-a4d2-4d8b-9148-e3be6c30e623}">
          <xlrd:rvb i="7202"/>
        </ext>
      </extLst>
    </bk>
    <bk>
      <extLst>
        <ext uri="{3e2802c4-a4d2-4d8b-9148-e3be6c30e623}">
          <xlrd:rvb i="7203"/>
        </ext>
      </extLst>
    </bk>
    <bk>
      <extLst>
        <ext uri="{3e2802c4-a4d2-4d8b-9148-e3be6c30e623}">
          <xlrd:rvb i="7204"/>
        </ext>
      </extLst>
    </bk>
    <bk>
      <extLst>
        <ext uri="{3e2802c4-a4d2-4d8b-9148-e3be6c30e623}">
          <xlrd:rvb i="7205"/>
        </ext>
      </extLst>
    </bk>
    <bk>
      <extLst>
        <ext uri="{3e2802c4-a4d2-4d8b-9148-e3be6c30e623}">
          <xlrd:rvb i="7206"/>
        </ext>
      </extLst>
    </bk>
    <bk>
      <extLst>
        <ext uri="{3e2802c4-a4d2-4d8b-9148-e3be6c30e623}">
          <xlrd:rvb i="7207"/>
        </ext>
      </extLst>
    </bk>
    <bk>
      <extLst>
        <ext uri="{3e2802c4-a4d2-4d8b-9148-e3be6c30e623}">
          <xlrd:rvb i="7208"/>
        </ext>
      </extLst>
    </bk>
    <bk>
      <extLst>
        <ext uri="{3e2802c4-a4d2-4d8b-9148-e3be6c30e623}">
          <xlrd:rvb i="7209"/>
        </ext>
      </extLst>
    </bk>
    <bk>
      <extLst>
        <ext uri="{3e2802c4-a4d2-4d8b-9148-e3be6c30e623}">
          <xlrd:rvb i="7210"/>
        </ext>
      </extLst>
    </bk>
    <bk>
      <extLst>
        <ext uri="{3e2802c4-a4d2-4d8b-9148-e3be6c30e623}">
          <xlrd:rvb i="7211"/>
        </ext>
      </extLst>
    </bk>
    <bk>
      <extLst>
        <ext uri="{3e2802c4-a4d2-4d8b-9148-e3be6c30e623}">
          <xlrd:rvb i="7212"/>
        </ext>
      </extLst>
    </bk>
    <bk>
      <extLst>
        <ext uri="{3e2802c4-a4d2-4d8b-9148-e3be6c30e623}">
          <xlrd:rvb i="7213"/>
        </ext>
      </extLst>
    </bk>
    <bk>
      <extLst>
        <ext uri="{3e2802c4-a4d2-4d8b-9148-e3be6c30e623}">
          <xlrd:rvb i="7214"/>
        </ext>
      </extLst>
    </bk>
    <bk>
      <extLst>
        <ext uri="{3e2802c4-a4d2-4d8b-9148-e3be6c30e623}">
          <xlrd:rvb i="7215"/>
        </ext>
      </extLst>
    </bk>
    <bk>
      <extLst>
        <ext uri="{3e2802c4-a4d2-4d8b-9148-e3be6c30e623}">
          <xlrd:rvb i="7216"/>
        </ext>
      </extLst>
    </bk>
    <bk>
      <extLst>
        <ext uri="{3e2802c4-a4d2-4d8b-9148-e3be6c30e623}">
          <xlrd:rvb i="7217"/>
        </ext>
      </extLst>
    </bk>
    <bk>
      <extLst>
        <ext uri="{3e2802c4-a4d2-4d8b-9148-e3be6c30e623}">
          <xlrd:rvb i="7218"/>
        </ext>
      </extLst>
    </bk>
    <bk>
      <extLst>
        <ext uri="{3e2802c4-a4d2-4d8b-9148-e3be6c30e623}">
          <xlrd:rvb i="7219"/>
        </ext>
      </extLst>
    </bk>
    <bk>
      <extLst>
        <ext uri="{3e2802c4-a4d2-4d8b-9148-e3be6c30e623}">
          <xlrd:rvb i="7220"/>
        </ext>
      </extLst>
    </bk>
    <bk>
      <extLst>
        <ext uri="{3e2802c4-a4d2-4d8b-9148-e3be6c30e623}">
          <xlrd:rvb i="7221"/>
        </ext>
      </extLst>
    </bk>
    <bk>
      <extLst>
        <ext uri="{3e2802c4-a4d2-4d8b-9148-e3be6c30e623}">
          <xlrd:rvb i="7222"/>
        </ext>
      </extLst>
    </bk>
    <bk>
      <extLst>
        <ext uri="{3e2802c4-a4d2-4d8b-9148-e3be6c30e623}">
          <xlrd:rvb i="7223"/>
        </ext>
      </extLst>
    </bk>
    <bk>
      <extLst>
        <ext uri="{3e2802c4-a4d2-4d8b-9148-e3be6c30e623}">
          <xlrd:rvb i="7224"/>
        </ext>
      </extLst>
    </bk>
    <bk>
      <extLst>
        <ext uri="{3e2802c4-a4d2-4d8b-9148-e3be6c30e623}">
          <xlrd:rvb i="7225"/>
        </ext>
      </extLst>
    </bk>
    <bk>
      <extLst>
        <ext uri="{3e2802c4-a4d2-4d8b-9148-e3be6c30e623}">
          <xlrd:rvb i="7226"/>
        </ext>
      </extLst>
    </bk>
    <bk>
      <extLst>
        <ext uri="{3e2802c4-a4d2-4d8b-9148-e3be6c30e623}">
          <xlrd:rvb i="7227"/>
        </ext>
      </extLst>
    </bk>
    <bk>
      <extLst>
        <ext uri="{3e2802c4-a4d2-4d8b-9148-e3be6c30e623}">
          <xlrd:rvb i="7228"/>
        </ext>
      </extLst>
    </bk>
    <bk>
      <extLst>
        <ext uri="{3e2802c4-a4d2-4d8b-9148-e3be6c30e623}">
          <xlrd:rvb i="7229"/>
        </ext>
      </extLst>
    </bk>
    <bk>
      <extLst>
        <ext uri="{3e2802c4-a4d2-4d8b-9148-e3be6c30e623}">
          <xlrd:rvb i="7230"/>
        </ext>
      </extLst>
    </bk>
    <bk>
      <extLst>
        <ext uri="{3e2802c4-a4d2-4d8b-9148-e3be6c30e623}">
          <xlrd:rvb i="7231"/>
        </ext>
      </extLst>
    </bk>
    <bk>
      <extLst>
        <ext uri="{3e2802c4-a4d2-4d8b-9148-e3be6c30e623}">
          <xlrd:rvb i="7232"/>
        </ext>
      </extLst>
    </bk>
    <bk>
      <extLst>
        <ext uri="{3e2802c4-a4d2-4d8b-9148-e3be6c30e623}">
          <xlrd:rvb i="7233"/>
        </ext>
      </extLst>
    </bk>
    <bk>
      <extLst>
        <ext uri="{3e2802c4-a4d2-4d8b-9148-e3be6c30e623}">
          <xlrd:rvb i="7234"/>
        </ext>
      </extLst>
    </bk>
    <bk>
      <extLst>
        <ext uri="{3e2802c4-a4d2-4d8b-9148-e3be6c30e623}">
          <xlrd:rvb i="7235"/>
        </ext>
      </extLst>
    </bk>
    <bk>
      <extLst>
        <ext uri="{3e2802c4-a4d2-4d8b-9148-e3be6c30e623}">
          <xlrd:rvb i="7236"/>
        </ext>
      </extLst>
    </bk>
    <bk>
      <extLst>
        <ext uri="{3e2802c4-a4d2-4d8b-9148-e3be6c30e623}">
          <xlrd:rvb i="7237"/>
        </ext>
      </extLst>
    </bk>
    <bk>
      <extLst>
        <ext uri="{3e2802c4-a4d2-4d8b-9148-e3be6c30e623}">
          <xlrd:rvb i="7238"/>
        </ext>
      </extLst>
    </bk>
    <bk>
      <extLst>
        <ext uri="{3e2802c4-a4d2-4d8b-9148-e3be6c30e623}">
          <xlrd:rvb i="7239"/>
        </ext>
      </extLst>
    </bk>
    <bk>
      <extLst>
        <ext uri="{3e2802c4-a4d2-4d8b-9148-e3be6c30e623}">
          <xlrd:rvb i="7240"/>
        </ext>
      </extLst>
    </bk>
    <bk>
      <extLst>
        <ext uri="{3e2802c4-a4d2-4d8b-9148-e3be6c30e623}">
          <xlrd:rvb i="7241"/>
        </ext>
      </extLst>
    </bk>
    <bk>
      <extLst>
        <ext uri="{3e2802c4-a4d2-4d8b-9148-e3be6c30e623}">
          <xlrd:rvb i="7242"/>
        </ext>
      </extLst>
    </bk>
    <bk>
      <extLst>
        <ext uri="{3e2802c4-a4d2-4d8b-9148-e3be6c30e623}">
          <xlrd:rvb i="7243"/>
        </ext>
      </extLst>
    </bk>
    <bk>
      <extLst>
        <ext uri="{3e2802c4-a4d2-4d8b-9148-e3be6c30e623}">
          <xlrd:rvb i="7244"/>
        </ext>
      </extLst>
    </bk>
    <bk>
      <extLst>
        <ext uri="{3e2802c4-a4d2-4d8b-9148-e3be6c30e623}">
          <xlrd:rvb i="7245"/>
        </ext>
      </extLst>
    </bk>
    <bk>
      <extLst>
        <ext uri="{3e2802c4-a4d2-4d8b-9148-e3be6c30e623}">
          <xlrd:rvb i="7246"/>
        </ext>
      </extLst>
    </bk>
    <bk>
      <extLst>
        <ext uri="{3e2802c4-a4d2-4d8b-9148-e3be6c30e623}">
          <xlrd:rvb i="7247"/>
        </ext>
      </extLst>
    </bk>
    <bk>
      <extLst>
        <ext uri="{3e2802c4-a4d2-4d8b-9148-e3be6c30e623}">
          <xlrd:rvb i="7248"/>
        </ext>
      </extLst>
    </bk>
    <bk>
      <extLst>
        <ext uri="{3e2802c4-a4d2-4d8b-9148-e3be6c30e623}">
          <xlrd:rvb i="7249"/>
        </ext>
      </extLst>
    </bk>
    <bk>
      <extLst>
        <ext uri="{3e2802c4-a4d2-4d8b-9148-e3be6c30e623}">
          <xlrd:rvb i="7250"/>
        </ext>
      </extLst>
    </bk>
    <bk>
      <extLst>
        <ext uri="{3e2802c4-a4d2-4d8b-9148-e3be6c30e623}">
          <xlrd:rvb i="7251"/>
        </ext>
      </extLst>
    </bk>
    <bk>
      <extLst>
        <ext uri="{3e2802c4-a4d2-4d8b-9148-e3be6c30e623}">
          <xlrd:rvb i="7252"/>
        </ext>
      </extLst>
    </bk>
    <bk>
      <extLst>
        <ext uri="{3e2802c4-a4d2-4d8b-9148-e3be6c30e623}">
          <xlrd:rvb i="7253"/>
        </ext>
      </extLst>
    </bk>
    <bk>
      <extLst>
        <ext uri="{3e2802c4-a4d2-4d8b-9148-e3be6c30e623}">
          <xlrd:rvb i="7254"/>
        </ext>
      </extLst>
    </bk>
    <bk>
      <extLst>
        <ext uri="{3e2802c4-a4d2-4d8b-9148-e3be6c30e623}">
          <xlrd:rvb i="7255"/>
        </ext>
      </extLst>
    </bk>
    <bk>
      <extLst>
        <ext uri="{3e2802c4-a4d2-4d8b-9148-e3be6c30e623}">
          <xlrd:rvb i="7256"/>
        </ext>
      </extLst>
    </bk>
    <bk>
      <extLst>
        <ext uri="{3e2802c4-a4d2-4d8b-9148-e3be6c30e623}">
          <xlrd:rvb i="7257"/>
        </ext>
      </extLst>
    </bk>
    <bk>
      <extLst>
        <ext uri="{3e2802c4-a4d2-4d8b-9148-e3be6c30e623}">
          <xlrd:rvb i="7258"/>
        </ext>
      </extLst>
    </bk>
    <bk>
      <extLst>
        <ext uri="{3e2802c4-a4d2-4d8b-9148-e3be6c30e623}">
          <xlrd:rvb i="7259"/>
        </ext>
      </extLst>
    </bk>
    <bk>
      <extLst>
        <ext uri="{3e2802c4-a4d2-4d8b-9148-e3be6c30e623}">
          <xlrd:rvb i="7260"/>
        </ext>
      </extLst>
    </bk>
    <bk>
      <extLst>
        <ext uri="{3e2802c4-a4d2-4d8b-9148-e3be6c30e623}">
          <xlrd:rvb i="7261"/>
        </ext>
      </extLst>
    </bk>
    <bk>
      <extLst>
        <ext uri="{3e2802c4-a4d2-4d8b-9148-e3be6c30e623}">
          <xlrd:rvb i="7262"/>
        </ext>
      </extLst>
    </bk>
    <bk>
      <extLst>
        <ext uri="{3e2802c4-a4d2-4d8b-9148-e3be6c30e623}">
          <xlrd:rvb i="7263"/>
        </ext>
      </extLst>
    </bk>
    <bk>
      <extLst>
        <ext uri="{3e2802c4-a4d2-4d8b-9148-e3be6c30e623}">
          <xlrd:rvb i="7264"/>
        </ext>
      </extLst>
    </bk>
    <bk>
      <extLst>
        <ext uri="{3e2802c4-a4d2-4d8b-9148-e3be6c30e623}">
          <xlrd:rvb i="7265"/>
        </ext>
      </extLst>
    </bk>
    <bk>
      <extLst>
        <ext uri="{3e2802c4-a4d2-4d8b-9148-e3be6c30e623}">
          <xlrd:rvb i="7266"/>
        </ext>
      </extLst>
    </bk>
    <bk>
      <extLst>
        <ext uri="{3e2802c4-a4d2-4d8b-9148-e3be6c30e623}">
          <xlrd:rvb i="7267"/>
        </ext>
      </extLst>
    </bk>
    <bk>
      <extLst>
        <ext uri="{3e2802c4-a4d2-4d8b-9148-e3be6c30e623}">
          <xlrd:rvb i="7268"/>
        </ext>
      </extLst>
    </bk>
    <bk>
      <extLst>
        <ext uri="{3e2802c4-a4d2-4d8b-9148-e3be6c30e623}">
          <xlrd:rvb i="7269"/>
        </ext>
      </extLst>
    </bk>
    <bk>
      <extLst>
        <ext uri="{3e2802c4-a4d2-4d8b-9148-e3be6c30e623}">
          <xlrd:rvb i="7270"/>
        </ext>
      </extLst>
    </bk>
    <bk>
      <extLst>
        <ext uri="{3e2802c4-a4d2-4d8b-9148-e3be6c30e623}">
          <xlrd:rvb i="7271"/>
        </ext>
      </extLst>
    </bk>
    <bk>
      <extLst>
        <ext uri="{3e2802c4-a4d2-4d8b-9148-e3be6c30e623}">
          <xlrd:rvb i="7272"/>
        </ext>
      </extLst>
    </bk>
    <bk>
      <extLst>
        <ext uri="{3e2802c4-a4d2-4d8b-9148-e3be6c30e623}">
          <xlrd:rvb i="7273"/>
        </ext>
      </extLst>
    </bk>
    <bk>
      <extLst>
        <ext uri="{3e2802c4-a4d2-4d8b-9148-e3be6c30e623}">
          <xlrd:rvb i="7274"/>
        </ext>
      </extLst>
    </bk>
    <bk>
      <extLst>
        <ext uri="{3e2802c4-a4d2-4d8b-9148-e3be6c30e623}">
          <xlrd:rvb i="7275"/>
        </ext>
      </extLst>
    </bk>
    <bk>
      <extLst>
        <ext uri="{3e2802c4-a4d2-4d8b-9148-e3be6c30e623}">
          <xlrd:rvb i="7276"/>
        </ext>
      </extLst>
    </bk>
    <bk>
      <extLst>
        <ext uri="{3e2802c4-a4d2-4d8b-9148-e3be6c30e623}">
          <xlrd:rvb i="7277"/>
        </ext>
      </extLst>
    </bk>
    <bk>
      <extLst>
        <ext uri="{3e2802c4-a4d2-4d8b-9148-e3be6c30e623}">
          <xlrd:rvb i="7278"/>
        </ext>
      </extLst>
    </bk>
    <bk>
      <extLst>
        <ext uri="{3e2802c4-a4d2-4d8b-9148-e3be6c30e623}">
          <xlrd:rvb i="7279"/>
        </ext>
      </extLst>
    </bk>
    <bk>
      <extLst>
        <ext uri="{3e2802c4-a4d2-4d8b-9148-e3be6c30e623}">
          <xlrd:rvb i="7280"/>
        </ext>
      </extLst>
    </bk>
    <bk>
      <extLst>
        <ext uri="{3e2802c4-a4d2-4d8b-9148-e3be6c30e623}">
          <xlrd:rvb i="7281"/>
        </ext>
      </extLst>
    </bk>
    <bk>
      <extLst>
        <ext uri="{3e2802c4-a4d2-4d8b-9148-e3be6c30e623}">
          <xlrd:rvb i="7282"/>
        </ext>
      </extLst>
    </bk>
    <bk>
      <extLst>
        <ext uri="{3e2802c4-a4d2-4d8b-9148-e3be6c30e623}">
          <xlrd:rvb i="7283"/>
        </ext>
      </extLst>
    </bk>
    <bk>
      <extLst>
        <ext uri="{3e2802c4-a4d2-4d8b-9148-e3be6c30e623}">
          <xlrd:rvb i="7284"/>
        </ext>
      </extLst>
    </bk>
    <bk>
      <extLst>
        <ext uri="{3e2802c4-a4d2-4d8b-9148-e3be6c30e623}">
          <xlrd:rvb i="7285"/>
        </ext>
      </extLst>
    </bk>
    <bk>
      <extLst>
        <ext uri="{3e2802c4-a4d2-4d8b-9148-e3be6c30e623}">
          <xlrd:rvb i="7286"/>
        </ext>
      </extLst>
    </bk>
    <bk>
      <extLst>
        <ext uri="{3e2802c4-a4d2-4d8b-9148-e3be6c30e623}">
          <xlrd:rvb i="7287"/>
        </ext>
      </extLst>
    </bk>
    <bk>
      <extLst>
        <ext uri="{3e2802c4-a4d2-4d8b-9148-e3be6c30e623}">
          <xlrd:rvb i="7288"/>
        </ext>
      </extLst>
    </bk>
    <bk>
      <extLst>
        <ext uri="{3e2802c4-a4d2-4d8b-9148-e3be6c30e623}">
          <xlrd:rvb i="7289"/>
        </ext>
      </extLst>
    </bk>
    <bk>
      <extLst>
        <ext uri="{3e2802c4-a4d2-4d8b-9148-e3be6c30e623}">
          <xlrd:rvb i="7290"/>
        </ext>
      </extLst>
    </bk>
    <bk>
      <extLst>
        <ext uri="{3e2802c4-a4d2-4d8b-9148-e3be6c30e623}">
          <xlrd:rvb i="7291"/>
        </ext>
      </extLst>
    </bk>
    <bk>
      <extLst>
        <ext uri="{3e2802c4-a4d2-4d8b-9148-e3be6c30e623}">
          <xlrd:rvb i="7292"/>
        </ext>
      </extLst>
    </bk>
    <bk>
      <extLst>
        <ext uri="{3e2802c4-a4d2-4d8b-9148-e3be6c30e623}">
          <xlrd:rvb i="7293"/>
        </ext>
      </extLst>
    </bk>
    <bk>
      <extLst>
        <ext uri="{3e2802c4-a4d2-4d8b-9148-e3be6c30e623}">
          <xlrd:rvb i="7294"/>
        </ext>
      </extLst>
    </bk>
    <bk>
      <extLst>
        <ext uri="{3e2802c4-a4d2-4d8b-9148-e3be6c30e623}">
          <xlrd:rvb i="7295"/>
        </ext>
      </extLst>
    </bk>
    <bk>
      <extLst>
        <ext uri="{3e2802c4-a4d2-4d8b-9148-e3be6c30e623}">
          <xlrd:rvb i="7296"/>
        </ext>
      </extLst>
    </bk>
    <bk>
      <extLst>
        <ext uri="{3e2802c4-a4d2-4d8b-9148-e3be6c30e623}">
          <xlrd:rvb i="7297"/>
        </ext>
      </extLst>
    </bk>
    <bk>
      <extLst>
        <ext uri="{3e2802c4-a4d2-4d8b-9148-e3be6c30e623}">
          <xlrd:rvb i="7298"/>
        </ext>
      </extLst>
    </bk>
    <bk>
      <extLst>
        <ext uri="{3e2802c4-a4d2-4d8b-9148-e3be6c30e623}">
          <xlrd:rvb i="7299"/>
        </ext>
      </extLst>
    </bk>
    <bk>
      <extLst>
        <ext uri="{3e2802c4-a4d2-4d8b-9148-e3be6c30e623}">
          <xlrd:rvb i="7300"/>
        </ext>
      </extLst>
    </bk>
    <bk>
      <extLst>
        <ext uri="{3e2802c4-a4d2-4d8b-9148-e3be6c30e623}">
          <xlrd:rvb i="7301"/>
        </ext>
      </extLst>
    </bk>
    <bk>
      <extLst>
        <ext uri="{3e2802c4-a4d2-4d8b-9148-e3be6c30e623}">
          <xlrd:rvb i="7302"/>
        </ext>
      </extLst>
    </bk>
    <bk>
      <extLst>
        <ext uri="{3e2802c4-a4d2-4d8b-9148-e3be6c30e623}">
          <xlrd:rvb i="7303"/>
        </ext>
      </extLst>
    </bk>
    <bk>
      <extLst>
        <ext uri="{3e2802c4-a4d2-4d8b-9148-e3be6c30e623}">
          <xlrd:rvb i="7304"/>
        </ext>
      </extLst>
    </bk>
    <bk>
      <extLst>
        <ext uri="{3e2802c4-a4d2-4d8b-9148-e3be6c30e623}">
          <xlrd:rvb i="7305"/>
        </ext>
      </extLst>
    </bk>
    <bk>
      <extLst>
        <ext uri="{3e2802c4-a4d2-4d8b-9148-e3be6c30e623}">
          <xlrd:rvb i="7306"/>
        </ext>
      </extLst>
    </bk>
    <bk>
      <extLst>
        <ext uri="{3e2802c4-a4d2-4d8b-9148-e3be6c30e623}">
          <xlrd:rvb i="7307"/>
        </ext>
      </extLst>
    </bk>
    <bk>
      <extLst>
        <ext uri="{3e2802c4-a4d2-4d8b-9148-e3be6c30e623}">
          <xlrd:rvb i="7308"/>
        </ext>
      </extLst>
    </bk>
    <bk>
      <extLst>
        <ext uri="{3e2802c4-a4d2-4d8b-9148-e3be6c30e623}">
          <xlrd:rvb i="7309"/>
        </ext>
      </extLst>
    </bk>
    <bk>
      <extLst>
        <ext uri="{3e2802c4-a4d2-4d8b-9148-e3be6c30e623}">
          <xlrd:rvb i="7310"/>
        </ext>
      </extLst>
    </bk>
    <bk>
      <extLst>
        <ext uri="{3e2802c4-a4d2-4d8b-9148-e3be6c30e623}">
          <xlrd:rvb i="7311"/>
        </ext>
      </extLst>
    </bk>
    <bk>
      <extLst>
        <ext uri="{3e2802c4-a4d2-4d8b-9148-e3be6c30e623}">
          <xlrd:rvb i="7312"/>
        </ext>
      </extLst>
    </bk>
    <bk>
      <extLst>
        <ext uri="{3e2802c4-a4d2-4d8b-9148-e3be6c30e623}">
          <xlrd:rvb i="7313"/>
        </ext>
      </extLst>
    </bk>
    <bk>
      <extLst>
        <ext uri="{3e2802c4-a4d2-4d8b-9148-e3be6c30e623}">
          <xlrd:rvb i="7314"/>
        </ext>
      </extLst>
    </bk>
    <bk>
      <extLst>
        <ext uri="{3e2802c4-a4d2-4d8b-9148-e3be6c30e623}">
          <xlrd:rvb i="7315"/>
        </ext>
      </extLst>
    </bk>
    <bk>
      <extLst>
        <ext uri="{3e2802c4-a4d2-4d8b-9148-e3be6c30e623}">
          <xlrd:rvb i="7316"/>
        </ext>
      </extLst>
    </bk>
    <bk>
      <extLst>
        <ext uri="{3e2802c4-a4d2-4d8b-9148-e3be6c30e623}">
          <xlrd:rvb i="7317"/>
        </ext>
      </extLst>
    </bk>
    <bk>
      <extLst>
        <ext uri="{3e2802c4-a4d2-4d8b-9148-e3be6c30e623}">
          <xlrd:rvb i="7318"/>
        </ext>
      </extLst>
    </bk>
    <bk>
      <extLst>
        <ext uri="{3e2802c4-a4d2-4d8b-9148-e3be6c30e623}">
          <xlrd:rvb i="7319"/>
        </ext>
      </extLst>
    </bk>
    <bk>
      <extLst>
        <ext uri="{3e2802c4-a4d2-4d8b-9148-e3be6c30e623}">
          <xlrd:rvb i="7320"/>
        </ext>
      </extLst>
    </bk>
    <bk>
      <extLst>
        <ext uri="{3e2802c4-a4d2-4d8b-9148-e3be6c30e623}">
          <xlrd:rvb i="7321"/>
        </ext>
      </extLst>
    </bk>
    <bk>
      <extLst>
        <ext uri="{3e2802c4-a4d2-4d8b-9148-e3be6c30e623}">
          <xlrd:rvb i="7322"/>
        </ext>
      </extLst>
    </bk>
    <bk>
      <extLst>
        <ext uri="{3e2802c4-a4d2-4d8b-9148-e3be6c30e623}">
          <xlrd:rvb i="7323"/>
        </ext>
      </extLst>
    </bk>
    <bk>
      <extLst>
        <ext uri="{3e2802c4-a4d2-4d8b-9148-e3be6c30e623}">
          <xlrd:rvb i="7324"/>
        </ext>
      </extLst>
    </bk>
    <bk>
      <extLst>
        <ext uri="{3e2802c4-a4d2-4d8b-9148-e3be6c30e623}">
          <xlrd:rvb i="7325"/>
        </ext>
      </extLst>
    </bk>
    <bk>
      <extLst>
        <ext uri="{3e2802c4-a4d2-4d8b-9148-e3be6c30e623}">
          <xlrd:rvb i="7326"/>
        </ext>
      </extLst>
    </bk>
    <bk>
      <extLst>
        <ext uri="{3e2802c4-a4d2-4d8b-9148-e3be6c30e623}">
          <xlrd:rvb i="7327"/>
        </ext>
      </extLst>
    </bk>
    <bk>
      <extLst>
        <ext uri="{3e2802c4-a4d2-4d8b-9148-e3be6c30e623}">
          <xlrd:rvb i="7328"/>
        </ext>
      </extLst>
    </bk>
    <bk>
      <extLst>
        <ext uri="{3e2802c4-a4d2-4d8b-9148-e3be6c30e623}">
          <xlrd:rvb i="7329"/>
        </ext>
      </extLst>
    </bk>
    <bk>
      <extLst>
        <ext uri="{3e2802c4-a4d2-4d8b-9148-e3be6c30e623}">
          <xlrd:rvb i="7330"/>
        </ext>
      </extLst>
    </bk>
    <bk>
      <extLst>
        <ext uri="{3e2802c4-a4d2-4d8b-9148-e3be6c30e623}">
          <xlrd:rvb i="7331"/>
        </ext>
      </extLst>
    </bk>
    <bk>
      <extLst>
        <ext uri="{3e2802c4-a4d2-4d8b-9148-e3be6c30e623}">
          <xlrd:rvb i="7332"/>
        </ext>
      </extLst>
    </bk>
    <bk>
      <extLst>
        <ext uri="{3e2802c4-a4d2-4d8b-9148-e3be6c30e623}">
          <xlrd:rvb i="7333"/>
        </ext>
      </extLst>
    </bk>
    <bk>
      <extLst>
        <ext uri="{3e2802c4-a4d2-4d8b-9148-e3be6c30e623}">
          <xlrd:rvb i="7334"/>
        </ext>
      </extLst>
    </bk>
    <bk>
      <extLst>
        <ext uri="{3e2802c4-a4d2-4d8b-9148-e3be6c30e623}">
          <xlrd:rvb i="7335"/>
        </ext>
      </extLst>
    </bk>
    <bk>
      <extLst>
        <ext uri="{3e2802c4-a4d2-4d8b-9148-e3be6c30e623}">
          <xlrd:rvb i="7336"/>
        </ext>
      </extLst>
    </bk>
    <bk>
      <extLst>
        <ext uri="{3e2802c4-a4d2-4d8b-9148-e3be6c30e623}">
          <xlrd:rvb i="7337"/>
        </ext>
      </extLst>
    </bk>
    <bk>
      <extLst>
        <ext uri="{3e2802c4-a4d2-4d8b-9148-e3be6c30e623}">
          <xlrd:rvb i="7338"/>
        </ext>
      </extLst>
    </bk>
    <bk>
      <extLst>
        <ext uri="{3e2802c4-a4d2-4d8b-9148-e3be6c30e623}">
          <xlrd:rvb i="7339"/>
        </ext>
      </extLst>
    </bk>
    <bk>
      <extLst>
        <ext uri="{3e2802c4-a4d2-4d8b-9148-e3be6c30e623}">
          <xlrd:rvb i="7340"/>
        </ext>
      </extLst>
    </bk>
    <bk>
      <extLst>
        <ext uri="{3e2802c4-a4d2-4d8b-9148-e3be6c30e623}">
          <xlrd:rvb i="7341"/>
        </ext>
      </extLst>
    </bk>
    <bk>
      <extLst>
        <ext uri="{3e2802c4-a4d2-4d8b-9148-e3be6c30e623}">
          <xlrd:rvb i="7342"/>
        </ext>
      </extLst>
    </bk>
    <bk>
      <extLst>
        <ext uri="{3e2802c4-a4d2-4d8b-9148-e3be6c30e623}">
          <xlrd:rvb i="7343"/>
        </ext>
      </extLst>
    </bk>
    <bk>
      <extLst>
        <ext uri="{3e2802c4-a4d2-4d8b-9148-e3be6c30e623}">
          <xlrd:rvb i="7344"/>
        </ext>
      </extLst>
    </bk>
    <bk>
      <extLst>
        <ext uri="{3e2802c4-a4d2-4d8b-9148-e3be6c30e623}">
          <xlrd:rvb i="7345"/>
        </ext>
      </extLst>
    </bk>
    <bk>
      <extLst>
        <ext uri="{3e2802c4-a4d2-4d8b-9148-e3be6c30e623}">
          <xlrd:rvb i="7346"/>
        </ext>
      </extLst>
    </bk>
    <bk>
      <extLst>
        <ext uri="{3e2802c4-a4d2-4d8b-9148-e3be6c30e623}">
          <xlrd:rvb i="7347"/>
        </ext>
      </extLst>
    </bk>
    <bk>
      <extLst>
        <ext uri="{3e2802c4-a4d2-4d8b-9148-e3be6c30e623}">
          <xlrd:rvb i="7348"/>
        </ext>
      </extLst>
    </bk>
    <bk>
      <extLst>
        <ext uri="{3e2802c4-a4d2-4d8b-9148-e3be6c30e623}">
          <xlrd:rvb i="7349"/>
        </ext>
      </extLst>
    </bk>
    <bk>
      <extLst>
        <ext uri="{3e2802c4-a4d2-4d8b-9148-e3be6c30e623}">
          <xlrd:rvb i="7350"/>
        </ext>
      </extLst>
    </bk>
    <bk>
      <extLst>
        <ext uri="{3e2802c4-a4d2-4d8b-9148-e3be6c30e623}">
          <xlrd:rvb i="7351"/>
        </ext>
      </extLst>
    </bk>
    <bk>
      <extLst>
        <ext uri="{3e2802c4-a4d2-4d8b-9148-e3be6c30e623}">
          <xlrd:rvb i="7352"/>
        </ext>
      </extLst>
    </bk>
    <bk>
      <extLst>
        <ext uri="{3e2802c4-a4d2-4d8b-9148-e3be6c30e623}">
          <xlrd:rvb i="7353"/>
        </ext>
      </extLst>
    </bk>
    <bk>
      <extLst>
        <ext uri="{3e2802c4-a4d2-4d8b-9148-e3be6c30e623}">
          <xlrd:rvb i="7354"/>
        </ext>
      </extLst>
    </bk>
    <bk>
      <extLst>
        <ext uri="{3e2802c4-a4d2-4d8b-9148-e3be6c30e623}">
          <xlrd:rvb i="7355"/>
        </ext>
      </extLst>
    </bk>
    <bk>
      <extLst>
        <ext uri="{3e2802c4-a4d2-4d8b-9148-e3be6c30e623}">
          <xlrd:rvb i="7356"/>
        </ext>
      </extLst>
    </bk>
    <bk>
      <extLst>
        <ext uri="{3e2802c4-a4d2-4d8b-9148-e3be6c30e623}">
          <xlrd:rvb i="7357"/>
        </ext>
      </extLst>
    </bk>
    <bk>
      <extLst>
        <ext uri="{3e2802c4-a4d2-4d8b-9148-e3be6c30e623}">
          <xlrd:rvb i="7358"/>
        </ext>
      </extLst>
    </bk>
    <bk>
      <extLst>
        <ext uri="{3e2802c4-a4d2-4d8b-9148-e3be6c30e623}">
          <xlrd:rvb i="7359"/>
        </ext>
      </extLst>
    </bk>
    <bk>
      <extLst>
        <ext uri="{3e2802c4-a4d2-4d8b-9148-e3be6c30e623}">
          <xlrd:rvb i="7360"/>
        </ext>
      </extLst>
    </bk>
    <bk>
      <extLst>
        <ext uri="{3e2802c4-a4d2-4d8b-9148-e3be6c30e623}">
          <xlrd:rvb i="7361"/>
        </ext>
      </extLst>
    </bk>
    <bk>
      <extLst>
        <ext uri="{3e2802c4-a4d2-4d8b-9148-e3be6c30e623}">
          <xlrd:rvb i="7362"/>
        </ext>
      </extLst>
    </bk>
    <bk>
      <extLst>
        <ext uri="{3e2802c4-a4d2-4d8b-9148-e3be6c30e623}">
          <xlrd:rvb i="7363"/>
        </ext>
      </extLst>
    </bk>
    <bk>
      <extLst>
        <ext uri="{3e2802c4-a4d2-4d8b-9148-e3be6c30e623}">
          <xlrd:rvb i="7364"/>
        </ext>
      </extLst>
    </bk>
    <bk>
      <extLst>
        <ext uri="{3e2802c4-a4d2-4d8b-9148-e3be6c30e623}">
          <xlrd:rvb i="7365"/>
        </ext>
      </extLst>
    </bk>
    <bk>
      <extLst>
        <ext uri="{3e2802c4-a4d2-4d8b-9148-e3be6c30e623}">
          <xlrd:rvb i="7366"/>
        </ext>
      </extLst>
    </bk>
    <bk>
      <extLst>
        <ext uri="{3e2802c4-a4d2-4d8b-9148-e3be6c30e623}">
          <xlrd:rvb i="7367"/>
        </ext>
      </extLst>
    </bk>
    <bk>
      <extLst>
        <ext uri="{3e2802c4-a4d2-4d8b-9148-e3be6c30e623}">
          <xlrd:rvb i="7368"/>
        </ext>
      </extLst>
    </bk>
    <bk>
      <extLst>
        <ext uri="{3e2802c4-a4d2-4d8b-9148-e3be6c30e623}">
          <xlrd:rvb i="7369"/>
        </ext>
      </extLst>
    </bk>
    <bk>
      <extLst>
        <ext uri="{3e2802c4-a4d2-4d8b-9148-e3be6c30e623}">
          <xlrd:rvb i="7370"/>
        </ext>
      </extLst>
    </bk>
    <bk>
      <extLst>
        <ext uri="{3e2802c4-a4d2-4d8b-9148-e3be6c30e623}">
          <xlrd:rvb i="7371"/>
        </ext>
      </extLst>
    </bk>
    <bk>
      <extLst>
        <ext uri="{3e2802c4-a4d2-4d8b-9148-e3be6c30e623}">
          <xlrd:rvb i="7372"/>
        </ext>
      </extLst>
    </bk>
    <bk>
      <extLst>
        <ext uri="{3e2802c4-a4d2-4d8b-9148-e3be6c30e623}">
          <xlrd:rvb i="7373"/>
        </ext>
      </extLst>
    </bk>
    <bk>
      <extLst>
        <ext uri="{3e2802c4-a4d2-4d8b-9148-e3be6c30e623}">
          <xlrd:rvb i="7374"/>
        </ext>
      </extLst>
    </bk>
    <bk>
      <extLst>
        <ext uri="{3e2802c4-a4d2-4d8b-9148-e3be6c30e623}">
          <xlrd:rvb i="7375"/>
        </ext>
      </extLst>
    </bk>
    <bk>
      <extLst>
        <ext uri="{3e2802c4-a4d2-4d8b-9148-e3be6c30e623}">
          <xlrd:rvb i="7376"/>
        </ext>
      </extLst>
    </bk>
    <bk>
      <extLst>
        <ext uri="{3e2802c4-a4d2-4d8b-9148-e3be6c30e623}">
          <xlrd:rvb i="7377"/>
        </ext>
      </extLst>
    </bk>
    <bk>
      <extLst>
        <ext uri="{3e2802c4-a4d2-4d8b-9148-e3be6c30e623}">
          <xlrd:rvb i="7378"/>
        </ext>
      </extLst>
    </bk>
    <bk>
      <extLst>
        <ext uri="{3e2802c4-a4d2-4d8b-9148-e3be6c30e623}">
          <xlrd:rvb i="7379"/>
        </ext>
      </extLst>
    </bk>
    <bk>
      <extLst>
        <ext uri="{3e2802c4-a4d2-4d8b-9148-e3be6c30e623}">
          <xlrd:rvb i="7380"/>
        </ext>
      </extLst>
    </bk>
    <bk>
      <extLst>
        <ext uri="{3e2802c4-a4d2-4d8b-9148-e3be6c30e623}">
          <xlrd:rvb i="7381"/>
        </ext>
      </extLst>
    </bk>
    <bk>
      <extLst>
        <ext uri="{3e2802c4-a4d2-4d8b-9148-e3be6c30e623}">
          <xlrd:rvb i="7382"/>
        </ext>
      </extLst>
    </bk>
    <bk>
      <extLst>
        <ext uri="{3e2802c4-a4d2-4d8b-9148-e3be6c30e623}">
          <xlrd:rvb i="7383"/>
        </ext>
      </extLst>
    </bk>
    <bk>
      <extLst>
        <ext uri="{3e2802c4-a4d2-4d8b-9148-e3be6c30e623}">
          <xlrd:rvb i="7384"/>
        </ext>
      </extLst>
    </bk>
    <bk>
      <extLst>
        <ext uri="{3e2802c4-a4d2-4d8b-9148-e3be6c30e623}">
          <xlrd:rvb i="7385"/>
        </ext>
      </extLst>
    </bk>
    <bk>
      <extLst>
        <ext uri="{3e2802c4-a4d2-4d8b-9148-e3be6c30e623}">
          <xlrd:rvb i="7386"/>
        </ext>
      </extLst>
    </bk>
    <bk>
      <extLst>
        <ext uri="{3e2802c4-a4d2-4d8b-9148-e3be6c30e623}">
          <xlrd:rvb i="7387"/>
        </ext>
      </extLst>
    </bk>
    <bk>
      <extLst>
        <ext uri="{3e2802c4-a4d2-4d8b-9148-e3be6c30e623}">
          <xlrd:rvb i="7388"/>
        </ext>
      </extLst>
    </bk>
    <bk>
      <extLst>
        <ext uri="{3e2802c4-a4d2-4d8b-9148-e3be6c30e623}">
          <xlrd:rvb i="7389"/>
        </ext>
      </extLst>
    </bk>
    <bk>
      <extLst>
        <ext uri="{3e2802c4-a4d2-4d8b-9148-e3be6c30e623}">
          <xlrd:rvb i="7390"/>
        </ext>
      </extLst>
    </bk>
    <bk>
      <extLst>
        <ext uri="{3e2802c4-a4d2-4d8b-9148-e3be6c30e623}">
          <xlrd:rvb i="7391"/>
        </ext>
      </extLst>
    </bk>
    <bk>
      <extLst>
        <ext uri="{3e2802c4-a4d2-4d8b-9148-e3be6c30e623}">
          <xlrd:rvb i="7392"/>
        </ext>
      </extLst>
    </bk>
    <bk>
      <extLst>
        <ext uri="{3e2802c4-a4d2-4d8b-9148-e3be6c30e623}">
          <xlrd:rvb i="7393"/>
        </ext>
      </extLst>
    </bk>
    <bk>
      <extLst>
        <ext uri="{3e2802c4-a4d2-4d8b-9148-e3be6c30e623}">
          <xlrd:rvb i="7394"/>
        </ext>
      </extLst>
    </bk>
    <bk>
      <extLst>
        <ext uri="{3e2802c4-a4d2-4d8b-9148-e3be6c30e623}">
          <xlrd:rvb i="7395"/>
        </ext>
      </extLst>
    </bk>
    <bk>
      <extLst>
        <ext uri="{3e2802c4-a4d2-4d8b-9148-e3be6c30e623}">
          <xlrd:rvb i="7396"/>
        </ext>
      </extLst>
    </bk>
    <bk>
      <extLst>
        <ext uri="{3e2802c4-a4d2-4d8b-9148-e3be6c30e623}">
          <xlrd:rvb i="7397"/>
        </ext>
      </extLst>
    </bk>
    <bk>
      <extLst>
        <ext uri="{3e2802c4-a4d2-4d8b-9148-e3be6c30e623}">
          <xlrd:rvb i="7398"/>
        </ext>
      </extLst>
    </bk>
    <bk>
      <extLst>
        <ext uri="{3e2802c4-a4d2-4d8b-9148-e3be6c30e623}">
          <xlrd:rvb i="7399"/>
        </ext>
      </extLst>
    </bk>
    <bk>
      <extLst>
        <ext uri="{3e2802c4-a4d2-4d8b-9148-e3be6c30e623}">
          <xlrd:rvb i="7400"/>
        </ext>
      </extLst>
    </bk>
    <bk>
      <extLst>
        <ext uri="{3e2802c4-a4d2-4d8b-9148-e3be6c30e623}">
          <xlrd:rvb i="7401"/>
        </ext>
      </extLst>
    </bk>
    <bk>
      <extLst>
        <ext uri="{3e2802c4-a4d2-4d8b-9148-e3be6c30e623}">
          <xlrd:rvb i="7402"/>
        </ext>
      </extLst>
    </bk>
    <bk>
      <extLst>
        <ext uri="{3e2802c4-a4d2-4d8b-9148-e3be6c30e623}">
          <xlrd:rvb i="7403"/>
        </ext>
      </extLst>
    </bk>
    <bk>
      <extLst>
        <ext uri="{3e2802c4-a4d2-4d8b-9148-e3be6c30e623}">
          <xlrd:rvb i="7404"/>
        </ext>
      </extLst>
    </bk>
    <bk>
      <extLst>
        <ext uri="{3e2802c4-a4d2-4d8b-9148-e3be6c30e623}">
          <xlrd:rvb i="7405"/>
        </ext>
      </extLst>
    </bk>
    <bk>
      <extLst>
        <ext uri="{3e2802c4-a4d2-4d8b-9148-e3be6c30e623}">
          <xlrd:rvb i="7406"/>
        </ext>
      </extLst>
    </bk>
    <bk>
      <extLst>
        <ext uri="{3e2802c4-a4d2-4d8b-9148-e3be6c30e623}">
          <xlrd:rvb i="7407"/>
        </ext>
      </extLst>
    </bk>
    <bk>
      <extLst>
        <ext uri="{3e2802c4-a4d2-4d8b-9148-e3be6c30e623}">
          <xlrd:rvb i="7408"/>
        </ext>
      </extLst>
    </bk>
    <bk>
      <extLst>
        <ext uri="{3e2802c4-a4d2-4d8b-9148-e3be6c30e623}">
          <xlrd:rvb i="7409"/>
        </ext>
      </extLst>
    </bk>
    <bk>
      <extLst>
        <ext uri="{3e2802c4-a4d2-4d8b-9148-e3be6c30e623}">
          <xlrd:rvb i="7410"/>
        </ext>
      </extLst>
    </bk>
    <bk>
      <extLst>
        <ext uri="{3e2802c4-a4d2-4d8b-9148-e3be6c30e623}">
          <xlrd:rvb i="7411"/>
        </ext>
      </extLst>
    </bk>
    <bk>
      <extLst>
        <ext uri="{3e2802c4-a4d2-4d8b-9148-e3be6c30e623}">
          <xlrd:rvb i="7412"/>
        </ext>
      </extLst>
    </bk>
    <bk>
      <extLst>
        <ext uri="{3e2802c4-a4d2-4d8b-9148-e3be6c30e623}">
          <xlrd:rvb i="7413"/>
        </ext>
      </extLst>
    </bk>
    <bk>
      <extLst>
        <ext uri="{3e2802c4-a4d2-4d8b-9148-e3be6c30e623}">
          <xlrd:rvb i="7414"/>
        </ext>
      </extLst>
    </bk>
    <bk>
      <extLst>
        <ext uri="{3e2802c4-a4d2-4d8b-9148-e3be6c30e623}">
          <xlrd:rvb i="7415"/>
        </ext>
      </extLst>
    </bk>
    <bk>
      <extLst>
        <ext uri="{3e2802c4-a4d2-4d8b-9148-e3be6c30e623}">
          <xlrd:rvb i="7416"/>
        </ext>
      </extLst>
    </bk>
    <bk>
      <extLst>
        <ext uri="{3e2802c4-a4d2-4d8b-9148-e3be6c30e623}">
          <xlrd:rvb i="7417"/>
        </ext>
      </extLst>
    </bk>
    <bk>
      <extLst>
        <ext uri="{3e2802c4-a4d2-4d8b-9148-e3be6c30e623}">
          <xlrd:rvb i="7418"/>
        </ext>
      </extLst>
    </bk>
    <bk>
      <extLst>
        <ext uri="{3e2802c4-a4d2-4d8b-9148-e3be6c30e623}">
          <xlrd:rvb i="7419"/>
        </ext>
      </extLst>
    </bk>
    <bk>
      <extLst>
        <ext uri="{3e2802c4-a4d2-4d8b-9148-e3be6c30e623}">
          <xlrd:rvb i="7420"/>
        </ext>
      </extLst>
    </bk>
    <bk>
      <extLst>
        <ext uri="{3e2802c4-a4d2-4d8b-9148-e3be6c30e623}">
          <xlrd:rvb i="7421"/>
        </ext>
      </extLst>
    </bk>
    <bk>
      <extLst>
        <ext uri="{3e2802c4-a4d2-4d8b-9148-e3be6c30e623}">
          <xlrd:rvb i="7422"/>
        </ext>
      </extLst>
    </bk>
    <bk>
      <extLst>
        <ext uri="{3e2802c4-a4d2-4d8b-9148-e3be6c30e623}">
          <xlrd:rvb i="7423"/>
        </ext>
      </extLst>
    </bk>
    <bk>
      <extLst>
        <ext uri="{3e2802c4-a4d2-4d8b-9148-e3be6c30e623}">
          <xlrd:rvb i="7424"/>
        </ext>
      </extLst>
    </bk>
    <bk>
      <extLst>
        <ext uri="{3e2802c4-a4d2-4d8b-9148-e3be6c30e623}">
          <xlrd:rvb i="7425"/>
        </ext>
      </extLst>
    </bk>
    <bk>
      <extLst>
        <ext uri="{3e2802c4-a4d2-4d8b-9148-e3be6c30e623}">
          <xlrd:rvb i="7426"/>
        </ext>
      </extLst>
    </bk>
    <bk>
      <extLst>
        <ext uri="{3e2802c4-a4d2-4d8b-9148-e3be6c30e623}">
          <xlrd:rvb i="7427"/>
        </ext>
      </extLst>
    </bk>
    <bk>
      <extLst>
        <ext uri="{3e2802c4-a4d2-4d8b-9148-e3be6c30e623}">
          <xlrd:rvb i="7428"/>
        </ext>
      </extLst>
    </bk>
    <bk>
      <extLst>
        <ext uri="{3e2802c4-a4d2-4d8b-9148-e3be6c30e623}">
          <xlrd:rvb i="7429"/>
        </ext>
      </extLst>
    </bk>
    <bk>
      <extLst>
        <ext uri="{3e2802c4-a4d2-4d8b-9148-e3be6c30e623}">
          <xlrd:rvb i="7430"/>
        </ext>
      </extLst>
    </bk>
    <bk>
      <extLst>
        <ext uri="{3e2802c4-a4d2-4d8b-9148-e3be6c30e623}">
          <xlrd:rvb i="7431"/>
        </ext>
      </extLst>
    </bk>
    <bk>
      <extLst>
        <ext uri="{3e2802c4-a4d2-4d8b-9148-e3be6c30e623}">
          <xlrd:rvb i="7432"/>
        </ext>
      </extLst>
    </bk>
    <bk>
      <extLst>
        <ext uri="{3e2802c4-a4d2-4d8b-9148-e3be6c30e623}">
          <xlrd:rvb i="7433"/>
        </ext>
      </extLst>
    </bk>
    <bk>
      <extLst>
        <ext uri="{3e2802c4-a4d2-4d8b-9148-e3be6c30e623}">
          <xlrd:rvb i="7434"/>
        </ext>
      </extLst>
    </bk>
    <bk>
      <extLst>
        <ext uri="{3e2802c4-a4d2-4d8b-9148-e3be6c30e623}">
          <xlrd:rvb i="7435"/>
        </ext>
      </extLst>
    </bk>
    <bk>
      <extLst>
        <ext uri="{3e2802c4-a4d2-4d8b-9148-e3be6c30e623}">
          <xlrd:rvb i="7436"/>
        </ext>
      </extLst>
    </bk>
    <bk>
      <extLst>
        <ext uri="{3e2802c4-a4d2-4d8b-9148-e3be6c30e623}">
          <xlrd:rvb i="7437"/>
        </ext>
      </extLst>
    </bk>
    <bk>
      <extLst>
        <ext uri="{3e2802c4-a4d2-4d8b-9148-e3be6c30e623}">
          <xlrd:rvb i="7438"/>
        </ext>
      </extLst>
    </bk>
    <bk>
      <extLst>
        <ext uri="{3e2802c4-a4d2-4d8b-9148-e3be6c30e623}">
          <xlrd:rvb i="7439"/>
        </ext>
      </extLst>
    </bk>
    <bk>
      <extLst>
        <ext uri="{3e2802c4-a4d2-4d8b-9148-e3be6c30e623}">
          <xlrd:rvb i="7440"/>
        </ext>
      </extLst>
    </bk>
    <bk>
      <extLst>
        <ext uri="{3e2802c4-a4d2-4d8b-9148-e3be6c30e623}">
          <xlrd:rvb i="7441"/>
        </ext>
      </extLst>
    </bk>
    <bk>
      <extLst>
        <ext uri="{3e2802c4-a4d2-4d8b-9148-e3be6c30e623}">
          <xlrd:rvb i="7442"/>
        </ext>
      </extLst>
    </bk>
    <bk>
      <extLst>
        <ext uri="{3e2802c4-a4d2-4d8b-9148-e3be6c30e623}">
          <xlrd:rvb i="7443"/>
        </ext>
      </extLst>
    </bk>
    <bk>
      <extLst>
        <ext uri="{3e2802c4-a4d2-4d8b-9148-e3be6c30e623}">
          <xlrd:rvb i="7444"/>
        </ext>
      </extLst>
    </bk>
    <bk>
      <extLst>
        <ext uri="{3e2802c4-a4d2-4d8b-9148-e3be6c30e623}">
          <xlrd:rvb i="7445"/>
        </ext>
      </extLst>
    </bk>
    <bk>
      <extLst>
        <ext uri="{3e2802c4-a4d2-4d8b-9148-e3be6c30e623}">
          <xlrd:rvb i="7446"/>
        </ext>
      </extLst>
    </bk>
    <bk>
      <extLst>
        <ext uri="{3e2802c4-a4d2-4d8b-9148-e3be6c30e623}">
          <xlrd:rvb i="7447"/>
        </ext>
      </extLst>
    </bk>
    <bk>
      <extLst>
        <ext uri="{3e2802c4-a4d2-4d8b-9148-e3be6c30e623}">
          <xlrd:rvb i="7448"/>
        </ext>
      </extLst>
    </bk>
    <bk>
      <extLst>
        <ext uri="{3e2802c4-a4d2-4d8b-9148-e3be6c30e623}">
          <xlrd:rvb i="7449"/>
        </ext>
      </extLst>
    </bk>
    <bk>
      <extLst>
        <ext uri="{3e2802c4-a4d2-4d8b-9148-e3be6c30e623}">
          <xlrd:rvb i="7450"/>
        </ext>
      </extLst>
    </bk>
    <bk>
      <extLst>
        <ext uri="{3e2802c4-a4d2-4d8b-9148-e3be6c30e623}">
          <xlrd:rvb i="7451"/>
        </ext>
      </extLst>
    </bk>
    <bk>
      <extLst>
        <ext uri="{3e2802c4-a4d2-4d8b-9148-e3be6c30e623}">
          <xlrd:rvb i="7452"/>
        </ext>
      </extLst>
    </bk>
    <bk>
      <extLst>
        <ext uri="{3e2802c4-a4d2-4d8b-9148-e3be6c30e623}">
          <xlrd:rvb i="7453"/>
        </ext>
      </extLst>
    </bk>
    <bk>
      <extLst>
        <ext uri="{3e2802c4-a4d2-4d8b-9148-e3be6c30e623}">
          <xlrd:rvb i="7454"/>
        </ext>
      </extLst>
    </bk>
    <bk>
      <extLst>
        <ext uri="{3e2802c4-a4d2-4d8b-9148-e3be6c30e623}">
          <xlrd:rvb i="7455"/>
        </ext>
      </extLst>
    </bk>
    <bk>
      <extLst>
        <ext uri="{3e2802c4-a4d2-4d8b-9148-e3be6c30e623}">
          <xlrd:rvb i="7456"/>
        </ext>
      </extLst>
    </bk>
    <bk>
      <extLst>
        <ext uri="{3e2802c4-a4d2-4d8b-9148-e3be6c30e623}">
          <xlrd:rvb i="7457"/>
        </ext>
      </extLst>
    </bk>
    <bk>
      <extLst>
        <ext uri="{3e2802c4-a4d2-4d8b-9148-e3be6c30e623}">
          <xlrd:rvb i="7458"/>
        </ext>
      </extLst>
    </bk>
    <bk>
      <extLst>
        <ext uri="{3e2802c4-a4d2-4d8b-9148-e3be6c30e623}">
          <xlrd:rvb i="7459"/>
        </ext>
      </extLst>
    </bk>
    <bk>
      <extLst>
        <ext uri="{3e2802c4-a4d2-4d8b-9148-e3be6c30e623}">
          <xlrd:rvb i="7460"/>
        </ext>
      </extLst>
    </bk>
    <bk>
      <extLst>
        <ext uri="{3e2802c4-a4d2-4d8b-9148-e3be6c30e623}">
          <xlrd:rvb i="7461"/>
        </ext>
      </extLst>
    </bk>
    <bk>
      <extLst>
        <ext uri="{3e2802c4-a4d2-4d8b-9148-e3be6c30e623}">
          <xlrd:rvb i="7462"/>
        </ext>
      </extLst>
    </bk>
    <bk>
      <extLst>
        <ext uri="{3e2802c4-a4d2-4d8b-9148-e3be6c30e623}">
          <xlrd:rvb i="7463"/>
        </ext>
      </extLst>
    </bk>
    <bk>
      <extLst>
        <ext uri="{3e2802c4-a4d2-4d8b-9148-e3be6c30e623}">
          <xlrd:rvb i="7464"/>
        </ext>
      </extLst>
    </bk>
    <bk>
      <extLst>
        <ext uri="{3e2802c4-a4d2-4d8b-9148-e3be6c30e623}">
          <xlrd:rvb i="7465"/>
        </ext>
      </extLst>
    </bk>
    <bk>
      <extLst>
        <ext uri="{3e2802c4-a4d2-4d8b-9148-e3be6c30e623}">
          <xlrd:rvb i="7466"/>
        </ext>
      </extLst>
    </bk>
    <bk>
      <extLst>
        <ext uri="{3e2802c4-a4d2-4d8b-9148-e3be6c30e623}">
          <xlrd:rvb i="7467"/>
        </ext>
      </extLst>
    </bk>
    <bk>
      <extLst>
        <ext uri="{3e2802c4-a4d2-4d8b-9148-e3be6c30e623}">
          <xlrd:rvb i="7468"/>
        </ext>
      </extLst>
    </bk>
    <bk>
      <extLst>
        <ext uri="{3e2802c4-a4d2-4d8b-9148-e3be6c30e623}">
          <xlrd:rvb i="7469"/>
        </ext>
      </extLst>
    </bk>
    <bk>
      <extLst>
        <ext uri="{3e2802c4-a4d2-4d8b-9148-e3be6c30e623}">
          <xlrd:rvb i="7470"/>
        </ext>
      </extLst>
    </bk>
    <bk>
      <extLst>
        <ext uri="{3e2802c4-a4d2-4d8b-9148-e3be6c30e623}">
          <xlrd:rvb i="7471"/>
        </ext>
      </extLst>
    </bk>
    <bk>
      <extLst>
        <ext uri="{3e2802c4-a4d2-4d8b-9148-e3be6c30e623}">
          <xlrd:rvb i="7472"/>
        </ext>
      </extLst>
    </bk>
    <bk>
      <extLst>
        <ext uri="{3e2802c4-a4d2-4d8b-9148-e3be6c30e623}">
          <xlrd:rvb i="7473"/>
        </ext>
      </extLst>
    </bk>
    <bk>
      <extLst>
        <ext uri="{3e2802c4-a4d2-4d8b-9148-e3be6c30e623}">
          <xlrd:rvb i="7474"/>
        </ext>
      </extLst>
    </bk>
    <bk>
      <extLst>
        <ext uri="{3e2802c4-a4d2-4d8b-9148-e3be6c30e623}">
          <xlrd:rvb i="7475"/>
        </ext>
      </extLst>
    </bk>
    <bk>
      <extLst>
        <ext uri="{3e2802c4-a4d2-4d8b-9148-e3be6c30e623}">
          <xlrd:rvb i="7476"/>
        </ext>
      </extLst>
    </bk>
    <bk>
      <extLst>
        <ext uri="{3e2802c4-a4d2-4d8b-9148-e3be6c30e623}">
          <xlrd:rvb i="7477"/>
        </ext>
      </extLst>
    </bk>
    <bk>
      <extLst>
        <ext uri="{3e2802c4-a4d2-4d8b-9148-e3be6c30e623}">
          <xlrd:rvb i="7478"/>
        </ext>
      </extLst>
    </bk>
    <bk>
      <extLst>
        <ext uri="{3e2802c4-a4d2-4d8b-9148-e3be6c30e623}">
          <xlrd:rvb i="7479"/>
        </ext>
      </extLst>
    </bk>
    <bk>
      <extLst>
        <ext uri="{3e2802c4-a4d2-4d8b-9148-e3be6c30e623}">
          <xlrd:rvb i="7480"/>
        </ext>
      </extLst>
    </bk>
    <bk>
      <extLst>
        <ext uri="{3e2802c4-a4d2-4d8b-9148-e3be6c30e623}">
          <xlrd:rvb i="7481"/>
        </ext>
      </extLst>
    </bk>
    <bk>
      <extLst>
        <ext uri="{3e2802c4-a4d2-4d8b-9148-e3be6c30e623}">
          <xlrd:rvb i="7482"/>
        </ext>
      </extLst>
    </bk>
    <bk>
      <extLst>
        <ext uri="{3e2802c4-a4d2-4d8b-9148-e3be6c30e623}">
          <xlrd:rvb i="7483"/>
        </ext>
      </extLst>
    </bk>
    <bk>
      <extLst>
        <ext uri="{3e2802c4-a4d2-4d8b-9148-e3be6c30e623}">
          <xlrd:rvb i="7484"/>
        </ext>
      </extLst>
    </bk>
    <bk>
      <extLst>
        <ext uri="{3e2802c4-a4d2-4d8b-9148-e3be6c30e623}">
          <xlrd:rvb i="7485"/>
        </ext>
      </extLst>
    </bk>
    <bk>
      <extLst>
        <ext uri="{3e2802c4-a4d2-4d8b-9148-e3be6c30e623}">
          <xlrd:rvb i="7486"/>
        </ext>
      </extLst>
    </bk>
    <bk>
      <extLst>
        <ext uri="{3e2802c4-a4d2-4d8b-9148-e3be6c30e623}">
          <xlrd:rvb i="7487"/>
        </ext>
      </extLst>
    </bk>
    <bk>
      <extLst>
        <ext uri="{3e2802c4-a4d2-4d8b-9148-e3be6c30e623}">
          <xlrd:rvb i="7488"/>
        </ext>
      </extLst>
    </bk>
    <bk>
      <extLst>
        <ext uri="{3e2802c4-a4d2-4d8b-9148-e3be6c30e623}">
          <xlrd:rvb i="7489"/>
        </ext>
      </extLst>
    </bk>
    <bk>
      <extLst>
        <ext uri="{3e2802c4-a4d2-4d8b-9148-e3be6c30e623}">
          <xlrd:rvb i="7490"/>
        </ext>
      </extLst>
    </bk>
    <bk>
      <extLst>
        <ext uri="{3e2802c4-a4d2-4d8b-9148-e3be6c30e623}">
          <xlrd:rvb i="7491"/>
        </ext>
      </extLst>
    </bk>
    <bk>
      <extLst>
        <ext uri="{3e2802c4-a4d2-4d8b-9148-e3be6c30e623}">
          <xlrd:rvb i="7492"/>
        </ext>
      </extLst>
    </bk>
    <bk>
      <extLst>
        <ext uri="{3e2802c4-a4d2-4d8b-9148-e3be6c30e623}">
          <xlrd:rvb i="7493"/>
        </ext>
      </extLst>
    </bk>
    <bk>
      <extLst>
        <ext uri="{3e2802c4-a4d2-4d8b-9148-e3be6c30e623}">
          <xlrd:rvb i="7494"/>
        </ext>
      </extLst>
    </bk>
    <bk>
      <extLst>
        <ext uri="{3e2802c4-a4d2-4d8b-9148-e3be6c30e623}">
          <xlrd:rvb i="7495"/>
        </ext>
      </extLst>
    </bk>
    <bk>
      <extLst>
        <ext uri="{3e2802c4-a4d2-4d8b-9148-e3be6c30e623}">
          <xlrd:rvb i="7496"/>
        </ext>
      </extLst>
    </bk>
    <bk>
      <extLst>
        <ext uri="{3e2802c4-a4d2-4d8b-9148-e3be6c30e623}">
          <xlrd:rvb i="7497"/>
        </ext>
      </extLst>
    </bk>
    <bk>
      <extLst>
        <ext uri="{3e2802c4-a4d2-4d8b-9148-e3be6c30e623}">
          <xlrd:rvb i="7498"/>
        </ext>
      </extLst>
    </bk>
    <bk>
      <extLst>
        <ext uri="{3e2802c4-a4d2-4d8b-9148-e3be6c30e623}">
          <xlrd:rvb i="7499"/>
        </ext>
      </extLst>
    </bk>
    <bk>
      <extLst>
        <ext uri="{3e2802c4-a4d2-4d8b-9148-e3be6c30e623}">
          <xlrd:rvb i="7500"/>
        </ext>
      </extLst>
    </bk>
    <bk>
      <extLst>
        <ext uri="{3e2802c4-a4d2-4d8b-9148-e3be6c30e623}">
          <xlrd:rvb i="7501"/>
        </ext>
      </extLst>
    </bk>
    <bk>
      <extLst>
        <ext uri="{3e2802c4-a4d2-4d8b-9148-e3be6c30e623}">
          <xlrd:rvb i="7502"/>
        </ext>
      </extLst>
    </bk>
    <bk>
      <extLst>
        <ext uri="{3e2802c4-a4d2-4d8b-9148-e3be6c30e623}">
          <xlrd:rvb i="7503"/>
        </ext>
      </extLst>
    </bk>
    <bk>
      <extLst>
        <ext uri="{3e2802c4-a4d2-4d8b-9148-e3be6c30e623}">
          <xlrd:rvb i="7504"/>
        </ext>
      </extLst>
    </bk>
    <bk>
      <extLst>
        <ext uri="{3e2802c4-a4d2-4d8b-9148-e3be6c30e623}">
          <xlrd:rvb i="7505"/>
        </ext>
      </extLst>
    </bk>
    <bk>
      <extLst>
        <ext uri="{3e2802c4-a4d2-4d8b-9148-e3be6c30e623}">
          <xlrd:rvb i="7506"/>
        </ext>
      </extLst>
    </bk>
    <bk>
      <extLst>
        <ext uri="{3e2802c4-a4d2-4d8b-9148-e3be6c30e623}">
          <xlrd:rvb i="7507"/>
        </ext>
      </extLst>
    </bk>
    <bk>
      <extLst>
        <ext uri="{3e2802c4-a4d2-4d8b-9148-e3be6c30e623}">
          <xlrd:rvb i="7508"/>
        </ext>
      </extLst>
    </bk>
    <bk>
      <extLst>
        <ext uri="{3e2802c4-a4d2-4d8b-9148-e3be6c30e623}">
          <xlrd:rvb i="7509"/>
        </ext>
      </extLst>
    </bk>
    <bk>
      <extLst>
        <ext uri="{3e2802c4-a4d2-4d8b-9148-e3be6c30e623}">
          <xlrd:rvb i="7510"/>
        </ext>
      </extLst>
    </bk>
    <bk>
      <extLst>
        <ext uri="{3e2802c4-a4d2-4d8b-9148-e3be6c30e623}">
          <xlrd:rvb i="7511"/>
        </ext>
      </extLst>
    </bk>
    <bk>
      <extLst>
        <ext uri="{3e2802c4-a4d2-4d8b-9148-e3be6c30e623}">
          <xlrd:rvb i="7512"/>
        </ext>
      </extLst>
    </bk>
    <bk>
      <extLst>
        <ext uri="{3e2802c4-a4d2-4d8b-9148-e3be6c30e623}">
          <xlrd:rvb i="7513"/>
        </ext>
      </extLst>
    </bk>
    <bk>
      <extLst>
        <ext uri="{3e2802c4-a4d2-4d8b-9148-e3be6c30e623}">
          <xlrd:rvb i="7514"/>
        </ext>
      </extLst>
    </bk>
    <bk>
      <extLst>
        <ext uri="{3e2802c4-a4d2-4d8b-9148-e3be6c30e623}">
          <xlrd:rvb i="7515"/>
        </ext>
      </extLst>
    </bk>
    <bk>
      <extLst>
        <ext uri="{3e2802c4-a4d2-4d8b-9148-e3be6c30e623}">
          <xlrd:rvb i="7516"/>
        </ext>
      </extLst>
    </bk>
    <bk>
      <extLst>
        <ext uri="{3e2802c4-a4d2-4d8b-9148-e3be6c30e623}">
          <xlrd:rvb i="7517"/>
        </ext>
      </extLst>
    </bk>
    <bk>
      <extLst>
        <ext uri="{3e2802c4-a4d2-4d8b-9148-e3be6c30e623}">
          <xlrd:rvb i="7518"/>
        </ext>
      </extLst>
    </bk>
    <bk>
      <extLst>
        <ext uri="{3e2802c4-a4d2-4d8b-9148-e3be6c30e623}">
          <xlrd:rvb i="7519"/>
        </ext>
      </extLst>
    </bk>
    <bk>
      <extLst>
        <ext uri="{3e2802c4-a4d2-4d8b-9148-e3be6c30e623}">
          <xlrd:rvb i="7520"/>
        </ext>
      </extLst>
    </bk>
    <bk>
      <extLst>
        <ext uri="{3e2802c4-a4d2-4d8b-9148-e3be6c30e623}">
          <xlrd:rvb i="7521"/>
        </ext>
      </extLst>
    </bk>
    <bk>
      <extLst>
        <ext uri="{3e2802c4-a4d2-4d8b-9148-e3be6c30e623}">
          <xlrd:rvb i="7522"/>
        </ext>
      </extLst>
    </bk>
    <bk>
      <extLst>
        <ext uri="{3e2802c4-a4d2-4d8b-9148-e3be6c30e623}">
          <xlrd:rvb i="7523"/>
        </ext>
      </extLst>
    </bk>
    <bk>
      <extLst>
        <ext uri="{3e2802c4-a4d2-4d8b-9148-e3be6c30e623}">
          <xlrd:rvb i="7524"/>
        </ext>
      </extLst>
    </bk>
    <bk>
      <extLst>
        <ext uri="{3e2802c4-a4d2-4d8b-9148-e3be6c30e623}">
          <xlrd:rvb i="7525"/>
        </ext>
      </extLst>
    </bk>
    <bk>
      <extLst>
        <ext uri="{3e2802c4-a4d2-4d8b-9148-e3be6c30e623}">
          <xlrd:rvb i="7526"/>
        </ext>
      </extLst>
    </bk>
    <bk>
      <extLst>
        <ext uri="{3e2802c4-a4d2-4d8b-9148-e3be6c30e623}">
          <xlrd:rvb i="7527"/>
        </ext>
      </extLst>
    </bk>
    <bk>
      <extLst>
        <ext uri="{3e2802c4-a4d2-4d8b-9148-e3be6c30e623}">
          <xlrd:rvb i="7528"/>
        </ext>
      </extLst>
    </bk>
    <bk>
      <extLst>
        <ext uri="{3e2802c4-a4d2-4d8b-9148-e3be6c30e623}">
          <xlrd:rvb i="7529"/>
        </ext>
      </extLst>
    </bk>
    <bk>
      <extLst>
        <ext uri="{3e2802c4-a4d2-4d8b-9148-e3be6c30e623}">
          <xlrd:rvb i="7530"/>
        </ext>
      </extLst>
    </bk>
    <bk>
      <extLst>
        <ext uri="{3e2802c4-a4d2-4d8b-9148-e3be6c30e623}">
          <xlrd:rvb i="7531"/>
        </ext>
      </extLst>
    </bk>
    <bk>
      <extLst>
        <ext uri="{3e2802c4-a4d2-4d8b-9148-e3be6c30e623}">
          <xlrd:rvb i="7532"/>
        </ext>
      </extLst>
    </bk>
    <bk>
      <extLst>
        <ext uri="{3e2802c4-a4d2-4d8b-9148-e3be6c30e623}">
          <xlrd:rvb i="7533"/>
        </ext>
      </extLst>
    </bk>
    <bk>
      <extLst>
        <ext uri="{3e2802c4-a4d2-4d8b-9148-e3be6c30e623}">
          <xlrd:rvb i="7534"/>
        </ext>
      </extLst>
    </bk>
    <bk>
      <extLst>
        <ext uri="{3e2802c4-a4d2-4d8b-9148-e3be6c30e623}">
          <xlrd:rvb i="7535"/>
        </ext>
      </extLst>
    </bk>
    <bk>
      <extLst>
        <ext uri="{3e2802c4-a4d2-4d8b-9148-e3be6c30e623}">
          <xlrd:rvb i="7536"/>
        </ext>
      </extLst>
    </bk>
    <bk>
      <extLst>
        <ext uri="{3e2802c4-a4d2-4d8b-9148-e3be6c30e623}">
          <xlrd:rvb i="7537"/>
        </ext>
      </extLst>
    </bk>
    <bk>
      <extLst>
        <ext uri="{3e2802c4-a4d2-4d8b-9148-e3be6c30e623}">
          <xlrd:rvb i="7538"/>
        </ext>
      </extLst>
    </bk>
    <bk>
      <extLst>
        <ext uri="{3e2802c4-a4d2-4d8b-9148-e3be6c30e623}">
          <xlrd:rvb i="7539"/>
        </ext>
      </extLst>
    </bk>
    <bk>
      <extLst>
        <ext uri="{3e2802c4-a4d2-4d8b-9148-e3be6c30e623}">
          <xlrd:rvb i="7540"/>
        </ext>
      </extLst>
    </bk>
    <bk>
      <extLst>
        <ext uri="{3e2802c4-a4d2-4d8b-9148-e3be6c30e623}">
          <xlrd:rvb i="7541"/>
        </ext>
      </extLst>
    </bk>
    <bk>
      <extLst>
        <ext uri="{3e2802c4-a4d2-4d8b-9148-e3be6c30e623}">
          <xlrd:rvb i="7542"/>
        </ext>
      </extLst>
    </bk>
    <bk>
      <extLst>
        <ext uri="{3e2802c4-a4d2-4d8b-9148-e3be6c30e623}">
          <xlrd:rvb i="7543"/>
        </ext>
      </extLst>
    </bk>
    <bk>
      <extLst>
        <ext uri="{3e2802c4-a4d2-4d8b-9148-e3be6c30e623}">
          <xlrd:rvb i="7544"/>
        </ext>
      </extLst>
    </bk>
    <bk>
      <extLst>
        <ext uri="{3e2802c4-a4d2-4d8b-9148-e3be6c30e623}">
          <xlrd:rvb i="7545"/>
        </ext>
      </extLst>
    </bk>
    <bk>
      <extLst>
        <ext uri="{3e2802c4-a4d2-4d8b-9148-e3be6c30e623}">
          <xlrd:rvb i="7546"/>
        </ext>
      </extLst>
    </bk>
    <bk>
      <extLst>
        <ext uri="{3e2802c4-a4d2-4d8b-9148-e3be6c30e623}">
          <xlrd:rvb i="7547"/>
        </ext>
      </extLst>
    </bk>
    <bk>
      <extLst>
        <ext uri="{3e2802c4-a4d2-4d8b-9148-e3be6c30e623}">
          <xlrd:rvb i="7548"/>
        </ext>
      </extLst>
    </bk>
    <bk>
      <extLst>
        <ext uri="{3e2802c4-a4d2-4d8b-9148-e3be6c30e623}">
          <xlrd:rvb i="7549"/>
        </ext>
      </extLst>
    </bk>
    <bk>
      <extLst>
        <ext uri="{3e2802c4-a4d2-4d8b-9148-e3be6c30e623}">
          <xlrd:rvb i="7550"/>
        </ext>
      </extLst>
    </bk>
    <bk>
      <extLst>
        <ext uri="{3e2802c4-a4d2-4d8b-9148-e3be6c30e623}">
          <xlrd:rvb i="7551"/>
        </ext>
      </extLst>
    </bk>
    <bk>
      <extLst>
        <ext uri="{3e2802c4-a4d2-4d8b-9148-e3be6c30e623}">
          <xlrd:rvb i="7552"/>
        </ext>
      </extLst>
    </bk>
    <bk>
      <extLst>
        <ext uri="{3e2802c4-a4d2-4d8b-9148-e3be6c30e623}">
          <xlrd:rvb i="7553"/>
        </ext>
      </extLst>
    </bk>
    <bk>
      <extLst>
        <ext uri="{3e2802c4-a4d2-4d8b-9148-e3be6c30e623}">
          <xlrd:rvb i="7554"/>
        </ext>
      </extLst>
    </bk>
    <bk>
      <extLst>
        <ext uri="{3e2802c4-a4d2-4d8b-9148-e3be6c30e623}">
          <xlrd:rvb i="7555"/>
        </ext>
      </extLst>
    </bk>
    <bk>
      <extLst>
        <ext uri="{3e2802c4-a4d2-4d8b-9148-e3be6c30e623}">
          <xlrd:rvb i="7556"/>
        </ext>
      </extLst>
    </bk>
    <bk>
      <extLst>
        <ext uri="{3e2802c4-a4d2-4d8b-9148-e3be6c30e623}">
          <xlrd:rvb i="7557"/>
        </ext>
      </extLst>
    </bk>
    <bk>
      <extLst>
        <ext uri="{3e2802c4-a4d2-4d8b-9148-e3be6c30e623}">
          <xlrd:rvb i="7558"/>
        </ext>
      </extLst>
    </bk>
    <bk>
      <extLst>
        <ext uri="{3e2802c4-a4d2-4d8b-9148-e3be6c30e623}">
          <xlrd:rvb i="7559"/>
        </ext>
      </extLst>
    </bk>
    <bk>
      <extLst>
        <ext uri="{3e2802c4-a4d2-4d8b-9148-e3be6c30e623}">
          <xlrd:rvb i="7560"/>
        </ext>
      </extLst>
    </bk>
    <bk>
      <extLst>
        <ext uri="{3e2802c4-a4d2-4d8b-9148-e3be6c30e623}">
          <xlrd:rvb i="7561"/>
        </ext>
      </extLst>
    </bk>
    <bk>
      <extLst>
        <ext uri="{3e2802c4-a4d2-4d8b-9148-e3be6c30e623}">
          <xlrd:rvb i="7562"/>
        </ext>
      </extLst>
    </bk>
    <bk>
      <extLst>
        <ext uri="{3e2802c4-a4d2-4d8b-9148-e3be6c30e623}">
          <xlrd:rvb i="7563"/>
        </ext>
      </extLst>
    </bk>
    <bk>
      <extLst>
        <ext uri="{3e2802c4-a4d2-4d8b-9148-e3be6c30e623}">
          <xlrd:rvb i="7564"/>
        </ext>
      </extLst>
    </bk>
    <bk>
      <extLst>
        <ext uri="{3e2802c4-a4d2-4d8b-9148-e3be6c30e623}">
          <xlrd:rvb i="7565"/>
        </ext>
      </extLst>
    </bk>
    <bk>
      <extLst>
        <ext uri="{3e2802c4-a4d2-4d8b-9148-e3be6c30e623}">
          <xlrd:rvb i="7566"/>
        </ext>
      </extLst>
    </bk>
    <bk>
      <extLst>
        <ext uri="{3e2802c4-a4d2-4d8b-9148-e3be6c30e623}">
          <xlrd:rvb i="7567"/>
        </ext>
      </extLst>
    </bk>
    <bk>
      <extLst>
        <ext uri="{3e2802c4-a4d2-4d8b-9148-e3be6c30e623}">
          <xlrd:rvb i="7568"/>
        </ext>
      </extLst>
    </bk>
    <bk>
      <extLst>
        <ext uri="{3e2802c4-a4d2-4d8b-9148-e3be6c30e623}">
          <xlrd:rvb i="7569"/>
        </ext>
      </extLst>
    </bk>
    <bk>
      <extLst>
        <ext uri="{3e2802c4-a4d2-4d8b-9148-e3be6c30e623}">
          <xlrd:rvb i="7570"/>
        </ext>
      </extLst>
    </bk>
    <bk>
      <extLst>
        <ext uri="{3e2802c4-a4d2-4d8b-9148-e3be6c30e623}">
          <xlrd:rvb i="7571"/>
        </ext>
      </extLst>
    </bk>
    <bk>
      <extLst>
        <ext uri="{3e2802c4-a4d2-4d8b-9148-e3be6c30e623}">
          <xlrd:rvb i="7572"/>
        </ext>
      </extLst>
    </bk>
    <bk>
      <extLst>
        <ext uri="{3e2802c4-a4d2-4d8b-9148-e3be6c30e623}">
          <xlrd:rvb i="7573"/>
        </ext>
      </extLst>
    </bk>
    <bk>
      <extLst>
        <ext uri="{3e2802c4-a4d2-4d8b-9148-e3be6c30e623}">
          <xlrd:rvb i="7574"/>
        </ext>
      </extLst>
    </bk>
    <bk>
      <extLst>
        <ext uri="{3e2802c4-a4d2-4d8b-9148-e3be6c30e623}">
          <xlrd:rvb i="7575"/>
        </ext>
      </extLst>
    </bk>
    <bk>
      <extLst>
        <ext uri="{3e2802c4-a4d2-4d8b-9148-e3be6c30e623}">
          <xlrd:rvb i="7576"/>
        </ext>
      </extLst>
    </bk>
    <bk>
      <extLst>
        <ext uri="{3e2802c4-a4d2-4d8b-9148-e3be6c30e623}">
          <xlrd:rvb i="7577"/>
        </ext>
      </extLst>
    </bk>
    <bk>
      <extLst>
        <ext uri="{3e2802c4-a4d2-4d8b-9148-e3be6c30e623}">
          <xlrd:rvb i="7578"/>
        </ext>
      </extLst>
    </bk>
    <bk>
      <extLst>
        <ext uri="{3e2802c4-a4d2-4d8b-9148-e3be6c30e623}">
          <xlrd:rvb i="7579"/>
        </ext>
      </extLst>
    </bk>
    <bk>
      <extLst>
        <ext uri="{3e2802c4-a4d2-4d8b-9148-e3be6c30e623}">
          <xlrd:rvb i="7580"/>
        </ext>
      </extLst>
    </bk>
    <bk>
      <extLst>
        <ext uri="{3e2802c4-a4d2-4d8b-9148-e3be6c30e623}">
          <xlrd:rvb i="7581"/>
        </ext>
      </extLst>
    </bk>
    <bk>
      <extLst>
        <ext uri="{3e2802c4-a4d2-4d8b-9148-e3be6c30e623}">
          <xlrd:rvb i="7582"/>
        </ext>
      </extLst>
    </bk>
    <bk>
      <extLst>
        <ext uri="{3e2802c4-a4d2-4d8b-9148-e3be6c30e623}">
          <xlrd:rvb i="7583"/>
        </ext>
      </extLst>
    </bk>
    <bk>
      <extLst>
        <ext uri="{3e2802c4-a4d2-4d8b-9148-e3be6c30e623}">
          <xlrd:rvb i="7584"/>
        </ext>
      </extLst>
    </bk>
    <bk>
      <extLst>
        <ext uri="{3e2802c4-a4d2-4d8b-9148-e3be6c30e623}">
          <xlrd:rvb i="7585"/>
        </ext>
      </extLst>
    </bk>
    <bk>
      <extLst>
        <ext uri="{3e2802c4-a4d2-4d8b-9148-e3be6c30e623}">
          <xlrd:rvb i="7586"/>
        </ext>
      </extLst>
    </bk>
    <bk>
      <extLst>
        <ext uri="{3e2802c4-a4d2-4d8b-9148-e3be6c30e623}">
          <xlrd:rvb i="7587"/>
        </ext>
      </extLst>
    </bk>
    <bk>
      <extLst>
        <ext uri="{3e2802c4-a4d2-4d8b-9148-e3be6c30e623}">
          <xlrd:rvb i="7588"/>
        </ext>
      </extLst>
    </bk>
    <bk>
      <extLst>
        <ext uri="{3e2802c4-a4d2-4d8b-9148-e3be6c30e623}">
          <xlrd:rvb i="7589"/>
        </ext>
      </extLst>
    </bk>
    <bk>
      <extLst>
        <ext uri="{3e2802c4-a4d2-4d8b-9148-e3be6c30e623}">
          <xlrd:rvb i="7590"/>
        </ext>
      </extLst>
    </bk>
    <bk>
      <extLst>
        <ext uri="{3e2802c4-a4d2-4d8b-9148-e3be6c30e623}">
          <xlrd:rvb i="7591"/>
        </ext>
      </extLst>
    </bk>
    <bk>
      <extLst>
        <ext uri="{3e2802c4-a4d2-4d8b-9148-e3be6c30e623}">
          <xlrd:rvb i="7592"/>
        </ext>
      </extLst>
    </bk>
    <bk>
      <extLst>
        <ext uri="{3e2802c4-a4d2-4d8b-9148-e3be6c30e623}">
          <xlrd:rvb i="7593"/>
        </ext>
      </extLst>
    </bk>
    <bk>
      <extLst>
        <ext uri="{3e2802c4-a4d2-4d8b-9148-e3be6c30e623}">
          <xlrd:rvb i="7594"/>
        </ext>
      </extLst>
    </bk>
    <bk>
      <extLst>
        <ext uri="{3e2802c4-a4d2-4d8b-9148-e3be6c30e623}">
          <xlrd:rvb i="7595"/>
        </ext>
      </extLst>
    </bk>
    <bk>
      <extLst>
        <ext uri="{3e2802c4-a4d2-4d8b-9148-e3be6c30e623}">
          <xlrd:rvb i="7596"/>
        </ext>
      </extLst>
    </bk>
    <bk>
      <extLst>
        <ext uri="{3e2802c4-a4d2-4d8b-9148-e3be6c30e623}">
          <xlrd:rvb i="7597"/>
        </ext>
      </extLst>
    </bk>
    <bk>
      <extLst>
        <ext uri="{3e2802c4-a4d2-4d8b-9148-e3be6c30e623}">
          <xlrd:rvb i="7598"/>
        </ext>
      </extLst>
    </bk>
    <bk>
      <extLst>
        <ext uri="{3e2802c4-a4d2-4d8b-9148-e3be6c30e623}">
          <xlrd:rvb i="7599"/>
        </ext>
      </extLst>
    </bk>
    <bk>
      <extLst>
        <ext uri="{3e2802c4-a4d2-4d8b-9148-e3be6c30e623}">
          <xlrd:rvb i="7600"/>
        </ext>
      </extLst>
    </bk>
    <bk>
      <extLst>
        <ext uri="{3e2802c4-a4d2-4d8b-9148-e3be6c30e623}">
          <xlrd:rvb i="7601"/>
        </ext>
      </extLst>
    </bk>
    <bk>
      <extLst>
        <ext uri="{3e2802c4-a4d2-4d8b-9148-e3be6c30e623}">
          <xlrd:rvb i="7602"/>
        </ext>
      </extLst>
    </bk>
    <bk>
      <extLst>
        <ext uri="{3e2802c4-a4d2-4d8b-9148-e3be6c30e623}">
          <xlrd:rvb i="7603"/>
        </ext>
      </extLst>
    </bk>
    <bk>
      <extLst>
        <ext uri="{3e2802c4-a4d2-4d8b-9148-e3be6c30e623}">
          <xlrd:rvb i="7604"/>
        </ext>
      </extLst>
    </bk>
    <bk>
      <extLst>
        <ext uri="{3e2802c4-a4d2-4d8b-9148-e3be6c30e623}">
          <xlrd:rvb i="7605"/>
        </ext>
      </extLst>
    </bk>
    <bk>
      <extLst>
        <ext uri="{3e2802c4-a4d2-4d8b-9148-e3be6c30e623}">
          <xlrd:rvb i="7606"/>
        </ext>
      </extLst>
    </bk>
    <bk>
      <extLst>
        <ext uri="{3e2802c4-a4d2-4d8b-9148-e3be6c30e623}">
          <xlrd:rvb i="7607"/>
        </ext>
      </extLst>
    </bk>
    <bk>
      <extLst>
        <ext uri="{3e2802c4-a4d2-4d8b-9148-e3be6c30e623}">
          <xlrd:rvb i="7608"/>
        </ext>
      </extLst>
    </bk>
    <bk>
      <extLst>
        <ext uri="{3e2802c4-a4d2-4d8b-9148-e3be6c30e623}">
          <xlrd:rvb i="7609"/>
        </ext>
      </extLst>
    </bk>
    <bk>
      <extLst>
        <ext uri="{3e2802c4-a4d2-4d8b-9148-e3be6c30e623}">
          <xlrd:rvb i="7610"/>
        </ext>
      </extLst>
    </bk>
    <bk>
      <extLst>
        <ext uri="{3e2802c4-a4d2-4d8b-9148-e3be6c30e623}">
          <xlrd:rvb i="7611"/>
        </ext>
      </extLst>
    </bk>
    <bk>
      <extLst>
        <ext uri="{3e2802c4-a4d2-4d8b-9148-e3be6c30e623}">
          <xlrd:rvb i="7612"/>
        </ext>
      </extLst>
    </bk>
    <bk>
      <extLst>
        <ext uri="{3e2802c4-a4d2-4d8b-9148-e3be6c30e623}">
          <xlrd:rvb i="7613"/>
        </ext>
      </extLst>
    </bk>
    <bk>
      <extLst>
        <ext uri="{3e2802c4-a4d2-4d8b-9148-e3be6c30e623}">
          <xlrd:rvb i="7614"/>
        </ext>
      </extLst>
    </bk>
    <bk>
      <extLst>
        <ext uri="{3e2802c4-a4d2-4d8b-9148-e3be6c30e623}">
          <xlrd:rvb i="7615"/>
        </ext>
      </extLst>
    </bk>
    <bk>
      <extLst>
        <ext uri="{3e2802c4-a4d2-4d8b-9148-e3be6c30e623}">
          <xlrd:rvb i="7616"/>
        </ext>
      </extLst>
    </bk>
    <bk>
      <extLst>
        <ext uri="{3e2802c4-a4d2-4d8b-9148-e3be6c30e623}">
          <xlrd:rvb i="7617"/>
        </ext>
      </extLst>
    </bk>
    <bk>
      <extLst>
        <ext uri="{3e2802c4-a4d2-4d8b-9148-e3be6c30e623}">
          <xlrd:rvb i="7618"/>
        </ext>
      </extLst>
    </bk>
    <bk>
      <extLst>
        <ext uri="{3e2802c4-a4d2-4d8b-9148-e3be6c30e623}">
          <xlrd:rvb i="7619"/>
        </ext>
      </extLst>
    </bk>
    <bk>
      <extLst>
        <ext uri="{3e2802c4-a4d2-4d8b-9148-e3be6c30e623}">
          <xlrd:rvb i="7620"/>
        </ext>
      </extLst>
    </bk>
    <bk>
      <extLst>
        <ext uri="{3e2802c4-a4d2-4d8b-9148-e3be6c30e623}">
          <xlrd:rvb i="7621"/>
        </ext>
      </extLst>
    </bk>
    <bk>
      <extLst>
        <ext uri="{3e2802c4-a4d2-4d8b-9148-e3be6c30e623}">
          <xlrd:rvb i="7622"/>
        </ext>
      </extLst>
    </bk>
    <bk>
      <extLst>
        <ext uri="{3e2802c4-a4d2-4d8b-9148-e3be6c30e623}">
          <xlrd:rvb i="7623"/>
        </ext>
      </extLst>
    </bk>
    <bk>
      <extLst>
        <ext uri="{3e2802c4-a4d2-4d8b-9148-e3be6c30e623}">
          <xlrd:rvb i="7624"/>
        </ext>
      </extLst>
    </bk>
    <bk>
      <extLst>
        <ext uri="{3e2802c4-a4d2-4d8b-9148-e3be6c30e623}">
          <xlrd:rvb i="7625"/>
        </ext>
      </extLst>
    </bk>
    <bk>
      <extLst>
        <ext uri="{3e2802c4-a4d2-4d8b-9148-e3be6c30e623}">
          <xlrd:rvb i="7626"/>
        </ext>
      </extLst>
    </bk>
    <bk>
      <extLst>
        <ext uri="{3e2802c4-a4d2-4d8b-9148-e3be6c30e623}">
          <xlrd:rvb i="7627"/>
        </ext>
      </extLst>
    </bk>
    <bk>
      <extLst>
        <ext uri="{3e2802c4-a4d2-4d8b-9148-e3be6c30e623}">
          <xlrd:rvb i="7628"/>
        </ext>
      </extLst>
    </bk>
    <bk>
      <extLst>
        <ext uri="{3e2802c4-a4d2-4d8b-9148-e3be6c30e623}">
          <xlrd:rvb i="7629"/>
        </ext>
      </extLst>
    </bk>
    <bk>
      <extLst>
        <ext uri="{3e2802c4-a4d2-4d8b-9148-e3be6c30e623}">
          <xlrd:rvb i="7630"/>
        </ext>
      </extLst>
    </bk>
    <bk>
      <extLst>
        <ext uri="{3e2802c4-a4d2-4d8b-9148-e3be6c30e623}">
          <xlrd:rvb i="7631"/>
        </ext>
      </extLst>
    </bk>
    <bk>
      <extLst>
        <ext uri="{3e2802c4-a4d2-4d8b-9148-e3be6c30e623}">
          <xlrd:rvb i="7632"/>
        </ext>
      </extLst>
    </bk>
    <bk>
      <extLst>
        <ext uri="{3e2802c4-a4d2-4d8b-9148-e3be6c30e623}">
          <xlrd:rvb i="7633"/>
        </ext>
      </extLst>
    </bk>
    <bk>
      <extLst>
        <ext uri="{3e2802c4-a4d2-4d8b-9148-e3be6c30e623}">
          <xlrd:rvb i="7634"/>
        </ext>
      </extLst>
    </bk>
    <bk>
      <extLst>
        <ext uri="{3e2802c4-a4d2-4d8b-9148-e3be6c30e623}">
          <xlrd:rvb i="7635"/>
        </ext>
      </extLst>
    </bk>
    <bk>
      <extLst>
        <ext uri="{3e2802c4-a4d2-4d8b-9148-e3be6c30e623}">
          <xlrd:rvb i="7636"/>
        </ext>
      </extLst>
    </bk>
    <bk>
      <extLst>
        <ext uri="{3e2802c4-a4d2-4d8b-9148-e3be6c30e623}">
          <xlrd:rvb i="7637"/>
        </ext>
      </extLst>
    </bk>
    <bk>
      <extLst>
        <ext uri="{3e2802c4-a4d2-4d8b-9148-e3be6c30e623}">
          <xlrd:rvb i="7638"/>
        </ext>
      </extLst>
    </bk>
    <bk>
      <extLst>
        <ext uri="{3e2802c4-a4d2-4d8b-9148-e3be6c30e623}">
          <xlrd:rvb i="7639"/>
        </ext>
      </extLst>
    </bk>
    <bk>
      <extLst>
        <ext uri="{3e2802c4-a4d2-4d8b-9148-e3be6c30e623}">
          <xlrd:rvb i="7640"/>
        </ext>
      </extLst>
    </bk>
    <bk>
      <extLst>
        <ext uri="{3e2802c4-a4d2-4d8b-9148-e3be6c30e623}">
          <xlrd:rvb i="7641"/>
        </ext>
      </extLst>
    </bk>
    <bk>
      <extLst>
        <ext uri="{3e2802c4-a4d2-4d8b-9148-e3be6c30e623}">
          <xlrd:rvb i="7642"/>
        </ext>
      </extLst>
    </bk>
    <bk>
      <extLst>
        <ext uri="{3e2802c4-a4d2-4d8b-9148-e3be6c30e623}">
          <xlrd:rvb i="7643"/>
        </ext>
      </extLst>
    </bk>
    <bk>
      <extLst>
        <ext uri="{3e2802c4-a4d2-4d8b-9148-e3be6c30e623}">
          <xlrd:rvb i="7644"/>
        </ext>
      </extLst>
    </bk>
    <bk>
      <extLst>
        <ext uri="{3e2802c4-a4d2-4d8b-9148-e3be6c30e623}">
          <xlrd:rvb i="7645"/>
        </ext>
      </extLst>
    </bk>
    <bk>
      <extLst>
        <ext uri="{3e2802c4-a4d2-4d8b-9148-e3be6c30e623}">
          <xlrd:rvb i="7646"/>
        </ext>
      </extLst>
    </bk>
    <bk>
      <extLst>
        <ext uri="{3e2802c4-a4d2-4d8b-9148-e3be6c30e623}">
          <xlrd:rvb i="7647"/>
        </ext>
      </extLst>
    </bk>
    <bk>
      <extLst>
        <ext uri="{3e2802c4-a4d2-4d8b-9148-e3be6c30e623}">
          <xlrd:rvb i="7648"/>
        </ext>
      </extLst>
    </bk>
    <bk>
      <extLst>
        <ext uri="{3e2802c4-a4d2-4d8b-9148-e3be6c30e623}">
          <xlrd:rvb i="7649"/>
        </ext>
      </extLst>
    </bk>
    <bk>
      <extLst>
        <ext uri="{3e2802c4-a4d2-4d8b-9148-e3be6c30e623}">
          <xlrd:rvb i="7650"/>
        </ext>
      </extLst>
    </bk>
    <bk>
      <extLst>
        <ext uri="{3e2802c4-a4d2-4d8b-9148-e3be6c30e623}">
          <xlrd:rvb i="7651"/>
        </ext>
      </extLst>
    </bk>
    <bk>
      <extLst>
        <ext uri="{3e2802c4-a4d2-4d8b-9148-e3be6c30e623}">
          <xlrd:rvb i="7652"/>
        </ext>
      </extLst>
    </bk>
    <bk>
      <extLst>
        <ext uri="{3e2802c4-a4d2-4d8b-9148-e3be6c30e623}">
          <xlrd:rvb i="7653"/>
        </ext>
      </extLst>
    </bk>
    <bk>
      <extLst>
        <ext uri="{3e2802c4-a4d2-4d8b-9148-e3be6c30e623}">
          <xlrd:rvb i="7654"/>
        </ext>
      </extLst>
    </bk>
    <bk>
      <extLst>
        <ext uri="{3e2802c4-a4d2-4d8b-9148-e3be6c30e623}">
          <xlrd:rvb i="7655"/>
        </ext>
      </extLst>
    </bk>
    <bk>
      <extLst>
        <ext uri="{3e2802c4-a4d2-4d8b-9148-e3be6c30e623}">
          <xlrd:rvb i="7656"/>
        </ext>
      </extLst>
    </bk>
    <bk>
      <extLst>
        <ext uri="{3e2802c4-a4d2-4d8b-9148-e3be6c30e623}">
          <xlrd:rvb i="7657"/>
        </ext>
      </extLst>
    </bk>
    <bk>
      <extLst>
        <ext uri="{3e2802c4-a4d2-4d8b-9148-e3be6c30e623}">
          <xlrd:rvb i="7658"/>
        </ext>
      </extLst>
    </bk>
    <bk>
      <extLst>
        <ext uri="{3e2802c4-a4d2-4d8b-9148-e3be6c30e623}">
          <xlrd:rvb i="7659"/>
        </ext>
      </extLst>
    </bk>
    <bk>
      <extLst>
        <ext uri="{3e2802c4-a4d2-4d8b-9148-e3be6c30e623}">
          <xlrd:rvb i="7660"/>
        </ext>
      </extLst>
    </bk>
    <bk>
      <extLst>
        <ext uri="{3e2802c4-a4d2-4d8b-9148-e3be6c30e623}">
          <xlrd:rvb i="7661"/>
        </ext>
      </extLst>
    </bk>
    <bk>
      <extLst>
        <ext uri="{3e2802c4-a4d2-4d8b-9148-e3be6c30e623}">
          <xlrd:rvb i="7662"/>
        </ext>
      </extLst>
    </bk>
    <bk>
      <extLst>
        <ext uri="{3e2802c4-a4d2-4d8b-9148-e3be6c30e623}">
          <xlrd:rvb i="7663"/>
        </ext>
      </extLst>
    </bk>
    <bk>
      <extLst>
        <ext uri="{3e2802c4-a4d2-4d8b-9148-e3be6c30e623}">
          <xlrd:rvb i="7664"/>
        </ext>
      </extLst>
    </bk>
    <bk>
      <extLst>
        <ext uri="{3e2802c4-a4d2-4d8b-9148-e3be6c30e623}">
          <xlrd:rvb i="7665"/>
        </ext>
      </extLst>
    </bk>
    <bk>
      <extLst>
        <ext uri="{3e2802c4-a4d2-4d8b-9148-e3be6c30e623}">
          <xlrd:rvb i="7666"/>
        </ext>
      </extLst>
    </bk>
    <bk>
      <extLst>
        <ext uri="{3e2802c4-a4d2-4d8b-9148-e3be6c30e623}">
          <xlrd:rvb i="7667"/>
        </ext>
      </extLst>
    </bk>
    <bk>
      <extLst>
        <ext uri="{3e2802c4-a4d2-4d8b-9148-e3be6c30e623}">
          <xlrd:rvb i="7668"/>
        </ext>
      </extLst>
    </bk>
    <bk>
      <extLst>
        <ext uri="{3e2802c4-a4d2-4d8b-9148-e3be6c30e623}">
          <xlrd:rvb i="7669"/>
        </ext>
      </extLst>
    </bk>
    <bk>
      <extLst>
        <ext uri="{3e2802c4-a4d2-4d8b-9148-e3be6c30e623}">
          <xlrd:rvb i="7670"/>
        </ext>
      </extLst>
    </bk>
    <bk>
      <extLst>
        <ext uri="{3e2802c4-a4d2-4d8b-9148-e3be6c30e623}">
          <xlrd:rvb i="7671"/>
        </ext>
      </extLst>
    </bk>
    <bk>
      <extLst>
        <ext uri="{3e2802c4-a4d2-4d8b-9148-e3be6c30e623}">
          <xlrd:rvb i="7672"/>
        </ext>
      </extLst>
    </bk>
    <bk>
      <extLst>
        <ext uri="{3e2802c4-a4d2-4d8b-9148-e3be6c30e623}">
          <xlrd:rvb i="7673"/>
        </ext>
      </extLst>
    </bk>
    <bk>
      <extLst>
        <ext uri="{3e2802c4-a4d2-4d8b-9148-e3be6c30e623}">
          <xlrd:rvb i="7674"/>
        </ext>
      </extLst>
    </bk>
    <bk>
      <extLst>
        <ext uri="{3e2802c4-a4d2-4d8b-9148-e3be6c30e623}">
          <xlrd:rvb i="7675"/>
        </ext>
      </extLst>
    </bk>
    <bk>
      <extLst>
        <ext uri="{3e2802c4-a4d2-4d8b-9148-e3be6c30e623}">
          <xlrd:rvb i="7676"/>
        </ext>
      </extLst>
    </bk>
    <bk>
      <extLst>
        <ext uri="{3e2802c4-a4d2-4d8b-9148-e3be6c30e623}">
          <xlrd:rvb i="7677"/>
        </ext>
      </extLst>
    </bk>
    <bk>
      <extLst>
        <ext uri="{3e2802c4-a4d2-4d8b-9148-e3be6c30e623}">
          <xlrd:rvb i="7678"/>
        </ext>
      </extLst>
    </bk>
    <bk>
      <extLst>
        <ext uri="{3e2802c4-a4d2-4d8b-9148-e3be6c30e623}">
          <xlrd:rvb i="7679"/>
        </ext>
      </extLst>
    </bk>
    <bk>
      <extLst>
        <ext uri="{3e2802c4-a4d2-4d8b-9148-e3be6c30e623}">
          <xlrd:rvb i="7680"/>
        </ext>
      </extLst>
    </bk>
    <bk>
      <extLst>
        <ext uri="{3e2802c4-a4d2-4d8b-9148-e3be6c30e623}">
          <xlrd:rvb i="7681"/>
        </ext>
      </extLst>
    </bk>
    <bk>
      <extLst>
        <ext uri="{3e2802c4-a4d2-4d8b-9148-e3be6c30e623}">
          <xlrd:rvb i="7682"/>
        </ext>
      </extLst>
    </bk>
    <bk>
      <extLst>
        <ext uri="{3e2802c4-a4d2-4d8b-9148-e3be6c30e623}">
          <xlrd:rvb i="7683"/>
        </ext>
      </extLst>
    </bk>
    <bk>
      <extLst>
        <ext uri="{3e2802c4-a4d2-4d8b-9148-e3be6c30e623}">
          <xlrd:rvb i="7684"/>
        </ext>
      </extLst>
    </bk>
    <bk>
      <extLst>
        <ext uri="{3e2802c4-a4d2-4d8b-9148-e3be6c30e623}">
          <xlrd:rvb i="7685"/>
        </ext>
      </extLst>
    </bk>
    <bk>
      <extLst>
        <ext uri="{3e2802c4-a4d2-4d8b-9148-e3be6c30e623}">
          <xlrd:rvb i="7686"/>
        </ext>
      </extLst>
    </bk>
    <bk>
      <extLst>
        <ext uri="{3e2802c4-a4d2-4d8b-9148-e3be6c30e623}">
          <xlrd:rvb i="7687"/>
        </ext>
      </extLst>
    </bk>
    <bk>
      <extLst>
        <ext uri="{3e2802c4-a4d2-4d8b-9148-e3be6c30e623}">
          <xlrd:rvb i="7688"/>
        </ext>
      </extLst>
    </bk>
    <bk>
      <extLst>
        <ext uri="{3e2802c4-a4d2-4d8b-9148-e3be6c30e623}">
          <xlrd:rvb i="7689"/>
        </ext>
      </extLst>
    </bk>
    <bk>
      <extLst>
        <ext uri="{3e2802c4-a4d2-4d8b-9148-e3be6c30e623}">
          <xlrd:rvb i="7690"/>
        </ext>
      </extLst>
    </bk>
    <bk>
      <extLst>
        <ext uri="{3e2802c4-a4d2-4d8b-9148-e3be6c30e623}">
          <xlrd:rvb i="7691"/>
        </ext>
      </extLst>
    </bk>
    <bk>
      <extLst>
        <ext uri="{3e2802c4-a4d2-4d8b-9148-e3be6c30e623}">
          <xlrd:rvb i="7692"/>
        </ext>
      </extLst>
    </bk>
    <bk>
      <extLst>
        <ext uri="{3e2802c4-a4d2-4d8b-9148-e3be6c30e623}">
          <xlrd:rvb i="7693"/>
        </ext>
      </extLst>
    </bk>
    <bk>
      <extLst>
        <ext uri="{3e2802c4-a4d2-4d8b-9148-e3be6c30e623}">
          <xlrd:rvb i="7694"/>
        </ext>
      </extLst>
    </bk>
    <bk>
      <extLst>
        <ext uri="{3e2802c4-a4d2-4d8b-9148-e3be6c30e623}">
          <xlrd:rvb i="7695"/>
        </ext>
      </extLst>
    </bk>
    <bk>
      <extLst>
        <ext uri="{3e2802c4-a4d2-4d8b-9148-e3be6c30e623}">
          <xlrd:rvb i="7696"/>
        </ext>
      </extLst>
    </bk>
    <bk>
      <extLst>
        <ext uri="{3e2802c4-a4d2-4d8b-9148-e3be6c30e623}">
          <xlrd:rvb i="7697"/>
        </ext>
      </extLst>
    </bk>
    <bk>
      <extLst>
        <ext uri="{3e2802c4-a4d2-4d8b-9148-e3be6c30e623}">
          <xlrd:rvb i="7698"/>
        </ext>
      </extLst>
    </bk>
    <bk>
      <extLst>
        <ext uri="{3e2802c4-a4d2-4d8b-9148-e3be6c30e623}">
          <xlrd:rvb i="7699"/>
        </ext>
      </extLst>
    </bk>
    <bk>
      <extLst>
        <ext uri="{3e2802c4-a4d2-4d8b-9148-e3be6c30e623}">
          <xlrd:rvb i="7700"/>
        </ext>
      </extLst>
    </bk>
    <bk>
      <extLst>
        <ext uri="{3e2802c4-a4d2-4d8b-9148-e3be6c30e623}">
          <xlrd:rvb i="7701"/>
        </ext>
      </extLst>
    </bk>
    <bk>
      <extLst>
        <ext uri="{3e2802c4-a4d2-4d8b-9148-e3be6c30e623}">
          <xlrd:rvb i="7702"/>
        </ext>
      </extLst>
    </bk>
    <bk>
      <extLst>
        <ext uri="{3e2802c4-a4d2-4d8b-9148-e3be6c30e623}">
          <xlrd:rvb i="7703"/>
        </ext>
      </extLst>
    </bk>
    <bk>
      <extLst>
        <ext uri="{3e2802c4-a4d2-4d8b-9148-e3be6c30e623}">
          <xlrd:rvb i="7704"/>
        </ext>
      </extLst>
    </bk>
    <bk>
      <extLst>
        <ext uri="{3e2802c4-a4d2-4d8b-9148-e3be6c30e623}">
          <xlrd:rvb i="7705"/>
        </ext>
      </extLst>
    </bk>
    <bk>
      <extLst>
        <ext uri="{3e2802c4-a4d2-4d8b-9148-e3be6c30e623}">
          <xlrd:rvb i="7706"/>
        </ext>
      </extLst>
    </bk>
    <bk>
      <extLst>
        <ext uri="{3e2802c4-a4d2-4d8b-9148-e3be6c30e623}">
          <xlrd:rvb i="7707"/>
        </ext>
      </extLst>
    </bk>
    <bk>
      <extLst>
        <ext uri="{3e2802c4-a4d2-4d8b-9148-e3be6c30e623}">
          <xlrd:rvb i="7708"/>
        </ext>
      </extLst>
    </bk>
    <bk>
      <extLst>
        <ext uri="{3e2802c4-a4d2-4d8b-9148-e3be6c30e623}">
          <xlrd:rvb i="7709"/>
        </ext>
      </extLst>
    </bk>
    <bk>
      <extLst>
        <ext uri="{3e2802c4-a4d2-4d8b-9148-e3be6c30e623}">
          <xlrd:rvb i="7710"/>
        </ext>
      </extLst>
    </bk>
    <bk>
      <extLst>
        <ext uri="{3e2802c4-a4d2-4d8b-9148-e3be6c30e623}">
          <xlrd:rvb i="7711"/>
        </ext>
      </extLst>
    </bk>
    <bk>
      <extLst>
        <ext uri="{3e2802c4-a4d2-4d8b-9148-e3be6c30e623}">
          <xlrd:rvb i="7712"/>
        </ext>
      </extLst>
    </bk>
    <bk>
      <extLst>
        <ext uri="{3e2802c4-a4d2-4d8b-9148-e3be6c30e623}">
          <xlrd:rvb i="7713"/>
        </ext>
      </extLst>
    </bk>
    <bk>
      <extLst>
        <ext uri="{3e2802c4-a4d2-4d8b-9148-e3be6c30e623}">
          <xlrd:rvb i="7714"/>
        </ext>
      </extLst>
    </bk>
    <bk>
      <extLst>
        <ext uri="{3e2802c4-a4d2-4d8b-9148-e3be6c30e623}">
          <xlrd:rvb i="7715"/>
        </ext>
      </extLst>
    </bk>
    <bk>
      <extLst>
        <ext uri="{3e2802c4-a4d2-4d8b-9148-e3be6c30e623}">
          <xlrd:rvb i="7716"/>
        </ext>
      </extLst>
    </bk>
    <bk>
      <extLst>
        <ext uri="{3e2802c4-a4d2-4d8b-9148-e3be6c30e623}">
          <xlrd:rvb i="7717"/>
        </ext>
      </extLst>
    </bk>
    <bk>
      <extLst>
        <ext uri="{3e2802c4-a4d2-4d8b-9148-e3be6c30e623}">
          <xlrd:rvb i="7718"/>
        </ext>
      </extLst>
    </bk>
    <bk>
      <extLst>
        <ext uri="{3e2802c4-a4d2-4d8b-9148-e3be6c30e623}">
          <xlrd:rvb i="7719"/>
        </ext>
      </extLst>
    </bk>
    <bk>
      <extLst>
        <ext uri="{3e2802c4-a4d2-4d8b-9148-e3be6c30e623}">
          <xlrd:rvb i="7720"/>
        </ext>
      </extLst>
    </bk>
    <bk>
      <extLst>
        <ext uri="{3e2802c4-a4d2-4d8b-9148-e3be6c30e623}">
          <xlrd:rvb i="7721"/>
        </ext>
      </extLst>
    </bk>
    <bk>
      <extLst>
        <ext uri="{3e2802c4-a4d2-4d8b-9148-e3be6c30e623}">
          <xlrd:rvb i="7722"/>
        </ext>
      </extLst>
    </bk>
    <bk>
      <extLst>
        <ext uri="{3e2802c4-a4d2-4d8b-9148-e3be6c30e623}">
          <xlrd:rvb i="7723"/>
        </ext>
      </extLst>
    </bk>
    <bk>
      <extLst>
        <ext uri="{3e2802c4-a4d2-4d8b-9148-e3be6c30e623}">
          <xlrd:rvb i="7724"/>
        </ext>
      </extLst>
    </bk>
    <bk>
      <extLst>
        <ext uri="{3e2802c4-a4d2-4d8b-9148-e3be6c30e623}">
          <xlrd:rvb i="7725"/>
        </ext>
      </extLst>
    </bk>
    <bk>
      <extLst>
        <ext uri="{3e2802c4-a4d2-4d8b-9148-e3be6c30e623}">
          <xlrd:rvb i="7726"/>
        </ext>
      </extLst>
    </bk>
    <bk>
      <extLst>
        <ext uri="{3e2802c4-a4d2-4d8b-9148-e3be6c30e623}">
          <xlrd:rvb i="7727"/>
        </ext>
      </extLst>
    </bk>
    <bk>
      <extLst>
        <ext uri="{3e2802c4-a4d2-4d8b-9148-e3be6c30e623}">
          <xlrd:rvb i="7728"/>
        </ext>
      </extLst>
    </bk>
    <bk>
      <extLst>
        <ext uri="{3e2802c4-a4d2-4d8b-9148-e3be6c30e623}">
          <xlrd:rvb i="7729"/>
        </ext>
      </extLst>
    </bk>
    <bk>
      <extLst>
        <ext uri="{3e2802c4-a4d2-4d8b-9148-e3be6c30e623}">
          <xlrd:rvb i="7730"/>
        </ext>
      </extLst>
    </bk>
    <bk>
      <extLst>
        <ext uri="{3e2802c4-a4d2-4d8b-9148-e3be6c30e623}">
          <xlrd:rvb i="7731"/>
        </ext>
      </extLst>
    </bk>
    <bk>
      <extLst>
        <ext uri="{3e2802c4-a4d2-4d8b-9148-e3be6c30e623}">
          <xlrd:rvb i="7732"/>
        </ext>
      </extLst>
    </bk>
    <bk>
      <extLst>
        <ext uri="{3e2802c4-a4d2-4d8b-9148-e3be6c30e623}">
          <xlrd:rvb i="7733"/>
        </ext>
      </extLst>
    </bk>
    <bk>
      <extLst>
        <ext uri="{3e2802c4-a4d2-4d8b-9148-e3be6c30e623}">
          <xlrd:rvb i="7734"/>
        </ext>
      </extLst>
    </bk>
    <bk>
      <extLst>
        <ext uri="{3e2802c4-a4d2-4d8b-9148-e3be6c30e623}">
          <xlrd:rvb i="7735"/>
        </ext>
      </extLst>
    </bk>
    <bk>
      <extLst>
        <ext uri="{3e2802c4-a4d2-4d8b-9148-e3be6c30e623}">
          <xlrd:rvb i="7736"/>
        </ext>
      </extLst>
    </bk>
    <bk>
      <extLst>
        <ext uri="{3e2802c4-a4d2-4d8b-9148-e3be6c30e623}">
          <xlrd:rvb i="7737"/>
        </ext>
      </extLst>
    </bk>
    <bk>
      <extLst>
        <ext uri="{3e2802c4-a4d2-4d8b-9148-e3be6c30e623}">
          <xlrd:rvb i="7738"/>
        </ext>
      </extLst>
    </bk>
    <bk>
      <extLst>
        <ext uri="{3e2802c4-a4d2-4d8b-9148-e3be6c30e623}">
          <xlrd:rvb i="7739"/>
        </ext>
      </extLst>
    </bk>
    <bk>
      <extLst>
        <ext uri="{3e2802c4-a4d2-4d8b-9148-e3be6c30e623}">
          <xlrd:rvb i="7740"/>
        </ext>
      </extLst>
    </bk>
    <bk>
      <extLst>
        <ext uri="{3e2802c4-a4d2-4d8b-9148-e3be6c30e623}">
          <xlrd:rvb i="7741"/>
        </ext>
      </extLst>
    </bk>
    <bk>
      <extLst>
        <ext uri="{3e2802c4-a4d2-4d8b-9148-e3be6c30e623}">
          <xlrd:rvb i="7742"/>
        </ext>
      </extLst>
    </bk>
    <bk>
      <extLst>
        <ext uri="{3e2802c4-a4d2-4d8b-9148-e3be6c30e623}">
          <xlrd:rvb i="7743"/>
        </ext>
      </extLst>
    </bk>
    <bk>
      <extLst>
        <ext uri="{3e2802c4-a4d2-4d8b-9148-e3be6c30e623}">
          <xlrd:rvb i="7744"/>
        </ext>
      </extLst>
    </bk>
    <bk>
      <extLst>
        <ext uri="{3e2802c4-a4d2-4d8b-9148-e3be6c30e623}">
          <xlrd:rvb i="7745"/>
        </ext>
      </extLst>
    </bk>
    <bk>
      <extLst>
        <ext uri="{3e2802c4-a4d2-4d8b-9148-e3be6c30e623}">
          <xlrd:rvb i="7746"/>
        </ext>
      </extLst>
    </bk>
    <bk>
      <extLst>
        <ext uri="{3e2802c4-a4d2-4d8b-9148-e3be6c30e623}">
          <xlrd:rvb i="7747"/>
        </ext>
      </extLst>
    </bk>
    <bk>
      <extLst>
        <ext uri="{3e2802c4-a4d2-4d8b-9148-e3be6c30e623}">
          <xlrd:rvb i="7748"/>
        </ext>
      </extLst>
    </bk>
    <bk>
      <extLst>
        <ext uri="{3e2802c4-a4d2-4d8b-9148-e3be6c30e623}">
          <xlrd:rvb i="7749"/>
        </ext>
      </extLst>
    </bk>
    <bk>
      <extLst>
        <ext uri="{3e2802c4-a4d2-4d8b-9148-e3be6c30e623}">
          <xlrd:rvb i="7750"/>
        </ext>
      </extLst>
    </bk>
    <bk>
      <extLst>
        <ext uri="{3e2802c4-a4d2-4d8b-9148-e3be6c30e623}">
          <xlrd:rvb i="7751"/>
        </ext>
      </extLst>
    </bk>
    <bk>
      <extLst>
        <ext uri="{3e2802c4-a4d2-4d8b-9148-e3be6c30e623}">
          <xlrd:rvb i="7752"/>
        </ext>
      </extLst>
    </bk>
    <bk>
      <extLst>
        <ext uri="{3e2802c4-a4d2-4d8b-9148-e3be6c30e623}">
          <xlrd:rvb i="7753"/>
        </ext>
      </extLst>
    </bk>
    <bk>
      <extLst>
        <ext uri="{3e2802c4-a4d2-4d8b-9148-e3be6c30e623}">
          <xlrd:rvb i="7754"/>
        </ext>
      </extLst>
    </bk>
    <bk>
      <extLst>
        <ext uri="{3e2802c4-a4d2-4d8b-9148-e3be6c30e623}">
          <xlrd:rvb i="7755"/>
        </ext>
      </extLst>
    </bk>
    <bk>
      <extLst>
        <ext uri="{3e2802c4-a4d2-4d8b-9148-e3be6c30e623}">
          <xlrd:rvb i="7756"/>
        </ext>
      </extLst>
    </bk>
    <bk>
      <extLst>
        <ext uri="{3e2802c4-a4d2-4d8b-9148-e3be6c30e623}">
          <xlrd:rvb i="7757"/>
        </ext>
      </extLst>
    </bk>
    <bk>
      <extLst>
        <ext uri="{3e2802c4-a4d2-4d8b-9148-e3be6c30e623}">
          <xlrd:rvb i="7758"/>
        </ext>
      </extLst>
    </bk>
    <bk>
      <extLst>
        <ext uri="{3e2802c4-a4d2-4d8b-9148-e3be6c30e623}">
          <xlrd:rvb i="7759"/>
        </ext>
      </extLst>
    </bk>
    <bk>
      <extLst>
        <ext uri="{3e2802c4-a4d2-4d8b-9148-e3be6c30e623}">
          <xlrd:rvb i="7760"/>
        </ext>
      </extLst>
    </bk>
    <bk>
      <extLst>
        <ext uri="{3e2802c4-a4d2-4d8b-9148-e3be6c30e623}">
          <xlrd:rvb i="7761"/>
        </ext>
      </extLst>
    </bk>
    <bk>
      <extLst>
        <ext uri="{3e2802c4-a4d2-4d8b-9148-e3be6c30e623}">
          <xlrd:rvb i="7762"/>
        </ext>
      </extLst>
    </bk>
    <bk>
      <extLst>
        <ext uri="{3e2802c4-a4d2-4d8b-9148-e3be6c30e623}">
          <xlrd:rvb i="7763"/>
        </ext>
      </extLst>
    </bk>
    <bk>
      <extLst>
        <ext uri="{3e2802c4-a4d2-4d8b-9148-e3be6c30e623}">
          <xlrd:rvb i="7764"/>
        </ext>
      </extLst>
    </bk>
    <bk>
      <extLst>
        <ext uri="{3e2802c4-a4d2-4d8b-9148-e3be6c30e623}">
          <xlrd:rvb i="7765"/>
        </ext>
      </extLst>
    </bk>
    <bk>
      <extLst>
        <ext uri="{3e2802c4-a4d2-4d8b-9148-e3be6c30e623}">
          <xlrd:rvb i="7766"/>
        </ext>
      </extLst>
    </bk>
    <bk>
      <extLst>
        <ext uri="{3e2802c4-a4d2-4d8b-9148-e3be6c30e623}">
          <xlrd:rvb i="7767"/>
        </ext>
      </extLst>
    </bk>
    <bk>
      <extLst>
        <ext uri="{3e2802c4-a4d2-4d8b-9148-e3be6c30e623}">
          <xlrd:rvb i="7768"/>
        </ext>
      </extLst>
    </bk>
    <bk>
      <extLst>
        <ext uri="{3e2802c4-a4d2-4d8b-9148-e3be6c30e623}">
          <xlrd:rvb i="7769"/>
        </ext>
      </extLst>
    </bk>
    <bk>
      <extLst>
        <ext uri="{3e2802c4-a4d2-4d8b-9148-e3be6c30e623}">
          <xlrd:rvb i="7770"/>
        </ext>
      </extLst>
    </bk>
    <bk>
      <extLst>
        <ext uri="{3e2802c4-a4d2-4d8b-9148-e3be6c30e623}">
          <xlrd:rvb i="7771"/>
        </ext>
      </extLst>
    </bk>
    <bk>
      <extLst>
        <ext uri="{3e2802c4-a4d2-4d8b-9148-e3be6c30e623}">
          <xlrd:rvb i="7772"/>
        </ext>
      </extLst>
    </bk>
    <bk>
      <extLst>
        <ext uri="{3e2802c4-a4d2-4d8b-9148-e3be6c30e623}">
          <xlrd:rvb i="7773"/>
        </ext>
      </extLst>
    </bk>
    <bk>
      <extLst>
        <ext uri="{3e2802c4-a4d2-4d8b-9148-e3be6c30e623}">
          <xlrd:rvb i="7774"/>
        </ext>
      </extLst>
    </bk>
    <bk>
      <extLst>
        <ext uri="{3e2802c4-a4d2-4d8b-9148-e3be6c30e623}">
          <xlrd:rvb i="7775"/>
        </ext>
      </extLst>
    </bk>
    <bk>
      <extLst>
        <ext uri="{3e2802c4-a4d2-4d8b-9148-e3be6c30e623}">
          <xlrd:rvb i="7776"/>
        </ext>
      </extLst>
    </bk>
    <bk>
      <extLst>
        <ext uri="{3e2802c4-a4d2-4d8b-9148-e3be6c30e623}">
          <xlrd:rvb i="7777"/>
        </ext>
      </extLst>
    </bk>
    <bk>
      <extLst>
        <ext uri="{3e2802c4-a4d2-4d8b-9148-e3be6c30e623}">
          <xlrd:rvb i="7778"/>
        </ext>
      </extLst>
    </bk>
    <bk>
      <extLst>
        <ext uri="{3e2802c4-a4d2-4d8b-9148-e3be6c30e623}">
          <xlrd:rvb i="7779"/>
        </ext>
      </extLst>
    </bk>
    <bk>
      <extLst>
        <ext uri="{3e2802c4-a4d2-4d8b-9148-e3be6c30e623}">
          <xlrd:rvb i="7780"/>
        </ext>
      </extLst>
    </bk>
    <bk>
      <extLst>
        <ext uri="{3e2802c4-a4d2-4d8b-9148-e3be6c30e623}">
          <xlrd:rvb i="7781"/>
        </ext>
      </extLst>
    </bk>
    <bk>
      <extLst>
        <ext uri="{3e2802c4-a4d2-4d8b-9148-e3be6c30e623}">
          <xlrd:rvb i="7782"/>
        </ext>
      </extLst>
    </bk>
    <bk>
      <extLst>
        <ext uri="{3e2802c4-a4d2-4d8b-9148-e3be6c30e623}">
          <xlrd:rvb i="7783"/>
        </ext>
      </extLst>
    </bk>
    <bk>
      <extLst>
        <ext uri="{3e2802c4-a4d2-4d8b-9148-e3be6c30e623}">
          <xlrd:rvb i="7784"/>
        </ext>
      </extLst>
    </bk>
    <bk>
      <extLst>
        <ext uri="{3e2802c4-a4d2-4d8b-9148-e3be6c30e623}">
          <xlrd:rvb i="7785"/>
        </ext>
      </extLst>
    </bk>
    <bk>
      <extLst>
        <ext uri="{3e2802c4-a4d2-4d8b-9148-e3be6c30e623}">
          <xlrd:rvb i="7786"/>
        </ext>
      </extLst>
    </bk>
    <bk>
      <extLst>
        <ext uri="{3e2802c4-a4d2-4d8b-9148-e3be6c30e623}">
          <xlrd:rvb i="7787"/>
        </ext>
      </extLst>
    </bk>
    <bk>
      <extLst>
        <ext uri="{3e2802c4-a4d2-4d8b-9148-e3be6c30e623}">
          <xlrd:rvb i="7788"/>
        </ext>
      </extLst>
    </bk>
    <bk>
      <extLst>
        <ext uri="{3e2802c4-a4d2-4d8b-9148-e3be6c30e623}">
          <xlrd:rvb i="7789"/>
        </ext>
      </extLst>
    </bk>
    <bk>
      <extLst>
        <ext uri="{3e2802c4-a4d2-4d8b-9148-e3be6c30e623}">
          <xlrd:rvb i="7790"/>
        </ext>
      </extLst>
    </bk>
    <bk>
      <extLst>
        <ext uri="{3e2802c4-a4d2-4d8b-9148-e3be6c30e623}">
          <xlrd:rvb i="7791"/>
        </ext>
      </extLst>
    </bk>
    <bk>
      <extLst>
        <ext uri="{3e2802c4-a4d2-4d8b-9148-e3be6c30e623}">
          <xlrd:rvb i="7792"/>
        </ext>
      </extLst>
    </bk>
    <bk>
      <extLst>
        <ext uri="{3e2802c4-a4d2-4d8b-9148-e3be6c30e623}">
          <xlrd:rvb i="7793"/>
        </ext>
      </extLst>
    </bk>
    <bk>
      <extLst>
        <ext uri="{3e2802c4-a4d2-4d8b-9148-e3be6c30e623}">
          <xlrd:rvb i="7794"/>
        </ext>
      </extLst>
    </bk>
    <bk>
      <extLst>
        <ext uri="{3e2802c4-a4d2-4d8b-9148-e3be6c30e623}">
          <xlrd:rvb i="7795"/>
        </ext>
      </extLst>
    </bk>
    <bk>
      <extLst>
        <ext uri="{3e2802c4-a4d2-4d8b-9148-e3be6c30e623}">
          <xlrd:rvb i="7796"/>
        </ext>
      </extLst>
    </bk>
    <bk>
      <extLst>
        <ext uri="{3e2802c4-a4d2-4d8b-9148-e3be6c30e623}">
          <xlrd:rvb i="7797"/>
        </ext>
      </extLst>
    </bk>
    <bk>
      <extLst>
        <ext uri="{3e2802c4-a4d2-4d8b-9148-e3be6c30e623}">
          <xlrd:rvb i="7798"/>
        </ext>
      </extLst>
    </bk>
    <bk>
      <extLst>
        <ext uri="{3e2802c4-a4d2-4d8b-9148-e3be6c30e623}">
          <xlrd:rvb i="7799"/>
        </ext>
      </extLst>
    </bk>
    <bk>
      <extLst>
        <ext uri="{3e2802c4-a4d2-4d8b-9148-e3be6c30e623}">
          <xlrd:rvb i="7800"/>
        </ext>
      </extLst>
    </bk>
    <bk>
      <extLst>
        <ext uri="{3e2802c4-a4d2-4d8b-9148-e3be6c30e623}">
          <xlrd:rvb i="7801"/>
        </ext>
      </extLst>
    </bk>
    <bk>
      <extLst>
        <ext uri="{3e2802c4-a4d2-4d8b-9148-e3be6c30e623}">
          <xlrd:rvb i="7802"/>
        </ext>
      </extLst>
    </bk>
    <bk>
      <extLst>
        <ext uri="{3e2802c4-a4d2-4d8b-9148-e3be6c30e623}">
          <xlrd:rvb i="7803"/>
        </ext>
      </extLst>
    </bk>
    <bk>
      <extLst>
        <ext uri="{3e2802c4-a4d2-4d8b-9148-e3be6c30e623}">
          <xlrd:rvb i="7804"/>
        </ext>
      </extLst>
    </bk>
    <bk>
      <extLst>
        <ext uri="{3e2802c4-a4d2-4d8b-9148-e3be6c30e623}">
          <xlrd:rvb i="7805"/>
        </ext>
      </extLst>
    </bk>
    <bk>
      <extLst>
        <ext uri="{3e2802c4-a4d2-4d8b-9148-e3be6c30e623}">
          <xlrd:rvb i="7806"/>
        </ext>
      </extLst>
    </bk>
    <bk>
      <extLst>
        <ext uri="{3e2802c4-a4d2-4d8b-9148-e3be6c30e623}">
          <xlrd:rvb i="7807"/>
        </ext>
      </extLst>
    </bk>
    <bk>
      <extLst>
        <ext uri="{3e2802c4-a4d2-4d8b-9148-e3be6c30e623}">
          <xlrd:rvb i="7808"/>
        </ext>
      </extLst>
    </bk>
    <bk>
      <extLst>
        <ext uri="{3e2802c4-a4d2-4d8b-9148-e3be6c30e623}">
          <xlrd:rvb i="7809"/>
        </ext>
      </extLst>
    </bk>
    <bk>
      <extLst>
        <ext uri="{3e2802c4-a4d2-4d8b-9148-e3be6c30e623}">
          <xlrd:rvb i="7810"/>
        </ext>
      </extLst>
    </bk>
    <bk>
      <extLst>
        <ext uri="{3e2802c4-a4d2-4d8b-9148-e3be6c30e623}">
          <xlrd:rvb i="7811"/>
        </ext>
      </extLst>
    </bk>
    <bk>
      <extLst>
        <ext uri="{3e2802c4-a4d2-4d8b-9148-e3be6c30e623}">
          <xlrd:rvb i="7812"/>
        </ext>
      </extLst>
    </bk>
    <bk>
      <extLst>
        <ext uri="{3e2802c4-a4d2-4d8b-9148-e3be6c30e623}">
          <xlrd:rvb i="7813"/>
        </ext>
      </extLst>
    </bk>
    <bk>
      <extLst>
        <ext uri="{3e2802c4-a4d2-4d8b-9148-e3be6c30e623}">
          <xlrd:rvb i="7814"/>
        </ext>
      </extLst>
    </bk>
    <bk>
      <extLst>
        <ext uri="{3e2802c4-a4d2-4d8b-9148-e3be6c30e623}">
          <xlrd:rvb i="7815"/>
        </ext>
      </extLst>
    </bk>
    <bk>
      <extLst>
        <ext uri="{3e2802c4-a4d2-4d8b-9148-e3be6c30e623}">
          <xlrd:rvb i="7816"/>
        </ext>
      </extLst>
    </bk>
    <bk>
      <extLst>
        <ext uri="{3e2802c4-a4d2-4d8b-9148-e3be6c30e623}">
          <xlrd:rvb i="7817"/>
        </ext>
      </extLst>
    </bk>
    <bk>
      <extLst>
        <ext uri="{3e2802c4-a4d2-4d8b-9148-e3be6c30e623}">
          <xlrd:rvb i="7818"/>
        </ext>
      </extLst>
    </bk>
    <bk>
      <extLst>
        <ext uri="{3e2802c4-a4d2-4d8b-9148-e3be6c30e623}">
          <xlrd:rvb i="7819"/>
        </ext>
      </extLst>
    </bk>
    <bk>
      <extLst>
        <ext uri="{3e2802c4-a4d2-4d8b-9148-e3be6c30e623}">
          <xlrd:rvb i="7820"/>
        </ext>
      </extLst>
    </bk>
    <bk>
      <extLst>
        <ext uri="{3e2802c4-a4d2-4d8b-9148-e3be6c30e623}">
          <xlrd:rvb i="7821"/>
        </ext>
      </extLst>
    </bk>
    <bk>
      <extLst>
        <ext uri="{3e2802c4-a4d2-4d8b-9148-e3be6c30e623}">
          <xlrd:rvb i="7822"/>
        </ext>
      </extLst>
    </bk>
    <bk>
      <extLst>
        <ext uri="{3e2802c4-a4d2-4d8b-9148-e3be6c30e623}">
          <xlrd:rvb i="7823"/>
        </ext>
      </extLst>
    </bk>
    <bk>
      <extLst>
        <ext uri="{3e2802c4-a4d2-4d8b-9148-e3be6c30e623}">
          <xlrd:rvb i="7824"/>
        </ext>
      </extLst>
    </bk>
    <bk>
      <extLst>
        <ext uri="{3e2802c4-a4d2-4d8b-9148-e3be6c30e623}">
          <xlrd:rvb i="7825"/>
        </ext>
      </extLst>
    </bk>
    <bk>
      <extLst>
        <ext uri="{3e2802c4-a4d2-4d8b-9148-e3be6c30e623}">
          <xlrd:rvb i="7826"/>
        </ext>
      </extLst>
    </bk>
    <bk>
      <extLst>
        <ext uri="{3e2802c4-a4d2-4d8b-9148-e3be6c30e623}">
          <xlrd:rvb i="7827"/>
        </ext>
      </extLst>
    </bk>
    <bk>
      <extLst>
        <ext uri="{3e2802c4-a4d2-4d8b-9148-e3be6c30e623}">
          <xlrd:rvb i="7828"/>
        </ext>
      </extLst>
    </bk>
    <bk>
      <extLst>
        <ext uri="{3e2802c4-a4d2-4d8b-9148-e3be6c30e623}">
          <xlrd:rvb i="7829"/>
        </ext>
      </extLst>
    </bk>
    <bk>
      <extLst>
        <ext uri="{3e2802c4-a4d2-4d8b-9148-e3be6c30e623}">
          <xlrd:rvb i="7830"/>
        </ext>
      </extLst>
    </bk>
    <bk>
      <extLst>
        <ext uri="{3e2802c4-a4d2-4d8b-9148-e3be6c30e623}">
          <xlrd:rvb i="7831"/>
        </ext>
      </extLst>
    </bk>
    <bk>
      <extLst>
        <ext uri="{3e2802c4-a4d2-4d8b-9148-e3be6c30e623}">
          <xlrd:rvb i="7832"/>
        </ext>
      </extLst>
    </bk>
    <bk>
      <extLst>
        <ext uri="{3e2802c4-a4d2-4d8b-9148-e3be6c30e623}">
          <xlrd:rvb i="7833"/>
        </ext>
      </extLst>
    </bk>
    <bk>
      <extLst>
        <ext uri="{3e2802c4-a4d2-4d8b-9148-e3be6c30e623}">
          <xlrd:rvb i="7834"/>
        </ext>
      </extLst>
    </bk>
    <bk>
      <extLst>
        <ext uri="{3e2802c4-a4d2-4d8b-9148-e3be6c30e623}">
          <xlrd:rvb i="7835"/>
        </ext>
      </extLst>
    </bk>
    <bk>
      <extLst>
        <ext uri="{3e2802c4-a4d2-4d8b-9148-e3be6c30e623}">
          <xlrd:rvb i="7836"/>
        </ext>
      </extLst>
    </bk>
    <bk>
      <extLst>
        <ext uri="{3e2802c4-a4d2-4d8b-9148-e3be6c30e623}">
          <xlrd:rvb i="7837"/>
        </ext>
      </extLst>
    </bk>
    <bk>
      <extLst>
        <ext uri="{3e2802c4-a4d2-4d8b-9148-e3be6c30e623}">
          <xlrd:rvb i="7838"/>
        </ext>
      </extLst>
    </bk>
    <bk>
      <extLst>
        <ext uri="{3e2802c4-a4d2-4d8b-9148-e3be6c30e623}">
          <xlrd:rvb i="7839"/>
        </ext>
      </extLst>
    </bk>
    <bk>
      <extLst>
        <ext uri="{3e2802c4-a4d2-4d8b-9148-e3be6c30e623}">
          <xlrd:rvb i="7840"/>
        </ext>
      </extLst>
    </bk>
    <bk>
      <extLst>
        <ext uri="{3e2802c4-a4d2-4d8b-9148-e3be6c30e623}">
          <xlrd:rvb i="7841"/>
        </ext>
      </extLst>
    </bk>
    <bk>
      <extLst>
        <ext uri="{3e2802c4-a4d2-4d8b-9148-e3be6c30e623}">
          <xlrd:rvb i="7842"/>
        </ext>
      </extLst>
    </bk>
    <bk>
      <extLst>
        <ext uri="{3e2802c4-a4d2-4d8b-9148-e3be6c30e623}">
          <xlrd:rvb i="7843"/>
        </ext>
      </extLst>
    </bk>
    <bk>
      <extLst>
        <ext uri="{3e2802c4-a4d2-4d8b-9148-e3be6c30e623}">
          <xlrd:rvb i="7844"/>
        </ext>
      </extLst>
    </bk>
    <bk>
      <extLst>
        <ext uri="{3e2802c4-a4d2-4d8b-9148-e3be6c30e623}">
          <xlrd:rvb i="7845"/>
        </ext>
      </extLst>
    </bk>
    <bk>
      <extLst>
        <ext uri="{3e2802c4-a4d2-4d8b-9148-e3be6c30e623}">
          <xlrd:rvb i="7846"/>
        </ext>
      </extLst>
    </bk>
    <bk>
      <extLst>
        <ext uri="{3e2802c4-a4d2-4d8b-9148-e3be6c30e623}">
          <xlrd:rvb i="7847"/>
        </ext>
      </extLst>
    </bk>
    <bk>
      <extLst>
        <ext uri="{3e2802c4-a4d2-4d8b-9148-e3be6c30e623}">
          <xlrd:rvb i="7848"/>
        </ext>
      </extLst>
    </bk>
    <bk>
      <extLst>
        <ext uri="{3e2802c4-a4d2-4d8b-9148-e3be6c30e623}">
          <xlrd:rvb i="7849"/>
        </ext>
      </extLst>
    </bk>
    <bk>
      <extLst>
        <ext uri="{3e2802c4-a4d2-4d8b-9148-e3be6c30e623}">
          <xlrd:rvb i="7850"/>
        </ext>
      </extLst>
    </bk>
    <bk>
      <extLst>
        <ext uri="{3e2802c4-a4d2-4d8b-9148-e3be6c30e623}">
          <xlrd:rvb i="7851"/>
        </ext>
      </extLst>
    </bk>
    <bk>
      <extLst>
        <ext uri="{3e2802c4-a4d2-4d8b-9148-e3be6c30e623}">
          <xlrd:rvb i="7852"/>
        </ext>
      </extLst>
    </bk>
    <bk>
      <extLst>
        <ext uri="{3e2802c4-a4d2-4d8b-9148-e3be6c30e623}">
          <xlrd:rvb i="7853"/>
        </ext>
      </extLst>
    </bk>
    <bk>
      <extLst>
        <ext uri="{3e2802c4-a4d2-4d8b-9148-e3be6c30e623}">
          <xlrd:rvb i="7854"/>
        </ext>
      </extLst>
    </bk>
    <bk>
      <extLst>
        <ext uri="{3e2802c4-a4d2-4d8b-9148-e3be6c30e623}">
          <xlrd:rvb i="7855"/>
        </ext>
      </extLst>
    </bk>
    <bk>
      <extLst>
        <ext uri="{3e2802c4-a4d2-4d8b-9148-e3be6c30e623}">
          <xlrd:rvb i="7856"/>
        </ext>
      </extLst>
    </bk>
    <bk>
      <extLst>
        <ext uri="{3e2802c4-a4d2-4d8b-9148-e3be6c30e623}">
          <xlrd:rvb i="7857"/>
        </ext>
      </extLst>
    </bk>
    <bk>
      <extLst>
        <ext uri="{3e2802c4-a4d2-4d8b-9148-e3be6c30e623}">
          <xlrd:rvb i="7858"/>
        </ext>
      </extLst>
    </bk>
    <bk>
      <extLst>
        <ext uri="{3e2802c4-a4d2-4d8b-9148-e3be6c30e623}">
          <xlrd:rvb i="7859"/>
        </ext>
      </extLst>
    </bk>
    <bk>
      <extLst>
        <ext uri="{3e2802c4-a4d2-4d8b-9148-e3be6c30e623}">
          <xlrd:rvb i="7860"/>
        </ext>
      </extLst>
    </bk>
    <bk>
      <extLst>
        <ext uri="{3e2802c4-a4d2-4d8b-9148-e3be6c30e623}">
          <xlrd:rvb i="7861"/>
        </ext>
      </extLst>
    </bk>
    <bk>
      <extLst>
        <ext uri="{3e2802c4-a4d2-4d8b-9148-e3be6c30e623}">
          <xlrd:rvb i="7862"/>
        </ext>
      </extLst>
    </bk>
    <bk>
      <extLst>
        <ext uri="{3e2802c4-a4d2-4d8b-9148-e3be6c30e623}">
          <xlrd:rvb i="7863"/>
        </ext>
      </extLst>
    </bk>
    <bk>
      <extLst>
        <ext uri="{3e2802c4-a4d2-4d8b-9148-e3be6c30e623}">
          <xlrd:rvb i="7864"/>
        </ext>
      </extLst>
    </bk>
    <bk>
      <extLst>
        <ext uri="{3e2802c4-a4d2-4d8b-9148-e3be6c30e623}">
          <xlrd:rvb i="7865"/>
        </ext>
      </extLst>
    </bk>
    <bk>
      <extLst>
        <ext uri="{3e2802c4-a4d2-4d8b-9148-e3be6c30e623}">
          <xlrd:rvb i="7866"/>
        </ext>
      </extLst>
    </bk>
    <bk>
      <extLst>
        <ext uri="{3e2802c4-a4d2-4d8b-9148-e3be6c30e623}">
          <xlrd:rvb i="7867"/>
        </ext>
      </extLst>
    </bk>
    <bk>
      <extLst>
        <ext uri="{3e2802c4-a4d2-4d8b-9148-e3be6c30e623}">
          <xlrd:rvb i="7868"/>
        </ext>
      </extLst>
    </bk>
    <bk>
      <extLst>
        <ext uri="{3e2802c4-a4d2-4d8b-9148-e3be6c30e623}">
          <xlrd:rvb i="7869"/>
        </ext>
      </extLst>
    </bk>
    <bk>
      <extLst>
        <ext uri="{3e2802c4-a4d2-4d8b-9148-e3be6c30e623}">
          <xlrd:rvb i="7870"/>
        </ext>
      </extLst>
    </bk>
    <bk>
      <extLst>
        <ext uri="{3e2802c4-a4d2-4d8b-9148-e3be6c30e623}">
          <xlrd:rvb i="7871"/>
        </ext>
      </extLst>
    </bk>
    <bk>
      <extLst>
        <ext uri="{3e2802c4-a4d2-4d8b-9148-e3be6c30e623}">
          <xlrd:rvb i="7872"/>
        </ext>
      </extLst>
    </bk>
    <bk>
      <extLst>
        <ext uri="{3e2802c4-a4d2-4d8b-9148-e3be6c30e623}">
          <xlrd:rvb i="7873"/>
        </ext>
      </extLst>
    </bk>
    <bk>
      <extLst>
        <ext uri="{3e2802c4-a4d2-4d8b-9148-e3be6c30e623}">
          <xlrd:rvb i="7874"/>
        </ext>
      </extLst>
    </bk>
    <bk>
      <extLst>
        <ext uri="{3e2802c4-a4d2-4d8b-9148-e3be6c30e623}">
          <xlrd:rvb i="7875"/>
        </ext>
      </extLst>
    </bk>
    <bk>
      <extLst>
        <ext uri="{3e2802c4-a4d2-4d8b-9148-e3be6c30e623}">
          <xlrd:rvb i="7876"/>
        </ext>
      </extLst>
    </bk>
    <bk>
      <extLst>
        <ext uri="{3e2802c4-a4d2-4d8b-9148-e3be6c30e623}">
          <xlrd:rvb i="7877"/>
        </ext>
      </extLst>
    </bk>
    <bk>
      <extLst>
        <ext uri="{3e2802c4-a4d2-4d8b-9148-e3be6c30e623}">
          <xlrd:rvb i="7878"/>
        </ext>
      </extLst>
    </bk>
    <bk>
      <extLst>
        <ext uri="{3e2802c4-a4d2-4d8b-9148-e3be6c30e623}">
          <xlrd:rvb i="7879"/>
        </ext>
      </extLst>
    </bk>
    <bk>
      <extLst>
        <ext uri="{3e2802c4-a4d2-4d8b-9148-e3be6c30e623}">
          <xlrd:rvb i="7880"/>
        </ext>
      </extLst>
    </bk>
    <bk>
      <extLst>
        <ext uri="{3e2802c4-a4d2-4d8b-9148-e3be6c30e623}">
          <xlrd:rvb i="7881"/>
        </ext>
      </extLst>
    </bk>
    <bk>
      <extLst>
        <ext uri="{3e2802c4-a4d2-4d8b-9148-e3be6c30e623}">
          <xlrd:rvb i="7882"/>
        </ext>
      </extLst>
    </bk>
    <bk>
      <extLst>
        <ext uri="{3e2802c4-a4d2-4d8b-9148-e3be6c30e623}">
          <xlrd:rvb i="7883"/>
        </ext>
      </extLst>
    </bk>
    <bk>
      <extLst>
        <ext uri="{3e2802c4-a4d2-4d8b-9148-e3be6c30e623}">
          <xlrd:rvb i="7884"/>
        </ext>
      </extLst>
    </bk>
    <bk>
      <extLst>
        <ext uri="{3e2802c4-a4d2-4d8b-9148-e3be6c30e623}">
          <xlrd:rvb i="7885"/>
        </ext>
      </extLst>
    </bk>
    <bk>
      <extLst>
        <ext uri="{3e2802c4-a4d2-4d8b-9148-e3be6c30e623}">
          <xlrd:rvb i="7886"/>
        </ext>
      </extLst>
    </bk>
    <bk>
      <extLst>
        <ext uri="{3e2802c4-a4d2-4d8b-9148-e3be6c30e623}">
          <xlrd:rvb i="7887"/>
        </ext>
      </extLst>
    </bk>
    <bk>
      <extLst>
        <ext uri="{3e2802c4-a4d2-4d8b-9148-e3be6c30e623}">
          <xlrd:rvb i="7888"/>
        </ext>
      </extLst>
    </bk>
    <bk>
      <extLst>
        <ext uri="{3e2802c4-a4d2-4d8b-9148-e3be6c30e623}">
          <xlrd:rvb i="7889"/>
        </ext>
      </extLst>
    </bk>
    <bk>
      <extLst>
        <ext uri="{3e2802c4-a4d2-4d8b-9148-e3be6c30e623}">
          <xlrd:rvb i="7890"/>
        </ext>
      </extLst>
    </bk>
    <bk>
      <extLst>
        <ext uri="{3e2802c4-a4d2-4d8b-9148-e3be6c30e623}">
          <xlrd:rvb i="7891"/>
        </ext>
      </extLst>
    </bk>
    <bk>
      <extLst>
        <ext uri="{3e2802c4-a4d2-4d8b-9148-e3be6c30e623}">
          <xlrd:rvb i="7892"/>
        </ext>
      </extLst>
    </bk>
    <bk>
      <extLst>
        <ext uri="{3e2802c4-a4d2-4d8b-9148-e3be6c30e623}">
          <xlrd:rvb i="7893"/>
        </ext>
      </extLst>
    </bk>
    <bk>
      <extLst>
        <ext uri="{3e2802c4-a4d2-4d8b-9148-e3be6c30e623}">
          <xlrd:rvb i="7894"/>
        </ext>
      </extLst>
    </bk>
    <bk>
      <extLst>
        <ext uri="{3e2802c4-a4d2-4d8b-9148-e3be6c30e623}">
          <xlrd:rvb i="7895"/>
        </ext>
      </extLst>
    </bk>
    <bk>
      <extLst>
        <ext uri="{3e2802c4-a4d2-4d8b-9148-e3be6c30e623}">
          <xlrd:rvb i="7896"/>
        </ext>
      </extLst>
    </bk>
    <bk>
      <extLst>
        <ext uri="{3e2802c4-a4d2-4d8b-9148-e3be6c30e623}">
          <xlrd:rvb i="7897"/>
        </ext>
      </extLst>
    </bk>
    <bk>
      <extLst>
        <ext uri="{3e2802c4-a4d2-4d8b-9148-e3be6c30e623}">
          <xlrd:rvb i="7898"/>
        </ext>
      </extLst>
    </bk>
    <bk>
      <extLst>
        <ext uri="{3e2802c4-a4d2-4d8b-9148-e3be6c30e623}">
          <xlrd:rvb i="7899"/>
        </ext>
      </extLst>
    </bk>
    <bk>
      <extLst>
        <ext uri="{3e2802c4-a4d2-4d8b-9148-e3be6c30e623}">
          <xlrd:rvb i="7900"/>
        </ext>
      </extLst>
    </bk>
    <bk>
      <extLst>
        <ext uri="{3e2802c4-a4d2-4d8b-9148-e3be6c30e623}">
          <xlrd:rvb i="7901"/>
        </ext>
      </extLst>
    </bk>
    <bk>
      <extLst>
        <ext uri="{3e2802c4-a4d2-4d8b-9148-e3be6c30e623}">
          <xlrd:rvb i="7902"/>
        </ext>
      </extLst>
    </bk>
    <bk>
      <extLst>
        <ext uri="{3e2802c4-a4d2-4d8b-9148-e3be6c30e623}">
          <xlrd:rvb i="7903"/>
        </ext>
      </extLst>
    </bk>
    <bk>
      <extLst>
        <ext uri="{3e2802c4-a4d2-4d8b-9148-e3be6c30e623}">
          <xlrd:rvb i="7904"/>
        </ext>
      </extLst>
    </bk>
    <bk>
      <extLst>
        <ext uri="{3e2802c4-a4d2-4d8b-9148-e3be6c30e623}">
          <xlrd:rvb i="7905"/>
        </ext>
      </extLst>
    </bk>
    <bk>
      <extLst>
        <ext uri="{3e2802c4-a4d2-4d8b-9148-e3be6c30e623}">
          <xlrd:rvb i="7906"/>
        </ext>
      </extLst>
    </bk>
    <bk>
      <extLst>
        <ext uri="{3e2802c4-a4d2-4d8b-9148-e3be6c30e623}">
          <xlrd:rvb i="7907"/>
        </ext>
      </extLst>
    </bk>
    <bk>
      <extLst>
        <ext uri="{3e2802c4-a4d2-4d8b-9148-e3be6c30e623}">
          <xlrd:rvb i="7908"/>
        </ext>
      </extLst>
    </bk>
    <bk>
      <extLst>
        <ext uri="{3e2802c4-a4d2-4d8b-9148-e3be6c30e623}">
          <xlrd:rvb i="7909"/>
        </ext>
      </extLst>
    </bk>
    <bk>
      <extLst>
        <ext uri="{3e2802c4-a4d2-4d8b-9148-e3be6c30e623}">
          <xlrd:rvb i="7910"/>
        </ext>
      </extLst>
    </bk>
    <bk>
      <extLst>
        <ext uri="{3e2802c4-a4d2-4d8b-9148-e3be6c30e623}">
          <xlrd:rvb i="7911"/>
        </ext>
      </extLst>
    </bk>
    <bk>
      <extLst>
        <ext uri="{3e2802c4-a4d2-4d8b-9148-e3be6c30e623}">
          <xlrd:rvb i="7912"/>
        </ext>
      </extLst>
    </bk>
    <bk>
      <extLst>
        <ext uri="{3e2802c4-a4d2-4d8b-9148-e3be6c30e623}">
          <xlrd:rvb i="7913"/>
        </ext>
      </extLst>
    </bk>
    <bk>
      <extLst>
        <ext uri="{3e2802c4-a4d2-4d8b-9148-e3be6c30e623}">
          <xlrd:rvb i="7914"/>
        </ext>
      </extLst>
    </bk>
    <bk>
      <extLst>
        <ext uri="{3e2802c4-a4d2-4d8b-9148-e3be6c30e623}">
          <xlrd:rvb i="7915"/>
        </ext>
      </extLst>
    </bk>
    <bk>
      <extLst>
        <ext uri="{3e2802c4-a4d2-4d8b-9148-e3be6c30e623}">
          <xlrd:rvb i="7916"/>
        </ext>
      </extLst>
    </bk>
    <bk>
      <extLst>
        <ext uri="{3e2802c4-a4d2-4d8b-9148-e3be6c30e623}">
          <xlrd:rvb i="7917"/>
        </ext>
      </extLst>
    </bk>
    <bk>
      <extLst>
        <ext uri="{3e2802c4-a4d2-4d8b-9148-e3be6c30e623}">
          <xlrd:rvb i="7918"/>
        </ext>
      </extLst>
    </bk>
    <bk>
      <extLst>
        <ext uri="{3e2802c4-a4d2-4d8b-9148-e3be6c30e623}">
          <xlrd:rvb i="7919"/>
        </ext>
      </extLst>
    </bk>
    <bk>
      <extLst>
        <ext uri="{3e2802c4-a4d2-4d8b-9148-e3be6c30e623}">
          <xlrd:rvb i="7920"/>
        </ext>
      </extLst>
    </bk>
    <bk>
      <extLst>
        <ext uri="{3e2802c4-a4d2-4d8b-9148-e3be6c30e623}">
          <xlrd:rvb i="7921"/>
        </ext>
      </extLst>
    </bk>
    <bk>
      <extLst>
        <ext uri="{3e2802c4-a4d2-4d8b-9148-e3be6c30e623}">
          <xlrd:rvb i="7922"/>
        </ext>
      </extLst>
    </bk>
    <bk>
      <extLst>
        <ext uri="{3e2802c4-a4d2-4d8b-9148-e3be6c30e623}">
          <xlrd:rvb i="7923"/>
        </ext>
      </extLst>
    </bk>
    <bk>
      <extLst>
        <ext uri="{3e2802c4-a4d2-4d8b-9148-e3be6c30e623}">
          <xlrd:rvb i="7924"/>
        </ext>
      </extLst>
    </bk>
    <bk>
      <extLst>
        <ext uri="{3e2802c4-a4d2-4d8b-9148-e3be6c30e623}">
          <xlrd:rvb i="7925"/>
        </ext>
      </extLst>
    </bk>
    <bk>
      <extLst>
        <ext uri="{3e2802c4-a4d2-4d8b-9148-e3be6c30e623}">
          <xlrd:rvb i="7926"/>
        </ext>
      </extLst>
    </bk>
    <bk>
      <extLst>
        <ext uri="{3e2802c4-a4d2-4d8b-9148-e3be6c30e623}">
          <xlrd:rvb i="7927"/>
        </ext>
      </extLst>
    </bk>
    <bk>
      <extLst>
        <ext uri="{3e2802c4-a4d2-4d8b-9148-e3be6c30e623}">
          <xlrd:rvb i="7928"/>
        </ext>
      </extLst>
    </bk>
    <bk>
      <extLst>
        <ext uri="{3e2802c4-a4d2-4d8b-9148-e3be6c30e623}">
          <xlrd:rvb i="7929"/>
        </ext>
      </extLst>
    </bk>
    <bk>
      <extLst>
        <ext uri="{3e2802c4-a4d2-4d8b-9148-e3be6c30e623}">
          <xlrd:rvb i="7930"/>
        </ext>
      </extLst>
    </bk>
    <bk>
      <extLst>
        <ext uri="{3e2802c4-a4d2-4d8b-9148-e3be6c30e623}">
          <xlrd:rvb i="7931"/>
        </ext>
      </extLst>
    </bk>
    <bk>
      <extLst>
        <ext uri="{3e2802c4-a4d2-4d8b-9148-e3be6c30e623}">
          <xlrd:rvb i="7932"/>
        </ext>
      </extLst>
    </bk>
    <bk>
      <extLst>
        <ext uri="{3e2802c4-a4d2-4d8b-9148-e3be6c30e623}">
          <xlrd:rvb i="7933"/>
        </ext>
      </extLst>
    </bk>
    <bk>
      <extLst>
        <ext uri="{3e2802c4-a4d2-4d8b-9148-e3be6c30e623}">
          <xlrd:rvb i="7934"/>
        </ext>
      </extLst>
    </bk>
    <bk>
      <extLst>
        <ext uri="{3e2802c4-a4d2-4d8b-9148-e3be6c30e623}">
          <xlrd:rvb i="7935"/>
        </ext>
      </extLst>
    </bk>
    <bk>
      <extLst>
        <ext uri="{3e2802c4-a4d2-4d8b-9148-e3be6c30e623}">
          <xlrd:rvb i="7936"/>
        </ext>
      </extLst>
    </bk>
    <bk>
      <extLst>
        <ext uri="{3e2802c4-a4d2-4d8b-9148-e3be6c30e623}">
          <xlrd:rvb i="7937"/>
        </ext>
      </extLst>
    </bk>
    <bk>
      <extLst>
        <ext uri="{3e2802c4-a4d2-4d8b-9148-e3be6c30e623}">
          <xlrd:rvb i="7938"/>
        </ext>
      </extLst>
    </bk>
    <bk>
      <extLst>
        <ext uri="{3e2802c4-a4d2-4d8b-9148-e3be6c30e623}">
          <xlrd:rvb i="7939"/>
        </ext>
      </extLst>
    </bk>
    <bk>
      <extLst>
        <ext uri="{3e2802c4-a4d2-4d8b-9148-e3be6c30e623}">
          <xlrd:rvb i="7940"/>
        </ext>
      </extLst>
    </bk>
    <bk>
      <extLst>
        <ext uri="{3e2802c4-a4d2-4d8b-9148-e3be6c30e623}">
          <xlrd:rvb i="7941"/>
        </ext>
      </extLst>
    </bk>
    <bk>
      <extLst>
        <ext uri="{3e2802c4-a4d2-4d8b-9148-e3be6c30e623}">
          <xlrd:rvb i="7942"/>
        </ext>
      </extLst>
    </bk>
    <bk>
      <extLst>
        <ext uri="{3e2802c4-a4d2-4d8b-9148-e3be6c30e623}">
          <xlrd:rvb i="7943"/>
        </ext>
      </extLst>
    </bk>
    <bk>
      <extLst>
        <ext uri="{3e2802c4-a4d2-4d8b-9148-e3be6c30e623}">
          <xlrd:rvb i="7944"/>
        </ext>
      </extLst>
    </bk>
    <bk>
      <extLst>
        <ext uri="{3e2802c4-a4d2-4d8b-9148-e3be6c30e623}">
          <xlrd:rvb i="7945"/>
        </ext>
      </extLst>
    </bk>
    <bk>
      <extLst>
        <ext uri="{3e2802c4-a4d2-4d8b-9148-e3be6c30e623}">
          <xlrd:rvb i="7946"/>
        </ext>
      </extLst>
    </bk>
    <bk>
      <extLst>
        <ext uri="{3e2802c4-a4d2-4d8b-9148-e3be6c30e623}">
          <xlrd:rvb i="7947"/>
        </ext>
      </extLst>
    </bk>
    <bk>
      <extLst>
        <ext uri="{3e2802c4-a4d2-4d8b-9148-e3be6c30e623}">
          <xlrd:rvb i="7948"/>
        </ext>
      </extLst>
    </bk>
    <bk>
      <extLst>
        <ext uri="{3e2802c4-a4d2-4d8b-9148-e3be6c30e623}">
          <xlrd:rvb i="7949"/>
        </ext>
      </extLst>
    </bk>
    <bk>
      <extLst>
        <ext uri="{3e2802c4-a4d2-4d8b-9148-e3be6c30e623}">
          <xlrd:rvb i="7950"/>
        </ext>
      </extLst>
    </bk>
    <bk>
      <extLst>
        <ext uri="{3e2802c4-a4d2-4d8b-9148-e3be6c30e623}">
          <xlrd:rvb i="7951"/>
        </ext>
      </extLst>
    </bk>
    <bk>
      <extLst>
        <ext uri="{3e2802c4-a4d2-4d8b-9148-e3be6c30e623}">
          <xlrd:rvb i="7952"/>
        </ext>
      </extLst>
    </bk>
    <bk>
      <extLst>
        <ext uri="{3e2802c4-a4d2-4d8b-9148-e3be6c30e623}">
          <xlrd:rvb i="7953"/>
        </ext>
      </extLst>
    </bk>
    <bk>
      <extLst>
        <ext uri="{3e2802c4-a4d2-4d8b-9148-e3be6c30e623}">
          <xlrd:rvb i="7954"/>
        </ext>
      </extLst>
    </bk>
    <bk>
      <extLst>
        <ext uri="{3e2802c4-a4d2-4d8b-9148-e3be6c30e623}">
          <xlrd:rvb i="7955"/>
        </ext>
      </extLst>
    </bk>
    <bk>
      <extLst>
        <ext uri="{3e2802c4-a4d2-4d8b-9148-e3be6c30e623}">
          <xlrd:rvb i="7956"/>
        </ext>
      </extLst>
    </bk>
    <bk>
      <extLst>
        <ext uri="{3e2802c4-a4d2-4d8b-9148-e3be6c30e623}">
          <xlrd:rvb i="7957"/>
        </ext>
      </extLst>
    </bk>
    <bk>
      <extLst>
        <ext uri="{3e2802c4-a4d2-4d8b-9148-e3be6c30e623}">
          <xlrd:rvb i="7958"/>
        </ext>
      </extLst>
    </bk>
    <bk>
      <extLst>
        <ext uri="{3e2802c4-a4d2-4d8b-9148-e3be6c30e623}">
          <xlrd:rvb i="7959"/>
        </ext>
      </extLst>
    </bk>
    <bk>
      <extLst>
        <ext uri="{3e2802c4-a4d2-4d8b-9148-e3be6c30e623}">
          <xlrd:rvb i="7960"/>
        </ext>
      </extLst>
    </bk>
    <bk>
      <extLst>
        <ext uri="{3e2802c4-a4d2-4d8b-9148-e3be6c30e623}">
          <xlrd:rvb i="7961"/>
        </ext>
      </extLst>
    </bk>
    <bk>
      <extLst>
        <ext uri="{3e2802c4-a4d2-4d8b-9148-e3be6c30e623}">
          <xlrd:rvb i="7962"/>
        </ext>
      </extLst>
    </bk>
    <bk>
      <extLst>
        <ext uri="{3e2802c4-a4d2-4d8b-9148-e3be6c30e623}">
          <xlrd:rvb i="7963"/>
        </ext>
      </extLst>
    </bk>
    <bk>
      <extLst>
        <ext uri="{3e2802c4-a4d2-4d8b-9148-e3be6c30e623}">
          <xlrd:rvb i="7964"/>
        </ext>
      </extLst>
    </bk>
    <bk>
      <extLst>
        <ext uri="{3e2802c4-a4d2-4d8b-9148-e3be6c30e623}">
          <xlrd:rvb i="7965"/>
        </ext>
      </extLst>
    </bk>
    <bk>
      <extLst>
        <ext uri="{3e2802c4-a4d2-4d8b-9148-e3be6c30e623}">
          <xlrd:rvb i="7966"/>
        </ext>
      </extLst>
    </bk>
    <bk>
      <extLst>
        <ext uri="{3e2802c4-a4d2-4d8b-9148-e3be6c30e623}">
          <xlrd:rvb i="7967"/>
        </ext>
      </extLst>
    </bk>
    <bk>
      <extLst>
        <ext uri="{3e2802c4-a4d2-4d8b-9148-e3be6c30e623}">
          <xlrd:rvb i="7968"/>
        </ext>
      </extLst>
    </bk>
    <bk>
      <extLst>
        <ext uri="{3e2802c4-a4d2-4d8b-9148-e3be6c30e623}">
          <xlrd:rvb i="7969"/>
        </ext>
      </extLst>
    </bk>
    <bk>
      <extLst>
        <ext uri="{3e2802c4-a4d2-4d8b-9148-e3be6c30e623}">
          <xlrd:rvb i="7970"/>
        </ext>
      </extLst>
    </bk>
    <bk>
      <extLst>
        <ext uri="{3e2802c4-a4d2-4d8b-9148-e3be6c30e623}">
          <xlrd:rvb i="7971"/>
        </ext>
      </extLst>
    </bk>
    <bk>
      <extLst>
        <ext uri="{3e2802c4-a4d2-4d8b-9148-e3be6c30e623}">
          <xlrd:rvb i="7972"/>
        </ext>
      </extLst>
    </bk>
    <bk>
      <extLst>
        <ext uri="{3e2802c4-a4d2-4d8b-9148-e3be6c30e623}">
          <xlrd:rvb i="7973"/>
        </ext>
      </extLst>
    </bk>
    <bk>
      <extLst>
        <ext uri="{3e2802c4-a4d2-4d8b-9148-e3be6c30e623}">
          <xlrd:rvb i="7974"/>
        </ext>
      </extLst>
    </bk>
    <bk>
      <extLst>
        <ext uri="{3e2802c4-a4d2-4d8b-9148-e3be6c30e623}">
          <xlrd:rvb i="7975"/>
        </ext>
      </extLst>
    </bk>
    <bk>
      <extLst>
        <ext uri="{3e2802c4-a4d2-4d8b-9148-e3be6c30e623}">
          <xlrd:rvb i="7976"/>
        </ext>
      </extLst>
    </bk>
    <bk>
      <extLst>
        <ext uri="{3e2802c4-a4d2-4d8b-9148-e3be6c30e623}">
          <xlrd:rvb i="7977"/>
        </ext>
      </extLst>
    </bk>
    <bk>
      <extLst>
        <ext uri="{3e2802c4-a4d2-4d8b-9148-e3be6c30e623}">
          <xlrd:rvb i="7978"/>
        </ext>
      </extLst>
    </bk>
    <bk>
      <extLst>
        <ext uri="{3e2802c4-a4d2-4d8b-9148-e3be6c30e623}">
          <xlrd:rvb i="7979"/>
        </ext>
      </extLst>
    </bk>
    <bk>
      <extLst>
        <ext uri="{3e2802c4-a4d2-4d8b-9148-e3be6c30e623}">
          <xlrd:rvb i="7980"/>
        </ext>
      </extLst>
    </bk>
    <bk>
      <extLst>
        <ext uri="{3e2802c4-a4d2-4d8b-9148-e3be6c30e623}">
          <xlrd:rvb i="7981"/>
        </ext>
      </extLst>
    </bk>
    <bk>
      <extLst>
        <ext uri="{3e2802c4-a4d2-4d8b-9148-e3be6c30e623}">
          <xlrd:rvb i="7982"/>
        </ext>
      </extLst>
    </bk>
    <bk>
      <extLst>
        <ext uri="{3e2802c4-a4d2-4d8b-9148-e3be6c30e623}">
          <xlrd:rvb i="7983"/>
        </ext>
      </extLst>
    </bk>
    <bk>
      <extLst>
        <ext uri="{3e2802c4-a4d2-4d8b-9148-e3be6c30e623}">
          <xlrd:rvb i="7984"/>
        </ext>
      </extLst>
    </bk>
    <bk>
      <extLst>
        <ext uri="{3e2802c4-a4d2-4d8b-9148-e3be6c30e623}">
          <xlrd:rvb i="7985"/>
        </ext>
      </extLst>
    </bk>
    <bk>
      <extLst>
        <ext uri="{3e2802c4-a4d2-4d8b-9148-e3be6c30e623}">
          <xlrd:rvb i="7986"/>
        </ext>
      </extLst>
    </bk>
    <bk>
      <extLst>
        <ext uri="{3e2802c4-a4d2-4d8b-9148-e3be6c30e623}">
          <xlrd:rvb i="7987"/>
        </ext>
      </extLst>
    </bk>
    <bk>
      <extLst>
        <ext uri="{3e2802c4-a4d2-4d8b-9148-e3be6c30e623}">
          <xlrd:rvb i="7988"/>
        </ext>
      </extLst>
    </bk>
    <bk>
      <extLst>
        <ext uri="{3e2802c4-a4d2-4d8b-9148-e3be6c30e623}">
          <xlrd:rvb i="7989"/>
        </ext>
      </extLst>
    </bk>
    <bk>
      <extLst>
        <ext uri="{3e2802c4-a4d2-4d8b-9148-e3be6c30e623}">
          <xlrd:rvb i="7990"/>
        </ext>
      </extLst>
    </bk>
    <bk>
      <extLst>
        <ext uri="{3e2802c4-a4d2-4d8b-9148-e3be6c30e623}">
          <xlrd:rvb i="7991"/>
        </ext>
      </extLst>
    </bk>
    <bk>
      <extLst>
        <ext uri="{3e2802c4-a4d2-4d8b-9148-e3be6c30e623}">
          <xlrd:rvb i="7992"/>
        </ext>
      </extLst>
    </bk>
    <bk>
      <extLst>
        <ext uri="{3e2802c4-a4d2-4d8b-9148-e3be6c30e623}">
          <xlrd:rvb i="7993"/>
        </ext>
      </extLst>
    </bk>
    <bk>
      <extLst>
        <ext uri="{3e2802c4-a4d2-4d8b-9148-e3be6c30e623}">
          <xlrd:rvb i="7994"/>
        </ext>
      </extLst>
    </bk>
    <bk>
      <extLst>
        <ext uri="{3e2802c4-a4d2-4d8b-9148-e3be6c30e623}">
          <xlrd:rvb i="7995"/>
        </ext>
      </extLst>
    </bk>
    <bk>
      <extLst>
        <ext uri="{3e2802c4-a4d2-4d8b-9148-e3be6c30e623}">
          <xlrd:rvb i="7996"/>
        </ext>
      </extLst>
    </bk>
    <bk>
      <extLst>
        <ext uri="{3e2802c4-a4d2-4d8b-9148-e3be6c30e623}">
          <xlrd:rvb i="7997"/>
        </ext>
      </extLst>
    </bk>
    <bk>
      <extLst>
        <ext uri="{3e2802c4-a4d2-4d8b-9148-e3be6c30e623}">
          <xlrd:rvb i="7998"/>
        </ext>
      </extLst>
    </bk>
    <bk>
      <extLst>
        <ext uri="{3e2802c4-a4d2-4d8b-9148-e3be6c30e623}">
          <xlrd:rvb i="7999"/>
        </ext>
      </extLst>
    </bk>
    <bk>
      <extLst>
        <ext uri="{3e2802c4-a4d2-4d8b-9148-e3be6c30e623}">
          <xlrd:rvb i="8000"/>
        </ext>
      </extLst>
    </bk>
    <bk>
      <extLst>
        <ext uri="{3e2802c4-a4d2-4d8b-9148-e3be6c30e623}">
          <xlrd:rvb i="8001"/>
        </ext>
      </extLst>
    </bk>
    <bk>
      <extLst>
        <ext uri="{3e2802c4-a4d2-4d8b-9148-e3be6c30e623}">
          <xlrd:rvb i="8002"/>
        </ext>
      </extLst>
    </bk>
    <bk>
      <extLst>
        <ext uri="{3e2802c4-a4d2-4d8b-9148-e3be6c30e623}">
          <xlrd:rvb i="8003"/>
        </ext>
      </extLst>
    </bk>
    <bk>
      <extLst>
        <ext uri="{3e2802c4-a4d2-4d8b-9148-e3be6c30e623}">
          <xlrd:rvb i="8004"/>
        </ext>
      </extLst>
    </bk>
    <bk>
      <extLst>
        <ext uri="{3e2802c4-a4d2-4d8b-9148-e3be6c30e623}">
          <xlrd:rvb i="8005"/>
        </ext>
      </extLst>
    </bk>
    <bk>
      <extLst>
        <ext uri="{3e2802c4-a4d2-4d8b-9148-e3be6c30e623}">
          <xlrd:rvb i="8006"/>
        </ext>
      </extLst>
    </bk>
    <bk>
      <extLst>
        <ext uri="{3e2802c4-a4d2-4d8b-9148-e3be6c30e623}">
          <xlrd:rvb i="8007"/>
        </ext>
      </extLst>
    </bk>
    <bk>
      <extLst>
        <ext uri="{3e2802c4-a4d2-4d8b-9148-e3be6c30e623}">
          <xlrd:rvb i="8008"/>
        </ext>
      </extLst>
    </bk>
    <bk>
      <extLst>
        <ext uri="{3e2802c4-a4d2-4d8b-9148-e3be6c30e623}">
          <xlrd:rvb i="8009"/>
        </ext>
      </extLst>
    </bk>
    <bk>
      <extLst>
        <ext uri="{3e2802c4-a4d2-4d8b-9148-e3be6c30e623}">
          <xlrd:rvb i="8010"/>
        </ext>
      </extLst>
    </bk>
    <bk>
      <extLst>
        <ext uri="{3e2802c4-a4d2-4d8b-9148-e3be6c30e623}">
          <xlrd:rvb i="8011"/>
        </ext>
      </extLst>
    </bk>
    <bk>
      <extLst>
        <ext uri="{3e2802c4-a4d2-4d8b-9148-e3be6c30e623}">
          <xlrd:rvb i="8012"/>
        </ext>
      </extLst>
    </bk>
    <bk>
      <extLst>
        <ext uri="{3e2802c4-a4d2-4d8b-9148-e3be6c30e623}">
          <xlrd:rvb i="8013"/>
        </ext>
      </extLst>
    </bk>
    <bk>
      <extLst>
        <ext uri="{3e2802c4-a4d2-4d8b-9148-e3be6c30e623}">
          <xlrd:rvb i="8014"/>
        </ext>
      </extLst>
    </bk>
    <bk>
      <extLst>
        <ext uri="{3e2802c4-a4d2-4d8b-9148-e3be6c30e623}">
          <xlrd:rvb i="8015"/>
        </ext>
      </extLst>
    </bk>
    <bk>
      <extLst>
        <ext uri="{3e2802c4-a4d2-4d8b-9148-e3be6c30e623}">
          <xlrd:rvb i="8016"/>
        </ext>
      </extLst>
    </bk>
    <bk>
      <extLst>
        <ext uri="{3e2802c4-a4d2-4d8b-9148-e3be6c30e623}">
          <xlrd:rvb i="8017"/>
        </ext>
      </extLst>
    </bk>
    <bk>
      <extLst>
        <ext uri="{3e2802c4-a4d2-4d8b-9148-e3be6c30e623}">
          <xlrd:rvb i="8018"/>
        </ext>
      </extLst>
    </bk>
    <bk>
      <extLst>
        <ext uri="{3e2802c4-a4d2-4d8b-9148-e3be6c30e623}">
          <xlrd:rvb i="8019"/>
        </ext>
      </extLst>
    </bk>
    <bk>
      <extLst>
        <ext uri="{3e2802c4-a4d2-4d8b-9148-e3be6c30e623}">
          <xlrd:rvb i="8020"/>
        </ext>
      </extLst>
    </bk>
    <bk>
      <extLst>
        <ext uri="{3e2802c4-a4d2-4d8b-9148-e3be6c30e623}">
          <xlrd:rvb i="8021"/>
        </ext>
      </extLst>
    </bk>
    <bk>
      <extLst>
        <ext uri="{3e2802c4-a4d2-4d8b-9148-e3be6c30e623}">
          <xlrd:rvb i="8022"/>
        </ext>
      </extLst>
    </bk>
    <bk>
      <extLst>
        <ext uri="{3e2802c4-a4d2-4d8b-9148-e3be6c30e623}">
          <xlrd:rvb i="8023"/>
        </ext>
      </extLst>
    </bk>
    <bk>
      <extLst>
        <ext uri="{3e2802c4-a4d2-4d8b-9148-e3be6c30e623}">
          <xlrd:rvb i="8024"/>
        </ext>
      </extLst>
    </bk>
    <bk>
      <extLst>
        <ext uri="{3e2802c4-a4d2-4d8b-9148-e3be6c30e623}">
          <xlrd:rvb i="8025"/>
        </ext>
      </extLst>
    </bk>
    <bk>
      <extLst>
        <ext uri="{3e2802c4-a4d2-4d8b-9148-e3be6c30e623}">
          <xlrd:rvb i="8026"/>
        </ext>
      </extLst>
    </bk>
    <bk>
      <extLst>
        <ext uri="{3e2802c4-a4d2-4d8b-9148-e3be6c30e623}">
          <xlrd:rvb i="8027"/>
        </ext>
      </extLst>
    </bk>
    <bk>
      <extLst>
        <ext uri="{3e2802c4-a4d2-4d8b-9148-e3be6c30e623}">
          <xlrd:rvb i="8028"/>
        </ext>
      </extLst>
    </bk>
    <bk>
      <extLst>
        <ext uri="{3e2802c4-a4d2-4d8b-9148-e3be6c30e623}">
          <xlrd:rvb i="8029"/>
        </ext>
      </extLst>
    </bk>
    <bk>
      <extLst>
        <ext uri="{3e2802c4-a4d2-4d8b-9148-e3be6c30e623}">
          <xlrd:rvb i="8030"/>
        </ext>
      </extLst>
    </bk>
    <bk>
      <extLst>
        <ext uri="{3e2802c4-a4d2-4d8b-9148-e3be6c30e623}">
          <xlrd:rvb i="8031"/>
        </ext>
      </extLst>
    </bk>
    <bk>
      <extLst>
        <ext uri="{3e2802c4-a4d2-4d8b-9148-e3be6c30e623}">
          <xlrd:rvb i="8032"/>
        </ext>
      </extLst>
    </bk>
    <bk>
      <extLst>
        <ext uri="{3e2802c4-a4d2-4d8b-9148-e3be6c30e623}">
          <xlrd:rvb i="8033"/>
        </ext>
      </extLst>
    </bk>
    <bk>
      <extLst>
        <ext uri="{3e2802c4-a4d2-4d8b-9148-e3be6c30e623}">
          <xlrd:rvb i="8034"/>
        </ext>
      </extLst>
    </bk>
    <bk>
      <extLst>
        <ext uri="{3e2802c4-a4d2-4d8b-9148-e3be6c30e623}">
          <xlrd:rvb i="8035"/>
        </ext>
      </extLst>
    </bk>
    <bk>
      <extLst>
        <ext uri="{3e2802c4-a4d2-4d8b-9148-e3be6c30e623}">
          <xlrd:rvb i="8036"/>
        </ext>
      </extLst>
    </bk>
    <bk>
      <extLst>
        <ext uri="{3e2802c4-a4d2-4d8b-9148-e3be6c30e623}">
          <xlrd:rvb i="8037"/>
        </ext>
      </extLst>
    </bk>
    <bk>
      <extLst>
        <ext uri="{3e2802c4-a4d2-4d8b-9148-e3be6c30e623}">
          <xlrd:rvb i="8038"/>
        </ext>
      </extLst>
    </bk>
    <bk>
      <extLst>
        <ext uri="{3e2802c4-a4d2-4d8b-9148-e3be6c30e623}">
          <xlrd:rvb i="8039"/>
        </ext>
      </extLst>
    </bk>
    <bk>
      <extLst>
        <ext uri="{3e2802c4-a4d2-4d8b-9148-e3be6c30e623}">
          <xlrd:rvb i="8040"/>
        </ext>
      </extLst>
    </bk>
    <bk>
      <extLst>
        <ext uri="{3e2802c4-a4d2-4d8b-9148-e3be6c30e623}">
          <xlrd:rvb i="8041"/>
        </ext>
      </extLst>
    </bk>
    <bk>
      <extLst>
        <ext uri="{3e2802c4-a4d2-4d8b-9148-e3be6c30e623}">
          <xlrd:rvb i="8042"/>
        </ext>
      </extLst>
    </bk>
    <bk>
      <extLst>
        <ext uri="{3e2802c4-a4d2-4d8b-9148-e3be6c30e623}">
          <xlrd:rvb i="8043"/>
        </ext>
      </extLst>
    </bk>
    <bk>
      <extLst>
        <ext uri="{3e2802c4-a4d2-4d8b-9148-e3be6c30e623}">
          <xlrd:rvb i="8044"/>
        </ext>
      </extLst>
    </bk>
    <bk>
      <extLst>
        <ext uri="{3e2802c4-a4d2-4d8b-9148-e3be6c30e623}">
          <xlrd:rvb i="8045"/>
        </ext>
      </extLst>
    </bk>
    <bk>
      <extLst>
        <ext uri="{3e2802c4-a4d2-4d8b-9148-e3be6c30e623}">
          <xlrd:rvb i="8046"/>
        </ext>
      </extLst>
    </bk>
    <bk>
      <extLst>
        <ext uri="{3e2802c4-a4d2-4d8b-9148-e3be6c30e623}">
          <xlrd:rvb i="8047"/>
        </ext>
      </extLst>
    </bk>
    <bk>
      <extLst>
        <ext uri="{3e2802c4-a4d2-4d8b-9148-e3be6c30e623}">
          <xlrd:rvb i="8048"/>
        </ext>
      </extLst>
    </bk>
    <bk>
      <extLst>
        <ext uri="{3e2802c4-a4d2-4d8b-9148-e3be6c30e623}">
          <xlrd:rvb i="8049"/>
        </ext>
      </extLst>
    </bk>
    <bk>
      <extLst>
        <ext uri="{3e2802c4-a4d2-4d8b-9148-e3be6c30e623}">
          <xlrd:rvb i="8050"/>
        </ext>
      </extLst>
    </bk>
    <bk>
      <extLst>
        <ext uri="{3e2802c4-a4d2-4d8b-9148-e3be6c30e623}">
          <xlrd:rvb i="8051"/>
        </ext>
      </extLst>
    </bk>
    <bk>
      <extLst>
        <ext uri="{3e2802c4-a4d2-4d8b-9148-e3be6c30e623}">
          <xlrd:rvb i="8052"/>
        </ext>
      </extLst>
    </bk>
    <bk>
      <extLst>
        <ext uri="{3e2802c4-a4d2-4d8b-9148-e3be6c30e623}">
          <xlrd:rvb i="8053"/>
        </ext>
      </extLst>
    </bk>
    <bk>
      <extLst>
        <ext uri="{3e2802c4-a4d2-4d8b-9148-e3be6c30e623}">
          <xlrd:rvb i="8054"/>
        </ext>
      </extLst>
    </bk>
    <bk>
      <extLst>
        <ext uri="{3e2802c4-a4d2-4d8b-9148-e3be6c30e623}">
          <xlrd:rvb i="8055"/>
        </ext>
      </extLst>
    </bk>
    <bk>
      <extLst>
        <ext uri="{3e2802c4-a4d2-4d8b-9148-e3be6c30e623}">
          <xlrd:rvb i="8056"/>
        </ext>
      </extLst>
    </bk>
    <bk>
      <extLst>
        <ext uri="{3e2802c4-a4d2-4d8b-9148-e3be6c30e623}">
          <xlrd:rvb i="8057"/>
        </ext>
      </extLst>
    </bk>
    <bk>
      <extLst>
        <ext uri="{3e2802c4-a4d2-4d8b-9148-e3be6c30e623}">
          <xlrd:rvb i="8058"/>
        </ext>
      </extLst>
    </bk>
    <bk>
      <extLst>
        <ext uri="{3e2802c4-a4d2-4d8b-9148-e3be6c30e623}">
          <xlrd:rvb i="8059"/>
        </ext>
      </extLst>
    </bk>
    <bk>
      <extLst>
        <ext uri="{3e2802c4-a4d2-4d8b-9148-e3be6c30e623}">
          <xlrd:rvb i="8060"/>
        </ext>
      </extLst>
    </bk>
    <bk>
      <extLst>
        <ext uri="{3e2802c4-a4d2-4d8b-9148-e3be6c30e623}">
          <xlrd:rvb i="8061"/>
        </ext>
      </extLst>
    </bk>
    <bk>
      <extLst>
        <ext uri="{3e2802c4-a4d2-4d8b-9148-e3be6c30e623}">
          <xlrd:rvb i="8062"/>
        </ext>
      </extLst>
    </bk>
    <bk>
      <extLst>
        <ext uri="{3e2802c4-a4d2-4d8b-9148-e3be6c30e623}">
          <xlrd:rvb i="8063"/>
        </ext>
      </extLst>
    </bk>
    <bk>
      <extLst>
        <ext uri="{3e2802c4-a4d2-4d8b-9148-e3be6c30e623}">
          <xlrd:rvb i="8064"/>
        </ext>
      </extLst>
    </bk>
    <bk>
      <extLst>
        <ext uri="{3e2802c4-a4d2-4d8b-9148-e3be6c30e623}">
          <xlrd:rvb i="8065"/>
        </ext>
      </extLst>
    </bk>
    <bk>
      <extLst>
        <ext uri="{3e2802c4-a4d2-4d8b-9148-e3be6c30e623}">
          <xlrd:rvb i="8066"/>
        </ext>
      </extLst>
    </bk>
    <bk>
      <extLst>
        <ext uri="{3e2802c4-a4d2-4d8b-9148-e3be6c30e623}">
          <xlrd:rvb i="8067"/>
        </ext>
      </extLst>
    </bk>
    <bk>
      <extLst>
        <ext uri="{3e2802c4-a4d2-4d8b-9148-e3be6c30e623}">
          <xlrd:rvb i="8068"/>
        </ext>
      </extLst>
    </bk>
    <bk>
      <extLst>
        <ext uri="{3e2802c4-a4d2-4d8b-9148-e3be6c30e623}">
          <xlrd:rvb i="8069"/>
        </ext>
      </extLst>
    </bk>
    <bk>
      <extLst>
        <ext uri="{3e2802c4-a4d2-4d8b-9148-e3be6c30e623}">
          <xlrd:rvb i="8070"/>
        </ext>
      </extLst>
    </bk>
    <bk>
      <extLst>
        <ext uri="{3e2802c4-a4d2-4d8b-9148-e3be6c30e623}">
          <xlrd:rvb i="8071"/>
        </ext>
      </extLst>
    </bk>
    <bk>
      <extLst>
        <ext uri="{3e2802c4-a4d2-4d8b-9148-e3be6c30e623}">
          <xlrd:rvb i="8072"/>
        </ext>
      </extLst>
    </bk>
    <bk>
      <extLst>
        <ext uri="{3e2802c4-a4d2-4d8b-9148-e3be6c30e623}">
          <xlrd:rvb i="8073"/>
        </ext>
      </extLst>
    </bk>
    <bk>
      <extLst>
        <ext uri="{3e2802c4-a4d2-4d8b-9148-e3be6c30e623}">
          <xlrd:rvb i="8074"/>
        </ext>
      </extLst>
    </bk>
    <bk>
      <extLst>
        <ext uri="{3e2802c4-a4d2-4d8b-9148-e3be6c30e623}">
          <xlrd:rvb i="8075"/>
        </ext>
      </extLst>
    </bk>
    <bk>
      <extLst>
        <ext uri="{3e2802c4-a4d2-4d8b-9148-e3be6c30e623}">
          <xlrd:rvb i="8076"/>
        </ext>
      </extLst>
    </bk>
    <bk>
      <extLst>
        <ext uri="{3e2802c4-a4d2-4d8b-9148-e3be6c30e623}">
          <xlrd:rvb i="8077"/>
        </ext>
      </extLst>
    </bk>
    <bk>
      <extLst>
        <ext uri="{3e2802c4-a4d2-4d8b-9148-e3be6c30e623}">
          <xlrd:rvb i="8078"/>
        </ext>
      </extLst>
    </bk>
    <bk>
      <extLst>
        <ext uri="{3e2802c4-a4d2-4d8b-9148-e3be6c30e623}">
          <xlrd:rvb i="8079"/>
        </ext>
      </extLst>
    </bk>
    <bk>
      <extLst>
        <ext uri="{3e2802c4-a4d2-4d8b-9148-e3be6c30e623}">
          <xlrd:rvb i="8080"/>
        </ext>
      </extLst>
    </bk>
    <bk>
      <extLst>
        <ext uri="{3e2802c4-a4d2-4d8b-9148-e3be6c30e623}">
          <xlrd:rvb i="8081"/>
        </ext>
      </extLst>
    </bk>
    <bk>
      <extLst>
        <ext uri="{3e2802c4-a4d2-4d8b-9148-e3be6c30e623}">
          <xlrd:rvb i="8082"/>
        </ext>
      </extLst>
    </bk>
    <bk>
      <extLst>
        <ext uri="{3e2802c4-a4d2-4d8b-9148-e3be6c30e623}">
          <xlrd:rvb i="8083"/>
        </ext>
      </extLst>
    </bk>
    <bk>
      <extLst>
        <ext uri="{3e2802c4-a4d2-4d8b-9148-e3be6c30e623}">
          <xlrd:rvb i="8084"/>
        </ext>
      </extLst>
    </bk>
    <bk>
      <extLst>
        <ext uri="{3e2802c4-a4d2-4d8b-9148-e3be6c30e623}">
          <xlrd:rvb i="8085"/>
        </ext>
      </extLst>
    </bk>
    <bk>
      <extLst>
        <ext uri="{3e2802c4-a4d2-4d8b-9148-e3be6c30e623}">
          <xlrd:rvb i="8086"/>
        </ext>
      </extLst>
    </bk>
    <bk>
      <extLst>
        <ext uri="{3e2802c4-a4d2-4d8b-9148-e3be6c30e623}">
          <xlrd:rvb i="8087"/>
        </ext>
      </extLst>
    </bk>
    <bk>
      <extLst>
        <ext uri="{3e2802c4-a4d2-4d8b-9148-e3be6c30e623}">
          <xlrd:rvb i="8088"/>
        </ext>
      </extLst>
    </bk>
    <bk>
      <extLst>
        <ext uri="{3e2802c4-a4d2-4d8b-9148-e3be6c30e623}">
          <xlrd:rvb i="8089"/>
        </ext>
      </extLst>
    </bk>
    <bk>
      <extLst>
        <ext uri="{3e2802c4-a4d2-4d8b-9148-e3be6c30e623}">
          <xlrd:rvb i="8090"/>
        </ext>
      </extLst>
    </bk>
    <bk>
      <extLst>
        <ext uri="{3e2802c4-a4d2-4d8b-9148-e3be6c30e623}">
          <xlrd:rvb i="8091"/>
        </ext>
      </extLst>
    </bk>
    <bk>
      <extLst>
        <ext uri="{3e2802c4-a4d2-4d8b-9148-e3be6c30e623}">
          <xlrd:rvb i="8092"/>
        </ext>
      </extLst>
    </bk>
    <bk>
      <extLst>
        <ext uri="{3e2802c4-a4d2-4d8b-9148-e3be6c30e623}">
          <xlrd:rvb i="8093"/>
        </ext>
      </extLst>
    </bk>
    <bk>
      <extLst>
        <ext uri="{3e2802c4-a4d2-4d8b-9148-e3be6c30e623}">
          <xlrd:rvb i="8094"/>
        </ext>
      </extLst>
    </bk>
    <bk>
      <extLst>
        <ext uri="{3e2802c4-a4d2-4d8b-9148-e3be6c30e623}">
          <xlrd:rvb i="8095"/>
        </ext>
      </extLst>
    </bk>
    <bk>
      <extLst>
        <ext uri="{3e2802c4-a4d2-4d8b-9148-e3be6c30e623}">
          <xlrd:rvb i="8096"/>
        </ext>
      </extLst>
    </bk>
    <bk>
      <extLst>
        <ext uri="{3e2802c4-a4d2-4d8b-9148-e3be6c30e623}">
          <xlrd:rvb i="8097"/>
        </ext>
      </extLst>
    </bk>
    <bk>
      <extLst>
        <ext uri="{3e2802c4-a4d2-4d8b-9148-e3be6c30e623}">
          <xlrd:rvb i="8098"/>
        </ext>
      </extLst>
    </bk>
    <bk>
      <extLst>
        <ext uri="{3e2802c4-a4d2-4d8b-9148-e3be6c30e623}">
          <xlrd:rvb i="8099"/>
        </ext>
      </extLst>
    </bk>
    <bk>
      <extLst>
        <ext uri="{3e2802c4-a4d2-4d8b-9148-e3be6c30e623}">
          <xlrd:rvb i="8100"/>
        </ext>
      </extLst>
    </bk>
    <bk>
      <extLst>
        <ext uri="{3e2802c4-a4d2-4d8b-9148-e3be6c30e623}">
          <xlrd:rvb i="8101"/>
        </ext>
      </extLst>
    </bk>
    <bk>
      <extLst>
        <ext uri="{3e2802c4-a4d2-4d8b-9148-e3be6c30e623}">
          <xlrd:rvb i="8102"/>
        </ext>
      </extLst>
    </bk>
    <bk>
      <extLst>
        <ext uri="{3e2802c4-a4d2-4d8b-9148-e3be6c30e623}">
          <xlrd:rvb i="8103"/>
        </ext>
      </extLst>
    </bk>
    <bk>
      <extLst>
        <ext uri="{3e2802c4-a4d2-4d8b-9148-e3be6c30e623}">
          <xlrd:rvb i="8104"/>
        </ext>
      </extLst>
    </bk>
    <bk>
      <extLst>
        <ext uri="{3e2802c4-a4d2-4d8b-9148-e3be6c30e623}">
          <xlrd:rvb i="8105"/>
        </ext>
      </extLst>
    </bk>
    <bk>
      <extLst>
        <ext uri="{3e2802c4-a4d2-4d8b-9148-e3be6c30e623}">
          <xlrd:rvb i="8106"/>
        </ext>
      </extLst>
    </bk>
    <bk>
      <extLst>
        <ext uri="{3e2802c4-a4d2-4d8b-9148-e3be6c30e623}">
          <xlrd:rvb i="8107"/>
        </ext>
      </extLst>
    </bk>
    <bk>
      <extLst>
        <ext uri="{3e2802c4-a4d2-4d8b-9148-e3be6c30e623}">
          <xlrd:rvb i="8108"/>
        </ext>
      </extLst>
    </bk>
    <bk>
      <extLst>
        <ext uri="{3e2802c4-a4d2-4d8b-9148-e3be6c30e623}">
          <xlrd:rvb i="8109"/>
        </ext>
      </extLst>
    </bk>
    <bk>
      <extLst>
        <ext uri="{3e2802c4-a4d2-4d8b-9148-e3be6c30e623}">
          <xlrd:rvb i="8110"/>
        </ext>
      </extLst>
    </bk>
    <bk>
      <extLst>
        <ext uri="{3e2802c4-a4d2-4d8b-9148-e3be6c30e623}">
          <xlrd:rvb i="8111"/>
        </ext>
      </extLst>
    </bk>
    <bk>
      <extLst>
        <ext uri="{3e2802c4-a4d2-4d8b-9148-e3be6c30e623}">
          <xlrd:rvb i="8112"/>
        </ext>
      </extLst>
    </bk>
    <bk>
      <extLst>
        <ext uri="{3e2802c4-a4d2-4d8b-9148-e3be6c30e623}">
          <xlrd:rvb i="8113"/>
        </ext>
      </extLst>
    </bk>
    <bk>
      <extLst>
        <ext uri="{3e2802c4-a4d2-4d8b-9148-e3be6c30e623}">
          <xlrd:rvb i="8114"/>
        </ext>
      </extLst>
    </bk>
    <bk>
      <extLst>
        <ext uri="{3e2802c4-a4d2-4d8b-9148-e3be6c30e623}">
          <xlrd:rvb i="8115"/>
        </ext>
      </extLst>
    </bk>
    <bk>
      <extLst>
        <ext uri="{3e2802c4-a4d2-4d8b-9148-e3be6c30e623}">
          <xlrd:rvb i="8116"/>
        </ext>
      </extLst>
    </bk>
    <bk>
      <extLst>
        <ext uri="{3e2802c4-a4d2-4d8b-9148-e3be6c30e623}">
          <xlrd:rvb i="8117"/>
        </ext>
      </extLst>
    </bk>
    <bk>
      <extLst>
        <ext uri="{3e2802c4-a4d2-4d8b-9148-e3be6c30e623}">
          <xlrd:rvb i="8118"/>
        </ext>
      </extLst>
    </bk>
    <bk>
      <extLst>
        <ext uri="{3e2802c4-a4d2-4d8b-9148-e3be6c30e623}">
          <xlrd:rvb i="8119"/>
        </ext>
      </extLst>
    </bk>
    <bk>
      <extLst>
        <ext uri="{3e2802c4-a4d2-4d8b-9148-e3be6c30e623}">
          <xlrd:rvb i="8120"/>
        </ext>
      </extLst>
    </bk>
    <bk>
      <extLst>
        <ext uri="{3e2802c4-a4d2-4d8b-9148-e3be6c30e623}">
          <xlrd:rvb i="8121"/>
        </ext>
      </extLst>
    </bk>
    <bk>
      <extLst>
        <ext uri="{3e2802c4-a4d2-4d8b-9148-e3be6c30e623}">
          <xlrd:rvb i="8122"/>
        </ext>
      </extLst>
    </bk>
    <bk>
      <extLst>
        <ext uri="{3e2802c4-a4d2-4d8b-9148-e3be6c30e623}">
          <xlrd:rvb i="8123"/>
        </ext>
      </extLst>
    </bk>
    <bk>
      <extLst>
        <ext uri="{3e2802c4-a4d2-4d8b-9148-e3be6c30e623}">
          <xlrd:rvb i="8124"/>
        </ext>
      </extLst>
    </bk>
    <bk>
      <extLst>
        <ext uri="{3e2802c4-a4d2-4d8b-9148-e3be6c30e623}">
          <xlrd:rvb i="8125"/>
        </ext>
      </extLst>
    </bk>
    <bk>
      <extLst>
        <ext uri="{3e2802c4-a4d2-4d8b-9148-e3be6c30e623}">
          <xlrd:rvb i="8126"/>
        </ext>
      </extLst>
    </bk>
    <bk>
      <extLst>
        <ext uri="{3e2802c4-a4d2-4d8b-9148-e3be6c30e623}">
          <xlrd:rvb i="8127"/>
        </ext>
      </extLst>
    </bk>
    <bk>
      <extLst>
        <ext uri="{3e2802c4-a4d2-4d8b-9148-e3be6c30e623}">
          <xlrd:rvb i="8128"/>
        </ext>
      </extLst>
    </bk>
    <bk>
      <extLst>
        <ext uri="{3e2802c4-a4d2-4d8b-9148-e3be6c30e623}">
          <xlrd:rvb i="8129"/>
        </ext>
      </extLst>
    </bk>
    <bk>
      <extLst>
        <ext uri="{3e2802c4-a4d2-4d8b-9148-e3be6c30e623}">
          <xlrd:rvb i="8130"/>
        </ext>
      </extLst>
    </bk>
    <bk>
      <extLst>
        <ext uri="{3e2802c4-a4d2-4d8b-9148-e3be6c30e623}">
          <xlrd:rvb i="8131"/>
        </ext>
      </extLst>
    </bk>
    <bk>
      <extLst>
        <ext uri="{3e2802c4-a4d2-4d8b-9148-e3be6c30e623}">
          <xlrd:rvb i="8132"/>
        </ext>
      </extLst>
    </bk>
    <bk>
      <extLst>
        <ext uri="{3e2802c4-a4d2-4d8b-9148-e3be6c30e623}">
          <xlrd:rvb i="8133"/>
        </ext>
      </extLst>
    </bk>
    <bk>
      <extLst>
        <ext uri="{3e2802c4-a4d2-4d8b-9148-e3be6c30e623}">
          <xlrd:rvb i="8134"/>
        </ext>
      </extLst>
    </bk>
    <bk>
      <extLst>
        <ext uri="{3e2802c4-a4d2-4d8b-9148-e3be6c30e623}">
          <xlrd:rvb i="8135"/>
        </ext>
      </extLst>
    </bk>
    <bk>
      <extLst>
        <ext uri="{3e2802c4-a4d2-4d8b-9148-e3be6c30e623}">
          <xlrd:rvb i="8136"/>
        </ext>
      </extLst>
    </bk>
    <bk>
      <extLst>
        <ext uri="{3e2802c4-a4d2-4d8b-9148-e3be6c30e623}">
          <xlrd:rvb i="8137"/>
        </ext>
      </extLst>
    </bk>
    <bk>
      <extLst>
        <ext uri="{3e2802c4-a4d2-4d8b-9148-e3be6c30e623}">
          <xlrd:rvb i="8138"/>
        </ext>
      </extLst>
    </bk>
    <bk>
      <extLst>
        <ext uri="{3e2802c4-a4d2-4d8b-9148-e3be6c30e623}">
          <xlrd:rvb i="8139"/>
        </ext>
      </extLst>
    </bk>
    <bk>
      <extLst>
        <ext uri="{3e2802c4-a4d2-4d8b-9148-e3be6c30e623}">
          <xlrd:rvb i="8140"/>
        </ext>
      </extLst>
    </bk>
    <bk>
      <extLst>
        <ext uri="{3e2802c4-a4d2-4d8b-9148-e3be6c30e623}">
          <xlrd:rvb i="8141"/>
        </ext>
      </extLst>
    </bk>
    <bk>
      <extLst>
        <ext uri="{3e2802c4-a4d2-4d8b-9148-e3be6c30e623}">
          <xlrd:rvb i="8142"/>
        </ext>
      </extLst>
    </bk>
    <bk>
      <extLst>
        <ext uri="{3e2802c4-a4d2-4d8b-9148-e3be6c30e623}">
          <xlrd:rvb i="8143"/>
        </ext>
      </extLst>
    </bk>
    <bk>
      <extLst>
        <ext uri="{3e2802c4-a4d2-4d8b-9148-e3be6c30e623}">
          <xlrd:rvb i="8144"/>
        </ext>
      </extLst>
    </bk>
    <bk>
      <extLst>
        <ext uri="{3e2802c4-a4d2-4d8b-9148-e3be6c30e623}">
          <xlrd:rvb i="8145"/>
        </ext>
      </extLst>
    </bk>
    <bk>
      <extLst>
        <ext uri="{3e2802c4-a4d2-4d8b-9148-e3be6c30e623}">
          <xlrd:rvb i="8146"/>
        </ext>
      </extLst>
    </bk>
    <bk>
      <extLst>
        <ext uri="{3e2802c4-a4d2-4d8b-9148-e3be6c30e623}">
          <xlrd:rvb i="8147"/>
        </ext>
      </extLst>
    </bk>
    <bk>
      <extLst>
        <ext uri="{3e2802c4-a4d2-4d8b-9148-e3be6c30e623}">
          <xlrd:rvb i="8148"/>
        </ext>
      </extLst>
    </bk>
    <bk>
      <extLst>
        <ext uri="{3e2802c4-a4d2-4d8b-9148-e3be6c30e623}">
          <xlrd:rvb i="8149"/>
        </ext>
      </extLst>
    </bk>
    <bk>
      <extLst>
        <ext uri="{3e2802c4-a4d2-4d8b-9148-e3be6c30e623}">
          <xlrd:rvb i="8150"/>
        </ext>
      </extLst>
    </bk>
    <bk>
      <extLst>
        <ext uri="{3e2802c4-a4d2-4d8b-9148-e3be6c30e623}">
          <xlrd:rvb i="8151"/>
        </ext>
      </extLst>
    </bk>
    <bk>
      <extLst>
        <ext uri="{3e2802c4-a4d2-4d8b-9148-e3be6c30e623}">
          <xlrd:rvb i="8152"/>
        </ext>
      </extLst>
    </bk>
    <bk>
      <extLst>
        <ext uri="{3e2802c4-a4d2-4d8b-9148-e3be6c30e623}">
          <xlrd:rvb i="8153"/>
        </ext>
      </extLst>
    </bk>
    <bk>
      <extLst>
        <ext uri="{3e2802c4-a4d2-4d8b-9148-e3be6c30e623}">
          <xlrd:rvb i="8154"/>
        </ext>
      </extLst>
    </bk>
    <bk>
      <extLst>
        <ext uri="{3e2802c4-a4d2-4d8b-9148-e3be6c30e623}">
          <xlrd:rvb i="8155"/>
        </ext>
      </extLst>
    </bk>
    <bk>
      <extLst>
        <ext uri="{3e2802c4-a4d2-4d8b-9148-e3be6c30e623}">
          <xlrd:rvb i="8156"/>
        </ext>
      </extLst>
    </bk>
    <bk>
      <extLst>
        <ext uri="{3e2802c4-a4d2-4d8b-9148-e3be6c30e623}">
          <xlrd:rvb i="8157"/>
        </ext>
      </extLst>
    </bk>
    <bk>
      <extLst>
        <ext uri="{3e2802c4-a4d2-4d8b-9148-e3be6c30e623}">
          <xlrd:rvb i="8158"/>
        </ext>
      </extLst>
    </bk>
    <bk>
      <extLst>
        <ext uri="{3e2802c4-a4d2-4d8b-9148-e3be6c30e623}">
          <xlrd:rvb i="8159"/>
        </ext>
      </extLst>
    </bk>
    <bk>
      <extLst>
        <ext uri="{3e2802c4-a4d2-4d8b-9148-e3be6c30e623}">
          <xlrd:rvb i="8160"/>
        </ext>
      </extLst>
    </bk>
    <bk>
      <extLst>
        <ext uri="{3e2802c4-a4d2-4d8b-9148-e3be6c30e623}">
          <xlrd:rvb i="8161"/>
        </ext>
      </extLst>
    </bk>
    <bk>
      <extLst>
        <ext uri="{3e2802c4-a4d2-4d8b-9148-e3be6c30e623}">
          <xlrd:rvb i="8162"/>
        </ext>
      </extLst>
    </bk>
    <bk>
      <extLst>
        <ext uri="{3e2802c4-a4d2-4d8b-9148-e3be6c30e623}">
          <xlrd:rvb i="8163"/>
        </ext>
      </extLst>
    </bk>
    <bk>
      <extLst>
        <ext uri="{3e2802c4-a4d2-4d8b-9148-e3be6c30e623}">
          <xlrd:rvb i="8164"/>
        </ext>
      </extLst>
    </bk>
    <bk>
      <extLst>
        <ext uri="{3e2802c4-a4d2-4d8b-9148-e3be6c30e623}">
          <xlrd:rvb i="8165"/>
        </ext>
      </extLst>
    </bk>
    <bk>
      <extLst>
        <ext uri="{3e2802c4-a4d2-4d8b-9148-e3be6c30e623}">
          <xlrd:rvb i="8166"/>
        </ext>
      </extLst>
    </bk>
    <bk>
      <extLst>
        <ext uri="{3e2802c4-a4d2-4d8b-9148-e3be6c30e623}">
          <xlrd:rvb i="8167"/>
        </ext>
      </extLst>
    </bk>
    <bk>
      <extLst>
        <ext uri="{3e2802c4-a4d2-4d8b-9148-e3be6c30e623}">
          <xlrd:rvb i="8168"/>
        </ext>
      </extLst>
    </bk>
    <bk>
      <extLst>
        <ext uri="{3e2802c4-a4d2-4d8b-9148-e3be6c30e623}">
          <xlrd:rvb i="8169"/>
        </ext>
      </extLst>
    </bk>
    <bk>
      <extLst>
        <ext uri="{3e2802c4-a4d2-4d8b-9148-e3be6c30e623}">
          <xlrd:rvb i="8170"/>
        </ext>
      </extLst>
    </bk>
    <bk>
      <extLst>
        <ext uri="{3e2802c4-a4d2-4d8b-9148-e3be6c30e623}">
          <xlrd:rvb i="8171"/>
        </ext>
      </extLst>
    </bk>
    <bk>
      <extLst>
        <ext uri="{3e2802c4-a4d2-4d8b-9148-e3be6c30e623}">
          <xlrd:rvb i="8172"/>
        </ext>
      </extLst>
    </bk>
    <bk>
      <extLst>
        <ext uri="{3e2802c4-a4d2-4d8b-9148-e3be6c30e623}">
          <xlrd:rvb i="8173"/>
        </ext>
      </extLst>
    </bk>
    <bk>
      <extLst>
        <ext uri="{3e2802c4-a4d2-4d8b-9148-e3be6c30e623}">
          <xlrd:rvb i="8174"/>
        </ext>
      </extLst>
    </bk>
    <bk>
      <extLst>
        <ext uri="{3e2802c4-a4d2-4d8b-9148-e3be6c30e623}">
          <xlrd:rvb i="8175"/>
        </ext>
      </extLst>
    </bk>
    <bk>
      <extLst>
        <ext uri="{3e2802c4-a4d2-4d8b-9148-e3be6c30e623}">
          <xlrd:rvb i="8176"/>
        </ext>
      </extLst>
    </bk>
    <bk>
      <extLst>
        <ext uri="{3e2802c4-a4d2-4d8b-9148-e3be6c30e623}">
          <xlrd:rvb i="8177"/>
        </ext>
      </extLst>
    </bk>
    <bk>
      <extLst>
        <ext uri="{3e2802c4-a4d2-4d8b-9148-e3be6c30e623}">
          <xlrd:rvb i="8178"/>
        </ext>
      </extLst>
    </bk>
    <bk>
      <extLst>
        <ext uri="{3e2802c4-a4d2-4d8b-9148-e3be6c30e623}">
          <xlrd:rvb i="8179"/>
        </ext>
      </extLst>
    </bk>
    <bk>
      <extLst>
        <ext uri="{3e2802c4-a4d2-4d8b-9148-e3be6c30e623}">
          <xlrd:rvb i="8180"/>
        </ext>
      </extLst>
    </bk>
    <bk>
      <extLst>
        <ext uri="{3e2802c4-a4d2-4d8b-9148-e3be6c30e623}">
          <xlrd:rvb i="8181"/>
        </ext>
      </extLst>
    </bk>
    <bk>
      <extLst>
        <ext uri="{3e2802c4-a4d2-4d8b-9148-e3be6c30e623}">
          <xlrd:rvb i="8182"/>
        </ext>
      </extLst>
    </bk>
    <bk>
      <extLst>
        <ext uri="{3e2802c4-a4d2-4d8b-9148-e3be6c30e623}">
          <xlrd:rvb i="8183"/>
        </ext>
      </extLst>
    </bk>
    <bk>
      <extLst>
        <ext uri="{3e2802c4-a4d2-4d8b-9148-e3be6c30e623}">
          <xlrd:rvb i="8184"/>
        </ext>
      </extLst>
    </bk>
    <bk>
      <extLst>
        <ext uri="{3e2802c4-a4d2-4d8b-9148-e3be6c30e623}">
          <xlrd:rvb i="8185"/>
        </ext>
      </extLst>
    </bk>
    <bk>
      <extLst>
        <ext uri="{3e2802c4-a4d2-4d8b-9148-e3be6c30e623}">
          <xlrd:rvb i="8186"/>
        </ext>
      </extLst>
    </bk>
    <bk>
      <extLst>
        <ext uri="{3e2802c4-a4d2-4d8b-9148-e3be6c30e623}">
          <xlrd:rvb i="8187"/>
        </ext>
      </extLst>
    </bk>
    <bk>
      <extLst>
        <ext uri="{3e2802c4-a4d2-4d8b-9148-e3be6c30e623}">
          <xlrd:rvb i="8188"/>
        </ext>
      </extLst>
    </bk>
    <bk>
      <extLst>
        <ext uri="{3e2802c4-a4d2-4d8b-9148-e3be6c30e623}">
          <xlrd:rvb i="8189"/>
        </ext>
      </extLst>
    </bk>
    <bk>
      <extLst>
        <ext uri="{3e2802c4-a4d2-4d8b-9148-e3be6c30e623}">
          <xlrd:rvb i="8190"/>
        </ext>
      </extLst>
    </bk>
    <bk>
      <extLst>
        <ext uri="{3e2802c4-a4d2-4d8b-9148-e3be6c30e623}">
          <xlrd:rvb i="8191"/>
        </ext>
      </extLst>
    </bk>
    <bk>
      <extLst>
        <ext uri="{3e2802c4-a4d2-4d8b-9148-e3be6c30e623}">
          <xlrd:rvb i="8192"/>
        </ext>
      </extLst>
    </bk>
    <bk>
      <extLst>
        <ext uri="{3e2802c4-a4d2-4d8b-9148-e3be6c30e623}">
          <xlrd:rvb i="8193"/>
        </ext>
      </extLst>
    </bk>
    <bk>
      <extLst>
        <ext uri="{3e2802c4-a4d2-4d8b-9148-e3be6c30e623}">
          <xlrd:rvb i="8194"/>
        </ext>
      </extLst>
    </bk>
    <bk>
      <extLst>
        <ext uri="{3e2802c4-a4d2-4d8b-9148-e3be6c30e623}">
          <xlrd:rvb i="8195"/>
        </ext>
      </extLst>
    </bk>
    <bk>
      <extLst>
        <ext uri="{3e2802c4-a4d2-4d8b-9148-e3be6c30e623}">
          <xlrd:rvb i="8196"/>
        </ext>
      </extLst>
    </bk>
    <bk>
      <extLst>
        <ext uri="{3e2802c4-a4d2-4d8b-9148-e3be6c30e623}">
          <xlrd:rvb i="8197"/>
        </ext>
      </extLst>
    </bk>
    <bk>
      <extLst>
        <ext uri="{3e2802c4-a4d2-4d8b-9148-e3be6c30e623}">
          <xlrd:rvb i="8198"/>
        </ext>
      </extLst>
    </bk>
    <bk>
      <extLst>
        <ext uri="{3e2802c4-a4d2-4d8b-9148-e3be6c30e623}">
          <xlrd:rvb i="8199"/>
        </ext>
      </extLst>
    </bk>
    <bk>
      <extLst>
        <ext uri="{3e2802c4-a4d2-4d8b-9148-e3be6c30e623}">
          <xlrd:rvb i="8200"/>
        </ext>
      </extLst>
    </bk>
    <bk>
      <extLst>
        <ext uri="{3e2802c4-a4d2-4d8b-9148-e3be6c30e623}">
          <xlrd:rvb i="8201"/>
        </ext>
      </extLst>
    </bk>
    <bk>
      <extLst>
        <ext uri="{3e2802c4-a4d2-4d8b-9148-e3be6c30e623}">
          <xlrd:rvb i="8202"/>
        </ext>
      </extLst>
    </bk>
    <bk>
      <extLst>
        <ext uri="{3e2802c4-a4d2-4d8b-9148-e3be6c30e623}">
          <xlrd:rvb i="8203"/>
        </ext>
      </extLst>
    </bk>
    <bk>
      <extLst>
        <ext uri="{3e2802c4-a4d2-4d8b-9148-e3be6c30e623}">
          <xlrd:rvb i="8204"/>
        </ext>
      </extLst>
    </bk>
    <bk>
      <extLst>
        <ext uri="{3e2802c4-a4d2-4d8b-9148-e3be6c30e623}">
          <xlrd:rvb i="8205"/>
        </ext>
      </extLst>
    </bk>
    <bk>
      <extLst>
        <ext uri="{3e2802c4-a4d2-4d8b-9148-e3be6c30e623}">
          <xlrd:rvb i="8206"/>
        </ext>
      </extLst>
    </bk>
    <bk>
      <extLst>
        <ext uri="{3e2802c4-a4d2-4d8b-9148-e3be6c30e623}">
          <xlrd:rvb i="8207"/>
        </ext>
      </extLst>
    </bk>
    <bk>
      <extLst>
        <ext uri="{3e2802c4-a4d2-4d8b-9148-e3be6c30e623}">
          <xlrd:rvb i="8208"/>
        </ext>
      </extLst>
    </bk>
    <bk>
      <extLst>
        <ext uri="{3e2802c4-a4d2-4d8b-9148-e3be6c30e623}">
          <xlrd:rvb i="8209"/>
        </ext>
      </extLst>
    </bk>
    <bk>
      <extLst>
        <ext uri="{3e2802c4-a4d2-4d8b-9148-e3be6c30e623}">
          <xlrd:rvb i="8210"/>
        </ext>
      </extLst>
    </bk>
    <bk>
      <extLst>
        <ext uri="{3e2802c4-a4d2-4d8b-9148-e3be6c30e623}">
          <xlrd:rvb i="8211"/>
        </ext>
      </extLst>
    </bk>
    <bk>
      <extLst>
        <ext uri="{3e2802c4-a4d2-4d8b-9148-e3be6c30e623}">
          <xlrd:rvb i="8212"/>
        </ext>
      </extLst>
    </bk>
    <bk>
      <extLst>
        <ext uri="{3e2802c4-a4d2-4d8b-9148-e3be6c30e623}">
          <xlrd:rvb i="8213"/>
        </ext>
      </extLst>
    </bk>
    <bk>
      <extLst>
        <ext uri="{3e2802c4-a4d2-4d8b-9148-e3be6c30e623}">
          <xlrd:rvb i="8214"/>
        </ext>
      </extLst>
    </bk>
    <bk>
      <extLst>
        <ext uri="{3e2802c4-a4d2-4d8b-9148-e3be6c30e623}">
          <xlrd:rvb i="8215"/>
        </ext>
      </extLst>
    </bk>
    <bk>
      <extLst>
        <ext uri="{3e2802c4-a4d2-4d8b-9148-e3be6c30e623}">
          <xlrd:rvb i="8216"/>
        </ext>
      </extLst>
    </bk>
    <bk>
      <extLst>
        <ext uri="{3e2802c4-a4d2-4d8b-9148-e3be6c30e623}">
          <xlrd:rvb i="8217"/>
        </ext>
      </extLst>
    </bk>
    <bk>
      <extLst>
        <ext uri="{3e2802c4-a4d2-4d8b-9148-e3be6c30e623}">
          <xlrd:rvb i="8218"/>
        </ext>
      </extLst>
    </bk>
    <bk>
      <extLst>
        <ext uri="{3e2802c4-a4d2-4d8b-9148-e3be6c30e623}">
          <xlrd:rvb i="8219"/>
        </ext>
      </extLst>
    </bk>
    <bk>
      <extLst>
        <ext uri="{3e2802c4-a4d2-4d8b-9148-e3be6c30e623}">
          <xlrd:rvb i="8220"/>
        </ext>
      </extLst>
    </bk>
    <bk>
      <extLst>
        <ext uri="{3e2802c4-a4d2-4d8b-9148-e3be6c30e623}">
          <xlrd:rvb i="8221"/>
        </ext>
      </extLst>
    </bk>
    <bk>
      <extLst>
        <ext uri="{3e2802c4-a4d2-4d8b-9148-e3be6c30e623}">
          <xlrd:rvb i="8222"/>
        </ext>
      </extLst>
    </bk>
    <bk>
      <extLst>
        <ext uri="{3e2802c4-a4d2-4d8b-9148-e3be6c30e623}">
          <xlrd:rvb i="8223"/>
        </ext>
      </extLst>
    </bk>
    <bk>
      <extLst>
        <ext uri="{3e2802c4-a4d2-4d8b-9148-e3be6c30e623}">
          <xlrd:rvb i="8224"/>
        </ext>
      </extLst>
    </bk>
    <bk>
      <extLst>
        <ext uri="{3e2802c4-a4d2-4d8b-9148-e3be6c30e623}">
          <xlrd:rvb i="8225"/>
        </ext>
      </extLst>
    </bk>
    <bk>
      <extLst>
        <ext uri="{3e2802c4-a4d2-4d8b-9148-e3be6c30e623}">
          <xlrd:rvb i="8226"/>
        </ext>
      </extLst>
    </bk>
    <bk>
      <extLst>
        <ext uri="{3e2802c4-a4d2-4d8b-9148-e3be6c30e623}">
          <xlrd:rvb i="8227"/>
        </ext>
      </extLst>
    </bk>
    <bk>
      <extLst>
        <ext uri="{3e2802c4-a4d2-4d8b-9148-e3be6c30e623}">
          <xlrd:rvb i="8228"/>
        </ext>
      </extLst>
    </bk>
    <bk>
      <extLst>
        <ext uri="{3e2802c4-a4d2-4d8b-9148-e3be6c30e623}">
          <xlrd:rvb i="8229"/>
        </ext>
      </extLst>
    </bk>
    <bk>
      <extLst>
        <ext uri="{3e2802c4-a4d2-4d8b-9148-e3be6c30e623}">
          <xlrd:rvb i="8230"/>
        </ext>
      </extLst>
    </bk>
    <bk>
      <extLst>
        <ext uri="{3e2802c4-a4d2-4d8b-9148-e3be6c30e623}">
          <xlrd:rvb i="8231"/>
        </ext>
      </extLst>
    </bk>
    <bk>
      <extLst>
        <ext uri="{3e2802c4-a4d2-4d8b-9148-e3be6c30e623}">
          <xlrd:rvb i="8232"/>
        </ext>
      </extLst>
    </bk>
    <bk>
      <extLst>
        <ext uri="{3e2802c4-a4d2-4d8b-9148-e3be6c30e623}">
          <xlrd:rvb i="8233"/>
        </ext>
      </extLst>
    </bk>
    <bk>
      <extLst>
        <ext uri="{3e2802c4-a4d2-4d8b-9148-e3be6c30e623}">
          <xlrd:rvb i="8234"/>
        </ext>
      </extLst>
    </bk>
    <bk>
      <extLst>
        <ext uri="{3e2802c4-a4d2-4d8b-9148-e3be6c30e623}">
          <xlrd:rvb i="8235"/>
        </ext>
      </extLst>
    </bk>
    <bk>
      <extLst>
        <ext uri="{3e2802c4-a4d2-4d8b-9148-e3be6c30e623}">
          <xlrd:rvb i="8236"/>
        </ext>
      </extLst>
    </bk>
    <bk>
      <extLst>
        <ext uri="{3e2802c4-a4d2-4d8b-9148-e3be6c30e623}">
          <xlrd:rvb i="8237"/>
        </ext>
      </extLst>
    </bk>
    <bk>
      <extLst>
        <ext uri="{3e2802c4-a4d2-4d8b-9148-e3be6c30e623}">
          <xlrd:rvb i="8238"/>
        </ext>
      </extLst>
    </bk>
    <bk>
      <extLst>
        <ext uri="{3e2802c4-a4d2-4d8b-9148-e3be6c30e623}">
          <xlrd:rvb i="8239"/>
        </ext>
      </extLst>
    </bk>
    <bk>
      <extLst>
        <ext uri="{3e2802c4-a4d2-4d8b-9148-e3be6c30e623}">
          <xlrd:rvb i="8240"/>
        </ext>
      </extLst>
    </bk>
    <bk>
      <extLst>
        <ext uri="{3e2802c4-a4d2-4d8b-9148-e3be6c30e623}">
          <xlrd:rvb i="8241"/>
        </ext>
      </extLst>
    </bk>
    <bk>
      <extLst>
        <ext uri="{3e2802c4-a4d2-4d8b-9148-e3be6c30e623}">
          <xlrd:rvb i="8242"/>
        </ext>
      </extLst>
    </bk>
    <bk>
      <extLst>
        <ext uri="{3e2802c4-a4d2-4d8b-9148-e3be6c30e623}">
          <xlrd:rvb i="8243"/>
        </ext>
      </extLst>
    </bk>
    <bk>
      <extLst>
        <ext uri="{3e2802c4-a4d2-4d8b-9148-e3be6c30e623}">
          <xlrd:rvb i="8244"/>
        </ext>
      </extLst>
    </bk>
    <bk>
      <extLst>
        <ext uri="{3e2802c4-a4d2-4d8b-9148-e3be6c30e623}">
          <xlrd:rvb i="8245"/>
        </ext>
      </extLst>
    </bk>
    <bk>
      <extLst>
        <ext uri="{3e2802c4-a4d2-4d8b-9148-e3be6c30e623}">
          <xlrd:rvb i="8246"/>
        </ext>
      </extLst>
    </bk>
    <bk>
      <extLst>
        <ext uri="{3e2802c4-a4d2-4d8b-9148-e3be6c30e623}">
          <xlrd:rvb i="8247"/>
        </ext>
      </extLst>
    </bk>
    <bk>
      <extLst>
        <ext uri="{3e2802c4-a4d2-4d8b-9148-e3be6c30e623}">
          <xlrd:rvb i="8248"/>
        </ext>
      </extLst>
    </bk>
    <bk>
      <extLst>
        <ext uri="{3e2802c4-a4d2-4d8b-9148-e3be6c30e623}">
          <xlrd:rvb i="8249"/>
        </ext>
      </extLst>
    </bk>
    <bk>
      <extLst>
        <ext uri="{3e2802c4-a4d2-4d8b-9148-e3be6c30e623}">
          <xlrd:rvb i="8250"/>
        </ext>
      </extLst>
    </bk>
    <bk>
      <extLst>
        <ext uri="{3e2802c4-a4d2-4d8b-9148-e3be6c30e623}">
          <xlrd:rvb i="8251"/>
        </ext>
      </extLst>
    </bk>
    <bk>
      <extLst>
        <ext uri="{3e2802c4-a4d2-4d8b-9148-e3be6c30e623}">
          <xlrd:rvb i="8252"/>
        </ext>
      </extLst>
    </bk>
    <bk>
      <extLst>
        <ext uri="{3e2802c4-a4d2-4d8b-9148-e3be6c30e623}">
          <xlrd:rvb i="8253"/>
        </ext>
      </extLst>
    </bk>
    <bk>
      <extLst>
        <ext uri="{3e2802c4-a4d2-4d8b-9148-e3be6c30e623}">
          <xlrd:rvb i="8254"/>
        </ext>
      </extLst>
    </bk>
    <bk>
      <extLst>
        <ext uri="{3e2802c4-a4d2-4d8b-9148-e3be6c30e623}">
          <xlrd:rvb i="8255"/>
        </ext>
      </extLst>
    </bk>
    <bk>
      <extLst>
        <ext uri="{3e2802c4-a4d2-4d8b-9148-e3be6c30e623}">
          <xlrd:rvb i="8256"/>
        </ext>
      </extLst>
    </bk>
    <bk>
      <extLst>
        <ext uri="{3e2802c4-a4d2-4d8b-9148-e3be6c30e623}">
          <xlrd:rvb i="8257"/>
        </ext>
      </extLst>
    </bk>
    <bk>
      <extLst>
        <ext uri="{3e2802c4-a4d2-4d8b-9148-e3be6c30e623}">
          <xlrd:rvb i="8258"/>
        </ext>
      </extLst>
    </bk>
    <bk>
      <extLst>
        <ext uri="{3e2802c4-a4d2-4d8b-9148-e3be6c30e623}">
          <xlrd:rvb i="8259"/>
        </ext>
      </extLst>
    </bk>
    <bk>
      <extLst>
        <ext uri="{3e2802c4-a4d2-4d8b-9148-e3be6c30e623}">
          <xlrd:rvb i="8260"/>
        </ext>
      </extLst>
    </bk>
    <bk>
      <extLst>
        <ext uri="{3e2802c4-a4d2-4d8b-9148-e3be6c30e623}">
          <xlrd:rvb i="8261"/>
        </ext>
      </extLst>
    </bk>
    <bk>
      <extLst>
        <ext uri="{3e2802c4-a4d2-4d8b-9148-e3be6c30e623}">
          <xlrd:rvb i="8262"/>
        </ext>
      </extLst>
    </bk>
    <bk>
      <extLst>
        <ext uri="{3e2802c4-a4d2-4d8b-9148-e3be6c30e623}">
          <xlrd:rvb i="8263"/>
        </ext>
      </extLst>
    </bk>
    <bk>
      <extLst>
        <ext uri="{3e2802c4-a4d2-4d8b-9148-e3be6c30e623}">
          <xlrd:rvb i="8264"/>
        </ext>
      </extLst>
    </bk>
    <bk>
      <extLst>
        <ext uri="{3e2802c4-a4d2-4d8b-9148-e3be6c30e623}">
          <xlrd:rvb i="8265"/>
        </ext>
      </extLst>
    </bk>
    <bk>
      <extLst>
        <ext uri="{3e2802c4-a4d2-4d8b-9148-e3be6c30e623}">
          <xlrd:rvb i="8266"/>
        </ext>
      </extLst>
    </bk>
    <bk>
      <extLst>
        <ext uri="{3e2802c4-a4d2-4d8b-9148-e3be6c30e623}">
          <xlrd:rvb i="8267"/>
        </ext>
      </extLst>
    </bk>
    <bk>
      <extLst>
        <ext uri="{3e2802c4-a4d2-4d8b-9148-e3be6c30e623}">
          <xlrd:rvb i="8268"/>
        </ext>
      </extLst>
    </bk>
    <bk>
      <extLst>
        <ext uri="{3e2802c4-a4d2-4d8b-9148-e3be6c30e623}">
          <xlrd:rvb i="8269"/>
        </ext>
      </extLst>
    </bk>
    <bk>
      <extLst>
        <ext uri="{3e2802c4-a4d2-4d8b-9148-e3be6c30e623}">
          <xlrd:rvb i="8270"/>
        </ext>
      </extLst>
    </bk>
    <bk>
      <extLst>
        <ext uri="{3e2802c4-a4d2-4d8b-9148-e3be6c30e623}">
          <xlrd:rvb i="8271"/>
        </ext>
      </extLst>
    </bk>
    <bk>
      <extLst>
        <ext uri="{3e2802c4-a4d2-4d8b-9148-e3be6c30e623}">
          <xlrd:rvb i="8272"/>
        </ext>
      </extLst>
    </bk>
    <bk>
      <extLst>
        <ext uri="{3e2802c4-a4d2-4d8b-9148-e3be6c30e623}">
          <xlrd:rvb i="8273"/>
        </ext>
      </extLst>
    </bk>
    <bk>
      <extLst>
        <ext uri="{3e2802c4-a4d2-4d8b-9148-e3be6c30e623}">
          <xlrd:rvb i="8274"/>
        </ext>
      </extLst>
    </bk>
    <bk>
      <extLst>
        <ext uri="{3e2802c4-a4d2-4d8b-9148-e3be6c30e623}">
          <xlrd:rvb i="8275"/>
        </ext>
      </extLst>
    </bk>
    <bk>
      <extLst>
        <ext uri="{3e2802c4-a4d2-4d8b-9148-e3be6c30e623}">
          <xlrd:rvb i="8276"/>
        </ext>
      </extLst>
    </bk>
    <bk>
      <extLst>
        <ext uri="{3e2802c4-a4d2-4d8b-9148-e3be6c30e623}">
          <xlrd:rvb i="8277"/>
        </ext>
      </extLst>
    </bk>
    <bk>
      <extLst>
        <ext uri="{3e2802c4-a4d2-4d8b-9148-e3be6c30e623}">
          <xlrd:rvb i="8278"/>
        </ext>
      </extLst>
    </bk>
    <bk>
      <extLst>
        <ext uri="{3e2802c4-a4d2-4d8b-9148-e3be6c30e623}">
          <xlrd:rvb i="8279"/>
        </ext>
      </extLst>
    </bk>
    <bk>
      <extLst>
        <ext uri="{3e2802c4-a4d2-4d8b-9148-e3be6c30e623}">
          <xlrd:rvb i="8280"/>
        </ext>
      </extLst>
    </bk>
    <bk>
      <extLst>
        <ext uri="{3e2802c4-a4d2-4d8b-9148-e3be6c30e623}">
          <xlrd:rvb i="8281"/>
        </ext>
      </extLst>
    </bk>
    <bk>
      <extLst>
        <ext uri="{3e2802c4-a4d2-4d8b-9148-e3be6c30e623}">
          <xlrd:rvb i="8282"/>
        </ext>
      </extLst>
    </bk>
    <bk>
      <extLst>
        <ext uri="{3e2802c4-a4d2-4d8b-9148-e3be6c30e623}">
          <xlrd:rvb i="8283"/>
        </ext>
      </extLst>
    </bk>
    <bk>
      <extLst>
        <ext uri="{3e2802c4-a4d2-4d8b-9148-e3be6c30e623}">
          <xlrd:rvb i="8284"/>
        </ext>
      </extLst>
    </bk>
    <bk>
      <extLst>
        <ext uri="{3e2802c4-a4d2-4d8b-9148-e3be6c30e623}">
          <xlrd:rvb i="8285"/>
        </ext>
      </extLst>
    </bk>
    <bk>
      <extLst>
        <ext uri="{3e2802c4-a4d2-4d8b-9148-e3be6c30e623}">
          <xlrd:rvb i="8286"/>
        </ext>
      </extLst>
    </bk>
    <bk>
      <extLst>
        <ext uri="{3e2802c4-a4d2-4d8b-9148-e3be6c30e623}">
          <xlrd:rvb i="8287"/>
        </ext>
      </extLst>
    </bk>
    <bk>
      <extLst>
        <ext uri="{3e2802c4-a4d2-4d8b-9148-e3be6c30e623}">
          <xlrd:rvb i="8288"/>
        </ext>
      </extLst>
    </bk>
    <bk>
      <extLst>
        <ext uri="{3e2802c4-a4d2-4d8b-9148-e3be6c30e623}">
          <xlrd:rvb i="8289"/>
        </ext>
      </extLst>
    </bk>
    <bk>
      <extLst>
        <ext uri="{3e2802c4-a4d2-4d8b-9148-e3be6c30e623}">
          <xlrd:rvb i="8290"/>
        </ext>
      </extLst>
    </bk>
    <bk>
      <extLst>
        <ext uri="{3e2802c4-a4d2-4d8b-9148-e3be6c30e623}">
          <xlrd:rvb i="8291"/>
        </ext>
      </extLst>
    </bk>
    <bk>
      <extLst>
        <ext uri="{3e2802c4-a4d2-4d8b-9148-e3be6c30e623}">
          <xlrd:rvb i="8292"/>
        </ext>
      </extLst>
    </bk>
    <bk>
      <extLst>
        <ext uri="{3e2802c4-a4d2-4d8b-9148-e3be6c30e623}">
          <xlrd:rvb i="8293"/>
        </ext>
      </extLst>
    </bk>
    <bk>
      <extLst>
        <ext uri="{3e2802c4-a4d2-4d8b-9148-e3be6c30e623}">
          <xlrd:rvb i="8294"/>
        </ext>
      </extLst>
    </bk>
    <bk>
      <extLst>
        <ext uri="{3e2802c4-a4d2-4d8b-9148-e3be6c30e623}">
          <xlrd:rvb i="8295"/>
        </ext>
      </extLst>
    </bk>
    <bk>
      <extLst>
        <ext uri="{3e2802c4-a4d2-4d8b-9148-e3be6c30e623}">
          <xlrd:rvb i="8296"/>
        </ext>
      </extLst>
    </bk>
    <bk>
      <extLst>
        <ext uri="{3e2802c4-a4d2-4d8b-9148-e3be6c30e623}">
          <xlrd:rvb i="8297"/>
        </ext>
      </extLst>
    </bk>
    <bk>
      <extLst>
        <ext uri="{3e2802c4-a4d2-4d8b-9148-e3be6c30e623}">
          <xlrd:rvb i="8298"/>
        </ext>
      </extLst>
    </bk>
    <bk>
      <extLst>
        <ext uri="{3e2802c4-a4d2-4d8b-9148-e3be6c30e623}">
          <xlrd:rvb i="8299"/>
        </ext>
      </extLst>
    </bk>
    <bk>
      <extLst>
        <ext uri="{3e2802c4-a4d2-4d8b-9148-e3be6c30e623}">
          <xlrd:rvb i="8300"/>
        </ext>
      </extLst>
    </bk>
    <bk>
      <extLst>
        <ext uri="{3e2802c4-a4d2-4d8b-9148-e3be6c30e623}">
          <xlrd:rvb i="8301"/>
        </ext>
      </extLst>
    </bk>
    <bk>
      <extLst>
        <ext uri="{3e2802c4-a4d2-4d8b-9148-e3be6c30e623}">
          <xlrd:rvb i="8302"/>
        </ext>
      </extLst>
    </bk>
    <bk>
      <extLst>
        <ext uri="{3e2802c4-a4d2-4d8b-9148-e3be6c30e623}">
          <xlrd:rvb i="8303"/>
        </ext>
      </extLst>
    </bk>
    <bk>
      <extLst>
        <ext uri="{3e2802c4-a4d2-4d8b-9148-e3be6c30e623}">
          <xlrd:rvb i="8304"/>
        </ext>
      </extLst>
    </bk>
    <bk>
      <extLst>
        <ext uri="{3e2802c4-a4d2-4d8b-9148-e3be6c30e623}">
          <xlrd:rvb i="8305"/>
        </ext>
      </extLst>
    </bk>
    <bk>
      <extLst>
        <ext uri="{3e2802c4-a4d2-4d8b-9148-e3be6c30e623}">
          <xlrd:rvb i="8306"/>
        </ext>
      </extLst>
    </bk>
    <bk>
      <extLst>
        <ext uri="{3e2802c4-a4d2-4d8b-9148-e3be6c30e623}">
          <xlrd:rvb i="8307"/>
        </ext>
      </extLst>
    </bk>
    <bk>
      <extLst>
        <ext uri="{3e2802c4-a4d2-4d8b-9148-e3be6c30e623}">
          <xlrd:rvb i="8308"/>
        </ext>
      </extLst>
    </bk>
    <bk>
      <extLst>
        <ext uri="{3e2802c4-a4d2-4d8b-9148-e3be6c30e623}">
          <xlrd:rvb i="8309"/>
        </ext>
      </extLst>
    </bk>
    <bk>
      <extLst>
        <ext uri="{3e2802c4-a4d2-4d8b-9148-e3be6c30e623}">
          <xlrd:rvb i="8310"/>
        </ext>
      </extLst>
    </bk>
    <bk>
      <extLst>
        <ext uri="{3e2802c4-a4d2-4d8b-9148-e3be6c30e623}">
          <xlrd:rvb i="8311"/>
        </ext>
      </extLst>
    </bk>
    <bk>
      <extLst>
        <ext uri="{3e2802c4-a4d2-4d8b-9148-e3be6c30e623}">
          <xlrd:rvb i="8312"/>
        </ext>
      </extLst>
    </bk>
    <bk>
      <extLst>
        <ext uri="{3e2802c4-a4d2-4d8b-9148-e3be6c30e623}">
          <xlrd:rvb i="8313"/>
        </ext>
      </extLst>
    </bk>
    <bk>
      <extLst>
        <ext uri="{3e2802c4-a4d2-4d8b-9148-e3be6c30e623}">
          <xlrd:rvb i="8314"/>
        </ext>
      </extLst>
    </bk>
    <bk>
      <extLst>
        <ext uri="{3e2802c4-a4d2-4d8b-9148-e3be6c30e623}">
          <xlrd:rvb i="8315"/>
        </ext>
      </extLst>
    </bk>
    <bk>
      <extLst>
        <ext uri="{3e2802c4-a4d2-4d8b-9148-e3be6c30e623}">
          <xlrd:rvb i="8316"/>
        </ext>
      </extLst>
    </bk>
    <bk>
      <extLst>
        <ext uri="{3e2802c4-a4d2-4d8b-9148-e3be6c30e623}">
          <xlrd:rvb i="8317"/>
        </ext>
      </extLst>
    </bk>
    <bk>
      <extLst>
        <ext uri="{3e2802c4-a4d2-4d8b-9148-e3be6c30e623}">
          <xlrd:rvb i="8318"/>
        </ext>
      </extLst>
    </bk>
    <bk>
      <extLst>
        <ext uri="{3e2802c4-a4d2-4d8b-9148-e3be6c30e623}">
          <xlrd:rvb i="8319"/>
        </ext>
      </extLst>
    </bk>
    <bk>
      <extLst>
        <ext uri="{3e2802c4-a4d2-4d8b-9148-e3be6c30e623}">
          <xlrd:rvb i="8320"/>
        </ext>
      </extLst>
    </bk>
    <bk>
      <extLst>
        <ext uri="{3e2802c4-a4d2-4d8b-9148-e3be6c30e623}">
          <xlrd:rvb i="8321"/>
        </ext>
      </extLst>
    </bk>
    <bk>
      <extLst>
        <ext uri="{3e2802c4-a4d2-4d8b-9148-e3be6c30e623}">
          <xlrd:rvb i="8322"/>
        </ext>
      </extLst>
    </bk>
    <bk>
      <extLst>
        <ext uri="{3e2802c4-a4d2-4d8b-9148-e3be6c30e623}">
          <xlrd:rvb i="8323"/>
        </ext>
      </extLst>
    </bk>
    <bk>
      <extLst>
        <ext uri="{3e2802c4-a4d2-4d8b-9148-e3be6c30e623}">
          <xlrd:rvb i="8324"/>
        </ext>
      </extLst>
    </bk>
    <bk>
      <extLst>
        <ext uri="{3e2802c4-a4d2-4d8b-9148-e3be6c30e623}">
          <xlrd:rvb i="8325"/>
        </ext>
      </extLst>
    </bk>
    <bk>
      <extLst>
        <ext uri="{3e2802c4-a4d2-4d8b-9148-e3be6c30e623}">
          <xlrd:rvb i="8326"/>
        </ext>
      </extLst>
    </bk>
    <bk>
      <extLst>
        <ext uri="{3e2802c4-a4d2-4d8b-9148-e3be6c30e623}">
          <xlrd:rvb i="8327"/>
        </ext>
      </extLst>
    </bk>
    <bk>
      <extLst>
        <ext uri="{3e2802c4-a4d2-4d8b-9148-e3be6c30e623}">
          <xlrd:rvb i="8328"/>
        </ext>
      </extLst>
    </bk>
    <bk>
      <extLst>
        <ext uri="{3e2802c4-a4d2-4d8b-9148-e3be6c30e623}">
          <xlrd:rvb i="8329"/>
        </ext>
      </extLst>
    </bk>
    <bk>
      <extLst>
        <ext uri="{3e2802c4-a4d2-4d8b-9148-e3be6c30e623}">
          <xlrd:rvb i="8330"/>
        </ext>
      </extLst>
    </bk>
    <bk>
      <extLst>
        <ext uri="{3e2802c4-a4d2-4d8b-9148-e3be6c30e623}">
          <xlrd:rvb i="8331"/>
        </ext>
      </extLst>
    </bk>
    <bk>
      <extLst>
        <ext uri="{3e2802c4-a4d2-4d8b-9148-e3be6c30e623}">
          <xlrd:rvb i="8332"/>
        </ext>
      </extLst>
    </bk>
    <bk>
      <extLst>
        <ext uri="{3e2802c4-a4d2-4d8b-9148-e3be6c30e623}">
          <xlrd:rvb i="8333"/>
        </ext>
      </extLst>
    </bk>
    <bk>
      <extLst>
        <ext uri="{3e2802c4-a4d2-4d8b-9148-e3be6c30e623}">
          <xlrd:rvb i="8334"/>
        </ext>
      </extLst>
    </bk>
    <bk>
      <extLst>
        <ext uri="{3e2802c4-a4d2-4d8b-9148-e3be6c30e623}">
          <xlrd:rvb i="8335"/>
        </ext>
      </extLst>
    </bk>
    <bk>
      <extLst>
        <ext uri="{3e2802c4-a4d2-4d8b-9148-e3be6c30e623}">
          <xlrd:rvb i="8336"/>
        </ext>
      </extLst>
    </bk>
    <bk>
      <extLst>
        <ext uri="{3e2802c4-a4d2-4d8b-9148-e3be6c30e623}">
          <xlrd:rvb i="8337"/>
        </ext>
      </extLst>
    </bk>
    <bk>
      <extLst>
        <ext uri="{3e2802c4-a4d2-4d8b-9148-e3be6c30e623}">
          <xlrd:rvb i="8338"/>
        </ext>
      </extLst>
    </bk>
    <bk>
      <extLst>
        <ext uri="{3e2802c4-a4d2-4d8b-9148-e3be6c30e623}">
          <xlrd:rvb i="8339"/>
        </ext>
      </extLst>
    </bk>
    <bk>
      <extLst>
        <ext uri="{3e2802c4-a4d2-4d8b-9148-e3be6c30e623}">
          <xlrd:rvb i="8340"/>
        </ext>
      </extLst>
    </bk>
    <bk>
      <extLst>
        <ext uri="{3e2802c4-a4d2-4d8b-9148-e3be6c30e623}">
          <xlrd:rvb i="8341"/>
        </ext>
      </extLst>
    </bk>
    <bk>
      <extLst>
        <ext uri="{3e2802c4-a4d2-4d8b-9148-e3be6c30e623}">
          <xlrd:rvb i="8342"/>
        </ext>
      </extLst>
    </bk>
    <bk>
      <extLst>
        <ext uri="{3e2802c4-a4d2-4d8b-9148-e3be6c30e623}">
          <xlrd:rvb i="8343"/>
        </ext>
      </extLst>
    </bk>
    <bk>
      <extLst>
        <ext uri="{3e2802c4-a4d2-4d8b-9148-e3be6c30e623}">
          <xlrd:rvb i="8344"/>
        </ext>
      </extLst>
    </bk>
    <bk>
      <extLst>
        <ext uri="{3e2802c4-a4d2-4d8b-9148-e3be6c30e623}">
          <xlrd:rvb i="8345"/>
        </ext>
      </extLst>
    </bk>
    <bk>
      <extLst>
        <ext uri="{3e2802c4-a4d2-4d8b-9148-e3be6c30e623}">
          <xlrd:rvb i="8346"/>
        </ext>
      </extLst>
    </bk>
    <bk>
      <extLst>
        <ext uri="{3e2802c4-a4d2-4d8b-9148-e3be6c30e623}">
          <xlrd:rvb i="8347"/>
        </ext>
      </extLst>
    </bk>
    <bk>
      <extLst>
        <ext uri="{3e2802c4-a4d2-4d8b-9148-e3be6c30e623}">
          <xlrd:rvb i="8348"/>
        </ext>
      </extLst>
    </bk>
    <bk>
      <extLst>
        <ext uri="{3e2802c4-a4d2-4d8b-9148-e3be6c30e623}">
          <xlrd:rvb i="8349"/>
        </ext>
      </extLst>
    </bk>
    <bk>
      <extLst>
        <ext uri="{3e2802c4-a4d2-4d8b-9148-e3be6c30e623}">
          <xlrd:rvb i="8350"/>
        </ext>
      </extLst>
    </bk>
    <bk>
      <extLst>
        <ext uri="{3e2802c4-a4d2-4d8b-9148-e3be6c30e623}">
          <xlrd:rvb i="8351"/>
        </ext>
      </extLst>
    </bk>
    <bk>
      <extLst>
        <ext uri="{3e2802c4-a4d2-4d8b-9148-e3be6c30e623}">
          <xlrd:rvb i="8352"/>
        </ext>
      </extLst>
    </bk>
    <bk>
      <extLst>
        <ext uri="{3e2802c4-a4d2-4d8b-9148-e3be6c30e623}">
          <xlrd:rvb i="8353"/>
        </ext>
      </extLst>
    </bk>
    <bk>
      <extLst>
        <ext uri="{3e2802c4-a4d2-4d8b-9148-e3be6c30e623}">
          <xlrd:rvb i="8354"/>
        </ext>
      </extLst>
    </bk>
    <bk>
      <extLst>
        <ext uri="{3e2802c4-a4d2-4d8b-9148-e3be6c30e623}">
          <xlrd:rvb i="8355"/>
        </ext>
      </extLst>
    </bk>
    <bk>
      <extLst>
        <ext uri="{3e2802c4-a4d2-4d8b-9148-e3be6c30e623}">
          <xlrd:rvb i="8356"/>
        </ext>
      </extLst>
    </bk>
    <bk>
      <extLst>
        <ext uri="{3e2802c4-a4d2-4d8b-9148-e3be6c30e623}">
          <xlrd:rvb i="8357"/>
        </ext>
      </extLst>
    </bk>
    <bk>
      <extLst>
        <ext uri="{3e2802c4-a4d2-4d8b-9148-e3be6c30e623}">
          <xlrd:rvb i="8358"/>
        </ext>
      </extLst>
    </bk>
    <bk>
      <extLst>
        <ext uri="{3e2802c4-a4d2-4d8b-9148-e3be6c30e623}">
          <xlrd:rvb i="8359"/>
        </ext>
      </extLst>
    </bk>
    <bk>
      <extLst>
        <ext uri="{3e2802c4-a4d2-4d8b-9148-e3be6c30e623}">
          <xlrd:rvb i="8360"/>
        </ext>
      </extLst>
    </bk>
    <bk>
      <extLst>
        <ext uri="{3e2802c4-a4d2-4d8b-9148-e3be6c30e623}">
          <xlrd:rvb i="8361"/>
        </ext>
      </extLst>
    </bk>
    <bk>
      <extLst>
        <ext uri="{3e2802c4-a4d2-4d8b-9148-e3be6c30e623}">
          <xlrd:rvb i="8362"/>
        </ext>
      </extLst>
    </bk>
    <bk>
      <extLst>
        <ext uri="{3e2802c4-a4d2-4d8b-9148-e3be6c30e623}">
          <xlrd:rvb i="8363"/>
        </ext>
      </extLst>
    </bk>
    <bk>
      <extLst>
        <ext uri="{3e2802c4-a4d2-4d8b-9148-e3be6c30e623}">
          <xlrd:rvb i="8364"/>
        </ext>
      </extLst>
    </bk>
    <bk>
      <extLst>
        <ext uri="{3e2802c4-a4d2-4d8b-9148-e3be6c30e623}">
          <xlrd:rvb i="8365"/>
        </ext>
      </extLst>
    </bk>
    <bk>
      <extLst>
        <ext uri="{3e2802c4-a4d2-4d8b-9148-e3be6c30e623}">
          <xlrd:rvb i="8366"/>
        </ext>
      </extLst>
    </bk>
    <bk>
      <extLst>
        <ext uri="{3e2802c4-a4d2-4d8b-9148-e3be6c30e623}">
          <xlrd:rvb i="8367"/>
        </ext>
      </extLst>
    </bk>
    <bk>
      <extLst>
        <ext uri="{3e2802c4-a4d2-4d8b-9148-e3be6c30e623}">
          <xlrd:rvb i="8368"/>
        </ext>
      </extLst>
    </bk>
    <bk>
      <extLst>
        <ext uri="{3e2802c4-a4d2-4d8b-9148-e3be6c30e623}">
          <xlrd:rvb i="8369"/>
        </ext>
      </extLst>
    </bk>
    <bk>
      <extLst>
        <ext uri="{3e2802c4-a4d2-4d8b-9148-e3be6c30e623}">
          <xlrd:rvb i="8370"/>
        </ext>
      </extLst>
    </bk>
    <bk>
      <extLst>
        <ext uri="{3e2802c4-a4d2-4d8b-9148-e3be6c30e623}">
          <xlrd:rvb i="8371"/>
        </ext>
      </extLst>
    </bk>
    <bk>
      <extLst>
        <ext uri="{3e2802c4-a4d2-4d8b-9148-e3be6c30e623}">
          <xlrd:rvb i="8372"/>
        </ext>
      </extLst>
    </bk>
    <bk>
      <extLst>
        <ext uri="{3e2802c4-a4d2-4d8b-9148-e3be6c30e623}">
          <xlrd:rvb i="8373"/>
        </ext>
      </extLst>
    </bk>
    <bk>
      <extLst>
        <ext uri="{3e2802c4-a4d2-4d8b-9148-e3be6c30e623}">
          <xlrd:rvb i="8374"/>
        </ext>
      </extLst>
    </bk>
    <bk>
      <extLst>
        <ext uri="{3e2802c4-a4d2-4d8b-9148-e3be6c30e623}">
          <xlrd:rvb i="8375"/>
        </ext>
      </extLst>
    </bk>
    <bk>
      <extLst>
        <ext uri="{3e2802c4-a4d2-4d8b-9148-e3be6c30e623}">
          <xlrd:rvb i="8376"/>
        </ext>
      </extLst>
    </bk>
    <bk>
      <extLst>
        <ext uri="{3e2802c4-a4d2-4d8b-9148-e3be6c30e623}">
          <xlrd:rvb i="8377"/>
        </ext>
      </extLst>
    </bk>
    <bk>
      <extLst>
        <ext uri="{3e2802c4-a4d2-4d8b-9148-e3be6c30e623}">
          <xlrd:rvb i="8378"/>
        </ext>
      </extLst>
    </bk>
    <bk>
      <extLst>
        <ext uri="{3e2802c4-a4d2-4d8b-9148-e3be6c30e623}">
          <xlrd:rvb i="8379"/>
        </ext>
      </extLst>
    </bk>
    <bk>
      <extLst>
        <ext uri="{3e2802c4-a4d2-4d8b-9148-e3be6c30e623}">
          <xlrd:rvb i="8380"/>
        </ext>
      </extLst>
    </bk>
    <bk>
      <extLst>
        <ext uri="{3e2802c4-a4d2-4d8b-9148-e3be6c30e623}">
          <xlrd:rvb i="8381"/>
        </ext>
      </extLst>
    </bk>
    <bk>
      <extLst>
        <ext uri="{3e2802c4-a4d2-4d8b-9148-e3be6c30e623}">
          <xlrd:rvb i="8382"/>
        </ext>
      </extLst>
    </bk>
    <bk>
      <extLst>
        <ext uri="{3e2802c4-a4d2-4d8b-9148-e3be6c30e623}">
          <xlrd:rvb i="8383"/>
        </ext>
      </extLst>
    </bk>
    <bk>
      <extLst>
        <ext uri="{3e2802c4-a4d2-4d8b-9148-e3be6c30e623}">
          <xlrd:rvb i="8384"/>
        </ext>
      </extLst>
    </bk>
    <bk>
      <extLst>
        <ext uri="{3e2802c4-a4d2-4d8b-9148-e3be6c30e623}">
          <xlrd:rvb i="8385"/>
        </ext>
      </extLst>
    </bk>
    <bk>
      <extLst>
        <ext uri="{3e2802c4-a4d2-4d8b-9148-e3be6c30e623}">
          <xlrd:rvb i="8386"/>
        </ext>
      </extLst>
    </bk>
    <bk>
      <extLst>
        <ext uri="{3e2802c4-a4d2-4d8b-9148-e3be6c30e623}">
          <xlrd:rvb i="8387"/>
        </ext>
      </extLst>
    </bk>
    <bk>
      <extLst>
        <ext uri="{3e2802c4-a4d2-4d8b-9148-e3be6c30e623}">
          <xlrd:rvb i="8388"/>
        </ext>
      </extLst>
    </bk>
    <bk>
      <extLst>
        <ext uri="{3e2802c4-a4d2-4d8b-9148-e3be6c30e623}">
          <xlrd:rvb i="8389"/>
        </ext>
      </extLst>
    </bk>
    <bk>
      <extLst>
        <ext uri="{3e2802c4-a4d2-4d8b-9148-e3be6c30e623}">
          <xlrd:rvb i="8390"/>
        </ext>
      </extLst>
    </bk>
    <bk>
      <extLst>
        <ext uri="{3e2802c4-a4d2-4d8b-9148-e3be6c30e623}">
          <xlrd:rvb i="8391"/>
        </ext>
      </extLst>
    </bk>
    <bk>
      <extLst>
        <ext uri="{3e2802c4-a4d2-4d8b-9148-e3be6c30e623}">
          <xlrd:rvb i="8392"/>
        </ext>
      </extLst>
    </bk>
    <bk>
      <extLst>
        <ext uri="{3e2802c4-a4d2-4d8b-9148-e3be6c30e623}">
          <xlrd:rvb i="8393"/>
        </ext>
      </extLst>
    </bk>
    <bk>
      <extLst>
        <ext uri="{3e2802c4-a4d2-4d8b-9148-e3be6c30e623}">
          <xlrd:rvb i="8394"/>
        </ext>
      </extLst>
    </bk>
    <bk>
      <extLst>
        <ext uri="{3e2802c4-a4d2-4d8b-9148-e3be6c30e623}">
          <xlrd:rvb i="8395"/>
        </ext>
      </extLst>
    </bk>
    <bk>
      <extLst>
        <ext uri="{3e2802c4-a4d2-4d8b-9148-e3be6c30e623}">
          <xlrd:rvb i="8396"/>
        </ext>
      </extLst>
    </bk>
    <bk>
      <extLst>
        <ext uri="{3e2802c4-a4d2-4d8b-9148-e3be6c30e623}">
          <xlrd:rvb i="8397"/>
        </ext>
      </extLst>
    </bk>
    <bk>
      <extLst>
        <ext uri="{3e2802c4-a4d2-4d8b-9148-e3be6c30e623}">
          <xlrd:rvb i="8398"/>
        </ext>
      </extLst>
    </bk>
    <bk>
      <extLst>
        <ext uri="{3e2802c4-a4d2-4d8b-9148-e3be6c30e623}">
          <xlrd:rvb i="8399"/>
        </ext>
      </extLst>
    </bk>
    <bk>
      <extLst>
        <ext uri="{3e2802c4-a4d2-4d8b-9148-e3be6c30e623}">
          <xlrd:rvb i="8400"/>
        </ext>
      </extLst>
    </bk>
    <bk>
      <extLst>
        <ext uri="{3e2802c4-a4d2-4d8b-9148-e3be6c30e623}">
          <xlrd:rvb i="8401"/>
        </ext>
      </extLst>
    </bk>
    <bk>
      <extLst>
        <ext uri="{3e2802c4-a4d2-4d8b-9148-e3be6c30e623}">
          <xlrd:rvb i="8402"/>
        </ext>
      </extLst>
    </bk>
    <bk>
      <extLst>
        <ext uri="{3e2802c4-a4d2-4d8b-9148-e3be6c30e623}">
          <xlrd:rvb i="8403"/>
        </ext>
      </extLst>
    </bk>
    <bk>
      <extLst>
        <ext uri="{3e2802c4-a4d2-4d8b-9148-e3be6c30e623}">
          <xlrd:rvb i="8404"/>
        </ext>
      </extLst>
    </bk>
    <bk>
      <extLst>
        <ext uri="{3e2802c4-a4d2-4d8b-9148-e3be6c30e623}">
          <xlrd:rvb i="8405"/>
        </ext>
      </extLst>
    </bk>
    <bk>
      <extLst>
        <ext uri="{3e2802c4-a4d2-4d8b-9148-e3be6c30e623}">
          <xlrd:rvb i="8406"/>
        </ext>
      </extLst>
    </bk>
    <bk>
      <extLst>
        <ext uri="{3e2802c4-a4d2-4d8b-9148-e3be6c30e623}">
          <xlrd:rvb i="8407"/>
        </ext>
      </extLst>
    </bk>
    <bk>
      <extLst>
        <ext uri="{3e2802c4-a4d2-4d8b-9148-e3be6c30e623}">
          <xlrd:rvb i="8408"/>
        </ext>
      </extLst>
    </bk>
    <bk>
      <extLst>
        <ext uri="{3e2802c4-a4d2-4d8b-9148-e3be6c30e623}">
          <xlrd:rvb i="8409"/>
        </ext>
      </extLst>
    </bk>
    <bk>
      <extLst>
        <ext uri="{3e2802c4-a4d2-4d8b-9148-e3be6c30e623}">
          <xlrd:rvb i="8410"/>
        </ext>
      </extLst>
    </bk>
    <bk>
      <extLst>
        <ext uri="{3e2802c4-a4d2-4d8b-9148-e3be6c30e623}">
          <xlrd:rvb i="8411"/>
        </ext>
      </extLst>
    </bk>
    <bk>
      <extLst>
        <ext uri="{3e2802c4-a4d2-4d8b-9148-e3be6c30e623}">
          <xlrd:rvb i="8412"/>
        </ext>
      </extLst>
    </bk>
    <bk>
      <extLst>
        <ext uri="{3e2802c4-a4d2-4d8b-9148-e3be6c30e623}">
          <xlrd:rvb i="8413"/>
        </ext>
      </extLst>
    </bk>
    <bk>
      <extLst>
        <ext uri="{3e2802c4-a4d2-4d8b-9148-e3be6c30e623}">
          <xlrd:rvb i="8414"/>
        </ext>
      </extLst>
    </bk>
    <bk>
      <extLst>
        <ext uri="{3e2802c4-a4d2-4d8b-9148-e3be6c30e623}">
          <xlrd:rvb i="8415"/>
        </ext>
      </extLst>
    </bk>
    <bk>
      <extLst>
        <ext uri="{3e2802c4-a4d2-4d8b-9148-e3be6c30e623}">
          <xlrd:rvb i="8416"/>
        </ext>
      </extLst>
    </bk>
    <bk>
      <extLst>
        <ext uri="{3e2802c4-a4d2-4d8b-9148-e3be6c30e623}">
          <xlrd:rvb i="8417"/>
        </ext>
      </extLst>
    </bk>
    <bk>
      <extLst>
        <ext uri="{3e2802c4-a4d2-4d8b-9148-e3be6c30e623}">
          <xlrd:rvb i="8418"/>
        </ext>
      </extLst>
    </bk>
    <bk>
      <extLst>
        <ext uri="{3e2802c4-a4d2-4d8b-9148-e3be6c30e623}">
          <xlrd:rvb i="8419"/>
        </ext>
      </extLst>
    </bk>
    <bk>
      <extLst>
        <ext uri="{3e2802c4-a4d2-4d8b-9148-e3be6c30e623}">
          <xlrd:rvb i="8420"/>
        </ext>
      </extLst>
    </bk>
    <bk>
      <extLst>
        <ext uri="{3e2802c4-a4d2-4d8b-9148-e3be6c30e623}">
          <xlrd:rvb i="8421"/>
        </ext>
      </extLst>
    </bk>
    <bk>
      <extLst>
        <ext uri="{3e2802c4-a4d2-4d8b-9148-e3be6c30e623}">
          <xlrd:rvb i="8422"/>
        </ext>
      </extLst>
    </bk>
    <bk>
      <extLst>
        <ext uri="{3e2802c4-a4d2-4d8b-9148-e3be6c30e623}">
          <xlrd:rvb i="8423"/>
        </ext>
      </extLst>
    </bk>
    <bk>
      <extLst>
        <ext uri="{3e2802c4-a4d2-4d8b-9148-e3be6c30e623}">
          <xlrd:rvb i="8424"/>
        </ext>
      </extLst>
    </bk>
    <bk>
      <extLst>
        <ext uri="{3e2802c4-a4d2-4d8b-9148-e3be6c30e623}">
          <xlrd:rvb i="8425"/>
        </ext>
      </extLst>
    </bk>
    <bk>
      <extLst>
        <ext uri="{3e2802c4-a4d2-4d8b-9148-e3be6c30e623}">
          <xlrd:rvb i="8426"/>
        </ext>
      </extLst>
    </bk>
    <bk>
      <extLst>
        <ext uri="{3e2802c4-a4d2-4d8b-9148-e3be6c30e623}">
          <xlrd:rvb i="8427"/>
        </ext>
      </extLst>
    </bk>
    <bk>
      <extLst>
        <ext uri="{3e2802c4-a4d2-4d8b-9148-e3be6c30e623}">
          <xlrd:rvb i="8428"/>
        </ext>
      </extLst>
    </bk>
    <bk>
      <extLst>
        <ext uri="{3e2802c4-a4d2-4d8b-9148-e3be6c30e623}">
          <xlrd:rvb i="8429"/>
        </ext>
      </extLst>
    </bk>
    <bk>
      <extLst>
        <ext uri="{3e2802c4-a4d2-4d8b-9148-e3be6c30e623}">
          <xlrd:rvb i="8430"/>
        </ext>
      </extLst>
    </bk>
    <bk>
      <extLst>
        <ext uri="{3e2802c4-a4d2-4d8b-9148-e3be6c30e623}">
          <xlrd:rvb i="8431"/>
        </ext>
      </extLst>
    </bk>
    <bk>
      <extLst>
        <ext uri="{3e2802c4-a4d2-4d8b-9148-e3be6c30e623}">
          <xlrd:rvb i="8432"/>
        </ext>
      </extLst>
    </bk>
    <bk>
      <extLst>
        <ext uri="{3e2802c4-a4d2-4d8b-9148-e3be6c30e623}">
          <xlrd:rvb i="8433"/>
        </ext>
      </extLst>
    </bk>
    <bk>
      <extLst>
        <ext uri="{3e2802c4-a4d2-4d8b-9148-e3be6c30e623}">
          <xlrd:rvb i="8434"/>
        </ext>
      </extLst>
    </bk>
    <bk>
      <extLst>
        <ext uri="{3e2802c4-a4d2-4d8b-9148-e3be6c30e623}">
          <xlrd:rvb i="8435"/>
        </ext>
      </extLst>
    </bk>
    <bk>
      <extLst>
        <ext uri="{3e2802c4-a4d2-4d8b-9148-e3be6c30e623}">
          <xlrd:rvb i="8436"/>
        </ext>
      </extLst>
    </bk>
    <bk>
      <extLst>
        <ext uri="{3e2802c4-a4d2-4d8b-9148-e3be6c30e623}">
          <xlrd:rvb i="8437"/>
        </ext>
      </extLst>
    </bk>
    <bk>
      <extLst>
        <ext uri="{3e2802c4-a4d2-4d8b-9148-e3be6c30e623}">
          <xlrd:rvb i="8438"/>
        </ext>
      </extLst>
    </bk>
    <bk>
      <extLst>
        <ext uri="{3e2802c4-a4d2-4d8b-9148-e3be6c30e623}">
          <xlrd:rvb i="8439"/>
        </ext>
      </extLst>
    </bk>
    <bk>
      <extLst>
        <ext uri="{3e2802c4-a4d2-4d8b-9148-e3be6c30e623}">
          <xlrd:rvb i="8440"/>
        </ext>
      </extLst>
    </bk>
    <bk>
      <extLst>
        <ext uri="{3e2802c4-a4d2-4d8b-9148-e3be6c30e623}">
          <xlrd:rvb i="8441"/>
        </ext>
      </extLst>
    </bk>
    <bk>
      <extLst>
        <ext uri="{3e2802c4-a4d2-4d8b-9148-e3be6c30e623}">
          <xlrd:rvb i="8442"/>
        </ext>
      </extLst>
    </bk>
    <bk>
      <extLst>
        <ext uri="{3e2802c4-a4d2-4d8b-9148-e3be6c30e623}">
          <xlrd:rvb i="8443"/>
        </ext>
      </extLst>
    </bk>
    <bk>
      <extLst>
        <ext uri="{3e2802c4-a4d2-4d8b-9148-e3be6c30e623}">
          <xlrd:rvb i="8444"/>
        </ext>
      </extLst>
    </bk>
    <bk>
      <extLst>
        <ext uri="{3e2802c4-a4d2-4d8b-9148-e3be6c30e623}">
          <xlrd:rvb i="8445"/>
        </ext>
      </extLst>
    </bk>
    <bk>
      <extLst>
        <ext uri="{3e2802c4-a4d2-4d8b-9148-e3be6c30e623}">
          <xlrd:rvb i="8446"/>
        </ext>
      </extLst>
    </bk>
    <bk>
      <extLst>
        <ext uri="{3e2802c4-a4d2-4d8b-9148-e3be6c30e623}">
          <xlrd:rvb i="8447"/>
        </ext>
      </extLst>
    </bk>
    <bk>
      <extLst>
        <ext uri="{3e2802c4-a4d2-4d8b-9148-e3be6c30e623}">
          <xlrd:rvb i="8448"/>
        </ext>
      </extLst>
    </bk>
    <bk>
      <extLst>
        <ext uri="{3e2802c4-a4d2-4d8b-9148-e3be6c30e623}">
          <xlrd:rvb i="8449"/>
        </ext>
      </extLst>
    </bk>
    <bk>
      <extLst>
        <ext uri="{3e2802c4-a4d2-4d8b-9148-e3be6c30e623}">
          <xlrd:rvb i="8450"/>
        </ext>
      </extLst>
    </bk>
    <bk>
      <extLst>
        <ext uri="{3e2802c4-a4d2-4d8b-9148-e3be6c30e623}">
          <xlrd:rvb i="8451"/>
        </ext>
      </extLst>
    </bk>
    <bk>
      <extLst>
        <ext uri="{3e2802c4-a4d2-4d8b-9148-e3be6c30e623}">
          <xlrd:rvb i="8452"/>
        </ext>
      </extLst>
    </bk>
    <bk>
      <extLst>
        <ext uri="{3e2802c4-a4d2-4d8b-9148-e3be6c30e623}">
          <xlrd:rvb i="8453"/>
        </ext>
      </extLst>
    </bk>
    <bk>
      <extLst>
        <ext uri="{3e2802c4-a4d2-4d8b-9148-e3be6c30e623}">
          <xlrd:rvb i="8454"/>
        </ext>
      </extLst>
    </bk>
    <bk>
      <extLst>
        <ext uri="{3e2802c4-a4d2-4d8b-9148-e3be6c30e623}">
          <xlrd:rvb i="8455"/>
        </ext>
      </extLst>
    </bk>
    <bk>
      <extLst>
        <ext uri="{3e2802c4-a4d2-4d8b-9148-e3be6c30e623}">
          <xlrd:rvb i="8456"/>
        </ext>
      </extLst>
    </bk>
    <bk>
      <extLst>
        <ext uri="{3e2802c4-a4d2-4d8b-9148-e3be6c30e623}">
          <xlrd:rvb i="8457"/>
        </ext>
      </extLst>
    </bk>
    <bk>
      <extLst>
        <ext uri="{3e2802c4-a4d2-4d8b-9148-e3be6c30e623}">
          <xlrd:rvb i="8458"/>
        </ext>
      </extLst>
    </bk>
    <bk>
      <extLst>
        <ext uri="{3e2802c4-a4d2-4d8b-9148-e3be6c30e623}">
          <xlrd:rvb i="8459"/>
        </ext>
      </extLst>
    </bk>
    <bk>
      <extLst>
        <ext uri="{3e2802c4-a4d2-4d8b-9148-e3be6c30e623}">
          <xlrd:rvb i="8460"/>
        </ext>
      </extLst>
    </bk>
    <bk>
      <extLst>
        <ext uri="{3e2802c4-a4d2-4d8b-9148-e3be6c30e623}">
          <xlrd:rvb i="8461"/>
        </ext>
      </extLst>
    </bk>
    <bk>
      <extLst>
        <ext uri="{3e2802c4-a4d2-4d8b-9148-e3be6c30e623}">
          <xlrd:rvb i="8462"/>
        </ext>
      </extLst>
    </bk>
    <bk>
      <extLst>
        <ext uri="{3e2802c4-a4d2-4d8b-9148-e3be6c30e623}">
          <xlrd:rvb i="8463"/>
        </ext>
      </extLst>
    </bk>
    <bk>
      <extLst>
        <ext uri="{3e2802c4-a4d2-4d8b-9148-e3be6c30e623}">
          <xlrd:rvb i="8464"/>
        </ext>
      </extLst>
    </bk>
    <bk>
      <extLst>
        <ext uri="{3e2802c4-a4d2-4d8b-9148-e3be6c30e623}">
          <xlrd:rvb i="8465"/>
        </ext>
      </extLst>
    </bk>
    <bk>
      <extLst>
        <ext uri="{3e2802c4-a4d2-4d8b-9148-e3be6c30e623}">
          <xlrd:rvb i="8466"/>
        </ext>
      </extLst>
    </bk>
    <bk>
      <extLst>
        <ext uri="{3e2802c4-a4d2-4d8b-9148-e3be6c30e623}">
          <xlrd:rvb i="8467"/>
        </ext>
      </extLst>
    </bk>
    <bk>
      <extLst>
        <ext uri="{3e2802c4-a4d2-4d8b-9148-e3be6c30e623}">
          <xlrd:rvb i="8468"/>
        </ext>
      </extLst>
    </bk>
    <bk>
      <extLst>
        <ext uri="{3e2802c4-a4d2-4d8b-9148-e3be6c30e623}">
          <xlrd:rvb i="8469"/>
        </ext>
      </extLst>
    </bk>
    <bk>
      <extLst>
        <ext uri="{3e2802c4-a4d2-4d8b-9148-e3be6c30e623}">
          <xlrd:rvb i="8470"/>
        </ext>
      </extLst>
    </bk>
    <bk>
      <extLst>
        <ext uri="{3e2802c4-a4d2-4d8b-9148-e3be6c30e623}">
          <xlrd:rvb i="8471"/>
        </ext>
      </extLst>
    </bk>
    <bk>
      <extLst>
        <ext uri="{3e2802c4-a4d2-4d8b-9148-e3be6c30e623}">
          <xlrd:rvb i="8472"/>
        </ext>
      </extLst>
    </bk>
    <bk>
      <extLst>
        <ext uri="{3e2802c4-a4d2-4d8b-9148-e3be6c30e623}">
          <xlrd:rvb i="8473"/>
        </ext>
      </extLst>
    </bk>
    <bk>
      <extLst>
        <ext uri="{3e2802c4-a4d2-4d8b-9148-e3be6c30e623}">
          <xlrd:rvb i="8474"/>
        </ext>
      </extLst>
    </bk>
    <bk>
      <extLst>
        <ext uri="{3e2802c4-a4d2-4d8b-9148-e3be6c30e623}">
          <xlrd:rvb i="8475"/>
        </ext>
      </extLst>
    </bk>
    <bk>
      <extLst>
        <ext uri="{3e2802c4-a4d2-4d8b-9148-e3be6c30e623}">
          <xlrd:rvb i="8476"/>
        </ext>
      </extLst>
    </bk>
    <bk>
      <extLst>
        <ext uri="{3e2802c4-a4d2-4d8b-9148-e3be6c30e623}">
          <xlrd:rvb i="8477"/>
        </ext>
      </extLst>
    </bk>
    <bk>
      <extLst>
        <ext uri="{3e2802c4-a4d2-4d8b-9148-e3be6c30e623}">
          <xlrd:rvb i="8478"/>
        </ext>
      </extLst>
    </bk>
    <bk>
      <extLst>
        <ext uri="{3e2802c4-a4d2-4d8b-9148-e3be6c30e623}">
          <xlrd:rvb i="8479"/>
        </ext>
      </extLst>
    </bk>
    <bk>
      <extLst>
        <ext uri="{3e2802c4-a4d2-4d8b-9148-e3be6c30e623}">
          <xlrd:rvb i="8480"/>
        </ext>
      </extLst>
    </bk>
    <bk>
      <extLst>
        <ext uri="{3e2802c4-a4d2-4d8b-9148-e3be6c30e623}">
          <xlrd:rvb i="8481"/>
        </ext>
      </extLst>
    </bk>
    <bk>
      <extLst>
        <ext uri="{3e2802c4-a4d2-4d8b-9148-e3be6c30e623}">
          <xlrd:rvb i="8482"/>
        </ext>
      </extLst>
    </bk>
    <bk>
      <extLst>
        <ext uri="{3e2802c4-a4d2-4d8b-9148-e3be6c30e623}">
          <xlrd:rvb i="8483"/>
        </ext>
      </extLst>
    </bk>
    <bk>
      <extLst>
        <ext uri="{3e2802c4-a4d2-4d8b-9148-e3be6c30e623}">
          <xlrd:rvb i="8484"/>
        </ext>
      </extLst>
    </bk>
    <bk>
      <extLst>
        <ext uri="{3e2802c4-a4d2-4d8b-9148-e3be6c30e623}">
          <xlrd:rvb i="8485"/>
        </ext>
      </extLst>
    </bk>
    <bk>
      <extLst>
        <ext uri="{3e2802c4-a4d2-4d8b-9148-e3be6c30e623}">
          <xlrd:rvb i="8486"/>
        </ext>
      </extLst>
    </bk>
    <bk>
      <extLst>
        <ext uri="{3e2802c4-a4d2-4d8b-9148-e3be6c30e623}">
          <xlrd:rvb i="8487"/>
        </ext>
      </extLst>
    </bk>
    <bk>
      <extLst>
        <ext uri="{3e2802c4-a4d2-4d8b-9148-e3be6c30e623}">
          <xlrd:rvb i="8488"/>
        </ext>
      </extLst>
    </bk>
    <bk>
      <extLst>
        <ext uri="{3e2802c4-a4d2-4d8b-9148-e3be6c30e623}">
          <xlrd:rvb i="8489"/>
        </ext>
      </extLst>
    </bk>
    <bk>
      <extLst>
        <ext uri="{3e2802c4-a4d2-4d8b-9148-e3be6c30e623}">
          <xlrd:rvb i="8490"/>
        </ext>
      </extLst>
    </bk>
    <bk>
      <extLst>
        <ext uri="{3e2802c4-a4d2-4d8b-9148-e3be6c30e623}">
          <xlrd:rvb i="8491"/>
        </ext>
      </extLst>
    </bk>
    <bk>
      <extLst>
        <ext uri="{3e2802c4-a4d2-4d8b-9148-e3be6c30e623}">
          <xlrd:rvb i="8492"/>
        </ext>
      </extLst>
    </bk>
    <bk>
      <extLst>
        <ext uri="{3e2802c4-a4d2-4d8b-9148-e3be6c30e623}">
          <xlrd:rvb i="8493"/>
        </ext>
      </extLst>
    </bk>
    <bk>
      <extLst>
        <ext uri="{3e2802c4-a4d2-4d8b-9148-e3be6c30e623}">
          <xlrd:rvb i="8494"/>
        </ext>
      </extLst>
    </bk>
    <bk>
      <extLst>
        <ext uri="{3e2802c4-a4d2-4d8b-9148-e3be6c30e623}">
          <xlrd:rvb i="8495"/>
        </ext>
      </extLst>
    </bk>
    <bk>
      <extLst>
        <ext uri="{3e2802c4-a4d2-4d8b-9148-e3be6c30e623}">
          <xlrd:rvb i="8496"/>
        </ext>
      </extLst>
    </bk>
    <bk>
      <extLst>
        <ext uri="{3e2802c4-a4d2-4d8b-9148-e3be6c30e623}">
          <xlrd:rvb i="8497"/>
        </ext>
      </extLst>
    </bk>
    <bk>
      <extLst>
        <ext uri="{3e2802c4-a4d2-4d8b-9148-e3be6c30e623}">
          <xlrd:rvb i="8498"/>
        </ext>
      </extLst>
    </bk>
    <bk>
      <extLst>
        <ext uri="{3e2802c4-a4d2-4d8b-9148-e3be6c30e623}">
          <xlrd:rvb i="8499"/>
        </ext>
      </extLst>
    </bk>
    <bk>
      <extLst>
        <ext uri="{3e2802c4-a4d2-4d8b-9148-e3be6c30e623}">
          <xlrd:rvb i="8500"/>
        </ext>
      </extLst>
    </bk>
    <bk>
      <extLst>
        <ext uri="{3e2802c4-a4d2-4d8b-9148-e3be6c30e623}">
          <xlrd:rvb i="8501"/>
        </ext>
      </extLst>
    </bk>
    <bk>
      <extLst>
        <ext uri="{3e2802c4-a4d2-4d8b-9148-e3be6c30e623}">
          <xlrd:rvb i="8502"/>
        </ext>
      </extLst>
    </bk>
    <bk>
      <extLst>
        <ext uri="{3e2802c4-a4d2-4d8b-9148-e3be6c30e623}">
          <xlrd:rvb i="8503"/>
        </ext>
      </extLst>
    </bk>
    <bk>
      <extLst>
        <ext uri="{3e2802c4-a4d2-4d8b-9148-e3be6c30e623}">
          <xlrd:rvb i="8504"/>
        </ext>
      </extLst>
    </bk>
    <bk>
      <extLst>
        <ext uri="{3e2802c4-a4d2-4d8b-9148-e3be6c30e623}">
          <xlrd:rvb i="8505"/>
        </ext>
      </extLst>
    </bk>
    <bk>
      <extLst>
        <ext uri="{3e2802c4-a4d2-4d8b-9148-e3be6c30e623}">
          <xlrd:rvb i="8506"/>
        </ext>
      </extLst>
    </bk>
    <bk>
      <extLst>
        <ext uri="{3e2802c4-a4d2-4d8b-9148-e3be6c30e623}">
          <xlrd:rvb i="8507"/>
        </ext>
      </extLst>
    </bk>
    <bk>
      <extLst>
        <ext uri="{3e2802c4-a4d2-4d8b-9148-e3be6c30e623}">
          <xlrd:rvb i="8508"/>
        </ext>
      </extLst>
    </bk>
    <bk>
      <extLst>
        <ext uri="{3e2802c4-a4d2-4d8b-9148-e3be6c30e623}">
          <xlrd:rvb i="8509"/>
        </ext>
      </extLst>
    </bk>
    <bk>
      <extLst>
        <ext uri="{3e2802c4-a4d2-4d8b-9148-e3be6c30e623}">
          <xlrd:rvb i="8510"/>
        </ext>
      </extLst>
    </bk>
    <bk>
      <extLst>
        <ext uri="{3e2802c4-a4d2-4d8b-9148-e3be6c30e623}">
          <xlrd:rvb i="8511"/>
        </ext>
      </extLst>
    </bk>
    <bk>
      <extLst>
        <ext uri="{3e2802c4-a4d2-4d8b-9148-e3be6c30e623}">
          <xlrd:rvb i="8512"/>
        </ext>
      </extLst>
    </bk>
    <bk>
      <extLst>
        <ext uri="{3e2802c4-a4d2-4d8b-9148-e3be6c30e623}">
          <xlrd:rvb i="8513"/>
        </ext>
      </extLst>
    </bk>
    <bk>
      <extLst>
        <ext uri="{3e2802c4-a4d2-4d8b-9148-e3be6c30e623}">
          <xlrd:rvb i="8514"/>
        </ext>
      </extLst>
    </bk>
    <bk>
      <extLst>
        <ext uri="{3e2802c4-a4d2-4d8b-9148-e3be6c30e623}">
          <xlrd:rvb i="8515"/>
        </ext>
      </extLst>
    </bk>
    <bk>
      <extLst>
        <ext uri="{3e2802c4-a4d2-4d8b-9148-e3be6c30e623}">
          <xlrd:rvb i="8516"/>
        </ext>
      </extLst>
    </bk>
    <bk>
      <extLst>
        <ext uri="{3e2802c4-a4d2-4d8b-9148-e3be6c30e623}">
          <xlrd:rvb i="8517"/>
        </ext>
      </extLst>
    </bk>
    <bk>
      <extLst>
        <ext uri="{3e2802c4-a4d2-4d8b-9148-e3be6c30e623}">
          <xlrd:rvb i="8518"/>
        </ext>
      </extLst>
    </bk>
    <bk>
      <extLst>
        <ext uri="{3e2802c4-a4d2-4d8b-9148-e3be6c30e623}">
          <xlrd:rvb i="8519"/>
        </ext>
      </extLst>
    </bk>
    <bk>
      <extLst>
        <ext uri="{3e2802c4-a4d2-4d8b-9148-e3be6c30e623}">
          <xlrd:rvb i="8520"/>
        </ext>
      </extLst>
    </bk>
    <bk>
      <extLst>
        <ext uri="{3e2802c4-a4d2-4d8b-9148-e3be6c30e623}">
          <xlrd:rvb i="8521"/>
        </ext>
      </extLst>
    </bk>
    <bk>
      <extLst>
        <ext uri="{3e2802c4-a4d2-4d8b-9148-e3be6c30e623}">
          <xlrd:rvb i="8522"/>
        </ext>
      </extLst>
    </bk>
    <bk>
      <extLst>
        <ext uri="{3e2802c4-a4d2-4d8b-9148-e3be6c30e623}">
          <xlrd:rvb i="8523"/>
        </ext>
      </extLst>
    </bk>
    <bk>
      <extLst>
        <ext uri="{3e2802c4-a4d2-4d8b-9148-e3be6c30e623}">
          <xlrd:rvb i="8524"/>
        </ext>
      </extLst>
    </bk>
    <bk>
      <extLst>
        <ext uri="{3e2802c4-a4d2-4d8b-9148-e3be6c30e623}">
          <xlrd:rvb i="8525"/>
        </ext>
      </extLst>
    </bk>
    <bk>
      <extLst>
        <ext uri="{3e2802c4-a4d2-4d8b-9148-e3be6c30e623}">
          <xlrd:rvb i="8526"/>
        </ext>
      </extLst>
    </bk>
    <bk>
      <extLst>
        <ext uri="{3e2802c4-a4d2-4d8b-9148-e3be6c30e623}">
          <xlrd:rvb i="8527"/>
        </ext>
      </extLst>
    </bk>
    <bk>
      <extLst>
        <ext uri="{3e2802c4-a4d2-4d8b-9148-e3be6c30e623}">
          <xlrd:rvb i="8528"/>
        </ext>
      </extLst>
    </bk>
    <bk>
      <extLst>
        <ext uri="{3e2802c4-a4d2-4d8b-9148-e3be6c30e623}">
          <xlrd:rvb i="8529"/>
        </ext>
      </extLst>
    </bk>
    <bk>
      <extLst>
        <ext uri="{3e2802c4-a4d2-4d8b-9148-e3be6c30e623}">
          <xlrd:rvb i="8530"/>
        </ext>
      </extLst>
    </bk>
    <bk>
      <extLst>
        <ext uri="{3e2802c4-a4d2-4d8b-9148-e3be6c30e623}">
          <xlrd:rvb i="8531"/>
        </ext>
      </extLst>
    </bk>
    <bk>
      <extLst>
        <ext uri="{3e2802c4-a4d2-4d8b-9148-e3be6c30e623}">
          <xlrd:rvb i="8532"/>
        </ext>
      </extLst>
    </bk>
    <bk>
      <extLst>
        <ext uri="{3e2802c4-a4d2-4d8b-9148-e3be6c30e623}">
          <xlrd:rvb i="8533"/>
        </ext>
      </extLst>
    </bk>
    <bk>
      <extLst>
        <ext uri="{3e2802c4-a4d2-4d8b-9148-e3be6c30e623}">
          <xlrd:rvb i="8534"/>
        </ext>
      </extLst>
    </bk>
    <bk>
      <extLst>
        <ext uri="{3e2802c4-a4d2-4d8b-9148-e3be6c30e623}">
          <xlrd:rvb i="8535"/>
        </ext>
      </extLst>
    </bk>
    <bk>
      <extLst>
        <ext uri="{3e2802c4-a4d2-4d8b-9148-e3be6c30e623}">
          <xlrd:rvb i="8536"/>
        </ext>
      </extLst>
    </bk>
    <bk>
      <extLst>
        <ext uri="{3e2802c4-a4d2-4d8b-9148-e3be6c30e623}">
          <xlrd:rvb i="8537"/>
        </ext>
      </extLst>
    </bk>
    <bk>
      <extLst>
        <ext uri="{3e2802c4-a4d2-4d8b-9148-e3be6c30e623}">
          <xlrd:rvb i="8538"/>
        </ext>
      </extLst>
    </bk>
    <bk>
      <extLst>
        <ext uri="{3e2802c4-a4d2-4d8b-9148-e3be6c30e623}">
          <xlrd:rvb i="8539"/>
        </ext>
      </extLst>
    </bk>
    <bk>
      <extLst>
        <ext uri="{3e2802c4-a4d2-4d8b-9148-e3be6c30e623}">
          <xlrd:rvb i="8540"/>
        </ext>
      </extLst>
    </bk>
    <bk>
      <extLst>
        <ext uri="{3e2802c4-a4d2-4d8b-9148-e3be6c30e623}">
          <xlrd:rvb i="8541"/>
        </ext>
      </extLst>
    </bk>
    <bk>
      <extLst>
        <ext uri="{3e2802c4-a4d2-4d8b-9148-e3be6c30e623}">
          <xlrd:rvb i="8542"/>
        </ext>
      </extLst>
    </bk>
    <bk>
      <extLst>
        <ext uri="{3e2802c4-a4d2-4d8b-9148-e3be6c30e623}">
          <xlrd:rvb i="8543"/>
        </ext>
      </extLst>
    </bk>
    <bk>
      <extLst>
        <ext uri="{3e2802c4-a4d2-4d8b-9148-e3be6c30e623}">
          <xlrd:rvb i="8544"/>
        </ext>
      </extLst>
    </bk>
    <bk>
      <extLst>
        <ext uri="{3e2802c4-a4d2-4d8b-9148-e3be6c30e623}">
          <xlrd:rvb i="8545"/>
        </ext>
      </extLst>
    </bk>
    <bk>
      <extLst>
        <ext uri="{3e2802c4-a4d2-4d8b-9148-e3be6c30e623}">
          <xlrd:rvb i="8546"/>
        </ext>
      </extLst>
    </bk>
    <bk>
      <extLst>
        <ext uri="{3e2802c4-a4d2-4d8b-9148-e3be6c30e623}">
          <xlrd:rvb i="8547"/>
        </ext>
      </extLst>
    </bk>
    <bk>
      <extLst>
        <ext uri="{3e2802c4-a4d2-4d8b-9148-e3be6c30e623}">
          <xlrd:rvb i="8548"/>
        </ext>
      </extLst>
    </bk>
    <bk>
      <extLst>
        <ext uri="{3e2802c4-a4d2-4d8b-9148-e3be6c30e623}">
          <xlrd:rvb i="8549"/>
        </ext>
      </extLst>
    </bk>
    <bk>
      <extLst>
        <ext uri="{3e2802c4-a4d2-4d8b-9148-e3be6c30e623}">
          <xlrd:rvb i="8550"/>
        </ext>
      </extLst>
    </bk>
    <bk>
      <extLst>
        <ext uri="{3e2802c4-a4d2-4d8b-9148-e3be6c30e623}">
          <xlrd:rvb i="8551"/>
        </ext>
      </extLst>
    </bk>
    <bk>
      <extLst>
        <ext uri="{3e2802c4-a4d2-4d8b-9148-e3be6c30e623}">
          <xlrd:rvb i="8552"/>
        </ext>
      </extLst>
    </bk>
    <bk>
      <extLst>
        <ext uri="{3e2802c4-a4d2-4d8b-9148-e3be6c30e623}">
          <xlrd:rvb i="8553"/>
        </ext>
      </extLst>
    </bk>
    <bk>
      <extLst>
        <ext uri="{3e2802c4-a4d2-4d8b-9148-e3be6c30e623}">
          <xlrd:rvb i="8554"/>
        </ext>
      </extLst>
    </bk>
    <bk>
      <extLst>
        <ext uri="{3e2802c4-a4d2-4d8b-9148-e3be6c30e623}">
          <xlrd:rvb i="8555"/>
        </ext>
      </extLst>
    </bk>
    <bk>
      <extLst>
        <ext uri="{3e2802c4-a4d2-4d8b-9148-e3be6c30e623}">
          <xlrd:rvb i="8556"/>
        </ext>
      </extLst>
    </bk>
    <bk>
      <extLst>
        <ext uri="{3e2802c4-a4d2-4d8b-9148-e3be6c30e623}">
          <xlrd:rvb i="8557"/>
        </ext>
      </extLst>
    </bk>
    <bk>
      <extLst>
        <ext uri="{3e2802c4-a4d2-4d8b-9148-e3be6c30e623}">
          <xlrd:rvb i="8558"/>
        </ext>
      </extLst>
    </bk>
    <bk>
      <extLst>
        <ext uri="{3e2802c4-a4d2-4d8b-9148-e3be6c30e623}">
          <xlrd:rvb i="8559"/>
        </ext>
      </extLst>
    </bk>
    <bk>
      <extLst>
        <ext uri="{3e2802c4-a4d2-4d8b-9148-e3be6c30e623}">
          <xlrd:rvb i="8560"/>
        </ext>
      </extLst>
    </bk>
    <bk>
      <extLst>
        <ext uri="{3e2802c4-a4d2-4d8b-9148-e3be6c30e623}">
          <xlrd:rvb i="8561"/>
        </ext>
      </extLst>
    </bk>
    <bk>
      <extLst>
        <ext uri="{3e2802c4-a4d2-4d8b-9148-e3be6c30e623}">
          <xlrd:rvb i="8562"/>
        </ext>
      </extLst>
    </bk>
    <bk>
      <extLst>
        <ext uri="{3e2802c4-a4d2-4d8b-9148-e3be6c30e623}">
          <xlrd:rvb i="8563"/>
        </ext>
      </extLst>
    </bk>
    <bk>
      <extLst>
        <ext uri="{3e2802c4-a4d2-4d8b-9148-e3be6c30e623}">
          <xlrd:rvb i="8564"/>
        </ext>
      </extLst>
    </bk>
    <bk>
      <extLst>
        <ext uri="{3e2802c4-a4d2-4d8b-9148-e3be6c30e623}">
          <xlrd:rvb i="8565"/>
        </ext>
      </extLst>
    </bk>
    <bk>
      <extLst>
        <ext uri="{3e2802c4-a4d2-4d8b-9148-e3be6c30e623}">
          <xlrd:rvb i="8566"/>
        </ext>
      </extLst>
    </bk>
    <bk>
      <extLst>
        <ext uri="{3e2802c4-a4d2-4d8b-9148-e3be6c30e623}">
          <xlrd:rvb i="8567"/>
        </ext>
      </extLst>
    </bk>
    <bk>
      <extLst>
        <ext uri="{3e2802c4-a4d2-4d8b-9148-e3be6c30e623}">
          <xlrd:rvb i="8568"/>
        </ext>
      </extLst>
    </bk>
    <bk>
      <extLst>
        <ext uri="{3e2802c4-a4d2-4d8b-9148-e3be6c30e623}">
          <xlrd:rvb i="8569"/>
        </ext>
      </extLst>
    </bk>
    <bk>
      <extLst>
        <ext uri="{3e2802c4-a4d2-4d8b-9148-e3be6c30e623}">
          <xlrd:rvb i="8570"/>
        </ext>
      </extLst>
    </bk>
    <bk>
      <extLst>
        <ext uri="{3e2802c4-a4d2-4d8b-9148-e3be6c30e623}">
          <xlrd:rvb i="8571"/>
        </ext>
      </extLst>
    </bk>
    <bk>
      <extLst>
        <ext uri="{3e2802c4-a4d2-4d8b-9148-e3be6c30e623}">
          <xlrd:rvb i="8572"/>
        </ext>
      </extLst>
    </bk>
    <bk>
      <extLst>
        <ext uri="{3e2802c4-a4d2-4d8b-9148-e3be6c30e623}">
          <xlrd:rvb i="8573"/>
        </ext>
      </extLst>
    </bk>
    <bk>
      <extLst>
        <ext uri="{3e2802c4-a4d2-4d8b-9148-e3be6c30e623}">
          <xlrd:rvb i="8574"/>
        </ext>
      </extLst>
    </bk>
    <bk>
      <extLst>
        <ext uri="{3e2802c4-a4d2-4d8b-9148-e3be6c30e623}">
          <xlrd:rvb i="8575"/>
        </ext>
      </extLst>
    </bk>
    <bk>
      <extLst>
        <ext uri="{3e2802c4-a4d2-4d8b-9148-e3be6c30e623}">
          <xlrd:rvb i="8576"/>
        </ext>
      </extLst>
    </bk>
    <bk>
      <extLst>
        <ext uri="{3e2802c4-a4d2-4d8b-9148-e3be6c30e623}">
          <xlrd:rvb i="8577"/>
        </ext>
      </extLst>
    </bk>
    <bk>
      <extLst>
        <ext uri="{3e2802c4-a4d2-4d8b-9148-e3be6c30e623}">
          <xlrd:rvb i="8578"/>
        </ext>
      </extLst>
    </bk>
    <bk>
      <extLst>
        <ext uri="{3e2802c4-a4d2-4d8b-9148-e3be6c30e623}">
          <xlrd:rvb i="8579"/>
        </ext>
      </extLst>
    </bk>
    <bk>
      <extLst>
        <ext uri="{3e2802c4-a4d2-4d8b-9148-e3be6c30e623}">
          <xlrd:rvb i="8580"/>
        </ext>
      </extLst>
    </bk>
    <bk>
      <extLst>
        <ext uri="{3e2802c4-a4d2-4d8b-9148-e3be6c30e623}">
          <xlrd:rvb i="8581"/>
        </ext>
      </extLst>
    </bk>
    <bk>
      <extLst>
        <ext uri="{3e2802c4-a4d2-4d8b-9148-e3be6c30e623}">
          <xlrd:rvb i="8582"/>
        </ext>
      </extLst>
    </bk>
    <bk>
      <extLst>
        <ext uri="{3e2802c4-a4d2-4d8b-9148-e3be6c30e623}">
          <xlrd:rvb i="8583"/>
        </ext>
      </extLst>
    </bk>
    <bk>
      <extLst>
        <ext uri="{3e2802c4-a4d2-4d8b-9148-e3be6c30e623}">
          <xlrd:rvb i="8584"/>
        </ext>
      </extLst>
    </bk>
    <bk>
      <extLst>
        <ext uri="{3e2802c4-a4d2-4d8b-9148-e3be6c30e623}">
          <xlrd:rvb i="8585"/>
        </ext>
      </extLst>
    </bk>
    <bk>
      <extLst>
        <ext uri="{3e2802c4-a4d2-4d8b-9148-e3be6c30e623}">
          <xlrd:rvb i="8586"/>
        </ext>
      </extLst>
    </bk>
    <bk>
      <extLst>
        <ext uri="{3e2802c4-a4d2-4d8b-9148-e3be6c30e623}">
          <xlrd:rvb i="8587"/>
        </ext>
      </extLst>
    </bk>
    <bk>
      <extLst>
        <ext uri="{3e2802c4-a4d2-4d8b-9148-e3be6c30e623}">
          <xlrd:rvb i="8588"/>
        </ext>
      </extLst>
    </bk>
    <bk>
      <extLst>
        <ext uri="{3e2802c4-a4d2-4d8b-9148-e3be6c30e623}">
          <xlrd:rvb i="8589"/>
        </ext>
      </extLst>
    </bk>
    <bk>
      <extLst>
        <ext uri="{3e2802c4-a4d2-4d8b-9148-e3be6c30e623}">
          <xlrd:rvb i="8590"/>
        </ext>
      </extLst>
    </bk>
    <bk>
      <extLst>
        <ext uri="{3e2802c4-a4d2-4d8b-9148-e3be6c30e623}">
          <xlrd:rvb i="8591"/>
        </ext>
      </extLst>
    </bk>
    <bk>
      <extLst>
        <ext uri="{3e2802c4-a4d2-4d8b-9148-e3be6c30e623}">
          <xlrd:rvb i="8592"/>
        </ext>
      </extLst>
    </bk>
    <bk>
      <extLst>
        <ext uri="{3e2802c4-a4d2-4d8b-9148-e3be6c30e623}">
          <xlrd:rvb i="8593"/>
        </ext>
      </extLst>
    </bk>
    <bk>
      <extLst>
        <ext uri="{3e2802c4-a4d2-4d8b-9148-e3be6c30e623}">
          <xlrd:rvb i="8594"/>
        </ext>
      </extLst>
    </bk>
    <bk>
      <extLst>
        <ext uri="{3e2802c4-a4d2-4d8b-9148-e3be6c30e623}">
          <xlrd:rvb i="8595"/>
        </ext>
      </extLst>
    </bk>
    <bk>
      <extLst>
        <ext uri="{3e2802c4-a4d2-4d8b-9148-e3be6c30e623}">
          <xlrd:rvb i="8596"/>
        </ext>
      </extLst>
    </bk>
    <bk>
      <extLst>
        <ext uri="{3e2802c4-a4d2-4d8b-9148-e3be6c30e623}">
          <xlrd:rvb i="8597"/>
        </ext>
      </extLst>
    </bk>
    <bk>
      <extLst>
        <ext uri="{3e2802c4-a4d2-4d8b-9148-e3be6c30e623}">
          <xlrd:rvb i="8598"/>
        </ext>
      </extLst>
    </bk>
    <bk>
      <extLst>
        <ext uri="{3e2802c4-a4d2-4d8b-9148-e3be6c30e623}">
          <xlrd:rvb i="8599"/>
        </ext>
      </extLst>
    </bk>
    <bk>
      <extLst>
        <ext uri="{3e2802c4-a4d2-4d8b-9148-e3be6c30e623}">
          <xlrd:rvb i="8600"/>
        </ext>
      </extLst>
    </bk>
    <bk>
      <extLst>
        <ext uri="{3e2802c4-a4d2-4d8b-9148-e3be6c30e623}">
          <xlrd:rvb i="8601"/>
        </ext>
      </extLst>
    </bk>
    <bk>
      <extLst>
        <ext uri="{3e2802c4-a4d2-4d8b-9148-e3be6c30e623}">
          <xlrd:rvb i="8602"/>
        </ext>
      </extLst>
    </bk>
    <bk>
      <extLst>
        <ext uri="{3e2802c4-a4d2-4d8b-9148-e3be6c30e623}">
          <xlrd:rvb i="8603"/>
        </ext>
      </extLst>
    </bk>
    <bk>
      <extLst>
        <ext uri="{3e2802c4-a4d2-4d8b-9148-e3be6c30e623}">
          <xlrd:rvb i="8604"/>
        </ext>
      </extLst>
    </bk>
    <bk>
      <extLst>
        <ext uri="{3e2802c4-a4d2-4d8b-9148-e3be6c30e623}">
          <xlrd:rvb i="8605"/>
        </ext>
      </extLst>
    </bk>
    <bk>
      <extLst>
        <ext uri="{3e2802c4-a4d2-4d8b-9148-e3be6c30e623}">
          <xlrd:rvb i="8606"/>
        </ext>
      </extLst>
    </bk>
    <bk>
      <extLst>
        <ext uri="{3e2802c4-a4d2-4d8b-9148-e3be6c30e623}">
          <xlrd:rvb i="8607"/>
        </ext>
      </extLst>
    </bk>
    <bk>
      <extLst>
        <ext uri="{3e2802c4-a4d2-4d8b-9148-e3be6c30e623}">
          <xlrd:rvb i="8608"/>
        </ext>
      </extLst>
    </bk>
    <bk>
      <extLst>
        <ext uri="{3e2802c4-a4d2-4d8b-9148-e3be6c30e623}">
          <xlrd:rvb i="8609"/>
        </ext>
      </extLst>
    </bk>
    <bk>
      <extLst>
        <ext uri="{3e2802c4-a4d2-4d8b-9148-e3be6c30e623}">
          <xlrd:rvb i="8610"/>
        </ext>
      </extLst>
    </bk>
    <bk>
      <extLst>
        <ext uri="{3e2802c4-a4d2-4d8b-9148-e3be6c30e623}">
          <xlrd:rvb i="8611"/>
        </ext>
      </extLst>
    </bk>
    <bk>
      <extLst>
        <ext uri="{3e2802c4-a4d2-4d8b-9148-e3be6c30e623}">
          <xlrd:rvb i="8612"/>
        </ext>
      </extLst>
    </bk>
    <bk>
      <extLst>
        <ext uri="{3e2802c4-a4d2-4d8b-9148-e3be6c30e623}">
          <xlrd:rvb i="8613"/>
        </ext>
      </extLst>
    </bk>
    <bk>
      <extLst>
        <ext uri="{3e2802c4-a4d2-4d8b-9148-e3be6c30e623}">
          <xlrd:rvb i="8614"/>
        </ext>
      </extLst>
    </bk>
    <bk>
      <extLst>
        <ext uri="{3e2802c4-a4d2-4d8b-9148-e3be6c30e623}">
          <xlrd:rvb i="8615"/>
        </ext>
      </extLst>
    </bk>
    <bk>
      <extLst>
        <ext uri="{3e2802c4-a4d2-4d8b-9148-e3be6c30e623}">
          <xlrd:rvb i="8616"/>
        </ext>
      </extLst>
    </bk>
    <bk>
      <extLst>
        <ext uri="{3e2802c4-a4d2-4d8b-9148-e3be6c30e623}">
          <xlrd:rvb i="8617"/>
        </ext>
      </extLst>
    </bk>
    <bk>
      <extLst>
        <ext uri="{3e2802c4-a4d2-4d8b-9148-e3be6c30e623}">
          <xlrd:rvb i="8618"/>
        </ext>
      </extLst>
    </bk>
    <bk>
      <extLst>
        <ext uri="{3e2802c4-a4d2-4d8b-9148-e3be6c30e623}">
          <xlrd:rvb i="8619"/>
        </ext>
      </extLst>
    </bk>
    <bk>
      <extLst>
        <ext uri="{3e2802c4-a4d2-4d8b-9148-e3be6c30e623}">
          <xlrd:rvb i="8620"/>
        </ext>
      </extLst>
    </bk>
    <bk>
      <extLst>
        <ext uri="{3e2802c4-a4d2-4d8b-9148-e3be6c30e623}">
          <xlrd:rvb i="8621"/>
        </ext>
      </extLst>
    </bk>
    <bk>
      <extLst>
        <ext uri="{3e2802c4-a4d2-4d8b-9148-e3be6c30e623}">
          <xlrd:rvb i="8622"/>
        </ext>
      </extLst>
    </bk>
    <bk>
      <extLst>
        <ext uri="{3e2802c4-a4d2-4d8b-9148-e3be6c30e623}">
          <xlrd:rvb i="8623"/>
        </ext>
      </extLst>
    </bk>
    <bk>
      <extLst>
        <ext uri="{3e2802c4-a4d2-4d8b-9148-e3be6c30e623}">
          <xlrd:rvb i="8624"/>
        </ext>
      </extLst>
    </bk>
    <bk>
      <extLst>
        <ext uri="{3e2802c4-a4d2-4d8b-9148-e3be6c30e623}">
          <xlrd:rvb i="8625"/>
        </ext>
      </extLst>
    </bk>
    <bk>
      <extLst>
        <ext uri="{3e2802c4-a4d2-4d8b-9148-e3be6c30e623}">
          <xlrd:rvb i="8626"/>
        </ext>
      </extLst>
    </bk>
    <bk>
      <extLst>
        <ext uri="{3e2802c4-a4d2-4d8b-9148-e3be6c30e623}">
          <xlrd:rvb i="8627"/>
        </ext>
      </extLst>
    </bk>
    <bk>
      <extLst>
        <ext uri="{3e2802c4-a4d2-4d8b-9148-e3be6c30e623}">
          <xlrd:rvb i="8628"/>
        </ext>
      </extLst>
    </bk>
    <bk>
      <extLst>
        <ext uri="{3e2802c4-a4d2-4d8b-9148-e3be6c30e623}">
          <xlrd:rvb i="8629"/>
        </ext>
      </extLst>
    </bk>
    <bk>
      <extLst>
        <ext uri="{3e2802c4-a4d2-4d8b-9148-e3be6c30e623}">
          <xlrd:rvb i="8630"/>
        </ext>
      </extLst>
    </bk>
    <bk>
      <extLst>
        <ext uri="{3e2802c4-a4d2-4d8b-9148-e3be6c30e623}">
          <xlrd:rvb i="8631"/>
        </ext>
      </extLst>
    </bk>
    <bk>
      <extLst>
        <ext uri="{3e2802c4-a4d2-4d8b-9148-e3be6c30e623}">
          <xlrd:rvb i="8632"/>
        </ext>
      </extLst>
    </bk>
    <bk>
      <extLst>
        <ext uri="{3e2802c4-a4d2-4d8b-9148-e3be6c30e623}">
          <xlrd:rvb i="8633"/>
        </ext>
      </extLst>
    </bk>
    <bk>
      <extLst>
        <ext uri="{3e2802c4-a4d2-4d8b-9148-e3be6c30e623}">
          <xlrd:rvb i="8634"/>
        </ext>
      </extLst>
    </bk>
    <bk>
      <extLst>
        <ext uri="{3e2802c4-a4d2-4d8b-9148-e3be6c30e623}">
          <xlrd:rvb i="8635"/>
        </ext>
      </extLst>
    </bk>
    <bk>
      <extLst>
        <ext uri="{3e2802c4-a4d2-4d8b-9148-e3be6c30e623}">
          <xlrd:rvb i="8636"/>
        </ext>
      </extLst>
    </bk>
    <bk>
      <extLst>
        <ext uri="{3e2802c4-a4d2-4d8b-9148-e3be6c30e623}">
          <xlrd:rvb i="8637"/>
        </ext>
      </extLst>
    </bk>
    <bk>
      <extLst>
        <ext uri="{3e2802c4-a4d2-4d8b-9148-e3be6c30e623}">
          <xlrd:rvb i="8638"/>
        </ext>
      </extLst>
    </bk>
    <bk>
      <extLst>
        <ext uri="{3e2802c4-a4d2-4d8b-9148-e3be6c30e623}">
          <xlrd:rvb i="8639"/>
        </ext>
      </extLst>
    </bk>
    <bk>
      <extLst>
        <ext uri="{3e2802c4-a4d2-4d8b-9148-e3be6c30e623}">
          <xlrd:rvb i="8640"/>
        </ext>
      </extLst>
    </bk>
    <bk>
      <extLst>
        <ext uri="{3e2802c4-a4d2-4d8b-9148-e3be6c30e623}">
          <xlrd:rvb i="8641"/>
        </ext>
      </extLst>
    </bk>
    <bk>
      <extLst>
        <ext uri="{3e2802c4-a4d2-4d8b-9148-e3be6c30e623}">
          <xlrd:rvb i="8642"/>
        </ext>
      </extLst>
    </bk>
    <bk>
      <extLst>
        <ext uri="{3e2802c4-a4d2-4d8b-9148-e3be6c30e623}">
          <xlrd:rvb i="8643"/>
        </ext>
      </extLst>
    </bk>
    <bk>
      <extLst>
        <ext uri="{3e2802c4-a4d2-4d8b-9148-e3be6c30e623}">
          <xlrd:rvb i="8644"/>
        </ext>
      </extLst>
    </bk>
    <bk>
      <extLst>
        <ext uri="{3e2802c4-a4d2-4d8b-9148-e3be6c30e623}">
          <xlrd:rvb i="8645"/>
        </ext>
      </extLst>
    </bk>
    <bk>
      <extLst>
        <ext uri="{3e2802c4-a4d2-4d8b-9148-e3be6c30e623}">
          <xlrd:rvb i="8646"/>
        </ext>
      </extLst>
    </bk>
    <bk>
      <extLst>
        <ext uri="{3e2802c4-a4d2-4d8b-9148-e3be6c30e623}">
          <xlrd:rvb i="8647"/>
        </ext>
      </extLst>
    </bk>
    <bk>
      <extLst>
        <ext uri="{3e2802c4-a4d2-4d8b-9148-e3be6c30e623}">
          <xlrd:rvb i="8648"/>
        </ext>
      </extLst>
    </bk>
    <bk>
      <extLst>
        <ext uri="{3e2802c4-a4d2-4d8b-9148-e3be6c30e623}">
          <xlrd:rvb i="8649"/>
        </ext>
      </extLst>
    </bk>
    <bk>
      <extLst>
        <ext uri="{3e2802c4-a4d2-4d8b-9148-e3be6c30e623}">
          <xlrd:rvb i="8650"/>
        </ext>
      </extLst>
    </bk>
    <bk>
      <extLst>
        <ext uri="{3e2802c4-a4d2-4d8b-9148-e3be6c30e623}">
          <xlrd:rvb i="8651"/>
        </ext>
      </extLst>
    </bk>
    <bk>
      <extLst>
        <ext uri="{3e2802c4-a4d2-4d8b-9148-e3be6c30e623}">
          <xlrd:rvb i="8652"/>
        </ext>
      </extLst>
    </bk>
    <bk>
      <extLst>
        <ext uri="{3e2802c4-a4d2-4d8b-9148-e3be6c30e623}">
          <xlrd:rvb i="8653"/>
        </ext>
      </extLst>
    </bk>
    <bk>
      <extLst>
        <ext uri="{3e2802c4-a4d2-4d8b-9148-e3be6c30e623}">
          <xlrd:rvb i="8654"/>
        </ext>
      </extLst>
    </bk>
    <bk>
      <extLst>
        <ext uri="{3e2802c4-a4d2-4d8b-9148-e3be6c30e623}">
          <xlrd:rvb i="8655"/>
        </ext>
      </extLst>
    </bk>
    <bk>
      <extLst>
        <ext uri="{3e2802c4-a4d2-4d8b-9148-e3be6c30e623}">
          <xlrd:rvb i="8656"/>
        </ext>
      </extLst>
    </bk>
    <bk>
      <extLst>
        <ext uri="{3e2802c4-a4d2-4d8b-9148-e3be6c30e623}">
          <xlrd:rvb i="8657"/>
        </ext>
      </extLst>
    </bk>
    <bk>
      <extLst>
        <ext uri="{3e2802c4-a4d2-4d8b-9148-e3be6c30e623}">
          <xlrd:rvb i="8658"/>
        </ext>
      </extLst>
    </bk>
    <bk>
      <extLst>
        <ext uri="{3e2802c4-a4d2-4d8b-9148-e3be6c30e623}">
          <xlrd:rvb i="8659"/>
        </ext>
      </extLst>
    </bk>
    <bk>
      <extLst>
        <ext uri="{3e2802c4-a4d2-4d8b-9148-e3be6c30e623}">
          <xlrd:rvb i="8660"/>
        </ext>
      </extLst>
    </bk>
    <bk>
      <extLst>
        <ext uri="{3e2802c4-a4d2-4d8b-9148-e3be6c30e623}">
          <xlrd:rvb i="8661"/>
        </ext>
      </extLst>
    </bk>
    <bk>
      <extLst>
        <ext uri="{3e2802c4-a4d2-4d8b-9148-e3be6c30e623}">
          <xlrd:rvb i="8662"/>
        </ext>
      </extLst>
    </bk>
    <bk>
      <extLst>
        <ext uri="{3e2802c4-a4d2-4d8b-9148-e3be6c30e623}">
          <xlrd:rvb i="8663"/>
        </ext>
      </extLst>
    </bk>
    <bk>
      <extLst>
        <ext uri="{3e2802c4-a4d2-4d8b-9148-e3be6c30e623}">
          <xlrd:rvb i="8664"/>
        </ext>
      </extLst>
    </bk>
    <bk>
      <extLst>
        <ext uri="{3e2802c4-a4d2-4d8b-9148-e3be6c30e623}">
          <xlrd:rvb i="8665"/>
        </ext>
      </extLst>
    </bk>
    <bk>
      <extLst>
        <ext uri="{3e2802c4-a4d2-4d8b-9148-e3be6c30e623}">
          <xlrd:rvb i="8666"/>
        </ext>
      </extLst>
    </bk>
    <bk>
      <extLst>
        <ext uri="{3e2802c4-a4d2-4d8b-9148-e3be6c30e623}">
          <xlrd:rvb i="8667"/>
        </ext>
      </extLst>
    </bk>
    <bk>
      <extLst>
        <ext uri="{3e2802c4-a4d2-4d8b-9148-e3be6c30e623}">
          <xlrd:rvb i="8668"/>
        </ext>
      </extLst>
    </bk>
    <bk>
      <extLst>
        <ext uri="{3e2802c4-a4d2-4d8b-9148-e3be6c30e623}">
          <xlrd:rvb i="8669"/>
        </ext>
      </extLst>
    </bk>
    <bk>
      <extLst>
        <ext uri="{3e2802c4-a4d2-4d8b-9148-e3be6c30e623}">
          <xlrd:rvb i="8670"/>
        </ext>
      </extLst>
    </bk>
    <bk>
      <extLst>
        <ext uri="{3e2802c4-a4d2-4d8b-9148-e3be6c30e623}">
          <xlrd:rvb i="8671"/>
        </ext>
      </extLst>
    </bk>
    <bk>
      <extLst>
        <ext uri="{3e2802c4-a4d2-4d8b-9148-e3be6c30e623}">
          <xlrd:rvb i="8672"/>
        </ext>
      </extLst>
    </bk>
    <bk>
      <extLst>
        <ext uri="{3e2802c4-a4d2-4d8b-9148-e3be6c30e623}">
          <xlrd:rvb i="8673"/>
        </ext>
      </extLst>
    </bk>
    <bk>
      <extLst>
        <ext uri="{3e2802c4-a4d2-4d8b-9148-e3be6c30e623}">
          <xlrd:rvb i="8674"/>
        </ext>
      </extLst>
    </bk>
    <bk>
      <extLst>
        <ext uri="{3e2802c4-a4d2-4d8b-9148-e3be6c30e623}">
          <xlrd:rvb i="8675"/>
        </ext>
      </extLst>
    </bk>
    <bk>
      <extLst>
        <ext uri="{3e2802c4-a4d2-4d8b-9148-e3be6c30e623}">
          <xlrd:rvb i="8676"/>
        </ext>
      </extLst>
    </bk>
    <bk>
      <extLst>
        <ext uri="{3e2802c4-a4d2-4d8b-9148-e3be6c30e623}">
          <xlrd:rvb i="8677"/>
        </ext>
      </extLst>
    </bk>
    <bk>
      <extLst>
        <ext uri="{3e2802c4-a4d2-4d8b-9148-e3be6c30e623}">
          <xlrd:rvb i="8678"/>
        </ext>
      </extLst>
    </bk>
    <bk>
      <extLst>
        <ext uri="{3e2802c4-a4d2-4d8b-9148-e3be6c30e623}">
          <xlrd:rvb i="8679"/>
        </ext>
      </extLst>
    </bk>
    <bk>
      <extLst>
        <ext uri="{3e2802c4-a4d2-4d8b-9148-e3be6c30e623}">
          <xlrd:rvb i="8680"/>
        </ext>
      </extLst>
    </bk>
    <bk>
      <extLst>
        <ext uri="{3e2802c4-a4d2-4d8b-9148-e3be6c30e623}">
          <xlrd:rvb i="8681"/>
        </ext>
      </extLst>
    </bk>
    <bk>
      <extLst>
        <ext uri="{3e2802c4-a4d2-4d8b-9148-e3be6c30e623}">
          <xlrd:rvb i="8682"/>
        </ext>
      </extLst>
    </bk>
    <bk>
      <extLst>
        <ext uri="{3e2802c4-a4d2-4d8b-9148-e3be6c30e623}">
          <xlrd:rvb i="8683"/>
        </ext>
      </extLst>
    </bk>
    <bk>
      <extLst>
        <ext uri="{3e2802c4-a4d2-4d8b-9148-e3be6c30e623}">
          <xlrd:rvb i="8684"/>
        </ext>
      </extLst>
    </bk>
    <bk>
      <extLst>
        <ext uri="{3e2802c4-a4d2-4d8b-9148-e3be6c30e623}">
          <xlrd:rvb i="8685"/>
        </ext>
      </extLst>
    </bk>
    <bk>
      <extLst>
        <ext uri="{3e2802c4-a4d2-4d8b-9148-e3be6c30e623}">
          <xlrd:rvb i="8686"/>
        </ext>
      </extLst>
    </bk>
    <bk>
      <extLst>
        <ext uri="{3e2802c4-a4d2-4d8b-9148-e3be6c30e623}">
          <xlrd:rvb i="8687"/>
        </ext>
      </extLst>
    </bk>
    <bk>
      <extLst>
        <ext uri="{3e2802c4-a4d2-4d8b-9148-e3be6c30e623}">
          <xlrd:rvb i="8688"/>
        </ext>
      </extLst>
    </bk>
    <bk>
      <extLst>
        <ext uri="{3e2802c4-a4d2-4d8b-9148-e3be6c30e623}">
          <xlrd:rvb i="8689"/>
        </ext>
      </extLst>
    </bk>
    <bk>
      <extLst>
        <ext uri="{3e2802c4-a4d2-4d8b-9148-e3be6c30e623}">
          <xlrd:rvb i="8690"/>
        </ext>
      </extLst>
    </bk>
    <bk>
      <extLst>
        <ext uri="{3e2802c4-a4d2-4d8b-9148-e3be6c30e623}">
          <xlrd:rvb i="8691"/>
        </ext>
      </extLst>
    </bk>
    <bk>
      <extLst>
        <ext uri="{3e2802c4-a4d2-4d8b-9148-e3be6c30e623}">
          <xlrd:rvb i="8692"/>
        </ext>
      </extLst>
    </bk>
    <bk>
      <extLst>
        <ext uri="{3e2802c4-a4d2-4d8b-9148-e3be6c30e623}">
          <xlrd:rvb i="8693"/>
        </ext>
      </extLst>
    </bk>
    <bk>
      <extLst>
        <ext uri="{3e2802c4-a4d2-4d8b-9148-e3be6c30e623}">
          <xlrd:rvb i="8694"/>
        </ext>
      </extLst>
    </bk>
    <bk>
      <extLst>
        <ext uri="{3e2802c4-a4d2-4d8b-9148-e3be6c30e623}">
          <xlrd:rvb i="8695"/>
        </ext>
      </extLst>
    </bk>
    <bk>
      <extLst>
        <ext uri="{3e2802c4-a4d2-4d8b-9148-e3be6c30e623}">
          <xlrd:rvb i="8696"/>
        </ext>
      </extLst>
    </bk>
    <bk>
      <extLst>
        <ext uri="{3e2802c4-a4d2-4d8b-9148-e3be6c30e623}">
          <xlrd:rvb i="8697"/>
        </ext>
      </extLst>
    </bk>
    <bk>
      <extLst>
        <ext uri="{3e2802c4-a4d2-4d8b-9148-e3be6c30e623}">
          <xlrd:rvb i="8698"/>
        </ext>
      </extLst>
    </bk>
    <bk>
      <extLst>
        <ext uri="{3e2802c4-a4d2-4d8b-9148-e3be6c30e623}">
          <xlrd:rvb i="8699"/>
        </ext>
      </extLst>
    </bk>
    <bk>
      <extLst>
        <ext uri="{3e2802c4-a4d2-4d8b-9148-e3be6c30e623}">
          <xlrd:rvb i="8700"/>
        </ext>
      </extLst>
    </bk>
    <bk>
      <extLst>
        <ext uri="{3e2802c4-a4d2-4d8b-9148-e3be6c30e623}">
          <xlrd:rvb i="8701"/>
        </ext>
      </extLst>
    </bk>
    <bk>
      <extLst>
        <ext uri="{3e2802c4-a4d2-4d8b-9148-e3be6c30e623}">
          <xlrd:rvb i="8702"/>
        </ext>
      </extLst>
    </bk>
    <bk>
      <extLst>
        <ext uri="{3e2802c4-a4d2-4d8b-9148-e3be6c30e623}">
          <xlrd:rvb i="8703"/>
        </ext>
      </extLst>
    </bk>
    <bk>
      <extLst>
        <ext uri="{3e2802c4-a4d2-4d8b-9148-e3be6c30e623}">
          <xlrd:rvb i="8704"/>
        </ext>
      </extLst>
    </bk>
    <bk>
      <extLst>
        <ext uri="{3e2802c4-a4d2-4d8b-9148-e3be6c30e623}">
          <xlrd:rvb i="8705"/>
        </ext>
      </extLst>
    </bk>
    <bk>
      <extLst>
        <ext uri="{3e2802c4-a4d2-4d8b-9148-e3be6c30e623}">
          <xlrd:rvb i="8706"/>
        </ext>
      </extLst>
    </bk>
    <bk>
      <extLst>
        <ext uri="{3e2802c4-a4d2-4d8b-9148-e3be6c30e623}">
          <xlrd:rvb i="8707"/>
        </ext>
      </extLst>
    </bk>
    <bk>
      <extLst>
        <ext uri="{3e2802c4-a4d2-4d8b-9148-e3be6c30e623}">
          <xlrd:rvb i="8708"/>
        </ext>
      </extLst>
    </bk>
    <bk>
      <extLst>
        <ext uri="{3e2802c4-a4d2-4d8b-9148-e3be6c30e623}">
          <xlrd:rvb i="8709"/>
        </ext>
      </extLst>
    </bk>
    <bk>
      <extLst>
        <ext uri="{3e2802c4-a4d2-4d8b-9148-e3be6c30e623}">
          <xlrd:rvb i="8710"/>
        </ext>
      </extLst>
    </bk>
    <bk>
      <extLst>
        <ext uri="{3e2802c4-a4d2-4d8b-9148-e3be6c30e623}">
          <xlrd:rvb i="8711"/>
        </ext>
      </extLst>
    </bk>
    <bk>
      <extLst>
        <ext uri="{3e2802c4-a4d2-4d8b-9148-e3be6c30e623}">
          <xlrd:rvb i="8712"/>
        </ext>
      </extLst>
    </bk>
    <bk>
      <extLst>
        <ext uri="{3e2802c4-a4d2-4d8b-9148-e3be6c30e623}">
          <xlrd:rvb i="8713"/>
        </ext>
      </extLst>
    </bk>
    <bk>
      <extLst>
        <ext uri="{3e2802c4-a4d2-4d8b-9148-e3be6c30e623}">
          <xlrd:rvb i="8714"/>
        </ext>
      </extLst>
    </bk>
    <bk>
      <extLst>
        <ext uri="{3e2802c4-a4d2-4d8b-9148-e3be6c30e623}">
          <xlrd:rvb i="8715"/>
        </ext>
      </extLst>
    </bk>
    <bk>
      <extLst>
        <ext uri="{3e2802c4-a4d2-4d8b-9148-e3be6c30e623}">
          <xlrd:rvb i="8716"/>
        </ext>
      </extLst>
    </bk>
    <bk>
      <extLst>
        <ext uri="{3e2802c4-a4d2-4d8b-9148-e3be6c30e623}">
          <xlrd:rvb i="8717"/>
        </ext>
      </extLst>
    </bk>
    <bk>
      <extLst>
        <ext uri="{3e2802c4-a4d2-4d8b-9148-e3be6c30e623}">
          <xlrd:rvb i="8718"/>
        </ext>
      </extLst>
    </bk>
    <bk>
      <extLst>
        <ext uri="{3e2802c4-a4d2-4d8b-9148-e3be6c30e623}">
          <xlrd:rvb i="8719"/>
        </ext>
      </extLst>
    </bk>
    <bk>
      <extLst>
        <ext uri="{3e2802c4-a4d2-4d8b-9148-e3be6c30e623}">
          <xlrd:rvb i="8720"/>
        </ext>
      </extLst>
    </bk>
    <bk>
      <extLst>
        <ext uri="{3e2802c4-a4d2-4d8b-9148-e3be6c30e623}">
          <xlrd:rvb i="8721"/>
        </ext>
      </extLst>
    </bk>
    <bk>
      <extLst>
        <ext uri="{3e2802c4-a4d2-4d8b-9148-e3be6c30e623}">
          <xlrd:rvb i="8722"/>
        </ext>
      </extLst>
    </bk>
    <bk>
      <extLst>
        <ext uri="{3e2802c4-a4d2-4d8b-9148-e3be6c30e623}">
          <xlrd:rvb i="8723"/>
        </ext>
      </extLst>
    </bk>
    <bk>
      <extLst>
        <ext uri="{3e2802c4-a4d2-4d8b-9148-e3be6c30e623}">
          <xlrd:rvb i="8724"/>
        </ext>
      </extLst>
    </bk>
    <bk>
      <extLst>
        <ext uri="{3e2802c4-a4d2-4d8b-9148-e3be6c30e623}">
          <xlrd:rvb i="8725"/>
        </ext>
      </extLst>
    </bk>
    <bk>
      <extLst>
        <ext uri="{3e2802c4-a4d2-4d8b-9148-e3be6c30e623}">
          <xlrd:rvb i="8726"/>
        </ext>
      </extLst>
    </bk>
    <bk>
      <extLst>
        <ext uri="{3e2802c4-a4d2-4d8b-9148-e3be6c30e623}">
          <xlrd:rvb i="8727"/>
        </ext>
      </extLst>
    </bk>
    <bk>
      <extLst>
        <ext uri="{3e2802c4-a4d2-4d8b-9148-e3be6c30e623}">
          <xlrd:rvb i="8728"/>
        </ext>
      </extLst>
    </bk>
    <bk>
      <extLst>
        <ext uri="{3e2802c4-a4d2-4d8b-9148-e3be6c30e623}">
          <xlrd:rvb i="8729"/>
        </ext>
      </extLst>
    </bk>
    <bk>
      <extLst>
        <ext uri="{3e2802c4-a4d2-4d8b-9148-e3be6c30e623}">
          <xlrd:rvb i="8730"/>
        </ext>
      </extLst>
    </bk>
    <bk>
      <extLst>
        <ext uri="{3e2802c4-a4d2-4d8b-9148-e3be6c30e623}">
          <xlrd:rvb i="8731"/>
        </ext>
      </extLst>
    </bk>
    <bk>
      <extLst>
        <ext uri="{3e2802c4-a4d2-4d8b-9148-e3be6c30e623}">
          <xlrd:rvb i="8732"/>
        </ext>
      </extLst>
    </bk>
    <bk>
      <extLst>
        <ext uri="{3e2802c4-a4d2-4d8b-9148-e3be6c30e623}">
          <xlrd:rvb i="8733"/>
        </ext>
      </extLst>
    </bk>
    <bk>
      <extLst>
        <ext uri="{3e2802c4-a4d2-4d8b-9148-e3be6c30e623}">
          <xlrd:rvb i="8734"/>
        </ext>
      </extLst>
    </bk>
    <bk>
      <extLst>
        <ext uri="{3e2802c4-a4d2-4d8b-9148-e3be6c30e623}">
          <xlrd:rvb i="8735"/>
        </ext>
      </extLst>
    </bk>
    <bk>
      <extLst>
        <ext uri="{3e2802c4-a4d2-4d8b-9148-e3be6c30e623}">
          <xlrd:rvb i="8736"/>
        </ext>
      </extLst>
    </bk>
    <bk>
      <extLst>
        <ext uri="{3e2802c4-a4d2-4d8b-9148-e3be6c30e623}">
          <xlrd:rvb i="8737"/>
        </ext>
      </extLst>
    </bk>
    <bk>
      <extLst>
        <ext uri="{3e2802c4-a4d2-4d8b-9148-e3be6c30e623}">
          <xlrd:rvb i="8738"/>
        </ext>
      </extLst>
    </bk>
    <bk>
      <extLst>
        <ext uri="{3e2802c4-a4d2-4d8b-9148-e3be6c30e623}">
          <xlrd:rvb i="8739"/>
        </ext>
      </extLst>
    </bk>
    <bk>
      <extLst>
        <ext uri="{3e2802c4-a4d2-4d8b-9148-e3be6c30e623}">
          <xlrd:rvb i="8740"/>
        </ext>
      </extLst>
    </bk>
    <bk>
      <extLst>
        <ext uri="{3e2802c4-a4d2-4d8b-9148-e3be6c30e623}">
          <xlrd:rvb i="8741"/>
        </ext>
      </extLst>
    </bk>
    <bk>
      <extLst>
        <ext uri="{3e2802c4-a4d2-4d8b-9148-e3be6c30e623}">
          <xlrd:rvb i="8742"/>
        </ext>
      </extLst>
    </bk>
    <bk>
      <extLst>
        <ext uri="{3e2802c4-a4d2-4d8b-9148-e3be6c30e623}">
          <xlrd:rvb i="8743"/>
        </ext>
      </extLst>
    </bk>
    <bk>
      <extLst>
        <ext uri="{3e2802c4-a4d2-4d8b-9148-e3be6c30e623}">
          <xlrd:rvb i="8744"/>
        </ext>
      </extLst>
    </bk>
    <bk>
      <extLst>
        <ext uri="{3e2802c4-a4d2-4d8b-9148-e3be6c30e623}">
          <xlrd:rvb i="8745"/>
        </ext>
      </extLst>
    </bk>
    <bk>
      <extLst>
        <ext uri="{3e2802c4-a4d2-4d8b-9148-e3be6c30e623}">
          <xlrd:rvb i="8746"/>
        </ext>
      </extLst>
    </bk>
    <bk>
      <extLst>
        <ext uri="{3e2802c4-a4d2-4d8b-9148-e3be6c30e623}">
          <xlrd:rvb i="8747"/>
        </ext>
      </extLst>
    </bk>
    <bk>
      <extLst>
        <ext uri="{3e2802c4-a4d2-4d8b-9148-e3be6c30e623}">
          <xlrd:rvb i="8748"/>
        </ext>
      </extLst>
    </bk>
    <bk>
      <extLst>
        <ext uri="{3e2802c4-a4d2-4d8b-9148-e3be6c30e623}">
          <xlrd:rvb i="8749"/>
        </ext>
      </extLst>
    </bk>
    <bk>
      <extLst>
        <ext uri="{3e2802c4-a4d2-4d8b-9148-e3be6c30e623}">
          <xlrd:rvb i="8750"/>
        </ext>
      </extLst>
    </bk>
    <bk>
      <extLst>
        <ext uri="{3e2802c4-a4d2-4d8b-9148-e3be6c30e623}">
          <xlrd:rvb i="8751"/>
        </ext>
      </extLst>
    </bk>
    <bk>
      <extLst>
        <ext uri="{3e2802c4-a4d2-4d8b-9148-e3be6c30e623}">
          <xlrd:rvb i="8752"/>
        </ext>
      </extLst>
    </bk>
    <bk>
      <extLst>
        <ext uri="{3e2802c4-a4d2-4d8b-9148-e3be6c30e623}">
          <xlrd:rvb i="8753"/>
        </ext>
      </extLst>
    </bk>
    <bk>
      <extLst>
        <ext uri="{3e2802c4-a4d2-4d8b-9148-e3be6c30e623}">
          <xlrd:rvb i="8754"/>
        </ext>
      </extLst>
    </bk>
    <bk>
      <extLst>
        <ext uri="{3e2802c4-a4d2-4d8b-9148-e3be6c30e623}">
          <xlrd:rvb i="8755"/>
        </ext>
      </extLst>
    </bk>
    <bk>
      <extLst>
        <ext uri="{3e2802c4-a4d2-4d8b-9148-e3be6c30e623}">
          <xlrd:rvb i="8756"/>
        </ext>
      </extLst>
    </bk>
    <bk>
      <extLst>
        <ext uri="{3e2802c4-a4d2-4d8b-9148-e3be6c30e623}">
          <xlrd:rvb i="8757"/>
        </ext>
      </extLst>
    </bk>
    <bk>
      <extLst>
        <ext uri="{3e2802c4-a4d2-4d8b-9148-e3be6c30e623}">
          <xlrd:rvb i="8758"/>
        </ext>
      </extLst>
    </bk>
    <bk>
      <extLst>
        <ext uri="{3e2802c4-a4d2-4d8b-9148-e3be6c30e623}">
          <xlrd:rvb i="8759"/>
        </ext>
      </extLst>
    </bk>
    <bk>
      <extLst>
        <ext uri="{3e2802c4-a4d2-4d8b-9148-e3be6c30e623}">
          <xlrd:rvb i="8760"/>
        </ext>
      </extLst>
    </bk>
    <bk>
      <extLst>
        <ext uri="{3e2802c4-a4d2-4d8b-9148-e3be6c30e623}">
          <xlrd:rvb i="8761"/>
        </ext>
      </extLst>
    </bk>
    <bk>
      <extLst>
        <ext uri="{3e2802c4-a4d2-4d8b-9148-e3be6c30e623}">
          <xlrd:rvb i="8762"/>
        </ext>
      </extLst>
    </bk>
    <bk>
      <extLst>
        <ext uri="{3e2802c4-a4d2-4d8b-9148-e3be6c30e623}">
          <xlrd:rvb i="8763"/>
        </ext>
      </extLst>
    </bk>
    <bk>
      <extLst>
        <ext uri="{3e2802c4-a4d2-4d8b-9148-e3be6c30e623}">
          <xlrd:rvb i="8764"/>
        </ext>
      </extLst>
    </bk>
    <bk>
      <extLst>
        <ext uri="{3e2802c4-a4d2-4d8b-9148-e3be6c30e623}">
          <xlrd:rvb i="8765"/>
        </ext>
      </extLst>
    </bk>
    <bk>
      <extLst>
        <ext uri="{3e2802c4-a4d2-4d8b-9148-e3be6c30e623}">
          <xlrd:rvb i="8766"/>
        </ext>
      </extLst>
    </bk>
    <bk>
      <extLst>
        <ext uri="{3e2802c4-a4d2-4d8b-9148-e3be6c30e623}">
          <xlrd:rvb i="8767"/>
        </ext>
      </extLst>
    </bk>
    <bk>
      <extLst>
        <ext uri="{3e2802c4-a4d2-4d8b-9148-e3be6c30e623}">
          <xlrd:rvb i="8768"/>
        </ext>
      </extLst>
    </bk>
    <bk>
      <extLst>
        <ext uri="{3e2802c4-a4d2-4d8b-9148-e3be6c30e623}">
          <xlrd:rvb i="8769"/>
        </ext>
      </extLst>
    </bk>
    <bk>
      <extLst>
        <ext uri="{3e2802c4-a4d2-4d8b-9148-e3be6c30e623}">
          <xlrd:rvb i="8770"/>
        </ext>
      </extLst>
    </bk>
    <bk>
      <extLst>
        <ext uri="{3e2802c4-a4d2-4d8b-9148-e3be6c30e623}">
          <xlrd:rvb i="8771"/>
        </ext>
      </extLst>
    </bk>
    <bk>
      <extLst>
        <ext uri="{3e2802c4-a4d2-4d8b-9148-e3be6c30e623}">
          <xlrd:rvb i="8772"/>
        </ext>
      </extLst>
    </bk>
    <bk>
      <extLst>
        <ext uri="{3e2802c4-a4d2-4d8b-9148-e3be6c30e623}">
          <xlrd:rvb i="8773"/>
        </ext>
      </extLst>
    </bk>
    <bk>
      <extLst>
        <ext uri="{3e2802c4-a4d2-4d8b-9148-e3be6c30e623}">
          <xlrd:rvb i="8774"/>
        </ext>
      </extLst>
    </bk>
    <bk>
      <extLst>
        <ext uri="{3e2802c4-a4d2-4d8b-9148-e3be6c30e623}">
          <xlrd:rvb i="8775"/>
        </ext>
      </extLst>
    </bk>
    <bk>
      <extLst>
        <ext uri="{3e2802c4-a4d2-4d8b-9148-e3be6c30e623}">
          <xlrd:rvb i="8776"/>
        </ext>
      </extLst>
    </bk>
    <bk>
      <extLst>
        <ext uri="{3e2802c4-a4d2-4d8b-9148-e3be6c30e623}">
          <xlrd:rvb i="8777"/>
        </ext>
      </extLst>
    </bk>
    <bk>
      <extLst>
        <ext uri="{3e2802c4-a4d2-4d8b-9148-e3be6c30e623}">
          <xlrd:rvb i="8778"/>
        </ext>
      </extLst>
    </bk>
    <bk>
      <extLst>
        <ext uri="{3e2802c4-a4d2-4d8b-9148-e3be6c30e623}">
          <xlrd:rvb i="8779"/>
        </ext>
      </extLst>
    </bk>
    <bk>
      <extLst>
        <ext uri="{3e2802c4-a4d2-4d8b-9148-e3be6c30e623}">
          <xlrd:rvb i="8780"/>
        </ext>
      </extLst>
    </bk>
    <bk>
      <extLst>
        <ext uri="{3e2802c4-a4d2-4d8b-9148-e3be6c30e623}">
          <xlrd:rvb i="8781"/>
        </ext>
      </extLst>
    </bk>
    <bk>
      <extLst>
        <ext uri="{3e2802c4-a4d2-4d8b-9148-e3be6c30e623}">
          <xlrd:rvb i="8782"/>
        </ext>
      </extLst>
    </bk>
    <bk>
      <extLst>
        <ext uri="{3e2802c4-a4d2-4d8b-9148-e3be6c30e623}">
          <xlrd:rvb i="8783"/>
        </ext>
      </extLst>
    </bk>
    <bk>
      <extLst>
        <ext uri="{3e2802c4-a4d2-4d8b-9148-e3be6c30e623}">
          <xlrd:rvb i="8784"/>
        </ext>
      </extLst>
    </bk>
    <bk>
      <extLst>
        <ext uri="{3e2802c4-a4d2-4d8b-9148-e3be6c30e623}">
          <xlrd:rvb i="8785"/>
        </ext>
      </extLst>
    </bk>
    <bk>
      <extLst>
        <ext uri="{3e2802c4-a4d2-4d8b-9148-e3be6c30e623}">
          <xlrd:rvb i="8786"/>
        </ext>
      </extLst>
    </bk>
    <bk>
      <extLst>
        <ext uri="{3e2802c4-a4d2-4d8b-9148-e3be6c30e623}">
          <xlrd:rvb i="8787"/>
        </ext>
      </extLst>
    </bk>
    <bk>
      <extLst>
        <ext uri="{3e2802c4-a4d2-4d8b-9148-e3be6c30e623}">
          <xlrd:rvb i="8788"/>
        </ext>
      </extLst>
    </bk>
    <bk>
      <extLst>
        <ext uri="{3e2802c4-a4d2-4d8b-9148-e3be6c30e623}">
          <xlrd:rvb i="8789"/>
        </ext>
      </extLst>
    </bk>
    <bk>
      <extLst>
        <ext uri="{3e2802c4-a4d2-4d8b-9148-e3be6c30e623}">
          <xlrd:rvb i="8790"/>
        </ext>
      </extLst>
    </bk>
    <bk>
      <extLst>
        <ext uri="{3e2802c4-a4d2-4d8b-9148-e3be6c30e623}">
          <xlrd:rvb i="8791"/>
        </ext>
      </extLst>
    </bk>
    <bk>
      <extLst>
        <ext uri="{3e2802c4-a4d2-4d8b-9148-e3be6c30e623}">
          <xlrd:rvb i="8792"/>
        </ext>
      </extLst>
    </bk>
    <bk>
      <extLst>
        <ext uri="{3e2802c4-a4d2-4d8b-9148-e3be6c30e623}">
          <xlrd:rvb i="8793"/>
        </ext>
      </extLst>
    </bk>
    <bk>
      <extLst>
        <ext uri="{3e2802c4-a4d2-4d8b-9148-e3be6c30e623}">
          <xlrd:rvb i="8794"/>
        </ext>
      </extLst>
    </bk>
    <bk>
      <extLst>
        <ext uri="{3e2802c4-a4d2-4d8b-9148-e3be6c30e623}">
          <xlrd:rvb i="8795"/>
        </ext>
      </extLst>
    </bk>
    <bk>
      <extLst>
        <ext uri="{3e2802c4-a4d2-4d8b-9148-e3be6c30e623}">
          <xlrd:rvb i="8796"/>
        </ext>
      </extLst>
    </bk>
    <bk>
      <extLst>
        <ext uri="{3e2802c4-a4d2-4d8b-9148-e3be6c30e623}">
          <xlrd:rvb i="8797"/>
        </ext>
      </extLst>
    </bk>
    <bk>
      <extLst>
        <ext uri="{3e2802c4-a4d2-4d8b-9148-e3be6c30e623}">
          <xlrd:rvb i="8798"/>
        </ext>
      </extLst>
    </bk>
    <bk>
      <extLst>
        <ext uri="{3e2802c4-a4d2-4d8b-9148-e3be6c30e623}">
          <xlrd:rvb i="8799"/>
        </ext>
      </extLst>
    </bk>
    <bk>
      <extLst>
        <ext uri="{3e2802c4-a4d2-4d8b-9148-e3be6c30e623}">
          <xlrd:rvb i="8800"/>
        </ext>
      </extLst>
    </bk>
    <bk>
      <extLst>
        <ext uri="{3e2802c4-a4d2-4d8b-9148-e3be6c30e623}">
          <xlrd:rvb i="8801"/>
        </ext>
      </extLst>
    </bk>
    <bk>
      <extLst>
        <ext uri="{3e2802c4-a4d2-4d8b-9148-e3be6c30e623}">
          <xlrd:rvb i="8802"/>
        </ext>
      </extLst>
    </bk>
    <bk>
      <extLst>
        <ext uri="{3e2802c4-a4d2-4d8b-9148-e3be6c30e623}">
          <xlrd:rvb i="8803"/>
        </ext>
      </extLst>
    </bk>
    <bk>
      <extLst>
        <ext uri="{3e2802c4-a4d2-4d8b-9148-e3be6c30e623}">
          <xlrd:rvb i="8804"/>
        </ext>
      </extLst>
    </bk>
    <bk>
      <extLst>
        <ext uri="{3e2802c4-a4d2-4d8b-9148-e3be6c30e623}">
          <xlrd:rvb i="8805"/>
        </ext>
      </extLst>
    </bk>
    <bk>
      <extLst>
        <ext uri="{3e2802c4-a4d2-4d8b-9148-e3be6c30e623}">
          <xlrd:rvb i="8806"/>
        </ext>
      </extLst>
    </bk>
    <bk>
      <extLst>
        <ext uri="{3e2802c4-a4d2-4d8b-9148-e3be6c30e623}">
          <xlrd:rvb i="8807"/>
        </ext>
      </extLst>
    </bk>
    <bk>
      <extLst>
        <ext uri="{3e2802c4-a4d2-4d8b-9148-e3be6c30e623}">
          <xlrd:rvb i="8808"/>
        </ext>
      </extLst>
    </bk>
    <bk>
      <extLst>
        <ext uri="{3e2802c4-a4d2-4d8b-9148-e3be6c30e623}">
          <xlrd:rvb i="8809"/>
        </ext>
      </extLst>
    </bk>
    <bk>
      <extLst>
        <ext uri="{3e2802c4-a4d2-4d8b-9148-e3be6c30e623}">
          <xlrd:rvb i="8810"/>
        </ext>
      </extLst>
    </bk>
    <bk>
      <extLst>
        <ext uri="{3e2802c4-a4d2-4d8b-9148-e3be6c30e623}">
          <xlrd:rvb i="8811"/>
        </ext>
      </extLst>
    </bk>
    <bk>
      <extLst>
        <ext uri="{3e2802c4-a4d2-4d8b-9148-e3be6c30e623}">
          <xlrd:rvb i="8812"/>
        </ext>
      </extLst>
    </bk>
    <bk>
      <extLst>
        <ext uri="{3e2802c4-a4d2-4d8b-9148-e3be6c30e623}">
          <xlrd:rvb i="8813"/>
        </ext>
      </extLst>
    </bk>
    <bk>
      <extLst>
        <ext uri="{3e2802c4-a4d2-4d8b-9148-e3be6c30e623}">
          <xlrd:rvb i="8814"/>
        </ext>
      </extLst>
    </bk>
    <bk>
      <extLst>
        <ext uri="{3e2802c4-a4d2-4d8b-9148-e3be6c30e623}">
          <xlrd:rvb i="8815"/>
        </ext>
      </extLst>
    </bk>
    <bk>
      <extLst>
        <ext uri="{3e2802c4-a4d2-4d8b-9148-e3be6c30e623}">
          <xlrd:rvb i="8816"/>
        </ext>
      </extLst>
    </bk>
    <bk>
      <extLst>
        <ext uri="{3e2802c4-a4d2-4d8b-9148-e3be6c30e623}">
          <xlrd:rvb i="8817"/>
        </ext>
      </extLst>
    </bk>
    <bk>
      <extLst>
        <ext uri="{3e2802c4-a4d2-4d8b-9148-e3be6c30e623}">
          <xlrd:rvb i="8818"/>
        </ext>
      </extLst>
    </bk>
    <bk>
      <extLst>
        <ext uri="{3e2802c4-a4d2-4d8b-9148-e3be6c30e623}">
          <xlrd:rvb i="8819"/>
        </ext>
      </extLst>
    </bk>
    <bk>
      <extLst>
        <ext uri="{3e2802c4-a4d2-4d8b-9148-e3be6c30e623}">
          <xlrd:rvb i="8820"/>
        </ext>
      </extLst>
    </bk>
    <bk>
      <extLst>
        <ext uri="{3e2802c4-a4d2-4d8b-9148-e3be6c30e623}">
          <xlrd:rvb i="8821"/>
        </ext>
      </extLst>
    </bk>
    <bk>
      <extLst>
        <ext uri="{3e2802c4-a4d2-4d8b-9148-e3be6c30e623}">
          <xlrd:rvb i="8822"/>
        </ext>
      </extLst>
    </bk>
    <bk>
      <extLst>
        <ext uri="{3e2802c4-a4d2-4d8b-9148-e3be6c30e623}">
          <xlrd:rvb i="8823"/>
        </ext>
      </extLst>
    </bk>
    <bk>
      <extLst>
        <ext uri="{3e2802c4-a4d2-4d8b-9148-e3be6c30e623}">
          <xlrd:rvb i="8824"/>
        </ext>
      </extLst>
    </bk>
    <bk>
      <extLst>
        <ext uri="{3e2802c4-a4d2-4d8b-9148-e3be6c30e623}">
          <xlrd:rvb i="8825"/>
        </ext>
      </extLst>
    </bk>
    <bk>
      <extLst>
        <ext uri="{3e2802c4-a4d2-4d8b-9148-e3be6c30e623}">
          <xlrd:rvb i="8826"/>
        </ext>
      </extLst>
    </bk>
    <bk>
      <extLst>
        <ext uri="{3e2802c4-a4d2-4d8b-9148-e3be6c30e623}">
          <xlrd:rvb i="8827"/>
        </ext>
      </extLst>
    </bk>
    <bk>
      <extLst>
        <ext uri="{3e2802c4-a4d2-4d8b-9148-e3be6c30e623}">
          <xlrd:rvb i="8828"/>
        </ext>
      </extLst>
    </bk>
    <bk>
      <extLst>
        <ext uri="{3e2802c4-a4d2-4d8b-9148-e3be6c30e623}">
          <xlrd:rvb i="8829"/>
        </ext>
      </extLst>
    </bk>
    <bk>
      <extLst>
        <ext uri="{3e2802c4-a4d2-4d8b-9148-e3be6c30e623}">
          <xlrd:rvb i="8830"/>
        </ext>
      </extLst>
    </bk>
    <bk>
      <extLst>
        <ext uri="{3e2802c4-a4d2-4d8b-9148-e3be6c30e623}">
          <xlrd:rvb i="8831"/>
        </ext>
      </extLst>
    </bk>
    <bk>
      <extLst>
        <ext uri="{3e2802c4-a4d2-4d8b-9148-e3be6c30e623}">
          <xlrd:rvb i="8832"/>
        </ext>
      </extLst>
    </bk>
    <bk>
      <extLst>
        <ext uri="{3e2802c4-a4d2-4d8b-9148-e3be6c30e623}">
          <xlrd:rvb i="8833"/>
        </ext>
      </extLst>
    </bk>
    <bk>
      <extLst>
        <ext uri="{3e2802c4-a4d2-4d8b-9148-e3be6c30e623}">
          <xlrd:rvb i="8834"/>
        </ext>
      </extLst>
    </bk>
    <bk>
      <extLst>
        <ext uri="{3e2802c4-a4d2-4d8b-9148-e3be6c30e623}">
          <xlrd:rvb i="8835"/>
        </ext>
      </extLst>
    </bk>
    <bk>
      <extLst>
        <ext uri="{3e2802c4-a4d2-4d8b-9148-e3be6c30e623}">
          <xlrd:rvb i="8836"/>
        </ext>
      </extLst>
    </bk>
    <bk>
      <extLst>
        <ext uri="{3e2802c4-a4d2-4d8b-9148-e3be6c30e623}">
          <xlrd:rvb i="8837"/>
        </ext>
      </extLst>
    </bk>
    <bk>
      <extLst>
        <ext uri="{3e2802c4-a4d2-4d8b-9148-e3be6c30e623}">
          <xlrd:rvb i="8838"/>
        </ext>
      </extLst>
    </bk>
    <bk>
      <extLst>
        <ext uri="{3e2802c4-a4d2-4d8b-9148-e3be6c30e623}">
          <xlrd:rvb i="8839"/>
        </ext>
      </extLst>
    </bk>
    <bk>
      <extLst>
        <ext uri="{3e2802c4-a4d2-4d8b-9148-e3be6c30e623}">
          <xlrd:rvb i="8840"/>
        </ext>
      </extLst>
    </bk>
    <bk>
      <extLst>
        <ext uri="{3e2802c4-a4d2-4d8b-9148-e3be6c30e623}">
          <xlrd:rvb i="8841"/>
        </ext>
      </extLst>
    </bk>
    <bk>
      <extLst>
        <ext uri="{3e2802c4-a4d2-4d8b-9148-e3be6c30e623}">
          <xlrd:rvb i="8842"/>
        </ext>
      </extLst>
    </bk>
    <bk>
      <extLst>
        <ext uri="{3e2802c4-a4d2-4d8b-9148-e3be6c30e623}">
          <xlrd:rvb i="8843"/>
        </ext>
      </extLst>
    </bk>
    <bk>
      <extLst>
        <ext uri="{3e2802c4-a4d2-4d8b-9148-e3be6c30e623}">
          <xlrd:rvb i="8844"/>
        </ext>
      </extLst>
    </bk>
    <bk>
      <extLst>
        <ext uri="{3e2802c4-a4d2-4d8b-9148-e3be6c30e623}">
          <xlrd:rvb i="8845"/>
        </ext>
      </extLst>
    </bk>
    <bk>
      <extLst>
        <ext uri="{3e2802c4-a4d2-4d8b-9148-e3be6c30e623}">
          <xlrd:rvb i="8846"/>
        </ext>
      </extLst>
    </bk>
    <bk>
      <extLst>
        <ext uri="{3e2802c4-a4d2-4d8b-9148-e3be6c30e623}">
          <xlrd:rvb i="8847"/>
        </ext>
      </extLst>
    </bk>
    <bk>
      <extLst>
        <ext uri="{3e2802c4-a4d2-4d8b-9148-e3be6c30e623}">
          <xlrd:rvb i="8848"/>
        </ext>
      </extLst>
    </bk>
    <bk>
      <extLst>
        <ext uri="{3e2802c4-a4d2-4d8b-9148-e3be6c30e623}">
          <xlrd:rvb i="8849"/>
        </ext>
      </extLst>
    </bk>
    <bk>
      <extLst>
        <ext uri="{3e2802c4-a4d2-4d8b-9148-e3be6c30e623}">
          <xlrd:rvb i="8850"/>
        </ext>
      </extLst>
    </bk>
    <bk>
      <extLst>
        <ext uri="{3e2802c4-a4d2-4d8b-9148-e3be6c30e623}">
          <xlrd:rvb i="8851"/>
        </ext>
      </extLst>
    </bk>
    <bk>
      <extLst>
        <ext uri="{3e2802c4-a4d2-4d8b-9148-e3be6c30e623}">
          <xlrd:rvb i="8852"/>
        </ext>
      </extLst>
    </bk>
    <bk>
      <extLst>
        <ext uri="{3e2802c4-a4d2-4d8b-9148-e3be6c30e623}">
          <xlrd:rvb i="8853"/>
        </ext>
      </extLst>
    </bk>
    <bk>
      <extLst>
        <ext uri="{3e2802c4-a4d2-4d8b-9148-e3be6c30e623}">
          <xlrd:rvb i="8854"/>
        </ext>
      </extLst>
    </bk>
    <bk>
      <extLst>
        <ext uri="{3e2802c4-a4d2-4d8b-9148-e3be6c30e623}">
          <xlrd:rvb i="8855"/>
        </ext>
      </extLst>
    </bk>
    <bk>
      <extLst>
        <ext uri="{3e2802c4-a4d2-4d8b-9148-e3be6c30e623}">
          <xlrd:rvb i="8856"/>
        </ext>
      </extLst>
    </bk>
    <bk>
      <extLst>
        <ext uri="{3e2802c4-a4d2-4d8b-9148-e3be6c30e623}">
          <xlrd:rvb i="8857"/>
        </ext>
      </extLst>
    </bk>
    <bk>
      <extLst>
        <ext uri="{3e2802c4-a4d2-4d8b-9148-e3be6c30e623}">
          <xlrd:rvb i="8858"/>
        </ext>
      </extLst>
    </bk>
    <bk>
      <extLst>
        <ext uri="{3e2802c4-a4d2-4d8b-9148-e3be6c30e623}">
          <xlrd:rvb i="8859"/>
        </ext>
      </extLst>
    </bk>
    <bk>
      <extLst>
        <ext uri="{3e2802c4-a4d2-4d8b-9148-e3be6c30e623}">
          <xlrd:rvb i="8860"/>
        </ext>
      </extLst>
    </bk>
    <bk>
      <extLst>
        <ext uri="{3e2802c4-a4d2-4d8b-9148-e3be6c30e623}">
          <xlrd:rvb i="8861"/>
        </ext>
      </extLst>
    </bk>
    <bk>
      <extLst>
        <ext uri="{3e2802c4-a4d2-4d8b-9148-e3be6c30e623}">
          <xlrd:rvb i="8862"/>
        </ext>
      </extLst>
    </bk>
    <bk>
      <extLst>
        <ext uri="{3e2802c4-a4d2-4d8b-9148-e3be6c30e623}">
          <xlrd:rvb i="8863"/>
        </ext>
      </extLst>
    </bk>
    <bk>
      <extLst>
        <ext uri="{3e2802c4-a4d2-4d8b-9148-e3be6c30e623}">
          <xlrd:rvb i="8864"/>
        </ext>
      </extLst>
    </bk>
    <bk>
      <extLst>
        <ext uri="{3e2802c4-a4d2-4d8b-9148-e3be6c30e623}">
          <xlrd:rvb i="8865"/>
        </ext>
      </extLst>
    </bk>
    <bk>
      <extLst>
        <ext uri="{3e2802c4-a4d2-4d8b-9148-e3be6c30e623}">
          <xlrd:rvb i="8866"/>
        </ext>
      </extLst>
    </bk>
    <bk>
      <extLst>
        <ext uri="{3e2802c4-a4d2-4d8b-9148-e3be6c30e623}">
          <xlrd:rvb i="8867"/>
        </ext>
      </extLst>
    </bk>
    <bk>
      <extLst>
        <ext uri="{3e2802c4-a4d2-4d8b-9148-e3be6c30e623}">
          <xlrd:rvb i="8868"/>
        </ext>
      </extLst>
    </bk>
    <bk>
      <extLst>
        <ext uri="{3e2802c4-a4d2-4d8b-9148-e3be6c30e623}">
          <xlrd:rvb i="8869"/>
        </ext>
      </extLst>
    </bk>
    <bk>
      <extLst>
        <ext uri="{3e2802c4-a4d2-4d8b-9148-e3be6c30e623}">
          <xlrd:rvb i="8870"/>
        </ext>
      </extLst>
    </bk>
    <bk>
      <extLst>
        <ext uri="{3e2802c4-a4d2-4d8b-9148-e3be6c30e623}">
          <xlrd:rvb i="8871"/>
        </ext>
      </extLst>
    </bk>
    <bk>
      <extLst>
        <ext uri="{3e2802c4-a4d2-4d8b-9148-e3be6c30e623}">
          <xlrd:rvb i="8872"/>
        </ext>
      </extLst>
    </bk>
    <bk>
      <extLst>
        <ext uri="{3e2802c4-a4d2-4d8b-9148-e3be6c30e623}">
          <xlrd:rvb i="8873"/>
        </ext>
      </extLst>
    </bk>
    <bk>
      <extLst>
        <ext uri="{3e2802c4-a4d2-4d8b-9148-e3be6c30e623}">
          <xlrd:rvb i="8874"/>
        </ext>
      </extLst>
    </bk>
    <bk>
      <extLst>
        <ext uri="{3e2802c4-a4d2-4d8b-9148-e3be6c30e623}">
          <xlrd:rvb i="8875"/>
        </ext>
      </extLst>
    </bk>
    <bk>
      <extLst>
        <ext uri="{3e2802c4-a4d2-4d8b-9148-e3be6c30e623}">
          <xlrd:rvb i="8876"/>
        </ext>
      </extLst>
    </bk>
    <bk>
      <extLst>
        <ext uri="{3e2802c4-a4d2-4d8b-9148-e3be6c30e623}">
          <xlrd:rvb i="8877"/>
        </ext>
      </extLst>
    </bk>
    <bk>
      <extLst>
        <ext uri="{3e2802c4-a4d2-4d8b-9148-e3be6c30e623}">
          <xlrd:rvb i="8878"/>
        </ext>
      </extLst>
    </bk>
    <bk>
      <extLst>
        <ext uri="{3e2802c4-a4d2-4d8b-9148-e3be6c30e623}">
          <xlrd:rvb i="8879"/>
        </ext>
      </extLst>
    </bk>
    <bk>
      <extLst>
        <ext uri="{3e2802c4-a4d2-4d8b-9148-e3be6c30e623}">
          <xlrd:rvb i="8880"/>
        </ext>
      </extLst>
    </bk>
    <bk>
      <extLst>
        <ext uri="{3e2802c4-a4d2-4d8b-9148-e3be6c30e623}">
          <xlrd:rvb i="8881"/>
        </ext>
      </extLst>
    </bk>
    <bk>
      <extLst>
        <ext uri="{3e2802c4-a4d2-4d8b-9148-e3be6c30e623}">
          <xlrd:rvb i="8882"/>
        </ext>
      </extLst>
    </bk>
    <bk>
      <extLst>
        <ext uri="{3e2802c4-a4d2-4d8b-9148-e3be6c30e623}">
          <xlrd:rvb i="8883"/>
        </ext>
      </extLst>
    </bk>
    <bk>
      <extLst>
        <ext uri="{3e2802c4-a4d2-4d8b-9148-e3be6c30e623}">
          <xlrd:rvb i="8884"/>
        </ext>
      </extLst>
    </bk>
    <bk>
      <extLst>
        <ext uri="{3e2802c4-a4d2-4d8b-9148-e3be6c30e623}">
          <xlrd:rvb i="8885"/>
        </ext>
      </extLst>
    </bk>
    <bk>
      <extLst>
        <ext uri="{3e2802c4-a4d2-4d8b-9148-e3be6c30e623}">
          <xlrd:rvb i="8886"/>
        </ext>
      </extLst>
    </bk>
    <bk>
      <extLst>
        <ext uri="{3e2802c4-a4d2-4d8b-9148-e3be6c30e623}">
          <xlrd:rvb i="8887"/>
        </ext>
      </extLst>
    </bk>
    <bk>
      <extLst>
        <ext uri="{3e2802c4-a4d2-4d8b-9148-e3be6c30e623}">
          <xlrd:rvb i="8888"/>
        </ext>
      </extLst>
    </bk>
    <bk>
      <extLst>
        <ext uri="{3e2802c4-a4d2-4d8b-9148-e3be6c30e623}">
          <xlrd:rvb i="8889"/>
        </ext>
      </extLst>
    </bk>
    <bk>
      <extLst>
        <ext uri="{3e2802c4-a4d2-4d8b-9148-e3be6c30e623}">
          <xlrd:rvb i="8890"/>
        </ext>
      </extLst>
    </bk>
    <bk>
      <extLst>
        <ext uri="{3e2802c4-a4d2-4d8b-9148-e3be6c30e623}">
          <xlrd:rvb i="8891"/>
        </ext>
      </extLst>
    </bk>
    <bk>
      <extLst>
        <ext uri="{3e2802c4-a4d2-4d8b-9148-e3be6c30e623}">
          <xlrd:rvb i="8892"/>
        </ext>
      </extLst>
    </bk>
    <bk>
      <extLst>
        <ext uri="{3e2802c4-a4d2-4d8b-9148-e3be6c30e623}">
          <xlrd:rvb i="8893"/>
        </ext>
      </extLst>
    </bk>
    <bk>
      <extLst>
        <ext uri="{3e2802c4-a4d2-4d8b-9148-e3be6c30e623}">
          <xlrd:rvb i="8894"/>
        </ext>
      </extLst>
    </bk>
    <bk>
      <extLst>
        <ext uri="{3e2802c4-a4d2-4d8b-9148-e3be6c30e623}">
          <xlrd:rvb i="8895"/>
        </ext>
      </extLst>
    </bk>
    <bk>
      <extLst>
        <ext uri="{3e2802c4-a4d2-4d8b-9148-e3be6c30e623}">
          <xlrd:rvb i="8896"/>
        </ext>
      </extLst>
    </bk>
    <bk>
      <extLst>
        <ext uri="{3e2802c4-a4d2-4d8b-9148-e3be6c30e623}">
          <xlrd:rvb i="8897"/>
        </ext>
      </extLst>
    </bk>
    <bk>
      <extLst>
        <ext uri="{3e2802c4-a4d2-4d8b-9148-e3be6c30e623}">
          <xlrd:rvb i="8898"/>
        </ext>
      </extLst>
    </bk>
    <bk>
      <extLst>
        <ext uri="{3e2802c4-a4d2-4d8b-9148-e3be6c30e623}">
          <xlrd:rvb i="8899"/>
        </ext>
      </extLst>
    </bk>
    <bk>
      <extLst>
        <ext uri="{3e2802c4-a4d2-4d8b-9148-e3be6c30e623}">
          <xlrd:rvb i="8900"/>
        </ext>
      </extLst>
    </bk>
    <bk>
      <extLst>
        <ext uri="{3e2802c4-a4d2-4d8b-9148-e3be6c30e623}">
          <xlrd:rvb i="8901"/>
        </ext>
      </extLst>
    </bk>
    <bk>
      <extLst>
        <ext uri="{3e2802c4-a4d2-4d8b-9148-e3be6c30e623}">
          <xlrd:rvb i="8902"/>
        </ext>
      </extLst>
    </bk>
    <bk>
      <extLst>
        <ext uri="{3e2802c4-a4d2-4d8b-9148-e3be6c30e623}">
          <xlrd:rvb i="8903"/>
        </ext>
      </extLst>
    </bk>
    <bk>
      <extLst>
        <ext uri="{3e2802c4-a4d2-4d8b-9148-e3be6c30e623}">
          <xlrd:rvb i="8904"/>
        </ext>
      </extLst>
    </bk>
    <bk>
      <extLst>
        <ext uri="{3e2802c4-a4d2-4d8b-9148-e3be6c30e623}">
          <xlrd:rvb i="8905"/>
        </ext>
      </extLst>
    </bk>
    <bk>
      <extLst>
        <ext uri="{3e2802c4-a4d2-4d8b-9148-e3be6c30e623}">
          <xlrd:rvb i="8906"/>
        </ext>
      </extLst>
    </bk>
    <bk>
      <extLst>
        <ext uri="{3e2802c4-a4d2-4d8b-9148-e3be6c30e623}">
          <xlrd:rvb i="8907"/>
        </ext>
      </extLst>
    </bk>
    <bk>
      <extLst>
        <ext uri="{3e2802c4-a4d2-4d8b-9148-e3be6c30e623}">
          <xlrd:rvb i="8908"/>
        </ext>
      </extLst>
    </bk>
    <bk>
      <extLst>
        <ext uri="{3e2802c4-a4d2-4d8b-9148-e3be6c30e623}">
          <xlrd:rvb i="8909"/>
        </ext>
      </extLst>
    </bk>
    <bk>
      <extLst>
        <ext uri="{3e2802c4-a4d2-4d8b-9148-e3be6c30e623}">
          <xlrd:rvb i="8910"/>
        </ext>
      </extLst>
    </bk>
    <bk>
      <extLst>
        <ext uri="{3e2802c4-a4d2-4d8b-9148-e3be6c30e623}">
          <xlrd:rvb i="8911"/>
        </ext>
      </extLst>
    </bk>
    <bk>
      <extLst>
        <ext uri="{3e2802c4-a4d2-4d8b-9148-e3be6c30e623}">
          <xlrd:rvb i="8912"/>
        </ext>
      </extLst>
    </bk>
    <bk>
      <extLst>
        <ext uri="{3e2802c4-a4d2-4d8b-9148-e3be6c30e623}">
          <xlrd:rvb i="8913"/>
        </ext>
      </extLst>
    </bk>
    <bk>
      <extLst>
        <ext uri="{3e2802c4-a4d2-4d8b-9148-e3be6c30e623}">
          <xlrd:rvb i="8914"/>
        </ext>
      </extLst>
    </bk>
    <bk>
      <extLst>
        <ext uri="{3e2802c4-a4d2-4d8b-9148-e3be6c30e623}">
          <xlrd:rvb i="8915"/>
        </ext>
      </extLst>
    </bk>
    <bk>
      <extLst>
        <ext uri="{3e2802c4-a4d2-4d8b-9148-e3be6c30e623}">
          <xlrd:rvb i="8916"/>
        </ext>
      </extLst>
    </bk>
    <bk>
      <extLst>
        <ext uri="{3e2802c4-a4d2-4d8b-9148-e3be6c30e623}">
          <xlrd:rvb i="8917"/>
        </ext>
      </extLst>
    </bk>
    <bk>
      <extLst>
        <ext uri="{3e2802c4-a4d2-4d8b-9148-e3be6c30e623}">
          <xlrd:rvb i="8918"/>
        </ext>
      </extLst>
    </bk>
    <bk>
      <extLst>
        <ext uri="{3e2802c4-a4d2-4d8b-9148-e3be6c30e623}">
          <xlrd:rvb i="8919"/>
        </ext>
      </extLst>
    </bk>
    <bk>
      <extLst>
        <ext uri="{3e2802c4-a4d2-4d8b-9148-e3be6c30e623}">
          <xlrd:rvb i="8920"/>
        </ext>
      </extLst>
    </bk>
    <bk>
      <extLst>
        <ext uri="{3e2802c4-a4d2-4d8b-9148-e3be6c30e623}">
          <xlrd:rvb i="8921"/>
        </ext>
      </extLst>
    </bk>
    <bk>
      <extLst>
        <ext uri="{3e2802c4-a4d2-4d8b-9148-e3be6c30e623}">
          <xlrd:rvb i="8922"/>
        </ext>
      </extLst>
    </bk>
    <bk>
      <extLst>
        <ext uri="{3e2802c4-a4d2-4d8b-9148-e3be6c30e623}">
          <xlrd:rvb i="8923"/>
        </ext>
      </extLst>
    </bk>
    <bk>
      <extLst>
        <ext uri="{3e2802c4-a4d2-4d8b-9148-e3be6c30e623}">
          <xlrd:rvb i="8924"/>
        </ext>
      </extLst>
    </bk>
    <bk>
      <extLst>
        <ext uri="{3e2802c4-a4d2-4d8b-9148-e3be6c30e623}">
          <xlrd:rvb i="8925"/>
        </ext>
      </extLst>
    </bk>
    <bk>
      <extLst>
        <ext uri="{3e2802c4-a4d2-4d8b-9148-e3be6c30e623}">
          <xlrd:rvb i="8926"/>
        </ext>
      </extLst>
    </bk>
    <bk>
      <extLst>
        <ext uri="{3e2802c4-a4d2-4d8b-9148-e3be6c30e623}">
          <xlrd:rvb i="8927"/>
        </ext>
      </extLst>
    </bk>
    <bk>
      <extLst>
        <ext uri="{3e2802c4-a4d2-4d8b-9148-e3be6c30e623}">
          <xlrd:rvb i="8928"/>
        </ext>
      </extLst>
    </bk>
    <bk>
      <extLst>
        <ext uri="{3e2802c4-a4d2-4d8b-9148-e3be6c30e623}">
          <xlrd:rvb i="8929"/>
        </ext>
      </extLst>
    </bk>
    <bk>
      <extLst>
        <ext uri="{3e2802c4-a4d2-4d8b-9148-e3be6c30e623}">
          <xlrd:rvb i="8930"/>
        </ext>
      </extLst>
    </bk>
    <bk>
      <extLst>
        <ext uri="{3e2802c4-a4d2-4d8b-9148-e3be6c30e623}">
          <xlrd:rvb i="8931"/>
        </ext>
      </extLst>
    </bk>
    <bk>
      <extLst>
        <ext uri="{3e2802c4-a4d2-4d8b-9148-e3be6c30e623}">
          <xlrd:rvb i="8932"/>
        </ext>
      </extLst>
    </bk>
    <bk>
      <extLst>
        <ext uri="{3e2802c4-a4d2-4d8b-9148-e3be6c30e623}">
          <xlrd:rvb i="8933"/>
        </ext>
      </extLst>
    </bk>
    <bk>
      <extLst>
        <ext uri="{3e2802c4-a4d2-4d8b-9148-e3be6c30e623}">
          <xlrd:rvb i="8934"/>
        </ext>
      </extLst>
    </bk>
    <bk>
      <extLst>
        <ext uri="{3e2802c4-a4d2-4d8b-9148-e3be6c30e623}">
          <xlrd:rvb i="8935"/>
        </ext>
      </extLst>
    </bk>
    <bk>
      <extLst>
        <ext uri="{3e2802c4-a4d2-4d8b-9148-e3be6c30e623}">
          <xlrd:rvb i="8936"/>
        </ext>
      </extLst>
    </bk>
    <bk>
      <extLst>
        <ext uri="{3e2802c4-a4d2-4d8b-9148-e3be6c30e623}">
          <xlrd:rvb i="8937"/>
        </ext>
      </extLst>
    </bk>
    <bk>
      <extLst>
        <ext uri="{3e2802c4-a4d2-4d8b-9148-e3be6c30e623}">
          <xlrd:rvb i="8938"/>
        </ext>
      </extLst>
    </bk>
    <bk>
      <extLst>
        <ext uri="{3e2802c4-a4d2-4d8b-9148-e3be6c30e623}">
          <xlrd:rvb i="8939"/>
        </ext>
      </extLst>
    </bk>
    <bk>
      <extLst>
        <ext uri="{3e2802c4-a4d2-4d8b-9148-e3be6c30e623}">
          <xlrd:rvb i="8940"/>
        </ext>
      </extLst>
    </bk>
    <bk>
      <extLst>
        <ext uri="{3e2802c4-a4d2-4d8b-9148-e3be6c30e623}">
          <xlrd:rvb i="8941"/>
        </ext>
      </extLst>
    </bk>
    <bk>
      <extLst>
        <ext uri="{3e2802c4-a4d2-4d8b-9148-e3be6c30e623}">
          <xlrd:rvb i="8942"/>
        </ext>
      </extLst>
    </bk>
    <bk>
      <extLst>
        <ext uri="{3e2802c4-a4d2-4d8b-9148-e3be6c30e623}">
          <xlrd:rvb i="8943"/>
        </ext>
      </extLst>
    </bk>
    <bk>
      <extLst>
        <ext uri="{3e2802c4-a4d2-4d8b-9148-e3be6c30e623}">
          <xlrd:rvb i="8944"/>
        </ext>
      </extLst>
    </bk>
    <bk>
      <extLst>
        <ext uri="{3e2802c4-a4d2-4d8b-9148-e3be6c30e623}">
          <xlrd:rvb i="8945"/>
        </ext>
      </extLst>
    </bk>
    <bk>
      <extLst>
        <ext uri="{3e2802c4-a4d2-4d8b-9148-e3be6c30e623}">
          <xlrd:rvb i="8946"/>
        </ext>
      </extLst>
    </bk>
    <bk>
      <extLst>
        <ext uri="{3e2802c4-a4d2-4d8b-9148-e3be6c30e623}">
          <xlrd:rvb i="8947"/>
        </ext>
      </extLst>
    </bk>
    <bk>
      <extLst>
        <ext uri="{3e2802c4-a4d2-4d8b-9148-e3be6c30e623}">
          <xlrd:rvb i="8948"/>
        </ext>
      </extLst>
    </bk>
    <bk>
      <extLst>
        <ext uri="{3e2802c4-a4d2-4d8b-9148-e3be6c30e623}">
          <xlrd:rvb i="8949"/>
        </ext>
      </extLst>
    </bk>
    <bk>
      <extLst>
        <ext uri="{3e2802c4-a4d2-4d8b-9148-e3be6c30e623}">
          <xlrd:rvb i="8950"/>
        </ext>
      </extLst>
    </bk>
    <bk>
      <extLst>
        <ext uri="{3e2802c4-a4d2-4d8b-9148-e3be6c30e623}">
          <xlrd:rvb i="8951"/>
        </ext>
      </extLst>
    </bk>
    <bk>
      <extLst>
        <ext uri="{3e2802c4-a4d2-4d8b-9148-e3be6c30e623}">
          <xlrd:rvb i="8952"/>
        </ext>
      </extLst>
    </bk>
    <bk>
      <extLst>
        <ext uri="{3e2802c4-a4d2-4d8b-9148-e3be6c30e623}">
          <xlrd:rvb i="8953"/>
        </ext>
      </extLst>
    </bk>
    <bk>
      <extLst>
        <ext uri="{3e2802c4-a4d2-4d8b-9148-e3be6c30e623}">
          <xlrd:rvb i="8954"/>
        </ext>
      </extLst>
    </bk>
    <bk>
      <extLst>
        <ext uri="{3e2802c4-a4d2-4d8b-9148-e3be6c30e623}">
          <xlrd:rvb i="8955"/>
        </ext>
      </extLst>
    </bk>
    <bk>
      <extLst>
        <ext uri="{3e2802c4-a4d2-4d8b-9148-e3be6c30e623}">
          <xlrd:rvb i="8956"/>
        </ext>
      </extLst>
    </bk>
    <bk>
      <extLst>
        <ext uri="{3e2802c4-a4d2-4d8b-9148-e3be6c30e623}">
          <xlrd:rvb i="8957"/>
        </ext>
      </extLst>
    </bk>
    <bk>
      <extLst>
        <ext uri="{3e2802c4-a4d2-4d8b-9148-e3be6c30e623}">
          <xlrd:rvb i="8958"/>
        </ext>
      </extLst>
    </bk>
    <bk>
      <extLst>
        <ext uri="{3e2802c4-a4d2-4d8b-9148-e3be6c30e623}">
          <xlrd:rvb i="8959"/>
        </ext>
      </extLst>
    </bk>
    <bk>
      <extLst>
        <ext uri="{3e2802c4-a4d2-4d8b-9148-e3be6c30e623}">
          <xlrd:rvb i="8960"/>
        </ext>
      </extLst>
    </bk>
    <bk>
      <extLst>
        <ext uri="{3e2802c4-a4d2-4d8b-9148-e3be6c30e623}">
          <xlrd:rvb i="8961"/>
        </ext>
      </extLst>
    </bk>
    <bk>
      <extLst>
        <ext uri="{3e2802c4-a4d2-4d8b-9148-e3be6c30e623}">
          <xlrd:rvb i="8962"/>
        </ext>
      </extLst>
    </bk>
    <bk>
      <extLst>
        <ext uri="{3e2802c4-a4d2-4d8b-9148-e3be6c30e623}">
          <xlrd:rvb i="8963"/>
        </ext>
      </extLst>
    </bk>
    <bk>
      <extLst>
        <ext uri="{3e2802c4-a4d2-4d8b-9148-e3be6c30e623}">
          <xlrd:rvb i="8964"/>
        </ext>
      </extLst>
    </bk>
    <bk>
      <extLst>
        <ext uri="{3e2802c4-a4d2-4d8b-9148-e3be6c30e623}">
          <xlrd:rvb i="8965"/>
        </ext>
      </extLst>
    </bk>
    <bk>
      <extLst>
        <ext uri="{3e2802c4-a4d2-4d8b-9148-e3be6c30e623}">
          <xlrd:rvb i="8966"/>
        </ext>
      </extLst>
    </bk>
    <bk>
      <extLst>
        <ext uri="{3e2802c4-a4d2-4d8b-9148-e3be6c30e623}">
          <xlrd:rvb i="8967"/>
        </ext>
      </extLst>
    </bk>
    <bk>
      <extLst>
        <ext uri="{3e2802c4-a4d2-4d8b-9148-e3be6c30e623}">
          <xlrd:rvb i="8968"/>
        </ext>
      </extLst>
    </bk>
    <bk>
      <extLst>
        <ext uri="{3e2802c4-a4d2-4d8b-9148-e3be6c30e623}">
          <xlrd:rvb i="8969"/>
        </ext>
      </extLst>
    </bk>
    <bk>
      <extLst>
        <ext uri="{3e2802c4-a4d2-4d8b-9148-e3be6c30e623}">
          <xlrd:rvb i="8970"/>
        </ext>
      </extLst>
    </bk>
    <bk>
      <extLst>
        <ext uri="{3e2802c4-a4d2-4d8b-9148-e3be6c30e623}">
          <xlrd:rvb i="8971"/>
        </ext>
      </extLst>
    </bk>
    <bk>
      <extLst>
        <ext uri="{3e2802c4-a4d2-4d8b-9148-e3be6c30e623}">
          <xlrd:rvb i="8972"/>
        </ext>
      </extLst>
    </bk>
    <bk>
      <extLst>
        <ext uri="{3e2802c4-a4d2-4d8b-9148-e3be6c30e623}">
          <xlrd:rvb i="8973"/>
        </ext>
      </extLst>
    </bk>
    <bk>
      <extLst>
        <ext uri="{3e2802c4-a4d2-4d8b-9148-e3be6c30e623}">
          <xlrd:rvb i="8974"/>
        </ext>
      </extLst>
    </bk>
    <bk>
      <extLst>
        <ext uri="{3e2802c4-a4d2-4d8b-9148-e3be6c30e623}">
          <xlrd:rvb i="8975"/>
        </ext>
      </extLst>
    </bk>
    <bk>
      <extLst>
        <ext uri="{3e2802c4-a4d2-4d8b-9148-e3be6c30e623}">
          <xlrd:rvb i="8976"/>
        </ext>
      </extLst>
    </bk>
    <bk>
      <extLst>
        <ext uri="{3e2802c4-a4d2-4d8b-9148-e3be6c30e623}">
          <xlrd:rvb i="8977"/>
        </ext>
      </extLst>
    </bk>
    <bk>
      <extLst>
        <ext uri="{3e2802c4-a4d2-4d8b-9148-e3be6c30e623}">
          <xlrd:rvb i="8978"/>
        </ext>
      </extLst>
    </bk>
    <bk>
      <extLst>
        <ext uri="{3e2802c4-a4d2-4d8b-9148-e3be6c30e623}">
          <xlrd:rvb i="8979"/>
        </ext>
      </extLst>
    </bk>
    <bk>
      <extLst>
        <ext uri="{3e2802c4-a4d2-4d8b-9148-e3be6c30e623}">
          <xlrd:rvb i="8980"/>
        </ext>
      </extLst>
    </bk>
    <bk>
      <extLst>
        <ext uri="{3e2802c4-a4d2-4d8b-9148-e3be6c30e623}">
          <xlrd:rvb i="8981"/>
        </ext>
      </extLst>
    </bk>
    <bk>
      <extLst>
        <ext uri="{3e2802c4-a4d2-4d8b-9148-e3be6c30e623}">
          <xlrd:rvb i="8982"/>
        </ext>
      </extLst>
    </bk>
    <bk>
      <extLst>
        <ext uri="{3e2802c4-a4d2-4d8b-9148-e3be6c30e623}">
          <xlrd:rvb i="8983"/>
        </ext>
      </extLst>
    </bk>
    <bk>
      <extLst>
        <ext uri="{3e2802c4-a4d2-4d8b-9148-e3be6c30e623}">
          <xlrd:rvb i="8984"/>
        </ext>
      </extLst>
    </bk>
    <bk>
      <extLst>
        <ext uri="{3e2802c4-a4d2-4d8b-9148-e3be6c30e623}">
          <xlrd:rvb i="8985"/>
        </ext>
      </extLst>
    </bk>
    <bk>
      <extLst>
        <ext uri="{3e2802c4-a4d2-4d8b-9148-e3be6c30e623}">
          <xlrd:rvb i="8986"/>
        </ext>
      </extLst>
    </bk>
    <bk>
      <extLst>
        <ext uri="{3e2802c4-a4d2-4d8b-9148-e3be6c30e623}">
          <xlrd:rvb i="8987"/>
        </ext>
      </extLst>
    </bk>
    <bk>
      <extLst>
        <ext uri="{3e2802c4-a4d2-4d8b-9148-e3be6c30e623}">
          <xlrd:rvb i="8988"/>
        </ext>
      </extLst>
    </bk>
    <bk>
      <extLst>
        <ext uri="{3e2802c4-a4d2-4d8b-9148-e3be6c30e623}">
          <xlrd:rvb i="8989"/>
        </ext>
      </extLst>
    </bk>
    <bk>
      <extLst>
        <ext uri="{3e2802c4-a4d2-4d8b-9148-e3be6c30e623}">
          <xlrd:rvb i="8990"/>
        </ext>
      </extLst>
    </bk>
    <bk>
      <extLst>
        <ext uri="{3e2802c4-a4d2-4d8b-9148-e3be6c30e623}">
          <xlrd:rvb i="8991"/>
        </ext>
      </extLst>
    </bk>
    <bk>
      <extLst>
        <ext uri="{3e2802c4-a4d2-4d8b-9148-e3be6c30e623}">
          <xlrd:rvb i="8992"/>
        </ext>
      </extLst>
    </bk>
    <bk>
      <extLst>
        <ext uri="{3e2802c4-a4d2-4d8b-9148-e3be6c30e623}">
          <xlrd:rvb i="8993"/>
        </ext>
      </extLst>
    </bk>
    <bk>
      <extLst>
        <ext uri="{3e2802c4-a4d2-4d8b-9148-e3be6c30e623}">
          <xlrd:rvb i="8994"/>
        </ext>
      </extLst>
    </bk>
    <bk>
      <extLst>
        <ext uri="{3e2802c4-a4d2-4d8b-9148-e3be6c30e623}">
          <xlrd:rvb i="8995"/>
        </ext>
      </extLst>
    </bk>
    <bk>
      <extLst>
        <ext uri="{3e2802c4-a4d2-4d8b-9148-e3be6c30e623}">
          <xlrd:rvb i="8996"/>
        </ext>
      </extLst>
    </bk>
    <bk>
      <extLst>
        <ext uri="{3e2802c4-a4d2-4d8b-9148-e3be6c30e623}">
          <xlrd:rvb i="8997"/>
        </ext>
      </extLst>
    </bk>
    <bk>
      <extLst>
        <ext uri="{3e2802c4-a4d2-4d8b-9148-e3be6c30e623}">
          <xlrd:rvb i="8998"/>
        </ext>
      </extLst>
    </bk>
    <bk>
      <extLst>
        <ext uri="{3e2802c4-a4d2-4d8b-9148-e3be6c30e623}">
          <xlrd:rvb i="8999"/>
        </ext>
      </extLst>
    </bk>
    <bk>
      <extLst>
        <ext uri="{3e2802c4-a4d2-4d8b-9148-e3be6c30e623}">
          <xlrd:rvb i="9000"/>
        </ext>
      </extLst>
    </bk>
    <bk>
      <extLst>
        <ext uri="{3e2802c4-a4d2-4d8b-9148-e3be6c30e623}">
          <xlrd:rvb i="9001"/>
        </ext>
      </extLst>
    </bk>
    <bk>
      <extLst>
        <ext uri="{3e2802c4-a4d2-4d8b-9148-e3be6c30e623}">
          <xlrd:rvb i="9002"/>
        </ext>
      </extLst>
    </bk>
    <bk>
      <extLst>
        <ext uri="{3e2802c4-a4d2-4d8b-9148-e3be6c30e623}">
          <xlrd:rvb i="9003"/>
        </ext>
      </extLst>
    </bk>
    <bk>
      <extLst>
        <ext uri="{3e2802c4-a4d2-4d8b-9148-e3be6c30e623}">
          <xlrd:rvb i="9004"/>
        </ext>
      </extLst>
    </bk>
    <bk>
      <extLst>
        <ext uri="{3e2802c4-a4d2-4d8b-9148-e3be6c30e623}">
          <xlrd:rvb i="9005"/>
        </ext>
      </extLst>
    </bk>
    <bk>
      <extLst>
        <ext uri="{3e2802c4-a4d2-4d8b-9148-e3be6c30e623}">
          <xlrd:rvb i="9006"/>
        </ext>
      </extLst>
    </bk>
    <bk>
      <extLst>
        <ext uri="{3e2802c4-a4d2-4d8b-9148-e3be6c30e623}">
          <xlrd:rvb i="9007"/>
        </ext>
      </extLst>
    </bk>
    <bk>
      <extLst>
        <ext uri="{3e2802c4-a4d2-4d8b-9148-e3be6c30e623}">
          <xlrd:rvb i="9008"/>
        </ext>
      </extLst>
    </bk>
    <bk>
      <extLst>
        <ext uri="{3e2802c4-a4d2-4d8b-9148-e3be6c30e623}">
          <xlrd:rvb i="9009"/>
        </ext>
      </extLst>
    </bk>
    <bk>
      <extLst>
        <ext uri="{3e2802c4-a4d2-4d8b-9148-e3be6c30e623}">
          <xlrd:rvb i="9010"/>
        </ext>
      </extLst>
    </bk>
    <bk>
      <extLst>
        <ext uri="{3e2802c4-a4d2-4d8b-9148-e3be6c30e623}">
          <xlrd:rvb i="9011"/>
        </ext>
      </extLst>
    </bk>
    <bk>
      <extLst>
        <ext uri="{3e2802c4-a4d2-4d8b-9148-e3be6c30e623}">
          <xlrd:rvb i="9012"/>
        </ext>
      </extLst>
    </bk>
    <bk>
      <extLst>
        <ext uri="{3e2802c4-a4d2-4d8b-9148-e3be6c30e623}">
          <xlrd:rvb i="9013"/>
        </ext>
      </extLst>
    </bk>
    <bk>
      <extLst>
        <ext uri="{3e2802c4-a4d2-4d8b-9148-e3be6c30e623}">
          <xlrd:rvb i="9014"/>
        </ext>
      </extLst>
    </bk>
    <bk>
      <extLst>
        <ext uri="{3e2802c4-a4d2-4d8b-9148-e3be6c30e623}">
          <xlrd:rvb i="9015"/>
        </ext>
      </extLst>
    </bk>
    <bk>
      <extLst>
        <ext uri="{3e2802c4-a4d2-4d8b-9148-e3be6c30e623}">
          <xlrd:rvb i="9016"/>
        </ext>
      </extLst>
    </bk>
    <bk>
      <extLst>
        <ext uri="{3e2802c4-a4d2-4d8b-9148-e3be6c30e623}">
          <xlrd:rvb i="9017"/>
        </ext>
      </extLst>
    </bk>
    <bk>
      <extLst>
        <ext uri="{3e2802c4-a4d2-4d8b-9148-e3be6c30e623}">
          <xlrd:rvb i="9018"/>
        </ext>
      </extLst>
    </bk>
    <bk>
      <extLst>
        <ext uri="{3e2802c4-a4d2-4d8b-9148-e3be6c30e623}">
          <xlrd:rvb i="9019"/>
        </ext>
      </extLst>
    </bk>
    <bk>
      <extLst>
        <ext uri="{3e2802c4-a4d2-4d8b-9148-e3be6c30e623}">
          <xlrd:rvb i="9020"/>
        </ext>
      </extLst>
    </bk>
    <bk>
      <extLst>
        <ext uri="{3e2802c4-a4d2-4d8b-9148-e3be6c30e623}">
          <xlrd:rvb i="9021"/>
        </ext>
      </extLst>
    </bk>
    <bk>
      <extLst>
        <ext uri="{3e2802c4-a4d2-4d8b-9148-e3be6c30e623}">
          <xlrd:rvb i="9022"/>
        </ext>
      </extLst>
    </bk>
    <bk>
      <extLst>
        <ext uri="{3e2802c4-a4d2-4d8b-9148-e3be6c30e623}">
          <xlrd:rvb i="9023"/>
        </ext>
      </extLst>
    </bk>
    <bk>
      <extLst>
        <ext uri="{3e2802c4-a4d2-4d8b-9148-e3be6c30e623}">
          <xlrd:rvb i="9024"/>
        </ext>
      </extLst>
    </bk>
    <bk>
      <extLst>
        <ext uri="{3e2802c4-a4d2-4d8b-9148-e3be6c30e623}">
          <xlrd:rvb i="9025"/>
        </ext>
      </extLst>
    </bk>
    <bk>
      <extLst>
        <ext uri="{3e2802c4-a4d2-4d8b-9148-e3be6c30e623}">
          <xlrd:rvb i="9026"/>
        </ext>
      </extLst>
    </bk>
    <bk>
      <extLst>
        <ext uri="{3e2802c4-a4d2-4d8b-9148-e3be6c30e623}">
          <xlrd:rvb i="9027"/>
        </ext>
      </extLst>
    </bk>
    <bk>
      <extLst>
        <ext uri="{3e2802c4-a4d2-4d8b-9148-e3be6c30e623}">
          <xlrd:rvb i="9028"/>
        </ext>
      </extLst>
    </bk>
    <bk>
      <extLst>
        <ext uri="{3e2802c4-a4d2-4d8b-9148-e3be6c30e623}">
          <xlrd:rvb i="9029"/>
        </ext>
      </extLst>
    </bk>
    <bk>
      <extLst>
        <ext uri="{3e2802c4-a4d2-4d8b-9148-e3be6c30e623}">
          <xlrd:rvb i="9030"/>
        </ext>
      </extLst>
    </bk>
    <bk>
      <extLst>
        <ext uri="{3e2802c4-a4d2-4d8b-9148-e3be6c30e623}">
          <xlrd:rvb i="9031"/>
        </ext>
      </extLst>
    </bk>
    <bk>
      <extLst>
        <ext uri="{3e2802c4-a4d2-4d8b-9148-e3be6c30e623}">
          <xlrd:rvb i="9032"/>
        </ext>
      </extLst>
    </bk>
    <bk>
      <extLst>
        <ext uri="{3e2802c4-a4d2-4d8b-9148-e3be6c30e623}">
          <xlrd:rvb i="9033"/>
        </ext>
      </extLst>
    </bk>
    <bk>
      <extLst>
        <ext uri="{3e2802c4-a4d2-4d8b-9148-e3be6c30e623}">
          <xlrd:rvb i="9034"/>
        </ext>
      </extLst>
    </bk>
    <bk>
      <extLst>
        <ext uri="{3e2802c4-a4d2-4d8b-9148-e3be6c30e623}">
          <xlrd:rvb i="9035"/>
        </ext>
      </extLst>
    </bk>
    <bk>
      <extLst>
        <ext uri="{3e2802c4-a4d2-4d8b-9148-e3be6c30e623}">
          <xlrd:rvb i="9036"/>
        </ext>
      </extLst>
    </bk>
    <bk>
      <extLst>
        <ext uri="{3e2802c4-a4d2-4d8b-9148-e3be6c30e623}">
          <xlrd:rvb i="9037"/>
        </ext>
      </extLst>
    </bk>
    <bk>
      <extLst>
        <ext uri="{3e2802c4-a4d2-4d8b-9148-e3be6c30e623}">
          <xlrd:rvb i="9038"/>
        </ext>
      </extLst>
    </bk>
    <bk>
      <extLst>
        <ext uri="{3e2802c4-a4d2-4d8b-9148-e3be6c30e623}">
          <xlrd:rvb i="9039"/>
        </ext>
      </extLst>
    </bk>
    <bk>
      <extLst>
        <ext uri="{3e2802c4-a4d2-4d8b-9148-e3be6c30e623}">
          <xlrd:rvb i="9040"/>
        </ext>
      </extLst>
    </bk>
    <bk>
      <extLst>
        <ext uri="{3e2802c4-a4d2-4d8b-9148-e3be6c30e623}">
          <xlrd:rvb i="9041"/>
        </ext>
      </extLst>
    </bk>
    <bk>
      <extLst>
        <ext uri="{3e2802c4-a4d2-4d8b-9148-e3be6c30e623}">
          <xlrd:rvb i="9042"/>
        </ext>
      </extLst>
    </bk>
    <bk>
      <extLst>
        <ext uri="{3e2802c4-a4d2-4d8b-9148-e3be6c30e623}">
          <xlrd:rvb i="9043"/>
        </ext>
      </extLst>
    </bk>
    <bk>
      <extLst>
        <ext uri="{3e2802c4-a4d2-4d8b-9148-e3be6c30e623}">
          <xlrd:rvb i="9044"/>
        </ext>
      </extLst>
    </bk>
    <bk>
      <extLst>
        <ext uri="{3e2802c4-a4d2-4d8b-9148-e3be6c30e623}">
          <xlrd:rvb i="9045"/>
        </ext>
      </extLst>
    </bk>
    <bk>
      <extLst>
        <ext uri="{3e2802c4-a4d2-4d8b-9148-e3be6c30e623}">
          <xlrd:rvb i="9046"/>
        </ext>
      </extLst>
    </bk>
    <bk>
      <extLst>
        <ext uri="{3e2802c4-a4d2-4d8b-9148-e3be6c30e623}">
          <xlrd:rvb i="9047"/>
        </ext>
      </extLst>
    </bk>
    <bk>
      <extLst>
        <ext uri="{3e2802c4-a4d2-4d8b-9148-e3be6c30e623}">
          <xlrd:rvb i="9048"/>
        </ext>
      </extLst>
    </bk>
    <bk>
      <extLst>
        <ext uri="{3e2802c4-a4d2-4d8b-9148-e3be6c30e623}">
          <xlrd:rvb i="9049"/>
        </ext>
      </extLst>
    </bk>
    <bk>
      <extLst>
        <ext uri="{3e2802c4-a4d2-4d8b-9148-e3be6c30e623}">
          <xlrd:rvb i="9050"/>
        </ext>
      </extLst>
    </bk>
    <bk>
      <extLst>
        <ext uri="{3e2802c4-a4d2-4d8b-9148-e3be6c30e623}">
          <xlrd:rvb i="9051"/>
        </ext>
      </extLst>
    </bk>
    <bk>
      <extLst>
        <ext uri="{3e2802c4-a4d2-4d8b-9148-e3be6c30e623}">
          <xlrd:rvb i="9052"/>
        </ext>
      </extLst>
    </bk>
    <bk>
      <extLst>
        <ext uri="{3e2802c4-a4d2-4d8b-9148-e3be6c30e623}">
          <xlrd:rvb i="9053"/>
        </ext>
      </extLst>
    </bk>
    <bk>
      <extLst>
        <ext uri="{3e2802c4-a4d2-4d8b-9148-e3be6c30e623}">
          <xlrd:rvb i="9054"/>
        </ext>
      </extLst>
    </bk>
    <bk>
      <extLst>
        <ext uri="{3e2802c4-a4d2-4d8b-9148-e3be6c30e623}">
          <xlrd:rvb i="9055"/>
        </ext>
      </extLst>
    </bk>
    <bk>
      <extLst>
        <ext uri="{3e2802c4-a4d2-4d8b-9148-e3be6c30e623}">
          <xlrd:rvb i="9056"/>
        </ext>
      </extLst>
    </bk>
    <bk>
      <extLst>
        <ext uri="{3e2802c4-a4d2-4d8b-9148-e3be6c30e623}">
          <xlrd:rvb i="9057"/>
        </ext>
      </extLst>
    </bk>
    <bk>
      <extLst>
        <ext uri="{3e2802c4-a4d2-4d8b-9148-e3be6c30e623}">
          <xlrd:rvb i="9058"/>
        </ext>
      </extLst>
    </bk>
    <bk>
      <extLst>
        <ext uri="{3e2802c4-a4d2-4d8b-9148-e3be6c30e623}">
          <xlrd:rvb i="9059"/>
        </ext>
      </extLst>
    </bk>
    <bk>
      <extLst>
        <ext uri="{3e2802c4-a4d2-4d8b-9148-e3be6c30e623}">
          <xlrd:rvb i="9060"/>
        </ext>
      </extLst>
    </bk>
    <bk>
      <extLst>
        <ext uri="{3e2802c4-a4d2-4d8b-9148-e3be6c30e623}">
          <xlrd:rvb i="9061"/>
        </ext>
      </extLst>
    </bk>
    <bk>
      <extLst>
        <ext uri="{3e2802c4-a4d2-4d8b-9148-e3be6c30e623}">
          <xlrd:rvb i="9062"/>
        </ext>
      </extLst>
    </bk>
    <bk>
      <extLst>
        <ext uri="{3e2802c4-a4d2-4d8b-9148-e3be6c30e623}">
          <xlrd:rvb i="9063"/>
        </ext>
      </extLst>
    </bk>
    <bk>
      <extLst>
        <ext uri="{3e2802c4-a4d2-4d8b-9148-e3be6c30e623}">
          <xlrd:rvb i="9064"/>
        </ext>
      </extLst>
    </bk>
    <bk>
      <extLst>
        <ext uri="{3e2802c4-a4d2-4d8b-9148-e3be6c30e623}">
          <xlrd:rvb i="9065"/>
        </ext>
      </extLst>
    </bk>
    <bk>
      <extLst>
        <ext uri="{3e2802c4-a4d2-4d8b-9148-e3be6c30e623}">
          <xlrd:rvb i="9066"/>
        </ext>
      </extLst>
    </bk>
    <bk>
      <extLst>
        <ext uri="{3e2802c4-a4d2-4d8b-9148-e3be6c30e623}">
          <xlrd:rvb i="9067"/>
        </ext>
      </extLst>
    </bk>
    <bk>
      <extLst>
        <ext uri="{3e2802c4-a4d2-4d8b-9148-e3be6c30e623}">
          <xlrd:rvb i="9068"/>
        </ext>
      </extLst>
    </bk>
    <bk>
      <extLst>
        <ext uri="{3e2802c4-a4d2-4d8b-9148-e3be6c30e623}">
          <xlrd:rvb i="9069"/>
        </ext>
      </extLst>
    </bk>
    <bk>
      <extLst>
        <ext uri="{3e2802c4-a4d2-4d8b-9148-e3be6c30e623}">
          <xlrd:rvb i="9070"/>
        </ext>
      </extLst>
    </bk>
    <bk>
      <extLst>
        <ext uri="{3e2802c4-a4d2-4d8b-9148-e3be6c30e623}">
          <xlrd:rvb i="9071"/>
        </ext>
      </extLst>
    </bk>
    <bk>
      <extLst>
        <ext uri="{3e2802c4-a4d2-4d8b-9148-e3be6c30e623}">
          <xlrd:rvb i="9072"/>
        </ext>
      </extLst>
    </bk>
    <bk>
      <extLst>
        <ext uri="{3e2802c4-a4d2-4d8b-9148-e3be6c30e623}">
          <xlrd:rvb i="9073"/>
        </ext>
      </extLst>
    </bk>
    <bk>
      <extLst>
        <ext uri="{3e2802c4-a4d2-4d8b-9148-e3be6c30e623}">
          <xlrd:rvb i="9074"/>
        </ext>
      </extLst>
    </bk>
    <bk>
      <extLst>
        <ext uri="{3e2802c4-a4d2-4d8b-9148-e3be6c30e623}">
          <xlrd:rvb i="9075"/>
        </ext>
      </extLst>
    </bk>
    <bk>
      <extLst>
        <ext uri="{3e2802c4-a4d2-4d8b-9148-e3be6c30e623}">
          <xlrd:rvb i="9076"/>
        </ext>
      </extLst>
    </bk>
    <bk>
      <extLst>
        <ext uri="{3e2802c4-a4d2-4d8b-9148-e3be6c30e623}">
          <xlrd:rvb i="9077"/>
        </ext>
      </extLst>
    </bk>
    <bk>
      <extLst>
        <ext uri="{3e2802c4-a4d2-4d8b-9148-e3be6c30e623}">
          <xlrd:rvb i="9078"/>
        </ext>
      </extLst>
    </bk>
    <bk>
      <extLst>
        <ext uri="{3e2802c4-a4d2-4d8b-9148-e3be6c30e623}">
          <xlrd:rvb i="9079"/>
        </ext>
      </extLst>
    </bk>
    <bk>
      <extLst>
        <ext uri="{3e2802c4-a4d2-4d8b-9148-e3be6c30e623}">
          <xlrd:rvb i="9080"/>
        </ext>
      </extLst>
    </bk>
    <bk>
      <extLst>
        <ext uri="{3e2802c4-a4d2-4d8b-9148-e3be6c30e623}">
          <xlrd:rvb i="9081"/>
        </ext>
      </extLst>
    </bk>
    <bk>
      <extLst>
        <ext uri="{3e2802c4-a4d2-4d8b-9148-e3be6c30e623}">
          <xlrd:rvb i="9082"/>
        </ext>
      </extLst>
    </bk>
    <bk>
      <extLst>
        <ext uri="{3e2802c4-a4d2-4d8b-9148-e3be6c30e623}">
          <xlrd:rvb i="9083"/>
        </ext>
      </extLst>
    </bk>
    <bk>
      <extLst>
        <ext uri="{3e2802c4-a4d2-4d8b-9148-e3be6c30e623}">
          <xlrd:rvb i="9084"/>
        </ext>
      </extLst>
    </bk>
    <bk>
      <extLst>
        <ext uri="{3e2802c4-a4d2-4d8b-9148-e3be6c30e623}">
          <xlrd:rvb i="9085"/>
        </ext>
      </extLst>
    </bk>
    <bk>
      <extLst>
        <ext uri="{3e2802c4-a4d2-4d8b-9148-e3be6c30e623}">
          <xlrd:rvb i="9086"/>
        </ext>
      </extLst>
    </bk>
    <bk>
      <extLst>
        <ext uri="{3e2802c4-a4d2-4d8b-9148-e3be6c30e623}">
          <xlrd:rvb i="9087"/>
        </ext>
      </extLst>
    </bk>
    <bk>
      <extLst>
        <ext uri="{3e2802c4-a4d2-4d8b-9148-e3be6c30e623}">
          <xlrd:rvb i="9088"/>
        </ext>
      </extLst>
    </bk>
    <bk>
      <extLst>
        <ext uri="{3e2802c4-a4d2-4d8b-9148-e3be6c30e623}">
          <xlrd:rvb i="9089"/>
        </ext>
      </extLst>
    </bk>
    <bk>
      <extLst>
        <ext uri="{3e2802c4-a4d2-4d8b-9148-e3be6c30e623}">
          <xlrd:rvb i="9090"/>
        </ext>
      </extLst>
    </bk>
    <bk>
      <extLst>
        <ext uri="{3e2802c4-a4d2-4d8b-9148-e3be6c30e623}">
          <xlrd:rvb i="9091"/>
        </ext>
      </extLst>
    </bk>
    <bk>
      <extLst>
        <ext uri="{3e2802c4-a4d2-4d8b-9148-e3be6c30e623}">
          <xlrd:rvb i="9092"/>
        </ext>
      </extLst>
    </bk>
    <bk>
      <extLst>
        <ext uri="{3e2802c4-a4d2-4d8b-9148-e3be6c30e623}">
          <xlrd:rvb i="9093"/>
        </ext>
      </extLst>
    </bk>
    <bk>
      <extLst>
        <ext uri="{3e2802c4-a4d2-4d8b-9148-e3be6c30e623}">
          <xlrd:rvb i="9094"/>
        </ext>
      </extLst>
    </bk>
    <bk>
      <extLst>
        <ext uri="{3e2802c4-a4d2-4d8b-9148-e3be6c30e623}">
          <xlrd:rvb i="9095"/>
        </ext>
      </extLst>
    </bk>
    <bk>
      <extLst>
        <ext uri="{3e2802c4-a4d2-4d8b-9148-e3be6c30e623}">
          <xlrd:rvb i="9096"/>
        </ext>
      </extLst>
    </bk>
    <bk>
      <extLst>
        <ext uri="{3e2802c4-a4d2-4d8b-9148-e3be6c30e623}">
          <xlrd:rvb i="9097"/>
        </ext>
      </extLst>
    </bk>
    <bk>
      <extLst>
        <ext uri="{3e2802c4-a4d2-4d8b-9148-e3be6c30e623}">
          <xlrd:rvb i="9098"/>
        </ext>
      </extLst>
    </bk>
    <bk>
      <extLst>
        <ext uri="{3e2802c4-a4d2-4d8b-9148-e3be6c30e623}">
          <xlrd:rvb i="9099"/>
        </ext>
      </extLst>
    </bk>
    <bk>
      <extLst>
        <ext uri="{3e2802c4-a4d2-4d8b-9148-e3be6c30e623}">
          <xlrd:rvb i="9100"/>
        </ext>
      </extLst>
    </bk>
    <bk>
      <extLst>
        <ext uri="{3e2802c4-a4d2-4d8b-9148-e3be6c30e623}">
          <xlrd:rvb i="9101"/>
        </ext>
      </extLst>
    </bk>
    <bk>
      <extLst>
        <ext uri="{3e2802c4-a4d2-4d8b-9148-e3be6c30e623}">
          <xlrd:rvb i="9102"/>
        </ext>
      </extLst>
    </bk>
    <bk>
      <extLst>
        <ext uri="{3e2802c4-a4d2-4d8b-9148-e3be6c30e623}">
          <xlrd:rvb i="9103"/>
        </ext>
      </extLst>
    </bk>
    <bk>
      <extLst>
        <ext uri="{3e2802c4-a4d2-4d8b-9148-e3be6c30e623}">
          <xlrd:rvb i="9104"/>
        </ext>
      </extLst>
    </bk>
    <bk>
      <extLst>
        <ext uri="{3e2802c4-a4d2-4d8b-9148-e3be6c30e623}">
          <xlrd:rvb i="9105"/>
        </ext>
      </extLst>
    </bk>
    <bk>
      <extLst>
        <ext uri="{3e2802c4-a4d2-4d8b-9148-e3be6c30e623}">
          <xlrd:rvb i="9106"/>
        </ext>
      </extLst>
    </bk>
    <bk>
      <extLst>
        <ext uri="{3e2802c4-a4d2-4d8b-9148-e3be6c30e623}">
          <xlrd:rvb i="9107"/>
        </ext>
      </extLst>
    </bk>
    <bk>
      <extLst>
        <ext uri="{3e2802c4-a4d2-4d8b-9148-e3be6c30e623}">
          <xlrd:rvb i="9108"/>
        </ext>
      </extLst>
    </bk>
    <bk>
      <extLst>
        <ext uri="{3e2802c4-a4d2-4d8b-9148-e3be6c30e623}">
          <xlrd:rvb i="9109"/>
        </ext>
      </extLst>
    </bk>
    <bk>
      <extLst>
        <ext uri="{3e2802c4-a4d2-4d8b-9148-e3be6c30e623}">
          <xlrd:rvb i="9110"/>
        </ext>
      </extLst>
    </bk>
    <bk>
      <extLst>
        <ext uri="{3e2802c4-a4d2-4d8b-9148-e3be6c30e623}">
          <xlrd:rvb i="9111"/>
        </ext>
      </extLst>
    </bk>
    <bk>
      <extLst>
        <ext uri="{3e2802c4-a4d2-4d8b-9148-e3be6c30e623}">
          <xlrd:rvb i="9112"/>
        </ext>
      </extLst>
    </bk>
    <bk>
      <extLst>
        <ext uri="{3e2802c4-a4d2-4d8b-9148-e3be6c30e623}">
          <xlrd:rvb i="9113"/>
        </ext>
      </extLst>
    </bk>
    <bk>
      <extLst>
        <ext uri="{3e2802c4-a4d2-4d8b-9148-e3be6c30e623}">
          <xlrd:rvb i="9114"/>
        </ext>
      </extLst>
    </bk>
    <bk>
      <extLst>
        <ext uri="{3e2802c4-a4d2-4d8b-9148-e3be6c30e623}">
          <xlrd:rvb i="9115"/>
        </ext>
      </extLst>
    </bk>
    <bk>
      <extLst>
        <ext uri="{3e2802c4-a4d2-4d8b-9148-e3be6c30e623}">
          <xlrd:rvb i="9116"/>
        </ext>
      </extLst>
    </bk>
    <bk>
      <extLst>
        <ext uri="{3e2802c4-a4d2-4d8b-9148-e3be6c30e623}">
          <xlrd:rvb i="9117"/>
        </ext>
      </extLst>
    </bk>
    <bk>
      <extLst>
        <ext uri="{3e2802c4-a4d2-4d8b-9148-e3be6c30e623}">
          <xlrd:rvb i="9118"/>
        </ext>
      </extLst>
    </bk>
    <bk>
      <extLst>
        <ext uri="{3e2802c4-a4d2-4d8b-9148-e3be6c30e623}">
          <xlrd:rvb i="9119"/>
        </ext>
      </extLst>
    </bk>
    <bk>
      <extLst>
        <ext uri="{3e2802c4-a4d2-4d8b-9148-e3be6c30e623}">
          <xlrd:rvb i="9120"/>
        </ext>
      </extLst>
    </bk>
    <bk>
      <extLst>
        <ext uri="{3e2802c4-a4d2-4d8b-9148-e3be6c30e623}">
          <xlrd:rvb i="9121"/>
        </ext>
      </extLst>
    </bk>
    <bk>
      <extLst>
        <ext uri="{3e2802c4-a4d2-4d8b-9148-e3be6c30e623}">
          <xlrd:rvb i="9122"/>
        </ext>
      </extLst>
    </bk>
    <bk>
      <extLst>
        <ext uri="{3e2802c4-a4d2-4d8b-9148-e3be6c30e623}">
          <xlrd:rvb i="9123"/>
        </ext>
      </extLst>
    </bk>
    <bk>
      <extLst>
        <ext uri="{3e2802c4-a4d2-4d8b-9148-e3be6c30e623}">
          <xlrd:rvb i="9124"/>
        </ext>
      </extLst>
    </bk>
    <bk>
      <extLst>
        <ext uri="{3e2802c4-a4d2-4d8b-9148-e3be6c30e623}">
          <xlrd:rvb i="9125"/>
        </ext>
      </extLst>
    </bk>
    <bk>
      <extLst>
        <ext uri="{3e2802c4-a4d2-4d8b-9148-e3be6c30e623}">
          <xlrd:rvb i="9126"/>
        </ext>
      </extLst>
    </bk>
    <bk>
      <extLst>
        <ext uri="{3e2802c4-a4d2-4d8b-9148-e3be6c30e623}">
          <xlrd:rvb i="9127"/>
        </ext>
      </extLst>
    </bk>
    <bk>
      <extLst>
        <ext uri="{3e2802c4-a4d2-4d8b-9148-e3be6c30e623}">
          <xlrd:rvb i="9128"/>
        </ext>
      </extLst>
    </bk>
    <bk>
      <extLst>
        <ext uri="{3e2802c4-a4d2-4d8b-9148-e3be6c30e623}">
          <xlrd:rvb i="9129"/>
        </ext>
      </extLst>
    </bk>
    <bk>
      <extLst>
        <ext uri="{3e2802c4-a4d2-4d8b-9148-e3be6c30e623}">
          <xlrd:rvb i="9130"/>
        </ext>
      </extLst>
    </bk>
    <bk>
      <extLst>
        <ext uri="{3e2802c4-a4d2-4d8b-9148-e3be6c30e623}">
          <xlrd:rvb i="9131"/>
        </ext>
      </extLst>
    </bk>
    <bk>
      <extLst>
        <ext uri="{3e2802c4-a4d2-4d8b-9148-e3be6c30e623}">
          <xlrd:rvb i="9132"/>
        </ext>
      </extLst>
    </bk>
    <bk>
      <extLst>
        <ext uri="{3e2802c4-a4d2-4d8b-9148-e3be6c30e623}">
          <xlrd:rvb i="9133"/>
        </ext>
      </extLst>
    </bk>
    <bk>
      <extLst>
        <ext uri="{3e2802c4-a4d2-4d8b-9148-e3be6c30e623}">
          <xlrd:rvb i="9134"/>
        </ext>
      </extLst>
    </bk>
    <bk>
      <extLst>
        <ext uri="{3e2802c4-a4d2-4d8b-9148-e3be6c30e623}">
          <xlrd:rvb i="9135"/>
        </ext>
      </extLst>
    </bk>
    <bk>
      <extLst>
        <ext uri="{3e2802c4-a4d2-4d8b-9148-e3be6c30e623}">
          <xlrd:rvb i="9136"/>
        </ext>
      </extLst>
    </bk>
    <bk>
      <extLst>
        <ext uri="{3e2802c4-a4d2-4d8b-9148-e3be6c30e623}">
          <xlrd:rvb i="9137"/>
        </ext>
      </extLst>
    </bk>
    <bk>
      <extLst>
        <ext uri="{3e2802c4-a4d2-4d8b-9148-e3be6c30e623}">
          <xlrd:rvb i="9138"/>
        </ext>
      </extLst>
    </bk>
    <bk>
      <extLst>
        <ext uri="{3e2802c4-a4d2-4d8b-9148-e3be6c30e623}">
          <xlrd:rvb i="9139"/>
        </ext>
      </extLst>
    </bk>
    <bk>
      <extLst>
        <ext uri="{3e2802c4-a4d2-4d8b-9148-e3be6c30e623}">
          <xlrd:rvb i="9140"/>
        </ext>
      </extLst>
    </bk>
    <bk>
      <extLst>
        <ext uri="{3e2802c4-a4d2-4d8b-9148-e3be6c30e623}">
          <xlrd:rvb i="9141"/>
        </ext>
      </extLst>
    </bk>
    <bk>
      <extLst>
        <ext uri="{3e2802c4-a4d2-4d8b-9148-e3be6c30e623}">
          <xlrd:rvb i="9142"/>
        </ext>
      </extLst>
    </bk>
    <bk>
      <extLst>
        <ext uri="{3e2802c4-a4d2-4d8b-9148-e3be6c30e623}">
          <xlrd:rvb i="9143"/>
        </ext>
      </extLst>
    </bk>
    <bk>
      <extLst>
        <ext uri="{3e2802c4-a4d2-4d8b-9148-e3be6c30e623}">
          <xlrd:rvb i="9144"/>
        </ext>
      </extLst>
    </bk>
    <bk>
      <extLst>
        <ext uri="{3e2802c4-a4d2-4d8b-9148-e3be6c30e623}">
          <xlrd:rvb i="9145"/>
        </ext>
      </extLst>
    </bk>
    <bk>
      <extLst>
        <ext uri="{3e2802c4-a4d2-4d8b-9148-e3be6c30e623}">
          <xlrd:rvb i="9146"/>
        </ext>
      </extLst>
    </bk>
    <bk>
      <extLst>
        <ext uri="{3e2802c4-a4d2-4d8b-9148-e3be6c30e623}">
          <xlrd:rvb i="9147"/>
        </ext>
      </extLst>
    </bk>
    <bk>
      <extLst>
        <ext uri="{3e2802c4-a4d2-4d8b-9148-e3be6c30e623}">
          <xlrd:rvb i="9148"/>
        </ext>
      </extLst>
    </bk>
    <bk>
      <extLst>
        <ext uri="{3e2802c4-a4d2-4d8b-9148-e3be6c30e623}">
          <xlrd:rvb i="9149"/>
        </ext>
      </extLst>
    </bk>
    <bk>
      <extLst>
        <ext uri="{3e2802c4-a4d2-4d8b-9148-e3be6c30e623}">
          <xlrd:rvb i="9150"/>
        </ext>
      </extLst>
    </bk>
    <bk>
      <extLst>
        <ext uri="{3e2802c4-a4d2-4d8b-9148-e3be6c30e623}">
          <xlrd:rvb i="9151"/>
        </ext>
      </extLst>
    </bk>
    <bk>
      <extLst>
        <ext uri="{3e2802c4-a4d2-4d8b-9148-e3be6c30e623}">
          <xlrd:rvb i="9152"/>
        </ext>
      </extLst>
    </bk>
    <bk>
      <extLst>
        <ext uri="{3e2802c4-a4d2-4d8b-9148-e3be6c30e623}">
          <xlrd:rvb i="9153"/>
        </ext>
      </extLst>
    </bk>
    <bk>
      <extLst>
        <ext uri="{3e2802c4-a4d2-4d8b-9148-e3be6c30e623}">
          <xlrd:rvb i="9154"/>
        </ext>
      </extLst>
    </bk>
    <bk>
      <extLst>
        <ext uri="{3e2802c4-a4d2-4d8b-9148-e3be6c30e623}">
          <xlrd:rvb i="9155"/>
        </ext>
      </extLst>
    </bk>
    <bk>
      <extLst>
        <ext uri="{3e2802c4-a4d2-4d8b-9148-e3be6c30e623}">
          <xlrd:rvb i="9156"/>
        </ext>
      </extLst>
    </bk>
    <bk>
      <extLst>
        <ext uri="{3e2802c4-a4d2-4d8b-9148-e3be6c30e623}">
          <xlrd:rvb i="9157"/>
        </ext>
      </extLst>
    </bk>
    <bk>
      <extLst>
        <ext uri="{3e2802c4-a4d2-4d8b-9148-e3be6c30e623}">
          <xlrd:rvb i="9158"/>
        </ext>
      </extLst>
    </bk>
    <bk>
      <extLst>
        <ext uri="{3e2802c4-a4d2-4d8b-9148-e3be6c30e623}">
          <xlrd:rvb i="9159"/>
        </ext>
      </extLst>
    </bk>
    <bk>
      <extLst>
        <ext uri="{3e2802c4-a4d2-4d8b-9148-e3be6c30e623}">
          <xlrd:rvb i="9160"/>
        </ext>
      </extLst>
    </bk>
    <bk>
      <extLst>
        <ext uri="{3e2802c4-a4d2-4d8b-9148-e3be6c30e623}">
          <xlrd:rvb i="9161"/>
        </ext>
      </extLst>
    </bk>
    <bk>
      <extLst>
        <ext uri="{3e2802c4-a4d2-4d8b-9148-e3be6c30e623}">
          <xlrd:rvb i="9162"/>
        </ext>
      </extLst>
    </bk>
    <bk>
      <extLst>
        <ext uri="{3e2802c4-a4d2-4d8b-9148-e3be6c30e623}">
          <xlrd:rvb i="9163"/>
        </ext>
      </extLst>
    </bk>
    <bk>
      <extLst>
        <ext uri="{3e2802c4-a4d2-4d8b-9148-e3be6c30e623}">
          <xlrd:rvb i="9164"/>
        </ext>
      </extLst>
    </bk>
    <bk>
      <extLst>
        <ext uri="{3e2802c4-a4d2-4d8b-9148-e3be6c30e623}">
          <xlrd:rvb i="9165"/>
        </ext>
      </extLst>
    </bk>
    <bk>
      <extLst>
        <ext uri="{3e2802c4-a4d2-4d8b-9148-e3be6c30e623}">
          <xlrd:rvb i="9166"/>
        </ext>
      </extLst>
    </bk>
    <bk>
      <extLst>
        <ext uri="{3e2802c4-a4d2-4d8b-9148-e3be6c30e623}">
          <xlrd:rvb i="9167"/>
        </ext>
      </extLst>
    </bk>
    <bk>
      <extLst>
        <ext uri="{3e2802c4-a4d2-4d8b-9148-e3be6c30e623}">
          <xlrd:rvb i="9168"/>
        </ext>
      </extLst>
    </bk>
    <bk>
      <extLst>
        <ext uri="{3e2802c4-a4d2-4d8b-9148-e3be6c30e623}">
          <xlrd:rvb i="9169"/>
        </ext>
      </extLst>
    </bk>
    <bk>
      <extLst>
        <ext uri="{3e2802c4-a4d2-4d8b-9148-e3be6c30e623}">
          <xlrd:rvb i="9170"/>
        </ext>
      </extLst>
    </bk>
    <bk>
      <extLst>
        <ext uri="{3e2802c4-a4d2-4d8b-9148-e3be6c30e623}">
          <xlrd:rvb i="9171"/>
        </ext>
      </extLst>
    </bk>
    <bk>
      <extLst>
        <ext uri="{3e2802c4-a4d2-4d8b-9148-e3be6c30e623}">
          <xlrd:rvb i="9172"/>
        </ext>
      </extLst>
    </bk>
    <bk>
      <extLst>
        <ext uri="{3e2802c4-a4d2-4d8b-9148-e3be6c30e623}">
          <xlrd:rvb i="9173"/>
        </ext>
      </extLst>
    </bk>
    <bk>
      <extLst>
        <ext uri="{3e2802c4-a4d2-4d8b-9148-e3be6c30e623}">
          <xlrd:rvb i="9174"/>
        </ext>
      </extLst>
    </bk>
    <bk>
      <extLst>
        <ext uri="{3e2802c4-a4d2-4d8b-9148-e3be6c30e623}">
          <xlrd:rvb i="9175"/>
        </ext>
      </extLst>
    </bk>
    <bk>
      <extLst>
        <ext uri="{3e2802c4-a4d2-4d8b-9148-e3be6c30e623}">
          <xlrd:rvb i="9176"/>
        </ext>
      </extLst>
    </bk>
    <bk>
      <extLst>
        <ext uri="{3e2802c4-a4d2-4d8b-9148-e3be6c30e623}">
          <xlrd:rvb i="9177"/>
        </ext>
      </extLst>
    </bk>
    <bk>
      <extLst>
        <ext uri="{3e2802c4-a4d2-4d8b-9148-e3be6c30e623}">
          <xlrd:rvb i="9178"/>
        </ext>
      </extLst>
    </bk>
    <bk>
      <extLst>
        <ext uri="{3e2802c4-a4d2-4d8b-9148-e3be6c30e623}">
          <xlrd:rvb i="9179"/>
        </ext>
      </extLst>
    </bk>
    <bk>
      <extLst>
        <ext uri="{3e2802c4-a4d2-4d8b-9148-e3be6c30e623}">
          <xlrd:rvb i="9180"/>
        </ext>
      </extLst>
    </bk>
    <bk>
      <extLst>
        <ext uri="{3e2802c4-a4d2-4d8b-9148-e3be6c30e623}">
          <xlrd:rvb i="9181"/>
        </ext>
      </extLst>
    </bk>
    <bk>
      <extLst>
        <ext uri="{3e2802c4-a4d2-4d8b-9148-e3be6c30e623}">
          <xlrd:rvb i="9182"/>
        </ext>
      </extLst>
    </bk>
    <bk>
      <extLst>
        <ext uri="{3e2802c4-a4d2-4d8b-9148-e3be6c30e623}">
          <xlrd:rvb i="9183"/>
        </ext>
      </extLst>
    </bk>
    <bk>
      <extLst>
        <ext uri="{3e2802c4-a4d2-4d8b-9148-e3be6c30e623}">
          <xlrd:rvb i="9184"/>
        </ext>
      </extLst>
    </bk>
    <bk>
      <extLst>
        <ext uri="{3e2802c4-a4d2-4d8b-9148-e3be6c30e623}">
          <xlrd:rvb i="9185"/>
        </ext>
      </extLst>
    </bk>
    <bk>
      <extLst>
        <ext uri="{3e2802c4-a4d2-4d8b-9148-e3be6c30e623}">
          <xlrd:rvb i="9186"/>
        </ext>
      </extLst>
    </bk>
    <bk>
      <extLst>
        <ext uri="{3e2802c4-a4d2-4d8b-9148-e3be6c30e623}">
          <xlrd:rvb i="9187"/>
        </ext>
      </extLst>
    </bk>
    <bk>
      <extLst>
        <ext uri="{3e2802c4-a4d2-4d8b-9148-e3be6c30e623}">
          <xlrd:rvb i="9188"/>
        </ext>
      </extLst>
    </bk>
    <bk>
      <extLst>
        <ext uri="{3e2802c4-a4d2-4d8b-9148-e3be6c30e623}">
          <xlrd:rvb i="9189"/>
        </ext>
      </extLst>
    </bk>
    <bk>
      <extLst>
        <ext uri="{3e2802c4-a4d2-4d8b-9148-e3be6c30e623}">
          <xlrd:rvb i="9190"/>
        </ext>
      </extLst>
    </bk>
    <bk>
      <extLst>
        <ext uri="{3e2802c4-a4d2-4d8b-9148-e3be6c30e623}">
          <xlrd:rvb i="9191"/>
        </ext>
      </extLst>
    </bk>
    <bk>
      <extLst>
        <ext uri="{3e2802c4-a4d2-4d8b-9148-e3be6c30e623}">
          <xlrd:rvb i="9192"/>
        </ext>
      </extLst>
    </bk>
    <bk>
      <extLst>
        <ext uri="{3e2802c4-a4d2-4d8b-9148-e3be6c30e623}">
          <xlrd:rvb i="9193"/>
        </ext>
      </extLst>
    </bk>
    <bk>
      <extLst>
        <ext uri="{3e2802c4-a4d2-4d8b-9148-e3be6c30e623}">
          <xlrd:rvb i="9194"/>
        </ext>
      </extLst>
    </bk>
    <bk>
      <extLst>
        <ext uri="{3e2802c4-a4d2-4d8b-9148-e3be6c30e623}">
          <xlrd:rvb i="9195"/>
        </ext>
      </extLst>
    </bk>
    <bk>
      <extLst>
        <ext uri="{3e2802c4-a4d2-4d8b-9148-e3be6c30e623}">
          <xlrd:rvb i="9196"/>
        </ext>
      </extLst>
    </bk>
    <bk>
      <extLst>
        <ext uri="{3e2802c4-a4d2-4d8b-9148-e3be6c30e623}">
          <xlrd:rvb i="9197"/>
        </ext>
      </extLst>
    </bk>
    <bk>
      <extLst>
        <ext uri="{3e2802c4-a4d2-4d8b-9148-e3be6c30e623}">
          <xlrd:rvb i="9198"/>
        </ext>
      </extLst>
    </bk>
    <bk>
      <extLst>
        <ext uri="{3e2802c4-a4d2-4d8b-9148-e3be6c30e623}">
          <xlrd:rvb i="9199"/>
        </ext>
      </extLst>
    </bk>
    <bk>
      <extLst>
        <ext uri="{3e2802c4-a4d2-4d8b-9148-e3be6c30e623}">
          <xlrd:rvb i="9200"/>
        </ext>
      </extLst>
    </bk>
    <bk>
      <extLst>
        <ext uri="{3e2802c4-a4d2-4d8b-9148-e3be6c30e623}">
          <xlrd:rvb i="9201"/>
        </ext>
      </extLst>
    </bk>
    <bk>
      <extLst>
        <ext uri="{3e2802c4-a4d2-4d8b-9148-e3be6c30e623}">
          <xlrd:rvb i="9202"/>
        </ext>
      </extLst>
    </bk>
    <bk>
      <extLst>
        <ext uri="{3e2802c4-a4d2-4d8b-9148-e3be6c30e623}">
          <xlrd:rvb i="9203"/>
        </ext>
      </extLst>
    </bk>
    <bk>
      <extLst>
        <ext uri="{3e2802c4-a4d2-4d8b-9148-e3be6c30e623}">
          <xlrd:rvb i="9204"/>
        </ext>
      </extLst>
    </bk>
    <bk>
      <extLst>
        <ext uri="{3e2802c4-a4d2-4d8b-9148-e3be6c30e623}">
          <xlrd:rvb i="9205"/>
        </ext>
      </extLst>
    </bk>
    <bk>
      <extLst>
        <ext uri="{3e2802c4-a4d2-4d8b-9148-e3be6c30e623}">
          <xlrd:rvb i="9206"/>
        </ext>
      </extLst>
    </bk>
    <bk>
      <extLst>
        <ext uri="{3e2802c4-a4d2-4d8b-9148-e3be6c30e623}">
          <xlrd:rvb i="9207"/>
        </ext>
      </extLst>
    </bk>
    <bk>
      <extLst>
        <ext uri="{3e2802c4-a4d2-4d8b-9148-e3be6c30e623}">
          <xlrd:rvb i="9208"/>
        </ext>
      </extLst>
    </bk>
    <bk>
      <extLst>
        <ext uri="{3e2802c4-a4d2-4d8b-9148-e3be6c30e623}">
          <xlrd:rvb i="9209"/>
        </ext>
      </extLst>
    </bk>
    <bk>
      <extLst>
        <ext uri="{3e2802c4-a4d2-4d8b-9148-e3be6c30e623}">
          <xlrd:rvb i="9210"/>
        </ext>
      </extLst>
    </bk>
    <bk>
      <extLst>
        <ext uri="{3e2802c4-a4d2-4d8b-9148-e3be6c30e623}">
          <xlrd:rvb i="9211"/>
        </ext>
      </extLst>
    </bk>
    <bk>
      <extLst>
        <ext uri="{3e2802c4-a4d2-4d8b-9148-e3be6c30e623}">
          <xlrd:rvb i="9212"/>
        </ext>
      </extLst>
    </bk>
    <bk>
      <extLst>
        <ext uri="{3e2802c4-a4d2-4d8b-9148-e3be6c30e623}">
          <xlrd:rvb i="9213"/>
        </ext>
      </extLst>
    </bk>
    <bk>
      <extLst>
        <ext uri="{3e2802c4-a4d2-4d8b-9148-e3be6c30e623}">
          <xlrd:rvb i="9214"/>
        </ext>
      </extLst>
    </bk>
    <bk>
      <extLst>
        <ext uri="{3e2802c4-a4d2-4d8b-9148-e3be6c30e623}">
          <xlrd:rvb i="9215"/>
        </ext>
      </extLst>
    </bk>
    <bk>
      <extLst>
        <ext uri="{3e2802c4-a4d2-4d8b-9148-e3be6c30e623}">
          <xlrd:rvb i="9216"/>
        </ext>
      </extLst>
    </bk>
    <bk>
      <extLst>
        <ext uri="{3e2802c4-a4d2-4d8b-9148-e3be6c30e623}">
          <xlrd:rvb i="9217"/>
        </ext>
      </extLst>
    </bk>
    <bk>
      <extLst>
        <ext uri="{3e2802c4-a4d2-4d8b-9148-e3be6c30e623}">
          <xlrd:rvb i="9218"/>
        </ext>
      </extLst>
    </bk>
    <bk>
      <extLst>
        <ext uri="{3e2802c4-a4d2-4d8b-9148-e3be6c30e623}">
          <xlrd:rvb i="9219"/>
        </ext>
      </extLst>
    </bk>
    <bk>
      <extLst>
        <ext uri="{3e2802c4-a4d2-4d8b-9148-e3be6c30e623}">
          <xlrd:rvb i="9220"/>
        </ext>
      </extLst>
    </bk>
    <bk>
      <extLst>
        <ext uri="{3e2802c4-a4d2-4d8b-9148-e3be6c30e623}">
          <xlrd:rvb i="9221"/>
        </ext>
      </extLst>
    </bk>
    <bk>
      <extLst>
        <ext uri="{3e2802c4-a4d2-4d8b-9148-e3be6c30e623}">
          <xlrd:rvb i="9222"/>
        </ext>
      </extLst>
    </bk>
    <bk>
      <extLst>
        <ext uri="{3e2802c4-a4d2-4d8b-9148-e3be6c30e623}">
          <xlrd:rvb i="9223"/>
        </ext>
      </extLst>
    </bk>
    <bk>
      <extLst>
        <ext uri="{3e2802c4-a4d2-4d8b-9148-e3be6c30e623}">
          <xlrd:rvb i="9224"/>
        </ext>
      </extLst>
    </bk>
    <bk>
      <extLst>
        <ext uri="{3e2802c4-a4d2-4d8b-9148-e3be6c30e623}">
          <xlrd:rvb i="9225"/>
        </ext>
      </extLst>
    </bk>
    <bk>
      <extLst>
        <ext uri="{3e2802c4-a4d2-4d8b-9148-e3be6c30e623}">
          <xlrd:rvb i="9226"/>
        </ext>
      </extLst>
    </bk>
    <bk>
      <extLst>
        <ext uri="{3e2802c4-a4d2-4d8b-9148-e3be6c30e623}">
          <xlrd:rvb i="9227"/>
        </ext>
      </extLst>
    </bk>
    <bk>
      <extLst>
        <ext uri="{3e2802c4-a4d2-4d8b-9148-e3be6c30e623}">
          <xlrd:rvb i="9228"/>
        </ext>
      </extLst>
    </bk>
    <bk>
      <extLst>
        <ext uri="{3e2802c4-a4d2-4d8b-9148-e3be6c30e623}">
          <xlrd:rvb i="9229"/>
        </ext>
      </extLst>
    </bk>
    <bk>
      <extLst>
        <ext uri="{3e2802c4-a4d2-4d8b-9148-e3be6c30e623}">
          <xlrd:rvb i="9230"/>
        </ext>
      </extLst>
    </bk>
    <bk>
      <extLst>
        <ext uri="{3e2802c4-a4d2-4d8b-9148-e3be6c30e623}">
          <xlrd:rvb i="9231"/>
        </ext>
      </extLst>
    </bk>
    <bk>
      <extLst>
        <ext uri="{3e2802c4-a4d2-4d8b-9148-e3be6c30e623}">
          <xlrd:rvb i="9232"/>
        </ext>
      </extLst>
    </bk>
    <bk>
      <extLst>
        <ext uri="{3e2802c4-a4d2-4d8b-9148-e3be6c30e623}">
          <xlrd:rvb i="9233"/>
        </ext>
      </extLst>
    </bk>
    <bk>
      <extLst>
        <ext uri="{3e2802c4-a4d2-4d8b-9148-e3be6c30e623}">
          <xlrd:rvb i="9234"/>
        </ext>
      </extLst>
    </bk>
    <bk>
      <extLst>
        <ext uri="{3e2802c4-a4d2-4d8b-9148-e3be6c30e623}">
          <xlrd:rvb i="9235"/>
        </ext>
      </extLst>
    </bk>
    <bk>
      <extLst>
        <ext uri="{3e2802c4-a4d2-4d8b-9148-e3be6c30e623}">
          <xlrd:rvb i="9236"/>
        </ext>
      </extLst>
    </bk>
    <bk>
      <extLst>
        <ext uri="{3e2802c4-a4d2-4d8b-9148-e3be6c30e623}">
          <xlrd:rvb i="9237"/>
        </ext>
      </extLst>
    </bk>
    <bk>
      <extLst>
        <ext uri="{3e2802c4-a4d2-4d8b-9148-e3be6c30e623}">
          <xlrd:rvb i="9238"/>
        </ext>
      </extLst>
    </bk>
    <bk>
      <extLst>
        <ext uri="{3e2802c4-a4d2-4d8b-9148-e3be6c30e623}">
          <xlrd:rvb i="9239"/>
        </ext>
      </extLst>
    </bk>
    <bk>
      <extLst>
        <ext uri="{3e2802c4-a4d2-4d8b-9148-e3be6c30e623}">
          <xlrd:rvb i="9240"/>
        </ext>
      </extLst>
    </bk>
    <bk>
      <extLst>
        <ext uri="{3e2802c4-a4d2-4d8b-9148-e3be6c30e623}">
          <xlrd:rvb i="9241"/>
        </ext>
      </extLst>
    </bk>
    <bk>
      <extLst>
        <ext uri="{3e2802c4-a4d2-4d8b-9148-e3be6c30e623}">
          <xlrd:rvb i="9242"/>
        </ext>
      </extLst>
    </bk>
    <bk>
      <extLst>
        <ext uri="{3e2802c4-a4d2-4d8b-9148-e3be6c30e623}">
          <xlrd:rvb i="9243"/>
        </ext>
      </extLst>
    </bk>
    <bk>
      <extLst>
        <ext uri="{3e2802c4-a4d2-4d8b-9148-e3be6c30e623}">
          <xlrd:rvb i="9244"/>
        </ext>
      </extLst>
    </bk>
    <bk>
      <extLst>
        <ext uri="{3e2802c4-a4d2-4d8b-9148-e3be6c30e623}">
          <xlrd:rvb i="9245"/>
        </ext>
      </extLst>
    </bk>
    <bk>
      <extLst>
        <ext uri="{3e2802c4-a4d2-4d8b-9148-e3be6c30e623}">
          <xlrd:rvb i="9246"/>
        </ext>
      </extLst>
    </bk>
    <bk>
      <extLst>
        <ext uri="{3e2802c4-a4d2-4d8b-9148-e3be6c30e623}">
          <xlrd:rvb i="9247"/>
        </ext>
      </extLst>
    </bk>
    <bk>
      <extLst>
        <ext uri="{3e2802c4-a4d2-4d8b-9148-e3be6c30e623}">
          <xlrd:rvb i="9248"/>
        </ext>
      </extLst>
    </bk>
    <bk>
      <extLst>
        <ext uri="{3e2802c4-a4d2-4d8b-9148-e3be6c30e623}">
          <xlrd:rvb i="9249"/>
        </ext>
      </extLst>
    </bk>
    <bk>
      <extLst>
        <ext uri="{3e2802c4-a4d2-4d8b-9148-e3be6c30e623}">
          <xlrd:rvb i="9250"/>
        </ext>
      </extLst>
    </bk>
    <bk>
      <extLst>
        <ext uri="{3e2802c4-a4d2-4d8b-9148-e3be6c30e623}">
          <xlrd:rvb i="9251"/>
        </ext>
      </extLst>
    </bk>
    <bk>
      <extLst>
        <ext uri="{3e2802c4-a4d2-4d8b-9148-e3be6c30e623}">
          <xlrd:rvb i="9252"/>
        </ext>
      </extLst>
    </bk>
    <bk>
      <extLst>
        <ext uri="{3e2802c4-a4d2-4d8b-9148-e3be6c30e623}">
          <xlrd:rvb i="9253"/>
        </ext>
      </extLst>
    </bk>
    <bk>
      <extLst>
        <ext uri="{3e2802c4-a4d2-4d8b-9148-e3be6c30e623}">
          <xlrd:rvb i="9254"/>
        </ext>
      </extLst>
    </bk>
    <bk>
      <extLst>
        <ext uri="{3e2802c4-a4d2-4d8b-9148-e3be6c30e623}">
          <xlrd:rvb i="9255"/>
        </ext>
      </extLst>
    </bk>
    <bk>
      <extLst>
        <ext uri="{3e2802c4-a4d2-4d8b-9148-e3be6c30e623}">
          <xlrd:rvb i="9256"/>
        </ext>
      </extLst>
    </bk>
    <bk>
      <extLst>
        <ext uri="{3e2802c4-a4d2-4d8b-9148-e3be6c30e623}">
          <xlrd:rvb i="9257"/>
        </ext>
      </extLst>
    </bk>
    <bk>
      <extLst>
        <ext uri="{3e2802c4-a4d2-4d8b-9148-e3be6c30e623}">
          <xlrd:rvb i="9258"/>
        </ext>
      </extLst>
    </bk>
    <bk>
      <extLst>
        <ext uri="{3e2802c4-a4d2-4d8b-9148-e3be6c30e623}">
          <xlrd:rvb i="9259"/>
        </ext>
      </extLst>
    </bk>
    <bk>
      <extLst>
        <ext uri="{3e2802c4-a4d2-4d8b-9148-e3be6c30e623}">
          <xlrd:rvb i="9260"/>
        </ext>
      </extLst>
    </bk>
    <bk>
      <extLst>
        <ext uri="{3e2802c4-a4d2-4d8b-9148-e3be6c30e623}">
          <xlrd:rvb i="9261"/>
        </ext>
      </extLst>
    </bk>
    <bk>
      <extLst>
        <ext uri="{3e2802c4-a4d2-4d8b-9148-e3be6c30e623}">
          <xlrd:rvb i="9262"/>
        </ext>
      </extLst>
    </bk>
    <bk>
      <extLst>
        <ext uri="{3e2802c4-a4d2-4d8b-9148-e3be6c30e623}">
          <xlrd:rvb i="9263"/>
        </ext>
      </extLst>
    </bk>
    <bk>
      <extLst>
        <ext uri="{3e2802c4-a4d2-4d8b-9148-e3be6c30e623}">
          <xlrd:rvb i="9264"/>
        </ext>
      </extLst>
    </bk>
    <bk>
      <extLst>
        <ext uri="{3e2802c4-a4d2-4d8b-9148-e3be6c30e623}">
          <xlrd:rvb i="9265"/>
        </ext>
      </extLst>
    </bk>
    <bk>
      <extLst>
        <ext uri="{3e2802c4-a4d2-4d8b-9148-e3be6c30e623}">
          <xlrd:rvb i="9266"/>
        </ext>
      </extLst>
    </bk>
    <bk>
      <extLst>
        <ext uri="{3e2802c4-a4d2-4d8b-9148-e3be6c30e623}">
          <xlrd:rvb i="9267"/>
        </ext>
      </extLst>
    </bk>
    <bk>
      <extLst>
        <ext uri="{3e2802c4-a4d2-4d8b-9148-e3be6c30e623}">
          <xlrd:rvb i="9268"/>
        </ext>
      </extLst>
    </bk>
    <bk>
      <extLst>
        <ext uri="{3e2802c4-a4d2-4d8b-9148-e3be6c30e623}">
          <xlrd:rvb i="9269"/>
        </ext>
      </extLst>
    </bk>
    <bk>
      <extLst>
        <ext uri="{3e2802c4-a4d2-4d8b-9148-e3be6c30e623}">
          <xlrd:rvb i="9270"/>
        </ext>
      </extLst>
    </bk>
    <bk>
      <extLst>
        <ext uri="{3e2802c4-a4d2-4d8b-9148-e3be6c30e623}">
          <xlrd:rvb i="9271"/>
        </ext>
      </extLst>
    </bk>
    <bk>
      <extLst>
        <ext uri="{3e2802c4-a4d2-4d8b-9148-e3be6c30e623}">
          <xlrd:rvb i="9272"/>
        </ext>
      </extLst>
    </bk>
    <bk>
      <extLst>
        <ext uri="{3e2802c4-a4d2-4d8b-9148-e3be6c30e623}">
          <xlrd:rvb i="9273"/>
        </ext>
      </extLst>
    </bk>
    <bk>
      <extLst>
        <ext uri="{3e2802c4-a4d2-4d8b-9148-e3be6c30e623}">
          <xlrd:rvb i="9274"/>
        </ext>
      </extLst>
    </bk>
    <bk>
      <extLst>
        <ext uri="{3e2802c4-a4d2-4d8b-9148-e3be6c30e623}">
          <xlrd:rvb i="9275"/>
        </ext>
      </extLst>
    </bk>
    <bk>
      <extLst>
        <ext uri="{3e2802c4-a4d2-4d8b-9148-e3be6c30e623}">
          <xlrd:rvb i="9276"/>
        </ext>
      </extLst>
    </bk>
    <bk>
      <extLst>
        <ext uri="{3e2802c4-a4d2-4d8b-9148-e3be6c30e623}">
          <xlrd:rvb i="9277"/>
        </ext>
      </extLst>
    </bk>
    <bk>
      <extLst>
        <ext uri="{3e2802c4-a4d2-4d8b-9148-e3be6c30e623}">
          <xlrd:rvb i="9278"/>
        </ext>
      </extLst>
    </bk>
    <bk>
      <extLst>
        <ext uri="{3e2802c4-a4d2-4d8b-9148-e3be6c30e623}">
          <xlrd:rvb i="9279"/>
        </ext>
      </extLst>
    </bk>
    <bk>
      <extLst>
        <ext uri="{3e2802c4-a4d2-4d8b-9148-e3be6c30e623}">
          <xlrd:rvb i="9280"/>
        </ext>
      </extLst>
    </bk>
    <bk>
      <extLst>
        <ext uri="{3e2802c4-a4d2-4d8b-9148-e3be6c30e623}">
          <xlrd:rvb i="9281"/>
        </ext>
      </extLst>
    </bk>
    <bk>
      <extLst>
        <ext uri="{3e2802c4-a4d2-4d8b-9148-e3be6c30e623}">
          <xlrd:rvb i="9282"/>
        </ext>
      </extLst>
    </bk>
    <bk>
      <extLst>
        <ext uri="{3e2802c4-a4d2-4d8b-9148-e3be6c30e623}">
          <xlrd:rvb i="9283"/>
        </ext>
      </extLst>
    </bk>
    <bk>
      <extLst>
        <ext uri="{3e2802c4-a4d2-4d8b-9148-e3be6c30e623}">
          <xlrd:rvb i="9284"/>
        </ext>
      </extLst>
    </bk>
    <bk>
      <extLst>
        <ext uri="{3e2802c4-a4d2-4d8b-9148-e3be6c30e623}">
          <xlrd:rvb i="9285"/>
        </ext>
      </extLst>
    </bk>
    <bk>
      <extLst>
        <ext uri="{3e2802c4-a4d2-4d8b-9148-e3be6c30e623}">
          <xlrd:rvb i="9286"/>
        </ext>
      </extLst>
    </bk>
    <bk>
      <extLst>
        <ext uri="{3e2802c4-a4d2-4d8b-9148-e3be6c30e623}">
          <xlrd:rvb i="9287"/>
        </ext>
      </extLst>
    </bk>
    <bk>
      <extLst>
        <ext uri="{3e2802c4-a4d2-4d8b-9148-e3be6c30e623}">
          <xlrd:rvb i="9288"/>
        </ext>
      </extLst>
    </bk>
    <bk>
      <extLst>
        <ext uri="{3e2802c4-a4d2-4d8b-9148-e3be6c30e623}">
          <xlrd:rvb i="9289"/>
        </ext>
      </extLst>
    </bk>
    <bk>
      <extLst>
        <ext uri="{3e2802c4-a4d2-4d8b-9148-e3be6c30e623}">
          <xlrd:rvb i="9290"/>
        </ext>
      </extLst>
    </bk>
    <bk>
      <extLst>
        <ext uri="{3e2802c4-a4d2-4d8b-9148-e3be6c30e623}">
          <xlrd:rvb i="9291"/>
        </ext>
      </extLst>
    </bk>
    <bk>
      <extLst>
        <ext uri="{3e2802c4-a4d2-4d8b-9148-e3be6c30e623}">
          <xlrd:rvb i="9292"/>
        </ext>
      </extLst>
    </bk>
    <bk>
      <extLst>
        <ext uri="{3e2802c4-a4d2-4d8b-9148-e3be6c30e623}">
          <xlrd:rvb i="9293"/>
        </ext>
      </extLst>
    </bk>
    <bk>
      <extLst>
        <ext uri="{3e2802c4-a4d2-4d8b-9148-e3be6c30e623}">
          <xlrd:rvb i="9294"/>
        </ext>
      </extLst>
    </bk>
    <bk>
      <extLst>
        <ext uri="{3e2802c4-a4d2-4d8b-9148-e3be6c30e623}">
          <xlrd:rvb i="9295"/>
        </ext>
      </extLst>
    </bk>
    <bk>
      <extLst>
        <ext uri="{3e2802c4-a4d2-4d8b-9148-e3be6c30e623}">
          <xlrd:rvb i="9296"/>
        </ext>
      </extLst>
    </bk>
    <bk>
      <extLst>
        <ext uri="{3e2802c4-a4d2-4d8b-9148-e3be6c30e623}">
          <xlrd:rvb i="9297"/>
        </ext>
      </extLst>
    </bk>
    <bk>
      <extLst>
        <ext uri="{3e2802c4-a4d2-4d8b-9148-e3be6c30e623}">
          <xlrd:rvb i="9298"/>
        </ext>
      </extLst>
    </bk>
    <bk>
      <extLst>
        <ext uri="{3e2802c4-a4d2-4d8b-9148-e3be6c30e623}">
          <xlrd:rvb i="9299"/>
        </ext>
      </extLst>
    </bk>
    <bk>
      <extLst>
        <ext uri="{3e2802c4-a4d2-4d8b-9148-e3be6c30e623}">
          <xlrd:rvb i="9300"/>
        </ext>
      </extLst>
    </bk>
    <bk>
      <extLst>
        <ext uri="{3e2802c4-a4d2-4d8b-9148-e3be6c30e623}">
          <xlrd:rvb i="9301"/>
        </ext>
      </extLst>
    </bk>
    <bk>
      <extLst>
        <ext uri="{3e2802c4-a4d2-4d8b-9148-e3be6c30e623}">
          <xlrd:rvb i="9302"/>
        </ext>
      </extLst>
    </bk>
    <bk>
      <extLst>
        <ext uri="{3e2802c4-a4d2-4d8b-9148-e3be6c30e623}">
          <xlrd:rvb i="9303"/>
        </ext>
      </extLst>
    </bk>
    <bk>
      <extLst>
        <ext uri="{3e2802c4-a4d2-4d8b-9148-e3be6c30e623}">
          <xlrd:rvb i="9304"/>
        </ext>
      </extLst>
    </bk>
    <bk>
      <extLst>
        <ext uri="{3e2802c4-a4d2-4d8b-9148-e3be6c30e623}">
          <xlrd:rvb i="9305"/>
        </ext>
      </extLst>
    </bk>
    <bk>
      <extLst>
        <ext uri="{3e2802c4-a4d2-4d8b-9148-e3be6c30e623}">
          <xlrd:rvb i="9306"/>
        </ext>
      </extLst>
    </bk>
    <bk>
      <extLst>
        <ext uri="{3e2802c4-a4d2-4d8b-9148-e3be6c30e623}">
          <xlrd:rvb i="9307"/>
        </ext>
      </extLst>
    </bk>
    <bk>
      <extLst>
        <ext uri="{3e2802c4-a4d2-4d8b-9148-e3be6c30e623}">
          <xlrd:rvb i="9308"/>
        </ext>
      </extLst>
    </bk>
    <bk>
      <extLst>
        <ext uri="{3e2802c4-a4d2-4d8b-9148-e3be6c30e623}">
          <xlrd:rvb i="9309"/>
        </ext>
      </extLst>
    </bk>
    <bk>
      <extLst>
        <ext uri="{3e2802c4-a4d2-4d8b-9148-e3be6c30e623}">
          <xlrd:rvb i="9310"/>
        </ext>
      </extLst>
    </bk>
    <bk>
      <extLst>
        <ext uri="{3e2802c4-a4d2-4d8b-9148-e3be6c30e623}">
          <xlrd:rvb i="9311"/>
        </ext>
      </extLst>
    </bk>
    <bk>
      <extLst>
        <ext uri="{3e2802c4-a4d2-4d8b-9148-e3be6c30e623}">
          <xlrd:rvb i="9312"/>
        </ext>
      </extLst>
    </bk>
    <bk>
      <extLst>
        <ext uri="{3e2802c4-a4d2-4d8b-9148-e3be6c30e623}">
          <xlrd:rvb i="9313"/>
        </ext>
      </extLst>
    </bk>
    <bk>
      <extLst>
        <ext uri="{3e2802c4-a4d2-4d8b-9148-e3be6c30e623}">
          <xlrd:rvb i="9314"/>
        </ext>
      </extLst>
    </bk>
    <bk>
      <extLst>
        <ext uri="{3e2802c4-a4d2-4d8b-9148-e3be6c30e623}">
          <xlrd:rvb i="9315"/>
        </ext>
      </extLst>
    </bk>
    <bk>
      <extLst>
        <ext uri="{3e2802c4-a4d2-4d8b-9148-e3be6c30e623}">
          <xlrd:rvb i="9316"/>
        </ext>
      </extLst>
    </bk>
    <bk>
      <extLst>
        <ext uri="{3e2802c4-a4d2-4d8b-9148-e3be6c30e623}">
          <xlrd:rvb i="9317"/>
        </ext>
      </extLst>
    </bk>
    <bk>
      <extLst>
        <ext uri="{3e2802c4-a4d2-4d8b-9148-e3be6c30e623}">
          <xlrd:rvb i="9318"/>
        </ext>
      </extLst>
    </bk>
    <bk>
      <extLst>
        <ext uri="{3e2802c4-a4d2-4d8b-9148-e3be6c30e623}">
          <xlrd:rvb i="9319"/>
        </ext>
      </extLst>
    </bk>
    <bk>
      <extLst>
        <ext uri="{3e2802c4-a4d2-4d8b-9148-e3be6c30e623}">
          <xlrd:rvb i="9320"/>
        </ext>
      </extLst>
    </bk>
    <bk>
      <extLst>
        <ext uri="{3e2802c4-a4d2-4d8b-9148-e3be6c30e623}">
          <xlrd:rvb i="9321"/>
        </ext>
      </extLst>
    </bk>
    <bk>
      <extLst>
        <ext uri="{3e2802c4-a4d2-4d8b-9148-e3be6c30e623}">
          <xlrd:rvb i="9322"/>
        </ext>
      </extLst>
    </bk>
    <bk>
      <extLst>
        <ext uri="{3e2802c4-a4d2-4d8b-9148-e3be6c30e623}">
          <xlrd:rvb i="9323"/>
        </ext>
      </extLst>
    </bk>
    <bk>
      <extLst>
        <ext uri="{3e2802c4-a4d2-4d8b-9148-e3be6c30e623}">
          <xlrd:rvb i="9324"/>
        </ext>
      </extLst>
    </bk>
    <bk>
      <extLst>
        <ext uri="{3e2802c4-a4d2-4d8b-9148-e3be6c30e623}">
          <xlrd:rvb i="9325"/>
        </ext>
      </extLst>
    </bk>
    <bk>
      <extLst>
        <ext uri="{3e2802c4-a4d2-4d8b-9148-e3be6c30e623}">
          <xlrd:rvb i="9326"/>
        </ext>
      </extLst>
    </bk>
    <bk>
      <extLst>
        <ext uri="{3e2802c4-a4d2-4d8b-9148-e3be6c30e623}">
          <xlrd:rvb i="9327"/>
        </ext>
      </extLst>
    </bk>
    <bk>
      <extLst>
        <ext uri="{3e2802c4-a4d2-4d8b-9148-e3be6c30e623}">
          <xlrd:rvb i="9328"/>
        </ext>
      </extLst>
    </bk>
    <bk>
      <extLst>
        <ext uri="{3e2802c4-a4d2-4d8b-9148-e3be6c30e623}">
          <xlrd:rvb i="9329"/>
        </ext>
      </extLst>
    </bk>
    <bk>
      <extLst>
        <ext uri="{3e2802c4-a4d2-4d8b-9148-e3be6c30e623}">
          <xlrd:rvb i="9330"/>
        </ext>
      </extLst>
    </bk>
    <bk>
      <extLst>
        <ext uri="{3e2802c4-a4d2-4d8b-9148-e3be6c30e623}">
          <xlrd:rvb i="9331"/>
        </ext>
      </extLst>
    </bk>
    <bk>
      <extLst>
        <ext uri="{3e2802c4-a4d2-4d8b-9148-e3be6c30e623}">
          <xlrd:rvb i="9332"/>
        </ext>
      </extLst>
    </bk>
    <bk>
      <extLst>
        <ext uri="{3e2802c4-a4d2-4d8b-9148-e3be6c30e623}">
          <xlrd:rvb i="9333"/>
        </ext>
      </extLst>
    </bk>
    <bk>
      <extLst>
        <ext uri="{3e2802c4-a4d2-4d8b-9148-e3be6c30e623}">
          <xlrd:rvb i="9334"/>
        </ext>
      </extLst>
    </bk>
    <bk>
      <extLst>
        <ext uri="{3e2802c4-a4d2-4d8b-9148-e3be6c30e623}">
          <xlrd:rvb i="9335"/>
        </ext>
      </extLst>
    </bk>
    <bk>
      <extLst>
        <ext uri="{3e2802c4-a4d2-4d8b-9148-e3be6c30e623}">
          <xlrd:rvb i="9336"/>
        </ext>
      </extLst>
    </bk>
    <bk>
      <extLst>
        <ext uri="{3e2802c4-a4d2-4d8b-9148-e3be6c30e623}">
          <xlrd:rvb i="9337"/>
        </ext>
      </extLst>
    </bk>
    <bk>
      <extLst>
        <ext uri="{3e2802c4-a4d2-4d8b-9148-e3be6c30e623}">
          <xlrd:rvb i="9338"/>
        </ext>
      </extLst>
    </bk>
    <bk>
      <extLst>
        <ext uri="{3e2802c4-a4d2-4d8b-9148-e3be6c30e623}">
          <xlrd:rvb i="9339"/>
        </ext>
      </extLst>
    </bk>
    <bk>
      <extLst>
        <ext uri="{3e2802c4-a4d2-4d8b-9148-e3be6c30e623}">
          <xlrd:rvb i="9340"/>
        </ext>
      </extLst>
    </bk>
    <bk>
      <extLst>
        <ext uri="{3e2802c4-a4d2-4d8b-9148-e3be6c30e623}">
          <xlrd:rvb i="9341"/>
        </ext>
      </extLst>
    </bk>
    <bk>
      <extLst>
        <ext uri="{3e2802c4-a4d2-4d8b-9148-e3be6c30e623}">
          <xlrd:rvb i="9342"/>
        </ext>
      </extLst>
    </bk>
    <bk>
      <extLst>
        <ext uri="{3e2802c4-a4d2-4d8b-9148-e3be6c30e623}">
          <xlrd:rvb i="9343"/>
        </ext>
      </extLst>
    </bk>
    <bk>
      <extLst>
        <ext uri="{3e2802c4-a4d2-4d8b-9148-e3be6c30e623}">
          <xlrd:rvb i="9344"/>
        </ext>
      </extLst>
    </bk>
    <bk>
      <extLst>
        <ext uri="{3e2802c4-a4d2-4d8b-9148-e3be6c30e623}">
          <xlrd:rvb i="9345"/>
        </ext>
      </extLst>
    </bk>
    <bk>
      <extLst>
        <ext uri="{3e2802c4-a4d2-4d8b-9148-e3be6c30e623}">
          <xlrd:rvb i="9346"/>
        </ext>
      </extLst>
    </bk>
    <bk>
      <extLst>
        <ext uri="{3e2802c4-a4d2-4d8b-9148-e3be6c30e623}">
          <xlrd:rvb i="9347"/>
        </ext>
      </extLst>
    </bk>
    <bk>
      <extLst>
        <ext uri="{3e2802c4-a4d2-4d8b-9148-e3be6c30e623}">
          <xlrd:rvb i="9348"/>
        </ext>
      </extLst>
    </bk>
    <bk>
      <extLst>
        <ext uri="{3e2802c4-a4d2-4d8b-9148-e3be6c30e623}">
          <xlrd:rvb i="9349"/>
        </ext>
      </extLst>
    </bk>
    <bk>
      <extLst>
        <ext uri="{3e2802c4-a4d2-4d8b-9148-e3be6c30e623}">
          <xlrd:rvb i="9350"/>
        </ext>
      </extLst>
    </bk>
    <bk>
      <extLst>
        <ext uri="{3e2802c4-a4d2-4d8b-9148-e3be6c30e623}">
          <xlrd:rvb i="9351"/>
        </ext>
      </extLst>
    </bk>
    <bk>
      <extLst>
        <ext uri="{3e2802c4-a4d2-4d8b-9148-e3be6c30e623}">
          <xlrd:rvb i="9352"/>
        </ext>
      </extLst>
    </bk>
    <bk>
      <extLst>
        <ext uri="{3e2802c4-a4d2-4d8b-9148-e3be6c30e623}">
          <xlrd:rvb i="9353"/>
        </ext>
      </extLst>
    </bk>
    <bk>
      <extLst>
        <ext uri="{3e2802c4-a4d2-4d8b-9148-e3be6c30e623}">
          <xlrd:rvb i="9354"/>
        </ext>
      </extLst>
    </bk>
    <bk>
      <extLst>
        <ext uri="{3e2802c4-a4d2-4d8b-9148-e3be6c30e623}">
          <xlrd:rvb i="9355"/>
        </ext>
      </extLst>
    </bk>
    <bk>
      <extLst>
        <ext uri="{3e2802c4-a4d2-4d8b-9148-e3be6c30e623}">
          <xlrd:rvb i="9356"/>
        </ext>
      </extLst>
    </bk>
    <bk>
      <extLst>
        <ext uri="{3e2802c4-a4d2-4d8b-9148-e3be6c30e623}">
          <xlrd:rvb i="9357"/>
        </ext>
      </extLst>
    </bk>
    <bk>
      <extLst>
        <ext uri="{3e2802c4-a4d2-4d8b-9148-e3be6c30e623}">
          <xlrd:rvb i="9358"/>
        </ext>
      </extLst>
    </bk>
    <bk>
      <extLst>
        <ext uri="{3e2802c4-a4d2-4d8b-9148-e3be6c30e623}">
          <xlrd:rvb i="9359"/>
        </ext>
      </extLst>
    </bk>
    <bk>
      <extLst>
        <ext uri="{3e2802c4-a4d2-4d8b-9148-e3be6c30e623}">
          <xlrd:rvb i="9360"/>
        </ext>
      </extLst>
    </bk>
    <bk>
      <extLst>
        <ext uri="{3e2802c4-a4d2-4d8b-9148-e3be6c30e623}">
          <xlrd:rvb i="9361"/>
        </ext>
      </extLst>
    </bk>
    <bk>
      <extLst>
        <ext uri="{3e2802c4-a4d2-4d8b-9148-e3be6c30e623}">
          <xlrd:rvb i="9362"/>
        </ext>
      </extLst>
    </bk>
    <bk>
      <extLst>
        <ext uri="{3e2802c4-a4d2-4d8b-9148-e3be6c30e623}">
          <xlrd:rvb i="9363"/>
        </ext>
      </extLst>
    </bk>
    <bk>
      <extLst>
        <ext uri="{3e2802c4-a4d2-4d8b-9148-e3be6c30e623}">
          <xlrd:rvb i="9364"/>
        </ext>
      </extLst>
    </bk>
    <bk>
      <extLst>
        <ext uri="{3e2802c4-a4d2-4d8b-9148-e3be6c30e623}">
          <xlrd:rvb i="9365"/>
        </ext>
      </extLst>
    </bk>
    <bk>
      <extLst>
        <ext uri="{3e2802c4-a4d2-4d8b-9148-e3be6c30e623}">
          <xlrd:rvb i="9366"/>
        </ext>
      </extLst>
    </bk>
    <bk>
      <extLst>
        <ext uri="{3e2802c4-a4d2-4d8b-9148-e3be6c30e623}">
          <xlrd:rvb i="9367"/>
        </ext>
      </extLst>
    </bk>
    <bk>
      <extLst>
        <ext uri="{3e2802c4-a4d2-4d8b-9148-e3be6c30e623}">
          <xlrd:rvb i="9368"/>
        </ext>
      </extLst>
    </bk>
    <bk>
      <extLst>
        <ext uri="{3e2802c4-a4d2-4d8b-9148-e3be6c30e623}">
          <xlrd:rvb i="9369"/>
        </ext>
      </extLst>
    </bk>
    <bk>
      <extLst>
        <ext uri="{3e2802c4-a4d2-4d8b-9148-e3be6c30e623}">
          <xlrd:rvb i="9370"/>
        </ext>
      </extLst>
    </bk>
    <bk>
      <extLst>
        <ext uri="{3e2802c4-a4d2-4d8b-9148-e3be6c30e623}">
          <xlrd:rvb i="9371"/>
        </ext>
      </extLst>
    </bk>
    <bk>
      <extLst>
        <ext uri="{3e2802c4-a4d2-4d8b-9148-e3be6c30e623}">
          <xlrd:rvb i="9372"/>
        </ext>
      </extLst>
    </bk>
    <bk>
      <extLst>
        <ext uri="{3e2802c4-a4d2-4d8b-9148-e3be6c30e623}">
          <xlrd:rvb i="9373"/>
        </ext>
      </extLst>
    </bk>
    <bk>
      <extLst>
        <ext uri="{3e2802c4-a4d2-4d8b-9148-e3be6c30e623}">
          <xlrd:rvb i="9374"/>
        </ext>
      </extLst>
    </bk>
    <bk>
      <extLst>
        <ext uri="{3e2802c4-a4d2-4d8b-9148-e3be6c30e623}">
          <xlrd:rvb i="9375"/>
        </ext>
      </extLst>
    </bk>
    <bk>
      <extLst>
        <ext uri="{3e2802c4-a4d2-4d8b-9148-e3be6c30e623}">
          <xlrd:rvb i="9376"/>
        </ext>
      </extLst>
    </bk>
    <bk>
      <extLst>
        <ext uri="{3e2802c4-a4d2-4d8b-9148-e3be6c30e623}">
          <xlrd:rvb i="9377"/>
        </ext>
      </extLst>
    </bk>
    <bk>
      <extLst>
        <ext uri="{3e2802c4-a4d2-4d8b-9148-e3be6c30e623}">
          <xlrd:rvb i="9378"/>
        </ext>
      </extLst>
    </bk>
    <bk>
      <extLst>
        <ext uri="{3e2802c4-a4d2-4d8b-9148-e3be6c30e623}">
          <xlrd:rvb i="9379"/>
        </ext>
      </extLst>
    </bk>
    <bk>
      <extLst>
        <ext uri="{3e2802c4-a4d2-4d8b-9148-e3be6c30e623}">
          <xlrd:rvb i="9380"/>
        </ext>
      </extLst>
    </bk>
    <bk>
      <extLst>
        <ext uri="{3e2802c4-a4d2-4d8b-9148-e3be6c30e623}">
          <xlrd:rvb i="9381"/>
        </ext>
      </extLst>
    </bk>
    <bk>
      <extLst>
        <ext uri="{3e2802c4-a4d2-4d8b-9148-e3be6c30e623}">
          <xlrd:rvb i="9382"/>
        </ext>
      </extLst>
    </bk>
    <bk>
      <extLst>
        <ext uri="{3e2802c4-a4d2-4d8b-9148-e3be6c30e623}">
          <xlrd:rvb i="9383"/>
        </ext>
      </extLst>
    </bk>
    <bk>
      <extLst>
        <ext uri="{3e2802c4-a4d2-4d8b-9148-e3be6c30e623}">
          <xlrd:rvb i="9384"/>
        </ext>
      </extLst>
    </bk>
    <bk>
      <extLst>
        <ext uri="{3e2802c4-a4d2-4d8b-9148-e3be6c30e623}">
          <xlrd:rvb i="9385"/>
        </ext>
      </extLst>
    </bk>
    <bk>
      <extLst>
        <ext uri="{3e2802c4-a4d2-4d8b-9148-e3be6c30e623}">
          <xlrd:rvb i="9386"/>
        </ext>
      </extLst>
    </bk>
    <bk>
      <extLst>
        <ext uri="{3e2802c4-a4d2-4d8b-9148-e3be6c30e623}">
          <xlrd:rvb i="9387"/>
        </ext>
      </extLst>
    </bk>
    <bk>
      <extLst>
        <ext uri="{3e2802c4-a4d2-4d8b-9148-e3be6c30e623}">
          <xlrd:rvb i="9388"/>
        </ext>
      </extLst>
    </bk>
    <bk>
      <extLst>
        <ext uri="{3e2802c4-a4d2-4d8b-9148-e3be6c30e623}">
          <xlrd:rvb i="9389"/>
        </ext>
      </extLst>
    </bk>
    <bk>
      <extLst>
        <ext uri="{3e2802c4-a4d2-4d8b-9148-e3be6c30e623}">
          <xlrd:rvb i="9390"/>
        </ext>
      </extLst>
    </bk>
    <bk>
      <extLst>
        <ext uri="{3e2802c4-a4d2-4d8b-9148-e3be6c30e623}">
          <xlrd:rvb i="9391"/>
        </ext>
      </extLst>
    </bk>
    <bk>
      <extLst>
        <ext uri="{3e2802c4-a4d2-4d8b-9148-e3be6c30e623}">
          <xlrd:rvb i="9392"/>
        </ext>
      </extLst>
    </bk>
    <bk>
      <extLst>
        <ext uri="{3e2802c4-a4d2-4d8b-9148-e3be6c30e623}">
          <xlrd:rvb i="9393"/>
        </ext>
      </extLst>
    </bk>
    <bk>
      <extLst>
        <ext uri="{3e2802c4-a4d2-4d8b-9148-e3be6c30e623}">
          <xlrd:rvb i="9394"/>
        </ext>
      </extLst>
    </bk>
    <bk>
      <extLst>
        <ext uri="{3e2802c4-a4d2-4d8b-9148-e3be6c30e623}">
          <xlrd:rvb i="9395"/>
        </ext>
      </extLst>
    </bk>
    <bk>
      <extLst>
        <ext uri="{3e2802c4-a4d2-4d8b-9148-e3be6c30e623}">
          <xlrd:rvb i="9396"/>
        </ext>
      </extLst>
    </bk>
    <bk>
      <extLst>
        <ext uri="{3e2802c4-a4d2-4d8b-9148-e3be6c30e623}">
          <xlrd:rvb i="9397"/>
        </ext>
      </extLst>
    </bk>
    <bk>
      <extLst>
        <ext uri="{3e2802c4-a4d2-4d8b-9148-e3be6c30e623}">
          <xlrd:rvb i="9398"/>
        </ext>
      </extLst>
    </bk>
    <bk>
      <extLst>
        <ext uri="{3e2802c4-a4d2-4d8b-9148-e3be6c30e623}">
          <xlrd:rvb i="9399"/>
        </ext>
      </extLst>
    </bk>
    <bk>
      <extLst>
        <ext uri="{3e2802c4-a4d2-4d8b-9148-e3be6c30e623}">
          <xlrd:rvb i="9400"/>
        </ext>
      </extLst>
    </bk>
    <bk>
      <extLst>
        <ext uri="{3e2802c4-a4d2-4d8b-9148-e3be6c30e623}">
          <xlrd:rvb i="9401"/>
        </ext>
      </extLst>
    </bk>
    <bk>
      <extLst>
        <ext uri="{3e2802c4-a4d2-4d8b-9148-e3be6c30e623}">
          <xlrd:rvb i="9402"/>
        </ext>
      </extLst>
    </bk>
    <bk>
      <extLst>
        <ext uri="{3e2802c4-a4d2-4d8b-9148-e3be6c30e623}">
          <xlrd:rvb i="9403"/>
        </ext>
      </extLst>
    </bk>
    <bk>
      <extLst>
        <ext uri="{3e2802c4-a4d2-4d8b-9148-e3be6c30e623}">
          <xlrd:rvb i="9404"/>
        </ext>
      </extLst>
    </bk>
    <bk>
      <extLst>
        <ext uri="{3e2802c4-a4d2-4d8b-9148-e3be6c30e623}">
          <xlrd:rvb i="9405"/>
        </ext>
      </extLst>
    </bk>
    <bk>
      <extLst>
        <ext uri="{3e2802c4-a4d2-4d8b-9148-e3be6c30e623}">
          <xlrd:rvb i="9406"/>
        </ext>
      </extLst>
    </bk>
    <bk>
      <extLst>
        <ext uri="{3e2802c4-a4d2-4d8b-9148-e3be6c30e623}">
          <xlrd:rvb i="9407"/>
        </ext>
      </extLst>
    </bk>
    <bk>
      <extLst>
        <ext uri="{3e2802c4-a4d2-4d8b-9148-e3be6c30e623}">
          <xlrd:rvb i="9408"/>
        </ext>
      </extLst>
    </bk>
    <bk>
      <extLst>
        <ext uri="{3e2802c4-a4d2-4d8b-9148-e3be6c30e623}">
          <xlrd:rvb i="9409"/>
        </ext>
      </extLst>
    </bk>
    <bk>
      <extLst>
        <ext uri="{3e2802c4-a4d2-4d8b-9148-e3be6c30e623}">
          <xlrd:rvb i="9410"/>
        </ext>
      </extLst>
    </bk>
    <bk>
      <extLst>
        <ext uri="{3e2802c4-a4d2-4d8b-9148-e3be6c30e623}">
          <xlrd:rvb i="9411"/>
        </ext>
      </extLst>
    </bk>
    <bk>
      <extLst>
        <ext uri="{3e2802c4-a4d2-4d8b-9148-e3be6c30e623}">
          <xlrd:rvb i="9412"/>
        </ext>
      </extLst>
    </bk>
    <bk>
      <extLst>
        <ext uri="{3e2802c4-a4d2-4d8b-9148-e3be6c30e623}">
          <xlrd:rvb i="9413"/>
        </ext>
      </extLst>
    </bk>
    <bk>
      <extLst>
        <ext uri="{3e2802c4-a4d2-4d8b-9148-e3be6c30e623}">
          <xlrd:rvb i="9414"/>
        </ext>
      </extLst>
    </bk>
    <bk>
      <extLst>
        <ext uri="{3e2802c4-a4d2-4d8b-9148-e3be6c30e623}">
          <xlrd:rvb i="9415"/>
        </ext>
      </extLst>
    </bk>
    <bk>
      <extLst>
        <ext uri="{3e2802c4-a4d2-4d8b-9148-e3be6c30e623}">
          <xlrd:rvb i="9416"/>
        </ext>
      </extLst>
    </bk>
    <bk>
      <extLst>
        <ext uri="{3e2802c4-a4d2-4d8b-9148-e3be6c30e623}">
          <xlrd:rvb i="9417"/>
        </ext>
      </extLst>
    </bk>
    <bk>
      <extLst>
        <ext uri="{3e2802c4-a4d2-4d8b-9148-e3be6c30e623}">
          <xlrd:rvb i="9418"/>
        </ext>
      </extLst>
    </bk>
    <bk>
      <extLst>
        <ext uri="{3e2802c4-a4d2-4d8b-9148-e3be6c30e623}">
          <xlrd:rvb i="9419"/>
        </ext>
      </extLst>
    </bk>
    <bk>
      <extLst>
        <ext uri="{3e2802c4-a4d2-4d8b-9148-e3be6c30e623}">
          <xlrd:rvb i="9420"/>
        </ext>
      </extLst>
    </bk>
    <bk>
      <extLst>
        <ext uri="{3e2802c4-a4d2-4d8b-9148-e3be6c30e623}">
          <xlrd:rvb i="9421"/>
        </ext>
      </extLst>
    </bk>
    <bk>
      <extLst>
        <ext uri="{3e2802c4-a4d2-4d8b-9148-e3be6c30e623}">
          <xlrd:rvb i="9422"/>
        </ext>
      </extLst>
    </bk>
    <bk>
      <extLst>
        <ext uri="{3e2802c4-a4d2-4d8b-9148-e3be6c30e623}">
          <xlrd:rvb i="9423"/>
        </ext>
      </extLst>
    </bk>
    <bk>
      <extLst>
        <ext uri="{3e2802c4-a4d2-4d8b-9148-e3be6c30e623}">
          <xlrd:rvb i="9424"/>
        </ext>
      </extLst>
    </bk>
    <bk>
      <extLst>
        <ext uri="{3e2802c4-a4d2-4d8b-9148-e3be6c30e623}">
          <xlrd:rvb i="9425"/>
        </ext>
      </extLst>
    </bk>
    <bk>
      <extLst>
        <ext uri="{3e2802c4-a4d2-4d8b-9148-e3be6c30e623}">
          <xlrd:rvb i="9426"/>
        </ext>
      </extLst>
    </bk>
    <bk>
      <extLst>
        <ext uri="{3e2802c4-a4d2-4d8b-9148-e3be6c30e623}">
          <xlrd:rvb i="9427"/>
        </ext>
      </extLst>
    </bk>
    <bk>
      <extLst>
        <ext uri="{3e2802c4-a4d2-4d8b-9148-e3be6c30e623}">
          <xlrd:rvb i="9428"/>
        </ext>
      </extLst>
    </bk>
    <bk>
      <extLst>
        <ext uri="{3e2802c4-a4d2-4d8b-9148-e3be6c30e623}">
          <xlrd:rvb i="9429"/>
        </ext>
      </extLst>
    </bk>
    <bk>
      <extLst>
        <ext uri="{3e2802c4-a4d2-4d8b-9148-e3be6c30e623}">
          <xlrd:rvb i="9430"/>
        </ext>
      </extLst>
    </bk>
    <bk>
      <extLst>
        <ext uri="{3e2802c4-a4d2-4d8b-9148-e3be6c30e623}">
          <xlrd:rvb i="9431"/>
        </ext>
      </extLst>
    </bk>
    <bk>
      <extLst>
        <ext uri="{3e2802c4-a4d2-4d8b-9148-e3be6c30e623}">
          <xlrd:rvb i="9432"/>
        </ext>
      </extLst>
    </bk>
    <bk>
      <extLst>
        <ext uri="{3e2802c4-a4d2-4d8b-9148-e3be6c30e623}">
          <xlrd:rvb i="9433"/>
        </ext>
      </extLst>
    </bk>
    <bk>
      <extLst>
        <ext uri="{3e2802c4-a4d2-4d8b-9148-e3be6c30e623}">
          <xlrd:rvb i="9434"/>
        </ext>
      </extLst>
    </bk>
    <bk>
      <extLst>
        <ext uri="{3e2802c4-a4d2-4d8b-9148-e3be6c30e623}">
          <xlrd:rvb i="9435"/>
        </ext>
      </extLst>
    </bk>
    <bk>
      <extLst>
        <ext uri="{3e2802c4-a4d2-4d8b-9148-e3be6c30e623}">
          <xlrd:rvb i="9436"/>
        </ext>
      </extLst>
    </bk>
    <bk>
      <extLst>
        <ext uri="{3e2802c4-a4d2-4d8b-9148-e3be6c30e623}">
          <xlrd:rvb i="9437"/>
        </ext>
      </extLst>
    </bk>
    <bk>
      <extLst>
        <ext uri="{3e2802c4-a4d2-4d8b-9148-e3be6c30e623}">
          <xlrd:rvb i="9438"/>
        </ext>
      </extLst>
    </bk>
    <bk>
      <extLst>
        <ext uri="{3e2802c4-a4d2-4d8b-9148-e3be6c30e623}">
          <xlrd:rvb i="9439"/>
        </ext>
      </extLst>
    </bk>
    <bk>
      <extLst>
        <ext uri="{3e2802c4-a4d2-4d8b-9148-e3be6c30e623}">
          <xlrd:rvb i="9440"/>
        </ext>
      </extLst>
    </bk>
    <bk>
      <extLst>
        <ext uri="{3e2802c4-a4d2-4d8b-9148-e3be6c30e623}">
          <xlrd:rvb i="9441"/>
        </ext>
      </extLst>
    </bk>
    <bk>
      <extLst>
        <ext uri="{3e2802c4-a4d2-4d8b-9148-e3be6c30e623}">
          <xlrd:rvb i="9442"/>
        </ext>
      </extLst>
    </bk>
    <bk>
      <extLst>
        <ext uri="{3e2802c4-a4d2-4d8b-9148-e3be6c30e623}">
          <xlrd:rvb i="9443"/>
        </ext>
      </extLst>
    </bk>
    <bk>
      <extLst>
        <ext uri="{3e2802c4-a4d2-4d8b-9148-e3be6c30e623}">
          <xlrd:rvb i="9444"/>
        </ext>
      </extLst>
    </bk>
    <bk>
      <extLst>
        <ext uri="{3e2802c4-a4d2-4d8b-9148-e3be6c30e623}">
          <xlrd:rvb i="9445"/>
        </ext>
      </extLst>
    </bk>
    <bk>
      <extLst>
        <ext uri="{3e2802c4-a4d2-4d8b-9148-e3be6c30e623}">
          <xlrd:rvb i="9446"/>
        </ext>
      </extLst>
    </bk>
    <bk>
      <extLst>
        <ext uri="{3e2802c4-a4d2-4d8b-9148-e3be6c30e623}">
          <xlrd:rvb i="9447"/>
        </ext>
      </extLst>
    </bk>
    <bk>
      <extLst>
        <ext uri="{3e2802c4-a4d2-4d8b-9148-e3be6c30e623}">
          <xlrd:rvb i="9448"/>
        </ext>
      </extLst>
    </bk>
    <bk>
      <extLst>
        <ext uri="{3e2802c4-a4d2-4d8b-9148-e3be6c30e623}">
          <xlrd:rvb i="9449"/>
        </ext>
      </extLst>
    </bk>
    <bk>
      <extLst>
        <ext uri="{3e2802c4-a4d2-4d8b-9148-e3be6c30e623}">
          <xlrd:rvb i="9450"/>
        </ext>
      </extLst>
    </bk>
    <bk>
      <extLst>
        <ext uri="{3e2802c4-a4d2-4d8b-9148-e3be6c30e623}">
          <xlrd:rvb i="9451"/>
        </ext>
      </extLst>
    </bk>
    <bk>
      <extLst>
        <ext uri="{3e2802c4-a4d2-4d8b-9148-e3be6c30e623}">
          <xlrd:rvb i="9452"/>
        </ext>
      </extLst>
    </bk>
    <bk>
      <extLst>
        <ext uri="{3e2802c4-a4d2-4d8b-9148-e3be6c30e623}">
          <xlrd:rvb i="9453"/>
        </ext>
      </extLst>
    </bk>
    <bk>
      <extLst>
        <ext uri="{3e2802c4-a4d2-4d8b-9148-e3be6c30e623}">
          <xlrd:rvb i="9454"/>
        </ext>
      </extLst>
    </bk>
    <bk>
      <extLst>
        <ext uri="{3e2802c4-a4d2-4d8b-9148-e3be6c30e623}">
          <xlrd:rvb i="9455"/>
        </ext>
      </extLst>
    </bk>
    <bk>
      <extLst>
        <ext uri="{3e2802c4-a4d2-4d8b-9148-e3be6c30e623}">
          <xlrd:rvb i="9456"/>
        </ext>
      </extLst>
    </bk>
    <bk>
      <extLst>
        <ext uri="{3e2802c4-a4d2-4d8b-9148-e3be6c30e623}">
          <xlrd:rvb i="9457"/>
        </ext>
      </extLst>
    </bk>
    <bk>
      <extLst>
        <ext uri="{3e2802c4-a4d2-4d8b-9148-e3be6c30e623}">
          <xlrd:rvb i="9458"/>
        </ext>
      </extLst>
    </bk>
    <bk>
      <extLst>
        <ext uri="{3e2802c4-a4d2-4d8b-9148-e3be6c30e623}">
          <xlrd:rvb i="9459"/>
        </ext>
      </extLst>
    </bk>
    <bk>
      <extLst>
        <ext uri="{3e2802c4-a4d2-4d8b-9148-e3be6c30e623}">
          <xlrd:rvb i="9460"/>
        </ext>
      </extLst>
    </bk>
    <bk>
      <extLst>
        <ext uri="{3e2802c4-a4d2-4d8b-9148-e3be6c30e623}">
          <xlrd:rvb i="9461"/>
        </ext>
      </extLst>
    </bk>
    <bk>
      <extLst>
        <ext uri="{3e2802c4-a4d2-4d8b-9148-e3be6c30e623}">
          <xlrd:rvb i="9462"/>
        </ext>
      </extLst>
    </bk>
    <bk>
      <extLst>
        <ext uri="{3e2802c4-a4d2-4d8b-9148-e3be6c30e623}">
          <xlrd:rvb i="9463"/>
        </ext>
      </extLst>
    </bk>
    <bk>
      <extLst>
        <ext uri="{3e2802c4-a4d2-4d8b-9148-e3be6c30e623}">
          <xlrd:rvb i="9464"/>
        </ext>
      </extLst>
    </bk>
    <bk>
      <extLst>
        <ext uri="{3e2802c4-a4d2-4d8b-9148-e3be6c30e623}">
          <xlrd:rvb i="9465"/>
        </ext>
      </extLst>
    </bk>
    <bk>
      <extLst>
        <ext uri="{3e2802c4-a4d2-4d8b-9148-e3be6c30e623}">
          <xlrd:rvb i="9466"/>
        </ext>
      </extLst>
    </bk>
    <bk>
      <extLst>
        <ext uri="{3e2802c4-a4d2-4d8b-9148-e3be6c30e623}">
          <xlrd:rvb i="9467"/>
        </ext>
      </extLst>
    </bk>
    <bk>
      <extLst>
        <ext uri="{3e2802c4-a4d2-4d8b-9148-e3be6c30e623}">
          <xlrd:rvb i="9468"/>
        </ext>
      </extLst>
    </bk>
    <bk>
      <extLst>
        <ext uri="{3e2802c4-a4d2-4d8b-9148-e3be6c30e623}">
          <xlrd:rvb i="9469"/>
        </ext>
      </extLst>
    </bk>
    <bk>
      <extLst>
        <ext uri="{3e2802c4-a4d2-4d8b-9148-e3be6c30e623}">
          <xlrd:rvb i="9470"/>
        </ext>
      </extLst>
    </bk>
    <bk>
      <extLst>
        <ext uri="{3e2802c4-a4d2-4d8b-9148-e3be6c30e623}">
          <xlrd:rvb i="9471"/>
        </ext>
      </extLst>
    </bk>
    <bk>
      <extLst>
        <ext uri="{3e2802c4-a4d2-4d8b-9148-e3be6c30e623}">
          <xlrd:rvb i="9472"/>
        </ext>
      </extLst>
    </bk>
    <bk>
      <extLst>
        <ext uri="{3e2802c4-a4d2-4d8b-9148-e3be6c30e623}">
          <xlrd:rvb i="9473"/>
        </ext>
      </extLst>
    </bk>
    <bk>
      <extLst>
        <ext uri="{3e2802c4-a4d2-4d8b-9148-e3be6c30e623}">
          <xlrd:rvb i="9474"/>
        </ext>
      </extLst>
    </bk>
    <bk>
      <extLst>
        <ext uri="{3e2802c4-a4d2-4d8b-9148-e3be6c30e623}">
          <xlrd:rvb i="9475"/>
        </ext>
      </extLst>
    </bk>
    <bk>
      <extLst>
        <ext uri="{3e2802c4-a4d2-4d8b-9148-e3be6c30e623}">
          <xlrd:rvb i="9476"/>
        </ext>
      </extLst>
    </bk>
    <bk>
      <extLst>
        <ext uri="{3e2802c4-a4d2-4d8b-9148-e3be6c30e623}">
          <xlrd:rvb i="9477"/>
        </ext>
      </extLst>
    </bk>
    <bk>
      <extLst>
        <ext uri="{3e2802c4-a4d2-4d8b-9148-e3be6c30e623}">
          <xlrd:rvb i="9478"/>
        </ext>
      </extLst>
    </bk>
    <bk>
      <extLst>
        <ext uri="{3e2802c4-a4d2-4d8b-9148-e3be6c30e623}">
          <xlrd:rvb i="9479"/>
        </ext>
      </extLst>
    </bk>
    <bk>
      <extLst>
        <ext uri="{3e2802c4-a4d2-4d8b-9148-e3be6c30e623}">
          <xlrd:rvb i="9480"/>
        </ext>
      </extLst>
    </bk>
    <bk>
      <extLst>
        <ext uri="{3e2802c4-a4d2-4d8b-9148-e3be6c30e623}">
          <xlrd:rvb i="9481"/>
        </ext>
      </extLst>
    </bk>
    <bk>
      <extLst>
        <ext uri="{3e2802c4-a4d2-4d8b-9148-e3be6c30e623}">
          <xlrd:rvb i="9482"/>
        </ext>
      </extLst>
    </bk>
    <bk>
      <extLst>
        <ext uri="{3e2802c4-a4d2-4d8b-9148-e3be6c30e623}">
          <xlrd:rvb i="9483"/>
        </ext>
      </extLst>
    </bk>
    <bk>
      <extLst>
        <ext uri="{3e2802c4-a4d2-4d8b-9148-e3be6c30e623}">
          <xlrd:rvb i="9484"/>
        </ext>
      </extLst>
    </bk>
    <bk>
      <extLst>
        <ext uri="{3e2802c4-a4d2-4d8b-9148-e3be6c30e623}">
          <xlrd:rvb i="9485"/>
        </ext>
      </extLst>
    </bk>
    <bk>
      <extLst>
        <ext uri="{3e2802c4-a4d2-4d8b-9148-e3be6c30e623}">
          <xlrd:rvb i="9486"/>
        </ext>
      </extLst>
    </bk>
    <bk>
      <extLst>
        <ext uri="{3e2802c4-a4d2-4d8b-9148-e3be6c30e623}">
          <xlrd:rvb i="9487"/>
        </ext>
      </extLst>
    </bk>
    <bk>
      <extLst>
        <ext uri="{3e2802c4-a4d2-4d8b-9148-e3be6c30e623}">
          <xlrd:rvb i="9488"/>
        </ext>
      </extLst>
    </bk>
    <bk>
      <extLst>
        <ext uri="{3e2802c4-a4d2-4d8b-9148-e3be6c30e623}">
          <xlrd:rvb i="9489"/>
        </ext>
      </extLst>
    </bk>
    <bk>
      <extLst>
        <ext uri="{3e2802c4-a4d2-4d8b-9148-e3be6c30e623}">
          <xlrd:rvb i="9490"/>
        </ext>
      </extLst>
    </bk>
    <bk>
      <extLst>
        <ext uri="{3e2802c4-a4d2-4d8b-9148-e3be6c30e623}">
          <xlrd:rvb i="9491"/>
        </ext>
      </extLst>
    </bk>
    <bk>
      <extLst>
        <ext uri="{3e2802c4-a4d2-4d8b-9148-e3be6c30e623}">
          <xlrd:rvb i="9492"/>
        </ext>
      </extLst>
    </bk>
    <bk>
      <extLst>
        <ext uri="{3e2802c4-a4d2-4d8b-9148-e3be6c30e623}">
          <xlrd:rvb i="9493"/>
        </ext>
      </extLst>
    </bk>
    <bk>
      <extLst>
        <ext uri="{3e2802c4-a4d2-4d8b-9148-e3be6c30e623}">
          <xlrd:rvb i="9494"/>
        </ext>
      </extLst>
    </bk>
    <bk>
      <extLst>
        <ext uri="{3e2802c4-a4d2-4d8b-9148-e3be6c30e623}">
          <xlrd:rvb i="9495"/>
        </ext>
      </extLst>
    </bk>
    <bk>
      <extLst>
        <ext uri="{3e2802c4-a4d2-4d8b-9148-e3be6c30e623}">
          <xlrd:rvb i="9496"/>
        </ext>
      </extLst>
    </bk>
    <bk>
      <extLst>
        <ext uri="{3e2802c4-a4d2-4d8b-9148-e3be6c30e623}">
          <xlrd:rvb i="9497"/>
        </ext>
      </extLst>
    </bk>
    <bk>
      <extLst>
        <ext uri="{3e2802c4-a4d2-4d8b-9148-e3be6c30e623}">
          <xlrd:rvb i="9498"/>
        </ext>
      </extLst>
    </bk>
    <bk>
      <extLst>
        <ext uri="{3e2802c4-a4d2-4d8b-9148-e3be6c30e623}">
          <xlrd:rvb i="9499"/>
        </ext>
      </extLst>
    </bk>
    <bk>
      <extLst>
        <ext uri="{3e2802c4-a4d2-4d8b-9148-e3be6c30e623}">
          <xlrd:rvb i="9500"/>
        </ext>
      </extLst>
    </bk>
    <bk>
      <extLst>
        <ext uri="{3e2802c4-a4d2-4d8b-9148-e3be6c30e623}">
          <xlrd:rvb i="9501"/>
        </ext>
      </extLst>
    </bk>
    <bk>
      <extLst>
        <ext uri="{3e2802c4-a4d2-4d8b-9148-e3be6c30e623}">
          <xlrd:rvb i="9502"/>
        </ext>
      </extLst>
    </bk>
    <bk>
      <extLst>
        <ext uri="{3e2802c4-a4d2-4d8b-9148-e3be6c30e623}">
          <xlrd:rvb i="9503"/>
        </ext>
      </extLst>
    </bk>
    <bk>
      <extLst>
        <ext uri="{3e2802c4-a4d2-4d8b-9148-e3be6c30e623}">
          <xlrd:rvb i="9504"/>
        </ext>
      </extLst>
    </bk>
    <bk>
      <extLst>
        <ext uri="{3e2802c4-a4d2-4d8b-9148-e3be6c30e623}">
          <xlrd:rvb i="9505"/>
        </ext>
      </extLst>
    </bk>
    <bk>
      <extLst>
        <ext uri="{3e2802c4-a4d2-4d8b-9148-e3be6c30e623}">
          <xlrd:rvb i="9506"/>
        </ext>
      </extLst>
    </bk>
    <bk>
      <extLst>
        <ext uri="{3e2802c4-a4d2-4d8b-9148-e3be6c30e623}">
          <xlrd:rvb i="9507"/>
        </ext>
      </extLst>
    </bk>
    <bk>
      <extLst>
        <ext uri="{3e2802c4-a4d2-4d8b-9148-e3be6c30e623}">
          <xlrd:rvb i="9508"/>
        </ext>
      </extLst>
    </bk>
    <bk>
      <extLst>
        <ext uri="{3e2802c4-a4d2-4d8b-9148-e3be6c30e623}">
          <xlrd:rvb i="9509"/>
        </ext>
      </extLst>
    </bk>
    <bk>
      <extLst>
        <ext uri="{3e2802c4-a4d2-4d8b-9148-e3be6c30e623}">
          <xlrd:rvb i="9510"/>
        </ext>
      </extLst>
    </bk>
    <bk>
      <extLst>
        <ext uri="{3e2802c4-a4d2-4d8b-9148-e3be6c30e623}">
          <xlrd:rvb i="9511"/>
        </ext>
      </extLst>
    </bk>
    <bk>
      <extLst>
        <ext uri="{3e2802c4-a4d2-4d8b-9148-e3be6c30e623}">
          <xlrd:rvb i="9512"/>
        </ext>
      </extLst>
    </bk>
    <bk>
      <extLst>
        <ext uri="{3e2802c4-a4d2-4d8b-9148-e3be6c30e623}">
          <xlrd:rvb i="9513"/>
        </ext>
      </extLst>
    </bk>
    <bk>
      <extLst>
        <ext uri="{3e2802c4-a4d2-4d8b-9148-e3be6c30e623}">
          <xlrd:rvb i="9514"/>
        </ext>
      </extLst>
    </bk>
    <bk>
      <extLst>
        <ext uri="{3e2802c4-a4d2-4d8b-9148-e3be6c30e623}">
          <xlrd:rvb i="9515"/>
        </ext>
      </extLst>
    </bk>
    <bk>
      <extLst>
        <ext uri="{3e2802c4-a4d2-4d8b-9148-e3be6c30e623}">
          <xlrd:rvb i="9516"/>
        </ext>
      </extLst>
    </bk>
    <bk>
      <extLst>
        <ext uri="{3e2802c4-a4d2-4d8b-9148-e3be6c30e623}">
          <xlrd:rvb i="9517"/>
        </ext>
      </extLst>
    </bk>
    <bk>
      <extLst>
        <ext uri="{3e2802c4-a4d2-4d8b-9148-e3be6c30e623}">
          <xlrd:rvb i="9518"/>
        </ext>
      </extLst>
    </bk>
    <bk>
      <extLst>
        <ext uri="{3e2802c4-a4d2-4d8b-9148-e3be6c30e623}">
          <xlrd:rvb i="9519"/>
        </ext>
      </extLst>
    </bk>
    <bk>
      <extLst>
        <ext uri="{3e2802c4-a4d2-4d8b-9148-e3be6c30e623}">
          <xlrd:rvb i="9520"/>
        </ext>
      </extLst>
    </bk>
    <bk>
      <extLst>
        <ext uri="{3e2802c4-a4d2-4d8b-9148-e3be6c30e623}">
          <xlrd:rvb i="9521"/>
        </ext>
      </extLst>
    </bk>
    <bk>
      <extLst>
        <ext uri="{3e2802c4-a4d2-4d8b-9148-e3be6c30e623}">
          <xlrd:rvb i="9522"/>
        </ext>
      </extLst>
    </bk>
    <bk>
      <extLst>
        <ext uri="{3e2802c4-a4d2-4d8b-9148-e3be6c30e623}">
          <xlrd:rvb i="9523"/>
        </ext>
      </extLst>
    </bk>
    <bk>
      <extLst>
        <ext uri="{3e2802c4-a4d2-4d8b-9148-e3be6c30e623}">
          <xlrd:rvb i="9524"/>
        </ext>
      </extLst>
    </bk>
    <bk>
      <extLst>
        <ext uri="{3e2802c4-a4d2-4d8b-9148-e3be6c30e623}">
          <xlrd:rvb i="9525"/>
        </ext>
      </extLst>
    </bk>
    <bk>
      <extLst>
        <ext uri="{3e2802c4-a4d2-4d8b-9148-e3be6c30e623}">
          <xlrd:rvb i="9526"/>
        </ext>
      </extLst>
    </bk>
    <bk>
      <extLst>
        <ext uri="{3e2802c4-a4d2-4d8b-9148-e3be6c30e623}">
          <xlrd:rvb i="9527"/>
        </ext>
      </extLst>
    </bk>
    <bk>
      <extLst>
        <ext uri="{3e2802c4-a4d2-4d8b-9148-e3be6c30e623}">
          <xlrd:rvb i="9528"/>
        </ext>
      </extLst>
    </bk>
    <bk>
      <extLst>
        <ext uri="{3e2802c4-a4d2-4d8b-9148-e3be6c30e623}">
          <xlrd:rvb i="9529"/>
        </ext>
      </extLst>
    </bk>
    <bk>
      <extLst>
        <ext uri="{3e2802c4-a4d2-4d8b-9148-e3be6c30e623}">
          <xlrd:rvb i="9530"/>
        </ext>
      </extLst>
    </bk>
    <bk>
      <extLst>
        <ext uri="{3e2802c4-a4d2-4d8b-9148-e3be6c30e623}">
          <xlrd:rvb i="9531"/>
        </ext>
      </extLst>
    </bk>
    <bk>
      <extLst>
        <ext uri="{3e2802c4-a4d2-4d8b-9148-e3be6c30e623}">
          <xlrd:rvb i="9532"/>
        </ext>
      </extLst>
    </bk>
    <bk>
      <extLst>
        <ext uri="{3e2802c4-a4d2-4d8b-9148-e3be6c30e623}">
          <xlrd:rvb i="9533"/>
        </ext>
      </extLst>
    </bk>
    <bk>
      <extLst>
        <ext uri="{3e2802c4-a4d2-4d8b-9148-e3be6c30e623}">
          <xlrd:rvb i="9534"/>
        </ext>
      </extLst>
    </bk>
    <bk>
      <extLst>
        <ext uri="{3e2802c4-a4d2-4d8b-9148-e3be6c30e623}">
          <xlrd:rvb i="9535"/>
        </ext>
      </extLst>
    </bk>
    <bk>
      <extLst>
        <ext uri="{3e2802c4-a4d2-4d8b-9148-e3be6c30e623}">
          <xlrd:rvb i="9536"/>
        </ext>
      </extLst>
    </bk>
    <bk>
      <extLst>
        <ext uri="{3e2802c4-a4d2-4d8b-9148-e3be6c30e623}">
          <xlrd:rvb i="9537"/>
        </ext>
      </extLst>
    </bk>
    <bk>
      <extLst>
        <ext uri="{3e2802c4-a4d2-4d8b-9148-e3be6c30e623}">
          <xlrd:rvb i="9538"/>
        </ext>
      </extLst>
    </bk>
    <bk>
      <extLst>
        <ext uri="{3e2802c4-a4d2-4d8b-9148-e3be6c30e623}">
          <xlrd:rvb i="9539"/>
        </ext>
      </extLst>
    </bk>
    <bk>
      <extLst>
        <ext uri="{3e2802c4-a4d2-4d8b-9148-e3be6c30e623}">
          <xlrd:rvb i="9540"/>
        </ext>
      </extLst>
    </bk>
    <bk>
      <extLst>
        <ext uri="{3e2802c4-a4d2-4d8b-9148-e3be6c30e623}">
          <xlrd:rvb i="9541"/>
        </ext>
      </extLst>
    </bk>
    <bk>
      <extLst>
        <ext uri="{3e2802c4-a4d2-4d8b-9148-e3be6c30e623}">
          <xlrd:rvb i="9542"/>
        </ext>
      </extLst>
    </bk>
    <bk>
      <extLst>
        <ext uri="{3e2802c4-a4d2-4d8b-9148-e3be6c30e623}">
          <xlrd:rvb i="9543"/>
        </ext>
      </extLst>
    </bk>
    <bk>
      <extLst>
        <ext uri="{3e2802c4-a4d2-4d8b-9148-e3be6c30e623}">
          <xlrd:rvb i="9544"/>
        </ext>
      </extLst>
    </bk>
    <bk>
      <extLst>
        <ext uri="{3e2802c4-a4d2-4d8b-9148-e3be6c30e623}">
          <xlrd:rvb i="9545"/>
        </ext>
      </extLst>
    </bk>
    <bk>
      <extLst>
        <ext uri="{3e2802c4-a4d2-4d8b-9148-e3be6c30e623}">
          <xlrd:rvb i="9546"/>
        </ext>
      </extLst>
    </bk>
    <bk>
      <extLst>
        <ext uri="{3e2802c4-a4d2-4d8b-9148-e3be6c30e623}">
          <xlrd:rvb i="9547"/>
        </ext>
      </extLst>
    </bk>
    <bk>
      <extLst>
        <ext uri="{3e2802c4-a4d2-4d8b-9148-e3be6c30e623}">
          <xlrd:rvb i="9548"/>
        </ext>
      </extLst>
    </bk>
    <bk>
      <extLst>
        <ext uri="{3e2802c4-a4d2-4d8b-9148-e3be6c30e623}">
          <xlrd:rvb i="9549"/>
        </ext>
      </extLst>
    </bk>
    <bk>
      <extLst>
        <ext uri="{3e2802c4-a4d2-4d8b-9148-e3be6c30e623}">
          <xlrd:rvb i="9550"/>
        </ext>
      </extLst>
    </bk>
    <bk>
      <extLst>
        <ext uri="{3e2802c4-a4d2-4d8b-9148-e3be6c30e623}">
          <xlrd:rvb i="9551"/>
        </ext>
      </extLst>
    </bk>
    <bk>
      <extLst>
        <ext uri="{3e2802c4-a4d2-4d8b-9148-e3be6c30e623}">
          <xlrd:rvb i="9552"/>
        </ext>
      </extLst>
    </bk>
    <bk>
      <extLst>
        <ext uri="{3e2802c4-a4d2-4d8b-9148-e3be6c30e623}">
          <xlrd:rvb i="9553"/>
        </ext>
      </extLst>
    </bk>
    <bk>
      <extLst>
        <ext uri="{3e2802c4-a4d2-4d8b-9148-e3be6c30e623}">
          <xlrd:rvb i="9554"/>
        </ext>
      </extLst>
    </bk>
    <bk>
      <extLst>
        <ext uri="{3e2802c4-a4d2-4d8b-9148-e3be6c30e623}">
          <xlrd:rvb i="9555"/>
        </ext>
      </extLst>
    </bk>
    <bk>
      <extLst>
        <ext uri="{3e2802c4-a4d2-4d8b-9148-e3be6c30e623}">
          <xlrd:rvb i="9556"/>
        </ext>
      </extLst>
    </bk>
    <bk>
      <extLst>
        <ext uri="{3e2802c4-a4d2-4d8b-9148-e3be6c30e623}">
          <xlrd:rvb i="9557"/>
        </ext>
      </extLst>
    </bk>
    <bk>
      <extLst>
        <ext uri="{3e2802c4-a4d2-4d8b-9148-e3be6c30e623}">
          <xlrd:rvb i="9558"/>
        </ext>
      </extLst>
    </bk>
    <bk>
      <extLst>
        <ext uri="{3e2802c4-a4d2-4d8b-9148-e3be6c30e623}">
          <xlrd:rvb i="9559"/>
        </ext>
      </extLst>
    </bk>
    <bk>
      <extLst>
        <ext uri="{3e2802c4-a4d2-4d8b-9148-e3be6c30e623}">
          <xlrd:rvb i="9560"/>
        </ext>
      </extLst>
    </bk>
    <bk>
      <extLst>
        <ext uri="{3e2802c4-a4d2-4d8b-9148-e3be6c30e623}">
          <xlrd:rvb i="9561"/>
        </ext>
      </extLst>
    </bk>
    <bk>
      <extLst>
        <ext uri="{3e2802c4-a4d2-4d8b-9148-e3be6c30e623}">
          <xlrd:rvb i="9562"/>
        </ext>
      </extLst>
    </bk>
    <bk>
      <extLst>
        <ext uri="{3e2802c4-a4d2-4d8b-9148-e3be6c30e623}">
          <xlrd:rvb i="9563"/>
        </ext>
      </extLst>
    </bk>
    <bk>
      <extLst>
        <ext uri="{3e2802c4-a4d2-4d8b-9148-e3be6c30e623}">
          <xlrd:rvb i="9564"/>
        </ext>
      </extLst>
    </bk>
    <bk>
      <extLst>
        <ext uri="{3e2802c4-a4d2-4d8b-9148-e3be6c30e623}">
          <xlrd:rvb i="9565"/>
        </ext>
      </extLst>
    </bk>
    <bk>
      <extLst>
        <ext uri="{3e2802c4-a4d2-4d8b-9148-e3be6c30e623}">
          <xlrd:rvb i="9566"/>
        </ext>
      </extLst>
    </bk>
    <bk>
      <extLst>
        <ext uri="{3e2802c4-a4d2-4d8b-9148-e3be6c30e623}">
          <xlrd:rvb i="9567"/>
        </ext>
      </extLst>
    </bk>
    <bk>
      <extLst>
        <ext uri="{3e2802c4-a4d2-4d8b-9148-e3be6c30e623}">
          <xlrd:rvb i="9568"/>
        </ext>
      </extLst>
    </bk>
    <bk>
      <extLst>
        <ext uri="{3e2802c4-a4d2-4d8b-9148-e3be6c30e623}">
          <xlrd:rvb i="9569"/>
        </ext>
      </extLst>
    </bk>
    <bk>
      <extLst>
        <ext uri="{3e2802c4-a4d2-4d8b-9148-e3be6c30e623}">
          <xlrd:rvb i="9570"/>
        </ext>
      </extLst>
    </bk>
    <bk>
      <extLst>
        <ext uri="{3e2802c4-a4d2-4d8b-9148-e3be6c30e623}">
          <xlrd:rvb i="9571"/>
        </ext>
      </extLst>
    </bk>
    <bk>
      <extLst>
        <ext uri="{3e2802c4-a4d2-4d8b-9148-e3be6c30e623}">
          <xlrd:rvb i="9572"/>
        </ext>
      </extLst>
    </bk>
    <bk>
      <extLst>
        <ext uri="{3e2802c4-a4d2-4d8b-9148-e3be6c30e623}">
          <xlrd:rvb i="9573"/>
        </ext>
      </extLst>
    </bk>
    <bk>
      <extLst>
        <ext uri="{3e2802c4-a4d2-4d8b-9148-e3be6c30e623}">
          <xlrd:rvb i="9574"/>
        </ext>
      </extLst>
    </bk>
    <bk>
      <extLst>
        <ext uri="{3e2802c4-a4d2-4d8b-9148-e3be6c30e623}">
          <xlrd:rvb i="9575"/>
        </ext>
      </extLst>
    </bk>
    <bk>
      <extLst>
        <ext uri="{3e2802c4-a4d2-4d8b-9148-e3be6c30e623}">
          <xlrd:rvb i="9576"/>
        </ext>
      </extLst>
    </bk>
    <bk>
      <extLst>
        <ext uri="{3e2802c4-a4d2-4d8b-9148-e3be6c30e623}">
          <xlrd:rvb i="9577"/>
        </ext>
      </extLst>
    </bk>
    <bk>
      <extLst>
        <ext uri="{3e2802c4-a4d2-4d8b-9148-e3be6c30e623}">
          <xlrd:rvb i="9578"/>
        </ext>
      </extLst>
    </bk>
    <bk>
      <extLst>
        <ext uri="{3e2802c4-a4d2-4d8b-9148-e3be6c30e623}">
          <xlrd:rvb i="9579"/>
        </ext>
      </extLst>
    </bk>
    <bk>
      <extLst>
        <ext uri="{3e2802c4-a4d2-4d8b-9148-e3be6c30e623}">
          <xlrd:rvb i="9580"/>
        </ext>
      </extLst>
    </bk>
    <bk>
      <extLst>
        <ext uri="{3e2802c4-a4d2-4d8b-9148-e3be6c30e623}">
          <xlrd:rvb i="9581"/>
        </ext>
      </extLst>
    </bk>
    <bk>
      <extLst>
        <ext uri="{3e2802c4-a4d2-4d8b-9148-e3be6c30e623}">
          <xlrd:rvb i="9582"/>
        </ext>
      </extLst>
    </bk>
    <bk>
      <extLst>
        <ext uri="{3e2802c4-a4d2-4d8b-9148-e3be6c30e623}">
          <xlrd:rvb i="9583"/>
        </ext>
      </extLst>
    </bk>
    <bk>
      <extLst>
        <ext uri="{3e2802c4-a4d2-4d8b-9148-e3be6c30e623}">
          <xlrd:rvb i="9584"/>
        </ext>
      </extLst>
    </bk>
    <bk>
      <extLst>
        <ext uri="{3e2802c4-a4d2-4d8b-9148-e3be6c30e623}">
          <xlrd:rvb i="9585"/>
        </ext>
      </extLst>
    </bk>
    <bk>
      <extLst>
        <ext uri="{3e2802c4-a4d2-4d8b-9148-e3be6c30e623}">
          <xlrd:rvb i="9586"/>
        </ext>
      </extLst>
    </bk>
    <bk>
      <extLst>
        <ext uri="{3e2802c4-a4d2-4d8b-9148-e3be6c30e623}">
          <xlrd:rvb i="9587"/>
        </ext>
      </extLst>
    </bk>
    <bk>
      <extLst>
        <ext uri="{3e2802c4-a4d2-4d8b-9148-e3be6c30e623}">
          <xlrd:rvb i="9588"/>
        </ext>
      </extLst>
    </bk>
    <bk>
      <extLst>
        <ext uri="{3e2802c4-a4d2-4d8b-9148-e3be6c30e623}">
          <xlrd:rvb i="9589"/>
        </ext>
      </extLst>
    </bk>
    <bk>
      <extLst>
        <ext uri="{3e2802c4-a4d2-4d8b-9148-e3be6c30e623}">
          <xlrd:rvb i="9590"/>
        </ext>
      </extLst>
    </bk>
    <bk>
      <extLst>
        <ext uri="{3e2802c4-a4d2-4d8b-9148-e3be6c30e623}">
          <xlrd:rvb i="9591"/>
        </ext>
      </extLst>
    </bk>
    <bk>
      <extLst>
        <ext uri="{3e2802c4-a4d2-4d8b-9148-e3be6c30e623}">
          <xlrd:rvb i="9592"/>
        </ext>
      </extLst>
    </bk>
    <bk>
      <extLst>
        <ext uri="{3e2802c4-a4d2-4d8b-9148-e3be6c30e623}">
          <xlrd:rvb i="9593"/>
        </ext>
      </extLst>
    </bk>
    <bk>
      <extLst>
        <ext uri="{3e2802c4-a4d2-4d8b-9148-e3be6c30e623}">
          <xlrd:rvb i="9594"/>
        </ext>
      </extLst>
    </bk>
    <bk>
      <extLst>
        <ext uri="{3e2802c4-a4d2-4d8b-9148-e3be6c30e623}">
          <xlrd:rvb i="9595"/>
        </ext>
      </extLst>
    </bk>
    <bk>
      <extLst>
        <ext uri="{3e2802c4-a4d2-4d8b-9148-e3be6c30e623}">
          <xlrd:rvb i="9596"/>
        </ext>
      </extLst>
    </bk>
    <bk>
      <extLst>
        <ext uri="{3e2802c4-a4d2-4d8b-9148-e3be6c30e623}">
          <xlrd:rvb i="9597"/>
        </ext>
      </extLst>
    </bk>
    <bk>
      <extLst>
        <ext uri="{3e2802c4-a4d2-4d8b-9148-e3be6c30e623}">
          <xlrd:rvb i="9598"/>
        </ext>
      </extLst>
    </bk>
    <bk>
      <extLst>
        <ext uri="{3e2802c4-a4d2-4d8b-9148-e3be6c30e623}">
          <xlrd:rvb i="9599"/>
        </ext>
      </extLst>
    </bk>
    <bk>
      <extLst>
        <ext uri="{3e2802c4-a4d2-4d8b-9148-e3be6c30e623}">
          <xlrd:rvb i="9600"/>
        </ext>
      </extLst>
    </bk>
    <bk>
      <extLst>
        <ext uri="{3e2802c4-a4d2-4d8b-9148-e3be6c30e623}">
          <xlrd:rvb i="9601"/>
        </ext>
      </extLst>
    </bk>
    <bk>
      <extLst>
        <ext uri="{3e2802c4-a4d2-4d8b-9148-e3be6c30e623}">
          <xlrd:rvb i="9602"/>
        </ext>
      </extLst>
    </bk>
    <bk>
      <extLst>
        <ext uri="{3e2802c4-a4d2-4d8b-9148-e3be6c30e623}">
          <xlrd:rvb i="9603"/>
        </ext>
      </extLst>
    </bk>
    <bk>
      <extLst>
        <ext uri="{3e2802c4-a4d2-4d8b-9148-e3be6c30e623}">
          <xlrd:rvb i="9604"/>
        </ext>
      </extLst>
    </bk>
    <bk>
      <extLst>
        <ext uri="{3e2802c4-a4d2-4d8b-9148-e3be6c30e623}">
          <xlrd:rvb i="9605"/>
        </ext>
      </extLst>
    </bk>
    <bk>
      <extLst>
        <ext uri="{3e2802c4-a4d2-4d8b-9148-e3be6c30e623}">
          <xlrd:rvb i="9606"/>
        </ext>
      </extLst>
    </bk>
    <bk>
      <extLst>
        <ext uri="{3e2802c4-a4d2-4d8b-9148-e3be6c30e623}">
          <xlrd:rvb i="9607"/>
        </ext>
      </extLst>
    </bk>
    <bk>
      <extLst>
        <ext uri="{3e2802c4-a4d2-4d8b-9148-e3be6c30e623}">
          <xlrd:rvb i="9608"/>
        </ext>
      </extLst>
    </bk>
    <bk>
      <extLst>
        <ext uri="{3e2802c4-a4d2-4d8b-9148-e3be6c30e623}">
          <xlrd:rvb i="9609"/>
        </ext>
      </extLst>
    </bk>
    <bk>
      <extLst>
        <ext uri="{3e2802c4-a4d2-4d8b-9148-e3be6c30e623}">
          <xlrd:rvb i="9610"/>
        </ext>
      </extLst>
    </bk>
    <bk>
      <extLst>
        <ext uri="{3e2802c4-a4d2-4d8b-9148-e3be6c30e623}">
          <xlrd:rvb i="9611"/>
        </ext>
      </extLst>
    </bk>
    <bk>
      <extLst>
        <ext uri="{3e2802c4-a4d2-4d8b-9148-e3be6c30e623}">
          <xlrd:rvb i="9612"/>
        </ext>
      </extLst>
    </bk>
    <bk>
      <extLst>
        <ext uri="{3e2802c4-a4d2-4d8b-9148-e3be6c30e623}">
          <xlrd:rvb i="9613"/>
        </ext>
      </extLst>
    </bk>
    <bk>
      <extLst>
        <ext uri="{3e2802c4-a4d2-4d8b-9148-e3be6c30e623}">
          <xlrd:rvb i="9614"/>
        </ext>
      </extLst>
    </bk>
    <bk>
      <extLst>
        <ext uri="{3e2802c4-a4d2-4d8b-9148-e3be6c30e623}">
          <xlrd:rvb i="9615"/>
        </ext>
      </extLst>
    </bk>
    <bk>
      <extLst>
        <ext uri="{3e2802c4-a4d2-4d8b-9148-e3be6c30e623}">
          <xlrd:rvb i="9616"/>
        </ext>
      </extLst>
    </bk>
    <bk>
      <extLst>
        <ext uri="{3e2802c4-a4d2-4d8b-9148-e3be6c30e623}">
          <xlrd:rvb i="9617"/>
        </ext>
      </extLst>
    </bk>
    <bk>
      <extLst>
        <ext uri="{3e2802c4-a4d2-4d8b-9148-e3be6c30e623}">
          <xlrd:rvb i="9618"/>
        </ext>
      </extLst>
    </bk>
    <bk>
      <extLst>
        <ext uri="{3e2802c4-a4d2-4d8b-9148-e3be6c30e623}">
          <xlrd:rvb i="9619"/>
        </ext>
      </extLst>
    </bk>
    <bk>
      <extLst>
        <ext uri="{3e2802c4-a4d2-4d8b-9148-e3be6c30e623}">
          <xlrd:rvb i="9620"/>
        </ext>
      </extLst>
    </bk>
    <bk>
      <extLst>
        <ext uri="{3e2802c4-a4d2-4d8b-9148-e3be6c30e623}">
          <xlrd:rvb i="9621"/>
        </ext>
      </extLst>
    </bk>
    <bk>
      <extLst>
        <ext uri="{3e2802c4-a4d2-4d8b-9148-e3be6c30e623}">
          <xlrd:rvb i="9622"/>
        </ext>
      </extLst>
    </bk>
    <bk>
      <extLst>
        <ext uri="{3e2802c4-a4d2-4d8b-9148-e3be6c30e623}">
          <xlrd:rvb i="9623"/>
        </ext>
      </extLst>
    </bk>
    <bk>
      <extLst>
        <ext uri="{3e2802c4-a4d2-4d8b-9148-e3be6c30e623}">
          <xlrd:rvb i="9624"/>
        </ext>
      </extLst>
    </bk>
    <bk>
      <extLst>
        <ext uri="{3e2802c4-a4d2-4d8b-9148-e3be6c30e623}">
          <xlrd:rvb i="9625"/>
        </ext>
      </extLst>
    </bk>
    <bk>
      <extLst>
        <ext uri="{3e2802c4-a4d2-4d8b-9148-e3be6c30e623}">
          <xlrd:rvb i="9626"/>
        </ext>
      </extLst>
    </bk>
    <bk>
      <extLst>
        <ext uri="{3e2802c4-a4d2-4d8b-9148-e3be6c30e623}">
          <xlrd:rvb i="9627"/>
        </ext>
      </extLst>
    </bk>
    <bk>
      <extLst>
        <ext uri="{3e2802c4-a4d2-4d8b-9148-e3be6c30e623}">
          <xlrd:rvb i="9628"/>
        </ext>
      </extLst>
    </bk>
    <bk>
      <extLst>
        <ext uri="{3e2802c4-a4d2-4d8b-9148-e3be6c30e623}">
          <xlrd:rvb i="9629"/>
        </ext>
      </extLst>
    </bk>
    <bk>
      <extLst>
        <ext uri="{3e2802c4-a4d2-4d8b-9148-e3be6c30e623}">
          <xlrd:rvb i="9630"/>
        </ext>
      </extLst>
    </bk>
    <bk>
      <extLst>
        <ext uri="{3e2802c4-a4d2-4d8b-9148-e3be6c30e623}">
          <xlrd:rvb i="9631"/>
        </ext>
      </extLst>
    </bk>
    <bk>
      <extLst>
        <ext uri="{3e2802c4-a4d2-4d8b-9148-e3be6c30e623}">
          <xlrd:rvb i="9632"/>
        </ext>
      </extLst>
    </bk>
    <bk>
      <extLst>
        <ext uri="{3e2802c4-a4d2-4d8b-9148-e3be6c30e623}">
          <xlrd:rvb i="9633"/>
        </ext>
      </extLst>
    </bk>
    <bk>
      <extLst>
        <ext uri="{3e2802c4-a4d2-4d8b-9148-e3be6c30e623}">
          <xlrd:rvb i="9634"/>
        </ext>
      </extLst>
    </bk>
    <bk>
      <extLst>
        <ext uri="{3e2802c4-a4d2-4d8b-9148-e3be6c30e623}">
          <xlrd:rvb i="9635"/>
        </ext>
      </extLst>
    </bk>
    <bk>
      <extLst>
        <ext uri="{3e2802c4-a4d2-4d8b-9148-e3be6c30e623}">
          <xlrd:rvb i="9636"/>
        </ext>
      </extLst>
    </bk>
    <bk>
      <extLst>
        <ext uri="{3e2802c4-a4d2-4d8b-9148-e3be6c30e623}">
          <xlrd:rvb i="9637"/>
        </ext>
      </extLst>
    </bk>
    <bk>
      <extLst>
        <ext uri="{3e2802c4-a4d2-4d8b-9148-e3be6c30e623}">
          <xlrd:rvb i="9638"/>
        </ext>
      </extLst>
    </bk>
    <bk>
      <extLst>
        <ext uri="{3e2802c4-a4d2-4d8b-9148-e3be6c30e623}">
          <xlrd:rvb i="9639"/>
        </ext>
      </extLst>
    </bk>
    <bk>
      <extLst>
        <ext uri="{3e2802c4-a4d2-4d8b-9148-e3be6c30e623}">
          <xlrd:rvb i="9640"/>
        </ext>
      </extLst>
    </bk>
    <bk>
      <extLst>
        <ext uri="{3e2802c4-a4d2-4d8b-9148-e3be6c30e623}">
          <xlrd:rvb i="9641"/>
        </ext>
      </extLst>
    </bk>
    <bk>
      <extLst>
        <ext uri="{3e2802c4-a4d2-4d8b-9148-e3be6c30e623}">
          <xlrd:rvb i="9642"/>
        </ext>
      </extLst>
    </bk>
    <bk>
      <extLst>
        <ext uri="{3e2802c4-a4d2-4d8b-9148-e3be6c30e623}">
          <xlrd:rvb i="9643"/>
        </ext>
      </extLst>
    </bk>
    <bk>
      <extLst>
        <ext uri="{3e2802c4-a4d2-4d8b-9148-e3be6c30e623}">
          <xlrd:rvb i="9644"/>
        </ext>
      </extLst>
    </bk>
    <bk>
      <extLst>
        <ext uri="{3e2802c4-a4d2-4d8b-9148-e3be6c30e623}">
          <xlrd:rvb i="9645"/>
        </ext>
      </extLst>
    </bk>
    <bk>
      <extLst>
        <ext uri="{3e2802c4-a4d2-4d8b-9148-e3be6c30e623}">
          <xlrd:rvb i="9646"/>
        </ext>
      </extLst>
    </bk>
    <bk>
      <extLst>
        <ext uri="{3e2802c4-a4d2-4d8b-9148-e3be6c30e623}">
          <xlrd:rvb i="9647"/>
        </ext>
      </extLst>
    </bk>
    <bk>
      <extLst>
        <ext uri="{3e2802c4-a4d2-4d8b-9148-e3be6c30e623}">
          <xlrd:rvb i="9648"/>
        </ext>
      </extLst>
    </bk>
    <bk>
      <extLst>
        <ext uri="{3e2802c4-a4d2-4d8b-9148-e3be6c30e623}">
          <xlrd:rvb i="9649"/>
        </ext>
      </extLst>
    </bk>
    <bk>
      <extLst>
        <ext uri="{3e2802c4-a4d2-4d8b-9148-e3be6c30e623}">
          <xlrd:rvb i="9650"/>
        </ext>
      </extLst>
    </bk>
    <bk>
      <extLst>
        <ext uri="{3e2802c4-a4d2-4d8b-9148-e3be6c30e623}">
          <xlrd:rvb i="9651"/>
        </ext>
      </extLst>
    </bk>
    <bk>
      <extLst>
        <ext uri="{3e2802c4-a4d2-4d8b-9148-e3be6c30e623}">
          <xlrd:rvb i="9652"/>
        </ext>
      </extLst>
    </bk>
    <bk>
      <extLst>
        <ext uri="{3e2802c4-a4d2-4d8b-9148-e3be6c30e623}">
          <xlrd:rvb i="9653"/>
        </ext>
      </extLst>
    </bk>
    <bk>
      <extLst>
        <ext uri="{3e2802c4-a4d2-4d8b-9148-e3be6c30e623}">
          <xlrd:rvb i="9654"/>
        </ext>
      </extLst>
    </bk>
    <bk>
      <extLst>
        <ext uri="{3e2802c4-a4d2-4d8b-9148-e3be6c30e623}">
          <xlrd:rvb i="9655"/>
        </ext>
      </extLst>
    </bk>
    <bk>
      <extLst>
        <ext uri="{3e2802c4-a4d2-4d8b-9148-e3be6c30e623}">
          <xlrd:rvb i="9656"/>
        </ext>
      </extLst>
    </bk>
    <bk>
      <extLst>
        <ext uri="{3e2802c4-a4d2-4d8b-9148-e3be6c30e623}">
          <xlrd:rvb i="9657"/>
        </ext>
      </extLst>
    </bk>
    <bk>
      <extLst>
        <ext uri="{3e2802c4-a4d2-4d8b-9148-e3be6c30e623}">
          <xlrd:rvb i="9658"/>
        </ext>
      </extLst>
    </bk>
    <bk>
      <extLst>
        <ext uri="{3e2802c4-a4d2-4d8b-9148-e3be6c30e623}">
          <xlrd:rvb i="9659"/>
        </ext>
      </extLst>
    </bk>
    <bk>
      <extLst>
        <ext uri="{3e2802c4-a4d2-4d8b-9148-e3be6c30e623}">
          <xlrd:rvb i="9660"/>
        </ext>
      </extLst>
    </bk>
    <bk>
      <extLst>
        <ext uri="{3e2802c4-a4d2-4d8b-9148-e3be6c30e623}">
          <xlrd:rvb i="9661"/>
        </ext>
      </extLst>
    </bk>
    <bk>
      <extLst>
        <ext uri="{3e2802c4-a4d2-4d8b-9148-e3be6c30e623}">
          <xlrd:rvb i="9662"/>
        </ext>
      </extLst>
    </bk>
    <bk>
      <extLst>
        <ext uri="{3e2802c4-a4d2-4d8b-9148-e3be6c30e623}">
          <xlrd:rvb i="9663"/>
        </ext>
      </extLst>
    </bk>
    <bk>
      <extLst>
        <ext uri="{3e2802c4-a4d2-4d8b-9148-e3be6c30e623}">
          <xlrd:rvb i="9664"/>
        </ext>
      </extLst>
    </bk>
    <bk>
      <extLst>
        <ext uri="{3e2802c4-a4d2-4d8b-9148-e3be6c30e623}">
          <xlrd:rvb i="9665"/>
        </ext>
      </extLst>
    </bk>
    <bk>
      <extLst>
        <ext uri="{3e2802c4-a4d2-4d8b-9148-e3be6c30e623}">
          <xlrd:rvb i="9666"/>
        </ext>
      </extLst>
    </bk>
    <bk>
      <extLst>
        <ext uri="{3e2802c4-a4d2-4d8b-9148-e3be6c30e623}">
          <xlrd:rvb i="9667"/>
        </ext>
      </extLst>
    </bk>
    <bk>
      <extLst>
        <ext uri="{3e2802c4-a4d2-4d8b-9148-e3be6c30e623}">
          <xlrd:rvb i="9668"/>
        </ext>
      </extLst>
    </bk>
    <bk>
      <extLst>
        <ext uri="{3e2802c4-a4d2-4d8b-9148-e3be6c30e623}">
          <xlrd:rvb i="9669"/>
        </ext>
      </extLst>
    </bk>
    <bk>
      <extLst>
        <ext uri="{3e2802c4-a4d2-4d8b-9148-e3be6c30e623}">
          <xlrd:rvb i="9670"/>
        </ext>
      </extLst>
    </bk>
    <bk>
      <extLst>
        <ext uri="{3e2802c4-a4d2-4d8b-9148-e3be6c30e623}">
          <xlrd:rvb i="9671"/>
        </ext>
      </extLst>
    </bk>
    <bk>
      <extLst>
        <ext uri="{3e2802c4-a4d2-4d8b-9148-e3be6c30e623}">
          <xlrd:rvb i="9672"/>
        </ext>
      </extLst>
    </bk>
    <bk>
      <extLst>
        <ext uri="{3e2802c4-a4d2-4d8b-9148-e3be6c30e623}">
          <xlrd:rvb i="9673"/>
        </ext>
      </extLst>
    </bk>
    <bk>
      <extLst>
        <ext uri="{3e2802c4-a4d2-4d8b-9148-e3be6c30e623}">
          <xlrd:rvb i="9674"/>
        </ext>
      </extLst>
    </bk>
    <bk>
      <extLst>
        <ext uri="{3e2802c4-a4d2-4d8b-9148-e3be6c30e623}">
          <xlrd:rvb i="9675"/>
        </ext>
      </extLst>
    </bk>
    <bk>
      <extLst>
        <ext uri="{3e2802c4-a4d2-4d8b-9148-e3be6c30e623}">
          <xlrd:rvb i="9676"/>
        </ext>
      </extLst>
    </bk>
    <bk>
      <extLst>
        <ext uri="{3e2802c4-a4d2-4d8b-9148-e3be6c30e623}">
          <xlrd:rvb i="9677"/>
        </ext>
      </extLst>
    </bk>
    <bk>
      <extLst>
        <ext uri="{3e2802c4-a4d2-4d8b-9148-e3be6c30e623}">
          <xlrd:rvb i="9678"/>
        </ext>
      </extLst>
    </bk>
    <bk>
      <extLst>
        <ext uri="{3e2802c4-a4d2-4d8b-9148-e3be6c30e623}">
          <xlrd:rvb i="9679"/>
        </ext>
      </extLst>
    </bk>
    <bk>
      <extLst>
        <ext uri="{3e2802c4-a4d2-4d8b-9148-e3be6c30e623}">
          <xlrd:rvb i="9680"/>
        </ext>
      </extLst>
    </bk>
    <bk>
      <extLst>
        <ext uri="{3e2802c4-a4d2-4d8b-9148-e3be6c30e623}">
          <xlrd:rvb i="9681"/>
        </ext>
      </extLst>
    </bk>
    <bk>
      <extLst>
        <ext uri="{3e2802c4-a4d2-4d8b-9148-e3be6c30e623}">
          <xlrd:rvb i="9682"/>
        </ext>
      </extLst>
    </bk>
    <bk>
      <extLst>
        <ext uri="{3e2802c4-a4d2-4d8b-9148-e3be6c30e623}">
          <xlrd:rvb i="9683"/>
        </ext>
      </extLst>
    </bk>
    <bk>
      <extLst>
        <ext uri="{3e2802c4-a4d2-4d8b-9148-e3be6c30e623}">
          <xlrd:rvb i="9684"/>
        </ext>
      </extLst>
    </bk>
    <bk>
      <extLst>
        <ext uri="{3e2802c4-a4d2-4d8b-9148-e3be6c30e623}">
          <xlrd:rvb i="9685"/>
        </ext>
      </extLst>
    </bk>
    <bk>
      <extLst>
        <ext uri="{3e2802c4-a4d2-4d8b-9148-e3be6c30e623}">
          <xlrd:rvb i="9686"/>
        </ext>
      </extLst>
    </bk>
    <bk>
      <extLst>
        <ext uri="{3e2802c4-a4d2-4d8b-9148-e3be6c30e623}">
          <xlrd:rvb i="9687"/>
        </ext>
      </extLst>
    </bk>
    <bk>
      <extLst>
        <ext uri="{3e2802c4-a4d2-4d8b-9148-e3be6c30e623}">
          <xlrd:rvb i="9688"/>
        </ext>
      </extLst>
    </bk>
    <bk>
      <extLst>
        <ext uri="{3e2802c4-a4d2-4d8b-9148-e3be6c30e623}">
          <xlrd:rvb i="9689"/>
        </ext>
      </extLst>
    </bk>
    <bk>
      <extLst>
        <ext uri="{3e2802c4-a4d2-4d8b-9148-e3be6c30e623}">
          <xlrd:rvb i="9690"/>
        </ext>
      </extLst>
    </bk>
    <bk>
      <extLst>
        <ext uri="{3e2802c4-a4d2-4d8b-9148-e3be6c30e623}">
          <xlrd:rvb i="9691"/>
        </ext>
      </extLst>
    </bk>
    <bk>
      <extLst>
        <ext uri="{3e2802c4-a4d2-4d8b-9148-e3be6c30e623}">
          <xlrd:rvb i="9692"/>
        </ext>
      </extLst>
    </bk>
    <bk>
      <extLst>
        <ext uri="{3e2802c4-a4d2-4d8b-9148-e3be6c30e623}">
          <xlrd:rvb i="9693"/>
        </ext>
      </extLst>
    </bk>
    <bk>
      <extLst>
        <ext uri="{3e2802c4-a4d2-4d8b-9148-e3be6c30e623}">
          <xlrd:rvb i="9694"/>
        </ext>
      </extLst>
    </bk>
    <bk>
      <extLst>
        <ext uri="{3e2802c4-a4d2-4d8b-9148-e3be6c30e623}">
          <xlrd:rvb i="9695"/>
        </ext>
      </extLst>
    </bk>
    <bk>
      <extLst>
        <ext uri="{3e2802c4-a4d2-4d8b-9148-e3be6c30e623}">
          <xlrd:rvb i="9696"/>
        </ext>
      </extLst>
    </bk>
    <bk>
      <extLst>
        <ext uri="{3e2802c4-a4d2-4d8b-9148-e3be6c30e623}">
          <xlrd:rvb i="9697"/>
        </ext>
      </extLst>
    </bk>
    <bk>
      <extLst>
        <ext uri="{3e2802c4-a4d2-4d8b-9148-e3be6c30e623}">
          <xlrd:rvb i="9698"/>
        </ext>
      </extLst>
    </bk>
    <bk>
      <extLst>
        <ext uri="{3e2802c4-a4d2-4d8b-9148-e3be6c30e623}">
          <xlrd:rvb i="9699"/>
        </ext>
      </extLst>
    </bk>
    <bk>
      <extLst>
        <ext uri="{3e2802c4-a4d2-4d8b-9148-e3be6c30e623}">
          <xlrd:rvb i="9700"/>
        </ext>
      </extLst>
    </bk>
    <bk>
      <extLst>
        <ext uri="{3e2802c4-a4d2-4d8b-9148-e3be6c30e623}">
          <xlrd:rvb i="9701"/>
        </ext>
      </extLst>
    </bk>
    <bk>
      <extLst>
        <ext uri="{3e2802c4-a4d2-4d8b-9148-e3be6c30e623}">
          <xlrd:rvb i="9702"/>
        </ext>
      </extLst>
    </bk>
    <bk>
      <extLst>
        <ext uri="{3e2802c4-a4d2-4d8b-9148-e3be6c30e623}">
          <xlrd:rvb i="9703"/>
        </ext>
      </extLst>
    </bk>
    <bk>
      <extLst>
        <ext uri="{3e2802c4-a4d2-4d8b-9148-e3be6c30e623}">
          <xlrd:rvb i="9704"/>
        </ext>
      </extLst>
    </bk>
    <bk>
      <extLst>
        <ext uri="{3e2802c4-a4d2-4d8b-9148-e3be6c30e623}">
          <xlrd:rvb i="9705"/>
        </ext>
      </extLst>
    </bk>
    <bk>
      <extLst>
        <ext uri="{3e2802c4-a4d2-4d8b-9148-e3be6c30e623}">
          <xlrd:rvb i="9706"/>
        </ext>
      </extLst>
    </bk>
    <bk>
      <extLst>
        <ext uri="{3e2802c4-a4d2-4d8b-9148-e3be6c30e623}">
          <xlrd:rvb i="9707"/>
        </ext>
      </extLst>
    </bk>
    <bk>
      <extLst>
        <ext uri="{3e2802c4-a4d2-4d8b-9148-e3be6c30e623}">
          <xlrd:rvb i="9708"/>
        </ext>
      </extLst>
    </bk>
    <bk>
      <extLst>
        <ext uri="{3e2802c4-a4d2-4d8b-9148-e3be6c30e623}">
          <xlrd:rvb i="9709"/>
        </ext>
      </extLst>
    </bk>
    <bk>
      <extLst>
        <ext uri="{3e2802c4-a4d2-4d8b-9148-e3be6c30e623}">
          <xlrd:rvb i="9710"/>
        </ext>
      </extLst>
    </bk>
    <bk>
      <extLst>
        <ext uri="{3e2802c4-a4d2-4d8b-9148-e3be6c30e623}">
          <xlrd:rvb i="9711"/>
        </ext>
      </extLst>
    </bk>
    <bk>
      <extLst>
        <ext uri="{3e2802c4-a4d2-4d8b-9148-e3be6c30e623}">
          <xlrd:rvb i="9712"/>
        </ext>
      </extLst>
    </bk>
    <bk>
      <extLst>
        <ext uri="{3e2802c4-a4d2-4d8b-9148-e3be6c30e623}">
          <xlrd:rvb i="9713"/>
        </ext>
      </extLst>
    </bk>
    <bk>
      <extLst>
        <ext uri="{3e2802c4-a4d2-4d8b-9148-e3be6c30e623}">
          <xlrd:rvb i="9714"/>
        </ext>
      </extLst>
    </bk>
    <bk>
      <extLst>
        <ext uri="{3e2802c4-a4d2-4d8b-9148-e3be6c30e623}">
          <xlrd:rvb i="9715"/>
        </ext>
      </extLst>
    </bk>
    <bk>
      <extLst>
        <ext uri="{3e2802c4-a4d2-4d8b-9148-e3be6c30e623}">
          <xlrd:rvb i="9716"/>
        </ext>
      </extLst>
    </bk>
    <bk>
      <extLst>
        <ext uri="{3e2802c4-a4d2-4d8b-9148-e3be6c30e623}">
          <xlrd:rvb i="9717"/>
        </ext>
      </extLst>
    </bk>
    <bk>
      <extLst>
        <ext uri="{3e2802c4-a4d2-4d8b-9148-e3be6c30e623}">
          <xlrd:rvb i="9718"/>
        </ext>
      </extLst>
    </bk>
    <bk>
      <extLst>
        <ext uri="{3e2802c4-a4d2-4d8b-9148-e3be6c30e623}">
          <xlrd:rvb i="9719"/>
        </ext>
      </extLst>
    </bk>
    <bk>
      <extLst>
        <ext uri="{3e2802c4-a4d2-4d8b-9148-e3be6c30e623}">
          <xlrd:rvb i="9720"/>
        </ext>
      </extLst>
    </bk>
    <bk>
      <extLst>
        <ext uri="{3e2802c4-a4d2-4d8b-9148-e3be6c30e623}">
          <xlrd:rvb i="9721"/>
        </ext>
      </extLst>
    </bk>
    <bk>
      <extLst>
        <ext uri="{3e2802c4-a4d2-4d8b-9148-e3be6c30e623}">
          <xlrd:rvb i="9722"/>
        </ext>
      </extLst>
    </bk>
    <bk>
      <extLst>
        <ext uri="{3e2802c4-a4d2-4d8b-9148-e3be6c30e623}">
          <xlrd:rvb i="9723"/>
        </ext>
      </extLst>
    </bk>
    <bk>
      <extLst>
        <ext uri="{3e2802c4-a4d2-4d8b-9148-e3be6c30e623}">
          <xlrd:rvb i="9724"/>
        </ext>
      </extLst>
    </bk>
    <bk>
      <extLst>
        <ext uri="{3e2802c4-a4d2-4d8b-9148-e3be6c30e623}">
          <xlrd:rvb i="9725"/>
        </ext>
      </extLst>
    </bk>
    <bk>
      <extLst>
        <ext uri="{3e2802c4-a4d2-4d8b-9148-e3be6c30e623}">
          <xlrd:rvb i="9726"/>
        </ext>
      </extLst>
    </bk>
    <bk>
      <extLst>
        <ext uri="{3e2802c4-a4d2-4d8b-9148-e3be6c30e623}">
          <xlrd:rvb i="9727"/>
        </ext>
      </extLst>
    </bk>
    <bk>
      <extLst>
        <ext uri="{3e2802c4-a4d2-4d8b-9148-e3be6c30e623}">
          <xlrd:rvb i="9728"/>
        </ext>
      </extLst>
    </bk>
    <bk>
      <extLst>
        <ext uri="{3e2802c4-a4d2-4d8b-9148-e3be6c30e623}">
          <xlrd:rvb i="9729"/>
        </ext>
      </extLst>
    </bk>
    <bk>
      <extLst>
        <ext uri="{3e2802c4-a4d2-4d8b-9148-e3be6c30e623}">
          <xlrd:rvb i="9730"/>
        </ext>
      </extLst>
    </bk>
    <bk>
      <extLst>
        <ext uri="{3e2802c4-a4d2-4d8b-9148-e3be6c30e623}">
          <xlrd:rvb i="9731"/>
        </ext>
      </extLst>
    </bk>
    <bk>
      <extLst>
        <ext uri="{3e2802c4-a4d2-4d8b-9148-e3be6c30e623}">
          <xlrd:rvb i="9732"/>
        </ext>
      </extLst>
    </bk>
    <bk>
      <extLst>
        <ext uri="{3e2802c4-a4d2-4d8b-9148-e3be6c30e623}">
          <xlrd:rvb i="9733"/>
        </ext>
      </extLst>
    </bk>
    <bk>
      <extLst>
        <ext uri="{3e2802c4-a4d2-4d8b-9148-e3be6c30e623}">
          <xlrd:rvb i="9734"/>
        </ext>
      </extLst>
    </bk>
    <bk>
      <extLst>
        <ext uri="{3e2802c4-a4d2-4d8b-9148-e3be6c30e623}">
          <xlrd:rvb i="9735"/>
        </ext>
      </extLst>
    </bk>
    <bk>
      <extLst>
        <ext uri="{3e2802c4-a4d2-4d8b-9148-e3be6c30e623}">
          <xlrd:rvb i="9736"/>
        </ext>
      </extLst>
    </bk>
    <bk>
      <extLst>
        <ext uri="{3e2802c4-a4d2-4d8b-9148-e3be6c30e623}">
          <xlrd:rvb i="9737"/>
        </ext>
      </extLst>
    </bk>
    <bk>
      <extLst>
        <ext uri="{3e2802c4-a4d2-4d8b-9148-e3be6c30e623}">
          <xlrd:rvb i="9738"/>
        </ext>
      </extLst>
    </bk>
    <bk>
      <extLst>
        <ext uri="{3e2802c4-a4d2-4d8b-9148-e3be6c30e623}">
          <xlrd:rvb i="9739"/>
        </ext>
      </extLst>
    </bk>
    <bk>
      <extLst>
        <ext uri="{3e2802c4-a4d2-4d8b-9148-e3be6c30e623}">
          <xlrd:rvb i="9740"/>
        </ext>
      </extLst>
    </bk>
    <bk>
      <extLst>
        <ext uri="{3e2802c4-a4d2-4d8b-9148-e3be6c30e623}">
          <xlrd:rvb i="9741"/>
        </ext>
      </extLst>
    </bk>
    <bk>
      <extLst>
        <ext uri="{3e2802c4-a4d2-4d8b-9148-e3be6c30e623}">
          <xlrd:rvb i="9742"/>
        </ext>
      </extLst>
    </bk>
    <bk>
      <extLst>
        <ext uri="{3e2802c4-a4d2-4d8b-9148-e3be6c30e623}">
          <xlrd:rvb i="9743"/>
        </ext>
      </extLst>
    </bk>
    <bk>
      <extLst>
        <ext uri="{3e2802c4-a4d2-4d8b-9148-e3be6c30e623}">
          <xlrd:rvb i="9744"/>
        </ext>
      </extLst>
    </bk>
    <bk>
      <extLst>
        <ext uri="{3e2802c4-a4d2-4d8b-9148-e3be6c30e623}">
          <xlrd:rvb i="9745"/>
        </ext>
      </extLst>
    </bk>
    <bk>
      <extLst>
        <ext uri="{3e2802c4-a4d2-4d8b-9148-e3be6c30e623}">
          <xlrd:rvb i="9746"/>
        </ext>
      </extLst>
    </bk>
    <bk>
      <extLst>
        <ext uri="{3e2802c4-a4d2-4d8b-9148-e3be6c30e623}">
          <xlrd:rvb i="9747"/>
        </ext>
      </extLst>
    </bk>
    <bk>
      <extLst>
        <ext uri="{3e2802c4-a4d2-4d8b-9148-e3be6c30e623}">
          <xlrd:rvb i="9748"/>
        </ext>
      </extLst>
    </bk>
    <bk>
      <extLst>
        <ext uri="{3e2802c4-a4d2-4d8b-9148-e3be6c30e623}">
          <xlrd:rvb i="9749"/>
        </ext>
      </extLst>
    </bk>
    <bk>
      <extLst>
        <ext uri="{3e2802c4-a4d2-4d8b-9148-e3be6c30e623}">
          <xlrd:rvb i="9750"/>
        </ext>
      </extLst>
    </bk>
    <bk>
      <extLst>
        <ext uri="{3e2802c4-a4d2-4d8b-9148-e3be6c30e623}">
          <xlrd:rvb i="9751"/>
        </ext>
      </extLst>
    </bk>
    <bk>
      <extLst>
        <ext uri="{3e2802c4-a4d2-4d8b-9148-e3be6c30e623}">
          <xlrd:rvb i="9752"/>
        </ext>
      </extLst>
    </bk>
    <bk>
      <extLst>
        <ext uri="{3e2802c4-a4d2-4d8b-9148-e3be6c30e623}">
          <xlrd:rvb i="9753"/>
        </ext>
      </extLst>
    </bk>
    <bk>
      <extLst>
        <ext uri="{3e2802c4-a4d2-4d8b-9148-e3be6c30e623}">
          <xlrd:rvb i="9754"/>
        </ext>
      </extLst>
    </bk>
    <bk>
      <extLst>
        <ext uri="{3e2802c4-a4d2-4d8b-9148-e3be6c30e623}">
          <xlrd:rvb i="9755"/>
        </ext>
      </extLst>
    </bk>
    <bk>
      <extLst>
        <ext uri="{3e2802c4-a4d2-4d8b-9148-e3be6c30e623}">
          <xlrd:rvb i="9756"/>
        </ext>
      </extLst>
    </bk>
    <bk>
      <extLst>
        <ext uri="{3e2802c4-a4d2-4d8b-9148-e3be6c30e623}">
          <xlrd:rvb i="9757"/>
        </ext>
      </extLst>
    </bk>
    <bk>
      <extLst>
        <ext uri="{3e2802c4-a4d2-4d8b-9148-e3be6c30e623}">
          <xlrd:rvb i="9758"/>
        </ext>
      </extLst>
    </bk>
    <bk>
      <extLst>
        <ext uri="{3e2802c4-a4d2-4d8b-9148-e3be6c30e623}">
          <xlrd:rvb i="9759"/>
        </ext>
      </extLst>
    </bk>
    <bk>
      <extLst>
        <ext uri="{3e2802c4-a4d2-4d8b-9148-e3be6c30e623}">
          <xlrd:rvb i="9760"/>
        </ext>
      </extLst>
    </bk>
    <bk>
      <extLst>
        <ext uri="{3e2802c4-a4d2-4d8b-9148-e3be6c30e623}">
          <xlrd:rvb i="9761"/>
        </ext>
      </extLst>
    </bk>
    <bk>
      <extLst>
        <ext uri="{3e2802c4-a4d2-4d8b-9148-e3be6c30e623}">
          <xlrd:rvb i="9762"/>
        </ext>
      </extLst>
    </bk>
    <bk>
      <extLst>
        <ext uri="{3e2802c4-a4d2-4d8b-9148-e3be6c30e623}">
          <xlrd:rvb i="9763"/>
        </ext>
      </extLst>
    </bk>
    <bk>
      <extLst>
        <ext uri="{3e2802c4-a4d2-4d8b-9148-e3be6c30e623}">
          <xlrd:rvb i="9764"/>
        </ext>
      </extLst>
    </bk>
    <bk>
      <extLst>
        <ext uri="{3e2802c4-a4d2-4d8b-9148-e3be6c30e623}">
          <xlrd:rvb i="9765"/>
        </ext>
      </extLst>
    </bk>
    <bk>
      <extLst>
        <ext uri="{3e2802c4-a4d2-4d8b-9148-e3be6c30e623}">
          <xlrd:rvb i="9766"/>
        </ext>
      </extLst>
    </bk>
    <bk>
      <extLst>
        <ext uri="{3e2802c4-a4d2-4d8b-9148-e3be6c30e623}">
          <xlrd:rvb i="9767"/>
        </ext>
      </extLst>
    </bk>
    <bk>
      <extLst>
        <ext uri="{3e2802c4-a4d2-4d8b-9148-e3be6c30e623}">
          <xlrd:rvb i="9768"/>
        </ext>
      </extLst>
    </bk>
    <bk>
      <extLst>
        <ext uri="{3e2802c4-a4d2-4d8b-9148-e3be6c30e623}">
          <xlrd:rvb i="9769"/>
        </ext>
      </extLst>
    </bk>
    <bk>
      <extLst>
        <ext uri="{3e2802c4-a4d2-4d8b-9148-e3be6c30e623}">
          <xlrd:rvb i="9770"/>
        </ext>
      </extLst>
    </bk>
    <bk>
      <extLst>
        <ext uri="{3e2802c4-a4d2-4d8b-9148-e3be6c30e623}">
          <xlrd:rvb i="9771"/>
        </ext>
      </extLst>
    </bk>
    <bk>
      <extLst>
        <ext uri="{3e2802c4-a4d2-4d8b-9148-e3be6c30e623}">
          <xlrd:rvb i="9772"/>
        </ext>
      </extLst>
    </bk>
    <bk>
      <extLst>
        <ext uri="{3e2802c4-a4d2-4d8b-9148-e3be6c30e623}">
          <xlrd:rvb i="9773"/>
        </ext>
      </extLst>
    </bk>
    <bk>
      <extLst>
        <ext uri="{3e2802c4-a4d2-4d8b-9148-e3be6c30e623}">
          <xlrd:rvb i="9774"/>
        </ext>
      </extLst>
    </bk>
    <bk>
      <extLst>
        <ext uri="{3e2802c4-a4d2-4d8b-9148-e3be6c30e623}">
          <xlrd:rvb i="9775"/>
        </ext>
      </extLst>
    </bk>
    <bk>
      <extLst>
        <ext uri="{3e2802c4-a4d2-4d8b-9148-e3be6c30e623}">
          <xlrd:rvb i="9776"/>
        </ext>
      </extLst>
    </bk>
    <bk>
      <extLst>
        <ext uri="{3e2802c4-a4d2-4d8b-9148-e3be6c30e623}">
          <xlrd:rvb i="9777"/>
        </ext>
      </extLst>
    </bk>
    <bk>
      <extLst>
        <ext uri="{3e2802c4-a4d2-4d8b-9148-e3be6c30e623}">
          <xlrd:rvb i="9778"/>
        </ext>
      </extLst>
    </bk>
    <bk>
      <extLst>
        <ext uri="{3e2802c4-a4d2-4d8b-9148-e3be6c30e623}">
          <xlrd:rvb i="9779"/>
        </ext>
      </extLst>
    </bk>
    <bk>
      <extLst>
        <ext uri="{3e2802c4-a4d2-4d8b-9148-e3be6c30e623}">
          <xlrd:rvb i="9780"/>
        </ext>
      </extLst>
    </bk>
    <bk>
      <extLst>
        <ext uri="{3e2802c4-a4d2-4d8b-9148-e3be6c30e623}">
          <xlrd:rvb i="9781"/>
        </ext>
      </extLst>
    </bk>
    <bk>
      <extLst>
        <ext uri="{3e2802c4-a4d2-4d8b-9148-e3be6c30e623}">
          <xlrd:rvb i="9782"/>
        </ext>
      </extLst>
    </bk>
    <bk>
      <extLst>
        <ext uri="{3e2802c4-a4d2-4d8b-9148-e3be6c30e623}">
          <xlrd:rvb i="9783"/>
        </ext>
      </extLst>
    </bk>
    <bk>
      <extLst>
        <ext uri="{3e2802c4-a4d2-4d8b-9148-e3be6c30e623}">
          <xlrd:rvb i="9784"/>
        </ext>
      </extLst>
    </bk>
    <bk>
      <extLst>
        <ext uri="{3e2802c4-a4d2-4d8b-9148-e3be6c30e623}">
          <xlrd:rvb i="9785"/>
        </ext>
      </extLst>
    </bk>
    <bk>
      <extLst>
        <ext uri="{3e2802c4-a4d2-4d8b-9148-e3be6c30e623}">
          <xlrd:rvb i="9786"/>
        </ext>
      </extLst>
    </bk>
    <bk>
      <extLst>
        <ext uri="{3e2802c4-a4d2-4d8b-9148-e3be6c30e623}">
          <xlrd:rvb i="9787"/>
        </ext>
      </extLst>
    </bk>
    <bk>
      <extLst>
        <ext uri="{3e2802c4-a4d2-4d8b-9148-e3be6c30e623}">
          <xlrd:rvb i="9788"/>
        </ext>
      </extLst>
    </bk>
    <bk>
      <extLst>
        <ext uri="{3e2802c4-a4d2-4d8b-9148-e3be6c30e623}">
          <xlrd:rvb i="9789"/>
        </ext>
      </extLst>
    </bk>
    <bk>
      <extLst>
        <ext uri="{3e2802c4-a4d2-4d8b-9148-e3be6c30e623}">
          <xlrd:rvb i="9790"/>
        </ext>
      </extLst>
    </bk>
    <bk>
      <extLst>
        <ext uri="{3e2802c4-a4d2-4d8b-9148-e3be6c30e623}">
          <xlrd:rvb i="9791"/>
        </ext>
      </extLst>
    </bk>
    <bk>
      <extLst>
        <ext uri="{3e2802c4-a4d2-4d8b-9148-e3be6c30e623}">
          <xlrd:rvb i="9792"/>
        </ext>
      </extLst>
    </bk>
    <bk>
      <extLst>
        <ext uri="{3e2802c4-a4d2-4d8b-9148-e3be6c30e623}">
          <xlrd:rvb i="9793"/>
        </ext>
      </extLst>
    </bk>
    <bk>
      <extLst>
        <ext uri="{3e2802c4-a4d2-4d8b-9148-e3be6c30e623}">
          <xlrd:rvb i="9794"/>
        </ext>
      </extLst>
    </bk>
    <bk>
      <extLst>
        <ext uri="{3e2802c4-a4d2-4d8b-9148-e3be6c30e623}">
          <xlrd:rvb i="9795"/>
        </ext>
      </extLst>
    </bk>
    <bk>
      <extLst>
        <ext uri="{3e2802c4-a4d2-4d8b-9148-e3be6c30e623}">
          <xlrd:rvb i="9796"/>
        </ext>
      </extLst>
    </bk>
    <bk>
      <extLst>
        <ext uri="{3e2802c4-a4d2-4d8b-9148-e3be6c30e623}">
          <xlrd:rvb i="9797"/>
        </ext>
      </extLst>
    </bk>
    <bk>
      <extLst>
        <ext uri="{3e2802c4-a4d2-4d8b-9148-e3be6c30e623}">
          <xlrd:rvb i="9798"/>
        </ext>
      </extLst>
    </bk>
    <bk>
      <extLst>
        <ext uri="{3e2802c4-a4d2-4d8b-9148-e3be6c30e623}">
          <xlrd:rvb i="9799"/>
        </ext>
      </extLst>
    </bk>
    <bk>
      <extLst>
        <ext uri="{3e2802c4-a4d2-4d8b-9148-e3be6c30e623}">
          <xlrd:rvb i="9800"/>
        </ext>
      </extLst>
    </bk>
    <bk>
      <extLst>
        <ext uri="{3e2802c4-a4d2-4d8b-9148-e3be6c30e623}">
          <xlrd:rvb i="9801"/>
        </ext>
      </extLst>
    </bk>
    <bk>
      <extLst>
        <ext uri="{3e2802c4-a4d2-4d8b-9148-e3be6c30e623}">
          <xlrd:rvb i="9802"/>
        </ext>
      </extLst>
    </bk>
    <bk>
      <extLst>
        <ext uri="{3e2802c4-a4d2-4d8b-9148-e3be6c30e623}">
          <xlrd:rvb i="9803"/>
        </ext>
      </extLst>
    </bk>
    <bk>
      <extLst>
        <ext uri="{3e2802c4-a4d2-4d8b-9148-e3be6c30e623}">
          <xlrd:rvb i="9804"/>
        </ext>
      </extLst>
    </bk>
    <bk>
      <extLst>
        <ext uri="{3e2802c4-a4d2-4d8b-9148-e3be6c30e623}">
          <xlrd:rvb i="9805"/>
        </ext>
      </extLst>
    </bk>
    <bk>
      <extLst>
        <ext uri="{3e2802c4-a4d2-4d8b-9148-e3be6c30e623}">
          <xlrd:rvb i="9806"/>
        </ext>
      </extLst>
    </bk>
    <bk>
      <extLst>
        <ext uri="{3e2802c4-a4d2-4d8b-9148-e3be6c30e623}">
          <xlrd:rvb i="9807"/>
        </ext>
      </extLst>
    </bk>
    <bk>
      <extLst>
        <ext uri="{3e2802c4-a4d2-4d8b-9148-e3be6c30e623}">
          <xlrd:rvb i="9808"/>
        </ext>
      </extLst>
    </bk>
    <bk>
      <extLst>
        <ext uri="{3e2802c4-a4d2-4d8b-9148-e3be6c30e623}">
          <xlrd:rvb i="9809"/>
        </ext>
      </extLst>
    </bk>
    <bk>
      <extLst>
        <ext uri="{3e2802c4-a4d2-4d8b-9148-e3be6c30e623}">
          <xlrd:rvb i="9810"/>
        </ext>
      </extLst>
    </bk>
    <bk>
      <extLst>
        <ext uri="{3e2802c4-a4d2-4d8b-9148-e3be6c30e623}">
          <xlrd:rvb i="9811"/>
        </ext>
      </extLst>
    </bk>
    <bk>
      <extLst>
        <ext uri="{3e2802c4-a4d2-4d8b-9148-e3be6c30e623}">
          <xlrd:rvb i="9812"/>
        </ext>
      </extLst>
    </bk>
    <bk>
      <extLst>
        <ext uri="{3e2802c4-a4d2-4d8b-9148-e3be6c30e623}">
          <xlrd:rvb i="9813"/>
        </ext>
      </extLst>
    </bk>
    <bk>
      <extLst>
        <ext uri="{3e2802c4-a4d2-4d8b-9148-e3be6c30e623}">
          <xlrd:rvb i="9814"/>
        </ext>
      </extLst>
    </bk>
    <bk>
      <extLst>
        <ext uri="{3e2802c4-a4d2-4d8b-9148-e3be6c30e623}">
          <xlrd:rvb i="9815"/>
        </ext>
      </extLst>
    </bk>
    <bk>
      <extLst>
        <ext uri="{3e2802c4-a4d2-4d8b-9148-e3be6c30e623}">
          <xlrd:rvb i="9816"/>
        </ext>
      </extLst>
    </bk>
    <bk>
      <extLst>
        <ext uri="{3e2802c4-a4d2-4d8b-9148-e3be6c30e623}">
          <xlrd:rvb i="9817"/>
        </ext>
      </extLst>
    </bk>
    <bk>
      <extLst>
        <ext uri="{3e2802c4-a4d2-4d8b-9148-e3be6c30e623}">
          <xlrd:rvb i="9818"/>
        </ext>
      </extLst>
    </bk>
    <bk>
      <extLst>
        <ext uri="{3e2802c4-a4d2-4d8b-9148-e3be6c30e623}">
          <xlrd:rvb i="9819"/>
        </ext>
      </extLst>
    </bk>
    <bk>
      <extLst>
        <ext uri="{3e2802c4-a4d2-4d8b-9148-e3be6c30e623}">
          <xlrd:rvb i="9820"/>
        </ext>
      </extLst>
    </bk>
    <bk>
      <extLst>
        <ext uri="{3e2802c4-a4d2-4d8b-9148-e3be6c30e623}">
          <xlrd:rvb i="9821"/>
        </ext>
      </extLst>
    </bk>
    <bk>
      <extLst>
        <ext uri="{3e2802c4-a4d2-4d8b-9148-e3be6c30e623}">
          <xlrd:rvb i="9822"/>
        </ext>
      </extLst>
    </bk>
    <bk>
      <extLst>
        <ext uri="{3e2802c4-a4d2-4d8b-9148-e3be6c30e623}">
          <xlrd:rvb i="9823"/>
        </ext>
      </extLst>
    </bk>
    <bk>
      <extLst>
        <ext uri="{3e2802c4-a4d2-4d8b-9148-e3be6c30e623}">
          <xlrd:rvb i="9824"/>
        </ext>
      </extLst>
    </bk>
    <bk>
      <extLst>
        <ext uri="{3e2802c4-a4d2-4d8b-9148-e3be6c30e623}">
          <xlrd:rvb i="9825"/>
        </ext>
      </extLst>
    </bk>
    <bk>
      <extLst>
        <ext uri="{3e2802c4-a4d2-4d8b-9148-e3be6c30e623}">
          <xlrd:rvb i="9826"/>
        </ext>
      </extLst>
    </bk>
    <bk>
      <extLst>
        <ext uri="{3e2802c4-a4d2-4d8b-9148-e3be6c30e623}">
          <xlrd:rvb i="9827"/>
        </ext>
      </extLst>
    </bk>
    <bk>
      <extLst>
        <ext uri="{3e2802c4-a4d2-4d8b-9148-e3be6c30e623}">
          <xlrd:rvb i="9828"/>
        </ext>
      </extLst>
    </bk>
    <bk>
      <extLst>
        <ext uri="{3e2802c4-a4d2-4d8b-9148-e3be6c30e623}">
          <xlrd:rvb i="9829"/>
        </ext>
      </extLst>
    </bk>
    <bk>
      <extLst>
        <ext uri="{3e2802c4-a4d2-4d8b-9148-e3be6c30e623}">
          <xlrd:rvb i="9830"/>
        </ext>
      </extLst>
    </bk>
    <bk>
      <extLst>
        <ext uri="{3e2802c4-a4d2-4d8b-9148-e3be6c30e623}">
          <xlrd:rvb i="9831"/>
        </ext>
      </extLst>
    </bk>
    <bk>
      <extLst>
        <ext uri="{3e2802c4-a4d2-4d8b-9148-e3be6c30e623}">
          <xlrd:rvb i="9832"/>
        </ext>
      </extLst>
    </bk>
    <bk>
      <extLst>
        <ext uri="{3e2802c4-a4d2-4d8b-9148-e3be6c30e623}">
          <xlrd:rvb i="9833"/>
        </ext>
      </extLst>
    </bk>
    <bk>
      <extLst>
        <ext uri="{3e2802c4-a4d2-4d8b-9148-e3be6c30e623}">
          <xlrd:rvb i="9834"/>
        </ext>
      </extLst>
    </bk>
    <bk>
      <extLst>
        <ext uri="{3e2802c4-a4d2-4d8b-9148-e3be6c30e623}">
          <xlrd:rvb i="9835"/>
        </ext>
      </extLst>
    </bk>
    <bk>
      <extLst>
        <ext uri="{3e2802c4-a4d2-4d8b-9148-e3be6c30e623}">
          <xlrd:rvb i="9836"/>
        </ext>
      </extLst>
    </bk>
    <bk>
      <extLst>
        <ext uri="{3e2802c4-a4d2-4d8b-9148-e3be6c30e623}">
          <xlrd:rvb i="9837"/>
        </ext>
      </extLst>
    </bk>
    <bk>
      <extLst>
        <ext uri="{3e2802c4-a4d2-4d8b-9148-e3be6c30e623}">
          <xlrd:rvb i="9838"/>
        </ext>
      </extLst>
    </bk>
    <bk>
      <extLst>
        <ext uri="{3e2802c4-a4d2-4d8b-9148-e3be6c30e623}">
          <xlrd:rvb i="9839"/>
        </ext>
      </extLst>
    </bk>
    <bk>
      <extLst>
        <ext uri="{3e2802c4-a4d2-4d8b-9148-e3be6c30e623}">
          <xlrd:rvb i="9840"/>
        </ext>
      </extLst>
    </bk>
    <bk>
      <extLst>
        <ext uri="{3e2802c4-a4d2-4d8b-9148-e3be6c30e623}">
          <xlrd:rvb i="9841"/>
        </ext>
      </extLst>
    </bk>
    <bk>
      <extLst>
        <ext uri="{3e2802c4-a4d2-4d8b-9148-e3be6c30e623}">
          <xlrd:rvb i="9842"/>
        </ext>
      </extLst>
    </bk>
    <bk>
      <extLst>
        <ext uri="{3e2802c4-a4d2-4d8b-9148-e3be6c30e623}">
          <xlrd:rvb i="9843"/>
        </ext>
      </extLst>
    </bk>
    <bk>
      <extLst>
        <ext uri="{3e2802c4-a4d2-4d8b-9148-e3be6c30e623}">
          <xlrd:rvb i="9844"/>
        </ext>
      </extLst>
    </bk>
    <bk>
      <extLst>
        <ext uri="{3e2802c4-a4d2-4d8b-9148-e3be6c30e623}">
          <xlrd:rvb i="9845"/>
        </ext>
      </extLst>
    </bk>
    <bk>
      <extLst>
        <ext uri="{3e2802c4-a4d2-4d8b-9148-e3be6c30e623}">
          <xlrd:rvb i="9846"/>
        </ext>
      </extLst>
    </bk>
    <bk>
      <extLst>
        <ext uri="{3e2802c4-a4d2-4d8b-9148-e3be6c30e623}">
          <xlrd:rvb i="9847"/>
        </ext>
      </extLst>
    </bk>
    <bk>
      <extLst>
        <ext uri="{3e2802c4-a4d2-4d8b-9148-e3be6c30e623}">
          <xlrd:rvb i="9848"/>
        </ext>
      </extLst>
    </bk>
    <bk>
      <extLst>
        <ext uri="{3e2802c4-a4d2-4d8b-9148-e3be6c30e623}">
          <xlrd:rvb i="9849"/>
        </ext>
      </extLst>
    </bk>
    <bk>
      <extLst>
        <ext uri="{3e2802c4-a4d2-4d8b-9148-e3be6c30e623}">
          <xlrd:rvb i="9850"/>
        </ext>
      </extLst>
    </bk>
    <bk>
      <extLst>
        <ext uri="{3e2802c4-a4d2-4d8b-9148-e3be6c30e623}">
          <xlrd:rvb i="9851"/>
        </ext>
      </extLst>
    </bk>
    <bk>
      <extLst>
        <ext uri="{3e2802c4-a4d2-4d8b-9148-e3be6c30e623}">
          <xlrd:rvb i="9852"/>
        </ext>
      </extLst>
    </bk>
    <bk>
      <extLst>
        <ext uri="{3e2802c4-a4d2-4d8b-9148-e3be6c30e623}">
          <xlrd:rvb i="9853"/>
        </ext>
      </extLst>
    </bk>
    <bk>
      <extLst>
        <ext uri="{3e2802c4-a4d2-4d8b-9148-e3be6c30e623}">
          <xlrd:rvb i="9854"/>
        </ext>
      </extLst>
    </bk>
    <bk>
      <extLst>
        <ext uri="{3e2802c4-a4d2-4d8b-9148-e3be6c30e623}">
          <xlrd:rvb i="9855"/>
        </ext>
      </extLst>
    </bk>
    <bk>
      <extLst>
        <ext uri="{3e2802c4-a4d2-4d8b-9148-e3be6c30e623}">
          <xlrd:rvb i="9856"/>
        </ext>
      </extLst>
    </bk>
    <bk>
      <extLst>
        <ext uri="{3e2802c4-a4d2-4d8b-9148-e3be6c30e623}">
          <xlrd:rvb i="9857"/>
        </ext>
      </extLst>
    </bk>
    <bk>
      <extLst>
        <ext uri="{3e2802c4-a4d2-4d8b-9148-e3be6c30e623}">
          <xlrd:rvb i="9858"/>
        </ext>
      </extLst>
    </bk>
    <bk>
      <extLst>
        <ext uri="{3e2802c4-a4d2-4d8b-9148-e3be6c30e623}">
          <xlrd:rvb i="9859"/>
        </ext>
      </extLst>
    </bk>
    <bk>
      <extLst>
        <ext uri="{3e2802c4-a4d2-4d8b-9148-e3be6c30e623}">
          <xlrd:rvb i="9860"/>
        </ext>
      </extLst>
    </bk>
    <bk>
      <extLst>
        <ext uri="{3e2802c4-a4d2-4d8b-9148-e3be6c30e623}">
          <xlrd:rvb i="9861"/>
        </ext>
      </extLst>
    </bk>
    <bk>
      <extLst>
        <ext uri="{3e2802c4-a4d2-4d8b-9148-e3be6c30e623}">
          <xlrd:rvb i="9862"/>
        </ext>
      </extLst>
    </bk>
    <bk>
      <extLst>
        <ext uri="{3e2802c4-a4d2-4d8b-9148-e3be6c30e623}">
          <xlrd:rvb i="9863"/>
        </ext>
      </extLst>
    </bk>
    <bk>
      <extLst>
        <ext uri="{3e2802c4-a4d2-4d8b-9148-e3be6c30e623}">
          <xlrd:rvb i="9864"/>
        </ext>
      </extLst>
    </bk>
    <bk>
      <extLst>
        <ext uri="{3e2802c4-a4d2-4d8b-9148-e3be6c30e623}">
          <xlrd:rvb i="9865"/>
        </ext>
      </extLst>
    </bk>
    <bk>
      <extLst>
        <ext uri="{3e2802c4-a4d2-4d8b-9148-e3be6c30e623}">
          <xlrd:rvb i="9866"/>
        </ext>
      </extLst>
    </bk>
    <bk>
      <extLst>
        <ext uri="{3e2802c4-a4d2-4d8b-9148-e3be6c30e623}">
          <xlrd:rvb i="9867"/>
        </ext>
      </extLst>
    </bk>
    <bk>
      <extLst>
        <ext uri="{3e2802c4-a4d2-4d8b-9148-e3be6c30e623}">
          <xlrd:rvb i="9868"/>
        </ext>
      </extLst>
    </bk>
    <bk>
      <extLst>
        <ext uri="{3e2802c4-a4d2-4d8b-9148-e3be6c30e623}">
          <xlrd:rvb i="9869"/>
        </ext>
      </extLst>
    </bk>
    <bk>
      <extLst>
        <ext uri="{3e2802c4-a4d2-4d8b-9148-e3be6c30e623}">
          <xlrd:rvb i="9870"/>
        </ext>
      </extLst>
    </bk>
    <bk>
      <extLst>
        <ext uri="{3e2802c4-a4d2-4d8b-9148-e3be6c30e623}">
          <xlrd:rvb i="9871"/>
        </ext>
      </extLst>
    </bk>
    <bk>
      <extLst>
        <ext uri="{3e2802c4-a4d2-4d8b-9148-e3be6c30e623}">
          <xlrd:rvb i="9872"/>
        </ext>
      </extLst>
    </bk>
    <bk>
      <extLst>
        <ext uri="{3e2802c4-a4d2-4d8b-9148-e3be6c30e623}">
          <xlrd:rvb i="9873"/>
        </ext>
      </extLst>
    </bk>
    <bk>
      <extLst>
        <ext uri="{3e2802c4-a4d2-4d8b-9148-e3be6c30e623}">
          <xlrd:rvb i="9874"/>
        </ext>
      </extLst>
    </bk>
    <bk>
      <extLst>
        <ext uri="{3e2802c4-a4d2-4d8b-9148-e3be6c30e623}">
          <xlrd:rvb i="9875"/>
        </ext>
      </extLst>
    </bk>
    <bk>
      <extLst>
        <ext uri="{3e2802c4-a4d2-4d8b-9148-e3be6c30e623}">
          <xlrd:rvb i="9876"/>
        </ext>
      </extLst>
    </bk>
    <bk>
      <extLst>
        <ext uri="{3e2802c4-a4d2-4d8b-9148-e3be6c30e623}">
          <xlrd:rvb i="9877"/>
        </ext>
      </extLst>
    </bk>
    <bk>
      <extLst>
        <ext uri="{3e2802c4-a4d2-4d8b-9148-e3be6c30e623}">
          <xlrd:rvb i="9878"/>
        </ext>
      </extLst>
    </bk>
    <bk>
      <extLst>
        <ext uri="{3e2802c4-a4d2-4d8b-9148-e3be6c30e623}">
          <xlrd:rvb i="9879"/>
        </ext>
      </extLst>
    </bk>
    <bk>
      <extLst>
        <ext uri="{3e2802c4-a4d2-4d8b-9148-e3be6c30e623}">
          <xlrd:rvb i="9880"/>
        </ext>
      </extLst>
    </bk>
    <bk>
      <extLst>
        <ext uri="{3e2802c4-a4d2-4d8b-9148-e3be6c30e623}">
          <xlrd:rvb i="9881"/>
        </ext>
      </extLst>
    </bk>
    <bk>
      <extLst>
        <ext uri="{3e2802c4-a4d2-4d8b-9148-e3be6c30e623}">
          <xlrd:rvb i="9882"/>
        </ext>
      </extLst>
    </bk>
    <bk>
      <extLst>
        <ext uri="{3e2802c4-a4d2-4d8b-9148-e3be6c30e623}">
          <xlrd:rvb i="9883"/>
        </ext>
      </extLst>
    </bk>
    <bk>
      <extLst>
        <ext uri="{3e2802c4-a4d2-4d8b-9148-e3be6c30e623}">
          <xlrd:rvb i="9884"/>
        </ext>
      </extLst>
    </bk>
    <bk>
      <extLst>
        <ext uri="{3e2802c4-a4d2-4d8b-9148-e3be6c30e623}">
          <xlrd:rvb i="9885"/>
        </ext>
      </extLst>
    </bk>
    <bk>
      <extLst>
        <ext uri="{3e2802c4-a4d2-4d8b-9148-e3be6c30e623}">
          <xlrd:rvb i="9886"/>
        </ext>
      </extLst>
    </bk>
    <bk>
      <extLst>
        <ext uri="{3e2802c4-a4d2-4d8b-9148-e3be6c30e623}">
          <xlrd:rvb i="9887"/>
        </ext>
      </extLst>
    </bk>
    <bk>
      <extLst>
        <ext uri="{3e2802c4-a4d2-4d8b-9148-e3be6c30e623}">
          <xlrd:rvb i="9888"/>
        </ext>
      </extLst>
    </bk>
    <bk>
      <extLst>
        <ext uri="{3e2802c4-a4d2-4d8b-9148-e3be6c30e623}">
          <xlrd:rvb i="9889"/>
        </ext>
      </extLst>
    </bk>
    <bk>
      <extLst>
        <ext uri="{3e2802c4-a4d2-4d8b-9148-e3be6c30e623}">
          <xlrd:rvb i="9890"/>
        </ext>
      </extLst>
    </bk>
    <bk>
      <extLst>
        <ext uri="{3e2802c4-a4d2-4d8b-9148-e3be6c30e623}">
          <xlrd:rvb i="9891"/>
        </ext>
      </extLst>
    </bk>
    <bk>
      <extLst>
        <ext uri="{3e2802c4-a4d2-4d8b-9148-e3be6c30e623}">
          <xlrd:rvb i="9892"/>
        </ext>
      </extLst>
    </bk>
    <bk>
      <extLst>
        <ext uri="{3e2802c4-a4d2-4d8b-9148-e3be6c30e623}">
          <xlrd:rvb i="9893"/>
        </ext>
      </extLst>
    </bk>
    <bk>
      <extLst>
        <ext uri="{3e2802c4-a4d2-4d8b-9148-e3be6c30e623}">
          <xlrd:rvb i="9894"/>
        </ext>
      </extLst>
    </bk>
    <bk>
      <extLst>
        <ext uri="{3e2802c4-a4d2-4d8b-9148-e3be6c30e623}">
          <xlrd:rvb i="9895"/>
        </ext>
      </extLst>
    </bk>
    <bk>
      <extLst>
        <ext uri="{3e2802c4-a4d2-4d8b-9148-e3be6c30e623}">
          <xlrd:rvb i="9896"/>
        </ext>
      </extLst>
    </bk>
    <bk>
      <extLst>
        <ext uri="{3e2802c4-a4d2-4d8b-9148-e3be6c30e623}">
          <xlrd:rvb i="9897"/>
        </ext>
      </extLst>
    </bk>
    <bk>
      <extLst>
        <ext uri="{3e2802c4-a4d2-4d8b-9148-e3be6c30e623}">
          <xlrd:rvb i="9898"/>
        </ext>
      </extLst>
    </bk>
    <bk>
      <extLst>
        <ext uri="{3e2802c4-a4d2-4d8b-9148-e3be6c30e623}">
          <xlrd:rvb i="9899"/>
        </ext>
      </extLst>
    </bk>
    <bk>
      <extLst>
        <ext uri="{3e2802c4-a4d2-4d8b-9148-e3be6c30e623}">
          <xlrd:rvb i="9900"/>
        </ext>
      </extLst>
    </bk>
    <bk>
      <extLst>
        <ext uri="{3e2802c4-a4d2-4d8b-9148-e3be6c30e623}">
          <xlrd:rvb i="9901"/>
        </ext>
      </extLst>
    </bk>
    <bk>
      <extLst>
        <ext uri="{3e2802c4-a4d2-4d8b-9148-e3be6c30e623}">
          <xlrd:rvb i="9902"/>
        </ext>
      </extLst>
    </bk>
    <bk>
      <extLst>
        <ext uri="{3e2802c4-a4d2-4d8b-9148-e3be6c30e623}">
          <xlrd:rvb i="9903"/>
        </ext>
      </extLst>
    </bk>
    <bk>
      <extLst>
        <ext uri="{3e2802c4-a4d2-4d8b-9148-e3be6c30e623}">
          <xlrd:rvb i="9904"/>
        </ext>
      </extLst>
    </bk>
    <bk>
      <extLst>
        <ext uri="{3e2802c4-a4d2-4d8b-9148-e3be6c30e623}">
          <xlrd:rvb i="9905"/>
        </ext>
      </extLst>
    </bk>
    <bk>
      <extLst>
        <ext uri="{3e2802c4-a4d2-4d8b-9148-e3be6c30e623}">
          <xlrd:rvb i="9906"/>
        </ext>
      </extLst>
    </bk>
    <bk>
      <extLst>
        <ext uri="{3e2802c4-a4d2-4d8b-9148-e3be6c30e623}">
          <xlrd:rvb i="9907"/>
        </ext>
      </extLst>
    </bk>
    <bk>
      <extLst>
        <ext uri="{3e2802c4-a4d2-4d8b-9148-e3be6c30e623}">
          <xlrd:rvb i="9908"/>
        </ext>
      </extLst>
    </bk>
    <bk>
      <extLst>
        <ext uri="{3e2802c4-a4d2-4d8b-9148-e3be6c30e623}">
          <xlrd:rvb i="9909"/>
        </ext>
      </extLst>
    </bk>
    <bk>
      <extLst>
        <ext uri="{3e2802c4-a4d2-4d8b-9148-e3be6c30e623}">
          <xlrd:rvb i="9910"/>
        </ext>
      </extLst>
    </bk>
    <bk>
      <extLst>
        <ext uri="{3e2802c4-a4d2-4d8b-9148-e3be6c30e623}">
          <xlrd:rvb i="9911"/>
        </ext>
      </extLst>
    </bk>
    <bk>
      <extLst>
        <ext uri="{3e2802c4-a4d2-4d8b-9148-e3be6c30e623}">
          <xlrd:rvb i="9912"/>
        </ext>
      </extLst>
    </bk>
    <bk>
      <extLst>
        <ext uri="{3e2802c4-a4d2-4d8b-9148-e3be6c30e623}">
          <xlrd:rvb i="9913"/>
        </ext>
      </extLst>
    </bk>
    <bk>
      <extLst>
        <ext uri="{3e2802c4-a4d2-4d8b-9148-e3be6c30e623}">
          <xlrd:rvb i="9914"/>
        </ext>
      </extLst>
    </bk>
    <bk>
      <extLst>
        <ext uri="{3e2802c4-a4d2-4d8b-9148-e3be6c30e623}">
          <xlrd:rvb i="9915"/>
        </ext>
      </extLst>
    </bk>
    <bk>
      <extLst>
        <ext uri="{3e2802c4-a4d2-4d8b-9148-e3be6c30e623}">
          <xlrd:rvb i="9916"/>
        </ext>
      </extLst>
    </bk>
    <bk>
      <extLst>
        <ext uri="{3e2802c4-a4d2-4d8b-9148-e3be6c30e623}">
          <xlrd:rvb i="9917"/>
        </ext>
      </extLst>
    </bk>
    <bk>
      <extLst>
        <ext uri="{3e2802c4-a4d2-4d8b-9148-e3be6c30e623}">
          <xlrd:rvb i="9918"/>
        </ext>
      </extLst>
    </bk>
    <bk>
      <extLst>
        <ext uri="{3e2802c4-a4d2-4d8b-9148-e3be6c30e623}">
          <xlrd:rvb i="9919"/>
        </ext>
      </extLst>
    </bk>
    <bk>
      <extLst>
        <ext uri="{3e2802c4-a4d2-4d8b-9148-e3be6c30e623}">
          <xlrd:rvb i="9920"/>
        </ext>
      </extLst>
    </bk>
    <bk>
      <extLst>
        <ext uri="{3e2802c4-a4d2-4d8b-9148-e3be6c30e623}">
          <xlrd:rvb i="9921"/>
        </ext>
      </extLst>
    </bk>
    <bk>
      <extLst>
        <ext uri="{3e2802c4-a4d2-4d8b-9148-e3be6c30e623}">
          <xlrd:rvb i="9922"/>
        </ext>
      </extLst>
    </bk>
    <bk>
      <extLst>
        <ext uri="{3e2802c4-a4d2-4d8b-9148-e3be6c30e623}">
          <xlrd:rvb i="9923"/>
        </ext>
      </extLst>
    </bk>
    <bk>
      <extLst>
        <ext uri="{3e2802c4-a4d2-4d8b-9148-e3be6c30e623}">
          <xlrd:rvb i="9924"/>
        </ext>
      </extLst>
    </bk>
    <bk>
      <extLst>
        <ext uri="{3e2802c4-a4d2-4d8b-9148-e3be6c30e623}">
          <xlrd:rvb i="9925"/>
        </ext>
      </extLst>
    </bk>
    <bk>
      <extLst>
        <ext uri="{3e2802c4-a4d2-4d8b-9148-e3be6c30e623}">
          <xlrd:rvb i="9926"/>
        </ext>
      </extLst>
    </bk>
    <bk>
      <extLst>
        <ext uri="{3e2802c4-a4d2-4d8b-9148-e3be6c30e623}">
          <xlrd:rvb i="9927"/>
        </ext>
      </extLst>
    </bk>
    <bk>
      <extLst>
        <ext uri="{3e2802c4-a4d2-4d8b-9148-e3be6c30e623}">
          <xlrd:rvb i="9928"/>
        </ext>
      </extLst>
    </bk>
    <bk>
      <extLst>
        <ext uri="{3e2802c4-a4d2-4d8b-9148-e3be6c30e623}">
          <xlrd:rvb i="9929"/>
        </ext>
      </extLst>
    </bk>
    <bk>
      <extLst>
        <ext uri="{3e2802c4-a4d2-4d8b-9148-e3be6c30e623}">
          <xlrd:rvb i="9930"/>
        </ext>
      </extLst>
    </bk>
    <bk>
      <extLst>
        <ext uri="{3e2802c4-a4d2-4d8b-9148-e3be6c30e623}">
          <xlrd:rvb i="9931"/>
        </ext>
      </extLst>
    </bk>
    <bk>
      <extLst>
        <ext uri="{3e2802c4-a4d2-4d8b-9148-e3be6c30e623}">
          <xlrd:rvb i="9932"/>
        </ext>
      </extLst>
    </bk>
    <bk>
      <extLst>
        <ext uri="{3e2802c4-a4d2-4d8b-9148-e3be6c30e623}">
          <xlrd:rvb i="9933"/>
        </ext>
      </extLst>
    </bk>
    <bk>
      <extLst>
        <ext uri="{3e2802c4-a4d2-4d8b-9148-e3be6c30e623}">
          <xlrd:rvb i="9934"/>
        </ext>
      </extLst>
    </bk>
    <bk>
      <extLst>
        <ext uri="{3e2802c4-a4d2-4d8b-9148-e3be6c30e623}">
          <xlrd:rvb i="9935"/>
        </ext>
      </extLst>
    </bk>
    <bk>
      <extLst>
        <ext uri="{3e2802c4-a4d2-4d8b-9148-e3be6c30e623}">
          <xlrd:rvb i="9936"/>
        </ext>
      </extLst>
    </bk>
    <bk>
      <extLst>
        <ext uri="{3e2802c4-a4d2-4d8b-9148-e3be6c30e623}">
          <xlrd:rvb i="9937"/>
        </ext>
      </extLst>
    </bk>
    <bk>
      <extLst>
        <ext uri="{3e2802c4-a4d2-4d8b-9148-e3be6c30e623}">
          <xlrd:rvb i="9938"/>
        </ext>
      </extLst>
    </bk>
    <bk>
      <extLst>
        <ext uri="{3e2802c4-a4d2-4d8b-9148-e3be6c30e623}">
          <xlrd:rvb i="9939"/>
        </ext>
      </extLst>
    </bk>
    <bk>
      <extLst>
        <ext uri="{3e2802c4-a4d2-4d8b-9148-e3be6c30e623}">
          <xlrd:rvb i="9940"/>
        </ext>
      </extLst>
    </bk>
    <bk>
      <extLst>
        <ext uri="{3e2802c4-a4d2-4d8b-9148-e3be6c30e623}">
          <xlrd:rvb i="9941"/>
        </ext>
      </extLst>
    </bk>
    <bk>
      <extLst>
        <ext uri="{3e2802c4-a4d2-4d8b-9148-e3be6c30e623}">
          <xlrd:rvb i="9942"/>
        </ext>
      </extLst>
    </bk>
    <bk>
      <extLst>
        <ext uri="{3e2802c4-a4d2-4d8b-9148-e3be6c30e623}">
          <xlrd:rvb i="9943"/>
        </ext>
      </extLst>
    </bk>
    <bk>
      <extLst>
        <ext uri="{3e2802c4-a4d2-4d8b-9148-e3be6c30e623}">
          <xlrd:rvb i="9944"/>
        </ext>
      </extLst>
    </bk>
    <bk>
      <extLst>
        <ext uri="{3e2802c4-a4d2-4d8b-9148-e3be6c30e623}">
          <xlrd:rvb i="9945"/>
        </ext>
      </extLst>
    </bk>
    <bk>
      <extLst>
        <ext uri="{3e2802c4-a4d2-4d8b-9148-e3be6c30e623}">
          <xlrd:rvb i="9946"/>
        </ext>
      </extLst>
    </bk>
    <bk>
      <extLst>
        <ext uri="{3e2802c4-a4d2-4d8b-9148-e3be6c30e623}">
          <xlrd:rvb i="9947"/>
        </ext>
      </extLst>
    </bk>
    <bk>
      <extLst>
        <ext uri="{3e2802c4-a4d2-4d8b-9148-e3be6c30e623}">
          <xlrd:rvb i="9948"/>
        </ext>
      </extLst>
    </bk>
    <bk>
      <extLst>
        <ext uri="{3e2802c4-a4d2-4d8b-9148-e3be6c30e623}">
          <xlrd:rvb i="9949"/>
        </ext>
      </extLst>
    </bk>
    <bk>
      <extLst>
        <ext uri="{3e2802c4-a4d2-4d8b-9148-e3be6c30e623}">
          <xlrd:rvb i="9950"/>
        </ext>
      </extLst>
    </bk>
    <bk>
      <extLst>
        <ext uri="{3e2802c4-a4d2-4d8b-9148-e3be6c30e623}">
          <xlrd:rvb i="9951"/>
        </ext>
      </extLst>
    </bk>
    <bk>
      <extLst>
        <ext uri="{3e2802c4-a4d2-4d8b-9148-e3be6c30e623}">
          <xlrd:rvb i="9952"/>
        </ext>
      </extLst>
    </bk>
    <bk>
      <extLst>
        <ext uri="{3e2802c4-a4d2-4d8b-9148-e3be6c30e623}">
          <xlrd:rvb i="9953"/>
        </ext>
      </extLst>
    </bk>
    <bk>
      <extLst>
        <ext uri="{3e2802c4-a4d2-4d8b-9148-e3be6c30e623}">
          <xlrd:rvb i="9954"/>
        </ext>
      </extLst>
    </bk>
    <bk>
      <extLst>
        <ext uri="{3e2802c4-a4d2-4d8b-9148-e3be6c30e623}">
          <xlrd:rvb i="9955"/>
        </ext>
      </extLst>
    </bk>
    <bk>
      <extLst>
        <ext uri="{3e2802c4-a4d2-4d8b-9148-e3be6c30e623}">
          <xlrd:rvb i="9956"/>
        </ext>
      </extLst>
    </bk>
    <bk>
      <extLst>
        <ext uri="{3e2802c4-a4d2-4d8b-9148-e3be6c30e623}">
          <xlrd:rvb i="9957"/>
        </ext>
      </extLst>
    </bk>
    <bk>
      <extLst>
        <ext uri="{3e2802c4-a4d2-4d8b-9148-e3be6c30e623}">
          <xlrd:rvb i="9958"/>
        </ext>
      </extLst>
    </bk>
    <bk>
      <extLst>
        <ext uri="{3e2802c4-a4d2-4d8b-9148-e3be6c30e623}">
          <xlrd:rvb i="9959"/>
        </ext>
      </extLst>
    </bk>
    <bk>
      <extLst>
        <ext uri="{3e2802c4-a4d2-4d8b-9148-e3be6c30e623}">
          <xlrd:rvb i="9960"/>
        </ext>
      </extLst>
    </bk>
    <bk>
      <extLst>
        <ext uri="{3e2802c4-a4d2-4d8b-9148-e3be6c30e623}">
          <xlrd:rvb i="9961"/>
        </ext>
      </extLst>
    </bk>
    <bk>
      <extLst>
        <ext uri="{3e2802c4-a4d2-4d8b-9148-e3be6c30e623}">
          <xlrd:rvb i="9962"/>
        </ext>
      </extLst>
    </bk>
    <bk>
      <extLst>
        <ext uri="{3e2802c4-a4d2-4d8b-9148-e3be6c30e623}">
          <xlrd:rvb i="9963"/>
        </ext>
      </extLst>
    </bk>
    <bk>
      <extLst>
        <ext uri="{3e2802c4-a4d2-4d8b-9148-e3be6c30e623}">
          <xlrd:rvb i="9964"/>
        </ext>
      </extLst>
    </bk>
    <bk>
      <extLst>
        <ext uri="{3e2802c4-a4d2-4d8b-9148-e3be6c30e623}">
          <xlrd:rvb i="9965"/>
        </ext>
      </extLst>
    </bk>
    <bk>
      <extLst>
        <ext uri="{3e2802c4-a4d2-4d8b-9148-e3be6c30e623}">
          <xlrd:rvb i="9966"/>
        </ext>
      </extLst>
    </bk>
    <bk>
      <extLst>
        <ext uri="{3e2802c4-a4d2-4d8b-9148-e3be6c30e623}">
          <xlrd:rvb i="9967"/>
        </ext>
      </extLst>
    </bk>
    <bk>
      <extLst>
        <ext uri="{3e2802c4-a4d2-4d8b-9148-e3be6c30e623}">
          <xlrd:rvb i="9968"/>
        </ext>
      </extLst>
    </bk>
    <bk>
      <extLst>
        <ext uri="{3e2802c4-a4d2-4d8b-9148-e3be6c30e623}">
          <xlrd:rvb i="9969"/>
        </ext>
      </extLst>
    </bk>
    <bk>
      <extLst>
        <ext uri="{3e2802c4-a4d2-4d8b-9148-e3be6c30e623}">
          <xlrd:rvb i="9970"/>
        </ext>
      </extLst>
    </bk>
    <bk>
      <extLst>
        <ext uri="{3e2802c4-a4d2-4d8b-9148-e3be6c30e623}">
          <xlrd:rvb i="9971"/>
        </ext>
      </extLst>
    </bk>
    <bk>
      <extLst>
        <ext uri="{3e2802c4-a4d2-4d8b-9148-e3be6c30e623}">
          <xlrd:rvb i="9972"/>
        </ext>
      </extLst>
    </bk>
    <bk>
      <extLst>
        <ext uri="{3e2802c4-a4d2-4d8b-9148-e3be6c30e623}">
          <xlrd:rvb i="9973"/>
        </ext>
      </extLst>
    </bk>
    <bk>
      <extLst>
        <ext uri="{3e2802c4-a4d2-4d8b-9148-e3be6c30e623}">
          <xlrd:rvb i="9974"/>
        </ext>
      </extLst>
    </bk>
    <bk>
      <extLst>
        <ext uri="{3e2802c4-a4d2-4d8b-9148-e3be6c30e623}">
          <xlrd:rvb i="9975"/>
        </ext>
      </extLst>
    </bk>
    <bk>
      <extLst>
        <ext uri="{3e2802c4-a4d2-4d8b-9148-e3be6c30e623}">
          <xlrd:rvb i="9976"/>
        </ext>
      </extLst>
    </bk>
    <bk>
      <extLst>
        <ext uri="{3e2802c4-a4d2-4d8b-9148-e3be6c30e623}">
          <xlrd:rvb i="9977"/>
        </ext>
      </extLst>
    </bk>
    <bk>
      <extLst>
        <ext uri="{3e2802c4-a4d2-4d8b-9148-e3be6c30e623}">
          <xlrd:rvb i="9978"/>
        </ext>
      </extLst>
    </bk>
    <bk>
      <extLst>
        <ext uri="{3e2802c4-a4d2-4d8b-9148-e3be6c30e623}">
          <xlrd:rvb i="9979"/>
        </ext>
      </extLst>
    </bk>
    <bk>
      <extLst>
        <ext uri="{3e2802c4-a4d2-4d8b-9148-e3be6c30e623}">
          <xlrd:rvb i="9980"/>
        </ext>
      </extLst>
    </bk>
    <bk>
      <extLst>
        <ext uri="{3e2802c4-a4d2-4d8b-9148-e3be6c30e623}">
          <xlrd:rvb i="9981"/>
        </ext>
      </extLst>
    </bk>
    <bk>
      <extLst>
        <ext uri="{3e2802c4-a4d2-4d8b-9148-e3be6c30e623}">
          <xlrd:rvb i="9982"/>
        </ext>
      </extLst>
    </bk>
    <bk>
      <extLst>
        <ext uri="{3e2802c4-a4d2-4d8b-9148-e3be6c30e623}">
          <xlrd:rvb i="9983"/>
        </ext>
      </extLst>
    </bk>
    <bk>
      <extLst>
        <ext uri="{3e2802c4-a4d2-4d8b-9148-e3be6c30e623}">
          <xlrd:rvb i="9984"/>
        </ext>
      </extLst>
    </bk>
    <bk>
      <extLst>
        <ext uri="{3e2802c4-a4d2-4d8b-9148-e3be6c30e623}">
          <xlrd:rvb i="9985"/>
        </ext>
      </extLst>
    </bk>
    <bk>
      <extLst>
        <ext uri="{3e2802c4-a4d2-4d8b-9148-e3be6c30e623}">
          <xlrd:rvb i="9986"/>
        </ext>
      </extLst>
    </bk>
    <bk>
      <extLst>
        <ext uri="{3e2802c4-a4d2-4d8b-9148-e3be6c30e623}">
          <xlrd:rvb i="9987"/>
        </ext>
      </extLst>
    </bk>
    <bk>
      <extLst>
        <ext uri="{3e2802c4-a4d2-4d8b-9148-e3be6c30e623}">
          <xlrd:rvb i="9988"/>
        </ext>
      </extLst>
    </bk>
    <bk>
      <extLst>
        <ext uri="{3e2802c4-a4d2-4d8b-9148-e3be6c30e623}">
          <xlrd:rvb i="9989"/>
        </ext>
      </extLst>
    </bk>
    <bk>
      <extLst>
        <ext uri="{3e2802c4-a4d2-4d8b-9148-e3be6c30e623}">
          <xlrd:rvb i="9990"/>
        </ext>
      </extLst>
    </bk>
    <bk>
      <extLst>
        <ext uri="{3e2802c4-a4d2-4d8b-9148-e3be6c30e623}">
          <xlrd:rvb i="9991"/>
        </ext>
      </extLst>
    </bk>
    <bk>
      <extLst>
        <ext uri="{3e2802c4-a4d2-4d8b-9148-e3be6c30e623}">
          <xlrd:rvb i="9992"/>
        </ext>
      </extLst>
    </bk>
    <bk>
      <extLst>
        <ext uri="{3e2802c4-a4d2-4d8b-9148-e3be6c30e623}">
          <xlrd:rvb i="9993"/>
        </ext>
      </extLst>
    </bk>
    <bk>
      <extLst>
        <ext uri="{3e2802c4-a4d2-4d8b-9148-e3be6c30e623}">
          <xlrd:rvb i="9994"/>
        </ext>
      </extLst>
    </bk>
    <bk>
      <extLst>
        <ext uri="{3e2802c4-a4d2-4d8b-9148-e3be6c30e623}">
          <xlrd:rvb i="9995"/>
        </ext>
      </extLst>
    </bk>
    <bk>
      <extLst>
        <ext uri="{3e2802c4-a4d2-4d8b-9148-e3be6c30e623}">
          <xlrd:rvb i="9996"/>
        </ext>
      </extLst>
    </bk>
    <bk>
      <extLst>
        <ext uri="{3e2802c4-a4d2-4d8b-9148-e3be6c30e623}">
          <xlrd:rvb i="9997"/>
        </ext>
      </extLst>
    </bk>
    <bk>
      <extLst>
        <ext uri="{3e2802c4-a4d2-4d8b-9148-e3be6c30e623}">
          <xlrd:rvb i="9998"/>
        </ext>
      </extLst>
    </bk>
    <bk>
      <extLst>
        <ext uri="{3e2802c4-a4d2-4d8b-9148-e3be6c30e623}">
          <xlrd:rvb i="9999"/>
        </ext>
      </extLst>
    </bk>
    <bk>
      <extLst>
        <ext uri="{3e2802c4-a4d2-4d8b-9148-e3be6c30e623}">
          <xlrd:rvb i="10000"/>
        </ext>
      </extLst>
    </bk>
    <bk>
      <extLst>
        <ext uri="{3e2802c4-a4d2-4d8b-9148-e3be6c30e623}">
          <xlrd:rvb i="10001"/>
        </ext>
      </extLst>
    </bk>
    <bk>
      <extLst>
        <ext uri="{3e2802c4-a4d2-4d8b-9148-e3be6c30e623}">
          <xlrd:rvb i="10002"/>
        </ext>
      </extLst>
    </bk>
    <bk>
      <extLst>
        <ext uri="{3e2802c4-a4d2-4d8b-9148-e3be6c30e623}">
          <xlrd:rvb i="10003"/>
        </ext>
      </extLst>
    </bk>
    <bk>
      <extLst>
        <ext uri="{3e2802c4-a4d2-4d8b-9148-e3be6c30e623}">
          <xlrd:rvb i="10004"/>
        </ext>
      </extLst>
    </bk>
    <bk>
      <extLst>
        <ext uri="{3e2802c4-a4d2-4d8b-9148-e3be6c30e623}">
          <xlrd:rvb i="10005"/>
        </ext>
      </extLst>
    </bk>
    <bk>
      <extLst>
        <ext uri="{3e2802c4-a4d2-4d8b-9148-e3be6c30e623}">
          <xlrd:rvb i="10006"/>
        </ext>
      </extLst>
    </bk>
    <bk>
      <extLst>
        <ext uri="{3e2802c4-a4d2-4d8b-9148-e3be6c30e623}">
          <xlrd:rvb i="10007"/>
        </ext>
      </extLst>
    </bk>
    <bk>
      <extLst>
        <ext uri="{3e2802c4-a4d2-4d8b-9148-e3be6c30e623}">
          <xlrd:rvb i="10008"/>
        </ext>
      </extLst>
    </bk>
    <bk>
      <extLst>
        <ext uri="{3e2802c4-a4d2-4d8b-9148-e3be6c30e623}">
          <xlrd:rvb i="10009"/>
        </ext>
      </extLst>
    </bk>
    <bk>
      <extLst>
        <ext uri="{3e2802c4-a4d2-4d8b-9148-e3be6c30e623}">
          <xlrd:rvb i="10010"/>
        </ext>
      </extLst>
    </bk>
    <bk>
      <extLst>
        <ext uri="{3e2802c4-a4d2-4d8b-9148-e3be6c30e623}">
          <xlrd:rvb i="10011"/>
        </ext>
      </extLst>
    </bk>
    <bk>
      <extLst>
        <ext uri="{3e2802c4-a4d2-4d8b-9148-e3be6c30e623}">
          <xlrd:rvb i="10012"/>
        </ext>
      </extLst>
    </bk>
    <bk>
      <extLst>
        <ext uri="{3e2802c4-a4d2-4d8b-9148-e3be6c30e623}">
          <xlrd:rvb i="10013"/>
        </ext>
      </extLst>
    </bk>
    <bk>
      <extLst>
        <ext uri="{3e2802c4-a4d2-4d8b-9148-e3be6c30e623}">
          <xlrd:rvb i="10014"/>
        </ext>
      </extLst>
    </bk>
    <bk>
      <extLst>
        <ext uri="{3e2802c4-a4d2-4d8b-9148-e3be6c30e623}">
          <xlrd:rvb i="10015"/>
        </ext>
      </extLst>
    </bk>
    <bk>
      <extLst>
        <ext uri="{3e2802c4-a4d2-4d8b-9148-e3be6c30e623}">
          <xlrd:rvb i="10016"/>
        </ext>
      </extLst>
    </bk>
    <bk>
      <extLst>
        <ext uri="{3e2802c4-a4d2-4d8b-9148-e3be6c30e623}">
          <xlrd:rvb i="10017"/>
        </ext>
      </extLst>
    </bk>
    <bk>
      <extLst>
        <ext uri="{3e2802c4-a4d2-4d8b-9148-e3be6c30e623}">
          <xlrd:rvb i="10018"/>
        </ext>
      </extLst>
    </bk>
    <bk>
      <extLst>
        <ext uri="{3e2802c4-a4d2-4d8b-9148-e3be6c30e623}">
          <xlrd:rvb i="10019"/>
        </ext>
      </extLst>
    </bk>
    <bk>
      <extLst>
        <ext uri="{3e2802c4-a4d2-4d8b-9148-e3be6c30e623}">
          <xlrd:rvb i="10020"/>
        </ext>
      </extLst>
    </bk>
    <bk>
      <extLst>
        <ext uri="{3e2802c4-a4d2-4d8b-9148-e3be6c30e623}">
          <xlrd:rvb i="10021"/>
        </ext>
      </extLst>
    </bk>
    <bk>
      <extLst>
        <ext uri="{3e2802c4-a4d2-4d8b-9148-e3be6c30e623}">
          <xlrd:rvb i="10022"/>
        </ext>
      </extLst>
    </bk>
    <bk>
      <extLst>
        <ext uri="{3e2802c4-a4d2-4d8b-9148-e3be6c30e623}">
          <xlrd:rvb i="10023"/>
        </ext>
      </extLst>
    </bk>
    <bk>
      <extLst>
        <ext uri="{3e2802c4-a4d2-4d8b-9148-e3be6c30e623}">
          <xlrd:rvb i="10024"/>
        </ext>
      </extLst>
    </bk>
    <bk>
      <extLst>
        <ext uri="{3e2802c4-a4d2-4d8b-9148-e3be6c30e623}">
          <xlrd:rvb i="10025"/>
        </ext>
      </extLst>
    </bk>
    <bk>
      <extLst>
        <ext uri="{3e2802c4-a4d2-4d8b-9148-e3be6c30e623}">
          <xlrd:rvb i="10026"/>
        </ext>
      </extLst>
    </bk>
    <bk>
      <extLst>
        <ext uri="{3e2802c4-a4d2-4d8b-9148-e3be6c30e623}">
          <xlrd:rvb i="10027"/>
        </ext>
      </extLst>
    </bk>
    <bk>
      <extLst>
        <ext uri="{3e2802c4-a4d2-4d8b-9148-e3be6c30e623}">
          <xlrd:rvb i="10028"/>
        </ext>
      </extLst>
    </bk>
    <bk>
      <extLst>
        <ext uri="{3e2802c4-a4d2-4d8b-9148-e3be6c30e623}">
          <xlrd:rvb i="10029"/>
        </ext>
      </extLst>
    </bk>
    <bk>
      <extLst>
        <ext uri="{3e2802c4-a4d2-4d8b-9148-e3be6c30e623}">
          <xlrd:rvb i="10030"/>
        </ext>
      </extLst>
    </bk>
    <bk>
      <extLst>
        <ext uri="{3e2802c4-a4d2-4d8b-9148-e3be6c30e623}">
          <xlrd:rvb i="10031"/>
        </ext>
      </extLst>
    </bk>
    <bk>
      <extLst>
        <ext uri="{3e2802c4-a4d2-4d8b-9148-e3be6c30e623}">
          <xlrd:rvb i="10032"/>
        </ext>
      </extLst>
    </bk>
    <bk>
      <extLst>
        <ext uri="{3e2802c4-a4d2-4d8b-9148-e3be6c30e623}">
          <xlrd:rvb i="10033"/>
        </ext>
      </extLst>
    </bk>
    <bk>
      <extLst>
        <ext uri="{3e2802c4-a4d2-4d8b-9148-e3be6c30e623}">
          <xlrd:rvb i="10034"/>
        </ext>
      </extLst>
    </bk>
    <bk>
      <extLst>
        <ext uri="{3e2802c4-a4d2-4d8b-9148-e3be6c30e623}">
          <xlrd:rvb i="10035"/>
        </ext>
      </extLst>
    </bk>
    <bk>
      <extLst>
        <ext uri="{3e2802c4-a4d2-4d8b-9148-e3be6c30e623}">
          <xlrd:rvb i="10036"/>
        </ext>
      </extLst>
    </bk>
    <bk>
      <extLst>
        <ext uri="{3e2802c4-a4d2-4d8b-9148-e3be6c30e623}">
          <xlrd:rvb i="10037"/>
        </ext>
      </extLst>
    </bk>
    <bk>
      <extLst>
        <ext uri="{3e2802c4-a4d2-4d8b-9148-e3be6c30e623}">
          <xlrd:rvb i="10038"/>
        </ext>
      </extLst>
    </bk>
    <bk>
      <extLst>
        <ext uri="{3e2802c4-a4d2-4d8b-9148-e3be6c30e623}">
          <xlrd:rvb i="10039"/>
        </ext>
      </extLst>
    </bk>
    <bk>
      <extLst>
        <ext uri="{3e2802c4-a4d2-4d8b-9148-e3be6c30e623}">
          <xlrd:rvb i="10040"/>
        </ext>
      </extLst>
    </bk>
    <bk>
      <extLst>
        <ext uri="{3e2802c4-a4d2-4d8b-9148-e3be6c30e623}">
          <xlrd:rvb i="10041"/>
        </ext>
      </extLst>
    </bk>
    <bk>
      <extLst>
        <ext uri="{3e2802c4-a4d2-4d8b-9148-e3be6c30e623}">
          <xlrd:rvb i="10042"/>
        </ext>
      </extLst>
    </bk>
    <bk>
      <extLst>
        <ext uri="{3e2802c4-a4d2-4d8b-9148-e3be6c30e623}">
          <xlrd:rvb i="10043"/>
        </ext>
      </extLst>
    </bk>
    <bk>
      <extLst>
        <ext uri="{3e2802c4-a4d2-4d8b-9148-e3be6c30e623}">
          <xlrd:rvb i="10044"/>
        </ext>
      </extLst>
    </bk>
    <bk>
      <extLst>
        <ext uri="{3e2802c4-a4d2-4d8b-9148-e3be6c30e623}">
          <xlrd:rvb i="10045"/>
        </ext>
      </extLst>
    </bk>
    <bk>
      <extLst>
        <ext uri="{3e2802c4-a4d2-4d8b-9148-e3be6c30e623}">
          <xlrd:rvb i="10046"/>
        </ext>
      </extLst>
    </bk>
    <bk>
      <extLst>
        <ext uri="{3e2802c4-a4d2-4d8b-9148-e3be6c30e623}">
          <xlrd:rvb i="10047"/>
        </ext>
      </extLst>
    </bk>
    <bk>
      <extLst>
        <ext uri="{3e2802c4-a4d2-4d8b-9148-e3be6c30e623}">
          <xlrd:rvb i="10048"/>
        </ext>
      </extLst>
    </bk>
    <bk>
      <extLst>
        <ext uri="{3e2802c4-a4d2-4d8b-9148-e3be6c30e623}">
          <xlrd:rvb i="10049"/>
        </ext>
      </extLst>
    </bk>
    <bk>
      <extLst>
        <ext uri="{3e2802c4-a4d2-4d8b-9148-e3be6c30e623}">
          <xlrd:rvb i="10050"/>
        </ext>
      </extLst>
    </bk>
    <bk>
      <extLst>
        <ext uri="{3e2802c4-a4d2-4d8b-9148-e3be6c30e623}">
          <xlrd:rvb i="10051"/>
        </ext>
      </extLst>
    </bk>
    <bk>
      <extLst>
        <ext uri="{3e2802c4-a4d2-4d8b-9148-e3be6c30e623}">
          <xlrd:rvb i="10052"/>
        </ext>
      </extLst>
    </bk>
    <bk>
      <extLst>
        <ext uri="{3e2802c4-a4d2-4d8b-9148-e3be6c30e623}">
          <xlrd:rvb i="10053"/>
        </ext>
      </extLst>
    </bk>
    <bk>
      <extLst>
        <ext uri="{3e2802c4-a4d2-4d8b-9148-e3be6c30e623}">
          <xlrd:rvb i="10054"/>
        </ext>
      </extLst>
    </bk>
    <bk>
      <extLst>
        <ext uri="{3e2802c4-a4d2-4d8b-9148-e3be6c30e623}">
          <xlrd:rvb i="10055"/>
        </ext>
      </extLst>
    </bk>
    <bk>
      <extLst>
        <ext uri="{3e2802c4-a4d2-4d8b-9148-e3be6c30e623}">
          <xlrd:rvb i="10056"/>
        </ext>
      </extLst>
    </bk>
    <bk>
      <extLst>
        <ext uri="{3e2802c4-a4d2-4d8b-9148-e3be6c30e623}">
          <xlrd:rvb i="10057"/>
        </ext>
      </extLst>
    </bk>
    <bk>
      <extLst>
        <ext uri="{3e2802c4-a4d2-4d8b-9148-e3be6c30e623}">
          <xlrd:rvb i="10058"/>
        </ext>
      </extLst>
    </bk>
    <bk>
      <extLst>
        <ext uri="{3e2802c4-a4d2-4d8b-9148-e3be6c30e623}">
          <xlrd:rvb i="10059"/>
        </ext>
      </extLst>
    </bk>
    <bk>
      <extLst>
        <ext uri="{3e2802c4-a4d2-4d8b-9148-e3be6c30e623}">
          <xlrd:rvb i="10060"/>
        </ext>
      </extLst>
    </bk>
    <bk>
      <extLst>
        <ext uri="{3e2802c4-a4d2-4d8b-9148-e3be6c30e623}">
          <xlrd:rvb i="10061"/>
        </ext>
      </extLst>
    </bk>
    <bk>
      <extLst>
        <ext uri="{3e2802c4-a4d2-4d8b-9148-e3be6c30e623}">
          <xlrd:rvb i="10062"/>
        </ext>
      </extLst>
    </bk>
    <bk>
      <extLst>
        <ext uri="{3e2802c4-a4d2-4d8b-9148-e3be6c30e623}">
          <xlrd:rvb i="10063"/>
        </ext>
      </extLst>
    </bk>
    <bk>
      <extLst>
        <ext uri="{3e2802c4-a4d2-4d8b-9148-e3be6c30e623}">
          <xlrd:rvb i="10064"/>
        </ext>
      </extLst>
    </bk>
    <bk>
      <extLst>
        <ext uri="{3e2802c4-a4d2-4d8b-9148-e3be6c30e623}">
          <xlrd:rvb i="10065"/>
        </ext>
      </extLst>
    </bk>
    <bk>
      <extLst>
        <ext uri="{3e2802c4-a4d2-4d8b-9148-e3be6c30e623}">
          <xlrd:rvb i="10066"/>
        </ext>
      </extLst>
    </bk>
    <bk>
      <extLst>
        <ext uri="{3e2802c4-a4d2-4d8b-9148-e3be6c30e623}">
          <xlrd:rvb i="10067"/>
        </ext>
      </extLst>
    </bk>
    <bk>
      <extLst>
        <ext uri="{3e2802c4-a4d2-4d8b-9148-e3be6c30e623}">
          <xlrd:rvb i="10068"/>
        </ext>
      </extLst>
    </bk>
    <bk>
      <extLst>
        <ext uri="{3e2802c4-a4d2-4d8b-9148-e3be6c30e623}">
          <xlrd:rvb i="10069"/>
        </ext>
      </extLst>
    </bk>
    <bk>
      <extLst>
        <ext uri="{3e2802c4-a4d2-4d8b-9148-e3be6c30e623}">
          <xlrd:rvb i="10070"/>
        </ext>
      </extLst>
    </bk>
    <bk>
      <extLst>
        <ext uri="{3e2802c4-a4d2-4d8b-9148-e3be6c30e623}">
          <xlrd:rvb i="10071"/>
        </ext>
      </extLst>
    </bk>
    <bk>
      <extLst>
        <ext uri="{3e2802c4-a4d2-4d8b-9148-e3be6c30e623}">
          <xlrd:rvb i="10072"/>
        </ext>
      </extLst>
    </bk>
    <bk>
      <extLst>
        <ext uri="{3e2802c4-a4d2-4d8b-9148-e3be6c30e623}">
          <xlrd:rvb i="10073"/>
        </ext>
      </extLst>
    </bk>
    <bk>
      <extLst>
        <ext uri="{3e2802c4-a4d2-4d8b-9148-e3be6c30e623}">
          <xlrd:rvb i="10074"/>
        </ext>
      </extLst>
    </bk>
    <bk>
      <extLst>
        <ext uri="{3e2802c4-a4d2-4d8b-9148-e3be6c30e623}">
          <xlrd:rvb i="10075"/>
        </ext>
      </extLst>
    </bk>
    <bk>
      <extLst>
        <ext uri="{3e2802c4-a4d2-4d8b-9148-e3be6c30e623}">
          <xlrd:rvb i="10076"/>
        </ext>
      </extLst>
    </bk>
    <bk>
      <extLst>
        <ext uri="{3e2802c4-a4d2-4d8b-9148-e3be6c30e623}">
          <xlrd:rvb i="10077"/>
        </ext>
      </extLst>
    </bk>
    <bk>
      <extLst>
        <ext uri="{3e2802c4-a4d2-4d8b-9148-e3be6c30e623}">
          <xlrd:rvb i="10078"/>
        </ext>
      </extLst>
    </bk>
    <bk>
      <extLst>
        <ext uri="{3e2802c4-a4d2-4d8b-9148-e3be6c30e623}">
          <xlrd:rvb i="10079"/>
        </ext>
      </extLst>
    </bk>
    <bk>
      <extLst>
        <ext uri="{3e2802c4-a4d2-4d8b-9148-e3be6c30e623}">
          <xlrd:rvb i="10080"/>
        </ext>
      </extLst>
    </bk>
    <bk>
      <extLst>
        <ext uri="{3e2802c4-a4d2-4d8b-9148-e3be6c30e623}">
          <xlrd:rvb i="10081"/>
        </ext>
      </extLst>
    </bk>
    <bk>
      <extLst>
        <ext uri="{3e2802c4-a4d2-4d8b-9148-e3be6c30e623}">
          <xlrd:rvb i="10082"/>
        </ext>
      </extLst>
    </bk>
    <bk>
      <extLst>
        <ext uri="{3e2802c4-a4d2-4d8b-9148-e3be6c30e623}">
          <xlrd:rvb i="10083"/>
        </ext>
      </extLst>
    </bk>
    <bk>
      <extLst>
        <ext uri="{3e2802c4-a4d2-4d8b-9148-e3be6c30e623}">
          <xlrd:rvb i="10084"/>
        </ext>
      </extLst>
    </bk>
    <bk>
      <extLst>
        <ext uri="{3e2802c4-a4d2-4d8b-9148-e3be6c30e623}">
          <xlrd:rvb i="10085"/>
        </ext>
      </extLst>
    </bk>
    <bk>
      <extLst>
        <ext uri="{3e2802c4-a4d2-4d8b-9148-e3be6c30e623}">
          <xlrd:rvb i="10086"/>
        </ext>
      </extLst>
    </bk>
    <bk>
      <extLst>
        <ext uri="{3e2802c4-a4d2-4d8b-9148-e3be6c30e623}">
          <xlrd:rvb i="10087"/>
        </ext>
      </extLst>
    </bk>
    <bk>
      <extLst>
        <ext uri="{3e2802c4-a4d2-4d8b-9148-e3be6c30e623}">
          <xlrd:rvb i="10088"/>
        </ext>
      </extLst>
    </bk>
    <bk>
      <extLst>
        <ext uri="{3e2802c4-a4d2-4d8b-9148-e3be6c30e623}">
          <xlrd:rvb i="10089"/>
        </ext>
      </extLst>
    </bk>
    <bk>
      <extLst>
        <ext uri="{3e2802c4-a4d2-4d8b-9148-e3be6c30e623}">
          <xlrd:rvb i="10090"/>
        </ext>
      </extLst>
    </bk>
    <bk>
      <extLst>
        <ext uri="{3e2802c4-a4d2-4d8b-9148-e3be6c30e623}">
          <xlrd:rvb i="10091"/>
        </ext>
      </extLst>
    </bk>
    <bk>
      <extLst>
        <ext uri="{3e2802c4-a4d2-4d8b-9148-e3be6c30e623}">
          <xlrd:rvb i="10092"/>
        </ext>
      </extLst>
    </bk>
    <bk>
      <extLst>
        <ext uri="{3e2802c4-a4d2-4d8b-9148-e3be6c30e623}">
          <xlrd:rvb i="10093"/>
        </ext>
      </extLst>
    </bk>
    <bk>
      <extLst>
        <ext uri="{3e2802c4-a4d2-4d8b-9148-e3be6c30e623}">
          <xlrd:rvb i="10094"/>
        </ext>
      </extLst>
    </bk>
    <bk>
      <extLst>
        <ext uri="{3e2802c4-a4d2-4d8b-9148-e3be6c30e623}">
          <xlrd:rvb i="10095"/>
        </ext>
      </extLst>
    </bk>
    <bk>
      <extLst>
        <ext uri="{3e2802c4-a4d2-4d8b-9148-e3be6c30e623}">
          <xlrd:rvb i="10096"/>
        </ext>
      </extLst>
    </bk>
    <bk>
      <extLst>
        <ext uri="{3e2802c4-a4d2-4d8b-9148-e3be6c30e623}">
          <xlrd:rvb i="10097"/>
        </ext>
      </extLst>
    </bk>
    <bk>
      <extLst>
        <ext uri="{3e2802c4-a4d2-4d8b-9148-e3be6c30e623}">
          <xlrd:rvb i="10098"/>
        </ext>
      </extLst>
    </bk>
    <bk>
      <extLst>
        <ext uri="{3e2802c4-a4d2-4d8b-9148-e3be6c30e623}">
          <xlrd:rvb i="10099"/>
        </ext>
      </extLst>
    </bk>
    <bk>
      <extLst>
        <ext uri="{3e2802c4-a4d2-4d8b-9148-e3be6c30e623}">
          <xlrd:rvb i="10100"/>
        </ext>
      </extLst>
    </bk>
    <bk>
      <extLst>
        <ext uri="{3e2802c4-a4d2-4d8b-9148-e3be6c30e623}">
          <xlrd:rvb i="10101"/>
        </ext>
      </extLst>
    </bk>
    <bk>
      <extLst>
        <ext uri="{3e2802c4-a4d2-4d8b-9148-e3be6c30e623}">
          <xlrd:rvb i="10102"/>
        </ext>
      </extLst>
    </bk>
    <bk>
      <extLst>
        <ext uri="{3e2802c4-a4d2-4d8b-9148-e3be6c30e623}">
          <xlrd:rvb i="10103"/>
        </ext>
      </extLst>
    </bk>
    <bk>
      <extLst>
        <ext uri="{3e2802c4-a4d2-4d8b-9148-e3be6c30e623}">
          <xlrd:rvb i="10104"/>
        </ext>
      </extLst>
    </bk>
    <bk>
      <extLst>
        <ext uri="{3e2802c4-a4d2-4d8b-9148-e3be6c30e623}">
          <xlrd:rvb i="10105"/>
        </ext>
      </extLst>
    </bk>
    <bk>
      <extLst>
        <ext uri="{3e2802c4-a4d2-4d8b-9148-e3be6c30e623}">
          <xlrd:rvb i="10106"/>
        </ext>
      </extLst>
    </bk>
    <bk>
      <extLst>
        <ext uri="{3e2802c4-a4d2-4d8b-9148-e3be6c30e623}">
          <xlrd:rvb i="10107"/>
        </ext>
      </extLst>
    </bk>
    <bk>
      <extLst>
        <ext uri="{3e2802c4-a4d2-4d8b-9148-e3be6c30e623}">
          <xlrd:rvb i="10108"/>
        </ext>
      </extLst>
    </bk>
    <bk>
      <extLst>
        <ext uri="{3e2802c4-a4d2-4d8b-9148-e3be6c30e623}">
          <xlrd:rvb i="10109"/>
        </ext>
      </extLst>
    </bk>
    <bk>
      <extLst>
        <ext uri="{3e2802c4-a4d2-4d8b-9148-e3be6c30e623}">
          <xlrd:rvb i="10110"/>
        </ext>
      </extLst>
    </bk>
    <bk>
      <extLst>
        <ext uri="{3e2802c4-a4d2-4d8b-9148-e3be6c30e623}">
          <xlrd:rvb i="10111"/>
        </ext>
      </extLst>
    </bk>
    <bk>
      <extLst>
        <ext uri="{3e2802c4-a4d2-4d8b-9148-e3be6c30e623}">
          <xlrd:rvb i="10112"/>
        </ext>
      </extLst>
    </bk>
    <bk>
      <extLst>
        <ext uri="{3e2802c4-a4d2-4d8b-9148-e3be6c30e623}">
          <xlrd:rvb i="10113"/>
        </ext>
      </extLst>
    </bk>
    <bk>
      <extLst>
        <ext uri="{3e2802c4-a4d2-4d8b-9148-e3be6c30e623}">
          <xlrd:rvb i="10114"/>
        </ext>
      </extLst>
    </bk>
    <bk>
      <extLst>
        <ext uri="{3e2802c4-a4d2-4d8b-9148-e3be6c30e623}">
          <xlrd:rvb i="10115"/>
        </ext>
      </extLst>
    </bk>
    <bk>
      <extLst>
        <ext uri="{3e2802c4-a4d2-4d8b-9148-e3be6c30e623}">
          <xlrd:rvb i="10116"/>
        </ext>
      </extLst>
    </bk>
    <bk>
      <extLst>
        <ext uri="{3e2802c4-a4d2-4d8b-9148-e3be6c30e623}">
          <xlrd:rvb i="10117"/>
        </ext>
      </extLst>
    </bk>
    <bk>
      <extLst>
        <ext uri="{3e2802c4-a4d2-4d8b-9148-e3be6c30e623}">
          <xlrd:rvb i="10118"/>
        </ext>
      </extLst>
    </bk>
    <bk>
      <extLst>
        <ext uri="{3e2802c4-a4d2-4d8b-9148-e3be6c30e623}">
          <xlrd:rvb i="10119"/>
        </ext>
      </extLst>
    </bk>
    <bk>
      <extLst>
        <ext uri="{3e2802c4-a4d2-4d8b-9148-e3be6c30e623}">
          <xlrd:rvb i="10120"/>
        </ext>
      </extLst>
    </bk>
    <bk>
      <extLst>
        <ext uri="{3e2802c4-a4d2-4d8b-9148-e3be6c30e623}">
          <xlrd:rvb i="10121"/>
        </ext>
      </extLst>
    </bk>
    <bk>
      <extLst>
        <ext uri="{3e2802c4-a4d2-4d8b-9148-e3be6c30e623}">
          <xlrd:rvb i="10122"/>
        </ext>
      </extLst>
    </bk>
    <bk>
      <extLst>
        <ext uri="{3e2802c4-a4d2-4d8b-9148-e3be6c30e623}">
          <xlrd:rvb i="10123"/>
        </ext>
      </extLst>
    </bk>
    <bk>
      <extLst>
        <ext uri="{3e2802c4-a4d2-4d8b-9148-e3be6c30e623}">
          <xlrd:rvb i="10124"/>
        </ext>
      </extLst>
    </bk>
    <bk>
      <extLst>
        <ext uri="{3e2802c4-a4d2-4d8b-9148-e3be6c30e623}">
          <xlrd:rvb i="10125"/>
        </ext>
      </extLst>
    </bk>
    <bk>
      <extLst>
        <ext uri="{3e2802c4-a4d2-4d8b-9148-e3be6c30e623}">
          <xlrd:rvb i="10126"/>
        </ext>
      </extLst>
    </bk>
    <bk>
      <extLst>
        <ext uri="{3e2802c4-a4d2-4d8b-9148-e3be6c30e623}">
          <xlrd:rvb i="10127"/>
        </ext>
      </extLst>
    </bk>
    <bk>
      <extLst>
        <ext uri="{3e2802c4-a4d2-4d8b-9148-e3be6c30e623}">
          <xlrd:rvb i="10128"/>
        </ext>
      </extLst>
    </bk>
    <bk>
      <extLst>
        <ext uri="{3e2802c4-a4d2-4d8b-9148-e3be6c30e623}">
          <xlrd:rvb i="10129"/>
        </ext>
      </extLst>
    </bk>
    <bk>
      <extLst>
        <ext uri="{3e2802c4-a4d2-4d8b-9148-e3be6c30e623}">
          <xlrd:rvb i="10130"/>
        </ext>
      </extLst>
    </bk>
    <bk>
      <extLst>
        <ext uri="{3e2802c4-a4d2-4d8b-9148-e3be6c30e623}">
          <xlrd:rvb i="10131"/>
        </ext>
      </extLst>
    </bk>
    <bk>
      <extLst>
        <ext uri="{3e2802c4-a4d2-4d8b-9148-e3be6c30e623}">
          <xlrd:rvb i="10132"/>
        </ext>
      </extLst>
    </bk>
    <bk>
      <extLst>
        <ext uri="{3e2802c4-a4d2-4d8b-9148-e3be6c30e623}">
          <xlrd:rvb i="10133"/>
        </ext>
      </extLst>
    </bk>
    <bk>
      <extLst>
        <ext uri="{3e2802c4-a4d2-4d8b-9148-e3be6c30e623}">
          <xlrd:rvb i="10134"/>
        </ext>
      </extLst>
    </bk>
    <bk>
      <extLst>
        <ext uri="{3e2802c4-a4d2-4d8b-9148-e3be6c30e623}">
          <xlrd:rvb i="10135"/>
        </ext>
      </extLst>
    </bk>
    <bk>
      <extLst>
        <ext uri="{3e2802c4-a4d2-4d8b-9148-e3be6c30e623}">
          <xlrd:rvb i="10136"/>
        </ext>
      </extLst>
    </bk>
    <bk>
      <extLst>
        <ext uri="{3e2802c4-a4d2-4d8b-9148-e3be6c30e623}">
          <xlrd:rvb i="10137"/>
        </ext>
      </extLst>
    </bk>
    <bk>
      <extLst>
        <ext uri="{3e2802c4-a4d2-4d8b-9148-e3be6c30e623}">
          <xlrd:rvb i="10138"/>
        </ext>
      </extLst>
    </bk>
    <bk>
      <extLst>
        <ext uri="{3e2802c4-a4d2-4d8b-9148-e3be6c30e623}">
          <xlrd:rvb i="10139"/>
        </ext>
      </extLst>
    </bk>
    <bk>
      <extLst>
        <ext uri="{3e2802c4-a4d2-4d8b-9148-e3be6c30e623}">
          <xlrd:rvb i="10140"/>
        </ext>
      </extLst>
    </bk>
    <bk>
      <extLst>
        <ext uri="{3e2802c4-a4d2-4d8b-9148-e3be6c30e623}">
          <xlrd:rvb i="10141"/>
        </ext>
      </extLst>
    </bk>
    <bk>
      <extLst>
        <ext uri="{3e2802c4-a4d2-4d8b-9148-e3be6c30e623}">
          <xlrd:rvb i="10142"/>
        </ext>
      </extLst>
    </bk>
    <bk>
      <extLst>
        <ext uri="{3e2802c4-a4d2-4d8b-9148-e3be6c30e623}">
          <xlrd:rvb i="10143"/>
        </ext>
      </extLst>
    </bk>
    <bk>
      <extLst>
        <ext uri="{3e2802c4-a4d2-4d8b-9148-e3be6c30e623}">
          <xlrd:rvb i="10144"/>
        </ext>
      </extLst>
    </bk>
    <bk>
      <extLst>
        <ext uri="{3e2802c4-a4d2-4d8b-9148-e3be6c30e623}">
          <xlrd:rvb i="10145"/>
        </ext>
      </extLst>
    </bk>
    <bk>
      <extLst>
        <ext uri="{3e2802c4-a4d2-4d8b-9148-e3be6c30e623}">
          <xlrd:rvb i="10146"/>
        </ext>
      </extLst>
    </bk>
    <bk>
      <extLst>
        <ext uri="{3e2802c4-a4d2-4d8b-9148-e3be6c30e623}">
          <xlrd:rvb i="10147"/>
        </ext>
      </extLst>
    </bk>
    <bk>
      <extLst>
        <ext uri="{3e2802c4-a4d2-4d8b-9148-e3be6c30e623}">
          <xlrd:rvb i="10148"/>
        </ext>
      </extLst>
    </bk>
    <bk>
      <extLst>
        <ext uri="{3e2802c4-a4d2-4d8b-9148-e3be6c30e623}">
          <xlrd:rvb i="10149"/>
        </ext>
      </extLst>
    </bk>
    <bk>
      <extLst>
        <ext uri="{3e2802c4-a4d2-4d8b-9148-e3be6c30e623}">
          <xlrd:rvb i="10150"/>
        </ext>
      </extLst>
    </bk>
    <bk>
      <extLst>
        <ext uri="{3e2802c4-a4d2-4d8b-9148-e3be6c30e623}">
          <xlrd:rvb i="10151"/>
        </ext>
      </extLst>
    </bk>
    <bk>
      <extLst>
        <ext uri="{3e2802c4-a4d2-4d8b-9148-e3be6c30e623}">
          <xlrd:rvb i="10152"/>
        </ext>
      </extLst>
    </bk>
    <bk>
      <extLst>
        <ext uri="{3e2802c4-a4d2-4d8b-9148-e3be6c30e623}">
          <xlrd:rvb i="10153"/>
        </ext>
      </extLst>
    </bk>
    <bk>
      <extLst>
        <ext uri="{3e2802c4-a4d2-4d8b-9148-e3be6c30e623}">
          <xlrd:rvb i="10154"/>
        </ext>
      </extLst>
    </bk>
    <bk>
      <extLst>
        <ext uri="{3e2802c4-a4d2-4d8b-9148-e3be6c30e623}">
          <xlrd:rvb i="10155"/>
        </ext>
      </extLst>
    </bk>
    <bk>
      <extLst>
        <ext uri="{3e2802c4-a4d2-4d8b-9148-e3be6c30e623}">
          <xlrd:rvb i="10156"/>
        </ext>
      </extLst>
    </bk>
    <bk>
      <extLst>
        <ext uri="{3e2802c4-a4d2-4d8b-9148-e3be6c30e623}">
          <xlrd:rvb i="10157"/>
        </ext>
      </extLst>
    </bk>
    <bk>
      <extLst>
        <ext uri="{3e2802c4-a4d2-4d8b-9148-e3be6c30e623}">
          <xlrd:rvb i="10158"/>
        </ext>
      </extLst>
    </bk>
    <bk>
      <extLst>
        <ext uri="{3e2802c4-a4d2-4d8b-9148-e3be6c30e623}">
          <xlrd:rvb i="10159"/>
        </ext>
      </extLst>
    </bk>
    <bk>
      <extLst>
        <ext uri="{3e2802c4-a4d2-4d8b-9148-e3be6c30e623}">
          <xlrd:rvb i="10160"/>
        </ext>
      </extLst>
    </bk>
    <bk>
      <extLst>
        <ext uri="{3e2802c4-a4d2-4d8b-9148-e3be6c30e623}">
          <xlrd:rvb i="10161"/>
        </ext>
      </extLst>
    </bk>
    <bk>
      <extLst>
        <ext uri="{3e2802c4-a4d2-4d8b-9148-e3be6c30e623}">
          <xlrd:rvb i="10162"/>
        </ext>
      </extLst>
    </bk>
    <bk>
      <extLst>
        <ext uri="{3e2802c4-a4d2-4d8b-9148-e3be6c30e623}">
          <xlrd:rvb i="10163"/>
        </ext>
      </extLst>
    </bk>
    <bk>
      <extLst>
        <ext uri="{3e2802c4-a4d2-4d8b-9148-e3be6c30e623}">
          <xlrd:rvb i="10164"/>
        </ext>
      </extLst>
    </bk>
    <bk>
      <extLst>
        <ext uri="{3e2802c4-a4d2-4d8b-9148-e3be6c30e623}">
          <xlrd:rvb i="10165"/>
        </ext>
      </extLst>
    </bk>
    <bk>
      <extLst>
        <ext uri="{3e2802c4-a4d2-4d8b-9148-e3be6c30e623}">
          <xlrd:rvb i="10166"/>
        </ext>
      </extLst>
    </bk>
    <bk>
      <extLst>
        <ext uri="{3e2802c4-a4d2-4d8b-9148-e3be6c30e623}">
          <xlrd:rvb i="10167"/>
        </ext>
      </extLst>
    </bk>
    <bk>
      <extLst>
        <ext uri="{3e2802c4-a4d2-4d8b-9148-e3be6c30e623}">
          <xlrd:rvb i="10168"/>
        </ext>
      </extLst>
    </bk>
    <bk>
      <extLst>
        <ext uri="{3e2802c4-a4d2-4d8b-9148-e3be6c30e623}">
          <xlrd:rvb i="10169"/>
        </ext>
      </extLst>
    </bk>
    <bk>
      <extLst>
        <ext uri="{3e2802c4-a4d2-4d8b-9148-e3be6c30e623}">
          <xlrd:rvb i="10170"/>
        </ext>
      </extLst>
    </bk>
    <bk>
      <extLst>
        <ext uri="{3e2802c4-a4d2-4d8b-9148-e3be6c30e623}">
          <xlrd:rvb i="10171"/>
        </ext>
      </extLst>
    </bk>
    <bk>
      <extLst>
        <ext uri="{3e2802c4-a4d2-4d8b-9148-e3be6c30e623}">
          <xlrd:rvb i="10172"/>
        </ext>
      </extLst>
    </bk>
    <bk>
      <extLst>
        <ext uri="{3e2802c4-a4d2-4d8b-9148-e3be6c30e623}">
          <xlrd:rvb i="10173"/>
        </ext>
      </extLst>
    </bk>
    <bk>
      <extLst>
        <ext uri="{3e2802c4-a4d2-4d8b-9148-e3be6c30e623}">
          <xlrd:rvb i="10174"/>
        </ext>
      </extLst>
    </bk>
    <bk>
      <extLst>
        <ext uri="{3e2802c4-a4d2-4d8b-9148-e3be6c30e623}">
          <xlrd:rvb i="10175"/>
        </ext>
      </extLst>
    </bk>
    <bk>
      <extLst>
        <ext uri="{3e2802c4-a4d2-4d8b-9148-e3be6c30e623}">
          <xlrd:rvb i="10176"/>
        </ext>
      </extLst>
    </bk>
    <bk>
      <extLst>
        <ext uri="{3e2802c4-a4d2-4d8b-9148-e3be6c30e623}">
          <xlrd:rvb i="10177"/>
        </ext>
      </extLst>
    </bk>
    <bk>
      <extLst>
        <ext uri="{3e2802c4-a4d2-4d8b-9148-e3be6c30e623}">
          <xlrd:rvb i="10178"/>
        </ext>
      </extLst>
    </bk>
    <bk>
      <extLst>
        <ext uri="{3e2802c4-a4d2-4d8b-9148-e3be6c30e623}">
          <xlrd:rvb i="10179"/>
        </ext>
      </extLst>
    </bk>
    <bk>
      <extLst>
        <ext uri="{3e2802c4-a4d2-4d8b-9148-e3be6c30e623}">
          <xlrd:rvb i="10180"/>
        </ext>
      </extLst>
    </bk>
    <bk>
      <extLst>
        <ext uri="{3e2802c4-a4d2-4d8b-9148-e3be6c30e623}">
          <xlrd:rvb i="10181"/>
        </ext>
      </extLst>
    </bk>
    <bk>
      <extLst>
        <ext uri="{3e2802c4-a4d2-4d8b-9148-e3be6c30e623}">
          <xlrd:rvb i="10182"/>
        </ext>
      </extLst>
    </bk>
    <bk>
      <extLst>
        <ext uri="{3e2802c4-a4d2-4d8b-9148-e3be6c30e623}">
          <xlrd:rvb i="10183"/>
        </ext>
      </extLst>
    </bk>
    <bk>
      <extLst>
        <ext uri="{3e2802c4-a4d2-4d8b-9148-e3be6c30e623}">
          <xlrd:rvb i="10184"/>
        </ext>
      </extLst>
    </bk>
    <bk>
      <extLst>
        <ext uri="{3e2802c4-a4d2-4d8b-9148-e3be6c30e623}">
          <xlrd:rvb i="10185"/>
        </ext>
      </extLst>
    </bk>
    <bk>
      <extLst>
        <ext uri="{3e2802c4-a4d2-4d8b-9148-e3be6c30e623}">
          <xlrd:rvb i="10186"/>
        </ext>
      </extLst>
    </bk>
    <bk>
      <extLst>
        <ext uri="{3e2802c4-a4d2-4d8b-9148-e3be6c30e623}">
          <xlrd:rvb i="10187"/>
        </ext>
      </extLst>
    </bk>
    <bk>
      <extLst>
        <ext uri="{3e2802c4-a4d2-4d8b-9148-e3be6c30e623}">
          <xlrd:rvb i="10188"/>
        </ext>
      </extLst>
    </bk>
    <bk>
      <extLst>
        <ext uri="{3e2802c4-a4d2-4d8b-9148-e3be6c30e623}">
          <xlrd:rvb i="10189"/>
        </ext>
      </extLst>
    </bk>
    <bk>
      <extLst>
        <ext uri="{3e2802c4-a4d2-4d8b-9148-e3be6c30e623}">
          <xlrd:rvb i="10190"/>
        </ext>
      </extLst>
    </bk>
    <bk>
      <extLst>
        <ext uri="{3e2802c4-a4d2-4d8b-9148-e3be6c30e623}">
          <xlrd:rvb i="10191"/>
        </ext>
      </extLst>
    </bk>
    <bk>
      <extLst>
        <ext uri="{3e2802c4-a4d2-4d8b-9148-e3be6c30e623}">
          <xlrd:rvb i="10192"/>
        </ext>
      </extLst>
    </bk>
    <bk>
      <extLst>
        <ext uri="{3e2802c4-a4d2-4d8b-9148-e3be6c30e623}">
          <xlrd:rvb i="10193"/>
        </ext>
      </extLst>
    </bk>
    <bk>
      <extLst>
        <ext uri="{3e2802c4-a4d2-4d8b-9148-e3be6c30e623}">
          <xlrd:rvb i="10194"/>
        </ext>
      </extLst>
    </bk>
    <bk>
      <extLst>
        <ext uri="{3e2802c4-a4d2-4d8b-9148-e3be6c30e623}">
          <xlrd:rvb i="10195"/>
        </ext>
      </extLst>
    </bk>
    <bk>
      <extLst>
        <ext uri="{3e2802c4-a4d2-4d8b-9148-e3be6c30e623}">
          <xlrd:rvb i="10196"/>
        </ext>
      </extLst>
    </bk>
    <bk>
      <extLst>
        <ext uri="{3e2802c4-a4d2-4d8b-9148-e3be6c30e623}">
          <xlrd:rvb i="10197"/>
        </ext>
      </extLst>
    </bk>
    <bk>
      <extLst>
        <ext uri="{3e2802c4-a4d2-4d8b-9148-e3be6c30e623}">
          <xlrd:rvb i="10198"/>
        </ext>
      </extLst>
    </bk>
    <bk>
      <extLst>
        <ext uri="{3e2802c4-a4d2-4d8b-9148-e3be6c30e623}">
          <xlrd:rvb i="10199"/>
        </ext>
      </extLst>
    </bk>
    <bk>
      <extLst>
        <ext uri="{3e2802c4-a4d2-4d8b-9148-e3be6c30e623}">
          <xlrd:rvb i="10200"/>
        </ext>
      </extLst>
    </bk>
    <bk>
      <extLst>
        <ext uri="{3e2802c4-a4d2-4d8b-9148-e3be6c30e623}">
          <xlrd:rvb i="10201"/>
        </ext>
      </extLst>
    </bk>
    <bk>
      <extLst>
        <ext uri="{3e2802c4-a4d2-4d8b-9148-e3be6c30e623}">
          <xlrd:rvb i="10202"/>
        </ext>
      </extLst>
    </bk>
    <bk>
      <extLst>
        <ext uri="{3e2802c4-a4d2-4d8b-9148-e3be6c30e623}">
          <xlrd:rvb i="10203"/>
        </ext>
      </extLst>
    </bk>
    <bk>
      <extLst>
        <ext uri="{3e2802c4-a4d2-4d8b-9148-e3be6c30e623}">
          <xlrd:rvb i="10204"/>
        </ext>
      </extLst>
    </bk>
    <bk>
      <extLst>
        <ext uri="{3e2802c4-a4d2-4d8b-9148-e3be6c30e623}">
          <xlrd:rvb i="10205"/>
        </ext>
      </extLst>
    </bk>
    <bk>
      <extLst>
        <ext uri="{3e2802c4-a4d2-4d8b-9148-e3be6c30e623}">
          <xlrd:rvb i="10206"/>
        </ext>
      </extLst>
    </bk>
    <bk>
      <extLst>
        <ext uri="{3e2802c4-a4d2-4d8b-9148-e3be6c30e623}">
          <xlrd:rvb i="10207"/>
        </ext>
      </extLst>
    </bk>
    <bk>
      <extLst>
        <ext uri="{3e2802c4-a4d2-4d8b-9148-e3be6c30e623}">
          <xlrd:rvb i="10208"/>
        </ext>
      </extLst>
    </bk>
    <bk>
      <extLst>
        <ext uri="{3e2802c4-a4d2-4d8b-9148-e3be6c30e623}">
          <xlrd:rvb i="10209"/>
        </ext>
      </extLst>
    </bk>
    <bk>
      <extLst>
        <ext uri="{3e2802c4-a4d2-4d8b-9148-e3be6c30e623}">
          <xlrd:rvb i="10210"/>
        </ext>
      </extLst>
    </bk>
    <bk>
      <extLst>
        <ext uri="{3e2802c4-a4d2-4d8b-9148-e3be6c30e623}">
          <xlrd:rvb i="10211"/>
        </ext>
      </extLst>
    </bk>
    <bk>
      <extLst>
        <ext uri="{3e2802c4-a4d2-4d8b-9148-e3be6c30e623}">
          <xlrd:rvb i="10212"/>
        </ext>
      </extLst>
    </bk>
    <bk>
      <extLst>
        <ext uri="{3e2802c4-a4d2-4d8b-9148-e3be6c30e623}">
          <xlrd:rvb i="10213"/>
        </ext>
      </extLst>
    </bk>
    <bk>
      <extLst>
        <ext uri="{3e2802c4-a4d2-4d8b-9148-e3be6c30e623}">
          <xlrd:rvb i="10214"/>
        </ext>
      </extLst>
    </bk>
    <bk>
      <extLst>
        <ext uri="{3e2802c4-a4d2-4d8b-9148-e3be6c30e623}">
          <xlrd:rvb i="10215"/>
        </ext>
      </extLst>
    </bk>
    <bk>
      <extLst>
        <ext uri="{3e2802c4-a4d2-4d8b-9148-e3be6c30e623}">
          <xlrd:rvb i="10216"/>
        </ext>
      </extLst>
    </bk>
    <bk>
      <extLst>
        <ext uri="{3e2802c4-a4d2-4d8b-9148-e3be6c30e623}">
          <xlrd:rvb i="10217"/>
        </ext>
      </extLst>
    </bk>
    <bk>
      <extLst>
        <ext uri="{3e2802c4-a4d2-4d8b-9148-e3be6c30e623}">
          <xlrd:rvb i="10218"/>
        </ext>
      </extLst>
    </bk>
    <bk>
      <extLst>
        <ext uri="{3e2802c4-a4d2-4d8b-9148-e3be6c30e623}">
          <xlrd:rvb i="10219"/>
        </ext>
      </extLst>
    </bk>
    <bk>
      <extLst>
        <ext uri="{3e2802c4-a4d2-4d8b-9148-e3be6c30e623}">
          <xlrd:rvb i="10220"/>
        </ext>
      </extLst>
    </bk>
    <bk>
      <extLst>
        <ext uri="{3e2802c4-a4d2-4d8b-9148-e3be6c30e623}">
          <xlrd:rvb i="10221"/>
        </ext>
      </extLst>
    </bk>
    <bk>
      <extLst>
        <ext uri="{3e2802c4-a4d2-4d8b-9148-e3be6c30e623}">
          <xlrd:rvb i="10222"/>
        </ext>
      </extLst>
    </bk>
    <bk>
      <extLst>
        <ext uri="{3e2802c4-a4d2-4d8b-9148-e3be6c30e623}">
          <xlrd:rvb i="10223"/>
        </ext>
      </extLst>
    </bk>
    <bk>
      <extLst>
        <ext uri="{3e2802c4-a4d2-4d8b-9148-e3be6c30e623}">
          <xlrd:rvb i="10224"/>
        </ext>
      </extLst>
    </bk>
    <bk>
      <extLst>
        <ext uri="{3e2802c4-a4d2-4d8b-9148-e3be6c30e623}">
          <xlrd:rvb i="10225"/>
        </ext>
      </extLst>
    </bk>
    <bk>
      <extLst>
        <ext uri="{3e2802c4-a4d2-4d8b-9148-e3be6c30e623}">
          <xlrd:rvb i="10226"/>
        </ext>
      </extLst>
    </bk>
    <bk>
      <extLst>
        <ext uri="{3e2802c4-a4d2-4d8b-9148-e3be6c30e623}">
          <xlrd:rvb i="10227"/>
        </ext>
      </extLst>
    </bk>
    <bk>
      <extLst>
        <ext uri="{3e2802c4-a4d2-4d8b-9148-e3be6c30e623}">
          <xlrd:rvb i="10228"/>
        </ext>
      </extLst>
    </bk>
    <bk>
      <extLst>
        <ext uri="{3e2802c4-a4d2-4d8b-9148-e3be6c30e623}">
          <xlrd:rvb i="10229"/>
        </ext>
      </extLst>
    </bk>
    <bk>
      <extLst>
        <ext uri="{3e2802c4-a4d2-4d8b-9148-e3be6c30e623}">
          <xlrd:rvb i="10230"/>
        </ext>
      </extLst>
    </bk>
    <bk>
      <extLst>
        <ext uri="{3e2802c4-a4d2-4d8b-9148-e3be6c30e623}">
          <xlrd:rvb i="10231"/>
        </ext>
      </extLst>
    </bk>
    <bk>
      <extLst>
        <ext uri="{3e2802c4-a4d2-4d8b-9148-e3be6c30e623}">
          <xlrd:rvb i="10232"/>
        </ext>
      </extLst>
    </bk>
    <bk>
      <extLst>
        <ext uri="{3e2802c4-a4d2-4d8b-9148-e3be6c30e623}">
          <xlrd:rvb i="10233"/>
        </ext>
      </extLst>
    </bk>
    <bk>
      <extLst>
        <ext uri="{3e2802c4-a4d2-4d8b-9148-e3be6c30e623}">
          <xlrd:rvb i="10234"/>
        </ext>
      </extLst>
    </bk>
    <bk>
      <extLst>
        <ext uri="{3e2802c4-a4d2-4d8b-9148-e3be6c30e623}">
          <xlrd:rvb i="10235"/>
        </ext>
      </extLst>
    </bk>
    <bk>
      <extLst>
        <ext uri="{3e2802c4-a4d2-4d8b-9148-e3be6c30e623}">
          <xlrd:rvb i="10236"/>
        </ext>
      </extLst>
    </bk>
    <bk>
      <extLst>
        <ext uri="{3e2802c4-a4d2-4d8b-9148-e3be6c30e623}">
          <xlrd:rvb i="10237"/>
        </ext>
      </extLst>
    </bk>
    <bk>
      <extLst>
        <ext uri="{3e2802c4-a4d2-4d8b-9148-e3be6c30e623}">
          <xlrd:rvb i="10238"/>
        </ext>
      </extLst>
    </bk>
    <bk>
      <extLst>
        <ext uri="{3e2802c4-a4d2-4d8b-9148-e3be6c30e623}">
          <xlrd:rvb i="10239"/>
        </ext>
      </extLst>
    </bk>
    <bk>
      <extLst>
        <ext uri="{3e2802c4-a4d2-4d8b-9148-e3be6c30e623}">
          <xlrd:rvb i="10240"/>
        </ext>
      </extLst>
    </bk>
    <bk>
      <extLst>
        <ext uri="{3e2802c4-a4d2-4d8b-9148-e3be6c30e623}">
          <xlrd:rvb i="10241"/>
        </ext>
      </extLst>
    </bk>
    <bk>
      <extLst>
        <ext uri="{3e2802c4-a4d2-4d8b-9148-e3be6c30e623}">
          <xlrd:rvb i="10242"/>
        </ext>
      </extLst>
    </bk>
    <bk>
      <extLst>
        <ext uri="{3e2802c4-a4d2-4d8b-9148-e3be6c30e623}">
          <xlrd:rvb i="10243"/>
        </ext>
      </extLst>
    </bk>
    <bk>
      <extLst>
        <ext uri="{3e2802c4-a4d2-4d8b-9148-e3be6c30e623}">
          <xlrd:rvb i="10244"/>
        </ext>
      </extLst>
    </bk>
    <bk>
      <extLst>
        <ext uri="{3e2802c4-a4d2-4d8b-9148-e3be6c30e623}">
          <xlrd:rvb i="10245"/>
        </ext>
      </extLst>
    </bk>
    <bk>
      <extLst>
        <ext uri="{3e2802c4-a4d2-4d8b-9148-e3be6c30e623}">
          <xlrd:rvb i="10246"/>
        </ext>
      </extLst>
    </bk>
    <bk>
      <extLst>
        <ext uri="{3e2802c4-a4d2-4d8b-9148-e3be6c30e623}">
          <xlrd:rvb i="10247"/>
        </ext>
      </extLst>
    </bk>
    <bk>
      <extLst>
        <ext uri="{3e2802c4-a4d2-4d8b-9148-e3be6c30e623}">
          <xlrd:rvb i="10248"/>
        </ext>
      </extLst>
    </bk>
    <bk>
      <extLst>
        <ext uri="{3e2802c4-a4d2-4d8b-9148-e3be6c30e623}">
          <xlrd:rvb i="10249"/>
        </ext>
      </extLst>
    </bk>
    <bk>
      <extLst>
        <ext uri="{3e2802c4-a4d2-4d8b-9148-e3be6c30e623}">
          <xlrd:rvb i="10250"/>
        </ext>
      </extLst>
    </bk>
    <bk>
      <extLst>
        <ext uri="{3e2802c4-a4d2-4d8b-9148-e3be6c30e623}">
          <xlrd:rvb i="10251"/>
        </ext>
      </extLst>
    </bk>
    <bk>
      <extLst>
        <ext uri="{3e2802c4-a4d2-4d8b-9148-e3be6c30e623}">
          <xlrd:rvb i="10252"/>
        </ext>
      </extLst>
    </bk>
    <bk>
      <extLst>
        <ext uri="{3e2802c4-a4d2-4d8b-9148-e3be6c30e623}">
          <xlrd:rvb i="10253"/>
        </ext>
      </extLst>
    </bk>
    <bk>
      <extLst>
        <ext uri="{3e2802c4-a4d2-4d8b-9148-e3be6c30e623}">
          <xlrd:rvb i="10254"/>
        </ext>
      </extLst>
    </bk>
    <bk>
      <extLst>
        <ext uri="{3e2802c4-a4d2-4d8b-9148-e3be6c30e623}">
          <xlrd:rvb i="10255"/>
        </ext>
      </extLst>
    </bk>
    <bk>
      <extLst>
        <ext uri="{3e2802c4-a4d2-4d8b-9148-e3be6c30e623}">
          <xlrd:rvb i="10256"/>
        </ext>
      </extLst>
    </bk>
    <bk>
      <extLst>
        <ext uri="{3e2802c4-a4d2-4d8b-9148-e3be6c30e623}">
          <xlrd:rvb i="10257"/>
        </ext>
      </extLst>
    </bk>
    <bk>
      <extLst>
        <ext uri="{3e2802c4-a4d2-4d8b-9148-e3be6c30e623}">
          <xlrd:rvb i="10258"/>
        </ext>
      </extLst>
    </bk>
    <bk>
      <extLst>
        <ext uri="{3e2802c4-a4d2-4d8b-9148-e3be6c30e623}">
          <xlrd:rvb i="10259"/>
        </ext>
      </extLst>
    </bk>
    <bk>
      <extLst>
        <ext uri="{3e2802c4-a4d2-4d8b-9148-e3be6c30e623}">
          <xlrd:rvb i="10260"/>
        </ext>
      </extLst>
    </bk>
    <bk>
      <extLst>
        <ext uri="{3e2802c4-a4d2-4d8b-9148-e3be6c30e623}">
          <xlrd:rvb i="10261"/>
        </ext>
      </extLst>
    </bk>
    <bk>
      <extLst>
        <ext uri="{3e2802c4-a4d2-4d8b-9148-e3be6c30e623}">
          <xlrd:rvb i="10262"/>
        </ext>
      </extLst>
    </bk>
    <bk>
      <extLst>
        <ext uri="{3e2802c4-a4d2-4d8b-9148-e3be6c30e623}">
          <xlrd:rvb i="10263"/>
        </ext>
      </extLst>
    </bk>
    <bk>
      <extLst>
        <ext uri="{3e2802c4-a4d2-4d8b-9148-e3be6c30e623}">
          <xlrd:rvb i="10264"/>
        </ext>
      </extLst>
    </bk>
    <bk>
      <extLst>
        <ext uri="{3e2802c4-a4d2-4d8b-9148-e3be6c30e623}">
          <xlrd:rvb i="10265"/>
        </ext>
      </extLst>
    </bk>
    <bk>
      <extLst>
        <ext uri="{3e2802c4-a4d2-4d8b-9148-e3be6c30e623}">
          <xlrd:rvb i="10266"/>
        </ext>
      </extLst>
    </bk>
    <bk>
      <extLst>
        <ext uri="{3e2802c4-a4d2-4d8b-9148-e3be6c30e623}">
          <xlrd:rvb i="10267"/>
        </ext>
      </extLst>
    </bk>
    <bk>
      <extLst>
        <ext uri="{3e2802c4-a4d2-4d8b-9148-e3be6c30e623}">
          <xlrd:rvb i="10268"/>
        </ext>
      </extLst>
    </bk>
    <bk>
      <extLst>
        <ext uri="{3e2802c4-a4d2-4d8b-9148-e3be6c30e623}">
          <xlrd:rvb i="10269"/>
        </ext>
      </extLst>
    </bk>
    <bk>
      <extLst>
        <ext uri="{3e2802c4-a4d2-4d8b-9148-e3be6c30e623}">
          <xlrd:rvb i="10270"/>
        </ext>
      </extLst>
    </bk>
    <bk>
      <extLst>
        <ext uri="{3e2802c4-a4d2-4d8b-9148-e3be6c30e623}">
          <xlrd:rvb i="10271"/>
        </ext>
      </extLst>
    </bk>
    <bk>
      <extLst>
        <ext uri="{3e2802c4-a4d2-4d8b-9148-e3be6c30e623}">
          <xlrd:rvb i="10272"/>
        </ext>
      </extLst>
    </bk>
    <bk>
      <extLst>
        <ext uri="{3e2802c4-a4d2-4d8b-9148-e3be6c30e623}">
          <xlrd:rvb i="10273"/>
        </ext>
      </extLst>
    </bk>
    <bk>
      <extLst>
        <ext uri="{3e2802c4-a4d2-4d8b-9148-e3be6c30e623}">
          <xlrd:rvb i="10274"/>
        </ext>
      </extLst>
    </bk>
    <bk>
      <extLst>
        <ext uri="{3e2802c4-a4d2-4d8b-9148-e3be6c30e623}">
          <xlrd:rvb i="10275"/>
        </ext>
      </extLst>
    </bk>
    <bk>
      <extLst>
        <ext uri="{3e2802c4-a4d2-4d8b-9148-e3be6c30e623}">
          <xlrd:rvb i="10276"/>
        </ext>
      </extLst>
    </bk>
    <bk>
      <extLst>
        <ext uri="{3e2802c4-a4d2-4d8b-9148-e3be6c30e623}">
          <xlrd:rvb i="10277"/>
        </ext>
      </extLst>
    </bk>
    <bk>
      <extLst>
        <ext uri="{3e2802c4-a4d2-4d8b-9148-e3be6c30e623}">
          <xlrd:rvb i="10278"/>
        </ext>
      </extLst>
    </bk>
    <bk>
      <extLst>
        <ext uri="{3e2802c4-a4d2-4d8b-9148-e3be6c30e623}">
          <xlrd:rvb i="10279"/>
        </ext>
      </extLst>
    </bk>
    <bk>
      <extLst>
        <ext uri="{3e2802c4-a4d2-4d8b-9148-e3be6c30e623}">
          <xlrd:rvb i="10280"/>
        </ext>
      </extLst>
    </bk>
    <bk>
      <extLst>
        <ext uri="{3e2802c4-a4d2-4d8b-9148-e3be6c30e623}">
          <xlrd:rvb i="10281"/>
        </ext>
      </extLst>
    </bk>
    <bk>
      <extLst>
        <ext uri="{3e2802c4-a4d2-4d8b-9148-e3be6c30e623}">
          <xlrd:rvb i="10282"/>
        </ext>
      </extLst>
    </bk>
    <bk>
      <extLst>
        <ext uri="{3e2802c4-a4d2-4d8b-9148-e3be6c30e623}">
          <xlrd:rvb i="10283"/>
        </ext>
      </extLst>
    </bk>
    <bk>
      <extLst>
        <ext uri="{3e2802c4-a4d2-4d8b-9148-e3be6c30e623}">
          <xlrd:rvb i="10284"/>
        </ext>
      </extLst>
    </bk>
    <bk>
      <extLst>
        <ext uri="{3e2802c4-a4d2-4d8b-9148-e3be6c30e623}">
          <xlrd:rvb i="10285"/>
        </ext>
      </extLst>
    </bk>
    <bk>
      <extLst>
        <ext uri="{3e2802c4-a4d2-4d8b-9148-e3be6c30e623}">
          <xlrd:rvb i="10286"/>
        </ext>
      </extLst>
    </bk>
    <bk>
      <extLst>
        <ext uri="{3e2802c4-a4d2-4d8b-9148-e3be6c30e623}">
          <xlrd:rvb i="10287"/>
        </ext>
      </extLst>
    </bk>
    <bk>
      <extLst>
        <ext uri="{3e2802c4-a4d2-4d8b-9148-e3be6c30e623}">
          <xlrd:rvb i="10288"/>
        </ext>
      </extLst>
    </bk>
    <bk>
      <extLst>
        <ext uri="{3e2802c4-a4d2-4d8b-9148-e3be6c30e623}">
          <xlrd:rvb i="10289"/>
        </ext>
      </extLst>
    </bk>
    <bk>
      <extLst>
        <ext uri="{3e2802c4-a4d2-4d8b-9148-e3be6c30e623}">
          <xlrd:rvb i="10290"/>
        </ext>
      </extLst>
    </bk>
    <bk>
      <extLst>
        <ext uri="{3e2802c4-a4d2-4d8b-9148-e3be6c30e623}">
          <xlrd:rvb i="10291"/>
        </ext>
      </extLst>
    </bk>
    <bk>
      <extLst>
        <ext uri="{3e2802c4-a4d2-4d8b-9148-e3be6c30e623}">
          <xlrd:rvb i="10292"/>
        </ext>
      </extLst>
    </bk>
    <bk>
      <extLst>
        <ext uri="{3e2802c4-a4d2-4d8b-9148-e3be6c30e623}">
          <xlrd:rvb i="10293"/>
        </ext>
      </extLst>
    </bk>
    <bk>
      <extLst>
        <ext uri="{3e2802c4-a4d2-4d8b-9148-e3be6c30e623}">
          <xlrd:rvb i="10294"/>
        </ext>
      </extLst>
    </bk>
    <bk>
      <extLst>
        <ext uri="{3e2802c4-a4d2-4d8b-9148-e3be6c30e623}">
          <xlrd:rvb i="10295"/>
        </ext>
      </extLst>
    </bk>
    <bk>
      <extLst>
        <ext uri="{3e2802c4-a4d2-4d8b-9148-e3be6c30e623}">
          <xlrd:rvb i="10296"/>
        </ext>
      </extLst>
    </bk>
    <bk>
      <extLst>
        <ext uri="{3e2802c4-a4d2-4d8b-9148-e3be6c30e623}">
          <xlrd:rvb i="10297"/>
        </ext>
      </extLst>
    </bk>
    <bk>
      <extLst>
        <ext uri="{3e2802c4-a4d2-4d8b-9148-e3be6c30e623}">
          <xlrd:rvb i="10298"/>
        </ext>
      </extLst>
    </bk>
    <bk>
      <extLst>
        <ext uri="{3e2802c4-a4d2-4d8b-9148-e3be6c30e623}">
          <xlrd:rvb i="10299"/>
        </ext>
      </extLst>
    </bk>
    <bk>
      <extLst>
        <ext uri="{3e2802c4-a4d2-4d8b-9148-e3be6c30e623}">
          <xlrd:rvb i="10300"/>
        </ext>
      </extLst>
    </bk>
    <bk>
      <extLst>
        <ext uri="{3e2802c4-a4d2-4d8b-9148-e3be6c30e623}">
          <xlrd:rvb i="10301"/>
        </ext>
      </extLst>
    </bk>
    <bk>
      <extLst>
        <ext uri="{3e2802c4-a4d2-4d8b-9148-e3be6c30e623}">
          <xlrd:rvb i="10302"/>
        </ext>
      </extLst>
    </bk>
    <bk>
      <extLst>
        <ext uri="{3e2802c4-a4d2-4d8b-9148-e3be6c30e623}">
          <xlrd:rvb i="10303"/>
        </ext>
      </extLst>
    </bk>
    <bk>
      <extLst>
        <ext uri="{3e2802c4-a4d2-4d8b-9148-e3be6c30e623}">
          <xlrd:rvb i="10304"/>
        </ext>
      </extLst>
    </bk>
    <bk>
      <extLst>
        <ext uri="{3e2802c4-a4d2-4d8b-9148-e3be6c30e623}">
          <xlrd:rvb i="10305"/>
        </ext>
      </extLst>
    </bk>
    <bk>
      <extLst>
        <ext uri="{3e2802c4-a4d2-4d8b-9148-e3be6c30e623}">
          <xlrd:rvb i="10306"/>
        </ext>
      </extLst>
    </bk>
    <bk>
      <extLst>
        <ext uri="{3e2802c4-a4d2-4d8b-9148-e3be6c30e623}">
          <xlrd:rvb i="10307"/>
        </ext>
      </extLst>
    </bk>
    <bk>
      <extLst>
        <ext uri="{3e2802c4-a4d2-4d8b-9148-e3be6c30e623}">
          <xlrd:rvb i="10308"/>
        </ext>
      </extLst>
    </bk>
    <bk>
      <extLst>
        <ext uri="{3e2802c4-a4d2-4d8b-9148-e3be6c30e623}">
          <xlrd:rvb i="10309"/>
        </ext>
      </extLst>
    </bk>
    <bk>
      <extLst>
        <ext uri="{3e2802c4-a4d2-4d8b-9148-e3be6c30e623}">
          <xlrd:rvb i="10310"/>
        </ext>
      </extLst>
    </bk>
    <bk>
      <extLst>
        <ext uri="{3e2802c4-a4d2-4d8b-9148-e3be6c30e623}">
          <xlrd:rvb i="10311"/>
        </ext>
      </extLst>
    </bk>
    <bk>
      <extLst>
        <ext uri="{3e2802c4-a4d2-4d8b-9148-e3be6c30e623}">
          <xlrd:rvb i="10312"/>
        </ext>
      </extLst>
    </bk>
    <bk>
      <extLst>
        <ext uri="{3e2802c4-a4d2-4d8b-9148-e3be6c30e623}">
          <xlrd:rvb i="10313"/>
        </ext>
      </extLst>
    </bk>
    <bk>
      <extLst>
        <ext uri="{3e2802c4-a4d2-4d8b-9148-e3be6c30e623}">
          <xlrd:rvb i="10314"/>
        </ext>
      </extLst>
    </bk>
    <bk>
      <extLst>
        <ext uri="{3e2802c4-a4d2-4d8b-9148-e3be6c30e623}">
          <xlrd:rvb i="10315"/>
        </ext>
      </extLst>
    </bk>
    <bk>
      <extLst>
        <ext uri="{3e2802c4-a4d2-4d8b-9148-e3be6c30e623}">
          <xlrd:rvb i="10316"/>
        </ext>
      </extLst>
    </bk>
    <bk>
      <extLst>
        <ext uri="{3e2802c4-a4d2-4d8b-9148-e3be6c30e623}">
          <xlrd:rvb i="10317"/>
        </ext>
      </extLst>
    </bk>
    <bk>
      <extLst>
        <ext uri="{3e2802c4-a4d2-4d8b-9148-e3be6c30e623}">
          <xlrd:rvb i="10318"/>
        </ext>
      </extLst>
    </bk>
    <bk>
      <extLst>
        <ext uri="{3e2802c4-a4d2-4d8b-9148-e3be6c30e623}">
          <xlrd:rvb i="10319"/>
        </ext>
      </extLst>
    </bk>
    <bk>
      <extLst>
        <ext uri="{3e2802c4-a4d2-4d8b-9148-e3be6c30e623}">
          <xlrd:rvb i="10320"/>
        </ext>
      </extLst>
    </bk>
    <bk>
      <extLst>
        <ext uri="{3e2802c4-a4d2-4d8b-9148-e3be6c30e623}">
          <xlrd:rvb i="10321"/>
        </ext>
      </extLst>
    </bk>
    <bk>
      <extLst>
        <ext uri="{3e2802c4-a4d2-4d8b-9148-e3be6c30e623}">
          <xlrd:rvb i="10322"/>
        </ext>
      </extLst>
    </bk>
    <bk>
      <extLst>
        <ext uri="{3e2802c4-a4d2-4d8b-9148-e3be6c30e623}">
          <xlrd:rvb i="10323"/>
        </ext>
      </extLst>
    </bk>
    <bk>
      <extLst>
        <ext uri="{3e2802c4-a4d2-4d8b-9148-e3be6c30e623}">
          <xlrd:rvb i="10324"/>
        </ext>
      </extLst>
    </bk>
    <bk>
      <extLst>
        <ext uri="{3e2802c4-a4d2-4d8b-9148-e3be6c30e623}">
          <xlrd:rvb i="10325"/>
        </ext>
      </extLst>
    </bk>
    <bk>
      <extLst>
        <ext uri="{3e2802c4-a4d2-4d8b-9148-e3be6c30e623}">
          <xlrd:rvb i="10326"/>
        </ext>
      </extLst>
    </bk>
    <bk>
      <extLst>
        <ext uri="{3e2802c4-a4d2-4d8b-9148-e3be6c30e623}">
          <xlrd:rvb i="10327"/>
        </ext>
      </extLst>
    </bk>
    <bk>
      <extLst>
        <ext uri="{3e2802c4-a4d2-4d8b-9148-e3be6c30e623}">
          <xlrd:rvb i="10328"/>
        </ext>
      </extLst>
    </bk>
    <bk>
      <extLst>
        <ext uri="{3e2802c4-a4d2-4d8b-9148-e3be6c30e623}">
          <xlrd:rvb i="10329"/>
        </ext>
      </extLst>
    </bk>
    <bk>
      <extLst>
        <ext uri="{3e2802c4-a4d2-4d8b-9148-e3be6c30e623}">
          <xlrd:rvb i="10330"/>
        </ext>
      </extLst>
    </bk>
    <bk>
      <extLst>
        <ext uri="{3e2802c4-a4d2-4d8b-9148-e3be6c30e623}">
          <xlrd:rvb i="10331"/>
        </ext>
      </extLst>
    </bk>
    <bk>
      <extLst>
        <ext uri="{3e2802c4-a4d2-4d8b-9148-e3be6c30e623}">
          <xlrd:rvb i="10332"/>
        </ext>
      </extLst>
    </bk>
    <bk>
      <extLst>
        <ext uri="{3e2802c4-a4d2-4d8b-9148-e3be6c30e623}">
          <xlrd:rvb i="10333"/>
        </ext>
      </extLst>
    </bk>
    <bk>
      <extLst>
        <ext uri="{3e2802c4-a4d2-4d8b-9148-e3be6c30e623}">
          <xlrd:rvb i="10334"/>
        </ext>
      </extLst>
    </bk>
    <bk>
      <extLst>
        <ext uri="{3e2802c4-a4d2-4d8b-9148-e3be6c30e623}">
          <xlrd:rvb i="10335"/>
        </ext>
      </extLst>
    </bk>
    <bk>
      <extLst>
        <ext uri="{3e2802c4-a4d2-4d8b-9148-e3be6c30e623}">
          <xlrd:rvb i="10336"/>
        </ext>
      </extLst>
    </bk>
    <bk>
      <extLst>
        <ext uri="{3e2802c4-a4d2-4d8b-9148-e3be6c30e623}">
          <xlrd:rvb i="10337"/>
        </ext>
      </extLst>
    </bk>
    <bk>
      <extLst>
        <ext uri="{3e2802c4-a4d2-4d8b-9148-e3be6c30e623}">
          <xlrd:rvb i="10338"/>
        </ext>
      </extLst>
    </bk>
    <bk>
      <extLst>
        <ext uri="{3e2802c4-a4d2-4d8b-9148-e3be6c30e623}">
          <xlrd:rvb i="10339"/>
        </ext>
      </extLst>
    </bk>
    <bk>
      <extLst>
        <ext uri="{3e2802c4-a4d2-4d8b-9148-e3be6c30e623}">
          <xlrd:rvb i="10340"/>
        </ext>
      </extLst>
    </bk>
    <bk>
      <extLst>
        <ext uri="{3e2802c4-a4d2-4d8b-9148-e3be6c30e623}">
          <xlrd:rvb i="10341"/>
        </ext>
      </extLst>
    </bk>
    <bk>
      <extLst>
        <ext uri="{3e2802c4-a4d2-4d8b-9148-e3be6c30e623}">
          <xlrd:rvb i="10342"/>
        </ext>
      </extLst>
    </bk>
    <bk>
      <extLst>
        <ext uri="{3e2802c4-a4d2-4d8b-9148-e3be6c30e623}">
          <xlrd:rvb i="10343"/>
        </ext>
      </extLst>
    </bk>
    <bk>
      <extLst>
        <ext uri="{3e2802c4-a4d2-4d8b-9148-e3be6c30e623}">
          <xlrd:rvb i="10344"/>
        </ext>
      </extLst>
    </bk>
    <bk>
      <extLst>
        <ext uri="{3e2802c4-a4d2-4d8b-9148-e3be6c30e623}">
          <xlrd:rvb i="10345"/>
        </ext>
      </extLst>
    </bk>
    <bk>
      <extLst>
        <ext uri="{3e2802c4-a4d2-4d8b-9148-e3be6c30e623}">
          <xlrd:rvb i="10346"/>
        </ext>
      </extLst>
    </bk>
    <bk>
      <extLst>
        <ext uri="{3e2802c4-a4d2-4d8b-9148-e3be6c30e623}">
          <xlrd:rvb i="10347"/>
        </ext>
      </extLst>
    </bk>
    <bk>
      <extLst>
        <ext uri="{3e2802c4-a4d2-4d8b-9148-e3be6c30e623}">
          <xlrd:rvb i="10348"/>
        </ext>
      </extLst>
    </bk>
    <bk>
      <extLst>
        <ext uri="{3e2802c4-a4d2-4d8b-9148-e3be6c30e623}">
          <xlrd:rvb i="10349"/>
        </ext>
      </extLst>
    </bk>
    <bk>
      <extLst>
        <ext uri="{3e2802c4-a4d2-4d8b-9148-e3be6c30e623}">
          <xlrd:rvb i="10350"/>
        </ext>
      </extLst>
    </bk>
    <bk>
      <extLst>
        <ext uri="{3e2802c4-a4d2-4d8b-9148-e3be6c30e623}">
          <xlrd:rvb i="10351"/>
        </ext>
      </extLst>
    </bk>
    <bk>
      <extLst>
        <ext uri="{3e2802c4-a4d2-4d8b-9148-e3be6c30e623}">
          <xlrd:rvb i="10352"/>
        </ext>
      </extLst>
    </bk>
    <bk>
      <extLst>
        <ext uri="{3e2802c4-a4d2-4d8b-9148-e3be6c30e623}">
          <xlrd:rvb i="10353"/>
        </ext>
      </extLst>
    </bk>
    <bk>
      <extLst>
        <ext uri="{3e2802c4-a4d2-4d8b-9148-e3be6c30e623}">
          <xlrd:rvb i="10354"/>
        </ext>
      </extLst>
    </bk>
    <bk>
      <extLst>
        <ext uri="{3e2802c4-a4d2-4d8b-9148-e3be6c30e623}">
          <xlrd:rvb i="10355"/>
        </ext>
      </extLst>
    </bk>
    <bk>
      <extLst>
        <ext uri="{3e2802c4-a4d2-4d8b-9148-e3be6c30e623}">
          <xlrd:rvb i="10356"/>
        </ext>
      </extLst>
    </bk>
    <bk>
      <extLst>
        <ext uri="{3e2802c4-a4d2-4d8b-9148-e3be6c30e623}">
          <xlrd:rvb i="10357"/>
        </ext>
      </extLst>
    </bk>
    <bk>
      <extLst>
        <ext uri="{3e2802c4-a4d2-4d8b-9148-e3be6c30e623}">
          <xlrd:rvb i="10358"/>
        </ext>
      </extLst>
    </bk>
    <bk>
      <extLst>
        <ext uri="{3e2802c4-a4d2-4d8b-9148-e3be6c30e623}">
          <xlrd:rvb i="10359"/>
        </ext>
      </extLst>
    </bk>
    <bk>
      <extLst>
        <ext uri="{3e2802c4-a4d2-4d8b-9148-e3be6c30e623}">
          <xlrd:rvb i="10360"/>
        </ext>
      </extLst>
    </bk>
    <bk>
      <extLst>
        <ext uri="{3e2802c4-a4d2-4d8b-9148-e3be6c30e623}">
          <xlrd:rvb i="10361"/>
        </ext>
      </extLst>
    </bk>
    <bk>
      <extLst>
        <ext uri="{3e2802c4-a4d2-4d8b-9148-e3be6c30e623}">
          <xlrd:rvb i="10362"/>
        </ext>
      </extLst>
    </bk>
    <bk>
      <extLst>
        <ext uri="{3e2802c4-a4d2-4d8b-9148-e3be6c30e623}">
          <xlrd:rvb i="10363"/>
        </ext>
      </extLst>
    </bk>
    <bk>
      <extLst>
        <ext uri="{3e2802c4-a4d2-4d8b-9148-e3be6c30e623}">
          <xlrd:rvb i="10364"/>
        </ext>
      </extLst>
    </bk>
    <bk>
      <extLst>
        <ext uri="{3e2802c4-a4d2-4d8b-9148-e3be6c30e623}">
          <xlrd:rvb i="10365"/>
        </ext>
      </extLst>
    </bk>
    <bk>
      <extLst>
        <ext uri="{3e2802c4-a4d2-4d8b-9148-e3be6c30e623}">
          <xlrd:rvb i="10366"/>
        </ext>
      </extLst>
    </bk>
    <bk>
      <extLst>
        <ext uri="{3e2802c4-a4d2-4d8b-9148-e3be6c30e623}">
          <xlrd:rvb i="10367"/>
        </ext>
      </extLst>
    </bk>
    <bk>
      <extLst>
        <ext uri="{3e2802c4-a4d2-4d8b-9148-e3be6c30e623}">
          <xlrd:rvb i="10368"/>
        </ext>
      </extLst>
    </bk>
    <bk>
      <extLst>
        <ext uri="{3e2802c4-a4d2-4d8b-9148-e3be6c30e623}">
          <xlrd:rvb i="10369"/>
        </ext>
      </extLst>
    </bk>
    <bk>
      <extLst>
        <ext uri="{3e2802c4-a4d2-4d8b-9148-e3be6c30e623}">
          <xlrd:rvb i="10370"/>
        </ext>
      </extLst>
    </bk>
    <bk>
      <extLst>
        <ext uri="{3e2802c4-a4d2-4d8b-9148-e3be6c30e623}">
          <xlrd:rvb i="10371"/>
        </ext>
      </extLst>
    </bk>
    <bk>
      <extLst>
        <ext uri="{3e2802c4-a4d2-4d8b-9148-e3be6c30e623}">
          <xlrd:rvb i="10372"/>
        </ext>
      </extLst>
    </bk>
    <bk>
      <extLst>
        <ext uri="{3e2802c4-a4d2-4d8b-9148-e3be6c30e623}">
          <xlrd:rvb i="10373"/>
        </ext>
      </extLst>
    </bk>
    <bk>
      <extLst>
        <ext uri="{3e2802c4-a4d2-4d8b-9148-e3be6c30e623}">
          <xlrd:rvb i="10374"/>
        </ext>
      </extLst>
    </bk>
    <bk>
      <extLst>
        <ext uri="{3e2802c4-a4d2-4d8b-9148-e3be6c30e623}">
          <xlrd:rvb i="10375"/>
        </ext>
      </extLst>
    </bk>
    <bk>
      <extLst>
        <ext uri="{3e2802c4-a4d2-4d8b-9148-e3be6c30e623}">
          <xlrd:rvb i="10376"/>
        </ext>
      </extLst>
    </bk>
    <bk>
      <extLst>
        <ext uri="{3e2802c4-a4d2-4d8b-9148-e3be6c30e623}">
          <xlrd:rvb i="10377"/>
        </ext>
      </extLst>
    </bk>
    <bk>
      <extLst>
        <ext uri="{3e2802c4-a4d2-4d8b-9148-e3be6c30e623}">
          <xlrd:rvb i="10378"/>
        </ext>
      </extLst>
    </bk>
    <bk>
      <extLst>
        <ext uri="{3e2802c4-a4d2-4d8b-9148-e3be6c30e623}">
          <xlrd:rvb i="10379"/>
        </ext>
      </extLst>
    </bk>
    <bk>
      <extLst>
        <ext uri="{3e2802c4-a4d2-4d8b-9148-e3be6c30e623}">
          <xlrd:rvb i="10380"/>
        </ext>
      </extLst>
    </bk>
    <bk>
      <extLst>
        <ext uri="{3e2802c4-a4d2-4d8b-9148-e3be6c30e623}">
          <xlrd:rvb i="10381"/>
        </ext>
      </extLst>
    </bk>
    <bk>
      <extLst>
        <ext uri="{3e2802c4-a4d2-4d8b-9148-e3be6c30e623}">
          <xlrd:rvb i="10382"/>
        </ext>
      </extLst>
    </bk>
    <bk>
      <extLst>
        <ext uri="{3e2802c4-a4d2-4d8b-9148-e3be6c30e623}">
          <xlrd:rvb i="10383"/>
        </ext>
      </extLst>
    </bk>
    <bk>
      <extLst>
        <ext uri="{3e2802c4-a4d2-4d8b-9148-e3be6c30e623}">
          <xlrd:rvb i="10384"/>
        </ext>
      </extLst>
    </bk>
    <bk>
      <extLst>
        <ext uri="{3e2802c4-a4d2-4d8b-9148-e3be6c30e623}">
          <xlrd:rvb i="10385"/>
        </ext>
      </extLst>
    </bk>
    <bk>
      <extLst>
        <ext uri="{3e2802c4-a4d2-4d8b-9148-e3be6c30e623}">
          <xlrd:rvb i="10386"/>
        </ext>
      </extLst>
    </bk>
    <bk>
      <extLst>
        <ext uri="{3e2802c4-a4d2-4d8b-9148-e3be6c30e623}">
          <xlrd:rvb i="10387"/>
        </ext>
      </extLst>
    </bk>
    <bk>
      <extLst>
        <ext uri="{3e2802c4-a4d2-4d8b-9148-e3be6c30e623}">
          <xlrd:rvb i="10388"/>
        </ext>
      </extLst>
    </bk>
    <bk>
      <extLst>
        <ext uri="{3e2802c4-a4d2-4d8b-9148-e3be6c30e623}">
          <xlrd:rvb i="10389"/>
        </ext>
      </extLst>
    </bk>
    <bk>
      <extLst>
        <ext uri="{3e2802c4-a4d2-4d8b-9148-e3be6c30e623}">
          <xlrd:rvb i="10390"/>
        </ext>
      </extLst>
    </bk>
    <bk>
      <extLst>
        <ext uri="{3e2802c4-a4d2-4d8b-9148-e3be6c30e623}">
          <xlrd:rvb i="10391"/>
        </ext>
      </extLst>
    </bk>
    <bk>
      <extLst>
        <ext uri="{3e2802c4-a4d2-4d8b-9148-e3be6c30e623}">
          <xlrd:rvb i="10392"/>
        </ext>
      </extLst>
    </bk>
    <bk>
      <extLst>
        <ext uri="{3e2802c4-a4d2-4d8b-9148-e3be6c30e623}">
          <xlrd:rvb i="10393"/>
        </ext>
      </extLst>
    </bk>
    <bk>
      <extLst>
        <ext uri="{3e2802c4-a4d2-4d8b-9148-e3be6c30e623}">
          <xlrd:rvb i="10394"/>
        </ext>
      </extLst>
    </bk>
    <bk>
      <extLst>
        <ext uri="{3e2802c4-a4d2-4d8b-9148-e3be6c30e623}">
          <xlrd:rvb i="10395"/>
        </ext>
      </extLst>
    </bk>
    <bk>
      <extLst>
        <ext uri="{3e2802c4-a4d2-4d8b-9148-e3be6c30e623}">
          <xlrd:rvb i="10396"/>
        </ext>
      </extLst>
    </bk>
    <bk>
      <extLst>
        <ext uri="{3e2802c4-a4d2-4d8b-9148-e3be6c30e623}">
          <xlrd:rvb i="10397"/>
        </ext>
      </extLst>
    </bk>
    <bk>
      <extLst>
        <ext uri="{3e2802c4-a4d2-4d8b-9148-e3be6c30e623}">
          <xlrd:rvb i="10398"/>
        </ext>
      </extLst>
    </bk>
    <bk>
      <extLst>
        <ext uri="{3e2802c4-a4d2-4d8b-9148-e3be6c30e623}">
          <xlrd:rvb i="10399"/>
        </ext>
      </extLst>
    </bk>
    <bk>
      <extLst>
        <ext uri="{3e2802c4-a4d2-4d8b-9148-e3be6c30e623}">
          <xlrd:rvb i="10400"/>
        </ext>
      </extLst>
    </bk>
    <bk>
      <extLst>
        <ext uri="{3e2802c4-a4d2-4d8b-9148-e3be6c30e623}">
          <xlrd:rvb i="10401"/>
        </ext>
      </extLst>
    </bk>
    <bk>
      <extLst>
        <ext uri="{3e2802c4-a4d2-4d8b-9148-e3be6c30e623}">
          <xlrd:rvb i="10402"/>
        </ext>
      </extLst>
    </bk>
    <bk>
      <extLst>
        <ext uri="{3e2802c4-a4d2-4d8b-9148-e3be6c30e623}">
          <xlrd:rvb i="10403"/>
        </ext>
      </extLst>
    </bk>
    <bk>
      <extLst>
        <ext uri="{3e2802c4-a4d2-4d8b-9148-e3be6c30e623}">
          <xlrd:rvb i="10404"/>
        </ext>
      </extLst>
    </bk>
    <bk>
      <extLst>
        <ext uri="{3e2802c4-a4d2-4d8b-9148-e3be6c30e623}">
          <xlrd:rvb i="10405"/>
        </ext>
      </extLst>
    </bk>
    <bk>
      <extLst>
        <ext uri="{3e2802c4-a4d2-4d8b-9148-e3be6c30e623}">
          <xlrd:rvb i="10406"/>
        </ext>
      </extLst>
    </bk>
    <bk>
      <extLst>
        <ext uri="{3e2802c4-a4d2-4d8b-9148-e3be6c30e623}">
          <xlrd:rvb i="10407"/>
        </ext>
      </extLst>
    </bk>
    <bk>
      <extLst>
        <ext uri="{3e2802c4-a4d2-4d8b-9148-e3be6c30e623}">
          <xlrd:rvb i="10408"/>
        </ext>
      </extLst>
    </bk>
    <bk>
      <extLst>
        <ext uri="{3e2802c4-a4d2-4d8b-9148-e3be6c30e623}">
          <xlrd:rvb i="10409"/>
        </ext>
      </extLst>
    </bk>
    <bk>
      <extLst>
        <ext uri="{3e2802c4-a4d2-4d8b-9148-e3be6c30e623}">
          <xlrd:rvb i="10410"/>
        </ext>
      </extLst>
    </bk>
    <bk>
      <extLst>
        <ext uri="{3e2802c4-a4d2-4d8b-9148-e3be6c30e623}">
          <xlrd:rvb i="10411"/>
        </ext>
      </extLst>
    </bk>
    <bk>
      <extLst>
        <ext uri="{3e2802c4-a4d2-4d8b-9148-e3be6c30e623}">
          <xlrd:rvb i="10412"/>
        </ext>
      </extLst>
    </bk>
    <bk>
      <extLst>
        <ext uri="{3e2802c4-a4d2-4d8b-9148-e3be6c30e623}">
          <xlrd:rvb i="10413"/>
        </ext>
      </extLst>
    </bk>
    <bk>
      <extLst>
        <ext uri="{3e2802c4-a4d2-4d8b-9148-e3be6c30e623}">
          <xlrd:rvb i="10414"/>
        </ext>
      </extLst>
    </bk>
    <bk>
      <extLst>
        <ext uri="{3e2802c4-a4d2-4d8b-9148-e3be6c30e623}">
          <xlrd:rvb i="10415"/>
        </ext>
      </extLst>
    </bk>
    <bk>
      <extLst>
        <ext uri="{3e2802c4-a4d2-4d8b-9148-e3be6c30e623}">
          <xlrd:rvb i="10416"/>
        </ext>
      </extLst>
    </bk>
    <bk>
      <extLst>
        <ext uri="{3e2802c4-a4d2-4d8b-9148-e3be6c30e623}">
          <xlrd:rvb i="10417"/>
        </ext>
      </extLst>
    </bk>
    <bk>
      <extLst>
        <ext uri="{3e2802c4-a4d2-4d8b-9148-e3be6c30e623}">
          <xlrd:rvb i="10418"/>
        </ext>
      </extLst>
    </bk>
    <bk>
      <extLst>
        <ext uri="{3e2802c4-a4d2-4d8b-9148-e3be6c30e623}">
          <xlrd:rvb i="10419"/>
        </ext>
      </extLst>
    </bk>
    <bk>
      <extLst>
        <ext uri="{3e2802c4-a4d2-4d8b-9148-e3be6c30e623}">
          <xlrd:rvb i="10420"/>
        </ext>
      </extLst>
    </bk>
    <bk>
      <extLst>
        <ext uri="{3e2802c4-a4d2-4d8b-9148-e3be6c30e623}">
          <xlrd:rvb i="10421"/>
        </ext>
      </extLst>
    </bk>
    <bk>
      <extLst>
        <ext uri="{3e2802c4-a4d2-4d8b-9148-e3be6c30e623}">
          <xlrd:rvb i="10422"/>
        </ext>
      </extLst>
    </bk>
    <bk>
      <extLst>
        <ext uri="{3e2802c4-a4d2-4d8b-9148-e3be6c30e623}">
          <xlrd:rvb i="10423"/>
        </ext>
      </extLst>
    </bk>
    <bk>
      <extLst>
        <ext uri="{3e2802c4-a4d2-4d8b-9148-e3be6c30e623}">
          <xlrd:rvb i="10424"/>
        </ext>
      </extLst>
    </bk>
    <bk>
      <extLst>
        <ext uri="{3e2802c4-a4d2-4d8b-9148-e3be6c30e623}">
          <xlrd:rvb i="10425"/>
        </ext>
      </extLst>
    </bk>
    <bk>
      <extLst>
        <ext uri="{3e2802c4-a4d2-4d8b-9148-e3be6c30e623}">
          <xlrd:rvb i="10426"/>
        </ext>
      </extLst>
    </bk>
    <bk>
      <extLst>
        <ext uri="{3e2802c4-a4d2-4d8b-9148-e3be6c30e623}">
          <xlrd:rvb i="10427"/>
        </ext>
      </extLst>
    </bk>
    <bk>
      <extLst>
        <ext uri="{3e2802c4-a4d2-4d8b-9148-e3be6c30e623}">
          <xlrd:rvb i="10428"/>
        </ext>
      </extLst>
    </bk>
    <bk>
      <extLst>
        <ext uri="{3e2802c4-a4d2-4d8b-9148-e3be6c30e623}">
          <xlrd:rvb i="10429"/>
        </ext>
      </extLst>
    </bk>
    <bk>
      <extLst>
        <ext uri="{3e2802c4-a4d2-4d8b-9148-e3be6c30e623}">
          <xlrd:rvb i="10430"/>
        </ext>
      </extLst>
    </bk>
    <bk>
      <extLst>
        <ext uri="{3e2802c4-a4d2-4d8b-9148-e3be6c30e623}">
          <xlrd:rvb i="10431"/>
        </ext>
      </extLst>
    </bk>
    <bk>
      <extLst>
        <ext uri="{3e2802c4-a4d2-4d8b-9148-e3be6c30e623}">
          <xlrd:rvb i="10432"/>
        </ext>
      </extLst>
    </bk>
    <bk>
      <extLst>
        <ext uri="{3e2802c4-a4d2-4d8b-9148-e3be6c30e623}">
          <xlrd:rvb i="10433"/>
        </ext>
      </extLst>
    </bk>
    <bk>
      <extLst>
        <ext uri="{3e2802c4-a4d2-4d8b-9148-e3be6c30e623}">
          <xlrd:rvb i="10434"/>
        </ext>
      </extLst>
    </bk>
    <bk>
      <extLst>
        <ext uri="{3e2802c4-a4d2-4d8b-9148-e3be6c30e623}">
          <xlrd:rvb i="10435"/>
        </ext>
      </extLst>
    </bk>
    <bk>
      <extLst>
        <ext uri="{3e2802c4-a4d2-4d8b-9148-e3be6c30e623}">
          <xlrd:rvb i="10436"/>
        </ext>
      </extLst>
    </bk>
    <bk>
      <extLst>
        <ext uri="{3e2802c4-a4d2-4d8b-9148-e3be6c30e623}">
          <xlrd:rvb i="10437"/>
        </ext>
      </extLst>
    </bk>
    <bk>
      <extLst>
        <ext uri="{3e2802c4-a4d2-4d8b-9148-e3be6c30e623}">
          <xlrd:rvb i="10438"/>
        </ext>
      </extLst>
    </bk>
    <bk>
      <extLst>
        <ext uri="{3e2802c4-a4d2-4d8b-9148-e3be6c30e623}">
          <xlrd:rvb i="10439"/>
        </ext>
      </extLst>
    </bk>
    <bk>
      <extLst>
        <ext uri="{3e2802c4-a4d2-4d8b-9148-e3be6c30e623}">
          <xlrd:rvb i="10440"/>
        </ext>
      </extLst>
    </bk>
    <bk>
      <extLst>
        <ext uri="{3e2802c4-a4d2-4d8b-9148-e3be6c30e623}">
          <xlrd:rvb i="10441"/>
        </ext>
      </extLst>
    </bk>
    <bk>
      <extLst>
        <ext uri="{3e2802c4-a4d2-4d8b-9148-e3be6c30e623}">
          <xlrd:rvb i="10442"/>
        </ext>
      </extLst>
    </bk>
    <bk>
      <extLst>
        <ext uri="{3e2802c4-a4d2-4d8b-9148-e3be6c30e623}">
          <xlrd:rvb i="10443"/>
        </ext>
      </extLst>
    </bk>
    <bk>
      <extLst>
        <ext uri="{3e2802c4-a4d2-4d8b-9148-e3be6c30e623}">
          <xlrd:rvb i="10444"/>
        </ext>
      </extLst>
    </bk>
    <bk>
      <extLst>
        <ext uri="{3e2802c4-a4d2-4d8b-9148-e3be6c30e623}">
          <xlrd:rvb i="10445"/>
        </ext>
      </extLst>
    </bk>
    <bk>
      <extLst>
        <ext uri="{3e2802c4-a4d2-4d8b-9148-e3be6c30e623}">
          <xlrd:rvb i="10446"/>
        </ext>
      </extLst>
    </bk>
    <bk>
      <extLst>
        <ext uri="{3e2802c4-a4d2-4d8b-9148-e3be6c30e623}">
          <xlrd:rvb i="10447"/>
        </ext>
      </extLst>
    </bk>
    <bk>
      <extLst>
        <ext uri="{3e2802c4-a4d2-4d8b-9148-e3be6c30e623}">
          <xlrd:rvb i="10448"/>
        </ext>
      </extLst>
    </bk>
    <bk>
      <extLst>
        <ext uri="{3e2802c4-a4d2-4d8b-9148-e3be6c30e623}">
          <xlrd:rvb i="10449"/>
        </ext>
      </extLst>
    </bk>
    <bk>
      <extLst>
        <ext uri="{3e2802c4-a4d2-4d8b-9148-e3be6c30e623}">
          <xlrd:rvb i="10450"/>
        </ext>
      </extLst>
    </bk>
    <bk>
      <extLst>
        <ext uri="{3e2802c4-a4d2-4d8b-9148-e3be6c30e623}">
          <xlrd:rvb i="10451"/>
        </ext>
      </extLst>
    </bk>
    <bk>
      <extLst>
        <ext uri="{3e2802c4-a4d2-4d8b-9148-e3be6c30e623}">
          <xlrd:rvb i="10452"/>
        </ext>
      </extLst>
    </bk>
    <bk>
      <extLst>
        <ext uri="{3e2802c4-a4d2-4d8b-9148-e3be6c30e623}">
          <xlrd:rvb i="10453"/>
        </ext>
      </extLst>
    </bk>
    <bk>
      <extLst>
        <ext uri="{3e2802c4-a4d2-4d8b-9148-e3be6c30e623}">
          <xlrd:rvb i="10454"/>
        </ext>
      </extLst>
    </bk>
    <bk>
      <extLst>
        <ext uri="{3e2802c4-a4d2-4d8b-9148-e3be6c30e623}">
          <xlrd:rvb i="10455"/>
        </ext>
      </extLst>
    </bk>
    <bk>
      <extLst>
        <ext uri="{3e2802c4-a4d2-4d8b-9148-e3be6c30e623}">
          <xlrd:rvb i="10456"/>
        </ext>
      </extLst>
    </bk>
    <bk>
      <extLst>
        <ext uri="{3e2802c4-a4d2-4d8b-9148-e3be6c30e623}">
          <xlrd:rvb i="10457"/>
        </ext>
      </extLst>
    </bk>
    <bk>
      <extLst>
        <ext uri="{3e2802c4-a4d2-4d8b-9148-e3be6c30e623}">
          <xlrd:rvb i="10458"/>
        </ext>
      </extLst>
    </bk>
    <bk>
      <extLst>
        <ext uri="{3e2802c4-a4d2-4d8b-9148-e3be6c30e623}">
          <xlrd:rvb i="10459"/>
        </ext>
      </extLst>
    </bk>
    <bk>
      <extLst>
        <ext uri="{3e2802c4-a4d2-4d8b-9148-e3be6c30e623}">
          <xlrd:rvb i="10460"/>
        </ext>
      </extLst>
    </bk>
    <bk>
      <extLst>
        <ext uri="{3e2802c4-a4d2-4d8b-9148-e3be6c30e623}">
          <xlrd:rvb i="10461"/>
        </ext>
      </extLst>
    </bk>
    <bk>
      <extLst>
        <ext uri="{3e2802c4-a4d2-4d8b-9148-e3be6c30e623}">
          <xlrd:rvb i="10462"/>
        </ext>
      </extLst>
    </bk>
    <bk>
      <extLst>
        <ext uri="{3e2802c4-a4d2-4d8b-9148-e3be6c30e623}">
          <xlrd:rvb i="10463"/>
        </ext>
      </extLst>
    </bk>
    <bk>
      <extLst>
        <ext uri="{3e2802c4-a4d2-4d8b-9148-e3be6c30e623}">
          <xlrd:rvb i="10464"/>
        </ext>
      </extLst>
    </bk>
    <bk>
      <extLst>
        <ext uri="{3e2802c4-a4d2-4d8b-9148-e3be6c30e623}">
          <xlrd:rvb i="10465"/>
        </ext>
      </extLst>
    </bk>
    <bk>
      <extLst>
        <ext uri="{3e2802c4-a4d2-4d8b-9148-e3be6c30e623}">
          <xlrd:rvb i="10466"/>
        </ext>
      </extLst>
    </bk>
    <bk>
      <extLst>
        <ext uri="{3e2802c4-a4d2-4d8b-9148-e3be6c30e623}">
          <xlrd:rvb i="10467"/>
        </ext>
      </extLst>
    </bk>
    <bk>
      <extLst>
        <ext uri="{3e2802c4-a4d2-4d8b-9148-e3be6c30e623}">
          <xlrd:rvb i="10468"/>
        </ext>
      </extLst>
    </bk>
    <bk>
      <extLst>
        <ext uri="{3e2802c4-a4d2-4d8b-9148-e3be6c30e623}">
          <xlrd:rvb i="10469"/>
        </ext>
      </extLst>
    </bk>
    <bk>
      <extLst>
        <ext uri="{3e2802c4-a4d2-4d8b-9148-e3be6c30e623}">
          <xlrd:rvb i="10470"/>
        </ext>
      </extLst>
    </bk>
    <bk>
      <extLst>
        <ext uri="{3e2802c4-a4d2-4d8b-9148-e3be6c30e623}">
          <xlrd:rvb i="10471"/>
        </ext>
      </extLst>
    </bk>
    <bk>
      <extLst>
        <ext uri="{3e2802c4-a4d2-4d8b-9148-e3be6c30e623}">
          <xlrd:rvb i="10472"/>
        </ext>
      </extLst>
    </bk>
    <bk>
      <extLst>
        <ext uri="{3e2802c4-a4d2-4d8b-9148-e3be6c30e623}">
          <xlrd:rvb i="10473"/>
        </ext>
      </extLst>
    </bk>
    <bk>
      <extLst>
        <ext uri="{3e2802c4-a4d2-4d8b-9148-e3be6c30e623}">
          <xlrd:rvb i="10474"/>
        </ext>
      </extLst>
    </bk>
    <bk>
      <extLst>
        <ext uri="{3e2802c4-a4d2-4d8b-9148-e3be6c30e623}">
          <xlrd:rvb i="10475"/>
        </ext>
      </extLst>
    </bk>
    <bk>
      <extLst>
        <ext uri="{3e2802c4-a4d2-4d8b-9148-e3be6c30e623}">
          <xlrd:rvb i="10476"/>
        </ext>
      </extLst>
    </bk>
    <bk>
      <extLst>
        <ext uri="{3e2802c4-a4d2-4d8b-9148-e3be6c30e623}">
          <xlrd:rvb i="10477"/>
        </ext>
      </extLst>
    </bk>
    <bk>
      <extLst>
        <ext uri="{3e2802c4-a4d2-4d8b-9148-e3be6c30e623}">
          <xlrd:rvb i="10478"/>
        </ext>
      </extLst>
    </bk>
    <bk>
      <extLst>
        <ext uri="{3e2802c4-a4d2-4d8b-9148-e3be6c30e623}">
          <xlrd:rvb i="10479"/>
        </ext>
      </extLst>
    </bk>
    <bk>
      <extLst>
        <ext uri="{3e2802c4-a4d2-4d8b-9148-e3be6c30e623}">
          <xlrd:rvb i="10480"/>
        </ext>
      </extLst>
    </bk>
    <bk>
      <extLst>
        <ext uri="{3e2802c4-a4d2-4d8b-9148-e3be6c30e623}">
          <xlrd:rvb i="10481"/>
        </ext>
      </extLst>
    </bk>
    <bk>
      <extLst>
        <ext uri="{3e2802c4-a4d2-4d8b-9148-e3be6c30e623}">
          <xlrd:rvb i="10482"/>
        </ext>
      </extLst>
    </bk>
    <bk>
      <extLst>
        <ext uri="{3e2802c4-a4d2-4d8b-9148-e3be6c30e623}">
          <xlrd:rvb i="10483"/>
        </ext>
      </extLst>
    </bk>
    <bk>
      <extLst>
        <ext uri="{3e2802c4-a4d2-4d8b-9148-e3be6c30e623}">
          <xlrd:rvb i="10484"/>
        </ext>
      </extLst>
    </bk>
    <bk>
      <extLst>
        <ext uri="{3e2802c4-a4d2-4d8b-9148-e3be6c30e623}">
          <xlrd:rvb i="10485"/>
        </ext>
      </extLst>
    </bk>
    <bk>
      <extLst>
        <ext uri="{3e2802c4-a4d2-4d8b-9148-e3be6c30e623}">
          <xlrd:rvb i="10486"/>
        </ext>
      </extLst>
    </bk>
    <bk>
      <extLst>
        <ext uri="{3e2802c4-a4d2-4d8b-9148-e3be6c30e623}">
          <xlrd:rvb i="10487"/>
        </ext>
      </extLst>
    </bk>
    <bk>
      <extLst>
        <ext uri="{3e2802c4-a4d2-4d8b-9148-e3be6c30e623}">
          <xlrd:rvb i="10488"/>
        </ext>
      </extLst>
    </bk>
    <bk>
      <extLst>
        <ext uri="{3e2802c4-a4d2-4d8b-9148-e3be6c30e623}">
          <xlrd:rvb i="10489"/>
        </ext>
      </extLst>
    </bk>
    <bk>
      <extLst>
        <ext uri="{3e2802c4-a4d2-4d8b-9148-e3be6c30e623}">
          <xlrd:rvb i="10490"/>
        </ext>
      </extLst>
    </bk>
    <bk>
      <extLst>
        <ext uri="{3e2802c4-a4d2-4d8b-9148-e3be6c30e623}">
          <xlrd:rvb i="10491"/>
        </ext>
      </extLst>
    </bk>
    <bk>
      <extLst>
        <ext uri="{3e2802c4-a4d2-4d8b-9148-e3be6c30e623}">
          <xlrd:rvb i="10492"/>
        </ext>
      </extLst>
    </bk>
    <bk>
      <extLst>
        <ext uri="{3e2802c4-a4d2-4d8b-9148-e3be6c30e623}">
          <xlrd:rvb i="10493"/>
        </ext>
      </extLst>
    </bk>
    <bk>
      <extLst>
        <ext uri="{3e2802c4-a4d2-4d8b-9148-e3be6c30e623}">
          <xlrd:rvb i="10494"/>
        </ext>
      </extLst>
    </bk>
    <bk>
      <extLst>
        <ext uri="{3e2802c4-a4d2-4d8b-9148-e3be6c30e623}">
          <xlrd:rvb i="10495"/>
        </ext>
      </extLst>
    </bk>
    <bk>
      <extLst>
        <ext uri="{3e2802c4-a4d2-4d8b-9148-e3be6c30e623}">
          <xlrd:rvb i="10496"/>
        </ext>
      </extLst>
    </bk>
    <bk>
      <extLst>
        <ext uri="{3e2802c4-a4d2-4d8b-9148-e3be6c30e623}">
          <xlrd:rvb i="10497"/>
        </ext>
      </extLst>
    </bk>
    <bk>
      <extLst>
        <ext uri="{3e2802c4-a4d2-4d8b-9148-e3be6c30e623}">
          <xlrd:rvb i="10498"/>
        </ext>
      </extLst>
    </bk>
    <bk>
      <extLst>
        <ext uri="{3e2802c4-a4d2-4d8b-9148-e3be6c30e623}">
          <xlrd:rvb i="10499"/>
        </ext>
      </extLst>
    </bk>
    <bk>
      <extLst>
        <ext uri="{3e2802c4-a4d2-4d8b-9148-e3be6c30e623}">
          <xlrd:rvb i="10500"/>
        </ext>
      </extLst>
    </bk>
    <bk>
      <extLst>
        <ext uri="{3e2802c4-a4d2-4d8b-9148-e3be6c30e623}">
          <xlrd:rvb i="10501"/>
        </ext>
      </extLst>
    </bk>
    <bk>
      <extLst>
        <ext uri="{3e2802c4-a4d2-4d8b-9148-e3be6c30e623}">
          <xlrd:rvb i="10502"/>
        </ext>
      </extLst>
    </bk>
    <bk>
      <extLst>
        <ext uri="{3e2802c4-a4d2-4d8b-9148-e3be6c30e623}">
          <xlrd:rvb i="10503"/>
        </ext>
      </extLst>
    </bk>
    <bk>
      <extLst>
        <ext uri="{3e2802c4-a4d2-4d8b-9148-e3be6c30e623}">
          <xlrd:rvb i="10504"/>
        </ext>
      </extLst>
    </bk>
    <bk>
      <extLst>
        <ext uri="{3e2802c4-a4d2-4d8b-9148-e3be6c30e623}">
          <xlrd:rvb i="10505"/>
        </ext>
      </extLst>
    </bk>
    <bk>
      <extLst>
        <ext uri="{3e2802c4-a4d2-4d8b-9148-e3be6c30e623}">
          <xlrd:rvb i="10506"/>
        </ext>
      </extLst>
    </bk>
    <bk>
      <extLst>
        <ext uri="{3e2802c4-a4d2-4d8b-9148-e3be6c30e623}">
          <xlrd:rvb i="10507"/>
        </ext>
      </extLst>
    </bk>
    <bk>
      <extLst>
        <ext uri="{3e2802c4-a4d2-4d8b-9148-e3be6c30e623}">
          <xlrd:rvb i="10508"/>
        </ext>
      </extLst>
    </bk>
    <bk>
      <extLst>
        <ext uri="{3e2802c4-a4d2-4d8b-9148-e3be6c30e623}">
          <xlrd:rvb i="10509"/>
        </ext>
      </extLst>
    </bk>
    <bk>
      <extLst>
        <ext uri="{3e2802c4-a4d2-4d8b-9148-e3be6c30e623}">
          <xlrd:rvb i="10510"/>
        </ext>
      </extLst>
    </bk>
    <bk>
      <extLst>
        <ext uri="{3e2802c4-a4d2-4d8b-9148-e3be6c30e623}">
          <xlrd:rvb i="10511"/>
        </ext>
      </extLst>
    </bk>
    <bk>
      <extLst>
        <ext uri="{3e2802c4-a4d2-4d8b-9148-e3be6c30e623}">
          <xlrd:rvb i="10512"/>
        </ext>
      </extLst>
    </bk>
    <bk>
      <extLst>
        <ext uri="{3e2802c4-a4d2-4d8b-9148-e3be6c30e623}">
          <xlrd:rvb i="10513"/>
        </ext>
      </extLst>
    </bk>
    <bk>
      <extLst>
        <ext uri="{3e2802c4-a4d2-4d8b-9148-e3be6c30e623}">
          <xlrd:rvb i="10514"/>
        </ext>
      </extLst>
    </bk>
    <bk>
      <extLst>
        <ext uri="{3e2802c4-a4d2-4d8b-9148-e3be6c30e623}">
          <xlrd:rvb i="10515"/>
        </ext>
      </extLst>
    </bk>
    <bk>
      <extLst>
        <ext uri="{3e2802c4-a4d2-4d8b-9148-e3be6c30e623}">
          <xlrd:rvb i="10516"/>
        </ext>
      </extLst>
    </bk>
    <bk>
      <extLst>
        <ext uri="{3e2802c4-a4d2-4d8b-9148-e3be6c30e623}">
          <xlrd:rvb i="10517"/>
        </ext>
      </extLst>
    </bk>
    <bk>
      <extLst>
        <ext uri="{3e2802c4-a4d2-4d8b-9148-e3be6c30e623}">
          <xlrd:rvb i="10518"/>
        </ext>
      </extLst>
    </bk>
    <bk>
      <extLst>
        <ext uri="{3e2802c4-a4d2-4d8b-9148-e3be6c30e623}">
          <xlrd:rvb i="10519"/>
        </ext>
      </extLst>
    </bk>
    <bk>
      <extLst>
        <ext uri="{3e2802c4-a4d2-4d8b-9148-e3be6c30e623}">
          <xlrd:rvb i="10520"/>
        </ext>
      </extLst>
    </bk>
    <bk>
      <extLst>
        <ext uri="{3e2802c4-a4d2-4d8b-9148-e3be6c30e623}">
          <xlrd:rvb i="10521"/>
        </ext>
      </extLst>
    </bk>
    <bk>
      <extLst>
        <ext uri="{3e2802c4-a4d2-4d8b-9148-e3be6c30e623}">
          <xlrd:rvb i="10522"/>
        </ext>
      </extLst>
    </bk>
    <bk>
      <extLst>
        <ext uri="{3e2802c4-a4d2-4d8b-9148-e3be6c30e623}">
          <xlrd:rvb i="10523"/>
        </ext>
      </extLst>
    </bk>
    <bk>
      <extLst>
        <ext uri="{3e2802c4-a4d2-4d8b-9148-e3be6c30e623}">
          <xlrd:rvb i="10524"/>
        </ext>
      </extLst>
    </bk>
    <bk>
      <extLst>
        <ext uri="{3e2802c4-a4d2-4d8b-9148-e3be6c30e623}">
          <xlrd:rvb i="10525"/>
        </ext>
      </extLst>
    </bk>
    <bk>
      <extLst>
        <ext uri="{3e2802c4-a4d2-4d8b-9148-e3be6c30e623}">
          <xlrd:rvb i="10526"/>
        </ext>
      </extLst>
    </bk>
    <bk>
      <extLst>
        <ext uri="{3e2802c4-a4d2-4d8b-9148-e3be6c30e623}">
          <xlrd:rvb i="10527"/>
        </ext>
      </extLst>
    </bk>
    <bk>
      <extLst>
        <ext uri="{3e2802c4-a4d2-4d8b-9148-e3be6c30e623}">
          <xlrd:rvb i="10528"/>
        </ext>
      </extLst>
    </bk>
    <bk>
      <extLst>
        <ext uri="{3e2802c4-a4d2-4d8b-9148-e3be6c30e623}">
          <xlrd:rvb i="10529"/>
        </ext>
      </extLst>
    </bk>
    <bk>
      <extLst>
        <ext uri="{3e2802c4-a4d2-4d8b-9148-e3be6c30e623}">
          <xlrd:rvb i="10530"/>
        </ext>
      </extLst>
    </bk>
    <bk>
      <extLst>
        <ext uri="{3e2802c4-a4d2-4d8b-9148-e3be6c30e623}">
          <xlrd:rvb i="10531"/>
        </ext>
      </extLst>
    </bk>
    <bk>
      <extLst>
        <ext uri="{3e2802c4-a4d2-4d8b-9148-e3be6c30e623}">
          <xlrd:rvb i="10532"/>
        </ext>
      </extLst>
    </bk>
    <bk>
      <extLst>
        <ext uri="{3e2802c4-a4d2-4d8b-9148-e3be6c30e623}">
          <xlrd:rvb i="10533"/>
        </ext>
      </extLst>
    </bk>
    <bk>
      <extLst>
        <ext uri="{3e2802c4-a4d2-4d8b-9148-e3be6c30e623}">
          <xlrd:rvb i="10534"/>
        </ext>
      </extLst>
    </bk>
    <bk>
      <extLst>
        <ext uri="{3e2802c4-a4d2-4d8b-9148-e3be6c30e623}">
          <xlrd:rvb i="10535"/>
        </ext>
      </extLst>
    </bk>
    <bk>
      <extLst>
        <ext uri="{3e2802c4-a4d2-4d8b-9148-e3be6c30e623}">
          <xlrd:rvb i="10536"/>
        </ext>
      </extLst>
    </bk>
    <bk>
      <extLst>
        <ext uri="{3e2802c4-a4d2-4d8b-9148-e3be6c30e623}">
          <xlrd:rvb i="10537"/>
        </ext>
      </extLst>
    </bk>
    <bk>
      <extLst>
        <ext uri="{3e2802c4-a4d2-4d8b-9148-e3be6c30e623}">
          <xlrd:rvb i="10538"/>
        </ext>
      </extLst>
    </bk>
    <bk>
      <extLst>
        <ext uri="{3e2802c4-a4d2-4d8b-9148-e3be6c30e623}">
          <xlrd:rvb i="10539"/>
        </ext>
      </extLst>
    </bk>
    <bk>
      <extLst>
        <ext uri="{3e2802c4-a4d2-4d8b-9148-e3be6c30e623}">
          <xlrd:rvb i="10540"/>
        </ext>
      </extLst>
    </bk>
    <bk>
      <extLst>
        <ext uri="{3e2802c4-a4d2-4d8b-9148-e3be6c30e623}">
          <xlrd:rvb i="10541"/>
        </ext>
      </extLst>
    </bk>
    <bk>
      <extLst>
        <ext uri="{3e2802c4-a4d2-4d8b-9148-e3be6c30e623}">
          <xlrd:rvb i="10542"/>
        </ext>
      </extLst>
    </bk>
    <bk>
      <extLst>
        <ext uri="{3e2802c4-a4d2-4d8b-9148-e3be6c30e623}">
          <xlrd:rvb i="10543"/>
        </ext>
      </extLst>
    </bk>
    <bk>
      <extLst>
        <ext uri="{3e2802c4-a4d2-4d8b-9148-e3be6c30e623}">
          <xlrd:rvb i="10544"/>
        </ext>
      </extLst>
    </bk>
    <bk>
      <extLst>
        <ext uri="{3e2802c4-a4d2-4d8b-9148-e3be6c30e623}">
          <xlrd:rvb i="10545"/>
        </ext>
      </extLst>
    </bk>
    <bk>
      <extLst>
        <ext uri="{3e2802c4-a4d2-4d8b-9148-e3be6c30e623}">
          <xlrd:rvb i="10546"/>
        </ext>
      </extLst>
    </bk>
    <bk>
      <extLst>
        <ext uri="{3e2802c4-a4d2-4d8b-9148-e3be6c30e623}">
          <xlrd:rvb i="10547"/>
        </ext>
      </extLst>
    </bk>
    <bk>
      <extLst>
        <ext uri="{3e2802c4-a4d2-4d8b-9148-e3be6c30e623}">
          <xlrd:rvb i="10548"/>
        </ext>
      </extLst>
    </bk>
    <bk>
      <extLst>
        <ext uri="{3e2802c4-a4d2-4d8b-9148-e3be6c30e623}">
          <xlrd:rvb i="10549"/>
        </ext>
      </extLst>
    </bk>
    <bk>
      <extLst>
        <ext uri="{3e2802c4-a4d2-4d8b-9148-e3be6c30e623}">
          <xlrd:rvb i="10550"/>
        </ext>
      </extLst>
    </bk>
    <bk>
      <extLst>
        <ext uri="{3e2802c4-a4d2-4d8b-9148-e3be6c30e623}">
          <xlrd:rvb i="10551"/>
        </ext>
      </extLst>
    </bk>
    <bk>
      <extLst>
        <ext uri="{3e2802c4-a4d2-4d8b-9148-e3be6c30e623}">
          <xlrd:rvb i="10552"/>
        </ext>
      </extLst>
    </bk>
    <bk>
      <extLst>
        <ext uri="{3e2802c4-a4d2-4d8b-9148-e3be6c30e623}">
          <xlrd:rvb i="10553"/>
        </ext>
      </extLst>
    </bk>
    <bk>
      <extLst>
        <ext uri="{3e2802c4-a4d2-4d8b-9148-e3be6c30e623}">
          <xlrd:rvb i="10554"/>
        </ext>
      </extLst>
    </bk>
    <bk>
      <extLst>
        <ext uri="{3e2802c4-a4d2-4d8b-9148-e3be6c30e623}">
          <xlrd:rvb i="10555"/>
        </ext>
      </extLst>
    </bk>
    <bk>
      <extLst>
        <ext uri="{3e2802c4-a4d2-4d8b-9148-e3be6c30e623}">
          <xlrd:rvb i="10556"/>
        </ext>
      </extLst>
    </bk>
    <bk>
      <extLst>
        <ext uri="{3e2802c4-a4d2-4d8b-9148-e3be6c30e623}">
          <xlrd:rvb i="10557"/>
        </ext>
      </extLst>
    </bk>
    <bk>
      <extLst>
        <ext uri="{3e2802c4-a4d2-4d8b-9148-e3be6c30e623}">
          <xlrd:rvb i="10558"/>
        </ext>
      </extLst>
    </bk>
    <bk>
      <extLst>
        <ext uri="{3e2802c4-a4d2-4d8b-9148-e3be6c30e623}">
          <xlrd:rvb i="10559"/>
        </ext>
      </extLst>
    </bk>
    <bk>
      <extLst>
        <ext uri="{3e2802c4-a4d2-4d8b-9148-e3be6c30e623}">
          <xlrd:rvb i="10560"/>
        </ext>
      </extLst>
    </bk>
    <bk>
      <extLst>
        <ext uri="{3e2802c4-a4d2-4d8b-9148-e3be6c30e623}">
          <xlrd:rvb i="10561"/>
        </ext>
      </extLst>
    </bk>
    <bk>
      <extLst>
        <ext uri="{3e2802c4-a4d2-4d8b-9148-e3be6c30e623}">
          <xlrd:rvb i="10562"/>
        </ext>
      </extLst>
    </bk>
    <bk>
      <extLst>
        <ext uri="{3e2802c4-a4d2-4d8b-9148-e3be6c30e623}">
          <xlrd:rvb i="10563"/>
        </ext>
      </extLst>
    </bk>
    <bk>
      <extLst>
        <ext uri="{3e2802c4-a4d2-4d8b-9148-e3be6c30e623}">
          <xlrd:rvb i="10564"/>
        </ext>
      </extLst>
    </bk>
    <bk>
      <extLst>
        <ext uri="{3e2802c4-a4d2-4d8b-9148-e3be6c30e623}">
          <xlrd:rvb i="10565"/>
        </ext>
      </extLst>
    </bk>
    <bk>
      <extLst>
        <ext uri="{3e2802c4-a4d2-4d8b-9148-e3be6c30e623}">
          <xlrd:rvb i="10566"/>
        </ext>
      </extLst>
    </bk>
    <bk>
      <extLst>
        <ext uri="{3e2802c4-a4d2-4d8b-9148-e3be6c30e623}">
          <xlrd:rvb i="10567"/>
        </ext>
      </extLst>
    </bk>
    <bk>
      <extLst>
        <ext uri="{3e2802c4-a4d2-4d8b-9148-e3be6c30e623}">
          <xlrd:rvb i="10568"/>
        </ext>
      </extLst>
    </bk>
    <bk>
      <extLst>
        <ext uri="{3e2802c4-a4d2-4d8b-9148-e3be6c30e623}">
          <xlrd:rvb i="10569"/>
        </ext>
      </extLst>
    </bk>
    <bk>
      <extLst>
        <ext uri="{3e2802c4-a4d2-4d8b-9148-e3be6c30e623}">
          <xlrd:rvb i="10570"/>
        </ext>
      </extLst>
    </bk>
    <bk>
      <extLst>
        <ext uri="{3e2802c4-a4d2-4d8b-9148-e3be6c30e623}">
          <xlrd:rvb i="10571"/>
        </ext>
      </extLst>
    </bk>
    <bk>
      <extLst>
        <ext uri="{3e2802c4-a4d2-4d8b-9148-e3be6c30e623}">
          <xlrd:rvb i="10572"/>
        </ext>
      </extLst>
    </bk>
    <bk>
      <extLst>
        <ext uri="{3e2802c4-a4d2-4d8b-9148-e3be6c30e623}">
          <xlrd:rvb i="10573"/>
        </ext>
      </extLst>
    </bk>
    <bk>
      <extLst>
        <ext uri="{3e2802c4-a4d2-4d8b-9148-e3be6c30e623}">
          <xlrd:rvb i="10574"/>
        </ext>
      </extLst>
    </bk>
    <bk>
      <extLst>
        <ext uri="{3e2802c4-a4d2-4d8b-9148-e3be6c30e623}">
          <xlrd:rvb i="10575"/>
        </ext>
      </extLst>
    </bk>
    <bk>
      <extLst>
        <ext uri="{3e2802c4-a4d2-4d8b-9148-e3be6c30e623}">
          <xlrd:rvb i="10576"/>
        </ext>
      </extLst>
    </bk>
    <bk>
      <extLst>
        <ext uri="{3e2802c4-a4d2-4d8b-9148-e3be6c30e623}">
          <xlrd:rvb i="10577"/>
        </ext>
      </extLst>
    </bk>
    <bk>
      <extLst>
        <ext uri="{3e2802c4-a4d2-4d8b-9148-e3be6c30e623}">
          <xlrd:rvb i="10578"/>
        </ext>
      </extLst>
    </bk>
    <bk>
      <extLst>
        <ext uri="{3e2802c4-a4d2-4d8b-9148-e3be6c30e623}">
          <xlrd:rvb i="10579"/>
        </ext>
      </extLst>
    </bk>
    <bk>
      <extLst>
        <ext uri="{3e2802c4-a4d2-4d8b-9148-e3be6c30e623}">
          <xlrd:rvb i="10580"/>
        </ext>
      </extLst>
    </bk>
    <bk>
      <extLst>
        <ext uri="{3e2802c4-a4d2-4d8b-9148-e3be6c30e623}">
          <xlrd:rvb i="10581"/>
        </ext>
      </extLst>
    </bk>
    <bk>
      <extLst>
        <ext uri="{3e2802c4-a4d2-4d8b-9148-e3be6c30e623}">
          <xlrd:rvb i="10582"/>
        </ext>
      </extLst>
    </bk>
    <bk>
      <extLst>
        <ext uri="{3e2802c4-a4d2-4d8b-9148-e3be6c30e623}">
          <xlrd:rvb i="10583"/>
        </ext>
      </extLst>
    </bk>
    <bk>
      <extLst>
        <ext uri="{3e2802c4-a4d2-4d8b-9148-e3be6c30e623}">
          <xlrd:rvb i="10584"/>
        </ext>
      </extLst>
    </bk>
    <bk>
      <extLst>
        <ext uri="{3e2802c4-a4d2-4d8b-9148-e3be6c30e623}">
          <xlrd:rvb i="10585"/>
        </ext>
      </extLst>
    </bk>
    <bk>
      <extLst>
        <ext uri="{3e2802c4-a4d2-4d8b-9148-e3be6c30e623}">
          <xlrd:rvb i="10586"/>
        </ext>
      </extLst>
    </bk>
    <bk>
      <extLst>
        <ext uri="{3e2802c4-a4d2-4d8b-9148-e3be6c30e623}">
          <xlrd:rvb i="10587"/>
        </ext>
      </extLst>
    </bk>
    <bk>
      <extLst>
        <ext uri="{3e2802c4-a4d2-4d8b-9148-e3be6c30e623}">
          <xlrd:rvb i="10588"/>
        </ext>
      </extLst>
    </bk>
    <bk>
      <extLst>
        <ext uri="{3e2802c4-a4d2-4d8b-9148-e3be6c30e623}">
          <xlrd:rvb i="10589"/>
        </ext>
      </extLst>
    </bk>
    <bk>
      <extLst>
        <ext uri="{3e2802c4-a4d2-4d8b-9148-e3be6c30e623}">
          <xlrd:rvb i="10590"/>
        </ext>
      </extLst>
    </bk>
    <bk>
      <extLst>
        <ext uri="{3e2802c4-a4d2-4d8b-9148-e3be6c30e623}">
          <xlrd:rvb i="10591"/>
        </ext>
      </extLst>
    </bk>
    <bk>
      <extLst>
        <ext uri="{3e2802c4-a4d2-4d8b-9148-e3be6c30e623}">
          <xlrd:rvb i="10592"/>
        </ext>
      </extLst>
    </bk>
    <bk>
      <extLst>
        <ext uri="{3e2802c4-a4d2-4d8b-9148-e3be6c30e623}">
          <xlrd:rvb i="10593"/>
        </ext>
      </extLst>
    </bk>
    <bk>
      <extLst>
        <ext uri="{3e2802c4-a4d2-4d8b-9148-e3be6c30e623}">
          <xlrd:rvb i="10594"/>
        </ext>
      </extLst>
    </bk>
    <bk>
      <extLst>
        <ext uri="{3e2802c4-a4d2-4d8b-9148-e3be6c30e623}">
          <xlrd:rvb i="10595"/>
        </ext>
      </extLst>
    </bk>
    <bk>
      <extLst>
        <ext uri="{3e2802c4-a4d2-4d8b-9148-e3be6c30e623}">
          <xlrd:rvb i="10596"/>
        </ext>
      </extLst>
    </bk>
    <bk>
      <extLst>
        <ext uri="{3e2802c4-a4d2-4d8b-9148-e3be6c30e623}">
          <xlrd:rvb i="10597"/>
        </ext>
      </extLst>
    </bk>
    <bk>
      <extLst>
        <ext uri="{3e2802c4-a4d2-4d8b-9148-e3be6c30e623}">
          <xlrd:rvb i="10598"/>
        </ext>
      </extLst>
    </bk>
    <bk>
      <extLst>
        <ext uri="{3e2802c4-a4d2-4d8b-9148-e3be6c30e623}">
          <xlrd:rvb i="10599"/>
        </ext>
      </extLst>
    </bk>
    <bk>
      <extLst>
        <ext uri="{3e2802c4-a4d2-4d8b-9148-e3be6c30e623}">
          <xlrd:rvb i="10600"/>
        </ext>
      </extLst>
    </bk>
    <bk>
      <extLst>
        <ext uri="{3e2802c4-a4d2-4d8b-9148-e3be6c30e623}">
          <xlrd:rvb i="10601"/>
        </ext>
      </extLst>
    </bk>
    <bk>
      <extLst>
        <ext uri="{3e2802c4-a4d2-4d8b-9148-e3be6c30e623}">
          <xlrd:rvb i="10602"/>
        </ext>
      </extLst>
    </bk>
    <bk>
      <extLst>
        <ext uri="{3e2802c4-a4d2-4d8b-9148-e3be6c30e623}">
          <xlrd:rvb i="10603"/>
        </ext>
      </extLst>
    </bk>
    <bk>
      <extLst>
        <ext uri="{3e2802c4-a4d2-4d8b-9148-e3be6c30e623}">
          <xlrd:rvb i="10604"/>
        </ext>
      </extLst>
    </bk>
    <bk>
      <extLst>
        <ext uri="{3e2802c4-a4d2-4d8b-9148-e3be6c30e623}">
          <xlrd:rvb i="10605"/>
        </ext>
      </extLst>
    </bk>
    <bk>
      <extLst>
        <ext uri="{3e2802c4-a4d2-4d8b-9148-e3be6c30e623}">
          <xlrd:rvb i="10606"/>
        </ext>
      </extLst>
    </bk>
    <bk>
      <extLst>
        <ext uri="{3e2802c4-a4d2-4d8b-9148-e3be6c30e623}">
          <xlrd:rvb i="10607"/>
        </ext>
      </extLst>
    </bk>
    <bk>
      <extLst>
        <ext uri="{3e2802c4-a4d2-4d8b-9148-e3be6c30e623}">
          <xlrd:rvb i="10608"/>
        </ext>
      </extLst>
    </bk>
    <bk>
      <extLst>
        <ext uri="{3e2802c4-a4d2-4d8b-9148-e3be6c30e623}">
          <xlrd:rvb i="10609"/>
        </ext>
      </extLst>
    </bk>
    <bk>
      <extLst>
        <ext uri="{3e2802c4-a4d2-4d8b-9148-e3be6c30e623}">
          <xlrd:rvb i="10610"/>
        </ext>
      </extLst>
    </bk>
    <bk>
      <extLst>
        <ext uri="{3e2802c4-a4d2-4d8b-9148-e3be6c30e623}">
          <xlrd:rvb i="10611"/>
        </ext>
      </extLst>
    </bk>
    <bk>
      <extLst>
        <ext uri="{3e2802c4-a4d2-4d8b-9148-e3be6c30e623}">
          <xlrd:rvb i="10612"/>
        </ext>
      </extLst>
    </bk>
    <bk>
      <extLst>
        <ext uri="{3e2802c4-a4d2-4d8b-9148-e3be6c30e623}">
          <xlrd:rvb i="10613"/>
        </ext>
      </extLst>
    </bk>
    <bk>
      <extLst>
        <ext uri="{3e2802c4-a4d2-4d8b-9148-e3be6c30e623}">
          <xlrd:rvb i="10614"/>
        </ext>
      </extLst>
    </bk>
    <bk>
      <extLst>
        <ext uri="{3e2802c4-a4d2-4d8b-9148-e3be6c30e623}">
          <xlrd:rvb i="10615"/>
        </ext>
      </extLst>
    </bk>
    <bk>
      <extLst>
        <ext uri="{3e2802c4-a4d2-4d8b-9148-e3be6c30e623}">
          <xlrd:rvb i="10616"/>
        </ext>
      </extLst>
    </bk>
    <bk>
      <extLst>
        <ext uri="{3e2802c4-a4d2-4d8b-9148-e3be6c30e623}">
          <xlrd:rvb i="10617"/>
        </ext>
      </extLst>
    </bk>
    <bk>
      <extLst>
        <ext uri="{3e2802c4-a4d2-4d8b-9148-e3be6c30e623}">
          <xlrd:rvb i="10618"/>
        </ext>
      </extLst>
    </bk>
    <bk>
      <extLst>
        <ext uri="{3e2802c4-a4d2-4d8b-9148-e3be6c30e623}">
          <xlrd:rvb i="10619"/>
        </ext>
      </extLst>
    </bk>
    <bk>
      <extLst>
        <ext uri="{3e2802c4-a4d2-4d8b-9148-e3be6c30e623}">
          <xlrd:rvb i="10620"/>
        </ext>
      </extLst>
    </bk>
    <bk>
      <extLst>
        <ext uri="{3e2802c4-a4d2-4d8b-9148-e3be6c30e623}">
          <xlrd:rvb i="10621"/>
        </ext>
      </extLst>
    </bk>
    <bk>
      <extLst>
        <ext uri="{3e2802c4-a4d2-4d8b-9148-e3be6c30e623}">
          <xlrd:rvb i="10622"/>
        </ext>
      </extLst>
    </bk>
    <bk>
      <extLst>
        <ext uri="{3e2802c4-a4d2-4d8b-9148-e3be6c30e623}">
          <xlrd:rvb i="10623"/>
        </ext>
      </extLst>
    </bk>
    <bk>
      <extLst>
        <ext uri="{3e2802c4-a4d2-4d8b-9148-e3be6c30e623}">
          <xlrd:rvb i="10624"/>
        </ext>
      </extLst>
    </bk>
    <bk>
      <extLst>
        <ext uri="{3e2802c4-a4d2-4d8b-9148-e3be6c30e623}">
          <xlrd:rvb i="10625"/>
        </ext>
      </extLst>
    </bk>
    <bk>
      <extLst>
        <ext uri="{3e2802c4-a4d2-4d8b-9148-e3be6c30e623}">
          <xlrd:rvb i="10626"/>
        </ext>
      </extLst>
    </bk>
    <bk>
      <extLst>
        <ext uri="{3e2802c4-a4d2-4d8b-9148-e3be6c30e623}">
          <xlrd:rvb i="10627"/>
        </ext>
      </extLst>
    </bk>
    <bk>
      <extLst>
        <ext uri="{3e2802c4-a4d2-4d8b-9148-e3be6c30e623}">
          <xlrd:rvb i="10628"/>
        </ext>
      </extLst>
    </bk>
    <bk>
      <extLst>
        <ext uri="{3e2802c4-a4d2-4d8b-9148-e3be6c30e623}">
          <xlrd:rvb i="10629"/>
        </ext>
      </extLst>
    </bk>
    <bk>
      <extLst>
        <ext uri="{3e2802c4-a4d2-4d8b-9148-e3be6c30e623}">
          <xlrd:rvb i="10630"/>
        </ext>
      </extLst>
    </bk>
    <bk>
      <extLst>
        <ext uri="{3e2802c4-a4d2-4d8b-9148-e3be6c30e623}">
          <xlrd:rvb i="10631"/>
        </ext>
      </extLst>
    </bk>
    <bk>
      <extLst>
        <ext uri="{3e2802c4-a4d2-4d8b-9148-e3be6c30e623}">
          <xlrd:rvb i="10632"/>
        </ext>
      </extLst>
    </bk>
    <bk>
      <extLst>
        <ext uri="{3e2802c4-a4d2-4d8b-9148-e3be6c30e623}">
          <xlrd:rvb i="10633"/>
        </ext>
      </extLst>
    </bk>
    <bk>
      <extLst>
        <ext uri="{3e2802c4-a4d2-4d8b-9148-e3be6c30e623}">
          <xlrd:rvb i="10634"/>
        </ext>
      </extLst>
    </bk>
    <bk>
      <extLst>
        <ext uri="{3e2802c4-a4d2-4d8b-9148-e3be6c30e623}">
          <xlrd:rvb i="10635"/>
        </ext>
      </extLst>
    </bk>
    <bk>
      <extLst>
        <ext uri="{3e2802c4-a4d2-4d8b-9148-e3be6c30e623}">
          <xlrd:rvb i="10636"/>
        </ext>
      </extLst>
    </bk>
    <bk>
      <extLst>
        <ext uri="{3e2802c4-a4d2-4d8b-9148-e3be6c30e623}">
          <xlrd:rvb i="10637"/>
        </ext>
      </extLst>
    </bk>
    <bk>
      <extLst>
        <ext uri="{3e2802c4-a4d2-4d8b-9148-e3be6c30e623}">
          <xlrd:rvb i="10638"/>
        </ext>
      </extLst>
    </bk>
    <bk>
      <extLst>
        <ext uri="{3e2802c4-a4d2-4d8b-9148-e3be6c30e623}">
          <xlrd:rvb i="10639"/>
        </ext>
      </extLst>
    </bk>
    <bk>
      <extLst>
        <ext uri="{3e2802c4-a4d2-4d8b-9148-e3be6c30e623}">
          <xlrd:rvb i="10640"/>
        </ext>
      </extLst>
    </bk>
    <bk>
      <extLst>
        <ext uri="{3e2802c4-a4d2-4d8b-9148-e3be6c30e623}">
          <xlrd:rvb i="10641"/>
        </ext>
      </extLst>
    </bk>
    <bk>
      <extLst>
        <ext uri="{3e2802c4-a4d2-4d8b-9148-e3be6c30e623}">
          <xlrd:rvb i="10642"/>
        </ext>
      </extLst>
    </bk>
    <bk>
      <extLst>
        <ext uri="{3e2802c4-a4d2-4d8b-9148-e3be6c30e623}">
          <xlrd:rvb i="10643"/>
        </ext>
      </extLst>
    </bk>
    <bk>
      <extLst>
        <ext uri="{3e2802c4-a4d2-4d8b-9148-e3be6c30e623}">
          <xlrd:rvb i="10644"/>
        </ext>
      </extLst>
    </bk>
    <bk>
      <extLst>
        <ext uri="{3e2802c4-a4d2-4d8b-9148-e3be6c30e623}">
          <xlrd:rvb i="10645"/>
        </ext>
      </extLst>
    </bk>
    <bk>
      <extLst>
        <ext uri="{3e2802c4-a4d2-4d8b-9148-e3be6c30e623}">
          <xlrd:rvb i="10646"/>
        </ext>
      </extLst>
    </bk>
    <bk>
      <extLst>
        <ext uri="{3e2802c4-a4d2-4d8b-9148-e3be6c30e623}">
          <xlrd:rvb i="10647"/>
        </ext>
      </extLst>
    </bk>
    <bk>
      <extLst>
        <ext uri="{3e2802c4-a4d2-4d8b-9148-e3be6c30e623}">
          <xlrd:rvb i="10648"/>
        </ext>
      </extLst>
    </bk>
    <bk>
      <extLst>
        <ext uri="{3e2802c4-a4d2-4d8b-9148-e3be6c30e623}">
          <xlrd:rvb i="10649"/>
        </ext>
      </extLst>
    </bk>
    <bk>
      <extLst>
        <ext uri="{3e2802c4-a4d2-4d8b-9148-e3be6c30e623}">
          <xlrd:rvb i="10650"/>
        </ext>
      </extLst>
    </bk>
    <bk>
      <extLst>
        <ext uri="{3e2802c4-a4d2-4d8b-9148-e3be6c30e623}">
          <xlrd:rvb i="10651"/>
        </ext>
      </extLst>
    </bk>
    <bk>
      <extLst>
        <ext uri="{3e2802c4-a4d2-4d8b-9148-e3be6c30e623}">
          <xlrd:rvb i="10652"/>
        </ext>
      </extLst>
    </bk>
    <bk>
      <extLst>
        <ext uri="{3e2802c4-a4d2-4d8b-9148-e3be6c30e623}">
          <xlrd:rvb i="10653"/>
        </ext>
      </extLst>
    </bk>
    <bk>
      <extLst>
        <ext uri="{3e2802c4-a4d2-4d8b-9148-e3be6c30e623}">
          <xlrd:rvb i="10654"/>
        </ext>
      </extLst>
    </bk>
    <bk>
      <extLst>
        <ext uri="{3e2802c4-a4d2-4d8b-9148-e3be6c30e623}">
          <xlrd:rvb i="10655"/>
        </ext>
      </extLst>
    </bk>
    <bk>
      <extLst>
        <ext uri="{3e2802c4-a4d2-4d8b-9148-e3be6c30e623}">
          <xlrd:rvb i="10656"/>
        </ext>
      </extLst>
    </bk>
    <bk>
      <extLst>
        <ext uri="{3e2802c4-a4d2-4d8b-9148-e3be6c30e623}">
          <xlrd:rvb i="10657"/>
        </ext>
      </extLst>
    </bk>
    <bk>
      <extLst>
        <ext uri="{3e2802c4-a4d2-4d8b-9148-e3be6c30e623}">
          <xlrd:rvb i="10658"/>
        </ext>
      </extLst>
    </bk>
    <bk>
      <extLst>
        <ext uri="{3e2802c4-a4d2-4d8b-9148-e3be6c30e623}">
          <xlrd:rvb i="10659"/>
        </ext>
      </extLst>
    </bk>
    <bk>
      <extLst>
        <ext uri="{3e2802c4-a4d2-4d8b-9148-e3be6c30e623}">
          <xlrd:rvb i="10660"/>
        </ext>
      </extLst>
    </bk>
    <bk>
      <extLst>
        <ext uri="{3e2802c4-a4d2-4d8b-9148-e3be6c30e623}">
          <xlrd:rvb i="10661"/>
        </ext>
      </extLst>
    </bk>
    <bk>
      <extLst>
        <ext uri="{3e2802c4-a4d2-4d8b-9148-e3be6c30e623}">
          <xlrd:rvb i="10662"/>
        </ext>
      </extLst>
    </bk>
    <bk>
      <extLst>
        <ext uri="{3e2802c4-a4d2-4d8b-9148-e3be6c30e623}">
          <xlrd:rvb i="10663"/>
        </ext>
      </extLst>
    </bk>
    <bk>
      <extLst>
        <ext uri="{3e2802c4-a4d2-4d8b-9148-e3be6c30e623}">
          <xlrd:rvb i="10664"/>
        </ext>
      </extLst>
    </bk>
    <bk>
      <extLst>
        <ext uri="{3e2802c4-a4d2-4d8b-9148-e3be6c30e623}">
          <xlrd:rvb i="10665"/>
        </ext>
      </extLst>
    </bk>
    <bk>
      <extLst>
        <ext uri="{3e2802c4-a4d2-4d8b-9148-e3be6c30e623}">
          <xlrd:rvb i="10666"/>
        </ext>
      </extLst>
    </bk>
    <bk>
      <extLst>
        <ext uri="{3e2802c4-a4d2-4d8b-9148-e3be6c30e623}">
          <xlrd:rvb i="10667"/>
        </ext>
      </extLst>
    </bk>
    <bk>
      <extLst>
        <ext uri="{3e2802c4-a4d2-4d8b-9148-e3be6c30e623}">
          <xlrd:rvb i="10668"/>
        </ext>
      </extLst>
    </bk>
    <bk>
      <extLst>
        <ext uri="{3e2802c4-a4d2-4d8b-9148-e3be6c30e623}">
          <xlrd:rvb i="10669"/>
        </ext>
      </extLst>
    </bk>
    <bk>
      <extLst>
        <ext uri="{3e2802c4-a4d2-4d8b-9148-e3be6c30e623}">
          <xlrd:rvb i="10670"/>
        </ext>
      </extLst>
    </bk>
    <bk>
      <extLst>
        <ext uri="{3e2802c4-a4d2-4d8b-9148-e3be6c30e623}">
          <xlrd:rvb i="10671"/>
        </ext>
      </extLst>
    </bk>
    <bk>
      <extLst>
        <ext uri="{3e2802c4-a4d2-4d8b-9148-e3be6c30e623}">
          <xlrd:rvb i="10672"/>
        </ext>
      </extLst>
    </bk>
    <bk>
      <extLst>
        <ext uri="{3e2802c4-a4d2-4d8b-9148-e3be6c30e623}">
          <xlrd:rvb i="10673"/>
        </ext>
      </extLst>
    </bk>
    <bk>
      <extLst>
        <ext uri="{3e2802c4-a4d2-4d8b-9148-e3be6c30e623}">
          <xlrd:rvb i="10674"/>
        </ext>
      </extLst>
    </bk>
    <bk>
      <extLst>
        <ext uri="{3e2802c4-a4d2-4d8b-9148-e3be6c30e623}">
          <xlrd:rvb i="10675"/>
        </ext>
      </extLst>
    </bk>
    <bk>
      <extLst>
        <ext uri="{3e2802c4-a4d2-4d8b-9148-e3be6c30e623}">
          <xlrd:rvb i="10676"/>
        </ext>
      </extLst>
    </bk>
    <bk>
      <extLst>
        <ext uri="{3e2802c4-a4d2-4d8b-9148-e3be6c30e623}">
          <xlrd:rvb i="10677"/>
        </ext>
      </extLst>
    </bk>
    <bk>
      <extLst>
        <ext uri="{3e2802c4-a4d2-4d8b-9148-e3be6c30e623}">
          <xlrd:rvb i="10678"/>
        </ext>
      </extLst>
    </bk>
    <bk>
      <extLst>
        <ext uri="{3e2802c4-a4d2-4d8b-9148-e3be6c30e623}">
          <xlrd:rvb i="10679"/>
        </ext>
      </extLst>
    </bk>
    <bk>
      <extLst>
        <ext uri="{3e2802c4-a4d2-4d8b-9148-e3be6c30e623}">
          <xlrd:rvb i="10680"/>
        </ext>
      </extLst>
    </bk>
    <bk>
      <extLst>
        <ext uri="{3e2802c4-a4d2-4d8b-9148-e3be6c30e623}">
          <xlrd:rvb i="10681"/>
        </ext>
      </extLst>
    </bk>
    <bk>
      <extLst>
        <ext uri="{3e2802c4-a4d2-4d8b-9148-e3be6c30e623}">
          <xlrd:rvb i="10682"/>
        </ext>
      </extLst>
    </bk>
    <bk>
      <extLst>
        <ext uri="{3e2802c4-a4d2-4d8b-9148-e3be6c30e623}">
          <xlrd:rvb i="10683"/>
        </ext>
      </extLst>
    </bk>
    <bk>
      <extLst>
        <ext uri="{3e2802c4-a4d2-4d8b-9148-e3be6c30e623}">
          <xlrd:rvb i="10684"/>
        </ext>
      </extLst>
    </bk>
    <bk>
      <extLst>
        <ext uri="{3e2802c4-a4d2-4d8b-9148-e3be6c30e623}">
          <xlrd:rvb i="10685"/>
        </ext>
      </extLst>
    </bk>
    <bk>
      <extLst>
        <ext uri="{3e2802c4-a4d2-4d8b-9148-e3be6c30e623}">
          <xlrd:rvb i="10686"/>
        </ext>
      </extLst>
    </bk>
    <bk>
      <extLst>
        <ext uri="{3e2802c4-a4d2-4d8b-9148-e3be6c30e623}">
          <xlrd:rvb i="10687"/>
        </ext>
      </extLst>
    </bk>
    <bk>
      <extLst>
        <ext uri="{3e2802c4-a4d2-4d8b-9148-e3be6c30e623}">
          <xlrd:rvb i="10688"/>
        </ext>
      </extLst>
    </bk>
    <bk>
      <extLst>
        <ext uri="{3e2802c4-a4d2-4d8b-9148-e3be6c30e623}">
          <xlrd:rvb i="10689"/>
        </ext>
      </extLst>
    </bk>
    <bk>
      <extLst>
        <ext uri="{3e2802c4-a4d2-4d8b-9148-e3be6c30e623}">
          <xlrd:rvb i="10690"/>
        </ext>
      </extLst>
    </bk>
    <bk>
      <extLst>
        <ext uri="{3e2802c4-a4d2-4d8b-9148-e3be6c30e623}">
          <xlrd:rvb i="10691"/>
        </ext>
      </extLst>
    </bk>
    <bk>
      <extLst>
        <ext uri="{3e2802c4-a4d2-4d8b-9148-e3be6c30e623}">
          <xlrd:rvb i="10692"/>
        </ext>
      </extLst>
    </bk>
    <bk>
      <extLst>
        <ext uri="{3e2802c4-a4d2-4d8b-9148-e3be6c30e623}">
          <xlrd:rvb i="10693"/>
        </ext>
      </extLst>
    </bk>
    <bk>
      <extLst>
        <ext uri="{3e2802c4-a4d2-4d8b-9148-e3be6c30e623}">
          <xlrd:rvb i="10694"/>
        </ext>
      </extLst>
    </bk>
    <bk>
      <extLst>
        <ext uri="{3e2802c4-a4d2-4d8b-9148-e3be6c30e623}">
          <xlrd:rvb i="10695"/>
        </ext>
      </extLst>
    </bk>
    <bk>
      <extLst>
        <ext uri="{3e2802c4-a4d2-4d8b-9148-e3be6c30e623}">
          <xlrd:rvb i="10696"/>
        </ext>
      </extLst>
    </bk>
    <bk>
      <extLst>
        <ext uri="{3e2802c4-a4d2-4d8b-9148-e3be6c30e623}">
          <xlrd:rvb i="10697"/>
        </ext>
      </extLst>
    </bk>
    <bk>
      <extLst>
        <ext uri="{3e2802c4-a4d2-4d8b-9148-e3be6c30e623}">
          <xlrd:rvb i="10698"/>
        </ext>
      </extLst>
    </bk>
    <bk>
      <extLst>
        <ext uri="{3e2802c4-a4d2-4d8b-9148-e3be6c30e623}">
          <xlrd:rvb i="10699"/>
        </ext>
      </extLst>
    </bk>
    <bk>
      <extLst>
        <ext uri="{3e2802c4-a4d2-4d8b-9148-e3be6c30e623}">
          <xlrd:rvb i="10700"/>
        </ext>
      </extLst>
    </bk>
    <bk>
      <extLst>
        <ext uri="{3e2802c4-a4d2-4d8b-9148-e3be6c30e623}">
          <xlrd:rvb i="10701"/>
        </ext>
      </extLst>
    </bk>
    <bk>
      <extLst>
        <ext uri="{3e2802c4-a4d2-4d8b-9148-e3be6c30e623}">
          <xlrd:rvb i="10702"/>
        </ext>
      </extLst>
    </bk>
    <bk>
      <extLst>
        <ext uri="{3e2802c4-a4d2-4d8b-9148-e3be6c30e623}">
          <xlrd:rvb i="10703"/>
        </ext>
      </extLst>
    </bk>
    <bk>
      <extLst>
        <ext uri="{3e2802c4-a4d2-4d8b-9148-e3be6c30e623}">
          <xlrd:rvb i="10704"/>
        </ext>
      </extLst>
    </bk>
    <bk>
      <extLst>
        <ext uri="{3e2802c4-a4d2-4d8b-9148-e3be6c30e623}">
          <xlrd:rvb i="10705"/>
        </ext>
      </extLst>
    </bk>
    <bk>
      <extLst>
        <ext uri="{3e2802c4-a4d2-4d8b-9148-e3be6c30e623}">
          <xlrd:rvb i="10706"/>
        </ext>
      </extLst>
    </bk>
    <bk>
      <extLst>
        <ext uri="{3e2802c4-a4d2-4d8b-9148-e3be6c30e623}">
          <xlrd:rvb i="10707"/>
        </ext>
      </extLst>
    </bk>
    <bk>
      <extLst>
        <ext uri="{3e2802c4-a4d2-4d8b-9148-e3be6c30e623}">
          <xlrd:rvb i="10708"/>
        </ext>
      </extLst>
    </bk>
    <bk>
      <extLst>
        <ext uri="{3e2802c4-a4d2-4d8b-9148-e3be6c30e623}">
          <xlrd:rvb i="10709"/>
        </ext>
      </extLst>
    </bk>
    <bk>
      <extLst>
        <ext uri="{3e2802c4-a4d2-4d8b-9148-e3be6c30e623}">
          <xlrd:rvb i="10710"/>
        </ext>
      </extLst>
    </bk>
    <bk>
      <extLst>
        <ext uri="{3e2802c4-a4d2-4d8b-9148-e3be6c30e623}">
          <xlrd:rvb i="10711"/>
        </ext>
      </extLst>
    </bk>
    <bk>
      <extLst>
        <ext uri="{3e2802c4-a4d2-4d8b-9148-e3be6c30e623}">
          <xlrd:rvb i="10712"/>
        </ext>
      </extLst>
    </bk>
    <bk>
      <extLst>
        <ext uri="{3e2802c4-a4d2-4d8b-9148-e3be6c30e623}">
          <xlrd:rvb i="10713"/>
        </ext>
      </extLst>
    </bk>
    <bk>
      <extLst>
        <ext uri="{3e2802c4-a4d2-4d8b-9148-e3be6c30e623}">
          <xlrd:rvb i="10714"/>
        </ext>
      </extLst>
    </bk>
    <bk>
      <extLst>
        <ext uri="{3e2802c4-a4d2-4d8b-9148-e3be6c30e623}">
          <xlrd:rvb i="10715"/>
        </ext>
      </extLst>
    </bk>
    <bk>
      <extLst>
        <ext uri="{3e2802c4-a4d2-4d8b-9148-e3be6c30e623}">
          <xlrd:rvb i="10716"/>
        </ext>
      </extLst>
    </bk>
    <bk>
      <extLst>
        <ext uri="{3e2802c4-a4d2-4d8b-9148-e3be6c30e623}">
          <xlrd:rvb i="10717"/>
        </ext>
      </extLst>
    </bk>
    <bk>
      <extLst>
        <ext uri="{3e2802c4-a4d2-4d8b-9148-e3be6c30e623}">
          <xlrd:rvb i="10718"/>
        </ext>
      </extLst>
    </bk>
    <bk>
      <extLst>
        <ext uri="{3e2802c4-a4d2-4d8b-9148-e3be6c30e623}">
          <xlrd:rvb i="10719"/>
        </ext>
      </extLst>
    </bk>
    <bk>
      <extLst>
        <ext uri="{3e2802c4-a4d2-4d8b-9148-e3be6c30e623}">
          <xlrd:rvb i="10720"/>
        </ext>
      </extLst>
    </bk>
    <bk>
      <extLst>
        <ext uri="{3e2802c4-a4d2-4d8b-9148-e3be6c30e623}">
          <xlrd:rvb i="10721"/>
        </ext>
      </extLst>
    </bk>
    <bk>
      <extLst>
        <ext uri="{3e2802c4-a4d2-4d8b-9148-e3be6c30e623}">
          <xlrd:rvb i="10722"/>
        </ext>
      </extLst>
    </bk>
    <bk>
      <extLst>
        <ext uri="{3e2802c4-a4d2-4d8b-9148-e3be6c30e623}">
          <xlrd:rvb i="10723"/>
        </ext>
      </extLst>
    </bk>
    <bk>
      <extLst>
        <ext uri="{3e2802c4-a4d2-4d8b-9148-e3be6c30e623}">
          <xlrd:rvb i="10724"/>
        </ext>
      </extLst>
    </bk>
    <bk>
      <extLst>
        <ext uri="{3e2802c4-a4d2-4d8b-9148-e3be6c30e623}">
          <xlrd:rvb i="10725"/>
        </ext>
      </extLst>
    </bk>
    <bk>
      <extLst>
        <ext uri="{3e2802c4-a4d2-4d8b-9148-e3be6c30e623}">
          <xlrd:rvb i="10726"/>
        </ext>
      </extLst>
    </bk>
    <bk>
      <extLst>
        <ext uri="{3e2802c4-a4d2-4d8b-9148-e3be6c30e623}">
          <xlrd:rvb i="10727"/>
        </ext>
      </extLst>
    </bk>
    <bk>
      <extLst>
        <ext uri="{3e2802c4-a4d2-4d8b-9148-e3be6c30e623}">
          <xlrd:rvb i="10728"/>
        </ext>
      </extLst>
    </bk>
    <bk>
      <extLst>
        <ext uri="{3e2802c4-a4d2-4d8b-9148-e3be6c30e623}">
          <xlrd:rvb i="10729"/>
        </ext>
      </extLst>
    </bk>
    <bk>
      <extLst>
        <ext uri="{3e2802c4-a4d2-4d8b-9148-e3be6c30e623}">
          <xlrd:rvb i="10730"/>
        </ext>
      </extLst>
    </bk>
    <bk>
      <extLst>
        <ext uri="{3e2802c4-a4d2-4d8b-9148-e3be6c30e623}">
          <xlrd:rvb i="10731"/>
        </ext>
      </extLst>
    </bk>
    <bk>
      <extLst>
        <ext uri="{3e2802c4-a4d2-4d8b-9148-e3be6c30e623}">
          <xlrd:rvb i="10732"/>
        </ext>
      </extLst>
    </bk>
    <bk>
      <extLst>
        <ext uri="{3e2802c4-a4d2-4d8b-9148-e3be6c30e623}">
          <xlrd:rvb i="10733"/>
        </ext>
      </extLst>
    </bk>
    <bk>
      <extLst>
        <ext uri="{3e2802c4-a4d2-4d8b-9148-e3be6c30e623}">
          <xlrd:rvb i="10734"/>
        </ext>
      </extLst>
    </bk>
    <bk>
      <extLst>
        <ext uri="{3e2802c4-a4d2-4d8b-9148-e3be6c30e623}">
          <xlrd:rvb i="10735"/>
        </ext>
      </extLst>
    </bk>
    <bk>
      <extLst>
        <ext uri="{3e2802c4-a4d2-4d8b-9148-e3be6c30e623}">
          <xlrd:rvb i="10736"/>
        </ext>
      </extLst>
    </bk>
    <bk>
      <extLst>
        <ext uri="{3e2802c4-a4d2-4d8b-9148-e3be6c30e623}">
          <xlrd:rvb i="10737"/>
        </ext>
      </extLst>
    </bk>
    <bk>
      <extLst>
        <ext uri="{3e2802c4-a4d2-4d8b-9148-e3be6c30e623}">
          <xlrd:rvb i="10738"/>
        </ext>
      </extLst>
    </bk>
    <bk>
      <extLst>
        <ext uri="{3e2802c4-a4d2-4d8b-9148-e3be6c30e623}">
          <xlrd:rvb i="10739"/>
        </ext>
      </extLst>
    </bk>
    <bk>
      <extLst>
        <ext uri="{3e2802c4-a4d2-4d8b-9148-e3be6c30e623}">
          <xlrd:rvb i="10740"/>
        </ext>
      </extLst>
    </bk>
    <bk>
      <extLst>
        <ext uri="{3e2802c4-a4d2-4d8b-9148-e3be6c30e623}">
          <xlrd:rvb i="10741"/>
        </ext>
      </extLst>
    </bk>
    <bk>
      <extLst>
        <ext uri="{3e2802c4-a4d2-4d8b-9148-e3be6c30e623}">
          <xlrd:rvb i="10742"/>
        </ext>
      </extLst>
    </bk>
    <bk>
      <extLst>
        <ext uri="{3e2802c4-a4d2-4d8b-9148-e3be6c30e623}">
          <xlrd:rvb i="10743"/>
        </ext>
      </extLst>
    </bk>
    <bk>
      <extLst>
        <ext uri="{3e2802c4-a4d2-4d8b-9148-e3be6c30e623}">
          <xlrd:rvb i="10744"/>
        </ext>
      </extLst>
    </bk>
    <bk>
      <extLst>
        <ext uri="{3e2802c4-a4d2-4d8b-9148-e3be6c30e623}">
          <xlrd:rvb i="10745"/>
        </ext>
      </extLst>
    </bk>
    <bk>
      <extLst>
        <ext uri="{3e2802c4-a4d2-4d8b-9148-e3be6c30e623}">
          <xlrd:rvb i="10746"/>
        </ext>
      </extLst>
    </bk>
    <bk>
      <extLst>
        <ext uri="{3e2802c4-a4d2-4d8b-9148-e3be6c30e623}">
          <xlrd:rvb i="10747"/>
        </ext>
      </extLst>
    </bk>
    <bk>
      <extLst>
        <ext uri="{3e2802c4-a4d2-4d8b-9148-e3be6c30e623}">
          <xlrd:rvb i="10748"/>
        </ext>
      </extLst>
    </bk>
    <bk>
      <extLst>
        <ext uri="{3e2802c4-a4d2-4d8b-9148-e3be6c30e623}">
          <xlrd:rvb i="10749"/>
        </ext>
      </extLst>
    </bk>
    <bk>
      <extLst>
        <ext uri="{3e2802c4-a4d2-4d8b-9148-e3be6c30e623}">
          <xlrd:rvb i="10750"/>
        </ext>
      </extLst>
    </bk>
    <bk>
      <extLst>
        <ext uri="{3e2802c4-a4d2-4d8b-9148-e3be6c30e623}">
          <xlrd:rvb i="10751"/>
        </ext>
      </extLst>
    </bk>
    <bk>
      <extLst>
        <ext uri="{3e2802c4-a4d2-4d8b-9148-e3be6c30e623}">
          <xlrd:rvb i="10752"/>
        </ext>
      </extLst>
    </bk>
    <bk>
      <extLst>
        <ext uri="{3e2802c4-a4d2-4d8b-9148-e3be6c30e623}">
          <xlrd:rvb i="10753"/>
        </ext>
      </extLst>
    </bk>
    <bk>
      <extLst>
        <ext uri="{3e2802c4-a4d2-4d8b-9148-e3be6c30e623}">
          <xlrd:rvb i="10754"/>
        </ext>
      </extLst>
    </bk>
    <bk>
      <extLst>
        <ext uri="{3e2802c4-a4d2-4d8b-9148-e3be6c30e623}">
          <xlrd:rvb i="10755"/>
        </ext>
      </extLst>
    </bk>
    <bk>
      <extLst>
        <ext uri="{3e2802c4-a4d2-4d8b-9148-e3be6c30e623}">
          <xlrd:rvb i="10756"/>
        </ext>
      </extLst>
    </bk>
    <bk>
      <extLst>
        <ext uri="{3e2802c4-a4d2-4d8b-9148-e3be6c30e623}">
          <xlrd:rvb i="10757"/>
        </ext>
      </extLst>
    </bk>
    <bk>
      <extLst>
        <ext uri="{3e2802c4-a4d2-4d8b-9148-e3be6c30e623}">
          <xlrd:rvb i="10758"/>
        </ext>
      </extLst>
    </bk>
    <bk>
      <extLst>
        <ext uri="{3e2802c4-a4d2-4d8b-9148-e3be6c30e623}">
          <xlrd:rvb i="10759"/>
        </ext>
      </extLst>
    </bk>
    <bk>
      <extLst>
        <ext uri="{3e2802c4-a4d2-4d8b-9148-e3be6c30e623}">
          <xlrd:rvb i="10760"/>
        </ext>
      </extLst>
    </bk>
    <bk>
      <extLst>
        <ext uri="{3e2802c4-a4d2-4d8b-9148-e3be6c30e623}">
          <xlrd:rvb i="10761"/>
        </ext>
      </extLst>
    </bk>
    <bk>
      <extLst>
        <ext uri="{3e2802c4-a4d2-4d8b-9148-e3be6c30e623}">
          <xlrd:rvb i="10762"/>
        </ext>
      </extLst>
    </bk>
    <bk>
      <extLst>
        <ext uri="{3e2802c4-a4d2-4d8b-9148-e3be6c30e623}">
          <xlrd:rvb i="10763"/>
        </ext>
      </extLst>
    </bk>
    <bk>
      <extLst>
        <ext uri="{3e2802c4-a4d2-4d8b-9148-e3be6c30e623}">
          <xlrd:rvb i="10764"/>
        </ext>
      </extLst>
    </bk>
    <bk>
      <extLst>
        <ext uri="{3e2802c4-a4d2-4d8b-9148-e3be6c30e623}">
          <xlrd:rvb i="10765"/>
        </ext>
      </extLst>
    </bk>
    <bk>
      <extLst>
        <ext uri="{3e2802c4-a4d2-4d8b-9148-e3be6c30e623}">
          <xlrd:rvb i="10766"/>
        </ext>
      </extLst>
    </bk>
    <bk>
      <extLst>
        <ext uri="{3e2802c4-a4d2-4d8b-9148-e3be6c30e623}">
          <xlrd:rvb i="10767"/>
        </ext>
      </extLst>
    </bk>
    <bk>
      <extLst>
        <ext uri="{3e2802c4-a4d2-4d8b-9148-e3be6c30e623}">
          <xlrd:rvb i="10768"/>
        </ext>
      </extLst>
    </bk>
    <bk>
      <extLst>
        <ext uri="{3e2802c4-a4d2-4d8b-9148-e3be6c30e623}">
          <xlrd:rvb i="10769"/>
        </ext>
      </extLst>
    </bk>
    <bk>
      <extLst>
        <ext uri="{3e2802c4-a4d2-4d8b-9148-e3be6c30e623}">
          <xlrd:rvb i="10770"/>
        </ext>
      </extLst>
    </bk>
    <bk>
      <extLst>
        <ext uri="{3e2802c4-a4d2-4d8b-9148-e3be6c30e623}">
          <xlrd:rvb i="10771"/>
        </ext>
      </extLst>
    </bk>
    <bk>
      <extLst>
        <ext uri="{3e2802c4-a4d2-4d8b-9148-e3be6c30e623}">
          <xlrd:rvb i="10772"/>
        </ext>
      </extLst>
    </bk>
    <bk>
      <extLst>
        <ext uri="{3e2802c4-a4d2-4d8b-9148-e3be6c30e623}">
          <xlrd:rvb i="10773"/>
        </ext>
      </extLst>
    </bk>
    <bk>
      <extLst>
        <ext uri="{3e2802c4-a4d2-4d8b-9148-e3be6c30e623}">
          <xlrd:rvb i="10774"/>
        </ext>
      </extLst>
    </bk>
    <bk>
      <extLst>
        <ext uri="{3e2802c4-a4d2-4d8b-9148-e3be6c30e623}">
          <xlrd:rvb i="10775"/>
        </ext>
      </extLst>
    </bk>
    <bk>
      <extLst>
        <ext uri="{3e2802c4-a4d2-4d8b-9148-e3be6c30e623}">
          <xlrd:rvb i="10776"/>
        </ext>
      </extLst>
    </bk>
    <bk>
      <extLst>
        <ext uri="{3e2802c4-a4d2-4d8b-9148-e3be6c30e623}">
          <xlrd:rvb i="10777"/>
        </ext>
      </extLst>
    </bk>
    <bk>
      <extLst>
        <ext uri="{3e2802c4-a4d2-4d8b-9148-e3be6c30e623}">
          <xlrd:rvb i="10778"/>
        </ext>
      </extLst>
    </bk>
    <bk>
      <extLst>
        <ext uri="{3e2802c4-a4d2-4d8b-9148-e3be6c30e623}">
          <xlrd:rvb i="10779"/>
        </ext>
      </extLst>
    </bk>
    <bk>
      <extLst>
        <ext uri="{3e2802c4-a4d2-4d8b-9148-e3be6c30e623}">
          <xlrd:rvb i="10780"/>
        </ext>
      </extLst>
    </bk>
    <bk>
      <extLst>
        <ext uri="{3e2802c4-a4d2-4d8b-9148-e3be6c30e623}">
          <xlrd:rvb i="10781"/>
        </ext>
      </extLst>
    </bk>
    <bk>
      <extLst>
        <ext uri="{3e2802c4-a4d2-4d8b-9148-e3be6c30e623}">
          <xlrd:rvb i="10782"/>
        </ext>
      </extLst>
    </bk>
    <bk>
      <extLst>
        <ext uri="{3e2802c4-a4d2-4d8b-9148-e3be6c30e623}">
          <xlrd:rvb i="10783"/>
        </ext>
      </extLst>
    </bk>
    <bk>
      <extLst>
        <ext uri="{3e2802c4-a4d2-4d8b-9148-e3be6c30e623}">
          <xlrd:rvb i="10784"/>
        </ext>
      </extLst>
    </bk>
    <bk>
      <extLst>
        <ext uri="{3e2802c4-a4d2-4d8b-9148-e3be6c30e623}">
          <xlrd:rvb i="10785"/>
        </ext>
      </extLst>
    </bk>
    <bk>
      <extLst>
        <ext uri="{3e2802c4-a4d2-4d8b-9148-e3be6c30e623}">
          <xlrd:rvb i="10786"/>
        </ext>
      </extLst>
    </bk>
    <bk>
      <extLst>
        <ext uri="{3e2802c4-a4d2-4d8b-9148-e3be6c30e623}">
          <xlrd:rvb i="10787"/>
        </ext>
      </extLst>
    </bk>
    <bk>
      <extLst>
        <ext uri="{3e2802c4-a4d2-4d8b-9148-e3be6c30e623}">
          <xlrd:rvb i="10788"/>
        </ext>
      </extLst>
    </bk>
    <bk>
      <extLst>
        <ext uri="{3e2802c4-a4d2-4d8b-9148-e3be6c30e623}">
          <xlrd:rvb i="10789"/>
        </ext>
      </extLst>
    </bk>
    <bk>
      <extLst>
        <ext uri="{3e2802c4-a4d2-4d8b-9148-e3be6c30e623}">
          <xlrd:rvb i="10790"/>
        </ext>
      </extLst>
    </bk>
    <bk>
      <extLst>
        <ext uri="{3e2802c4-a4d2-4d8b-9148-e3be6c30e623}">
          <xlrd:rvb i="10791"/>
        </ext>
      </extLst>
    </bk>
    <bk>
      <extLst>
        <ext uri="{3e2802c4-a4d2-4d8b-9148-e3be6c30e623}">
          <xlrd:rvb i="10792"/>
        </ext>
      </extLst>
    </bk>
    <bk>
      <extLst>
        <ext uri="{3e2802c4-a4d2-4d8b-9148-e3be6c30e623}">
          <xlrd:rvb i="10793"/>
        </ext>
      </extLst>
    </bk>
    <bk>
      <extLst>
        <ext uri="{3e2802c4-a4d2-4d8b-9148-e3be6c30e623}">
          <xlrd:rvb i="10794"/>
        </ext>
      </extLst>
    </bk>
    <bk>
      <extLst>
        <ext uri="{3e2802c4-a4d2-4d8b-9148-e3be6c30e623}">
          <xlrd:rvb i="10795"/>
        </ext>
      </extLst>
    </bk>
    <bk>
      <extLst>
        <ext uri="{3e2802c4-a4d2-4d8b-9148-e3be6c30e623}">
          <xlrd:rvb i="10796"/>
        </ext>
      </extLst>
    </bk>
    <bk>
      <extLst>
        <ext uri="{3e2802c4-a4d2-4d8b-9148-e3be6c30e623}">
          <xlrd:rvb i="10797"/>
        </ext>
      </extLst>
    </bk>
    <bk>
      <extLst>
        <ext uri="{3e2802c4-a4d2-4d8b-9148-e3be6c30e623}">
          <xlrd:rvb i="10798"/>
        </ext>
      </extLst>
    </bk>
    <bk>
      <extLst>
        <ext uri="{3e2802c4-a4d2-4d8b-9148-e3be6c30e623}">
          <xlrd:rvb i="10799"/>
        </ext>
      </extLst>
    </bk>
    <bk>
      <extLst>
        <ext uri="{3e2802c4-a4d2-4d8b-9148-e3be6c30e623}">
          <xlrd:rvb i="10800"/>
        </ext>
      </extLst>
    </bk>
    <bk>
      <extLst>
        <ext uri="{3e2802c4-a4d2-4d8b-9148-e3be6c30e623}">
          <xlrd:rvb i="10801"/>
        </ext>
      </extLst>
    </bk>
    <bk>
      <extLst>
        <ext uri="{3e2802c4-a4d2-4d8b-9148-e3be6c30e623}">
          <xlrd:rvb i="10802"/>
        </ext>
      </extLst>
    </bk>
    <bk>
      <extLst>
        <ext uri="{3e2802c4-a4d2-4d8b-9148-e3be6c30e623}">
          <xlrd:rvb i="10803"/>
        </ext>
      </extLst>
    </bk>
    <bk>
      <extLst>
        <ext uri="{3e2802c4-a4d2-4d8b-9148-e3be6c30e623}">
          <xlrd:rvb i="10804"/>
        </ext>
      </extLst>
    </bk>
    <bk>
      <extLst>
        <ext uri="{3e2802c4-a4d2-4d8b-9148-e3be6c30e623}">
          <xlrd:rvb i="10805"/>
        </ext>
      </extLst>
    </bk>
    <bk>
      <extLst>
        <ext uri="{3e2802c4-a4d2-4d8b-9148-e3be6c30e623}">
          <xlrd:rvb i="10806"/>
        </ext>
      </extLst>
    </bk>
    <bk>
      <extLst>
        <ext uri="{3e2802c4-a4d2-4d8b-9148-e3be6c30e623}">
          <xlrd:rvb i="10807"/>
        </ext>
      </extLst>
    </bk>
    <bk>
      <extLst>
        <ext uri="{3e2802c4-a4d2-4d8b-9148-e3be6c30e623}">
          <xlrd:rvb i="10808"/>
        </ext>
      </extLst>
    </bk>
    <bk>
      <extLst>
        <ext uri="{3e2802c4-a4d2-4d8b-9148-e3be6c30e623}">
          <xlrd:rvb i="10809"/>
        </ext>
      </extLst>
    </bk>
    <bk>
      <extLst>
        <ext uri="{3e2802c4-a4d2-4d8b-9148-e3be6c30e623}">
          <xlrd:rvb i="10810"/>
        </ext>
      </extLst>
    </bk>
    <bk>
      <extLst>
        <ext uri="{3e2802c4-a4d2-4d8b-9148-e3be6c30e623}">
          <xlrd:rvb i="10811"/>
        </ext>
      </extLst>
    </bk>
    <bk>
      <extLst>
        <ext uri="{3e2802c4-a4d2-4d8b-9148-e3be6c30e623}">
          <xlrd:rvb i="10812"/>
        </ext>
      </extLst>
    </bk>
    <bk>
      <extLst>
        <ext uri="{3e2802c4-a4d2-4d8b-9148-e3be6c30e623}">
          <xlrd:rvb i="10813"/>
        </ext>
      </extLst>
    </bk>
    <bk>
      <extLst>
        <ext uri="{3e2802c4-a4d2-4d8b-9148-e3be6c30e623}">
          <xlrd:rvb i="10814"/>
        </ext>
      </extLst>
    </bk>
    <bk>
      <extLst>
        <ext uri="{3e2802c4-a4d2-4d8b-9148-e3be6c30e623}">
          <xlrd:rvb i="10815"/>
        </ext>
      </extLst>
    </bk>
    <bk>
      <extLst>
        <ext uri="{3e2802c4-a4d2-4d8b-9148-e3be6c30e623}">
          <xlrd:rvb i="10816"/>
        </ext>
      </extLst>
    </bk>
    <bk>
      <extLst>
        <ext uri="{3e2802c4-a4d2-4d8b-9148-e3be6c30e623}">
          <xlrd:rvb i="10817"/>
        </ext>
      </extLst>
    </bk>
    <bk>
      <extLst>
        <ext uri="{3e2802c4-a4d2-4d8b-9148-e3be6c30e623}">
          <xlrd:rvb i="10818"/>
        </ext>
      </extLst>
    </bk>
    <bk>
      <extLst>
        <ext uri="{3e2802c4-a4d2-4d8b-9148-e3be6c30e623}">
          <xlrd:rvb i="10819"/>
        </ext>
      </extLst>
    </bk>
    <bk>
      <extLst>
        <ext uri="{3e2802c4-a4d2-4d8b-9148-e3be6c30e623}">
          <xlrd:rvb i="10820"/>
        </ext>
      </extLst>
    </bk>
    <bk>
      <extLst>
        <ext uri="{3e2802c4-a4d2-4d8b-9148-e3be6c30e623}">
          <xlrd:rvb i="10821"/>
        </ext>
      </extLst>
    </bk>
    <bk>
      <extLst>
        <ext uri="{3e2802c4-a4d2-4d8b-9148-e3be6c30e623}">
          <xlrd:rvb i="10822"/>
        </ext>
      </extLst>
    </bk>
    <bk>
      <extLst>
        <ext uri="{3e2802c4-a4d2-4d8b-9148-e3be6c30e623}">
          <xlrd:rvb i="10823"/>
        </ext>
      </extLst>
    </bk>
    <bk>
      <extLst>
        <ext uri="{3e2802c4-a4d2-4d8b-9148-e3be6c30e623}">
          <xlrd:rvb i="10824"/>
        </ext>
      </extLst>
    </bk>
    <bk>
      <extLst>
        <ext uri="{3e2802c4-a4d2-4d8b-9148-e3be6c30e623}">
          <xlrd:rvb i="10825"/>
        </ext>
      </extLst>
    </bk>
    <bk>
      <extLst>
        <ext uri="{3e2802c4-a4d2-4d8b-9148-e3be6c30e623}">
          <xlrd:rvb i="10826"/>
        </ext>
      </extLst>
    </bk>
    <bk>
      <extLst>
        <ext uri="{3e2802c4-a4d2-4d8b-9148-e3be6c30e623}">
          <xlrd:rvb i="10827"/>
        </ext>
      </extLst>
    </bk>
    <bk>
      <extLst>
        <ext uri="{3e2802c4-a4d2-4d8b-9148-e3be6c30e623}">
          <xlrd:rvb i="10828"/>
        </ext>
      </extLst>
    </bk>
    <bk>
      <extLst>
        <ext uri="{3e2802c4-a4d2-4d8b-9148-e3be6c30e623}">
          <xlrd:rvb i="10829"/>
        </ext>
      </extLst>
    </bk>
    <bk>
      <extLst>
        <ext uri="{3e2802c4-a4d2-4d8b-9148-e3be6c30e623}">
          <xlrd:rvb i="10830"/>
        </ext>
      </extLst>
    </bk>
    <bk>
      <extLst>
        <ext uri="{3e2802c4-a4d2-4d8b-9148-e3be6c30e623}">
          <xlrd:rvb i="10831"/>
        </ext>
      </extLst>
    </bk>
    <bk>
      <extLst>
        <ext uri="{3e2802c4-a4d2-4d8b-9148-e3be6c30e623}">
          <xlrd:rvb i="10832"/>
        </ext>
      </extLst>
    </bk>
    <bk>
      <extLst>
        <ext uri="{3e2802c4-a4d2-4d8b-9148-e3be6c30e623}">
          <xlrd:rvb i="10833"/>
        </ext>
      </extLst>
    </bk>
    <bk>
      <extLst>
        <ext uri="{3e2802c4-a4d2-4d8b-9148-e3be6c30e623}">
          <xlrd:rvb i="10834"/>
        </ext>
      </extLst>
    </bk>
    <bk>
      <extLst>
        <ext uri="{3e2802c4-a4d2-4d8b-9148-e3be6c30e623}">
          <xlrd:rvb i="10835"/>
        </ext>
      </extLst>
    </bk>
    <bk>
      <extLst>
        <ext uri="{3e2802c4-a4d2-4d8b-9148-e3be6c30e623}">
          <xlrd:rvb i="10836"/>
        </ext>
      </extLst>
    </bk>
    <bk>
      <extLst>
        <ext uri="{3e2802c4-a4d2-4d8b-9148-e3be6c30e623}">
          <xlrd:rvb i="10837"/>
        </ext>
      </extLst>
    </bk>
    <bk>
      <extLst>
        <ext uri="{3e2802c4-a4d2-4d8b-9148-e3be6c30e623}">
          <xlrd:rvb i="10838"/>
        </ext>
      </extLst>
    </bk>
    <bk>
      <extLst>
        <ext uri="{3e2802c4-a4d2-4d8b-9148-e3be6c30e623}">
          <xlrd:rvb i="10839"/>
        </ext>
      </extLst>
    </bk>
    <bk>
      <extLst>
        <ext uri="{3e2802c4-a4d2-4d8b-9148-e3be6c30e623}">
          <xlrd:rvb i="10840"/>
        </ext>
      </extLst>
    </bk>
    <bk>
      <extLst>
        <ext uri="{3e2802c4-a4d2-4d8b-9148-e3be6c30e623}">
          <xlrd:rvb i="10841"/>
        </ext>
      </extLst>
    </bk>
    <bk>
      <extLst>
        <ext uri="{3e2802c4-a4d2-4d8b-9148-e3be6c30e623}">
          <xlrd:rvb i="10842"/>
        </ext>
      </extLst>
    </bk>
    <bk>
      <extLst>
        <ext uri="{3e2802c4-a4d2-4d8b-9148-e3be6c30e623}">
          <xlrd:rvb i="10843"/>
        </ext>
      </extLst>
    </bk>
    <bk>
      <extLst>
        <ext uri="{3e2802c4-a4d2-4d8b-9148-e3be6c30e623}">
          <xlrd:rvb i="10844"/>
        </ext>
      </extLst>
    </bk>
    <bk>
      <extLst>
        <ext uri="{3e2802c4-a4d2-4d8b-9148-e3be6c30e623}">
          <xlrd:rvb i="10845"/>
        </ext>
      </extLst>
    </bk>
    <bk>
      <extLst>
        <ext uri="{3e2802c4-a4d2-4d8b-9148-e3be6c30e623}">
          <xlrd:rvb i="10846"/>
        </ext>
      </extLst>
    </bk>
    <bk>
      <extLst>
        <ext uri="{3e2802c4-a4d2-4d8b-9148-e3be6c30e623}">
          <xlrd:rvb i="10847"/>
        </ext>
      </extLst>
    </bk>
    <bk>
      <extLst>
        <ext uri="{3e2802c4-a4d2-4d8b-9148-e3be6c30e623}">
          <xlrd:rvb i="10848"/>
        </ext>
      </extLst>
    </bk>
    <bk>
      <extLst>
        <ext uri="{3e2802c4-a4d2-4d8b-9148-e3be6c30e623}">
          <xlrd:rvb i="10849"/>
        </ext>
      </extLst>
    </bk>
    <bk>
      <extLst>
        <ext uri="{3e2802c4-a4d2-4d8b-9148-e3be6c30e623}">
          <xlrd:rvb i="10850"/>
        </ext>
      </extLst>
    </bk>
    <bk>
      <extLst>
        <ext uri="{3e2802c4-a4d2-4d8b-9148-e3be6c30e623}">
          <xlrd:rvb i="10851"/>
        </ext>
      </extLst>
    </bk>
    <bk>
      <extLst>
        <ext uri="{3e2802c4-a4d2-4d8b-9148-e3be6c30e623}">
          <xlrd:rvb i="10852"/>
        </ext>
      </extLst>
    </bk>
    <bk>
      <extLst>
        <ext uri="{3e2802c4-a4d2-4d8b-9148-e3be6c30e623}">
          <xlrd:rvb i="10853"/>
        </ext>
      </extLst>
    </bk>
    <bk>
      <extLst>
        <ext uri="{3e2802c4-a4d2-4d8b-9148-e3be6c30e623}">
          <xlrd:rvb i="10854"/>
        </ext>
      </extLst>
    </bk>
    <bk>
      <extLst>
        <ext uri="{3e2802c4-a4d2-4d8b-9148-e3be6c30e623}">
          <xlrd:rvb i="10855"/>
        </ext>
      </extLst>
    </bk>
    <bk>
      <extLst>
        <ext uri="{3e2802c4-a4d2-4d8b-9148-e3be6c30e623}">
          <xlrd:rvb i="10856"/>
        </ext>
      </extLst>
    </bk>
    <bk>
      <extLst>
        <ext uri="{3e2802c4-a4d2-4d8b-9148-e3be6c30e623}">
          <xlrd:rvb i="10857"/>
        </ext>
      </extLst>
    </bk>
    <bk>
      <extLst>
        <ext uri="{3e2802c4-a4d2-4d8b-9148-e3be6c30e623}">
          <xlrd:rvb i="10858"/>
        </ext>
      </extLst>
    </bk>
    <bk>
      <extLst>
        <ext uri="{3e2802c4-a4d2-4d8b-9148-e3be6c30e623}">
          <xlrd:rvb i="10859"/>
        </ext>
      </extLst>
    </bk>
    <bk>
      <extLst>
        <ext uri="{3e2802c4-a4d2-4d8b-9148-e3be6c30e623}">
          <xlrd:rvb i="10860"/>
        </ext>
      </extLst>
    </bk>
    <bk>
      <extLst>
        <ext uri="{3e2802c4-a4d2-4d8b-9148-e3be6c30e623}">
          <xlrd:rvb i="10861"/>
        </ext>
      </extLst>
    </bk>
    <bk>
      <extLst>
        <ext uri="{3e2802c4-a4d2-4d8b-9148-e3be6c30e623}">
          <xlrd:rvb i="10862"/>
        </ext>
      </extLst>
    </bk>
    <bk>
      <extLst>
        <ext uri="{3e2802c4-a4d2-4d8b-9148-e3be6c30e623}">
          <xlrd:rvb i="10863"/>
        </ext>
      </extLst>
    </bk>
    <bk>
      <extLst>
        <ext uri="{3e2802c4-a4d2-4d8b-9148-e3be6c30e623}">
          <xlrd:rvb i="10864"/>
        </ext>
      </extLst>
    </bk>
    <bk>
      <extLst>
        <ext uri="{3e2802c4-a4d2-4d8b-9148-e3be6c30e623}">
          <xlrd:rvb i="10865"/>
        </ext>
      </extLst>
    </bk>
    <bk>
      <extLst>
        <ext uri="{3e2802c4-a4d2-4d8b-9148-e3be6c30e623}">
          <xlrd:rvb i="10866"/>
        </ext>
      </extLst>
    </bk>
    <bk>
      <extLst>
        <ext uri="{3e2802c4-a4d2-4d8b-9148-e3be6c30e623}">
          <xlrd:rvb i="10867"/>
        </ext>
      </extLst>
    </bk>
    <bk>
      <extLst>
        <ext uri="{3e2802c4-a4d2-4d8b-9148-e3be6c30e623}">
          <xlrd:rvb i="10868"/>
        </ext>
      </extLst>
    </bk>
    <bk>
      <extLst>
        <ext uri="{3e2802c4-a4d2-4d8b-9148-e3be6c30e623}">
          <xlrd:rvb i="10869"/>
        </ext>
      </extLst>
    </bk>
    <bk>
      <extLst>
        <ext uri="{3e2802c4-a4d2-4d8b-9148-e3be6c30e623}">
          <xlrd:rvb i="10870"/>
        </ext>
      </extLst>
    </bk>
    <bk>
      <extLst>
        <ext uri="{3e2802c4-a4d2-4d8b-9148-e3be6c30e623}">
          <xlrd:rvb i="10871"/>
        </ext>
      </extLst>
    </bk>
    <bk>
      <extLst>
        <ext uri="{3e2802c4-a4d2-4d8b-9148-e3be6c30e623}">
          <xlrd:rvb i="10872"/>
        </ext>
      </extLst>
    </bk>
    <bk>
      <extLst>
        <ext uri="{3e2802c4-a4d2-4d8b-9148-e3be6c30e623}">
          <xlrd:rvb i="10873"/>
        </ext>
      </extLst>
    </bk>
    <bk>
      <extLst>
        <ext uri="{3e2802c4-a4d2-4d8b-9148-e3be6c30e623}">
          <xlrd:rvb i="10874"/>
        </ext>
      </extLst>
    </bk>
    <bk>
      <extLst>
        <ext uri="{3e2802c4-a4d2-4d8b-9148-e3be6c30e623}">
          <xlrd:rvb i="10875"/>
        </ext>
      </extLst>
    </bk>
    <bk>
      <extLst>
        <ext uri="{3e2802c4-a4d2-4d8b-9148-e3be6c30e623}">
          <xlrd:rvb i="10876"/>
        </ext>
      </extLst>
    </bk>
    <bk>
      <extLst>
        <ext uri="{3e2802c4-a4d2-4d8b-9148-e3be6c30e623}">
          <xlrd:rvb i="10877"/>
        </ext>
      </extLst>
    </bk>
    <bk>
      <extLst>
        <ext uri="{3e2802c4-a4d2-4d8b-9148-e3be6c30e623}">
          <xlrd:rvb i="10878"/>
        </ext>
      </extLst>
    </bk>
    <bk>
      <extLst>
        <ext uri="{3e2802c4-a4d2-4d8b-9148-e3be6c30e623}">
          <xlrd:rvb i="10879"/>
        </ext>
      </extLst>
    </bk>
    <bk>
      <extLst>
        <ext uri="{3e2802c4-a4d2-4d8b-9148-e3be6c30e623}">
          <xlrd:rvb i="10880"/>
        </ext>
      </extLst>
    </bk>
    <bk>
      <extLst>
        <ext uri="{3e2802c4-a4d2-4d8b-9148-e3be6c30e623}">
          <xlrd:rvb i="10881"/>
        </ext>
      </extLst>
    </bk>
    <bk>
      <extLst>
        <ext uri="{3e2802c4-a4d2-4d8b-9148-e3be6c30e623}">
          <xlrd:rvb i="10882"/>
        </ext>
      </extLst>
    </bk>
    <bk>
      <extLst>
        <ext uri="{3e2802c4-a4d2-4d8b-9148-e3be6c30e623}">
          <xlrd:rvb i="10883"/>
        </ext>
      </extLst>
    </bk>
    <bk>
      <extLst>
        <ext uri="{3e2802c4-a4d2-4d8b-9148-e3be6c30e623}">
          <xlrd:rvb i="10884"/>
        </ext>
      </extLst>
    </bk>
    <bk>
      <extLst>
        <ext uri="{3e2802c4-a4d2-4d8b-9148-e3be6c30e623}">
          <xlrd:rvb i="10885"/>
        </ext>
      </extLst>
    </bk>
    <bk>
      <extLst>
        <ext uri="{3e2802c4-a4d2-4d8b-9148-e3be6c30e623}">
          <xlrd:rvb i="10886"/>
        </ext>
      </extLst>
    </bk>
    <bk>
      <extLst>
        <ext uri="{3e2802c4-a4d2-4d8b-9148-e3be6c30e623}">
          <xlrd:rvb i="10887"/>
        </ext>
      </extLst>
    </bk>
    <bk>
      <extLst>
        <ext uri="{3e2802c4-a4d2-4d8b-9148-e3be6c30e623}">
          <xlrd:rvb i="10888"/>
        </ext>
      </extLst>
    </bk>
    <bk>
      <extLst>
        <ext uri="{3e2802c4-a4d2-4d8b-9148-e3be6c30e623}">
          <xlrd:rvb i="10889"/>
        </ext>
      </extLst>
    </bk>
    <bk>
      <extLst>
        <ext uri="{3e2802c4-a4d2-4d8b-9148-e3be6c30e623}">
          <xlrd:rvb i="10890"/>
        </ext>
      </extLst>
    </bk>
    <bk>
      <extLst>
        <ext uri="{3e2802c4-a4d2-4d8b-9148-e3be6c30e623}">
          <xlrd:rvb i="10891"/>
        </ext>
      </extLst>
    </bk>
    <bk>
      <extLst>
        <ext uri="{3e2802c4-a4d2-4d8b-9148-e3be6c30e623}">
          <xlrd:rvb i="10892"/>
        </ext>
      </extLst>
    </bk>
    <bk>
      <extLst>
        <ext uri="{3e2802c4-a4d2-4d8b-9148-e3be6c30e623}">
          <xlrd:rvb i="10893"/>
        </ext>
      </extLst>
    </bk>
    <bk>
      <extLst>
        <ext uri="{3e2802c4-a4d2-4d8b-9148-e3be6c30e623}">
          <xlrd:rvb i="10894"/>
        </ext>
      </extLst>
    </bk>
    <bk>
      <extLst>
        <ext uri="{3e2802c4-a4d2-4d8b-9148-e3be6c30e623}">
          <xlrd:rvb i="10895"/>
        </ext>
      </extLst>
    </bk>
    <bk>
      <extLst>
        <ext uri="{3e2802c4-a4d2-4d8b-9148-e3be6c30e623}">
          <xlrd:rvb i="10896"/>
        </ext>
      </extLst>
    </bk>
    <bk>
      <extLst>
        <ext uri="{3e2802c4-a4d2-4d8b-9148-e3be6c30e623}">
          <xlrd:rvb i="10897"/>
        </ext>
      </extLst>
    </bk>
    <bk>
      <extLst>
        <ext uri="{3e2802c4-a4d2-4d8b-9148-e3be6c30e623}">
          <xlrd:rvb i="10898"/>
        </ext>
      </extLst>
    </bk>
    <bk>
      <extLst>
        <ext uri="{3e2802c4-a4d2-4d8b-9148-e3be6c30e623}">
          <xlrd:rvb i="10899"/>
        </ext>
      </extLst>
    </bk>
    <bk>
      <extLst>
        <ext uri="{3e2802c4-a4d2-4d8b-9148-e3be6c30e623}">
          <xlrd:rvb i="10900"/>
        </ext>
      </extLst>
    </bk>
    <bk>
      <extLst>
        <ext uri="{3e2802c4-a4d2-4d8b-9148-e3be6c30e623}">
          <xlrd:rvb i="10901"/>
        </ext>
      </extLst>
    </bk>
    <bk>
      <extLst>
        <ext uri="{3e2802c4-a4d2-4d8b-9148-e3be6c30e623}">
          <xlrd:rvb i="10902"/>
        </ext>
      </extLst>
    </bk>
    <bk>
      <extLst>
        <ext uri="{3e2802c4-a4d2-4d8b-9148-e3be6c30e623}">
          <xlrd:rvb i="10903"/>
        </ext>
      </extLst>
    </bk>
    <bk>
      <extLst>
        <ext uri="{3e2802c4-a4d2-4d8b-9148-e3be6c30e623}">
          <xlrd:rvb i="10904"/>
        </ext>
      </extLst>
    </bk>
    <bk>
      <extLst>
        <ext uri="{3e2802c4-a4d2-4d8b-9148-e3be6c30e623}">
          <xlrd:rvb i="10905"/>
        </ext>
      </extLst>
    </bk>
    <bk>
      <extLst>
        <ext uri="{3e2802c4-a4d2-4d8b-9148-e3be6c30e623}">
          <xlrd:rvb i="10906"/>
        </ext>
      </extLst>
    </bk>
    <bk>
      <extLst>
        <ext uri="{3e2802c4-a4d2-4d8b-9148-e3be6c30e623}">
          <xlrd:rvb i="10907"/>
        </ext>
      </extLst>
    </bk>
    <bk>
      <extLst>
        <ext uri="{3e2802c4-a4d2-4d8b-9148-e3be6c30e623}">
          <xlrd:rvb i="10908"/>
        </ext>
      </extLst>
    </bk>
    <bk>
      <extLst>
        <ext uri="{3e2802c4-a4d2-4d8b-9148-e3be6c30e623}">
          <xlrd:rvb i="10909"/>
        </ext>
      </extLst>
    </bk>
    <bk>
      <extLst>
        <ext uri="{3e2802c4-a4d2-4d8b-9148-e3be6c30e623}">
          <xlrd:rvb i="10910"/>
        </ext>
      </extLst>
    </bk>
    <bk>
      <extLst>
        <ext uri="{3e2802c4-a4d2-4d8b-9148-e3be6c30e623}">
          <xlrd:rvb i="10911"/>
        </ext>
      </extLst>
    </bk>
    <bk>
      <extLst>
        <ext uri="{3e2802c4-a4d2-4d8b-9148-e3be6c30e623}">
          <xlrd:rvb i="10912"/>
        </ext>
      </extLst>
    </bk>
    <bk>
      <extLst>
        <ext uri="{3e2802c4-a4d2-4d8b-9148-e3be6c30e623}">
          <xlrd:rvb i="10913"/>
        </ext>
      </extLst>
    </bk>
    <bk>
      <extLst>
        <ext uri="{3e2802c4-a4d2-4d8b-9148-e3be6c30e623}">
          <xlrd:rvb i="10914"/>
        </ext>
      </extLst>
    </bk>
    <bk>
      <extLst>
        <ext uri="{3e2802c4-a4d2-4d8b-9148-e3be6c30e623}">
          <xlrd:rvb i="10915"/>
        </ext>
      </extLst>
    </bk>
    <bk>
      <extLst>
        <ext uri="{3e2802c4-a4d2-4d8b-9148-e3be6c30e623}">
          <xlrd:rvb i="10916"/>
        </ext>
      </extLst>
    </bk>
    <bk>
      <extLst>
        <ext uri="{3e2802c4-a4d2-4d8b-9148-e3be6c30e623}">
          <xlrd:rvb i="10917"/>
        </ext>
      </extLst>
    </bk>
    <bk>
      <extLst>
        <ext uri="{3e2802c4-a4d2-4d8b-9148-e3be6c30e623}">
          <xlrd:rvb i="10918"/>
        </ext>
      </extLst>
    </bk>
    <bk>
      <extLst>
        <ext uri="{3e2802c4-a4d2-4d8b-9148-e3be6c30e623}">
          <xlrd:rvb i="10919"/>
        </ext>
      </extLst>
    </bk>
    <bk>
      <extLst>
        <ext uri="{3e2802c4-a4d2-4d8b-9148-e3be6c30e623}">
          <xlrd:rvb i="10920"/>
        </ext>
      </extLst>
    </bk>
    <bk>
      <extLst>
        <ext uri="{3e2802c4-a4d2-4d8b-9148-e3be6c30e623}">
          <xlrd:rvb i="10921"/>
        </ext>
      </extLst>
    </bk>
    <bk>
      <extLst>
        <ext uri="{3e2802c4-a4d2-4d8b-9148-e3be6c30e623}">
          <xlrd:rvb i="10922"/>
        </ext>
      </extLst>
    </bk>
    <bk>
      <extLst>
        <ext uri="{3e2802c4-a4d2-4d8b-9148-e3be6c30e623}">
          <xlrd:rvb i="10923"/>
        </ext>
      </extLst>
    </bk>
    <bk>
      <extLst>
        <ext uri="{3e2802c4-a4d2-4d8b-9148-e3be6c30e623}">
          <xlrd:rvb i="10924"/>
        </ext>
      </extLst>
    </bk>
    <bk>
      <extLst>
        <ext uri="{3e2802c4-a4d2-4d8b-9148-e3be6c30e623}">
          <xlrd:rvb i="10925"/>
        </ext>
      </extLst>
    </bk>
    <bk>
      <extLst>
        <ext uri="{3e2802c4-a4d2-4d8b-9148-e3be6c30e623}">
          <xlrd:rvb i="10926"/>
        </ext>
      </extLst>
    </bk>
    <bk>
      <extLst>
        <ext uri="{3e2802c4-a4d2-4d8b-9148-e3be6c30e623}">
          <xlrd:rvb i="10927"/>
        </ext>
      </extLst>
    </bk>
    <bk>
      <extLst>
        <ext uri="{3e2802c4-a4d2-4d8b-9148-e3be6c30e623}">
          <xlrd:rvb i="10928"/>
        </ext>
      </extLst>
    </bk>
    <bk>
      <extLst>
        <ext uri="{3e2802c4-a4d2-4d8b-9148-e3be6c30e623}">
          <xlrd:rvb i="10929"/>
        </ext>
      </extLst>
    </bk>
    <bk>
      <extLst>
        <ext uri="{3e2802c4-a4d2-4d8b-9148-e3be6c30e623}">
          <xlrd:rvb i="10930"/>
        </ext>
      </extLst>
    </bk>
    <bk>
      <extLst>
        <ext uri="{3e2802c4-a4d2-4d8b-9148-e3be6c30e623}">
          <xlrd:rvb i="10931"/>
        </ext>
      </extLst>
    </bk>
    <bk>
      <extLst>
        <ext uri="{3e2802c4-a4d2-4d8b-9148-e3be6c30e623}">
          <xlrd:rvb i="10932"/>
        </ext>
      </extLst>
    </bk>
    <bk>
      <extLst>
        <ext uri="{3e2802c4-a4d2-4d8b-9148-e3be6c30e623}">
          <xlrd:rvb i="10933"/>
        </ext>
      </extLst>
    </bk>
    <bk>
      <extLst>
        <ext uri="{3e2802c4-a4d2-4d8b-9148-e3be6c30e623}">
          <xlrd:rvb i="10934"/>
        </ext>
      </extLst>
    </bk>
    <bk>
      <extLst>
        <ext uri="{3e2802c4-a4d2-4d8b-9148-e3be6c30e623}">
          <xlrd:rvb i="10935"/>
        </ext>
      </extLst>
    </bk>
    <bk>
      <extLst>
        <ext uri="{3e2802c4-a4d2-4d8b-9148-e3be6c30e623}">
          <xlrd:rvb i="10936"/>
        </ext>
      </extLst>
    </bk>
    <bk>
      <extLst>
        <ext uri="{3e2802c4-a4d2-4d8b-9148-e3be6c30e623}">
          <xlrd:rvb i="10937"/>
        </ext>
      </extLst>
    </bk>
    <bk>
      <extLst>
        <ext uri="{3e2802c4-a4d2-4d8b-9148-e3be6c30e623}">
          <xlrd:rvb i="10938"/>
        </ext>
      </extLst>
    </bk>
    <bk>
      <extLst>
        <ext uri="{3e2802c4-a4d2-4d8b-9148-e3be6c30e623}">
          <xlrd:rvb i="10939"/>
        </ext>
      </extLst>
    </bk>
    <bk>
      <extLst>
        <ext uri="{3e2802c4-a4d2-4d8b-9148-e3be6c30e623}">
          <xlrd:rvb i="10940"/>
        </ext>
      </extLst>
    </bk>
    <bk>
      <extLst>
        <ext uri="{3e2802c4-a4d2-4d8b-9148-e3be6c30e623}">
          <xlrd:rvb i="10941"/>
        </ext>
      </extLst>
    </bk>
    <bk>
      <extLst>
        <ext uri="{3e2802c4-a4d2-4d8b-9148-e3be6c30e623}">
          <xlrd:rvb i="10942"/>
        </ext>
      </extLst>
    </bk>
    <bk>
      <extLst>
        <ext uri="{3e2802c4-a4d2-4d8b-9148-e3be6c30e623}">
          <xlrd:rvb i="10943"/>
        </ext>
      </extLst>
    </bk>
    <bk>
      <extLst>
        <ext uri="{3e2802c4-a4d2-4d8b-9148-e3be6c30e623}">
          <xlrd:rvb i="10944"/>
        </ext>
      </extLst>
    </bk>
    <bk>
      <extLst>
        <ext uri="{3e2802c4-a4d2-4d8b-9148-e3be6c30e623}">
          <xlrd:rvb i="10945"/>
        </ext>
      </extLst>
    </bk>
    <bk>
      <extLst>
        <ext uri="{3e2802c4-a4d2-4d8b-9148-e3be6c30e623}">
          <xlrd:rvb i="10946"/>
        </ext>
      </extLst>
    </bk>
    <bk>
      <extLst>
        <ext uri="{3e2802c4-a4d2-4d8b-9148-e3be6c30e623}">
          <xlrd:rvb i="10947"/>
        </ext>
      </extLst>
    </bk>
    <bk>
      <extLst>
        <ext uri="{3e2802c4-a4d2-4d8b-9148-e3be6c30e623}">
          <xlrd:rvb i="10948"/>
        </ext>
      </extLst>
    </bk>
    <bk>
      <extLst>
        <ext uri="{3e2802c4-a4d2-4d8b-9148-e3be6c30e623}">
          <xlrd:rvb i="10949"/>
        </ext>
      </extLst>
    </bk>
    <bk>
      <extLst>
        <ext uri="{3e2802c4-a4d2-4d8b-9148-e3be6c30e623}">
          <xlrd:rvb i="10950"/>
        </ext>
      </extLst>
    </bk>
    <bk>
      <extLst>
        <ext uri="{3e2802c4-a4d2-4d8b-9148-e3be6c30e623}">
          <xlrd:rvb i="10951"/>
        </ext>
      </extLst>
    </bk>
    <bk>
      <extLst>
        <ext uri="{3e2802c4-a4d2-4d8b-9148-e3be6c30e623}">
          <xlrd:rvb i="10952"/>
        </ext>
      </extLst>
    </bk>
    <bk>
      <extLst>
        <ext uri="{3e2802c4-a4d2-4d8b-9148-e3be6c30e623}">
          <xlrd:rvb i="10953"/>
        </ext>
      </extLst>
    </bk>
    <bk>
      <extLst>
        <ext uri="{3e2802c4-a4d2-4d8b-9148-e3be6c30e623}">
          <xlrd:rvb i="10954"/>
        </ext>
      </extLst>
    </bk>
    <bk>
      <extLst>
        <ext uri="{3e2802c4-a4d2-4d8b-9148-e3be6c30e623}">
          <xlrd:rvb i="10955"/>
        </ext>
      </extLst>
    </bk>
    <bk>
      <extLst>
        <ext uri="{3e2802c4-a4d2-4d8b-9148-e3be6c30e623}">
          <xlrd:rvb i="10956"/>
        </ext>
      </extLst>
    </bk>
    <bk>
      <extLst>
        <ext uri="{3e2802c4-a4d2-4d8b-9148-e3be6c30e623}">
          <xlrd:rvb i="10957"/>
        </ext>
      </extLst>
    </bk>
    <bk>
      <extLst>
        <ext uri="{3e2802c4-a4d2-4d8b-9148-e3be6c30e623}">
          <xlrd:rvb i="10958"/>
        </ext>
      </extLst>
    </bk>
    <bk>
      <extLst>
        <ext uri="{3e2802c4-a4d2-4d8b-9148-e3be6c30e623}">
          <xlrd:rvb i="10959"/>
        </ext>
      </extLst>
    </bk>
    <bk>
      <extLst>
        <ext uri="{3e2802c4-a4d2-4d8b-9148-e3be6c30e623}">
          <xlrd:rvb i="10960"/>
        </ext>
      </extLst>
    </bk>
    <bk>
      <extLst>
        <ext uri="{3e2802c4-a4d2-4d8b-9148-e3be6c30e623}">
          <xlrd:rvb i="10961"/>
        </ext>
      </extLst>
    </bk>
    <bk>
      <extLst>
        <ext uri="{3e2802c4-a4d2-4d8b-9148-e3be6c30e623}">
          <xlrd:rvb i="10962"/>
        </ext>
      </extLst>
    </bk>
    <bk>
      <extLst>
        <ext uri="{3e2802c4-a4d2-4d8b-9148-e3be6c30e623}">
          <xlrd:rvb i="10963"/>
        </ext>
      </extLst>
    </bk>
    <bk>
      <extLst>
        <ext uri="{3e2802c4-a4d2-4d8b-9148-e3be6c30e623}">
          <xlrd:rvb i="10964"/>
        </ext>
      </extLst>
    </bk>
    <bk>
      <extLst>
        <ext uri="{3e2802c4-a4d2-4d8b-9148-e3be6c30e623}">
          <xlrd:rvb i="10965"/>
        </ext>
      </extLst>
    </bk>
    <bk>
      <extLst>
        <ext uri="{3e2802c4-a4d2-4d8b-9148-e3be6c30e623}">
          <xlrd:rvb i="10966"/>
        </ext>
      </extLst>
    </bk>
    <bk>
      <extLst>
        <ext uri="{3e2802c4-a4d2-4d8b-9148-e3be6c30e623}">
          <xlrd:rvb i="10967"/>
        </ext>
      </extLst>
    </bk>
    <bk>
      <extLst>
        <ext uri="{3e2802c4-a4d2-4d8b-9148-e3be6c30e623}">
          <xlrd:rvb i="10968"/>
        </ext>
      </extLst>
    </bk>
    <bk>
      <extLst>
        <ext uri="{3e2802c4-a4d2-4d8b-9148-e3be6c30e623}">
          <xlrd:rvb i="10969"/>
        </ext>
      </extLst>
    </bk>
    <bk>
      <extLst>
        <ext uri="{3e2802c4-a4d2-4d8b-9148-e3be6c30e623}">
          <xlrd:rvb i="10970"/>
        </ext>
      </extLst>
    </bk>
    <bk>
      <extLst>
        <ext uri="{3e2802c4-a4d2-4d8b-9148-e3be6c30e623}">
          <xlrd:rvb i="10971"/>
        </ext>
      </extLst>
    </bk>
    <bk>
      <extLst>
        <ext uri="{3e2802c4-a4d2-4d8b-9148-e3be6c30e623}">
          <xlrd:rvb i="10972"/>
        </ext>
      </extLst>
    </bk>
    <bk>
      <extLst>
        <ext uri="{3e2802c4-a4d2-4d8b-9148-e3be6c30e623}">
          <xlrd:rvb i="10973"/>
        </ext>
      </extLst>
    </bk>
    <bk>
      <extLst>
        <ext uri="{3e2802c4-a4d2-4d8b-9148-e3be6c30e623}">
          <xlrd:rvb i="10974"/>
        </ext>
      </extLst>
    </bk>
    <bk>
      <extLst>
        <ext uri="{3e2802c4-a4d2-4d8b-9148-e3be6c30e623}">
          <xlrd:rvb i="10975"/>
        </ext>
      </extLst>
    </bk>
    <bk>
      <extLst>
        <ext uri="{3e2802c4-a4d2-4d8b-9148-e3be6c30e623}">
          <xlrd:rvb i="10976"/>
        </ext>
      </extLst>
    </bk>
    <bk>
      <extLst>
        <ext uri="{3e2802c4-a4d2-4d8b-9148-e3be6c30e623}">
          <xlrd:rvb i="10977"/>
        </ext>
      </extLst>
    </bk>
    <bk>
      <extLst>
        <ext uri="{3e2802c4-a4d2-4d8b-9148-e3be6c30e623}">
          <xlrd:rvb i="10978"/>
        </ext>
      </extLst>
    </bk>
    <bk>
      <extLst>
        <ext uri="{3e2802c4-a4d2-4d8b-9148-e3be6c30e623}">
          <xlrd:rvb i="10979"/>
        </ext>
      </extLst>
    </bk>
    <bk>
      <extLst>
        <ext uri="{3e2802c4-a4d2-4d8b-9148-e3be6c30e623}">
          <xlrd:rvb i="10980"/>
        </ext>
      </extLst>
    </bk>
    <bk>
      <extLst>
        <ext uri="{3e2802c4-a4d2-4d8b-9148-e3be6c30e623}">
          <xlrd:rvb i="10981"/>
        </ext>
      </extLst>
    </bk>
    <bk>
      <extLst>
        <ext uri="{3e2802c4-a4d2-4d8b-9148-e3be6c30e623}">
          <xlrd:rvb i="10982"/>
        </ext>
      </extLst>
    </bk>
    <bk>
      <extLst>
        <ext uri="{3e2802c4-a4d2-4d8b-9148-e3be6c30e623}">
          <xlrd:rvb i="10983"/>
        </ext>
      </extLst>
    </bk>
    <bk>
      <extLst>
        <ext uri="{3e2802c4-a4d2-4d8b-9148-e3be6c30e623}">
          <xlrd:rvb i="10984"/>
        </ext>
      </extLst>
    </bk>
    <bk>
      <extLst>
        <ext uri="{3e2802c4-a4d2-4d8b-9148-e3be6c30e623}">
          <xlrd:rvb i="10985"/>
        </ext>
      </extLst>
    </bk>
    <bk>
      <extLst>
        <ext uri="{3e2802c4-a4d2-4d8b-9148-e3be6c30e623}">
          <xlrd:rvb i="10986"/>
        </ext>
      </extLst>
    </bk>
    <bk>
      <extLst>
        <ext uri="{3e2802c4-a4d2-4d8b-9148-e3be6c30e623}">
          <xlrd:rvb i="10987"/>
        </ext>
      </extLst>
    </bk>
    <bk>
      <extLst>
        <ext uri="{3e2802c4-a4d2-4d8b-9148-e3be6c30e623}">
          <xlrd:rvb i="10988"/>
        </ext>
      </extLst>
    </bk>
    <bk>
      <extLst>
        <ext uri="{3e2802c4-a4d2-4d8b-9148-e3be6c30e623}">
          <xlrd:rvb i="10989"/>
        </ext>
      </extLst>
    </bk>
    <bk>
      <extLst>
        <ext uri="{3e2802c4-a4d2-4d8b-9148-e3be6c30e623}">
          <xlrd:rvb i="10990"/>
        </ext>
      </extLst>
    </bk>
    <bk>
      <extLst>
        <ext uri="{3e2802c4-a4d2-4d8b-9148-e3be6c30e623}">
          <xlrd:rvb i="10991"/>
        </ext>
      </extLst>
    </bk>
    <bk>
      <extLst>
        <ext uri="{3e2802c4-a4d2-4d8b-9148-e3be6c30e623}">
          <xlrd:rvb i="10992"/>
        </ext>
      </extLst>
    </bk>
    <bk>
      <extLst>
        <ext uri="{3e2802c4-a4d2-4d8b-9148-e3be6c30e623}">
          <xlrd:rvb i="10993"/>
        </ext>
      </extLst>
    </bk>
    <bk>
      <extLst>
        <ext uri="{3e2802c4-a4d2-4d8b-9148-e3be6c30e623}">
          <xlrd:rvb i="10994"/>
        </ext>
      </extLst>
    </bk>
    <bk>
      <extLst>
        <ext uri="{3e2802c4-a4d2-4d8b-9148-e3be6c30e623}">
          <xlrd:rvb i="10995"/>
        </ext>
      </extLst>
    </bk>
    <bk>
      <extLst>
        <ext uri="{3e2802c4-a4d2-4d8b-9148-e3be6c30e623}">
          <xlrd:rvb i="10996"/>
        </ext>
      </extLst>
    </bk>
    <bk>
      <extLst>
        <ext uri="{3e2802c4-a4d2-4d8b-9148-e3be6c30e623}">
          <xlrd:rvb i="10997"/>
        </ext>
      </extLst>
    </bk>
    <bk>
      <extLst>
        <ext uri="{3e2802c4-a4d2-4d8b-9148-e3be6c30e623}">
          <xlrd:rvb i="10998"/>
        </ext>
      </extLst>
    </bk>
    <bk>
      <extLst>
        <ext uri="{3e2802c4-a4d2-4d8b-9148-e3be6c30e623}">
          <xlrd:rvb i="10999"/>
        </ext>
      </extLst>
    </bk>
    <bk>
      <extLst>
        <ext uri="{3e2802c4-a4d2-4d8b-9148-e3be6c30e623}">
          <xlrd:rvb i="11000"/>
        </ext>
      </extLst>
    </bk>
    <bk>
      <extLst>
        <ext uri="{3e2802c4-a4d2-4d8b-9148-e3be6c30e623}">
          <xlrd:rvb i="11001"/>
        </ext>
      </extLst>
    </bk>
    <bk>
      <extLst>
        <ext uri="{3e2802c4-a4d2-4d8b-9148-e3be6c30e623}">
          <xlrd:rvb i="11002"/>
        </ext>
      </extLst>
    </bk>
    <bk>
      <extLst>
        <ext uri="{3e2802c4-a4d2-4d8b-9148-e3be6c30e623}">
          <xlrd:rvb i="11003"/>
        </ext>
      </extLst>
    </bk>
    <bk>
      <extLst>
        <ext uri="{3e2802c4-a4d2-4d8b-9148-e3be6c30e623}">
          <xlrd:rvb i="11004"/>
        </ext>
      </extLst>
    </bk>
    <bk>
      <extLst>
        <ext uri="{3e2802c4-a4d2-4d8b-9148-e3be6c30e623}">
          <xlrd:rvb i="11005"/>
        </ext>
      </extLst>
    </bk>
    <bk>
      <extLst>
        <ext uri="{3e2802c4-a4d2-4d8b-9148-e3be6c30e623}">
          <xlrd:rvb i="11006"/>
        </ext>
      </extLst>
    </bk>
    <bk>
      <extLst>
        <ext uri="{3e2802c4-a4d2-4d8b-9148-e3be6c30e623}">
          <xlrd:rvb i="11007"/>
        </ext>
      </extLst>
    </bk>
    <bk>
      <extLst>
        <ext uri="{3e2802c4-a4d2-4d8b-9148-e3be6c30e623}">
          <xlrd:rvb i="11008"/>
        </ext>
      </extLst>
    </bk>
    <bk>
      <extLst>
        <ext uri="{3e2802c4-a4d2-4d8b-9148-e3be6c30e623}">
          <xlrd:rvb i="11009"/>
        </ext>
      </extLst>
    </bk>
    <bk>
      <extLst>
        <ext uri="{3e2802c4-a4d2-4d8b-9148-e3be6c30e623}">
          <xlrd:rvb i="11010"/>
        </ext>
      </extLst>
    </bk>
    <bk>
      <extLst>
        <ext uri="{3e2802c4-a4d2-4d8b-9148-e3be6c30e623}">
          <xlrd:rvb i="11011"/>
        </ext>
      </extLst>
    </bk>
    <bk>
      <extLst>
        <ext uri="{3e2802c4-a4d2-4d8b-9148-e3be6c30e623}">
          <xlrd:rvb i="11012"/>
        </ext>
      </extLst>
    </bk>
    <bk>
      <extLst>
        <ext uri="{3e2802c4-a4d2-4d8b-9148-e3be6c30e623}">
          <xlrd:rvb i="11013"/>
        </ext>
      </extLst>
    </bk>
    <bk>
      <extLst>
        <ext uri="{3e2802c4-a4d2-4d8b-9148-e3be6c30e623}">
          <xlrd:rvb i="11014"/>
        </ext>
      </extLst>
    </bk>
    <bk>
      <extLst>
        <ext uri="{3e2802c4-a4d2-4d8b-9148-e3be6c30e623}">
          <xlrd:rvb i="11015"/>
        </ext>
      </extLst>
    </bk>
    <bk>
      <extLst>
        <ext uri="{3e2802c4-a4d2-4d8b-9148-e3be6c30e623}">
          <xlrd:rvb i="11016"/>
        </ext>
      </extLst>
    </bk>
    <bk>
      <extLst>
        <ext uri="{3e2802c4-a4d2-4d8b-9148-e3be6c30e623}">
          <xlrd:rvb i="11017"/>
        </ext>
      </extLst>
    </bk>
    <bk>
      <extLst>
        <ext uri="{3e2802c4-a4d2-4d8b-9148-e3be6c30e623}">
          <xlrd:rvb i="11018"/>
        </ext>
      </extLst>
    </bk>
    <bk>
      <extLst>
        <ext uri="{3e2802c4-a4d2-4d8b-9148-e3be6c30e623}">
          <xlrd:rvb i="11019"/>
        </ext>
      </extLst>
    </bk>
    <bk>
      <extLst>
        <ext uri="{3e2802c4-a4d2-4d8b-9148-e3be6c30e623}">
          <xlrd:rvb i="11020"/>
        </ext>
      </extLst>
    </bk>
    <bk>
      <extLst>
        <ext uri="{3e2802c4-a4d2-4d8b-9148-e3be6c30e623}">
          <xlrd:rvb i="11021"/>
        </ext>
      </extLst>
    </bk>
    <bk>
      <extLst>
        <ext uri="{3e2802c4-a4d2-4d8b-9148-e3be6c30e623}">
          <xlrd:rvb i="11022"/>
        </ext>
      </extLst>
    </bk>
    <bk>
      <extLst>
        <ext uri="{3e2802c4-a4d2-4d8b-9148-e3be6c30e623}">
          <xlrd:rvb i="11023"/>
        </ext>
      </extLst>
    </bk>
    <bk>
      <extLst>
        <ext uri="{3e2802c4-a4d2-4d8b-9148-e3be6c30e623}">
          <xlrd:rvb i="11024"/>
        </ext>
      </extLst>
    </bk>
    <bk>
      <extLst>
        <ext uri="{3e2802c4-a4d2-4d8b-9148-e3be6c30e623}">
          <xlrd:rvb i="11025"/>
        </ext>
      </extLst>
    </bk>
    <bk>
      <extLst>
        <ext uri="{3e2802c4-a4d2-4d8b-9148-e3be6c30e623}">
          <xlrd:rvb i="11026"/>
        </ext>
      </extLst>
    </bk>
    <bk>
      <extLst>
        <ext uri="{3e2802c4-a4d2-4d8b-9148-e3be6c30e623}">
          <xlrd:rvb i="11027"/>
        </ext>
      </extLst>
    </bk>
    <bk>
      <extLst>
        <ext uri="{3e2802c4-a4d2-4d8b-9148-e3be6c30e623}">
          <xlrd:rvb i="11028"/>
        </ext>
      </extLst>
    </bk>
    <bk>
      <extLst>
        <ext uri="{3e2802c4-a4d2-4d8b-9148-e3be6c30e623}">
          <xlrd:rvb i="11029"/>
        </ext>
      </extLst>
    </bk>
    <bk>
      <extLst>
        <ext uri="{3e2802c4-a4d2-4d8b-9148-e3be6c30e623}">
          <xlrd:rvb i="11030"/>
        </ext>
      </extLst>
    </bk>
    <bk>
      <extLst>
        <ext uri="{3e2802c4-a4d2-4d8b-9148-e3be6c30e623}">
          <xlrd:rvb i="11031"/>
        </ext>
      </extLst>
    </bk>
    <bk>
      <extLst>
        <ext uri="{3e2802c4-a4d2-4d8b-9148-e3be6c30e623}">
          <xlrd:rvb i="11032"/>
        </ext>
      </extLst>
    </bk>
    <bk>
      <extLst>
        <ext uri="{3e2802c4-a4d2-4d8b-9148-e3be6c30e623}">
          <xlrd:rvb i="11033"/>
        </ext>
      </extLst>
    </bk>
    <bk>
      <extLst>
        <ext uri="{3e2802c4-a4d2-4d8b-9148-e3be6c30e623}">
          <xlrd:rvb i="11034"/>
        </ext>
      </extLst>
    </bk>
    <bk>
      <extLst>
        <ext uri="{3e2802c4-a4d2-4d8b-9148-e3be6c30e623}">
          <xlrd:rvb i="11035"/>
        </ext>
      </extLst>
    </bk>
    <bk>
      <extLst>
        <ext uri="{3e2802c4-a4d2-4d8b-9148-e3be6c30e623}">
          <xlrd:rvb i="11036"/>
        </ext>
      </extLst>
    </bk>
    <bk>
      <extLst>
        <ext uri="{3e2802c4-a4d2-4d8b-9148-e3be6c30e623}">
          <xlrd:rvb i="11037"/>
        </ext>
      </extLst>
    </bk>
    <bk>
      <extLst>
        <ext uri="{3e2802c4-a4d2-4d8b-9148-e3be6c30e623}">
          <xlrd:rvb i="11038"/>
        </ext>
      </extLst>
    </bk>
    <bk>
      <extLst>
        <ext uri="{3e2802c4-a4d2-4d8b-9148-e3be6c30e623}">
          <xlrd:rvb i="11039"/>
        </ext>
      </extLst>
    </bk>
    <bk>
      <extLst>
        <ext uri="{3e2802c4-a4d2-4d8b-9148-e3be6c30e623}">
          <xlrd:rvb i="11040"/>
        </ext>
      </extLst>
    </bk>
    <bk>
      <extLst>
        <ext uri="{3e2802c4-a4d2-4d8b-9148-e3be6c30e623}">
          <xlrd:rvb i="11041"/>
        </ext>
      </extLst>
    </bk>
    <bk>
      <extLst>
        <ext uri="{3e2802c4-a4d2-4d8b-9148-e3be6c30e623}">
          <xlrd:rvb i="11042"/>
        </ext>
      </extLst>
    </bk>
    <bk>
      <extLst>
        <ext uri="{3e2802c4-a4d2-4d8b-9148-e3be6c30e623}">
          <xlrd:rvb i="11043"/>
        </ext>
      </extLst>
    </bk>
    <bk>
      <extLst>
        <ext uri="{3e2802c4-a4d2-4d8b-9148-e3be6c30e623}">
          <xlrd:rvb i="11044"/>
        </ext>
      </extLst>
    </bk>
    <bk>
      <extLst>
        <ext uri="{3e2802c4-a4d2-4d8b-9148-e3be6c30e623}">
          <xlrd:rvb i="11045"/>
        </ext>
      </extLst>
    </bk>
    <bk>
      <extLst>
        <ext uri="{3e2802c4-a4d2-4d8b-9148-e3be6c30e623}">
          <xlrd:rvb i="11046"/>
        </ext>
      </extLst>
    </bk>
    <bk>
      <extLst>
        <ext uri="{3e2802c4-a4d2-4d8b-9148-e3be6c30e623}">
          <xlrd:rvb i="11047"/>
        </ext>
      </extLst>
    </bk>
    <bk>
      <extLst>
        <ext uri="{3e2802c4-a4d2-4d8b-9148-e3be6c30e623}">
          <xlrd:rvb i="11048"/>
        </ext>
      </extLst>
    </bk>
    <bk>
      <extLst>
        <ext uri="{3e2802c4-a4d2-4d8b-9148-e3be6c30e623}">
          <xlrd:rvb i="11049"/>
        </ext>
      </extLst>
    </bk>
    <bk>
      <extLst>
        <ext uri="{3e2802c4-a4d2-4d8b-9148-e3be6c30e623}">
          <xlrd:rvb i="11050"/>
        </ext>
      </extLst>
    </bk>
    <bk>
      <extLst>
        <ext uri="{3e2802c4-a4d2-4d8b-9148-e3be6c30e623}">
          <xlrd:rvb i="11051"/>
        </ext>
      </extLst>
    </bk>
    <bk>
      <extLst>
        <ext uri="{3e2802c4-a4d2-4d8b-9148-e3be6c30e623}">
          <xlrd:rvb i="11052"/>
        </ext>
      </extLst>
    </bk>
    <bk>
      <extLst>
        <ext uri="{3e2802c4-a4d2-4d8b-9148-e3be6c30e623}">
          <xlrd:rvb i="11053"/>
        </ext>
      </extLst>
    </bk>
    <bk>
      <extLst>
        <ext uri="{3e2802c4-a4d2-4d8b-9148-e3be6c30e623}">
          <xlrd:rvb i="11054"/>
        </ext>
      </extLst>
    </bk>
    <bk>
      <extLst>
        <ext uri="{3e2802c4-a4d2-4d8b-9148-e3be6c30e623}">
          <xlrd:rvb i="11055"/>
        </ext>
      </extLst>
    </bk>
    <bk>
      <extLst>
        <ext uri="{3e2802c4-a4d2-4d8b-9148-e3be6c30e623}">
          <xlrd:rvb i="11056"/>
        </ext>
      </extLst>
    </bk>
    <bk>
      <extLst>
        <ext uri="{3e2802c4-a4d2-4d8b-9148-e3be6c30e623}">
          <xlrd:rvb i="11057"/>
        </ext>
      </extLst>
    </bk>
    <bk>
      <extLst>
        <ext uri="{3e2802c4-a4d2-4d8b-9148-e3be6c30e623}">
          <xlrd:rvb i="11058"/>
        </ext>
      </extLst>
    </bk>
    <bk>
      <extLst>
        <ext uri="{3e2802c4-a4d2-4d8b-9148-e3be6c30e623}">
          <xlrd:rvb i="11059"/>
        </ext>
      </extLst>
    </bk>
    <bk>
      <extLst>
        <ext uri="{3e2802c4-a4d2-4d8b-9148-e3be6c30e623}">
          <xlrd:rvb i="11060"/>
        </ext>
      </extLst>
    </bk>
    <bk>
      <extLst>
        <ext uri="{3e2802c4-a4d2-4d8b-9148-e3be6c30e623}">
          <xlrd:rvb i="11061"/>
        </ext>
      </extLst>
    </bk>
    <bk>
      <extLst>
        <ext uri="{3e2802c4-a4d2-4d8b-9148-e3be6c30e623}">
          <xlrd:rvb i="11062"/>
        </ext>
      </extLst>
    </bk>
    <bk>
      <extLst>
        <ext uri="{3e2802c4-a4d2-4d8b-9148-e3be6c30e623}">
          <xlrd:rvb i="11063"/>
        </ext>
      </extLst>
    </bk>
    <bk>
      <extLst>
        <ext uri="{3e2802c4-a4d2-4d8b-9148-e3be6c30e623}">
          <xlrd:rvb i="11064"/>
        </ext>
      </extLst>
    </bk>
    <bk>
      <extLst>
        <ext uri="{3e2802c4-a4d2-4d8b-9148-e3be6c30e623}">
          <xlrd:rvb i="11065"/>
        </ext>
      </extLst>
    </bk>
    <bk>
      <extLst>
        <ext uri="{3e2802c4-a4d2-4d8b-9148-e3be6c30e623}">
          <xlrd:rvb i="11066"/>
        </ext>
      </extLst>
    </bk>
    <bk>
      <extLst>
        <ext uri="{3e2802c4-a4d2-4d8b-9148-e3be6c30e623}">
          <xlrd:rvb i="11067"/>
        </ext>
      </extLst>
    </bk>
    <bk>
      <extLst>
        <ext uri="{3e2802c4-a4d2-4d8b-9148-e3be6c30e623}">
          <xlrd:rvb i="11068"/>
        </ext>
      </extLst>
    </bk>
    <bk>
      <extLst>
        <ext uri="{3e2802c4-a4d2-4d8b-9148-e3be6c30e623}">
          <xlrd:rvb i="11069"/>
        </ext>
      </extLst>
    </bk>
    <bk>
      <extLst>
        <ext uri="{3e2802c4-a4d2-4d8b-9148-e3be6c30e623}">
          <xlrd:rvb i="11070"/>
        </ext>
      </extLst>
    </bk>
    <bk>
      <extLst>
        <ext uri="{3e2802c4-a4d2-4d8b-9148-e3be6c30e623}">
          <xlrd:rvb i="11071"/>
        </ext>
      </extLst>
    </bk>
    <bk>
      <extLst>
        <ext uri="{3e2802c4-a4d2-4d8b-9148-e3be6c30e623}">
          <xlrd:rvb i="11072"/>
        </ext>
      </extLst>
    </bk>
    <bk>
      <extLst>
        <ext uri="{3e2802c4-a4d2-4d8b-9148-e3be6c30e623}">
          <xlrd:rvb i="11073"/>
        </ext>
      </extLst>
    </bk>
    <bk>
      <extLst>
        <ext uri="{3e2802c4-a4d2-4d8b-9148-e3be6c30e623}">
          <xlrd:rvb i="11074"/>
        </ext>
      </extLst>
    </bk>
    <bk>
      <extLst>
        <ext uri="{3e2802c4-a4d2-4d8b-9148-e3be6c30e623}">
          <xlrd:rvb i="11075"/>
        </ext>
      </extLst>
    </bk>
    <bk>
      <extLst>
        <ext uri="{3e2802c4-a4d2-4d8b-9148-e3be6c30e623}">
          <xlrd:rvb i="11076"/>
        </ext>
      </extLst>
    </bk>
    <bk>
      <extLst>
        <ext uri="{3e2802c4-a4d2-4d8b-9148-e3be6c30e623}">
          <xlrd:rvb i="11077"/>
        </ext>
      </extLst>
    </bk>
    <bk>
      <extLst>
        <ext uri="{3e2802c4-a4d2-4d8b-9148-e3be6c30e623}">
          <xlrd:rvb i="11078"/>
        </ext>
      </extLst>
    </bk>
    <bk>
      <extLst>
        <ext uri="{3e2802c4-a4d2-4d8b-9148-e3be6c30e623}">
          <xlrd:rvb i="11079"/>
        </ext>
      </extLst>
    </bk>
    <bk>
      <extLst>
        <ext uri="{3e2802c4-a4d2-4d8b-9148-e3be6c30e623}">
          <xlrd:rvb i="11080"/>
        </ext>
      </extLst>
    </bk>
    <bk>
      <extLst>
        <ext uri="{3e2802c4-a4d2-4d8b-9148-e3be6c30e623}">
          <xlrd:rvb i="11081"/>
        </ext>
      </extLst>
    </bk>
    <bk>
      <extLst>
        <ext uri="{3e2802c4-a4d2-4d8b-9148-e3be6c30e623}">
          <xlrd:rvb i="11082"/>
        </ext>
      </extLst>
    </bk>
    <bk>
      <extLst>
        <ext uri="{3e2802c4-a4d2-4d8b-9148-e3be6c30e623}">
          <xlrd:rvb i="11083"/>
        </ext>
      </extLst>
    </bk>
    <bk>
      <extLst>
        <ext uri="{3e2802c4-a4d2-4d8b-9148-e3be6c30e623}">
          <xlrd:rvb i="11084"/>
        </ext>
      </extLst>
    </bk>
    <bk>
      <extLst>
        <ext uri="{3e2802c4-a4d2-4d8b-9148-e3be6c30e623}">
          <xlrd:rvb i="11085"/>
        </ext>
      </extLst>
    </bk>
    <bk>
      <extLst>
        <ext uri="{3e2802c4-a4d2-4d8b-9148-e3be6c30e623}">
          <xlrd:rvb i="11086"/>
        </ext>
      </extLst>
    </bk>
    <bk>
      <extLst>
        <ext uri="{3e2802c4-a4d2-4d8b-9148-e3be6c30e623}">
          <xlrd:rvb i="11087"/>
        </ext>
      </extLst>
    </bk>
    <bk>
      <extLst>
        <ext uri="{3e2802c4-a4d2-4d8b-9148-e3be6c30e623}">
          <xlrd:rvb i="11088"/>
        </ext>
      </extLst>
    </bk>
    <bk>
      <extLst>
        <ext uri="{3e2802c4-a4d2-4d8b-9148-e3be6c30e623}">
          <xlrd:rvb i="11089"/>
        </ext>
      </extLst>
    </bk>
    <bk>
      <extLst>
        <ext uri="{3e2802c4-a4d2-4d8b-9148-e3be6c30e623}">
          <xlrd:rvb i="11090"/>
        </ext>
      </extLst>
    </bk>
    <bk>
      <extLst>
        <ext uri="{3e2802c4-a4d2-4d8b-9148-e3be6c30e623}">
          <xlrd:rvb i="11091"/>
        </ext>
      </extLst>
    </bk>
    <bk>
      <extLst>
        <ext uri="{3e2802c4-a4d2-4d8b-9148-e3be6c30e623}">
          <xlrd:rvb i="11092"/>
        </ext>
      </extLst>
    </bk>
    <bk>
      <extLst>
        <ext uri="{3e2802c4-a4d2-4d8b-9148-e3be6c30e623}">
          <xlrd:rvb i="11093"/>
        </ext>
      </extLst>
    </bk>
    <bk>
      <extLst>
        <ext uri="{3e2802c4-a4d2-4d8b-9148-e3be6c30e623}">
          <xlrd:rvb i="11094"/>
        </ext>
      </extLst>
    </bk>
    <bk>
      <extLst>
        <ext uri="{3e2802c4-a4d2-4d8b-9148-e3be6c30e623}">
          <xlrd:rvb i="11095"/>
        </ext>
      </extLst>
    </bk>
    <bk>
      <extLst>
        <ext uri="{3e2802c4-a4d2-4d8b-9148-e3be6c30e623}">
          <xlrd:rvb i="11096"/>
        </ext>
      </extLst>
    </bk>
    <bk>
      <extLst>
        <ext uri="{3e2802c4-a4d2-4d8b-9148-e3be6c30e623}">
          <xlrd:rvb i="11097"/>
        </ext>
      </extLst>
    </bk>
    <bk>
      <extLst>
        <ext uri="{3e2802c4-a4d2-4d8b-9148-e3be6c30e623}">
          <xlrd:rvb i="11098"/>
        </ext>
      </extLst>
    </bk>
    <bk>
      <extLst>
        <ext uri="{3e2802c4-a4d2-4d8b-9148-e3be6c30e623}">
          <xlrd:rvb i="11099"/>
        </ext>
      </extLst>
    </bk>
    <bk>
      <extLst>
        <ext uri="{3e2802c4-a4d2-4d8b-9148-e3be6c30e623}">
          <xlrd:rvb i="11100"/>
        </ext>
      </extLst>
    </bk>
    <bk>
      <extLst>
        <ext uri="{3e2802c4-a4d2-4d8b-9148-e3be6c30e623}">
          <xlrd:rvb i="11101"/>
        </ext>
      </extLst>
    </bk>
    <bk>
      <extLst>
        <ext uri="{3e2802c4-a4d2-4d8b-9148-e3be6c30e623}">
          <xlrd:rvb i="11102"/>
        </ext>
      </extLst>
    </bk>
    <bk>
      <extLst>
        <ext uri="{3e2802c4-a4d2-4d8b-9148-e3be6c30e623}">
          <xlrd:rvb i="11103"/>
        </ext>
      </extLst>
    </bk>
    <bk>
      <extLst>
        <ext uri="{3e2802c4-a4d2-4d8b-9148-e3be6c30e623}">
          <xlrd:rvb i="11104"/>
        </ext>
      </extLst>
    </bk>
    <bk>
      <extLst>
        <ext uri="{3e2802c4-a4d2-4d8b-9148-e3be6c30e623}">
          <xlrd:rvb i="11105"/>
        </ext>
      </extLst>
    </bk>
    <bk>
      <extLst>
        <ext uri="{3e2802c4-a4d2-4d8b-9148-e3be6c30e623}">
          <xlrd:rvb i="11106"/>
        </ext>
      </extLst>
    </bk>
    <bk>
      <extLst>
        <ext uri="{3e2802c4-a4d2-4d8b-9148-e3be6c30e623}">
          <xlrd:rvb i="11107"/>
        </ext>
      </extLst>
    </bk>
    <bk>
      <extLst>
        <ext uri="{3e2802c4-a4d2-4d8b-9148-e3be6c30e623}">
          <xlrd:rvb i="11108"/>
        </ext>
      </extLst>
    </bk>
    <bk>
      <extLst>
        <ext uri="{3e2802c4-a4d2-4d8b-9148-e3be6c30e623}">
          <xlrd:rvb i="11109"/>
        </ext>
      </extLst>
    </bk>
    <bk>
      <extLst>
        <ext uri="{3e2802c4-a4d2-4d8b-9148-e3be6c30e623}">
          <xlrd:rvb i="11110"/>
        </ext>
      </extLst>
    </bk>
    <bk>
      <extLst>
        <ext uri="{3e2802c4-a4d2-4d8b-9148-e3be6c30e623}">
          <xlrd:rvb i="11111"/>
        </ext>
      </extLst>
    </bk>
    <bk>
      <extLst>
        <ext uri="{3e2802c4-a4d2-4d8b-9148-e3be6c30e623}">
          <xlrd:rvb i="11112"/>
        </ext>
      </extLst>
    </bk>
    <bk>
      <extLst>
        <ext uri="{3e2802c4-a4d2-4d8b-9148-e3be6c30e623}">
          <xlrd:rvb i="11113"/>
        </ext>
      </extLst>
    </bk>
    <bk>
      <extLst>
        <ext uri="{3e2802c4-a4d2-4d8b-9148-e3be6c30e623}">
          <xlrd:rvb i="11114"/>
        </ext>
      </extLst>
    </bk>
    <bk>
      <extLst>
        <ext uri="{3e2802c4-a4d2-4d8b-9148-e3be6c30e623}">
          <xlrd:rvb i="11115"/>
        </ext>
      </extLst>
    </bk>
    <bk>
      <extLst>
        <ext uri="{3e2802c4-a4d2-4d8b-9148-e3be6c30e623}">
          <xlrd:rvb i="11116"/>
        </ext>
      </extLst>
    </bk>
    <bk>
      <extLst>
        <ext uri="{3e2802c4-a4d2-4d8b-9148-e3be6c30e623}">
          <xlrd:rvb i="11117"/>
        </ext>
      </extLst>
    </bk>
    <bk>
      <extLst>
        <ext uri="{3e2802c4-a4d2-4d8b-9148-e3be6c30e623}">
          <xlrd:rvb i="11118"/>
        </ext>
      </extLst>
    </bk>
    <bk>
      <extLst>
        <ext uri="{3e2802c4-a4d2-4d8b-9148-e3be6c30e623}">
          <xlrd:rvb i="11119"/>
        </ext>
      </extLst>
    </bk>
    <bk>
      <extLst>
        <ext uri="{3e2802c4-a4d2-4d8b-9148-e3be6c30e623}">
          <xlrd:rvb i="11120"/>
        </ext>
      </extLst>
    </bk>
    <bk>
      <extLst>
        <ext uri="{3e2802c4-a4d2-4d8b-9148-e3be6c30e623}">
          <xlrd:rvb i="11121"/>
        </ext>
      </extLst>
    </bk>
    <bk>
      <extLst>
        <ext uri="{3e2802c4-a4d2-4d8b-9148-e3be6c30e623}">
          <xlrd:rvb i="11122"/>
        </ext>
      </extLst>
    </bk>
    <bk>
      <extLst>
        <ext uri="{3e2802c4-a4d2-4d8b-9148-e3be6c30e623}">
          <xlrd:rvb i="11123"/>
        </ext>
      </extLst>
    </bk>
    <bk>
      <extLst>
        <ext uri="{3e2802c4-a4d2-4d8b-9148-e3be6c30e623}">
          <xlrd:rvb i="11124"/>
        </ext>
      </extLst>
    </bk>
    <bk>
      <extLst>
        <ext uri="{3e2802c4-a4d2-4d8b-9148-e3be6c30e623}">
          <xlrd:rvb i="11125"/>
        </ext>
      </extLst>
    </bk>
    <bk>
      <extLst>
        <ext uri="{3e2802c4-a4d2-4d8b-9148-e3be6c30e623}">
          <xlrd:rvb i="11126"/>
        </ext>
      </extLst>
    </bk>
    <bk>
      <extLst>
        <ext uri="{3e2802c4-a4d2-4d8b-9148-e3be6c30e623}">
          <xlrd:rvb i="11127"/>
        </ext>
      </extLst>
    </bk>
    <bk>
      <extLst>
        <ext uri="{3e2802c4-a4d2-4d8b-9148-e3be6c30e623}">
          <xlrd:rvb i="11128"/>
        </ext>
      </extLst>
    </bk>
    <bk>
      <extLst>
        <ext uri="{3e2802c4-a4d2-4d8b-9148-e3be6c30e623}">
          <xlrd:rvb i="11129"/>
        </ext>
      </extLst>
    </bk>
    <bk>
      <extLst>
        <ext uri="{3e2802c4-a4d2-4d8b-9148-e3be6c30e623}">
          <xlrd:rvb i="11130"/>
        </ext>
      </extLst>
    </bk>
    <bk>
      <extLst>
        <ext uri="{3e2802c4-a4d2-4d8b-9148-e3be6c30e623}">
          <xlrd:rvb i="11131"/>
        </ext>
      </extLst>
    </bk>
    <bk>
      <extLst>
        <ext uri="{3e2802c4-a4d2-4d8b-9148-e3be6c30e623}">
          <xlrd:rvb i="11132"/>
        </ext>
      </extLst>
    </bk>
    <bk>
      <extLst>
        <ext uri="{3e2802c4-a4d2-4d8b-9148-e3be6c30e623}">
          <xlrd:rvb i="11133"/>
        </ext>
      </extLst>
    </bk>
    <bk>
      <extLst>
        <ext uri="{3e2802c4-a4d2-4d8b-9148-e3be6c30e623}">
          <xlrd:rvb i="11134"/>
        </ext>
      </extLst>
    </bk>
    <bk>
      <extLst>
        <ext uri="{3e2802c4-a4d2-4d8b-9148-e3be6c30e623}">
          <xlrd:rvb i="11135"/>
        </ext>
      </extLst>
    </bk>
    <bk>
      <extLst>
        <ext uri="{3e2802c4-a4d2-4d8b-9148-e3be6c30e623}">
          <xlrd:rvb i="11136"/>
        </ext>
      </extLst>
    </bk>
    <bk>
      <extLst>
        <ext uri="{3e2802c4-a4d2-4d8b-9148-e3be6c30e623}">
          <xlrd:rvb i="11137"/>
        </ext>
      </extLst>
    </bk>
    <bk>
      <extLst>
        <ext uri="{3e2802c4-a4d2-4d8b-9148-e3be6c30e623}">
          <xlrd:rvb i="11138"/>
        </ext>
      </extLst>
    </bk>
    <bk>
      <extLst>
        <ext uri="{3e2802c4-a4d2-4d8b-9148-e3be6c30e623}">
          <xlrd:rvb i="11139"/>
        </ext>
      </extLst>
    </bk>
    <bk>
      <extLst>
        <ext uri="{3e2802c4-a4d2-4d8b-9148-e3be6c30e623}">
          <xlrd:rvb i="11140"/>
        </ext>
      </extLst>
    </bk>
    <bk>
      <extLst>
        <ext uri="{3e2802c4-a4d2-4d8b-9148-e3be6c30e623}">
          <xlrd:rvb i="11141"/>
        </ext>
      </extLst>
    </bk>
    <bk>
      <extLst>
        <ext uri="{3e2802c4-a4d2-4d8b-9148-e3be6c30e623}">
          <xlrd:rvb i="11142"/>
        </ext>
      </extLst>
    </bk>
    <bk>
      <extLst>
        <ext uri="{3e2802c4-a4d2-4d8b-9148-e3be6c30e623}">
          <xlrd:rvb i="11143"/>
        </ext>
      </extLst>
    </bk>
    <bk>
      <extLst>
        <ext uri="{3e2802c4-a4d2-4d8b-9148-e3be6c30e623}">
          <xlrd:rvb i="11144"/>
        </ext>
      </extLst>
    </bk>
    <bk>
      <extLst>
        <ext uri="{3e2802c4-a4d2-4d8b-9148-e3be6c30e623}">
          <xlrd:rvb i="11145"/>
        </ext>
      </extLst>
    </bk>
    <bk>
      <extLst>
        <ext uri="{3e2802c4-a4d2-4d8b-9148-e3be6c30e623}">
          <xlrd:rvb i="11146"/>
        </ext>
      </extLst>
    </bk>
    <bk>
      <extLst>
        <ext uri="{3e2802c4-a4d2-4d8b-9148-e3be6c30e623}">
          <xlrd:rvb i="11147"/>
        </ext>
      </extLst>
    </bk>
    <bk>
      <extLst>
        <ext uri="{3e2802c4-a4d2-4d8b-9148-e3be6c30e623}">
          <xlrd:rvb i="11148"/>
        </ext>
      </extLst>
    </bk>
    <bk>
      <extLst>
        <ext uri="{3e2802c4-a4d2-4d8b-9148-e3be6c30e623}">
          <xlrd:rvb i="11149"/>
        </ext>
      </extLst>
    </bk>
    <bk>
      <extLst>
        <ext uri="{3e2802c4-a4d2-4d8b-9148-e3be6c30e623}">
          <xlrd:rvb i="11150"/>
        </ext>
      </extLst>
    </bk>
    <bk>
      <extLst>
        <ext uri="{3e2802c4-a4d2-4d8b-9148-e3be6c30e623}">
          <xlrd:rvb i="11151"/>
        </ext>
      </extLst>
    </bk>
    <bk>
      <extLst>
        <ext uri="{3e2802c4-a4d2-4d8b-9148-e3be6c30e623}">
          <xlrd:rvb i="11152"/>
        </ext>
      </extLst>
    </bk>
    <bk>
      <extLst>
        <ext uri="{3e2802c4-a4d2-4d8b-9148-e3be6c30e623}">
          <xlrd:rvb i="11153"/>
        </ext>
      </extLst>
    </bk>
    <bk>
      <extLst>
        <ext uri="{3e2802c4-a4d2-4d8b-9148-e3be6c30e623}">
          <xlrd:rvb i="11154"/>
        </ext>
      </extLst>
    </bk>
    <bk>
      <extLst>
        <ext uri="{3e2802c4-a4d2-4d8b-9148-e3be6c30e623}">
          <xlrd:rvb i="11155"/>
        </ext>
      </extLst>
    </bk>
    <bk>
      <extLst>
        <ext uri="{3e2802c4-a4d2-4d8b-9148-e3be6c30e623}">
          <xlrd:rvb i="11156"/>
        </ext>
      </extLst>
    </bk>
    <bk>
      <extLst>
        <ext uri="{3e2802c4-a4d2-4d8b-9148-e3be6c30e623}">
          <xlrd:rvb i="11157"/>
        </ext>
      </extLst>
    </bk>
    <bk>
      <extLst>
        <ext uri="{3e2802c4-a4d2-4d8b-9148-e3be6c30e623}">
          <xlrd:rvb i="11158"/>
        </ext>
      </extLst>
    </bk>
    <bk>
      <extLst>
        <ext uri="{3e2802c4-a4d2-4d8b-9148-e3be6c30e623}">
          <xlrd:rvb i="11159"/>
        </ext>
      </extLst>
    </bk>
    <bk>
      <extLst>
        <ext uri="{3e2802c4-a4d2-4d8b-9148-e3be6c30e623}">
          <xlrd:rvb i="11160"/>
        </ext>
      </extLst>
    </bk>
    <bk>
      <extLst>
        <ext uri="{3e2802c4-a4d2-4d8b-9148-e3be6c30e623}">
          <xlrd:rvb i="11161"/>
        </ext>
      </extLst>
    </bk>
    <bk>
      <extLst>
        <ext uri="{3e2802c4-a4d2-4d8b-9148-e3be6c30e623}">
          <xlrd:rvb i="11162"/>
        </ext>
      </extLst>
    </bk>
    <bk>
      <extLst>
        <ext uri="{3e2802c4-a4d2-4d8b-9148-e3be6c30e623}">
          <xlrd:rvb i="11163"/>
        </ext>
      </extLst>
    </bk>
    <bk>
      <extLst>
        <ext uri="{3e2802c4-a4d2-4d8b-9148-e3be6c30e623}">
          <xlrd:rvb i="11164"/>
        </ext>
      </extLst>
    </bk>
    <bk>
      <extLst>
        <ext uri="{3e2802c4-a4d2-4d8b-9148-e3be6c30e623}">
          <xlrd:rvb i="11165"/>
        </ext>
      </extLst>
    </bk>
    <bk>
      <extLst>
        <ext uri="{3e2802c4-a4d2-4d8b-9148-e3be6c30e623}">
          <xlrd:rvb i="11166"/>
        </ext>
      </extLst>
    </bk>
    <bk>
      <extLst>
        <ext uri="{3e2802c4-a4d2-4d8b-9148-e3be6c30e623}">
          <xlrd:rvb i="11167"/>
        </ext>
      </extLst>
    </bk>
    <bk>
      <extLst>
        <ext uri="{3e2802c4-a4d2-4d8b-9148-e3be6c30e623}">
          <xlrd:rvb i="11168"/>
        </ext>
      </extLst>
    </bk>
    <bk>
      <extLst>
        <ext uri="{3e2802c4-a4d2-4d8b-9148-e3be6c30e623}">
          <xlrd:rvb i="11169"/>
        </ext>
      </extLst>
    </bk>
    <bk>
      <extLst>
        <ext uri="{3e2802c4-a4d2-4d8b-9148-e3be6c30e623}">
          <xlrd:rvb i="11170"/>
        </ext>
      </extLst>
    </bk>
    <bk>
      <extLst>
        <ext uri="{3e2802c4-a4d2-4d8b-9148-e3be6c30e623}">
          <xlrd:rvb i="11171"/>
        </ext>
      </extLst>
    </bk>
    <bk>
      <extLst>
        <ext uri="{3e2802c4-a4d2-4d8b-9148-e3be6c30e623}">
          <xlrd:rvb i="11172"/>
        </ext>
      </extLst>
    </bk>
    <bk>
      <extLst>
        <ext uri="{3e2802c4-a4d2-4d8b-9148-e3be6c30e623}">
          <xlrd:rvb i="11173"/>
        </ext>
      </extLst>
    </bk>
    <bk>
      <extLst>
        <ext uri="{3e2802c4-a4d2-4d8b-9148-e3be6c30e623}">
          <xlrd:rvb i="11174"/>
        </ext>
      </extLst>
    </bk>
    <bk>
      <extLst>
        <ext uri="{3e2802c4-a4d2-4d8b-9148-e3be6c30e623}">
          <xlrd:rvb i="11175"/>
        </ext>
      </extLst>
    </bk>
    <bk>
      <extLst>
        <ext uri="{3e2802c4-a4d2-4d8b-9148-e3be6c30e623}">
          <xlrd:rvb i="11176"/>
        </ext>
      </extLst>
    </bk>
    <bk>
      <extLst>
        <ext uri="{3e2802c4-a4d2-4d8b-9148-e3be6c30e623}">
          <xlrd:rvb i="11177"/>
        </ext>
      </extLst>
    </bk>
    <bk>
      <extLst>
        <ext uri="{3e2802c4-a4d2-4d8b-9148-e3be6c30e623}">
          <xlrd:rvb i="11178"/>
        </ext>
      </extLst>
    </bk>
    <bk>
      <extLst>
        <ext uri="{3e2802c4-a4d2-4d8b-9148-e3be6c30e623}">
          <xlrd:rvb i="11179"/>
        </ext>
      </extLst>
    </bk>
    <bk>
      <extLst>
        <ext uri="{3e2802c4-a4d2-4d8b-9148-e3be6c30e623}">
          <xlrd:rvb i="11180"/>
        </ext>
      </extLst>
    </bk>
    <bk>
      <extLst>
        <ext uri="{3e2802c4-a4d2-4d8b-9148-e3be6c30e623}">
          <xlrd:rvb i="11181"/>
        </ext>
      </extLst>
    </bk>
    <bk>
      <extLst>
        <ext uri="{3e2802c4-a4d2-4d8b-9148-e3be6c30e623}">
          <xlrd:rvb i="11182"/>
        </ext>
      </extLst>
    </bk>
    <bk>
      <extLst>
        <ext uri="{3e2802c4-a4d2-4d8b-9148-e3be6c30e623}">
          <xlrd:rvb i="11183"/>
        </ext>
      </extLst>
    </bk>
    <bk>
      <extLst>
        <ext uri="{3e2802c4-a4d2-4d8b-9148-e3be6c30e623}">
          <xlrd:rvb i="11184"/>
        </ext>
      </extLst>
    </bk>
    <bk>
      <extLst>
        <ext uri="{3e2802c4-a4d2-4d8b-9148-e3be6c30e623}">
          <xlrd:rvb i="11185"/>
        </ext>
      </extLst>
    </bk>
    <bk>
      <extLst>
        <ext uri="{3e2802c4-a4d2-4d8b-9148-e3be6c30e623}">
          <xlrd:rvb i="11186"/>
        </ext>
      </extLst>
    </bk>
    <bk>
      <extLst>
        <ext uri="{3e2802c4-a4d2-4d8b-9148-e3be6c30e623}">
          <xlrd:rvb i="11187"/>
        </ext>
      </extLst>
    </bk>
    <bk>
      <extLst>
        <ext uri="{3e2802c4-a4d2-4d8b-9148-e3be6c30e623}">
          <xlrd:rvb i="11188"/>
        </ext>
      </extLst>
    </bk>
    <bk>
      <extLst>
        <ext uri="{3e2802c4-a4d2-4d8b-9148-e3be6c30e623}">
          <xlrd:rvb i="11189"/>
        </ext>
      </extLst>
    </bk>
    <bk>
      <extLst>
        <ext uri="{3e2802c4-a4d2-4d8b-9148-e3be6c30e623}">
          <xlrd:rvb i="11190"/>
        </ext>
      </extLst>
    </bk>
    <bk>
      <extLst>
        <ext uri="{3e2802c4-a4d2-4d8b-9148-e3be6c30e623}">
          <xlrd:rvb i="11191"/>
        </ext>
      </extLst>
    </bk>
    <bk>
      <extLst>
        <ext uri="{3e2802c4-a4d2-4d8b-9148-e3be6c30e623}">
          <xlrd:rvb i="11192"/>
        </ext>
      </extLst>
    </bk>
    <bk>
      <extLst>
        <ext uri="{3e2802c4-a4d2-4d8b-9148-e3be6c30e623}">
          <xlrd:rvb i="11193"/>
        </ext>
      </extLst>
    </bk>
    <bk>
      <extLst>
        <ext uri="{3e2802c4-a4d2-4d8b-9148-e3be6c30e623}">
          <xlrd:rvb i="11194"/>
        </ext>
      </extLst>
    </bk>
    <bk>
      <extLst>
        <ext uri="{3e2802c4-a4d2-4d8b-9148-e3be6c30e623}">
          <xlrd:rvb i="11195"/>
        </ext>
      </extLst>
    </bk>
    <bk>
      <extLst>
        <ext uri="{3e2802c4-a4d2-4d8b-9148-e3be6c30e623}">
          <xlrd:rvb i="11196"/>
        </ext>
      </extLst>
    </bk>
    <bk>
      <extLst>
        <ext uri="{3e2802c4-a4d2-4d8b-9148-e3be6c30e623}">
          <xlrd:rvb i="11197"/>
        </ext>
      </extLst>
    </bk>
    <bk>
      <extLst>
        <ext uri="{3e2802c4-a4d2-4d8b-9148-e3be6c30e623}">
          <xlrd:rvb i="11198"/>
        </ext>
      </extLst>
    </bk>
    <bk>
      <extLst>
        <ext uri="{3e2802c4-a4d2-4d8b-9148-e3be6c30e623}">
          <xlrd:rvb i="11199"/>
        </ext>
      </extLst>
    </bk>
    <bk>
      <extLst>
        <ext uri="{3e2802c4-a4d2-4d8b-9148-e3be6c30e623}">
          <xlrd:rvb i="11200"/>
        </ext>
      </extLst>
    </bk>
    <bk>
      <extLst>
        <ext uri="{3e2802c4-a4d2-4d8b-9148-e3be6c30e623}">
          <xlrd:rvb i="11201"/>
        </ext>
      </extLst>
    </bk>
    <bk>
      <extLst>
        <ext uri="{3e2802c4-a4d2-4d8b-9148-e3be6c30e623}">
          <xlrd:rvb i="11202"/>
        </ext>
      </extLst>
    </bk>
    <bk>
      <extLst>
        <ext uri="{3e2802c4-a4d2-4d8b-9148-e3be6c30e623}">
          <xlrd:rvb i="11203"/>
        </ext>
      </extLst>
    </bk>
    <bk>
      <extLst>
        <ext uri="{3e2802c4-a4d2-4d8b-9148-e3be6c30e623}">
          <xlrd:rvb i="11204"/>
        </ext>
      </extLst>
    </bk>
    <bk>
      <extLst>
        <ext uri="{3e2802c4-a4d2-4d8b-9148-e3be6c30e623}">
          <xlrd:rvb i="11205"/>
        </ext>
      </extLst>
    </bk>
    <bk>
      <extLst>
        <ext uri="{3e2802c4-a4d2-4d8b-9148-e3be6c30e623}">
          <xlrd:rvb i="11206"/>
        </ext>
      </extLst>
    </bk>
    <bk>
      <extLst>
        <ext uri="{3e2802c4-a4d2-4d8b-9148-e3be6c30e623}">
          <xlrd:rvb i="11207"/>
        </ext>
      </extLst>
    </bk>
    <bk>
      <extLst>
        <ext uri="{3e2802c4-a4d2-4d8b-9148-e3be6c30e623}">
          <xlrd:rvb i="11208"/>
        </ext>
      </extLst>
    </bk>
    <bk>
      <extLst>
        <ext uri="{3e2802c4-a4d2-4d8b-9148-e3be6c30e623}">
          <xlrd:rvb i="11209"/>
        </ext>
      </extLst>
    </bk>
    <bk>
      <extLst>
        <ext uri="{3e2802c4-a4d2-4d8b-9148-e3be6c30e623}">
          <xlrd:rvb i="11210"/>
        </ext>
      </extLst>
    </bk>
    <bk>
      <extLst>
        <ext uri="{3e2802c4-a4d2-4d8b-9148-e3be6c30e623}">
          <xlrd:rvb i="11211"/>
        </ext>
      </extLst>
    </bk>
    <bk>
      <extLst>
        <ext uri="{3e2802c4-a4d2-4d8b-9148-e3be6c30e623}">
          <xlrd:rvb i="11212"/>
        </ext>
      </extLst>
    </bk>
    <bk>
      <extLst>
        <ext uri="{3e2802c4-a4d2-4d8b-9148-e3be6c30e623}">
          <xlrd:rvb i="11213"/>
        </ext>
      </extLst>
    </bk>
    <bk>
      <extLst>
        <ext uri="{3e2802c4-a4d2-4d8b-9148-e3be6c30e623}">
          <xlrd:rvb i="11214"/>
        </ext>
      </extLst>
    </bk>
    <bk>
      <extLst>
        <ext uri="{3e2802c4-a4d2-4d8b-9148-e3be6c30e623}">
          <xlrd:rvb i="11215"/>
        </ext>
      </extLst>
    </bk>
    <bk>
      <extLst>
        <ext uri="{3e2802c4-a4d2-4d8b-9148-e3be6c30e623}">
          <xlrd:rvb i="11216"/>
        </ext>
      </extLst>
    </bk>
    <bk>
      <extLst>
        <ext uri="{3e2802c4-a4d2-4d8b-9148-e3be6c30e623}">
          <xlrd:rvb i="11217"/>
        </ext>
      </extLst>
    </bk>
    <bk>
      <extLst>
        <ext uri="{3e2802c4-a4d2-4d8b-9148-e3be6c30e623}">
          <xlrd:rvb i="11218"/>
        </ext>
      </extLst>
    </bk>
    <bk>
      <extLst>
        <ext uri="{3e2802c4-a4d2-4d8b-9148-e3be6c30e623}">
          <xlrd:rvb i="11219"/>
        </ext>
      </extLst>
    </bk>
    <bk>
      <extLst>
        <ext uri="{3e2802c4-a4d2-4d8b-9148-e3be6c30e623}">
          <xlrd:rvb i="11220"/>
        </ext>
      </extLst>
    </bk>
    <bk>
      <extLst>
        <ext uri="{3e2802c4-a4d2-4d8b-9148-e3be6c30e623}">
          <xlrd:rvb i="11221"/>
        </ext>
      </extLst>
    </bk>
    <bk>
      <extLst>
        <ext uri="{3e2802c4-a4d2-4d8b-9148-e3be6c30e623}">
          <xlrd:rvb i="11222"/>
        </ext>
      </extLst>
    </bk>
    <bk>
      <extLst>
        <ext uri="{3e2802c4-a4d2-4d8b-9148-e3be6c30e623}">
          <xlrd:rvb i="11223"/>
        </ext>
      </extLst>
    </bk>
    <bk>
      <extLst>
        <ext uri="{3e2802c4-a4d2-4d8b-9148-e3be6c30e623}">
          <xlrd:rvb i="11224"/>
        </ext>
      </extLst>
    </bk>
    <bk>
      <extLst>
        <ext uri="{3e2802c4-a4d2-4d8b-9148-e3be6c30e623}">
          <xlrd:rvb i="11225"/>
        </ext>
      </extLst>
    </bk>
    <bk>
      <extLst>
        <ext uri="{3e2802c4-a4d2-4d8b-9148-e3be6c30e623}">
          <xlrd:rvb i="11226"/>
        </ext>
      </extLst>
    </bk>
    <bk>
      <extLst>
        <ext uri="{3e2802c4-a4d2-4d8b-9148-e3be6c30e623}">
          <xlrd:rvb i="11227"/>
        </ext>
      </extLst>
    </bk>
    <bk>
      <extLst>
        <ext uri="{3e2802c4-a4d2-4d8b-9148-e3be6c30e623}">
          <xlrd:rvb i="11228"/>
        </ext>
      </extLst>
    </bk>
    <bk>
      <extLst>
        <ext uri="{3e2802c4-a4d2-4d8b-9148-e3be6c30e623}">
          <xlrd:rvb i="11229"/>
        </ext>
      </extLst>
    </bk>
    <bk>
      <extLst>
        <ext uri="{3e2802c4-a4d2-4d8b-9148-e3be6c30e623}">
          <xlrd:rvb i="11230"/>
        </ext>
      </extLst>
    </bk>
    <bk>
      <extLst>
        <ext uri="{3e2802c4-a4d2-4d8b-9148-e3be6c30e623}">
          <xlrd:rvb i="11231"/>
        </ext>
      </extLst>
    </bk>
    <bk>
      <extLst>
        <ext uri="{3e2802c4-a4d2-4d8b-9148-e3be6c30e623}">
          <xlrd:rvb i="11232"/>
        </ext>
      </extLst>
    </bk>
    <bk>
      <extLst>
        <ext uri="{3e2802c4-a4d2-4d8b-9148-e3be6c30e623}">
          <xlrd:rvb i="11233"/>
        </ext>
      </extLst>
    </bk>
    <bk>
      <extLst>
        <ext uri="{3e2802c4-a4d2-4d8b-9148-e3be6c30e623}">
          <xlrd:rvb i="11234"/>
        </ext>
      </extLst>
    </bk>
    <bk>
      <extLst>
        <ext uri="{3e2802c4-a4d2-4d8b-9148-e3be6c30e623}">
          <xlrd:rvb i="11235"/>
        </ext>
      </extLst>
    </bk>
    <bk>
      <extLst>
        <ext uri="{3e2802c4-a4d2-4d8b-9148-e3be6c30e623}">
          <xlrd:rvb i="11236"/>
        </ext>
      </extLst>
    </bk>
    <bk>
      <extLst>
        <ext uri="{3e2802c4-a4d2-4d8b-9148-e3be6c30e623}">
          <xlrd:rvb i="11237"/>
        </ext>
      </extLst>
    </bk>
    <bk>
      <extLst>
        <ext uri="{3e2802c4-a4d2-4d8b-9148-e3be6c30e623}">
          <xlrd:rvb i="11238"/>
        </ext>
      </extLst>
    </bk>
    <bk>
      <extLst>
        <ext uri="{3e2802c4-a4d2-4d8b-9148-e3be6c30e623}">
          <xlrd:rvb i="11239"/>
        </ext>
      </extLst>
    </bk>
    <bk>
      <extLst>
        <ext uri="{3e2802c4-a4d2-4d8b-9148-e3be6c30e623}">
          <xlrd:rvb i="11240"/>
        </ext>
      </extLst>
    </bk>
    <bk>
      <extLst>
        <ext uri="{3e2802c4-a4d2-4d8b-9148-e3be6c30e623}">
          <xlrd:rvb i="11241"/>
        </ext>
      </extLst>
    </bk>
    <bk>
      <extLst>
        <ext uri="{3e2802c4-a4d2-4d8b-9148-e3be6c30e623}">
          <xlrd:rvb i="11242"/>
        </ext>
      </extLst>
    </bk>
    <bk>
      <extLst>
        <ext uri="{3e2802c4-a4d2-4d8b-9148-e3be6c30e623}">
          <xlrd:rvb i="11243"/>
        </ext>
      </extLst>
    </bk>
    <bk>
      <extLst>
        <ext uri="{3e2802c4-a4d2-4d8b-9148-e3be6c30e623}">
          <xlrd:rvb i="11244"/>
        </ext>
      </extLst>
    </bk>
    <bk>
      <extLst>
        <ext uri="{3e2802c4-a4d2-4d8b-9148-e3be6c30e623}">
          <xlrd:rvb i="11245"/>
        </ext>
      </extLst>
    </bk>
    <bk>
      <extLst>
        <ext uri="{3e2802c4-a4d2-4d8b-9148-e3be6c30e623}">
          <xlrd:rvb i="11246"/>
        </ext>
      </extLst>
    </bk>
    <bk>
      <extLst>
        <ext uri="{3e2802c4-a4d2-4d8b-9148-e3be6c30e623}">
          <xlrd:rvb i="11247"/>
        </ext>
      </extLst>
    </bk>
    <bk>
      <extLst>
        <ext uri="{3e2802c4-a4d2-4d8b-9148-e3be6c30e623}">
          <xlrd:rvb i="11248"/>
        </ext>
      </extLst>
    </bk>
    <bk>
      <extLst>
        <ext uri="{3e2802c4-a4d2-4d8b-9148-e3be6c30e623}">
          <xlrd:rvb i="11249"/>
        </ext>
      </extLst>
    </bk>
    <bk>
      <extLst>
        <ext uri="{3e2802c4-a4d2-4d8b-9148-e3be6c30e623}">
          <xlrd:rvb i="11250"/>
        </ext>
      </extLst>
    </bk>
    <bk>
      <extLst>
        <ext uri="{3e2802c4-a4d2-4d8b-9148-e3be6c30e623}">
          <xlrd:rvb i="11251"/>
        </ext>
      </extLst>
    </bk>
    <bk>
      <extLst>
        <ext uri="{3e2802c4-a4d2-4d8b-9148-e3be6c30e623}">
          <xlrd:rvb i="11252"/>
        </ext>
      </extLst>
    </bk>
    <bk>
      <extLst>
        <ext uri="{3e2802c4-a4d2-4d8b-9148-e3be6c30e623}">
          <xlrd:rvb i="11253"/>
        </ext>
      </extLst>
    </bk>
    <bk>
      <extLst>
        <ext uri="{3e2802c4-a4d2-4d8b-9148-e3be6c30e623}">
          <xlrd:rvb i="11254"/>
        </ext>
      </extLst>
    </bk>
    <bk>
      <extLst>
        <ext uri="{3e2802c4-a4d2-4d8b-9148-e3be6c30e623}">
          <xlrd:rvb i="11255"/>
        </ext>
      </extLst>
    </bk>
    <bk>
      <extLst>
        <ext uri="{3e2802c4-a4d2-4d8b-9148-e3be6c30e623}">
          <xlrd:rvb i="11256"/>
        </ext>
      </extLst>
    </bk>
    <bk>
      <extLst>
        <ext uri="{3e2802c4-a4d2-4d8b-9148-e3be6c30e623}">
          <xlrd:rvb i="11257"/>
        </ext>
      </extLst>
    </bk>
    <bk>
      <extLst>
        <ext uri="{3e2802c4-a4d2-4d8b-9148-e3be6c30e623}">
          <xlrd:rvb i="11258"/>
        </ext>
      </extLst>
    </bk>
    <bk>
      <extLst>
        <ext uri="{3e2802c4-a4d2-4d8b-9148-e3be6c30e623}">
          <xlrd:rvb i="11259"/>
        </ext>
      </extLst>
    </bk>
    <bk>
      <extLst>
        <ext uri="{3e2802c4-a4d2-4d8b-9148-e3be6c30e623}">
          <xlrd:rvb i="11260"/>
        </ext>
      </extLst>
    </bk>
    <bk>
      <extLst>
        <ext uri="{3e2802c4-a4d2-4d8b-9148-e3be6c30e623}">
          <xlrd:rvb i="11261"/>
        </ext>
      </extLst>
    </bk>
    <bk>
      <extLst>
        <ext uri="{3e2802c4-a4d2-4d8b-9148-e3be6c30e623}">
          <xlrd:rvb i="11262"/>
        </ext>
      </extLst>
    </bk>
    <bk>
      <extLst>
        <ext uri="{3e2802c4-a4d2-4d8b-9148-e3be6c30e623}">
          <xlrd:rvb i="11263"/>
        </ext>
      </extLst>
    </bk>
    <bk>
      <extLst>
        <ext uri="{3e2802c4-a4d2-4d8b-9148-e3be6c30e623}">
          <xlrd:rvb i="11264"/>
        </ext>
      </extLst>
    </bk>
    <bk>
      <extLst>
        <ext uri="{3e2802c4-a4d2-4d8b-9148-e3be6c30e623}">
          <xlrd:rvb i="11265"/>
        </ext>
      </extLst>
    </bk>
    <bk>
      <extLst>
        <ext uri="{3e2802c4-a4d2-4d8b-9148-e3be6c30e623}">
          <xlrd:rvb i="11266"/>
        </ext>
      </extLst>
    </bk>
    <bk>
      <extLst>
        <ext uri="{3e2802c4-a4d2-4d8b-9148-e3be6c30e623}">
          <xlrd:rvb i="11267"/>
        </ext>
      </extLst>
    </bk>
    <bk>
      <extLst>
        <ext uri="{3e2802c4-a4d2-4d8b-9148-e3be6c30e623}">
          <xlrd:rvb i="11268"/>
        </ext>
      </extLst>
    </bk>
    <bk>
      <extLst>
        <ext uri="{3e2802c4-a4d2-4d8b-9148-e3be6c30e623}">
          <xlrd:rvb i="11269"/>
        </ext>
      </extLst>
    </bk>
    <bk>
      <extLst>
        <ext uri="{3e2802c4-a4d2-4d8b-9148-e3be6c30e623}">
          <xlrd:rvb i="11270"/>
        </ext>
      </extLst>
    </bk>
    <bk>
      <extLst>
        <ext uri="{3e2802c4-a4d2-4d8b-9148-e3be6c30e623}">
          <xlrd:rvb i="11271"/>
        </ext>
      </extLst>
    </bk>
    <bk>
      <extLst>
        <ext uri="{3e2802c4-a4d2-4d8b-9148-e3be6c30e623}">
          <xlrd:rvb i="11272"/>
        </ext>
      </extLst>
    </bk>
    <bk>
      <extLst>
        <ext uri="{3e2802c4-a4d2-4d8b-9148-e3be6c30e623}">
          <xlrd:rvb i="11273"/>
        </ext>
      </extLst>
    </bk>
    <bk>
      <extLst>
        <ext uri="{3e2802c4-a4d2-4d8b-9148-e3be6c30e623}">
          <xlrd:rvb i="11274"/>
        </ext>
      </extLst>
    </bk>
    <bk>
      <extLst>
        <ext uri="{3e2802c4-a4d2-4d8b-9148-e3be6c30e623}">
          <xlrd:rvb i="11275"/>
        </ext>
      </extLst>
    </bk>
    <bk>
      <extLst>
        <ext uri="{3e2802c4-a4d2-4d8b-9148-e3be6c30e623}">
          <xlrd:rvb i="11276"/>
        </ext>
      </extLst>
    </bk>
    <bk>
      <extLst>
        <ext uri="{3e2802c4-a4d2-4d8b-9148-e3be6c30e623}">
          <xlrd:rvb i="11277"/>
        </ext>
      </extLst>
    </bk>
    <bk>
      <extLst>
        <ext uri="{3e2802c4-a4d2-4d8b-9148-e3be6c30e623}">
          <xlrd:rvb i="11278"/>
        </ext>
      </extLst>
    </bk>
    <bk>
      <extLst>
        <ext uri="{3e2802c4-a4d2-4d8b-9148-e3be6c30e623}">
          <xlrd:rvb i="11279"/>
        </ext>
      </extLst>
    </bk>
    <bk>
      <extLst>
        <ext uri="{3e2802c4-a4d2-4d8b-9148-e3be6c30e623}">
          <xlrd:rvb i="11280"/>
        </ext>
      </extLst>
    </bk>
    <bk>
      <extLst>
        <ext uri="{3e2802c4-a4d2-4d8b-9148-e3be6c30e623}">
          <xlrd:rvb i="11281"/>
        </ext>
      </extLst>
    </bk>
    <bk>
      <extLst>
        <ext uri="{3e2802c4-a4d2-4d8b-9148-e3be6c30e623}">
          <xlrd:rvb i="11282"/>
        </ext>
      </extLst>
    </bk>
    <bk>
      <extLst>
        <ext uri="{3e2802c4-a4d2-4d8b-9148-e3be6c30e623}">
          <xlrd:rvb i="11283"/>
        </ext>
      </extLst>
    </bk>
    <bk>
      <extLst>
        <ext uri="{3e2802c4-a4d2-4d8b-9148-e3be6c30e623}">
          <xlrd:rvb i="11284"/>
        </ext>
      </extLst>
    </bk>
    <bk>
      <extLst>
        <ext uri="{3e2802c4-a4d2-4d8b-9148-e3be6c30e623}">
          <xlrd:rvb i="11285"/>
        </ext>
      </extLst>
    </bk>
    <bk>
      <extLst>
        <ext uri="{3e2802c4-a4d2-4d8b-9148-e3be6c30e623}">
          <xlrd:rvb i="11286"/>
        </ext>
      </extLst>
    </bk>
    <bk>
      <extLst>
        <ext uri="{3e2802c4-a4d2-4d8b-9148-e3be6c30e623}">
          <xlrd:rvb i="11287"/>
        </ext>
      </extLst>
    </bk>
    <bk>
      <extLst>
        <ext uri="{3e2802c4-a4d2-4d8b-9148-e3be6c30e623}">
          <xlrd:rvb i="11288"/>
        </ext>
      </extLst>
    </bk>
    <bk>
      <extLst>
        <ext uri="{3e2802c4-a4d2-4d8b-9148-e3be6c30e623}">
          <xlrd:rvb i="11289"/>
        </ext>
      </extLst>
    </bk>
    <bk>
      <extLst>
        <ext uri="{3e2802c4-a4d2-4d8b-9148-e3be6c30e623}">
          <xlrd:rvb i="11290"/>
        </ext>
      </extLst>
    </bk>
    <bk>
      <extLst>
        <ext uri="{3e2802c4-a4d2-4d8b-9148-e3be6c30e623}">
          <xlrd:rvb i="11291"/>
        </ext>
      </extLst>
    </bk>
    <bk>
      <extLst>
        <ext uri="{3e2802c4-a4d2-4d8b-9148-e3be6c30e623}">
          <xlrd:rvb i="11292"/>
        </ext>
      </extLst>
    </bk>
    <bk>
      <extLst>
        <ext uri="{3e2802c4-a4d2-4d8b-9148-e3be6c30e623}">
          <xlrd:rvb i="11293"/>
        </ext>
      </extLst>
    </bk>
    <bk>
      <extLst>
        <ext uri="{3e2802c4-a4d2-4d8b-9148-e3be6c30e623}">
          <xlrd:rvb i="11294"/>
        </ext>
      </extLst>
    </bk>
    <bk>
      <extLst>
        <ext uri="{3e2802c4-a4d2-4d8b-9148-e3be6c30e623}">
          <xlrd:rvb i="11295"/>
        </ext>
      </extLst>
    </bk>
    <bk>
      <extLst>
        <ext uri="{3e2802c4-a4d2-4d8b-9148-e3be6c30e623}">
          <xlrd:rvb i="11296"/>
        </ext>
      </extLst>
    </bk>
    <bk>
      <extLst>
        <ext uri="{3e2802c4-a4d2-4d8b-9148-e3be6c30e623}">
          <xlrd:rvb i="11297"/>
        </ext>
      </extLst>
    </bk>
    <bk>
      <extLst>
        <ext uri="{3e2802c4-a4d2-4d8b-9148-e3be6c30e623}">
          <xlrd:rvb i="11298"/>
        </ext>
      </extLst>
    </bk>
    <bk>
      <extLst>
        <ext uri="{3e2802c4-a4d2-4d8b-9148-e3be6c30e623}">
          <xlrd:rvb i="11299"/>
        </ext>
      </extLst>
    </bk>
    <bk>
      <extLst>
        <ext uri="{3e2802c4-a4d2-4d8b-9148-e3be6c30e623}">
          <xlrd:rvb i="11300"/>
        </ext>
      </extLst>
    </bk>
    <bk>
      <extLst>
        <ext uri="{3e2802c4-a4d2-4d8b-9148-e3be6c30e623}">
          <xlrd:rvb i="11301"/>
        </ext>
      </extLst>
    </bk>
    <bk>
      <extLst>
        <ext uri="{3e2802c4-a4d2-4d8b-9148-e3be6c30e623}">
          <xlrd:rvb i="11302"/>
        </ext>
      </extLst>
    </bk>
    <bk>
      <extLst>
        <ext uri="{3e2802c4-a4d2-4d8b-9148-e3be6c30e623}">
          <xlrd:rvb i="11303"/>
        </ext>
      </extLst>
    </bk>
    <bk>
      <extLst>
        <ext uri="{3e2802c4-a4d2-4d8b-9148-e3be6c30e623}">
          <xlrd:rvb i="11304"/>
        </ext>
      </extLst>
    </bk>
    <bk>
      <extLst>
        <ext uri="{3e2802c4-a4d2-4d8b-9148-e3be6c30e623}">
          <xlrd:rvb i="11305"/>
        </ext>
      </extLst>
    </bk>
    <bk>
      <extLst>
        <ext uri="{3e2802c4-a4d2-4d8b-9148-e3be6c30e623}">
          <xlrd:rvb i="11306"/>
        </ext>
      </extLst>
    </bk>
    <bk>
      <extLst>
        <ext uri="{3e2802c4-a4d2-4d8b-9148-e3be6c30e623}">
          <xlrd:rvb i="11307"/>
        </ext>
      </extLst>
    </bk>
    <bk>
      <extLst>
        <ext uri="{3e2802c4-a4d2-4d8b-9148-e3be6c30e623}">
          <xlrd:rvb i="11308"/>
        </ext>
      </extLst>
    </bk>
    <bk>
      <extLst>
        <ext uri="{3e2802c4-a4d2-4d8b-9148-e3be6c30e623}">
          <xlrd:rvb i="11309"/>
        </ext>
      </extLst>
    </bk>
    <bk>
      <extLst>
        <ext uri="{3e2802c4-a4d2-4d8b-9148-e3be6c30e623}">
          <xlrd:rvb i="11310"/>
        </ext>
      </extLst>
    </bk>
    <bk>
      <extLst>
        <ext uri="{3e2802c4-a4d2-4d8b-9148-e3be6c30e623}">
          <xlrd:rvb i="11311"/>
        </ext>
      </extLst>
    </bk>
    <bk>
      <extLst>
        <ext uri="{3e2802c4-a4d2-4d8b-9148-e3be6c30e623}">
          <xlrd:rvb i="11312"/>
        </ext>
      </extLst>
    </bk>
    <bk>
      <extLst>
        <ext uri="{3e2802c4-a4d2-4d8b-9148-e3be6c30e623}">
          <xlrd:rvb i="11313"/>
        </ext>
      </extLst>
    </bk>
    <bk>
      <extLst>
        <ext uri="{3e2802c4-a4d2-4d8b-9148-e3be6c30e623}">
          <xlrd:rvb i="11314"/>
        </ext>
      </extLst>
    </bk>
    <bk>
      <extLst>
        <ext uri="{3e2802c4-a4d2-4d8b-9148-e3be6c30e623}">
          <xlrd:rvb i="11315"/>
        </ext>
      </extLst>
    </bk>
    <bk>
      <extLst>
        <ext uri="{3e2802c4-a4d2-4d8b-9148-e3be6c30e623}">
          <xlrd:rvb i="11316"/>
        </ext>
      </extLst>
    </bk>
    <bk>
      <extLst>
        <ext uri="{3e2802c4-a4d2-4d8b-9148-e3be6c30e623}">
          <xlrd:rvb i="11317"/>
        </ext>
      </extLst>
    </bk>
    <bk>
      <extLst>
        <ext uri="{3e2802c4-a4d2-4d8b-9148-e3be6c30e623}">
          <xlrd:rvb i="11318"/>
        </ext>
      </extLst>
    </bk>
    <bk>
      <extLst>
        <ext uri="{3e2802c4-a4d2-4d8b-9148-e3be6c30e623}">
          <xlrd:rvb i="11319"/>
        </ext>
      </extLst>
    </bk>
    <bk>
      <extLst>
        <ext uri="{3e2802c4-a4d2-4d8b-9148-e3be6c30e623}">
          <xlrd:rvb i="11320"/>
        </ext>
      </extLst>
    </bk>
    <bk>
      <extLst>
        <ext uri="{3e2802c4-a4d2-4d8b-9148-e3be6c30e623}">
          <xlrd:rvb i="11321"/>
        </ext>
      </extLst>
    </bk>
    <bk>
      <extLst>
        <ext uri="{3e2802c4-a4d2-4d8b-9148-e3be6c30e623}">
          <xlrd:rvb i="11322"/>
        </ext>
      </extLst>
    </bk>
    <bk>
      <extLst>
        <ext uri="{3e2802c4-a4d2-4d8b-9148-e3be6c30e623}">
          <xlrd:rvb i="11323"/>
        </ext>
      </extLst>
    </bk>
    <bk>
      <extLst>
        <ext uri="{3e2802c4-a4d2-4d8b-9148-e3be6c30e623}">
          <xlrd:rvb i="11324"/>
        </ext>
      </extLst>
    </bk>
    <bk>
      <extLst>
        <ext uri="{3e2802c4-a4d2-4d8b-9148-e3be6c30e623}">
          <xlrd:rvb i="11325"/>
        </ext>
      </extLst>
    </bk>
    <bk>
      <extLst>
        <ext uri="{3e2802c4-a4d2-4d8b-9148-e3be6c30e623}">
          <xlrd:rvb i="11326"/>
        </ext>
      </extLst>
    </bk>
    <bk>
      <extLst>
        <ext uri="{3e2802c4-a4d2-4d8b-9148-e3be6c30e623}">
          <xlrd:rvb i="11327"/>
        </ext>
      </extLst>
    </bk>
    <bk>
      <extLst>
        <ext uri="{3e2802c4-a4d2-4d8b-9148-e3be6c30e623}">
          <xlrd:rvb i="11328"/>
        </ext>
      </extLst>
    </bk>
    <bk>
      <extLst>
        <ext uri="{3e2802c4-a4d2-4d8b-9148-e3be6c30e623}">
          <xlrd:rvb i="11329"/>
        </ext>
      </extLst>
    </bk>
    <bk>
      <extLst>
        <ext uri="{3e2802c4-a4d2-4d8b-9148-e3be6c30e623}">
          <xlrd:rvb i="11330"/>
        </ext>
      </extLst>
    </bk>
    <bk>
      <extLst>
        <ext uri="{3e2802c4-a4d2-4d8b-9148-e3be6c30e623}">
          <xlrd:rvb i="11331"/>
        </ext>
      </extLst>
    </bk>
    <bk>
      <extLst>
        <ext uri="{3e2802c4-a4d2-4d8b-9148-e3be6c30e623}">
          <xlrd:rvb i="11332"/>
        </ext>
      </extLst>
    </bk>
    <bk>
      <extLst>
        <ext uri="{3e2802c4-a4d2-4d8b-9148-e3be6c30e623}">
          <xlrd:rvb i="11333"/>
        </ext>
      </extLst>
    </bk>
    <bk>
      <extLst>
        <ext uri="{3e2802c4-a4d2-4d8b-9148-e3be6c30e623}">
          <xlrd:rvb i="11334"/>
        </ext>
      </extLst>
    </bk>
    <bk>
      <extLst>
        <ext uri="{3e2802c4-a4d2-4d8b-9148-e3be6c30e623}">
          <xlrd:rvb i="11335"/>
        </ext>
      </extLst>
    </bk>
    <bk>
      <extLst>
        <ext uri="{3e2802c4-a4d2-4d8b-9148-e3be6c30e623}">
          <xlrd:rvb i="11336"/>
        </ext>
      </extLst>
    </bk>
    <bk>
      <extLst>
        <ext uri="{3e2802c4-a4d2-4d8b-9148-e3be6c30e623}">
          <xlrd:rvb i="11337"/>
        </ext>
      </extLst>
    </bk>
    <bk>
      <extLst>
        <ext uri="{3e2802c4-a4d2-4d8b-9148-e3be6c30e623}">
          <xlrd:rvb i="11338"/>
        </ext>
      </extLst>
    </bk>
    <bk>
      <extLst>
        <ext uri="{3e2802c4-a4d2-4d8b-9148-e3be6c30e623}">
          <xlrd:rvb i="11339"/>
        </ext>
      </extLst>
    </bk>
    <bk>
      <extLst>
        <ext uri="{3e2802c4-a4d2-4d8b-9148-e3be6c30e623}">
          <xlrd:rvb i="11340"/>
        </ext>
      </extLst>
    </bk>
    <bk>
      <extLst>
        <ext uri="{3e2802c4-a4d2-4d8b-9148-e3be6c30e623}">
          <xlrd:rvb i="11341"/>
        </ext>
      </extLst>
    </bk>
    <bk>
      <extLst>
        <ext uri="{3e2802c4-a4d2-4d8b-9148-e3be6c30e623}">
          <xlrd:rvb i="11342"/>
        </ext>
      </extLst>
    </bk>
    <bk>
      <extLst>
        <ext uri="{3e2802c4-a4d2-4d8b-9148-e3be6c30e623}">
          <xlrd:rvb i="11343"/>
        </ext>
      </extLst>
    </bk>
    <bk>
      <extLst>
        <ext uri="{3e2802c4-a4d2-4d8b-9148-e3be6c30e623}">
          <xlrd:rvb i="11344"/>
        </ext>
      </extLst>
    </bk>
    <bk>
      <extLst>
        <ext uri="{3e2802c4-a4d2-4d8b-9148-e3be6c30e623}">
          <xlrd:rvb i="11345"/>
        </ext>
      </extLst>
    </bk>
    <bk>
      <extLst>
        <ext uri="{3e2802c4-a4d2-4d8b-9148-e3be6c30e623}">
          <xlrd:rvb i="11346"/>
        </ext>
      </extLst>
    </bk>
    <bk>
      <extLst>
        <ext uri="{3e2802c4-a4d2-4d8b-9148-e3be6c30e623}">
          <xlrd:rvb i="11347"/>
        </ext>
      </extLst>
    </bk>
    <bk>
      <extLst>
        <ext uri="{3e2802c4-a4d2-4d8b-9148-e3be6c30e623}">
          <xlrd:rvb i="11348"/>
        </ext>
      </extLst>
    </bk>
    <bk>
      <extLst>
        <ext uri="{3e2802c4-a4d2-4d8b-9148-e3be6c30e623}">
          <xlrd:rvb i="11349"/>
        </ext>
      </extLst>
    </bk>
    <bk>
      <extLst>
        <ext uri="{3e2802c4-a4d2-4d8b-9148-e3be6c30e623}">
          <xlrd:rvb i="11350"/>
        </ext>
      </extLst>
    </bk>
    <bk>
      <extLst>
        <ext uri="{3e2802c4-a4d2-4d8b-9148-e3be6c30e623}">
          <xlrd:rvb i="11351"/>
        </ext>
      </extLst>
    </bk>
    <bk>
      <extLst>
        <ext uri="{3e2802c4-a4d2-4d8b-9148-e3be6c30e623}">
          <xlrd:rvb i="11352"/>
        </ext>
      </extLst>
    </bk>
    <bk>
      <extLst>
        <ext uri="{3e2802c4-a4d2-4d8b-9148-e3be6c30e623}">
          <xlrd:rvb i="11353"/>
        </ext>
      </extLst>
    </bk>
    <bk>
      <extLst>
        <ext uri="{3e2802c4-a4d2-4d8b-9148-e3be6c30e623}">
          <xlrd:rvb i="11354"/>
        </ext>
      </extLst>
    </bk>
    <bk>
      <extLst>
        <ext uri="{3e2802c4-a4d2-4d8b-9148-e3be6c30e623}">
          <xlrd:rvb i="11355"/>
        </ext>
      </extLst>
    </bk>
    <bk>
      <extLst>
        <ext uri="{3e2802c4-a4d2-4d8b-9148-e3be6c30e623}">
          <xlrd:rvb i="11356"/>
        </ext>
      </extLst>
    </bk>
    <bk>
      <extLst>
        <ext uri="{3e2802c4-a4d2-4d8b-9148-e3be6c30e623}">
          <xlrd:rvb i="11357"/>
        </ext>
      </extLst>
    </bk>
    <bk>
      <extLst>
        <ext uri="{3e2802c4-a4d2-4d8b-9148-e3be6c30e623}">
          <xlrd:rvb i="11358"/>
        </ext>
      </extLst>
    </bk>
    <bk>
      <extLst>
        <ext uri="{3e2802c4-a4d2-4d8b-9148-e3be6c30e623}">
          <xlrd:rvb i="11359"/>
        </ext>
      </extLst>
    </bk>
    <bk>
      <extLst>
        <ext uri="{3e2802c4-a4d2-4d8b-9148-e3be6c30e623}">
          <xlrd:rvb i="11360"/>
        </ext>
      </extLst>
    </bk>
    <bk>
      <extLst>
        <ext uri="{3e2802c4-a4d2-4d8b-9148-e3be6c30e623}">
          <xlrd:rvb i="11361"/>
        </ext>
      </extLst>
    </bk>
    <bk>
      <extLst>
        <ext uri="{3e2802c4-a4d2-4d8b-9148-e3be6c30e623}">
          <xlrd:rvb i="11362"/>
        </ext>
      </extLst>
    </bk>
    <bk>
      <extLst>
        <ext uri="{3e2802c4-a4d2-4d8b-9148-e3be6c30e623}">
          <xlrd:rvb i="11363"/>
        </ext>
      </extLst>
    </bk>
    <bk>
      <extLst>
        <ext uri="{3e2802c4-a4d2-4d8b-9148-e3be6c30e623}">
          <xlrd:rvb i="11364"/>
        </ext>
      </extLst>
    </bk>
    <bk>
      <extLst>
        <ext uri="{3e2802c4-a4d2-4d8b-9148-e3be6c30e623}">
          <xlrd:rvb i="11365"/>
        </ext>
      </extLst>
    </bk>
    <bk>
      <extLst>
        <ext uri="{3e2802c4-a4d2-4d8b-9148-e3be6c30e623}">
          <xlrd:rvb i="11366"/>
        </ext>
      </extLst>
    </bk>
    <bk>
      <extLst>
        <ext uri="{3e2802c4-a4d2-4d8b-9148-e3be6c30e623}">
          <xlrd:rvb i="11367"/>
        </ext>
      </extLst>
    </bk>
    <bk>
      <extLst>
        <ext uri="{3e2802c4-a4d2-4d8b-9148-e3be6c30e623}">
          <xlrd:rvb i="11368"/>
        </ext>
      </extLst>
    </bk>
    <bk>
      <extLst>
        <ext uri="{3e2802c4-a4d2-4d8b-9148-e3be6c30e623}">
          <xlrd:rvb i="11369"/>
        </ext>
      </extLst>
    </bk>
    <bk>
      <extLst>
        <ext uri="{3e2802c4-a4d2-4d8b-9148-e3be6c30e623}">
          <xlrd:rvb i="11370"/>
        </ext>
      </extLst>
    </bk>
    <bk>
      <extLst>
        <ext uri="{3e2802c4-a4d2-4d8b-9148-e3be6c30e623}">
          <xlrd:rvb i="11371"/>
        </ext>
      </extLst>
    </bk>
    <bk>
      <extLst>
        <ext uri="{3e2802c4-a4d2-4d8b-9148-e3be6c30e623}">
          <xlrd:rvb i="11372"/>
        </ext>
      </extLst>
    </bk>
    <bk>
      <extLst>
        <ext uri="{3e2802c4-a4d2-4d8b-9148-e3be6c30e623}">
          <xlrd:rvb i="11373"/>
        </ext>
      </extLst>
    </bk>
    <bk>
      <extLst>
        <ext uri="{3e2802c4-a4d2-4d8b-9148-e3be6c30e623}">
          <xlrd:rvb i="11374"/>
        </ext>
      </extLst>
    </bk>
    <bk>
      <extLst>
        <ext uri="{3e2802c4-a4d2-4d8b-9148-e3be6c30e623}">
          <xlrd:rvb i="11375"/>
        </ext>
      </extLst>
    </bk>
    <bk>
      <extLst>
        <ext uri="{3e2802c4-a4d2-4d8b-9148-e3be6c30e623}">
          <xlrd:rvb i="11376"/>
        </ext>
      </extLst>
    </bk>
    <bk>
      <extLst>
        <ext uri="{3e2802c4-a4d2-4d8b-9148-e3be6c30e623}">
          <xlrd:rvb i="11377"/>
        </ext>
      </extLst>
    </bk>
    <bk>
      <extLst>
        <ext uri="{3e2802c4-a4d2-4d8b-9148-e3be6c30e623}">
          <xlrd:rvb i="11378"/>
        </ext>
      </extLst>
    </bk>
    <bk>
      <extLst>
        <ext uri="{3e2802c4-a4d2-4d8b-9148-e3be6c30e623}">
          <xlrd:rvb i="11379"/>
        </ext>
      </extLst>
    </bk>
    <bk>
      <extLst>
        <ext uri="{3e2802c4-a4d2-4d8b-9148-e3be6c30e623}">
          <xlrd:rvb i="11380"/>
        </ext>
      </extLst>
    </bk>
    <bk>
      <extLst>
        <ext uri="{3e2802c4-a4d2-4d8b-9148-e3be6c30e623}">
          <xlrd:rvb i="11381"/>
        </ext>
      </extLst>
    </bk>
    <bk>
      <extLst>
        <ext uri="{3e2802c4-a4d2-4d8b-9148-e3be6c30e623}">
          <xlrd:rvb i="11382"/>
        </ext>
      </extLst>
    </bk>
    <bk>
      <extLst>
        <ext uri="{3e2802c4-a4d2-4d8b-9148-e3be6c30e623}">
          <xlrd:rvb i="11383"/>
        </ext>
      </extLst>
    </bk>
    <bk>
      <extLst>
        <ext uri="{3e2802c4-a4d2-4d8b-9148-e3be6c30e623}">
          <xlrd:rvb i="11384"/>
        </ext>
      </extLst>
    </bk>
    <bk>
      <extLst>
        <ext uri="{3e2802c4-a4d2-4d8b-9148-e3be6c30e623}">
          <xlrd:rvb i="11385"/>
        </ext>
      </extLst>
    </bk>
    <bk>
      <extLst>
        <ext uri="{3e2802c4-a4d2-4d8b-9148-e3be6c30e623}">
          <xlrd:rvb i="11386"/>
        </ext>
      </extLst>
    </bk>
    <bk>
      <extLst>
        <ext uri="{3e2802c4-a4d2-4d8b-9148-e3be6c30e623}">
          <xlrd:rvb i="11387"/>
        </ext>
      </extLst>
    </bk>
    <bk>
      <extLst>
        <ext uri="{3e2802c4-a4d2-4d8b-9148-e3be6c30e623}">
          <xlrd:rvb i="11388"/>
        </ext>
      </extLst>
    </bk>
    <bk>
      <extLst>
        <ext uri="{3e2802c4-a4d2-4d8b-9148-e3be6c30e623}">
          <xlrd:rvb i="11389"/>
        </ext>
      </extLst>
    </bk>
    <bk>
      <extLst>
        <ext uri="{3e2802c4-a4d2-4d8b-9148-e3be6c30e623}">
          <xlrd:rvb i="11390"/>
        </ext>
      </extLst>
    </bk>
    <bk>
      <extLst>
        <ext uri="{3e2802c4-a4d2-4d8b-9148-e3be6c30e623}">
          <xlrd:rvb i="11391"/>
        </ext>
      </extLst>
    </bk>
    <bk>
      <extLst>
        <ext uri="{3e2802c4-a4d2-4d8b-9148-e3be6c30e623}">
          <xlrd:rvb i="11392"/>
        </ext>
      </extLst>
    </bk>
    <bk>
      <extLst>
        <ext uri="{3e2802c4-a4d2-4d8b-9148-e3be6c30e623}">
          <xlrd:rvb i="11393"/>
        </ext>
      </extLst>
    </bk>
    <bk>
      <extLst>
        <ext uri="{3e2802c4-a4d2-4d8b-9148-e3be6c30e623}">
          <xlrd:rvb i="11394"/>
        </ext>
      </extLst>
    </bk>
    <bk>
      <extLst>
        <ext uri="{3e2802c4-a4d2-4d8b-9148-e3be6c30e623}">
          <xlrd:rvb i="11395"/>
        </ext>
      </extLst>
    </bk>
    <bk>
      <extLst>
        <ext uri="{3e2802c4-a4d2-4d8b-9148-e3be6c30e623}">
          <xlrd:rvb i="11396"/>
        </ext>
      </extLst>
    </bk>
    <bk>
      <extLst>
        <ext uri="{3e2802c4-a4d2-4d8b-9148-e3be6c30e623}">
          <xlrd:rvb i="11397"/>
        </ext>
      </extLst>
    </bk>
    <bk>
      <extLst>
        <ext uri="{3e2802c4-a4d2-4d8b-9148-e3be6c30e623}">
          <xlrd:rvb i="11398"/>
        </ext>
      </extLst>
    </bk>
    <bk>
      <extLst>
        <ext uri="{3e2802c4-a4d2-4d8b-9148-e3be6c30e623}">
          <xlrd:rvb i="11399"/>
        </ext>
      </extLst>
    </bk>
    <bk>
      <extLst>
        <ext uri="{3e2802c4-a4d2-4d8b-9148-e3be6c30e623}">
          <xlrd:rvb i="11400"/>
        </ext>
      </extLst>
    </bk>
    <bk>
      <extLst>
        <ext uri="{3e2802c4-a4d2-4d8b-9148-e3be6c30e623}">
          <xlrd:rvb i="11401"/>
        </ext>
      </extLst>
    </bk>
    <bk>
      <extLst>
        <ext uri="{3e2802c4-a4d2-4d8b-9148-e3be6c30e623}">
          <xlrd:rvb i="11402"/>
        </ext>
      </extLst>
    </bk>
    <bk>
      <extLst>
        <ext uri="{3e2802c4-a4d2-4d8b-9148-e3be6c30e623}">
          <xlrd:rvb i="11403"/>
        </ext>
      </extLst>
    </bk>
    <bk>
      <extLst>
        <ext uri="{3e2802c4-a4d2-4d8b-9148-e3be6c30e623}">
          <xlrd:rvb i="11404"/>
        </ext>
      </extLst>
    </bk>
    <bk>
      <extLst>
        <ext uri="{3e2802c4-a4d2-4d8b-9148-e3be6c30e623}">
          <xlrd:rvb i="11405"/>
        </ext>
      </extLst>
    </bk>
    <bk>
      <extLst>
        <ext uri="{3e2802c4-a4d2-4d8b-9148-e3be6c30e623}">
          <xlrd:rvb i="11406"/>
        </ext>
      </extLst>
    </bk>
    <bk>
      <extLst>
        <ext uri="{3e2802c4-a4d2-4d8b-9148-e3be6c30e623}">
          <xlrd:rvb i="11407"/>
        </ext>
      </extLst>
    </bk>
    <bk>
      <extLst>
        <ext uri="{3e2802c4-a4d2-4d8b-9148-e3be6c30e623}">
          <xlrd:rvb i="11408"/>
        </ext>
      </extLst>
    </bk>
    <bk>
      <extLst>
        <ext uri="{3e2802c4-a4d2-4d8b-9148-e3be6c30e623}">
          <xlrd:rvb i="11409"/>
        </ext>
      </extLst>
    </bk>
    <bk>
      <extLst>
        <ext uri="{3e2802c4-a4d2-4d8b-9148-e3be6c30e623}">
          <xlrd:rvb i="11410"/>
        </ext>
      </extLst>
    </bk>
    <bk>
      <extLst>
        <ext uri="{3e2802c4-a4d2-4d8b-9148-e3be6c30e623}">
          <xlrd:rvb i="11411"/>
        </ext>
      </extLst>
    </bk>
    <bk>
      <extLst>
        <ext uri="{3e2802c4-a4d2-4d8b-9148-e3be6c30e623}">
          <xlrd:rvb i="11412"/>
        </ext>
      </extLst>
    </bk>
    <bk>
      <extLst>
        <ext uri="{3e2802c4-a4d2-4d8b-9148-e3be6c30e623}">
          <xlrd:rvb i="11413"/>
        </ext>
      </extLst>
    </bk>
    <bk>
      <extLst>
        <ext uri="{3e2802c4-a4d2-4d8b-9148-e3be6c30e623}">
          <xlrd:rvb i="11414"/>
        </ext>
      </extLst>
    </bk>
    <bk>
      <extLst>
        <ext uri="{3e2802c4-a4d2-4d8b-9148-e3be6c30e623}">
          <xlrd:rvb i="11415"/>
        </ext>
      </extLst>
    </bk>
    <bk>
      <extLst>
        <ext uri="{3e2802c4-a4d2-4d8b-9148-e3be6c30e623}">
          <xlrd:rvb i="11416"/>
        </ext>
      </extLst>
    </bk>
    <bk>
      <extLst>
        <ext uri="{3e2802c4-a4d2-4d8b-9148-e3be6c30e623}">
          <xlrd:rvb i="11417"/>
        </ext>
      </extLst>
    </bk>
    <bk>
      <extLst>
        <ext uri="{3e2802c4-a4d2-4d8b-9148-e3be6c30e623}">
          <xlrd:rvb i="11418"/>
        </ext>
      </extLst>
    </bk>
    <bk>
      <extLst>
        <ext uri="{3e2802c4-a4d2-4d8b-9148-e3be6c30e623}">
          <xlrd:rvb i="11419"/>
        </ext>
      </extLst>
    </bk>
    <bk>
      <extLst>
        <ext uri="{3e2802c4-a4d2-4d8b-9148-e3be6c30e623}">
          <xlrd:rvb i="11420"/>
        </ext>
      </extLst>
    </bk>
    <bk>
      <extLst>
        <ext uri="{3e2802c4-a4d2-4d8b-9148-e3be6c30e623}">
          <xlrd:rvb i="11421"/>
        </ext>
      </extLst>
    </bk>
    <bk>
      <extLst>
        <ext uri="{3e2802c4-a4d2-4d8b-9148-e3be6c30e623}">
          <xlrd:rvb i="11422"/>
        </ext>
      </extLst>
    </bk>
    <bk>
      <extLst>
        <ext uri="{3e2802c4-a4d2-4d8b-9148-e3be6c30e623}">
          <xlrd:rvb i="11423"/>
        </ext>
      </extLst>
    </bk>
    <bk>
      <extLst>
        <ext uri="{3e2802c4-a4d2-4d8b-9148-e3be6c30e623}">
          <xlrd:rvb i="11424"/>
        </ext>
      </extLst>
    </bk>
    <bk>
      <extLst>
        <ext uri="{3e2802c4-a4d2-4d8b-9148-e3be6c30e623}">
          <xlrd:rvb i="11425"/>
        </ext>
      </extLst>
    </bk>
    <bk>
      <extLst>
        <ext uri="{3e2802c4-a4d2-4d8b-9148-e3be6c30e623}">
          <xlrd:rvb i="11426"/>
        </ext>
      </extLst>
    </bk>
    <bk>
      <extLst>
        <ext uri="{3e2802c4-a4d2-4d8b-9148-e3be6c30e623}">
          <xlrd:rvb i="11427"/>
        </ext>
      </extLst>
    </bk>
    <bk>
      <extLst>
        <ext uri="{3e2802c4-a4d2-4d8b-9148-e3be6c30e623}">
          <xlrd:rvb i="11428"/>
        </ext>
      </extLst>
    </bk>
    <bk>
      <extLst>
        <ext uri="{3e2802c4-a4d2-4d8b-9148-e3be6c30e623}">
          <xlrd:rvb i="11429"/>
        </ext>
      </extLst>
    </bk>
    <bk>
      <extLst>
        <ext uri="{3e2802c4-a4d2-4d8b-9148-e3be6c30e623}">
          <xlrd:rvb i="11430"/>
        </ext>
      </extLst>
    </bk>
    <bk>
      <extLst>
        <ext uri="{3e2802c4-a4d2-4d8b-9148-e3be6c30e623}">
          <xlrd:rvb i="11431"/>
        </ext>
      </extLst>
    </bk>
    <bk>
      <extLst>
        <ext uri="{3e2802c4-a4d2-4d8b-9148-e3be6c30e623}">
          <xlrd:rvb i="11432"/>
        </ext>
      </extLst>
    </bk>
    <bk>
      <extLst>
        <ext uri="{3e2802c4-a4d2-4d8b-9148-e3be6c30e623}">
          <xlrd:rvb i="11433"/>
        </ext>
      </extLst>
    </bk>
    <bk>
      <extLst>
        <ext uri="{3e2802c4-a4d2-4d8b-9148-e3be6c30e623}">
          <xlrd:rvb i="11434"/>
        </ext>
      </extLst>
    </bk>
    <bk>
      <extLst>
        <ext uri="{3e2802c4-a4d2-4d8b-9148-e3be6c30e623}">
          <xlrd:rvb i="11435"/>
        </ext>
      </extLst>
    </bk>
    <bk>
      <extLst>
        <ext uri="{3e2802c4-a4d2-4d8b-9148-e3be6c30e623}">
          <xlrd:rvb i="11436"/>
        </ext>
      </extLst>
    </bk>
    <bk>
      <extLst>
        <ext uri="{3e2802c4-a4d2-4d8b-9148-e3be6c30e623}">
          <xlrd:rvb i="11437"/>
        </ext>
      </extLst>
    </bk>
    <bk>
      <extLst>
        <ext uri="{3e2802c4-a4d2-4d8b-9148-e3be6c30e623}">
          <xlrd:rvb i="11438"/>
        </ext>
      </extLst>
    </bk>
    <bk>
      <extLst>
        <ext uri="{3e2802c4-a4d2-4d8b-9148-e3be6c30e623}">
          <xlrd:rvb i="11439"/>
        </ext>
      </extLst>
    </bk>
    <bk>
      <extLst>
        <ext uri="{3e2802c4-a4d2-4d8b-9148-e3be6c30e623}">
          <xlrd:rvb i="11440"/>
        </ext>
      </extLst>
    </bk>
    <bk>
      <extLst>
        <ext uri="{3e2802c4-a4d2-4d8b-9148-e3be6c30e623}">
          <xlrd:rvb i="11441"/>
        </ext>
      </extLst>
    </bk>
    <bk>
      <extLst>
        <ext uri="{3e2802c4-a4d2-4d8b-9148-e3be6c30e623}">
          <xlrd:rvb i="11442"/>
        </ext>
      </extLst>
    </bk>
    <bk>
      <extLst>
        <ext uri="{3e2802c4-a4d2-4d8b-9148-e3be6c30e623}">
          <xlrd:rvb i="11443"/>
        </ext>
      </extLst>
    </bk>
    <bk>
      <extLst>
        <ext uri="{3e2802c4-a4d2-4d8b-9148-e3be6c30e623}">
          <xlrd:rvb i="11444"/>
        </ext>
      </extLst>
    </bk>
    <bk>
      <extLst>
        <ext uri="{3e2802c4-a4d2-4d8b-9148-e3be6c30e623}">
          <xlrd:rvb i="11445"/>
        </ext>
      </extLst>
    </bk>
    <bk>
      <extLst>
        <ext uri="{3e2802c4-a4d2-4d8b-9148-e3be6c30e623}">
          <xlrd:rvb i="11446"/>
        </ext>
      </extLst>
    </bk>
    <bk>
      <extLst>
        <ext uri="{3e2802c4-a4d2-4d8b-9148-e3be6c30e623}">
          <xlrd:rvb i="11447"/>
        </ext>
      </extLst>
    </bk>
    <bk>
      <extLst>
        <ext uri="{3e2802c4-a4d2-4d8b-9148-e3be6c30e623}">
          <xlrd:rvb i="11448"/>
        </ext>
      </extLst>
    </bk>
    <bk>
      <extLst>
        <ext uri="{3e2802c4-a4d2-4d8b-9148-e3be6c30e623}">
          <xlrd:rvb i="11449"/>
        </ext>
      </extLst>
    </bk>
    <bk>
      <extLst>
        <ext uri="{3e2802c4-a4d2-4d8b-9148-e3be6c30e623}">
          <xlrd:rvb i="11450"/>
        </ext>
      </extLst>
    </bk>
    <bk>
      <extLst>
        <ext uri="{3e2802c4-a4d2-4d8b-9148-e3be6c30e623}">
          <xlrd:rvb i="11451"/>
        </ext>
      </extLst>
    </bk>
    <bk>
      <extLst>
        <ext uri="{3e2802c4-a4d2-4d8b-9148-e3be6c30e623}">
          <xlrd:rvb i="11452"/>
        </ext>
      </extLst>
    </bk>
    <bk>
      <extLst>
        <ext uri="{3e2802c4-a4d2-4d8b-9148-e3be6c30e623}">
          <xlrd:rvb i="11453"/>
        </ext>
      </extLst>
    </bk>
    <bk>
      <extLst>
        <ext uri="{3e2802c4-a4d2-4d8b-9148-e3be6c30e623}">
          <xlrd:rvb i="11454"/>
        </ext>
      </extLst>
    </bk>
    <bk>
      <extLst>
        <ext uri="{3e2802c4-a4d2-4d8b-9148-e3be6c30e623}">
          <xlrd:rvb i="11455"/>
        </ext>
      </extLst>
    </bk>
    <bk>
      <extLst>
        <ext uri="{3e2802c4-a4d2-4d8b-9148-e3be6c30e623}">
          <xlrd:rvb i="11456"/>
        </ext>
      </extLst>
    </bk>
    <bk>
      <extLst>
        <ext uri="{3e2802c4-a4d2-4d8b-9148-e3be6c30e623}">
          <xlrd:rvb i="11457"/>
        </ext>
      </extLst>
    </bk>
    <bk>
      <extLst>
        <ext uri="{3e2802c4-a4d2-4d8b-9148-e3be6c30e623}">
          <xlrd:rvb i="11458"/>
        </ext>
      </extLst>
    </bk>
    <bk>
      <extLst>
        <ext uri="{3e2802c4-a4d2-4d8b-9148-e3be6c30e623}">
          <xlrd:rvb i="11459"/>
        </ext>
      </extLst>
    </bk>
    <bk>
      <extLst>
        <ext uri="{3e2802c4-a4d2-4d8b-9148-e3be6c30e623}">
          <xlrd:rvb i="11460"/>
        </ext>
      </extLst>
    </bk>
    <bk>
      <extLst>
        <ext uri="{3e2802c4-a4d2-4d8b-9148-e3be6c30e623}">
          <xlrd:rvb i="11461"/>
        </ext>
      </extLst>
    </bk>
    <bk>
      <extLst>
        <ext uri="{3e2802c4-a4d2-4d8b-9148-e3be6c30e623}">
          <xlrd:rvb i="11462"/>
        </ext>
      </extLst>
    </bk>
    <bk>
      <extLst>
        <ext uri="{3e2802c4-a4d2-4d8b-9148-e3be6c30e623}">
          <xlrd:rvb i="11463"/>
        </ext>
      </extLst>
    </bk>
    <bk>
      <extLst>
        <ext uri="{3e2802c4-a4d2-4d8b-9148-e3be6c30e623}">
          <xlrd:rvb i="11464"/>
        </ext>
      </extLst>
    </bk>
    <bk>
      <extLst>
        <ext uri="{3e2802c4-a4d2-4d8b-9148-e3be6c30e623}">
          <xlrd:rvb i="11465"/>
        </ext>
      </extLst>
    </bk>
    <bk>
      <extLst>
        <ext uri="{3e2802c4-a4d2-4d8b-9148-e3be6c30e623}">
          <xlrd:rvb i="11466"/>
        </ext>
      </extLst>
    </bk>
    <bk>
      <extLst>
        <ext uri="{3e2802c4-a4d2-4d8b-9148-e3be6c30e623}">
          <xlrd:rvb i="11467"/>
        </ext>
      </extLst>
    </bk>
    <bk>
      <extLst>
        <ext uri="{3e2802c4-a4d2-4d8b-9148-e3be6c30e623}">
          <xlrd:rvb i="11468"/>
        </ext>
      </extLst>
    </bk>
    <bk>
      <extLst>
        <ext uri="{3e2802c4-a4d2-4d8b-9148-e3be6c30e623}">
          <xlrd:rvb i="11469"/>
        </ext>
      </extLst>
    </bk>
    <bk>
      <extLst>
        <ext uri="{3e2802c4-a4d2-4d8b-9148-e3be6c30e623}">
          <xlrd:rvb i="11470"/>
        </ext>
      </extLst>
    </bk>
    <bk>
      <extLst>
        <ext uri="{3e2802c4-a4d2-4d8b-9148-e3be6c30e623}">
          <xlrd:rvb i="11471"/>
        </ext>
      </extLst>
    </bk>
    <bk>
      <extLst>
        <ext uri="{3e2802c4-a4d2-4d8b-9148-e3be6c30e623}">
          <xlrd:rvb i="11472"/>
        </ext>
      </extLst>
    </bk>
    <bk>
      <extLst>
        <ext uri="{3e2802c4-a4d2-4d8b-9148-e3be6c30e623}">
          <xlrd:rvb i="11473"/>
        </ext>
      </extLst>
    </bk>
    <bk>
      <extLst>
        <ext uri="{3e2802c4-a4d2-4d8b-9148-e3be6c30e623}">
          <xlrd:rvb i="11474"/>
        </ext>
      </extLst>
    </bk>
    <bk>
      <extLst>
        <ext uri="{3e2802c4-a4d2-4d8b-9148-e3be6c30e623}">
          <xlrd:rvb i="11475"/>
        </ext>
      </extLst>
    </bk>
    <bk>
      <extLst>
        <ext uri="{3e2802c4-a4d2-4d8b-9148-e3be6c30e623}">
          <xlrd:rvb i="11476"/>
        </ext>
      </extLst>
    </bk>
    <bk>
      <extLst>
        <ext uri="{3e2802c4-a4d2-4d8b-9148-e3be6c30e623}">
          <xlrd:rvb i="11477"/>
        </ext>
      </extLst>
    </bk>
    <bk>
      <extLst>
        <ext uri="{3e2802c4-a4d2-4d8b-9148-e3be6c30e623}">
          <xlrd:rvb i="11478"/>
        </ext>
      </extLst>
    </bk>
    <bk>
      <extLst>
        <ext uri="{3e2802c4-a4d2-4d8b-9148-e3be6c30e623}">
          <xlrd:rvb i="11479"/>
        </ext>
      </extLst>
    </bk>
    <bk>
      <extLst>
        <ext uri="{3e2802c4-a4d2-4d8b-9148-e3be6c30e623}">
          <xlrd:rvb i="11480"/>
        </ext>
      </extLst>
    </bk>
    <bk>
      <extLst>
        <ext uri="{3e2802c4-a4d2-4d8b-9148-e3be6c30e623}">
          <xlrd:rvb i="11481"/>
        </ext>
      </extLst>
    </bk>
    <bk>
      <extLst>
        <ext uri="{3e2802c4-a4d2-4d8b-9148-e3be6c30e623}">
          <xlrd:rvb i="11482"/>
        </ext>
      </extLst>
    </bk>
    <bk>
      <extLst>
        <ext uri="{3e2802c4-a4d2-4d8b-9148-e3be6c30e623}">
          <xlrd:rvb i="11483"/>
        </ext>
      </extLst>
    </bk>
    <bk>
      <extLst>
        <ext uri="{3e2802c4-a4d2-4d8b-9148-e3be6c30e623}">
          <xlrd:rvb i="11484"/>
        </ext>
      </extLst>
    </bk>
    <bk>
      <extLst>
        <ext uri="{3e2802c4-a4d2-4d8b-9148-e3be6c30e623}">
          <xlrd:rvb i="11485"/>
        </ext>
      </extLst>
    </bk>
    <bk>
      <extLst>
        <ext uri="{3e2802c4-a4d2-4d8b-9148-e3be6c30e623}">
          <xlrd:rvb i="11486"/>
        </ext>
      </extLst>
    </bk>
    <bk>
      <extLst>
        <ext uri="{3e2802c4-a4d2-4d8b-9148-e3be6c30e623}">
          <xlrd:rvb i="11487"/>
        </ext>
      </extLst>
    </bk>
    <bk>
      <extLst>
        <ext uri="{3e2802c4-a4d2-4d8b-9148-e3be6c30e623}">
          <xlrd:rvb i="11488"/>
        </ext>
      </extLst>
    </bk>
    <bk>
      <extLst>
        <ext uri="{3e2802c4-a4d2-4d8b-9148-e3be6c30e623}">
          <xlrd:rvb i="11489"/>
        </ext>
      </extLst>
    </bk>
    <bk>
      <extLst>
        <ext uri="{3e2802c4-a4d2-4d8b-9148-e3be6c30e623}">
          <xlrd:rvb i="11490"/>
        </ext>
      </extLst>
    </bk>
    <bk>
      <extLst>
        <ext uri="{3e2802c4-a4d2-4d8b-9148-e3be6c30e623}">
          <xlrd:rvb i="11491"/>
        </ext>
      </extLst>
    </bk>
    <bk>
      <extLst>
        <ext uri="{3e2802c4-a4d2-4d8b-9148-e3be6c30e623}">
          <xlrd:rvb i="11492"/>
        </ext>
      </extLst>
    </bk>
    <bk>
      <extLst>
        <ext uri="{3e2802c4-a4d2-4d8b-9148-e3be6c30e623}">
          <xlrd:rvb i="11493"/>
        </ext>
      </extLst>
    </bk>
    <bk>
      <extLst>
        <ext uri="{3e2802c4-a4d2-4d8b-9148-e3be6c30e623}">
          <xlrd:rvb i="11494"/>
        </ext>
      </extLst>
    </bk>
    <bk>
      <extLst>
        <ext uri="{3e2802c4-a4d2-4d8b-9148-e3be6c30e623}">
          <xlrd:rvb i="11495"/>
        </ext>
      </extLst>
    </bk>
    <bk>
      <extLst>
        <ext uri="{3e2802c4-a4d2-4d8b-9148-e3be6c30e623}">
          <xlrd:rvb i="11496"/>
        </ext>
      </extLst>
    </bk>
    <bk>
      <extLst>
        <ext uri="{3e2802c4-a4d2-4d8b-9148-e3be6c30e623}">
          <xlrd:rvb i="11497"/>
        </ext>
      </extLst>
    </bk>
    <bk>
      <extLst>
        <ext uri="{3e2802c4-a4d2-4d8b-9148-e3be6c30e623}">
          <xlrd:rvb i="11498"/>
        </ext>
      </extLst>
    </bk>
    <bk>
      <extLst>
        <ext uri="{3e2802c4-a4d2-4d8b-9148-e3be6c30e623}">
          <xlrd:rvb i="11499"/>
        </ext>
      </extLst>
    </bk>
    <bk>
      <extLst>
        <ext uri="{3e2802c4-a4d2-4d8b-9148-e3be6c30e623}">
          <xlrd:rvb i="11500"/>
        </ext>
      </extLst>
    </bk>
    <bk>
      <extLst>
        <ext uri="{3e2802c4-a4d2-4d8b-9148-e3be6c30e623}">
          <xlrd:rvb i="11501"/>
        </ext>
      </extLst>
    </bk>
    <bk>
      <extLst>
        <ext uri="{3e2802c4-a4d2-4d8b-9148-e3be6c30e623}">
          <xlrd:rvb i="11502"/>
        </ext>
      </extLst>
    </bk>
    <bk>
      <extLst>
        <ext uri="{3e2802c4-a4d2-4d8b-9148-e3be6c30e623}">
          <xlrd:rvb i="11503"/>
        </ext>
      </extLst>
    </bk>
    <bk>
      <extLst>
        <ext uri="{3e2802c4-a4d2-4d8b-9148-e3be6c30e623}">
          <xlrd:rvb i="11504"/>
        </ext>
      </extLst>
    </bk>
    <bk>
      <extLst>
        <ext uri="{3e2802c4-a4d2-4d8b-9148-e3be6c30e623}">
          <xlrd:rvb i="11505"/>
        </ext>
      </extLst>
    </bk>
    <bk>
      <extLst>
        <ext uri="{3e2802c4-a4d2-4d8b-9148-e3be6c30e623}">
          <xlrd:rvb i="11506"/>
        </ext>
      </extLst>
    </bk>
    <bk>
      <extLst>
        <ext uri="{3e2802c4-a4d2-4d8b-9148-e3be6c30e623}">
          <xlrd:rvb i="11507"/>
        </ext>
      </extLst>
    </bk>
    <bk>
      <extLst>
        <ext uri="{3e2802c4-a4d2-4d8b-9148-e3be6c30e623}">
          <xlrd:rvb i="11508"/>
        </ext>
      </extLst>
    </bk>
    <bk>
      <extLst>
        <ext uri="{3e2802c4-a4d2-4d8b-9148-e3be6c30e623}">
          <xlrd:rvb i="11509"/>
        </ext>
      </extLst>
    </bk>
    <bk>
      <extLst>
        <ext uri="{3e2802c4-a4d2-4d8b-9148-e3be6c30e623}">
          <xlrd:rvb i="11510"/>
        </ext>
      </extLst>
    </bk>
    <bk>
      <extLst>
        <ext uri="{3e2802c4-a4d2-4d8b-9148-e3be6c30e623}">
          <xlrd:rvb i="11511"/>
        </ext>
      </extLst>
    </bk>
    <bk>
      <extLst>
        <ext uri="{3e2802c4-a4d2-4d8b-9148-e3be6c30e623}">
          <xlrd:rvb i="11512"/>
        </ext>
      </extLst>
    </bk>
    <bk>
      <extLst>
        <ext uri="{3e2802c4-a4d2-4d8b-9148-e3be6c30e623}">
          <xlrd:rvb i="11513"/>
        </ext>
      </extLst>
    </bk>
    <bk>
      <extLst>
        <ext uri="{3e2802c4-a4d2-4d8b-9148-e3be6c30e623}">
          <xlrd:rvb i="11514"/>
        </ext>
      </extLst>
    </bk>
    <bk>
      <extLst>
        <ext uri="{3e2802c4-a4d2-4d8b-9148-e3be6c30e623}">
          <xlrd:rvb i="11515"/>
        </ext>
      </extLst>
    </bk>
    <bk>
      <extLst>
        <ext uri="{3e2802c4-a4d2-4d8b-9148-e3be6c30e623}">
          <xlrd:rvb i="11516"/>
        </ext>
      </extLst>
    </bk>
    <bk>
      <extLst>
        <ext uri="{3e2802c4-a4d2-4d8b-9148-e3be6c30e623}">
          <xlrd:rvb i="11517"/>
        </ext>
      </extLst>
    </bk>
    <bk>
      <extLst>
        <ext uri="{3e2802c4-a4d2-4d8b-9148-e3be6c30e623}">
          <xlrd:rvb i="11518"/>
        </ext>
      </extLst>
    </bk>
    <bk>
      <extLst>
        <ext uri="{3e2802c4-a4d2-4d8b-9148-e3be6c30e623}">
          <xlrd:rvb i="11519"/>
        </ext>
      </extLst>
    </bk>
    <bk>
      <extLst>
        <ext uri="{3e2802c4-a4d2-4d8b-9148-e3be6c30e623}">
          <xlrd:rvb i="11520"/>
        </ext>
      </extLst>
    </bk>
    <bk>
      <extLst>
        <ext uri="{3e2802c4-a4d2-4d8b-9148-e3be6c30e623}">
          <xlrd:rvb i="11521"/>
        </ext>
      </extLst>
    </bk>
    <bk>
      <extLst>
        <ext uri="{3e2802c4-a4d2-4d8b-9148-e3be6c30e623}">
          <xlrd:rvb i="11522"/>
        </ext>
      </extLst>
    </bk>
    <bk>
      <extLst>
        <ext uri="{3e2802c4-a4d2-4d8b-9148-e3be6c30e623}">
          <xlrd:rvb i="11523"/>
        </ext>
      </extLst>
    </bk>
    <bk>
      <extLst>
        <ext uri="{3e2802c4-a4d2-4d8b-9148-e3be6c30e623}">
          <xlrd:rvb i="11524"/>
        </ext>
      </extLst>
    </bk>
    <bk>
      <extLst>
        <ext uri="{3e2802c4-a4d2-4d8b-9148-e3be6c30e623}">
          <xlrd:rvb i="11525"/>
        </ext>
      </extLst>
    </bk>
    <bk>
      <extLst>
        <ext uri="{3e2802c4-a4d2-4d8b-9148-e3be6c30e623}">
          <xlrd:rvb i="11526"/>
        </ext>
      </extLst>
    </bk>
    <bk>
      <extLst>
        <ext uri="{3e2802c4-a4d2-4d8b-9148-e3be6c30e623}">
          <xlrd:rvb i="11527"/>
        </ext>
      </extLst>
    </bk>
    <bk>
      <extLst>
        <ext uri="{3e2802c4-a4d2-4d8b-9148-e3be6c30e623}">
          <xlrd:rvb i="11528"/>
        </ext>
      </extLst>
    </bk>
    <bk>
      <extLst>
        <ext uri="{3e2802c4-a4d2-4d8b-9148-e3be6c30e623}">
          <xlrd:rvb i="11529"/>
        </ext>
      </extLst>
    </bk>
    <bk>
      <extLst>
        <ext uri="{3e2802c4-a4d2-4d8b-9148-e3be6c30e623}">
          <xlrd:rvb i="11530"/>
        </ext>
      </extLst>
    </bk>
    <bk>
      <extLst>
        <ext uri="{3e2802c4-a4d2-4d8b-9148-e3be6c30e623}">
          <xlrd:rvb i="11531"/>
        </ext>
      </extLst>
    </bk>
    <bk>
      <extLst>
        <ext uri="{3e2802c4-a4d2-4d8b-9148-e3be6c30e623}">
          <xlrd:rvb i="11532"/>
        </ext>
      </extLst>
    </bk>
    <bk>
      <extLst>
        <ext uri="{3e2802c4-a4d2-4d8b-9148-e3be6c30e623}">
          <xlrd:rvb i="11533"/>
        </ext>
      </extLst>
    </bk>
    <bk>
      <extLst>
        <ext uri="{3e2802c4-a4d2-4d8b-9148-e3be6c30e623}">
          <xlrd:rvb i="11534"/>
        </ext>
      </extLst>
    </bk>
    <bk>
      <extLst>
        <ext uri="{3e2802c4-a4d2-4d8b-9148-e3be6c30e623}">
          <xlrd:rvb i="11535"/>
        </ext>
      </extLst>
    </bk>
    <bk>
      <extLst>
        <ext uri="{3e2802c4-a4d2-4d8b-9148-e3be6c30e623}">
          <xlrd:rvb i="11536"/>
        </ext>
      </extLst>
    </bk>
    <bk>
      <extLst>
        <ext uri="{3e2802c4-a4d2-4d8b-9148-e3be6c30e623}">
          <xlrd:rvb i="11537"/>
        </ext>
      </extLst>
    </bk>
    <bk>
      <extLst>
        <ext uri="{3e2802c4-a4d2-4d8b-9148-e3be6c30e623}">
          <xlrd:rvb i="11538"/>
        </ext>
      </extLst>
    </bk>
    <bk>
      <extLst>
        <ext uri="{3e2802c4-a4d2-4d8b-9148-e3be6c30e623}">
          <xlrd:rvb i="11539"/>
        </ext>
      </extLst>
    </bk>
    <bk>
      <extLst>
        <ext uri="{3e2802c4-a4d2-4d8b-9148-e3be6c30e623}">
          <xlrd:rvb i="11540"/>
        </ext>
      </extLst>
    </bk>
    <bk>
      <extLst>
        <ext uri="{3e2802c4-a4d2-4d8b-9148-e3be6c30e623}">
          <xlrd:rvb i="11541"/>
        </ext>
      </extLst>
    </bk>
    <bk>
      <extLst>
        <ext uri="{3e2802c4-a4d2-4d8b-9148-e3be6c30e623}">
          <xlrd:rvb i="11542"/>
        </ext>
      </extLst>
    </bk>
    <bk>
      <extLst>
        <ext uri="{3e2802c4-a4d2-4d8b-9148-e3be6c30e623}">
          <xlrd:rvb i="11543"/>
        </ext>
      </extLst>
    </bk>
    <bk>
      <extLst>
        <ext uri="{3e2802c4-a4d2-4d8b-9148-e3be6c30e623}">
          <xlrd:rvb i="11544"/>
        </ext>
      </extLst>
    </bk>
    <bk>
      <extLst>
        <ext uri="{3e2802c4-a4d2-4d8b-9148-e3be6c30e623}">
          <xlrd:rvb i="11545"/>
        </ext>
      </extLst>
    </bk>
    <bk>
      <extLst>
        <ext uri="{3e2802c4-a4d2-4d8b-9148-e3be6c30e623}">
          <xlrd:rvb i="11546"/>
        </ext>
      </extLst>
    </bk>
    <bk>
      <extLst>
        <ext uri="{3e2802c4-a4d2-4d8b-9148-e3be6c30e623}">
          <xlrd:rvb i="11547"/>
        </ext>
      </extLst>
    </bk>
    <bk>
      <extLst>
        <ext uri="{3e2802c4-a4d2-4d8b-9148-e3be6c30e623}">
          <xlrd:rvb i="11548"/>
        </ext>
      </extLst>
    </bk>
    <bk>
      <extLst>
        <ext uri="{3e2802c4-a4d2-4d8b-9148-e3be6c30e623}">
          <xlrd:rvb i="11549"/>
        </ext>
      </extLst>
    </bk>
    <bk>
      <extLst>
        <ext uri="{3e2802c4-a4d2-4d8b-9148-e3be6c30e623}">
          <xlrd:rvb i="11550"/>
        </ext>
      </extLst>
    </bk>
    <bk>
      <extLst>
        <ext uri="{3e2802c4-a4d2-4d8b-9148-e3be6c30e623}">
          <xlrd:rvb i="11551"/>
        </ext>
      </extLst>
    </bk>
    <bk>
      <extLst>
        <ext uri="{3e2802c4-a4d2-4d8b-9148-e3be6c30e623}">
          <xlrd:rvb i="11552"/>
        </ext>
      </extLst>
    </bk>
    <bk>
      <extLst>
        <ext uri="{3e2802c4-a4d2-4d8b-9148-e3be6c30e623}">
          <xlrd:rvb i="11553"/>
        </ext>
      </extLst>
    </bk>
    <bk>
      <extLst>
        <ext uri="{3e2802c4-a4d2-4d8b-9148-e3be6c30e623}">
          <xlrd:rvb i="11554"/>
        </ext>
      </extLst>
    </bk>
    <bk>
      <extLst>
        <ext uri="{3e2802c4-a4d2-4d8b-9148-e3be6c30e623}">
          <xlrd:rvb i="11555"/>
        </ext>
      </extLst>
    </bk>
    <bk>
      <extLst>
        <ext uri="{3e2802c4-a4d2-4d8b-9148-e3be6c30e623}">
          <xlrd:rvb i="11556"/>
        </ext>
      </extLst>
    </bk>
    <bk>
      <extLst>
        <ext uri="{3e2802c4-a4d2-4d8b-9148-e3be6c30e623}">
          <xlrd:rvb i="11557"/>
        </ext>
      </extLst>
    </bk>
    <bk>
      <extLst>
        <ext uri="{3e2802c4-a4d2-4d8b-9148-e3be6c30e623}">
          <xlrd:rvb i="11558"/>
        </ext>
      </extLst>
    </bk>
    <bk>
      <extLst>
        <ext uri="{3e2802c4-a4d2-4d8b-9148-e3be6c30e623}">
          <xlrd:rvb i="11559"/>
        </ext>
      </extLst>
    </bk>
    <bk>
      <extLst>
        <ext uri="{3e2802c4-a4d2-4d8b-9148-e3be6c30e623}">
          <xlrd:rvb i="11560"/>
        </ext>
      </extLst>
    </bk>
    <bk>
      <extLst>
        <ext uri="{3e2802c4-a4d2-4d8b-9148-e3be6c30e623}">
          <xlrd:rvb i="11561"/>
        </ext>
      </extLst>
    </bk>
    <bk>
      <extLst>
        <ext uri="{3e2802c4-a4d2-4d8b-9148-e3be6c30e623}">
          <xlrd:rvb i="11562"/>
        </ext>
      </extLst>
    </bk>
    <bk>
      <extLst>
        <ext uri="{3e2802c4-a4d2-4d8b-9148-e3be6c30e623}">
          <xlrd:rvb i="11563"/>
        </ext>
      </extLst>
    </bk>
    <bk>
      <extLst>
        <ext uri="{3e2802c4-a4d2-4d8b-9148-e3be6c30e623}">
          <xlrd:rvb i="11564"/>
        </ext>
      </extLst>
    </bk>
    <bk>
      <extLst>
        <ext uri="{3e2802c4-a4d2-4d8b-9148-e3be6c30e623}">
          <xlrd:rvb i="11565"/>
        </ext>
      </extLst>
    </bk>
    <bk>
      <extLst>
        <ext uri="{3e2802c4-a4d2-4d8b-9148-e3be6c30e623}">
          <xlrd:rvb i="11566"/>
        </ext>
      </extLst>
    </bk>
    <bk>
      <extLst>
        <ext uri="{3e2802c4-a4d2-4d8b-9148-e3be6c30e623}">
          <xlrd:rvb i="11567"/>
        </ext>
      </extLst>
    </bk>
    <bk>
      <extLst>
        <ext uri="{3e2802c4-a4d2-4d8b-9148-e3be6c30e623}">
          <xlrd:rvb i="11568"/>
        </ext>
      </extLst>
    </bk>
    <bk>
      <extLst>
        <ext uri="{3e2802c4-a4d2-4d8b-9148-e3be6c30e623}">
          <xlrd:rvb i="11569"/>
        </ext>
      </extLst>
    </bk>
    <bk>
      <extLst>
        <ext uri="{3e2802c4-a4d2-4d8b-9148-e3be6c30e623}">
          <xlrd:rvb i="11570"/>
        </ext>
      </extLst>
    </bk>
    <bk>
      <extLst>
        <ext uri="{3e2802c4-a4d2-4d8b-9148-e3be6c30e623}">
          <xlrd:rvb i="11571"/>
        </ext>
      </extLst>
    </bk>
    <bk>
      <extLst>
        <ext uri="{3e2802c4-a4d2-4d8b-9148-e3be6c30e623}">
          <xlrd:rvb i="11572"/>
        </ext>
      </extLst>
    </bk>
    <bk>
      <extLst>
        <ext uri="{3e2802c4-a4d2-4d8b-9148-e3be6c30e623}">
          <xlrd:rvb i="11573"/>
        </ext>
      </extLst>
    </bk>
    <bk>
      <extLst>
        <ext uri="{3e2802c4-a4d2-4d8b-9148-e3be6c30e623}">
          <xlrd:rvb i="11574"/>
        </ext>
      </extLst>
    </bk>
    <bk>
      <extLst>
        <ext uri="{3e2802c4-a4d2-4d8b-9148-e3be6c30e623}">
          <xlrd:rvb i="11575"/>
        </ext>
      </extLst>
    </bk>
    <bk>
      <extLst>
        <ext uri="{3e2802c4-a4d2-4d8b-9148-e3be6c30e623}">
          <xlrd:rvb i="11576"/>
        </ext>
      </extLst>
    </bk>
    <bk>
      <extLst>
        <ext uri="{3e2802c4-a4d2-4d8b-9148-e3be6c30e623}">
          <xlrd:rvb i="11577"/>
        </ext>
      </extLst>
    </bk>
    <bk>
      <extLst>
        <ext uri="{3e2802c4-a4d2-4d8b-9148-e3be6c30e623}">
          <xlrd:rvb i="11578"/>
        </ext>
      </extLst>
    </bk>
    <bk>
      <extLst>
        <ext uri="{3e2802c4-a4d2-4d8b-9148-e3be6c30e623}">
          <xlrd:rvb i="11579"/>
        </ext>
      </extLst>
    </bk>
    <bk>
      <extLst>
        <ext uri="{3e2802c4-a4d2-4d8b-9148-e3be6c30e623}">
          <xlrd:rvb i="11580"/>
        </ext>
      </extLst>
    </bk>
    <bk>
      <extLst>
        <ext uri="{3e2802c4-a4d2-4d8b-9148-e3be6c30e623}">
          <xlrd:rvb i="11581"/>
        </ext>
      </extLst>
    </bk>
    <bk>
      <extLst>
        <ext uri="{3e2802c4-a4d2-4d8b-9148-e3be6c30e623}">
          <xlrd:rvb i="11582"/>
        </ext>
      </extLst>
    </bk>
    <bk>
      <extLst>
        <ext uri="{3e2802c4-a4d2-4d8b-9148-e3be6c30e623}">
          <xlrd:rvb i="11583"/>
        </ext>
      </extLst>
    </bk>
    <bk>
      <extLst>
        <ext uri="{3e2802c4-a4d2-4d8b-9148-e3be6c30e623}">
          <xlrd:rvb i="11584"/>
        </ext>
      </extLst>
    </bk>
    <bk>
      <extLst>
        <ext uri="{3e2802c4-a4d2-4d8b-9148-e3be6c30e623}">
          <xlrd:rvb i="11585"/>
        </ext>
      </extLst>
    </bk>
    <bk>
      <extLst>
        <ext uri="{3e2802c4-a4d2-4d8b-9148-e3be6c30e623}">
          <xlrd:rvb i="11586"/>
        </ext>
      </extLst>
    </bk>
    <bk>
      <extLst>
        <ext uri="{3e2802c4-a4d2-4d8b-9148-e3be6c30e623}">
          <xlrd:rvb i="11587"/>
        </ext>
      </extLst>
    </bk>
    <bk>
      <extLst>
        <ext uri="{3e2802c4-a4d2-4d8b-9148-e3be6c30e623}">
          <xlrd:rvb i="11588"/>
        </ext>
      </extLst>
    </bk>
    <bk>
      <extLst>
        <ext uri="{3e2802c4-a4d2-4d8b-9148-e3be6c30e623}">
          <xlrd:rvb i="11589"/>
        </ext>
      </extLst>
    </bk>
    <bk>
      <extLst>
        <ext uri="{3e2802c4-a4d2-4d8b-9148-e3be6c30e623}">
          <xlrd:rvb i="11590"/>
        </ext>
      </extLst>
    </bk>
    <bk>
      <extLst>
        <ext uri="{3e2802c4-a4d2-4d8b-9148-e3be6c30e623}">
          <xlrd:rvb i="11591"/>
        </ext>
      </extLst>
    </bk>
    <bk>
      <extLst>
        <ext uri="{3e2802c4-a4d2-4d8b-9148-e3be6c30e623}">
          <xlrd:rvb i="11592"/>
        </ext>
      </extLst>
    </bk>
    <bk>
      <extLst>
        <ext uri="{3e2802c4-a4d2-4d8b-9148-e3be6c30e623}">
          <xlrd:rvb i="11593"/>
        </ext>
      </extLst>
    </bk>
    <bk>
      <extLst>
        <ext uri="{3e2802c4-a4d2-4d8b-9148-e3be6c30e623}">
          <xlrd:rvb i="11594"/>
        </ext>
      </extLst>
    </bk>
    <bk>
      <extLst>
        <ext uri="{3e2802c4-a4d2-4d8b-9148-e3be6c30e623}">
          <xlrd:rvb i="11595"/>
        </ext>
      </extLst>
    </bk>
    <bk>
      <extLst>
        <ext uri="{3e2802c4-a4d2-4d8b-9148-e3be6c30e623}">
          <xlrd:rvb i="11596"/>
        </ext>
      </extLst>
    </bk>
    <bk>
      <extLst>
        <ext uri="{3e2802c4-a4d2-4d8b-9148-e3be6c30e623}">
          <xlrd:rvb i="11597"/>
        </ext>
      </extLst>
    </bk>
    <bk>
      <extLst>
        <ext uri="{3e2802c4-a4d2-4d8b-9148-e3be6c30e623}">
          <xlrd:rvb i="11598"/>
        </ext>
      </extLst>
    </bk>
    <bk>
      <extLst>
        <ext uri="{3e2802c4-a4d2-4d8b-9148-e3be6c30e623}">
          <xlrd:rvb i="11599"/>
        </ext>
      </extLst>
    </bk>
    <bk>
      <extLst>
        <ext uri="{3e2802c4-a4d2-4d8b-9148-e3be6c30e623}">
          <xlrd:rvb i="11600"/>
        </ext>
      </extLst>
    </bk>
    <bk>
      <extLst>
        <ext uri="{3e2802c4-a4d2-4d8b-9148-e3be6c30e623}">
          <xlrd:rvb i="11601"/>
        </ext>
      </extLst>
    </bk>
    <bk>
      <extLst>
        <ext uri="{3e2802c4-a4d2-4d8b-9148-e3be6c30e623}">
          <xlrd:rvb i="11602"/>
        </ext>
      </extLst>
    </bk>
    <bk>
      <extLst>
        <ext uri="{3e2802c4-a4d2-4d8b-9148-e3be6c30e623}">
          <xlrd:rvb i="11603"/>
        </ext>
      </extLst>
    </bk>
    <bk>
      <extLst>
        <ext uri="{3e2802c4-a4d2-4d8b-9148-e3be6c30e623}">
          <xlrd:rvb i="11604"/>
        </ext>
      </extLst>
    </bk>
    <bk>
      <extLst>
        <ext uri="{3e2802c4-a4d2-4d8b-9148-e3be6c30e623}">
          <xlrd:rvb i="11605"/>
        </ext>
      </extLst>
    </bk>
    <bk>
      <extLst>
        <ext uri="{3e2802c4-a4d2-4d8b-9148-e3be6c30e623}">
          <xlrd:rvb i="11606"/>
        </ext>
      </extLst>
    </bk>
    <bk>
      <extLst>
        <ext uri="{3e2802c4-a4d2-4d8b-9148-e3be6c30e623}">
          <xlrd:rvb i="11607"/>
        </ext>
      </extLst>
    </bk>
    <bk>
      <extLst>
        <ext uri="{3e2802c4-a4d2-4d8b-9148-e3be6c30e623}">
          <xlrd:rvb i="11608"/>
        </ext>
      </extLst>
    </bk>
    <bk>
      <extLst>
        <ext uri="{3e2802c4-a4d2-4d8b-9148-e3be6c30e623}">
          <xlrd:rvb i="11609"/>
        </ext>
      </extLst>
    </bk>
    <bk>
      <extLst>
        <ext uri="{3e2802c4-a4d2-4d8b-9148-e3be6c30e623}">
          <xlrd:rvb i="11610"/>
        </ext>
      </extLst>
    </bk>
    <bk>
      <extLst>
        <ext uri="{3e2802c4-a4d2-4d8b-9148-e3be6c30e623}">
          <xlrd:rvb i="11611"/>
        </ext>
      </extLst>
    </bk>
    <bk>
      <extLst>
        <ext uri="{3e2802c4-a4d2-4d8b-9148-e3be6c30e623}">
          <xlrd:rvb i="11612"/>
        </ext>
      </extLst>
    </bk>
    <bk>
      <extLst>
        <ext uri="{3e2802c4-a4d2-4d8b-9148-e3be6c30e623}">
          <xlrd:rvb i="11613"/>
        </ext>
      </extLst>
    </bk>
    <bk>
      <extLst>
        <ext uri="{3e2802c4-a4d2-4d8b-9148-e3be6c30e623}">
          <xlrd:rvb i="11614"/>
        </ext>
      </extLst>
    </bk>
    <bk>
      <extLst>
        <ext uri="{3e2802c4-a4d2-4d8b-9148-e3be6c30e623}">
          <xlrd:rvb i="11615"/>
        </ext>
      </extLst>
    </bk>
    <bk>
      <extLst>
        <ext uri="{3e2802c4-a4d2-4d8b-9148-e3be6c30e623}">
          <xlrd:rvb i="11616"/>
        </ext>
      </extLst>
    </bk>
    <bk>
      <extLst>
        <ext uri="{3e2802c4-a4d2-4d8b-9148-e3be6c30e623}">
          <xlrd:rvb i="11617"/>
        </ext>
      </extLst>
    </bk>
    <bk>
      <extLst>
        <ext uri="{3e2802c4-a4d2-4d8b-9148-e3be6c30e623}">
          <xlrd:rvb i="11618"/>
        </ext>
      </extLst>
    </bk>
    <bk>
      <extLst>
        <ext uri="{3e2802c4-a4d2-4d8b-9148-e3be6c30e623}">
          <xlrd:rvb i="11619"/>
        </ext>
      </extLst>
    </bk>
    <bk>
      <extLst>
        <ext uri="{3e2802c4-a4d2-4d8b-9148-e3be6c30e623}">
          <xlrd:rvb i="11620"/>
        </ext>
      </extLst>
    </bk>
    <bk>
      <extLst>
        <ext uri="{3e2802c4-a4d2-4d8b-9148-e3be6c30e623}">
          <xlrd:rvb i="11621"/>
        </ext>
      </extLst>
    </bk>
    <bk>
      <extLst>
        <ext uri="{3e2802c4-a4d2-4d8b-9148-e3be6c30e623}">
          <xlrd:rvb i="11622"/>
        </ext>
      </extLst>
    </bk>
    <bk>
      <extLst>
        <ext uri="{3e2802c4-a4d2-4d8b-9148-e3be6c30e623}">
          <xlrd:rvb i="11623"/>
        </ext>
      </extLst>
    </bk>
    <bk>
      <extLst>
        <ext uri="{3e2802c4-a4d2-4d8b-9148-e3be6c30e623}">
          <xlrd:rvb i="11624"/>
        </ext>
      </extLst>
    </bk>
    <bk>
      <extLst>
        <ext uri="{3e2802c4-a4d2-4d8b-9148-e3be6c30e623}">
          <xlrd:rvb i="11625"/>
        </ext>
      </extLst>
    </bk>
    <bk>
      <extLst>
        <ext uri="{3e2802c4-a4d2-4d8b-9148-e3be6c30e623}">
          <xlrd:rvb i="11626"/>
        </ext>
      </extLst>
    </bk>
    <bk>
      <extLst>
        <ext uri="{3e2802c4-a4d2-4d8b-9148-e3be6c30e623}">
          <xlrd:rvb i="11627"/>
        </ext>
      </extLst>
    </bk>
    <bk>
      <extLst>
        <ext uri="{3e2802c4-a4d2-4d8b-9148-e3be6c30e623}">
          <xlrd:rvb i="11628"/>
        </ext>
      </extLst>
    </bk>
    <bk>
      <extLst>
        <ext uri="{3e2802c4-a4d2-4d8b-9148-e3be6c30e623}">
          <xlrd:rvb i="11629"/>
        </ext>
      </extLst>
    </bk>
    <bk>
      <extLst>
        <ext uri="{3e2802c4-a4d2-4d8b-9148-e3be6c30e623}">
          <xlrd:rvb i="11630"/>
        </ext>
      </extLst>
    </bk>
    <bk>
      <extLst>
        <ext uri="{3e2802c4-a4d2-4d8b-9148-e3be6c30e623}">
          <xlrd:rvb i="11631"/>
        </ext>
      </extLst>
    </bk>
    <bk>
      <extLst>
        <ext uri="{3e2802c4-a4d2-4d8b-9148-e3be6c30e623}">
          <xlrd:rvb i="11632"/>
        </ext>
      </extLst>
    </bk>
    <bk>
      <extLst>
        <ext uri="{3e2802c4-a4d2-4d8b-9148-e3be6c30e623}">
          <xlrd:rvb i="11633"/>
        </ext>
      </extLst>
    </bk>
    <bk>
      <extLst>
        <ext uri="{3e2802c4-a4d2-4d8b-9148-e3be6c30e623}">
          <xlrd:rvb i="11634"/>
        </ext>
      </extLst>
    </bk>
    <bk>
      <extLst>
        <ext uri="{3e2802c4-a4d2-4d8b-9148-e3be6c30e623}">
          <xlrd:rvb i="11635"/>
        </ext>
      </extLst>
    </bk>
    <bk>
      <extLst>
        <ext uri="{3e2802c4-a4d2-4d8b-9148-e3be6c30e623}">
          <xlrd:rvb i="11636"/>
        </ext>
      </extLst>
    </bk>
    <bk>
      <extLst>
        <ext uri="{3e2802c4-a4d2-4d8b-9148-e3be6c30e623}">
          <xlrd:rvb i="11637"/>
        </ext>
      </extLst>
    </bk>
    <bk>
      <extLst>
        <ext uri="{3e2802c4-a4d2-4d8b-9148-e3be6c30e623}">
          <xlrd:rvb i="11638"/>
        </ext>
      </extLst>
    </bk>
    <bk>
      <extLst>
        <ext uri="{3e2802c4-a4d2-4d8b-9148-e3be6c30e623}">
          <xlrd:rvb i="11639"/>
        </ext>
      </extLst>
    </bk>
    <bk>
      <extLst>
        <ext uri="{3e2802c4-a4d2-4d8b-9148-e3be6c30e623}">
          <xlrd:rvb i="11640"/>
        </ext>
      </extLst>
    </bk>
    <bk>
      <extLst>
        <ext uri="{3e2802c4-a4d2-4d8b-9148-e3be6c30e623}">
          <xlrd:rvb i="11641"/>
        </ext>
      </extLst>
    </bk>
    <bk>
      <extLst>
        <ext uri="{3e2802c4-a4d2-4d8b-9148-e3be6c30e623}">
          <xlrd:rvb i="11642"/>
        </ext>
      </extLst>
    </bk>
    <bk>
      <extLst>
        <ext uri="{3e2802c4-a4d2-4d8b-9148-e3be6c30e623}">
          <xlrd:rvb i="11643"/>
        </ext>
      </extLst>
    </bk>
    <bk>
      <extLst>
        <ext uri="{3e2802c4-a4d2-4d8b-9148-e3be6c30e623}">
          <xlrd:rvb i="11644"/>
        </ext>
      </extLst>
    </bk>
    <bk>
      <extLst>
        <ext uri="{3e2802c4-a4d2-4d8b-9148-e3be6c30e623}">
          <xlrd:rvb i="11645"/>
        </ext>
      </extLst>
    </bk>
    <bk>
      <extLst>
        <ext uri="{3e2802c4-a4d2-4d8b-9148-e3be6c30e623}">
          <xlrd:rvb i="11646"/>
        </ext>
      </extLst>
    </bk>
    <bk>
      <extLst>
        <ext uri="{3e2802c4-a4d2-4d8b-9148-e3be6c30e623}">
          <xlrd:rvb i="11647"/>
        </ext>
      </extLst>
    </bk>
    <bk>
      <extLst>
        <ext uri="{3e2802c4-a4d2-4d8b-9148-e3be6c30e623}">
          <xlrd:rvb i="11648"/>
        </ext>
      </extLst>
    </bk>
    <bk>
      <extLst>
        <ext uri="{3e2802c4-a4d2-4d8b-9148-e3be6c30e623}">
          <xlrd:rvb i="11649"/>
        </ext>
      </extLst>
    </bk>
    <bk>
      <extLst>
        <ext uri="{3e2802c4-a4d2-4d8b-9148-e3be6c30e623}">
          <xlrd:rvb i="11650"/>
        </ext>
      </extLst>
    </bk>
    <bk>
      <extLst>
        <ext uri="{3e2802c4-a4d2-4d8b-9148-e3be6c30e623}">
          <xlrd:rvb i="11651"/>
        </ext>
      </extLst>
    </bk>
    <bk>
      <extLst>
        <ext uri="{3e2802c4-a4d2-4d8b-9148-e3be6c30e623}">
          <xlrd:rvb i="11652"/>
        </ext>
      </extLst>
    </bk>
    <bk>
      <extLst>
        <ext uri="{3e2802c4-a4d2-4d8b-9148-e3be6c30e623}">
          <xlrd:rvb i="11653"/>
        </ext>
      </extLst>
    </bk>
    <bk>
      <extLst>
        <ext uri="{3e2802c4-a4d2-4d8b-9148-e3be6c30e623}">
          <xlrd:rvb i="11654"/>
        </ext>
      </extLst>
    </bk>
    <bk>
      <extLst>
        <ext uri="{3e2802c4-a4d2-4d8b-9148-e3be6c30e623}">
          <xlrd:rvb i="11655"/>
        </ext>
      </extLst>
    </bk>
    <bk>
      <extLst>
        <ext uri="{3e2802c4-a4d2-4d8b-9148-e3be6c30e623}">
          <xlrd:rvb i="11656"/>
        </ext>
      </extLst>
    </bk>
    <bk>
      <extLst>
        <ext uri="{3e2802c4-a4d2-4d8b-9148-e3be6c30e623}">
          <xlrd:rvb i="11657"/>
        </ext>
      </extLst>
    </bk>
    <bk>
      <extLst>
        <ext uri="{3e2802c4-a4d2-4d8b-9148-e3be6c30e623}">
          <xlrd:rvb i="11658"/>
        </ext>
      </extLst>
    </bk>
    <bk>
      <extLst>
        <ext uri="{3e2802c4-a4d2-4d8b-9148-e3be6c30e623}">
          <xlrd:rvb i="11659"/>
        </ext>
      </extLst>
    </bk>
    <bk>
      <extLst>
        <ext uri="{3e2802c4-a4d2-4d8b-9148-e3be6c30e623}">
          <xlrd:rvb i="11660"/>
        </ext>
      </extLst>
    </bk>
    <bk>
      <extLst>
        <ext uri="{3e2802c4-a4d2-4d8b-9148-e3be6c30e623}">
          <xlrd:rvb i="11661"/>
        </ext>
      </extLst>
    </bk>
    <bk>
      <extLst>
        <ext uri="{3e2802c4-a4d2-4d8b-9148-e3be6c30e623}">
          <xlrd:rvb i="11662"/>
        </ext>
      </extLst>
    </bk>
    <bk>
      <extLst>
        <ext uri="{3e2802c4-a4d2-4d8b-9148-e3be6c30e623}">
          <xlrd:rvb i="11663"/>
        </ext>
      </extLst>
    </bk>
    <bk>
      <extLst>
        <ext uri="{3e2802c4-a4d2-4d8b-9148-e3be6c30e623}">
          <xlrd:rvb i="11664"/>
        </ext>
      </extLst>
    </bk>
    <bk>
      <extLst>
        <ext uri="{3e2802c4-a4d2-4d8b-9148-e3be6c30e623}">
          <xlrd:rvb i="11665"/>
        </ext>
      </extLst>
    </bk>
    <bk>
      <extLst>
        <ext uri="{3e2802c4-a4d2-4d8b-9148-e3be6c30e623}">
          <xlrd:rvb i="11666"/>
        </ext>
      </extLst>
    </bk>
    <bk>
      <extLst>
        <ext uri="{3e2802c4-a4d2-4d8b-9148-e3be6c30e623}">
          <xlrd:rvb i="11667"/>
        </ext>
      </extLst>
    </bk>
    <bk>
      <extLst>
        <ext uri="{3e2802c4-a4d2-4d8b-9148-e3be6c30e623}">
          <xlrd:rvb i="11668"/>
        </ext>
      </extLst>
    </bk>
    <bk>
      <extLst>
        <ext uri="{3e2802c4-a4d2-4d8b-9148-e3be6c30e623}">
          <xlrd:rvb i="11669"/>
        </ext>
      </extLst>
    </bk>
    <bk>
      <extLst>
        <ext uri="{3e2802c4-a4d2-4d8b-9148-e3be6c30e623}">
          <xlrd:rvb i="11670"/>
        </ext>
      </extLst>
    </bk>
    <bk>
      <extLst>
        <ext uri="{3e2802c4-a4d2-4d8b-9148-e3be6c30e623}">
          <xlrd:rvb i="11671"/>
        </ext>
      </extLst>
    </bk>
    <bk>
      <extLst>
        <ext uri="{3e2802c4-a4d2-4d8b-9148-e3be6c30e623}">
          <xlrd:rvb i="11672"/>
        </ext>
      </extLst>
    </bk>
    <bk>
      <extLst>
        <ext uri="{3e2802c4-a4d2-4d8b-9148-e3be6c30e623}">
          <xlrd:rvb i="11673"/>
        </ext>
      </extLst>
    </bk>
    <bk>
      <extLst>
        <ext uri="{3e2802c4-a4d2-4d8b-9148-e3be6c30e623}">
          <xlrd:rvb i="11674"/>
        </ext>
      </extLst>
    </bk>
    <bk>
      <extLst>
        <ext uri="{3e2802c4-a4d2-4d8b-9148-e3be6c30e623}">
          <xlrd:rvb i="11675"/>
        </ext>
      </extLst>
    </bk>
    <bk>
      <extLst>
        <ext uri="{3e2802c4-a4d2-4d8b-9148-e3be6c30e623}">
          <xlrd:rvb i="11676"/>
        </ext>
      </extLst>
    </bk>
    <bk>
      <extLst>
        <ext uri="{3e2802c4-a4d2-4d8b-9148-e3be6c30e623}">
          <xlrd:rvb i="11677"/>
        </ext>
      </extLst>
    </bk>
    <bk>
      <extLst>
        <ext uri="{3e2802c4-a4d2-4d8b-9148-e3be6c30e623}">
          <xlrd:rvb i="11678"/>
        </ext>
      </extLst>
    </bk>
    <bk>
      <extLst>
        <ext uri="{3e2802c4-a4d2-4d8b-9148-e3be6c30e623}">
          <xlrd:rvb i="11679"/>
        </ext>
      </extLst>
    </bk>
    <bk>
      <extLst>
        <ext uri="{3e2802c4-a4d2-4d8b-9148-e3be6c30e623}">
          <xlrd:rvb i="11680"/>
        </ext>
      </extLst>
    </bk>
    <bk>
      <extLst>
        <ext uri="{3e2802c4-a4d2-4d8b-9148-e3be6c30e623}">
          <xlrd:rvb i="11681"/>
        </ext>
      </extLst>
    </bk>
    <bk>
      <extLst>
        <ext uri="{3e2802c4-a4d2-4d8b-9148-e3be6c30e623}">
          <xlrd:rvb i="11682"/>
        </ext>
      </extLst>
    </bk>
    <bk>
      <extLst>
        <ext uri="{3e2802c4-a4d2-4d8b-9148-e3be6c30e623}">
          <xlrd:rvb i="11683"/>
        </ext>
      </extLst>
    </bk>
    <bk>
      <extLst>
        <ext uri="{3e2802c4-a4d2-4d8b-9148-e3be6c30e623}">
          <xlrd:rvb i="11684"/>
        </ext>
      </extLst>
    </bk>
    <bk>
      <extLst>
        <ext uri="{3e2802c4-a4d2-4d8b-9148-e3be6c30e623}">
          <xlrd:rvb i="11685"/>
        </ext>
      </extLst>
    </bk>
    <bk>
      <extLst>
        <ext uri="{3e2802c4-a4d2-4d8b-9148-e3be6c30e623}">
          <xlrd:rvb i="11686"/>
        </ext>
      </extLst>
    </bk>
    <bk>
      <extLst>
        <ext uri="{3e2802c4-a4d2-4d8b-9148-e3be6c30e623}">
          <xlrd:rvb i="11687"/>
        </ext>
      </extLst>
    </bk>
    <bk>
      <extLst>
        <ext uri="{3e2802c4-a4d2-4d8b-9148-e3be6c30e623}">
          <xlrd:rvb i="11688"/>
        </ext>
      </extLst>
    </bk>
    <bk>
      <extLst>
        <ext uri="{3e2802c4-a4d2-4d8b-9148-e3be6c30e623}">
          <xlrd:rvb i="11689"/>
        </ext>
      </extLst>
    </bk>
    <bk>
      <extLst>
        <ext uri="{3e2802c4-a4d2-4d8b-9148-e3be6c30e623}">
          <xlrd:rvb i="11690"/>
        </ext>
      </extLst>
    </bk>
    <bk>
      <extLst>
        <ext uri="{3e2802c4-a4d2-4d8b-9148-e3be6c30e623}">
          <xlrd:rvb i="11691"/>
        </ext>
      </extLst>
    </bk>
    <bk>
      <extLst>
        <ext uri="{3e2802c4-a4d2-4d8b-9148-e3be6c30e623}">
          <xlrd:rvb i="11692"/>
        </ext>
      </extLst>
    </bk>
    <bk>
      <extLst>
        <ext uri="{3e2802c4-a4d2-4d8b-9148-e3be6c30e623}">
          <xlrd:rvb i="11693"/>
        </ext>
      </extLst>
    </bk>
    <bk>
      <extLst>
        <ext uri="{3e2802c4-a4d2-4d8b-9148-e3be6c30e623}">
          <xlrd:rvb i="11694"/>
        </ext>
      </extLst>
    </bk>
    <bk>
      <extLst>
        <ext uri="{3e2802c4-a4d2-4d8b-9148-e3be6c30e623}">
          <xlrd:rvb i="11695"/>
        </ext>
      </extLst>
    </bk>
    <bk>
      <extLst>
        <ext uri="{3e2802c4-a4d2-4d8b-9148-e3be6c30e623}">
          <xlrd:rvb i="11696"/>
        </ext>
      </extLst>
    </bk>
    <bk>
      <extLst>
        <ext uri="{3e2802c4-a4d2-4d8b-9148-e3be6c30e623}">
          <xlrd:rvb i="11697"/>
        </ext>
      </extLst>
    </bk>
    <bk>
      <extLst>
        <ext uri="{3e2802c4-a4d2-4d8b-9148-e3be6c30e623}">
          <xlrd:rvb i="11698"/>
        </ext>
      </extLst>
    </bk>
    <bk>
      <extLst>
        <ext uri="{3e2802c4-a4d2-4d8b-9148-e3be6c30e623}">
          <xlrd:rvb i="11699"/>
        </ext>
      </extLst>
    </bk>
    <bk>
      <extLst>
        <ext uri="{3e2802c4-a4d2-4d8b-9148-e3be6c30e623}">
          <xlrd:rvb i="11700"/>
        </ext>
      </extLst>
    </bk>
    <bk>
      <extLst>
        <ext uri="{3e2802c4-a4d2-4d8b-9148-e3be6c30e623}">
          <xlrd:rvb i="11701"/>
        </ext>
      </extLst>
    </bk>
    <bk>
      <extLst>
        <ext uri="{3e2802c4-a4d2-4d8b-9148-e3be6c30e623}">
          <xlrd:rvb i="11702"/>
        </ext>
      </extLst>
    </bk>
    <bk>
      <extLst>
        <ext uri="{3e2802c4-a4d2-4d8b-9148-e3be6c30e623}">
          <xlrd:rvb i="11703"/>
        </ext>
      </extLst>
    </bk>
    <bk>
      <extLst>
        <ext uri="{3e2802c4-a4d2-4d8b-9148-e3be6c30e623}">
          <xlrd:rvb i="11704"/>
        </ext>
      </extLst>
    </bk>
    <bk>
      <extLst>
        <ext uri="{3e2802c4-a4d2-4d8b-9148-e3be6c30e623}">
          <xlrd:rvb i="11705"/>
        </ext>
      </extLst>
    </bk>
    <bk>
      <extLst>
        <ext uri="{3e2802c4-a4d2-4d8b-9148-e3be6c30e623}">
          <xlrd:rvb i="11706"/>
        </ext>
      </extLst>
    </bk>
    <bk>
      <extLst>
        <ext uri="{3e2802c4-a4d2-4d8b-9148-e3be6c30e623}">
          <xlrd:rvb i="11707"/>
        </ext>
      </extLst>
    </bk>
    <bk>
      <extLst>
        <ext uri="{3e2802c4-a4d2-4d8b-9148-e3be6c30e623}">
          <xlrd:rvb i="11708"/>
        </ext>
      </extLst>
    </bk>
    <bk>
      <extLst>
        <ext uri="{3e2802c4-a4d2-4d8b-9148-e3be6c30e623}">
          <xlrd:rvb i="11709"/>
        </ext>
      </extLst>
    </bk>
    <bk>
      <extLst>
        <ext uri="{3e2802c4-a4d2-4d8b-9148-e3be6c30e623}">
          <xlrd:rvb i="11710"/>
        </ext>
      </extLst>
    </bk>
    <bk>
      <extLst>
        <ext uri="{3e2802c4-a4d2-4d8b-9148-e3be6c30e623}">
          <xlrd:rvb i="11711"/>
        </ext>
      </extLst>
    </bk>
    <bk>
      <extLst>
        <ext uri="{3e2802c4-a4d2-4d8b-9148-e3be6c30e623}">
          <xlrd:rvb i="11712"/>
        </ext>
      </extLst>
    </bk>
    <bk>
      <extLst>
        <ext uri="{3e2802c4-a4d2-4d8b-9148-e3be6c30e623}">
          <xlrd:rvb i="11713"/>
        </ext>
      </extLst>
    </bk>
    <bk>
      <extLst>
        <ext uri="{3e2802c4-a4d2-4d8b-9148-e3be6c30e623}">
          <xlrd:rvb i="11714"/>
        </ext>
      </extLst>
    </bk>
    <bk>
      <extLst>
        <ext uri="{3e2802c4-a4d2-4d8b-9148-e3be6c30e623}">
          <xlrd:rvb i="11715"/>
        </ext>
      </extLst>
    </bk>
    <bk>
      <extLst>
        <ext uri="{3e2802c4-a4d2-4d8b-9148-e3be6c30e623}">
          <xlrd:rvb i="11716"/>
        </ext>
      </extLst>
    </bk>
    <bk>
      <extLst>
        <ext uri="{3e2802c4-a4d2-4d8b-9148-e3be6c30e623}">
          <xlrd:rvb i="11717"/>
        </ext>
      </extLst>
    </bk>
    <bk>
      <extLst>
        <ext uri="{3e2802c4-a4d2-4d8b-9148-e3be6c30e623}">
          <xlrd:rvb i="11718"/>
        </ext>
      </extLst>
    </bk>
    <bk>
      <extLst>
        <ext uri="{3e2802c4-a4d2-4d8b-9148-e3be6c30e623}">
          <xlrd:rvb i="11719"/>
        </ext>
      </extLst>
    </bk>
    <bk>
      <extLst>
        <ext uri="{3e2802c4-a4d2-4d8b-9148-e3be6c30e623}">
          <xlrd:rvb i="11720"/>
        </ext>
      </extLst>
    </bk>
    <bk>
      <extLst>
        <ext uri="{3e2802c4-a4d2-4d8b-9148-e3be6c30e623}">
          <xlrd:rvb i="11721"/>
        </ext>
      </extLst>
    </bk>
    <bk>
      <extLst>
        <ext uri="{3e2802c4-a4d2-4d8b-9148-e3be6c30e623}">
          <xlrd:rvb i="11722"/>
        </ext>
      </extLst>
    </bk>
    <bk>
      <extLst>
        <ext uri="{3e2802c4-a4d2-4d8b-9148-e3be6c30e623}">
          <xlrd:rvb i="11723"/>
        </ext>
      </extLst>
    </bk>
    <bk>
      <extLst>
        <ext uri="{3e2802c4-a4d2-4d8b-9148-e3be6c30e623}">
          <xlrd:rvb i="11724"/>
        </ext>
      </extLst>
    </bk>
    <bk>
      <extLst>
        <ext uri="{3e2802c4-a4d2-4d8b-9148-e3be6c30e623}">
          <xlrd:rvb i="11725"/>
        </ext>
      </extLst>
    </bk>
    <bk>
      <extLst>
        <ext uri="{3e2802c4-a4d2-4d8b-9148-e3be6c30e623}">
          <xlrd:rvb i="11726"/>
        </ext>
      </extLst>
    </bk>
    <bk>
      <extLst>
        <ext uri="{3e2802c4-a4d2-4d8b-9148-e3be6c30e623}">
          <xlrd:rvb i="11727"/>
        </ext>
      </extLst>
    </bk>
    <bk>
      <extLst>
        <ext uri="{3e2802c4-a4d2-4d8b-9148-e3be6c30e623}">
          <xlrd:rvb i="11728"/>
        </ext>
      </extLst>
    </bk>
    <bk>
      <extLst>
        <ext uri="{3e2802c4-a4d2-4d8b-9148-e3be6c30e623}">
          <xlrd:rvb i="11729"/>
        </ext>
      </extLst>
    </bk>
    <bk>
      <extLst>
        <ext uri="{3e2802c4-a4d2-4d8b-9148-e3be6c30e623}">
          <xlrd:rvb i="11730"/>
        </ext>
      </extLst>
    </bk>
    <bk>
      <extLst>
        <ext uri="{3e2802c4-a4d2-4d8b-9148-e3be6c30e623}">
          <xlrd:rvb i="11731"/>
        </ext>
      </extLst>
    </bk>
    <bk>
      <extLst>
        <ext uri="{3e2802c4-a4d2-4d8b-9148-e3be6c30e623}">
          <xlrd:rvb i="11732"/>
        </ext>
      </extLst>
    </bk>
    <bk>
      <extLst>
        <ext uri="{3e2802c4-a4d2-4d8b-9148-e3be6c30e623}">
          <xlrd:rvb i="11733"/>
        </ext>
      </extLst>
    </bk>
    <bk>
      <extLst>
        <ext uri="{3e2802c4-a4d2-4d8b-9148-e3be6c30e623}">
          <xlrd:rvb i="11734"/>
        </ext>
      </extLst>
    </bk>
    <bk>
      <extLst>
        <ext uri="{3e2802c4-a4d2-4d8b-9148-e3be6c30e623}">
          <xlrd:rvb i="11735"/>
        </ext>
      </extLst>
    </bk>
    <bk>
      <extLst>
        <ext uri="{3e2802c4-a4d2-4d8b-9148-e3be6c30e623}">
          <xlrd:rvb i="11736"/>
        </ext>
      </extLst>
    </bk>
    <bk>
      <extLst>
        <ext uri="{3e2802c4-a4d2-4d8b-9148-e3be6c30e623}">
          <xlrd:rvb i="11737"/>
        </ext>
      </extLst>
    </bk>
    <bk>
      <extLst>
        <ext uri="{3e2802c4-a4d2-4d8b-9148-e3be6c30e623}">
          <xlrd:rvb i="11738"/>
        </ext>
      </extLst>
    </bk>
    <bk>
      <extLst>
        <ext uri="{3e2802c4-a4d2-4d8b-9148-e3be6c30e623}">
          <xlrd:rvb i="11739"/>
        </ext>
      </extLst>
    </bk>
    <bk>
      <extLst>
        <ext uri="{3e2802c4-a4d2-4d8b-9148-e3be6c30e623}">
          <xlrd:rvb i="11740"/>
        </ext>
      </extLst>
    </bk>
    <bk>
      <extLst>
        <ext uri="{3e2802c4-a4d2-4d8b-9148-e3be6c30e623}">
          <xlrd:rvb i="11741"/>
        </ext>
      </extLst>
    </bk>
    <bk>
      <extLst>
        <ext uri="{3e2802c4-a4d2-4d8b-9148-e3be6c30e623}">
          <xlrd:rvb i="11742"/>
        </ext>
      </extLst>
    </bk>
    <bk>
      <extLst>
        <ext uri="{3e2802c4-a4d2-4d8b-9148-e3be6c30e623}">
          <xlrd:rvb i="11743"/>
        </ext>
      </extLst>
    </bk>
    <bk>
      <extLst>
        <ext uri="{3e2802c4-a4d2-4d8b-9148-e3be6c30e623}">
          <xlrd:rvb i="11744"/>
        </ext>
      </extLst>
    </bk>
    <bk>
      <extLst>
        <ext uri="{3e2802c4-a4d2-4d8b-9148-e3be6c30e623}">
          <xlrd:rvb i="11745"/>
        </ext>
      </extLst>
    </bk>
    <bk>
      <extLst>
        <ext uri="{3e2802c4-a4d2-4d8b-9148-e3be6c30e623}">
          <xlrd:rvb i="11746"/>
        </ext>
      </extLst>
    </bk>
    <bk>
      <extLst>
        <ext uri="{3e2802c4-a4d2-4d8b-9148-e3be6c30e623}">
          <xlrd:rvb i="11747"/>
        </ext>
      </extLst>
    </bk>
    <bk>
      <extLst>
        <ext uri="{3e2802c4-a4d2-4d8b-9148-e3be6c30e623}">
          <xlrd:rvb i="11748"/>
        </ext>
      </extLst>
    </bk>
    <bk>
      <extLst>
        <ext uri="{3e2802c4-a4d2-4d8b-9148-e3be6c30e623}">
          <xlrd:rvb i="11749"/>
        </ext>
      </extLst>
    </bk>
    <bk>
      <extLst>
        <ext uri="{3e2802c4-a4d2-4d8b-9148-e3be6c30e623}">
          <xlrd:rvb i="11750"/>
        </ext>
      </extLst>
    </bk>
    <bk>
      <extLst>
        <ext uri="{3e2802c4-a4d2-4d8b-9148-e3be6c30e623}">
          <xlrd:rvb i="11751"/>
        </ext>
      </extLst>
    </bk>
    <bk>
      <extLst>
        <ext uri="{3e2802c4-a4d2-4d8b-9148-e3be6c30e623}">
          <xlrd:rvb i="11752"/>
        </ext>
      </extLst>
    </bk>
    <bk>
      <extLst>
        <ext uri="{3e2802c4-a4d2-4d8b-9148-e3be6c30e623}">
          <xlrd:rvb i="11753"/>
        </ext>
      </extLst>
    </bk>
    <bk>
      <extLst>
        <ext uri="{3e2802c4-a4d2-4d8b-9148-e3be6c30e623}">
          <xlrd:rvb i="11754"/>
        </ext>
      </extLst>
    </bk>
    <bk>
      <extLst>
        <ext uri="{3e2802c4-a4d2-4d8b-9148-e3be6c30e623}">
          <xlrd:rvb i="11755"/>
        </ext>
      </extLst>
    </bk>
    <bk>
      <extLst>
        <ext uri="{3e2802c4-a4d2-4d8b-9148-e3be6c30e623}">
          <xlrd:rvb i="11756"/>
        </ext>
      </extLst>
    </bk>
    <bk>
      <extLst>
        <ext uri="{3e2802c4-a4d2-4d8b-9148-e3be6c30e623}">
          <xlrd:rvb i="11757"/>
        </ext>
      </extLst>
    </bk>
    <bk>
      <extLst>
        <ext uri="{3e2802c4-a4d2-4d8b-9148-e3be6c30e623}">
          <xlrd:rvb i="11758"/>
        </ext>
      </extLst>
    </bk>
    <bk>
      <extLst>
        <ext uri="{3e2802c4-a4d2-4d8b-9148-e3be6c30e623}">
          <xlrd:rvb i="11759"/>
        </ext>
      </extLst>
    </bk>
    <bk>
      <extLst>
        <ext uri="{3e2802c4-a4d2-4d8b-9148-e3be6c30e623}">
          <xlrd:rvb i="11760"/>
        </ext>
      </extLst>
    </bk>
    <bk>
      <extLst>
        <ext uri="{3e2802c4-a4d2-4d8b-9148-e3be6c30e623}">
          <xlrd:rvb i="11761"/>
        </ext>
      </extLst>
    </bk>
    <bk>
      <extLst>
        <ext uri="{3e2802c4-a4d2-4d8b-9148-e3be6c30e623}">
          <xlrd:rvb i="11762"/>
        </ext>
      </extLst>
    </bk>
    <bk>
      <extLst>
        <ext uri="{3e2802c4-a4d2-4d8b-9148-e3be6c30e623}">
          <xlrd:rvb i="11763"/>
        </ext>
      </extLst>
    </bk>
    <bk>
      <extLst>
        <ext uri="{3e2802c4-a4d2-4d8b-9148-e3be6c30e623}">
          <xlrd:rvb i="11764"/>
        </ext>
      </extLst>
    </bk>
    <bk>
      <extLst>
        <ext uri="{3e2802c4-a4d2-4d8b-9148-e3be6c30e623}">
          <xlrd:rvb i="11765"/>
        </ext>
      </extLst>
    </bk>
    <bk>
      <extLst>
        <ext uri="{3e2802c4-a4d2-4d8b-9148-e3be6c30e623}">
          <xlrd:rvb i="11766"/>
        </ext>
      </extLst>
    </bk>
    <bk>
      <extLst>
        <ext uri="{3e2802c4-a4d2-4d8b-9148-e3be6c30e623}">
          <xlrd:rvb i="11767"/>
        </ext>
      </extLst>
    </bk>
    <bk>
      <extLst>
        <ext uri="{3e2802c4-a4d2-4d8b-9148-e3be6c30e623}">
          <xlrd:rvb i="11768"/>
        </ext>
      </extLst>
    </bk>
    <bk>
      <extLst>
        <ext uri="{3e2802c4-a4d2-4d8b-9148-e3be6c30e623}">
          <xlrd:rvb i="11769"/>
        </ext>
      </extLst>
    </bk>
    <bk>
      <extLst>
        <ext uri="{3e2802c4-a4d2-4d8b-9148-e3be6c30e623}">
          <xlrd:rvb i="11770"/>
        </ext>
      </extLst>
    </bk>
    <bk>
      <extLst>
        <ext uri="{3e2802c4-a4d2-4d8b-9148-e3be6c30e623}">
          <xlrd:rvb i="11771"/>
        </ext>
      </extLst>
    </bk>
    <bk>
      <extLst>
        <ext uri="{3e2802c4-a4d2-4d8b-9148-e3be6c30e623}">
          <xlrd:rvb i="11772"/>
        </ext>
      </extLst>
    </bk>
    <bk>
      <extLst>
        <ext uri="{3e2802c4-a4d2-4d8b-9148-e3be6c30e623}">
          <xlrd:rvb i="11773"/>
        </ext>
      </extLst>
    </bk>
    <bk>
      <extLst>
        <ext uri="{3e2802c4-a4d2-4d8b-9148-e3be6c30e623}">
          <xlrd:rvb i="11774"/>
        </ext>
      </extLst>
    </bk>
    <bk>
      <extLst>
        <ext uri="{3e2802c4-a4d2-4d8b-9148-e3be6c30e623}">
          <xlrd:rvb i="11775"/>
        </ext>
      </extLst>
    </bk>
    <bk>
      <extLst>
        <ext uri="{3e2802c4-a4d2-4d8b-9148-e3be6c30e623}">
          <xlrd:rvb i="11776"/>
        </ext>
      </extLst>
    </bk>
    <bk>
      <extLst>
        <ext uri="{3e2802c4-a4d2-4d8b-9148-e3be6c30e623}">
          <xlrd:rvb i="11777"/>
        </ext>
      </extLst>
    </bk>
    <bk>
      <extLst>
        <ext uri="{3e2802c4-a4d2-4d8b-9148-e3be6c30e623}">
          <xlrd:rvb i="11778"/>
        </ext>
      </extLst>
    </bk>
    <bk>
      <extLst>
        <ext uri="{3e2802c4-a4d2-4d8b-9148-e3be6c30e623}">
          <xlrd:rvb i="11779"/>
        </ext>
      </extLst>
    </bk>
    <bk>
      <extLst>
        <ext uri="{3e2802c4-a4d2-4d8b-9148-e3be6c30e623}">
          <xlrd:rvb i="11780"/>
        </ext>
      </extLst>
    </bk>
    <bk>
      <extLst>
        <ext uri="{3e2802c4-a4d2-4d8b-9148-e3be6c30e623}">
          <xlrd:rvb i="11781"/>
        </ext>
      </extLst>
    </bk>
    <bk>
      <extLst>
        <ext uri="{3e2802c4-a4d2-4d8b-9148-e3be6c30e623}">
          <xlrd:rvb i="11782"/>
        </ext>
      </extLst>
    </bk>
    <bk>
      <extLst>
        <ext uri="{3e2802c4-a4d2-4d8b-9148-e3be6c30e623}">
          <xlrd:rvb i="11783"/>
        </ext>
      </extLst>
    </bk>
    <bk>
      <extLst>
        <ext uri="{3e2802c4-a4d2-4d8b-9148-e3be6c30e623}">
          <xlrd:rvb i="11784"/>
        </ext>
      </extLst>
    </bk>
    <bk>
      <extLst>
        <ext uri="{3e2802c4-a4d2-4d8b-9148-e3be6c30e623}">
          <xlrd:rvb i="11785"/>
        </ext>
      </extLst>
    </bk>
    <bk>
      <extLst>
        <ext uri="{3e2802c4-a4d2-4d8b-9148-e3be6c30e623}">
          <xlrd:rvb i="11786"/>
        </ext>
      </extLst>
    </bk>
    <bk>
      <extLst>
        <ext uri="{3e2802c4-a4d2-4d8b-9148-e3be6c30e623}">
          <xlrd:rvb i="11787"/>
        </ext>
      </extLst>
    </bk>
    <bk>
      <extLst>
        <ext uri="{3e2802c4-a4d2-4d8b-9148-e3be6c30e623}">
          <xlrd:rvb i="11788"/>
        </ext>
      </extLst>
    </bk>
    <bk>
      <extLst>
        <ext uri="{3e2802c4-a4d2-4d8b-9148-e3be6c30e623}">
          <xlrd:rvb i="11789"/>
        </ext>
      </extLst>
    </bk>
    <bk>
      <extLst>
        <ext uri="{3e2802c4-a4d2-4d8b-9148-e3be6c30e623}">
          <xlrd:rvb i="11790"/>
        </ext>
      </extLst>
    </bk>
    <bk>
      <extLst>
        <ext uri="{3e2802c4-a4d2-4d8b-9148-e3be6c30e623}">
          <xlrd:rvb i="11791"/>
        </ext>
      </extLst>
    </bk>
    <bk>
      <extLst>
        <ext uri="{3e2802c4-a4d2-4d8b-9148-e3be6c30e623}">
          <xlrd:rvb i="11792"/>
        </ext>
      </extLst>
    </bk>
    <bk>
      <extLst>
        <ext uri="{3e2802c4-a4d2-4d8b-9148-e3be6c30e623}">
          <xlrd:rvb i="11793"/>
        </ext>
      </extLst>
    </bk>
    <bk>
      <extLst>
        <ext uri="{3e2802c4-a4d2-4d8b-9148-e3be6c30e623}">
          <xlrd:rvb i="11794"/>
        </ext>
      </extLst>
    </bk>
    <bk>
      <extLst>
        <ext uri="{3e2802c4-a4d2-4d8b-9148-e3be6c30e623}">
          <xlrd:rvb i="11795"/>
        </ext>
      </extLst>
    </bk>
    <bk>
      <extLst>
        <ext uri="{3e2802c4-a4d2-4d8b-9148-e3be6c30e623}">
          <xlrd:rvb i="11796"/>
        </ext>
      </extLst>
    </bk>
    <bk>
      <extLst>
        <ext uri="{3e2802c4-a4d2-4d8b-9148-e3be6c30e623}">
          <xlrd:rvb i="11797"/>
        </ext>
      </extLst>
    </bk>
    <bk>
      <extLst>
        <ext uri="{3e2802c4-a4d2-4d8b-9148-e3be6c30e623}">
          <xlrd:rvb i="11798"/>
        </ext>
      </extLst>
    </bk>
    <bk>
      <extLst>
        <ext uri="{3e2802c4-a4d2-4d8b-9148-e3be6c30e623}">
          <xlrd:rvb i="11799"/>
        </ext>
      </extLst>
    </bk>
    <bk>
      <extLst>
        <ext uri="{3e2802c4-a4d2-4d8b-9148-e3be6c30e623}">
          <xlrd:rvb i="11800"/>
        </ext>
      </extLst>
    </bk>
    <bk>
      <extLst>
        <ext uri="{3e2802c4-a4d2-4d8b-9148-e3be6c30e623}">
          <xlrd:rvb i="11801"/>
        </ext>
      </extLst>
    </bk>
    <bk>
      <extLst>
        <ext uri="{3e2802c4-a4d2-4d8b-9148-e3be6c30e623}">
          <xlrd:rvb i="11802"/>
        </ext>
      </extLst>
    </bk>
    <bk>
      <extLst>
        <ext uri="{3e2802c4-a4d2-4d8b-9148-e3be6c30e623}">
          <xlrd:rvb i="11803"/>
        </ext>
      </extLst>
    </bk>
    <bk>
      <extLst>
        <ext uri="{3e2802c4-a4d2-4d8b-9148-e3be6c30e623}">
          <xlrd:rvb i="11804"/>
        </ext>
      </extLst>
    </bk>
    <bk>
      <extLst>
        <ext uri="{3e2802c4-a4d2-4d8b-9148-e3be6c30e623}">
          <xlrd:rvb i="11805"/>
        </ext>
      </extLst>
    </bk>
    <bk>
      <extLst>
        <ext uri="{3e2802c4-a4d2-4d8b-9148-e3be6c30e623}">
          <xlrd:rvb i="11806"/>
        </ext>
      </extLst>
    </bk>
    <bk>
      <extLst>
        <ext uri="{3e2802c4-a4d2-4d8b-9148-e3be6c30e623}">
          <xlrd:rvb i="11807"/>
        </ext>
      </extLst>
    </bk>
    <bk>
      <extLst>
        <ext uri="{3e2802c4-a4d2-4d8b-9148-e3be6c30e623}">
          <xlrd:rvb i="11808"/>
        </ext>
      </extLst>
    </bk>
    <bk>
      <extLst>
        <ext uri="{3e2802c4-a4d2-4d8b-9148-e3be6c30e623}">
          <xlrd:rvb i="11809"/>
        </ext>
      </extLst>
    </bk>
    <bk>
      <extLst>
        <ext uri="{3e2802c4-a4d2-4d8b-9148-e3be6c30e623}">
          <xlrd:rvb i="11810"/>
        </ext>
      </extLst>
    </bk>
    <bk>
      <extLst>
        <ext uri="{3e2802c4-a4d2-4d8b-9148-e3be6c30e623}">
          <xlrd:rvb i="11811"/>
        </ext>
      </extLst>
    </bk>
    <bk>
      <extLst>
        <ext uri="{3e2802c4-a4d2-4d8b-9148-e3be6c30e623}">
          <xlrd:rvb i="11812"/>
        </ext>
      </extLst>
    </bk>
    <bk>
      <extLst>
        <ext uri="{3e2802c4-a4d2-4d8b-9148-e3be6c30e623}">
          <xlrd:rvb i="11813"/>
        </ext>
      </extLst>
    </bk>
    <bk>
      <extLst>
        <ext uri="{3e2802c4-a4d2-4d8b-9148-e3be6c30e623}">
          <xlrd:rvb i="11814"/>
        </ext>
      </extLst>
    </bk>
    <bk>
      <extLst>
        <ext uri="{3e2802c4-a4d2-4d8b-9148-e3be6c30e623}">
          <xlrd:rvb i="11815"/>
        </ext>
      </extLst>
    </bk>
    <bk>
      <extLst>
        <ext uri="{3e2802c4-a4d2-4d8b-9148-e3be6c30e623}">
          <xlrd:rvb i="11816"/>
        </ext>
      </extLst>
    </bk>
    <bk>
      <extLst>
        <ext uri="{3e2802c4-a4d2-4d8b-9148-e3be6c30e623}">
          <xlrd:rvb i="11817"/>
        </ext>
      </extLst>
    </bk>
    <bk>
      <extLst>
        <ext uri="{3e2802c4-a4d2-4d8b-9148-e3be6c30e623}">
          <xlrd:rvb i="11818"/>
        </ext>
      </extLst>
    </bk>
    <bk>
      <extLst>
        <ext uri="{3e2802c4-a4d2-4d8b-9148-e3be6c30e623}">
          <xlrd:rvb i="11819"/>
        </ext>
      </extLst>
    </bk>
    <bk>
      <extLst>
        <ext uri="{3e2802c4-a4d2-4d8b-9148-e3be6c30e623}">
          <xlrd:rvb i="11820"/>
        </ext>
      </extLst>
    </bk>
    <bk>
      <extLst>
        <ext uri="{3e2802c4-a4d2-4d8b-9148-e3be6c30e623}">
          <xlrd:rvb i="11821"/>
        </ext>
      </extLst>
    </bk>
    <bk>
      <extLst>
        <ext uri="{3e2802c4-a4d2-4d8b-9148-e3be6c30e623}">
          <xlrd:rvb i="11822"/>
        </ext>
      </extLst>
    </bk>
    <bk>
      <extLst>
        <ext uri="{3e2802c4-a4d2-4d8b-9148-e3be6c30e623}">
          <xlrd:rvb i="11823"/>
        </ext>
      </extLst>
    </bk>
    <bk>
      <extLst>
        <ext uri="{3e2802c4-a4d2-4d8b-9148-e3be6c30e623}">
          <xlrd:rvb i="11824"/>
        </ext>
      </extLst>
    </bk>
    <bk>
      <extLst>
        <ext uri="{3e2802c4-a4d2-4d8b-9148-e3be6c30e623}">
          <xlrd:rvb i="11825"/>
        </ext>
      </extLst>
    </bk>
    <bk>
      <extLst>
        <ext uri="{3e2802c4-a4d2-4d8b-9148-e3be6c30e623}">
          <xlrd:rvb i="11826"/>
        </ext>
      </extLst>
    </bk>
    <bk>
      <extLst>
        <ext uri="{3e2802c4-a4d2-4d8b-9148-e3be6c30e623}">
          <xlrd:rvb i="11827"/>
        </ext>
      </extLst>
    </bk>
    <bk>
      <extLst>
        <ext uri="{3e2802c4-a4d2-4d8b-9148-e3be6c30e623}">
          <xlrd:rvb i="11828"/>
        </ext>
      </extLst>
    </bk>
    <bk>
      <extLst>
        <ext uri="{3e2802c4-a4d2-4d8b-9148-e3be6c30e623}">
          <xlrd:rvb i="11829"/>
        </ext>
      </extLst>
    </bk>
    <bk>
      <extLst>
        <ext uri="{3e2802c4-a4d2-4d8b-9148-e3be6c30e623}">
          <xlrd:rvb i="11830"/>
        </ext>
      </extLst>
    </bk>
    <bk>
      <extLst>
        <ext uri="{3e2802c4-a4d2-4d8b-9148-e3be6c30e623}">
          <xlrd:rvb i="11831"/>
        </ext>
      </extLst>
    </bk>
    <bk>
      <extLst>
        <ext uri="{3e2802c4-a4d2-4d8b-9148-e3be6c30e623}">
          <xlrd:rvb i="11832"/>
        </ext>
      </extLst>
    </bk>
    <bk>
      <extLst>
        <ext uri="{3e2802c4-a4d2-4d8b-9148-e3be6c30e623}">
          <xlrd:rvb i="11833"/>
        </ext>
      </extLst>
    </bk>
    <bk>
      <extLst>
        <ext uri="{3e2802c4-a4d2-4d8b-9148-e3be6c30e623}">
          <xlrd:rvb i="11834"/>
        </ext>
      </extLst>
    </bk>
    <bk>
      <extLst>
        <ext uri="{3e2802c4-a4d2-4d8b-9148-e3be6c30e623}">
          <xlrd:rvb i="11835"/>
        </ext>
      </extLst>
    </bk>
    <bk>
      <extLst>
        <ext uri="{3e2802c4-a4d2-4d8b-9148-e3be6c30e623}">
          <xlrd:rvb i="11836"/>
        </ext>
      </extLst>
    </bk>
    <bk>
      <extLst>
        <ext uri="{3e2802c4-a4d2-4d8b-9148-e3be6c30e623}">
          <xlrd:rvb i="11837"/>
        </ext>
      </extLst>
    </bk>
    <bk>
      <extLst>
        <ext uri="{3e2802c4-a4d2-4d8b-9148-e3be6c30e623}">
          <xlrd:rvb i="11838"/>
        </ext>
      </extLst>
    </bk>
    <bk>
      <extLst>
        <ext uri="{3e2802c4-a4d2-4d8b-9148-e3be6c30e623}">
          <xlrd:rvb i="11839"/>
        </ext>
      </extLst>
    </bk>
    <bk>
      <extLst>
        <ext uri="{3e2802c4-a4d2-4d8b-9148-e3be6c30e623}">
          <xlrd:rvb i="11840"/>
        </ext>
      </extLst>
    </bk>
    <bk>
      <extLst>
        <ext uri="{3e2802c4-a4d2-4d8b-9148-e3be6c30e623}">
          <xlrd:rvb i="11841"/>
        </ext>
      </extLst>
    </bk>
    <bk>
      <extLst>
        <ext uri="{3e2802c4-a4d2-4d8b-9148-e3be6c30e623}">
          <xlrd:rvb i="11842"/>
        </ext>
      </extLst>
    </bk>
    <bk>
      <extLst>
        <ext uri="{3e2802c4-a4d2-4d8b-9148-e3be6c30e623}">
          <xlrd:rvb i="11843"/>
        </ext>
      </extLst>
    </bk>
    <bk>
      <extLst>
        <ext uri="{3e2802c4-a4d2-4d8b-9148-e3be6c30e623}">
          <xlrd:rvb i="11844"/>
        </ext>
      </extLst>
    </bk>
    <bk>
      <extLst>
        <ext uri="{3e2802c4-a4d2-4d8b-9148-e3be6c30e623}">
          <xlrd:rvb i="11845"/>
        </ext>
      </extLst>
    </bk>
    <bk>
      <extLst>
        <ext uri="{3e2802c4-a4d2-4d8b-9148-e3be6c30e623}">
          <xlrd:rvb i="11846"/>
        </ext>
      </extLst>
    </bk>
    <bk>
      <extLst>
        <ext uri="{3e2802c4-a4d2-4d8b-9148-e3be6c30e623}">
          <xlrd:rvb i="11847"/>
        </ext>
      </extLst>
    </bk>
    <bk>
      <extLst>
        <ext uri="{3e2802c4-a4d2-4d8b-9148-e3be6c30e623}">
          <xlrd:rvb i="11848"/>
        </ext>
      </extLst>
    </bk>
    <bk>
      <extLst>
        <ext uri="{3e2802c4-a4d2-4d8b-9148-e3be6c30e623}">
          <xlrd:rvb i="11849"/>
        </ext>
      </extLst>
    </bk>
    <bk>
      <extLst>
        <ext uri="{3e2802c4-a4d2-4d8b-9148-e3be6c30e623}">
          <xlrd:rvb i="11850"/>
        </ext>
      </extLst>
    </bk>
    <bk>
      <extLst>
        <ext uri="{3e2802c4-a4d2-4d8b-9148-e3be6c30e623}">
          <xlrd:rvb i="11851"/>
        </ext>
      </extLst>
    </bk>
    <bk>
      <extLst>
        <ext uri="{3e2802c4-a4d2-4d8b-9148-e3be6c30e623}">
          <xlrd:rvb i="11852"/>
        </ext>
      </extLst>
    </bk>
    <bk>
      <extLst>
        <ext uri="{3e2802c4-a4d2-4d8b-9148-e3be6c30e623}">
          <xlrd:rvb i="11853"/>
        </ext>
      </extLst>
    </bk>
    <bk>
      <extLst>
        <ext uri="{3e2802c4-a4d2-4d8b-9148-e3be6c30e623}">
          <xlrd:rvb i="11854"/>
        </ext>
      </extLst>
    </bk>
    <bk>
      <extLst>
        <ext uri="{3e2802c4-a4d2-4d8b-9148-e3be6c30e623}">
          <xlrd:rvb i="11855"/>
        </ext>
      </extLst>
    </bk>
    <bk>
      <extLst>
        <ext uri="{3e2802c4-a4d2-4d8b-9148-e3be6c30e623}">
          <xlrd:rvb i="11856"/>
        </ext>
      </extLst>
    </bk>
    <bk>
      <extLst>
        <ext uri="{3e2802c4-a4d2-4d8b-9148-e3be6c30e623}">
          <xlrd:rvb i="11857"/>
        </ext>
      </extLst>
    </bk>
    <bk>
      <extLst>
        <ext uri="{3e2802c4-a4d2-4d8b-9148-e3be6c30e623}">
          <xlrd:rvb i="11858"/>
        </ext>
      </extLst>
    </bk>
    <bk>
      <extLst>
        <ext uri="{3e2802c4-a4d2-4d8b-9148-e3be6c30e623}">
          <xlrd:rvb i="11859"/>
        </ext>
      </extLst>
    </bk>
    <bk>
      <extLst>
        <ext uri="{3e2802c4-a4d2-4d8b-9148-e3be6c30e623}">
          <xlrd:rvb i="11860"/>
        </ext>
      </extLst>
    </bk>
    <bk>
      <extLst>
        <ext uri="{3e2802c4-a4d2-4d8b-9148-e3be6c30e623}">
          <xlrd:rvb i="11861"/>
        </ext>
      </extLst>
    </bk>
    <bk>
      <extLst>
        <ext uri="{3e2802c4-a4d2-4d8b-9148-e3be6c30e623}">
          <xlrd:rvb i="11862"/>
        </ext>
      </extLst>
    </bk>
    <bk>
      <extLst>
        <ext uri="{3e2802c4-a4d2-4d8b-9148-e3be6c30e623}">
          <xlrd:rvb i="11863"/>
        </ext>
      </extLst>
    </bk>
    <bk>
      <extLst>
        <ext uri="{3e2802c4-a4d2-4d8b-9148-e3be6c30e623}">
          <xlrd:rvb i="11864"/>
        </ext>
      </extLst>
    </bk>
    <bk>
      <extLst>
        <ext uri="{3e2802c4-a4d2-4d8b-9148-e3be6c30e623}">
          <xlrd:rvb i="11865"/>
        </ext>
      </extLst>
    </bk>
    <bk>
      <extLst>
        <ext uri="{3e2802c4-a4d2-4d8b-9148-e3be6c30e623}">
          <xlrd:rvb i="11866"/>
        </ext>
      </extLst>
    </bk>
    <bk>
      <extLst>
        <ext uri="{3e2802c4-a4d2-4d8b-9148-e3be6c30e623}">
          <xlrd:rvb i="11867"/>
        </ext>
      </extLst>
    </bk>
    <bk>
      <extLst>
        <ext uri="{3e2802c4-a4d2-4d8b-9148-e3be6c30e623}">
          <xlrd:rvb i="11868"/>
        </ext>
      </extLst>
    </bk>
    <bk>
      <extLst>
        <ext uri="{3e2802c4-a4d2-4d8b-9148-e3be6c30e623}">
          <xlrd:rvb i="11869"/>
        </ext>
      </extLst>
    </bk>
    <bk>
      <extLst>
        <ext uri="{3e2802c4-a4d2-4d8b-9148-e3be6c30e623}">
          <xlrd:rvb i="11870"/>
        </ext>
      </extLst>
    </bk>
    <bk>
      <extLst>
        <ext uri="{3e2802c4-a4d2-4d8b-9148-e3be6c30e623}">
          <xlrd:rvb i="11871"/>
        </ext>
      </extLst>
    </bk>
    <bk>
      <extLst>
        <ext uri="{3e2802c4-a4d2-4d8b-9148-e3be6c30e623}">
          <xlrd:rvb i="11872"/>
        </ext>
      </extLst>
    </bk>
    <bk>
      <extLst>
        <ext uri="{3e2802c4-a4d2-4d8b-9148-e3be6c30e623}">
          <xlrd:rvb i="11873"/>
        </ext>
      </extLst>
    </bk>
    <bk>
      <extLst>
        <ext uri="{3e2802c4-a4d2-4d8b-9148-e3be6c30e623}">
          <xlrd:rvb i="11874"/>
        </ext>
      </extLst>
    </bk>
    <bk>
      <extLst>
        <ext uri="{3e2802c4-a4d2-4d8b-9148-e3be6c30e623}">
          <xlrd:rvb i="11875"/>
        </ext>
      </extLst>
    </bk>
    <bk>
      <extLst>
        <ext uri="{3e2802c4-a4d2-4d8b-9148-e3be6c30e623}">
          <xlrd:rvb i="11876"/>
        </ext>
      </extLst>
    </bk>
    <bk>
      <extLst>
        <ext uri="{3e2802c4-a4d2-4d8b-9148-e3be6c30e623}">
          <xlrd:rvb i="11877"/>
        </ext>
      </extLst>
    </bk>
    <bk>
      <extLst>
        <ext uri="{3e2802c4-a4d2-4d8b-9148-e3be6c30e623}">
          <xlrd:rvb i="11878"/>
        </ext>
      </extLst>
    </bk>
    <bk>
      <extLst>
        <ext uri="{3e2802c4-a4d2-4d8b-9148-e3be6c30e623}">
          <xlrd:rvb i="11879"/>
        </ext>
      </extLst>
    </bk>
    <bk>
      <extLst>
        <ext uri="{3e2802c4-a4d2-4d8b-9148-e3be6c30e623}">
          <xlrd:rvb i="11880"/>
        </ext>
      </extLst>
    </bk>
    <bk>
      <extLst>
        <ext uri="{3e2802c4-a4d2-4d8b-9148-e3be6c30e623}">
          <xlrd:rvb i="11881"/>
        </ext>
      </extLst>
    </bk>
    <bk>
      <extLst>
        <ext uri="{3e2802c4-a4d2-4d8b-9148-e3be6c30e623}">
          <xlrd:rvb i="11882"/>
        </ext>
      </extLst>
    </bk>
    <bk>
      <extLst>
        <ext uri="{3e2802c4-a4d2-4d8b-9148-e3be6c30e623}">
          <xlrd:rvb i="11883"/>
        </ext>
      </extLst>
    </bk>
    <bk>
      <extLst>
        <ext uri="{3e2802c4-a4d2-4d8b-9148-e3be6c30e623}">
          <xlrd:rvb i="11884"/>
        </ext>
      </extLst>
    </bk>
    <bk>
      <extLst>
        <ext uri="{3e2802c4-a4d2-4d8b-9148-e3be6c30e623}">
          <xlrd:rvb i="11885"/>
        </ext>
      </extLst>
    </bk>
    <bk>
      <extLst>
        <ext uri="{3e2802c4-a4d2-4d8b-9148-e3be6c30e623}">
          <xlrd:rvb i="11886"/>
        </ext>
      </extLst>
    </bk>
    <bk>
      <extLst>
        <ext uri="{3e2802c4-a4d2-4d8b-9148-e3be6c30e623}">
          <xlrd:rvb i="11887"/>
        </ext>
      </extLst>
    </bk>
    <bk>
      <extLst>
        <ext uri="{3e2802c4-a4d2-4d8b-9148-e3be6c30e623}">
          <xlrd:rvb i="11888"/>
        </ext>
      </extLst>
    </bk>
    <bk>
      <extLst>
        <ext uri="{3e2802c4-a4d2-4d8b-9148-e3be6c30e623}">
          <xlrd:rvb i="11889"/>
        </ext>
      </extLst>
    </bk>
    <bk>
      <extLst>
        <ext uri="{3e2802c4-a4d2-4d8b-9148-e3be6c30e623}">
          <xlrd:rvb i="11890"/>
        </ext>
      </extLst>
    </bk>
    <bk>
      <extLst>
        <ext uri="{3e2802c4-a4d2-4d8b-9148-e3be6c30e623}">
          <xlrd:rvb i="11891"/>
        </ext>
      </extLst>
    </bk>
    <bk>
      <extLst>
        <ext uri="{3e2802c4-a4d2-4d8b-9148-e3be6c30e623}">
          <xlrd:rvb i="11892"/>
        </ext>
      </extLst>
    </bk>
    <bk>
      <extLst>
        <ext uri="{3e2802c4-a4d2-4d8b-9148-e3be6c30e623}">
          <xlrd:rvb i="11893"/>
        </ext>
      </extLst>
    </bk>
    <bk>
      <extLst>
        <ext uri="{3e2802c4-a4d2-4d8b-9148-e3be6c30e623}">
          <xlrd:rvb i="11894"/>
        </ext>
      </extLst>
    </bk>
    <bk>
      <extLst>
        <ext uri="{3e2802c4-a4d2-4d8b-9148-e3be6c30e623}">
          <xlrd:rvb i="11895"/>
        </ext>
      </extLst>
    </bk>
    <bk>
      <extLst>
        <ext uri="{3e2802c4-a4d2-4d8b-9148-e3be6c30e623}">
          <xlrd:rvb i="11896"/>
        </ext>
      </extLst>
    </bk>
    <bk>
      <extLst>
        <ext uri="{3e2802c4-a4d2-4d8b-9148-e3be6c30e623}">
          <xlrd:rvb i="11897"/>
        </ext>
      </extLst>
    </bk>
    <bk>
      <extLst>
        <ext uri="{3e2802c4-a4d2-4d8b-9148-e3be6c30e623}">
          <xlrd:rvb i="11898"/>
        </ext>
      </extLst>
    </bk>
    <bk>
      <extLst>
        <ext uri="{3e2802c4-a4d2-4d8b-9148-e3be6c30e623}">
          <xlrd:rvb i="11899"/>
        </ext>
      </extLst>
    </bk>
    <bk>
      <extLst>
        <ext uri="{3e2802c4-a4d2-4d8b-9148-e3be6c30e623}">
          <xlrd:rvb i="11900"/>
        </ext>
      </extLst>
    </bk>
    <bk>
      <extLst>
        <ext uri="{3e2802c4-a4d2-4d8b-9148-e3be6c30e623}">
          <xlrd:rvb i="11901"/>
        </ext>
      </extLst>
    </bk>
    <bk>
      <extLst>
        <ext uri="{3e2802c4-a4d2-4d8b-9148-e3be6c30e623}">
          <xlrd:rvb i="11902"/>
        </ext>
      </extLst>
    </bk>
    <bk>
      <extLst>
        <ext uri="{3e2802c4-a4d2-4d8b-9148-e3be6c30e623}">
          <xlrd:rvb i="11903"/>
        </ext>
      </extLst>
    </bk>
    <bk>
      <extLst>
        <ext uri="{3e2802c4-a4d2-4d8b-9148-e3be6c30e623}">
          <xlrd:rvb i="11904"/>
        </ext>
      </extLst>
    </bk>
    <bk>
      <extLst>
        <ext uri="{3e2802c4-a4d2-4d8b-9148-e3be6c30e623}">
          <xlrd:rvb i="11905"/>
        </ext>
      </extLst>
    </bk>
    <bk>
      <extLst>
        <ext uri="{3e2802c4-a4d2-4d8b-9148-e3be6c30e623}">
          <xlrd:rvb i="11906"/>
        </ext>
      </extLst>
    </bk>
    <bk>
      <extLst>
        <ext uri="{3e2802c4-a4d2-4d8b-9148-e3be6c30e623}">
          <xlrd:rvb i="11907"/>
        </ext>
      </extLst>
    </bk>
    <bk>
      <extLst>
        <ext uri="{3e2802c4-a4d2-4d8b-9148-e3be6c30e623}">
          <xlrd:rvb i="11908"/>
        </ext>
      </extLst>
    </bk>
    <bk>
      <extLst>
        <ext uri="{3e2802c4-a4d2-4d8b-9148-e3be6c30e623}">
          <xlrd:rvb i="11909"/>
        </ext>
      </extLst>
    </bk>
    <bk>
      <extLst>
        <ext uri="{3e2802c4-a4d2-4d8b-9148-e3be6c30e623}">
          <xlrd:rvb i="11910"/>
        </ext>
      </extLst>
    </bk>
    <bk>
      <extLst>
        <ext uri="{3e2802c4-a4d2-4d8b-9148-e3be6c30e623}">
          <xlrd:rvb i="11911"/>
        </ext>
      </extLst>
    </bk>
    <bk>
      <extLst>
        <ext uri="{3e2802c4-a4d2-4d8b-9148-e3be6c30e623}">
          <xlrd:rvb i="11912"/>
        </ext>
      </extLst>
    </bk>
    <bk>
      <extLst>
        <ext uri="{3e2802c4-a4d2-4d8b-9148-e3be6c30e623}">
          <xlrd:rvb i="11913"/>
        </ext>
      </extLst>
    </bk>
    <bk>
      <extLst>
        <ext uri="{3e2802c4-a4d2-4d8b-9148-e3be6c30e623}">
          <xlrd:rvb i="11914"/>
        </ext>
      </extLst>
    </bk>
    <bk>
      <extLst>
        <ext uri="{3e2802c4-a4d2-4d8b-9148-e3be6c30e623}">
          <xlrd:rvb i="11915"/>
        </ext>
      </extLst>
    </bk>
    <bk>
      <extLst>
        <ext uri="{3e2802c4-a4d2-4d8b-9148-e3be6c30e623}">
          <xlrd:rvb i="11916"/>
        </ext>
      </extLst>
    </bk>
    <bk>
      <extLst>
        <ext uri="{3e2802c4-a4d2-4d8b-9148-e3be6c30e623}">
          <xlrd:rvb i="11917"/>
        </ext>
      </extLst>
    </bk>
    <bk>
      <extLst>
        <ext uri="{3e2802c4-a4d2-4d8b-9148-e3be6c30e623}">
          <xlrd:rvb i="11918"/>
        </ext>
      </extLst>
    </bk>
    <bk>
      <extLst>
        <ext uri="{3e2802c4-a4d2-4d8b-9148-e3be6c30e623}">
          <xlrd:rvb i="11919"/>
        </ext>
      </extLst>
    </bk>
    <bk>
      <extLst>
        <ext uri="{3e2802c4-a4d2-4d8b-9148-e3be6c30e623}">
          <xlrd:rvb i="11920"/>
        </ext>
      </extLst>
    </bk>
    <bk>
      <extLst>
        <ext uri="{3e2802c4-a4d2-4d8b-9148-e3be6c30e623}">
          <xlrd:rvb i="11921"/>
        </ext>
      </extLst>
    </bk>
    <bk>
      <extLst>
        <ext uri="{3e2802c4-a4d2-4d8b-9148-e3be6c30e623}">
          <xlrd:rvb i="11922"/>
        </ext>
      </extLst>
    </bk>
    <bk>
      <extLst>
        <ext uri="{3e2802c4-a4d2-4d8b-9148-e3be6c30e623}">
          <xlrd:rvb i="11923"/>
        </ext>
      </extLst>
    </bk>
    <bk>
      <extLst>
        <ext uri="{3e2802c4-a4d2-4d8b-9148-e3be6c30e623}">
          <xlrd:rvb i="11924"/>
        </ext>
      </extLst>
    </bk>
    <bk>
      <extLst>
        <ext uri="{3e2802c4-a4d2-4d8b-9148-e3be6c30e623}">
          <xlrd:rvb i="11925"/>
        </ext>
      </extLst>
    </bk>
    <bk>
      <extLst>
        <ext uri="{3e2802c4-a4d2-4d8b-9148-e3be6c30e623}">
          <xlrd:rvb i="11926"/>
        </ext>
      </extLst>
    </bk>
    <bk>
      <extLst>
        <ext uri="{3e2802c4-a4d2-4d8b-9148-e3be6c30e623}">
          <xlrd:rvb i="11927"/>
        </ext>
      </extLst>
    </bk>
    <bk>
      <extLst>
        <ext uri="{3e2802c4-a4d2-4d8b-9148-e3be6c30e623}">
          <xlrd:rvb i="11928"/>
        </ext>
      </extLst>
    </bk>
    <bk>
      <extLst>
        <ext uri="{3e2802c4-a4d2-4d8b-9148-e3be6c30e623}">
          <xlrd:rvb i="11929"/>
        </ext>
      </extLst>
    </bk>
    <bk>
      <extLst>
        <ext uri="{3e2802c4-a4d2-4d8b-9148-e3be6c30e623}">
          <xlrd:rvb i="11930"/>
        </ext>
      </extLst>
    </bk>
    <bk>
      <extLst>
        <ext uri="{3e2802c4-a4d2-4d8b-9148-e3be6c30e623}">
          <xlrd:rvb i="11931"/>
        </ext>
      </extLst>
    </bk>
    <bk>
      <extLst>
        <ext uri="{3e2802c4-a4d2-4d8b-9148-e3be6c30e623}">
          <xlrd:rvb i="11932"/>
        </ext>
      </extLst>
    </bk>
    <bk>
      <extLst>
        <ext uri="{3e2802c4-a4d2-4d8b-9148-e3be6c30e623}">
          <xlrd:rvb i="11933"/>
        </ext>
      </extLst>
    </bk>
    <bk>
      <extLst>
        <ext uri="{3e2802c4-a4d2-4d8b-9148-e3be6c30e623}">
          <xlrd:rvb i="11934"/>
        </ext>
      </extLst>
    </bk>
    <bk>
      <extLst>
        <ext uri="{3e2802c4-a4d2-4d8b-9148-e3be6c30e623}">
          <xlrd:rvb i="11935"/>
        </ext>
      </extLst>
    </bk>
    <bk>
      <extLst>
        <ext uri="{3e2802c4-a4d2-4d8b-9148-e3be6c30e623}">
          <xlrd:rvb i="11936"/>
        </ext>
      </extLst>
    </bk>
    <bk>
      <extLst>
        <ext uri="{3e2802c4-a4d2-4d8b-9148-e3be6c30e623}">
          <xlrd:rvb i="11937"/>
        </ext>
      </extLst>
    </bk>
    <bk>
      <extLst>
        <ext uri="{3e2802c4-a4d2-4d8b-9148-e3be6c30e623}">
          <xlrd:rvb i="11938"/>
        </ext>
      </extLst>
    </bk>
    <bk>
      <extLst>
        <ext uri="{3e2802c4-a4d2-4d8b-9148-e3be6c30e623}">
          <xlrd:rvb i="11939"/>
        </ext>
      </extLst>
    </bk>
    <bk>
      <extLst>
        <ext uri="{3e2802c4-a4d2-4d8b-9148-e3be6c30e623}">
          <xlrd:rvb i="11940"/>
        </ext>
      </extLst>
    </bk>
    <bk>
      <extLst>
        <ext uri="{3e2802c4-a4d2-4d8b-9148-e3be6c30e623}">
          <xlrd:rvb i="11941"/>
        </ext>
      </extLst>
    </bk>
    <bk>
      <extLst>
        <ext uri="{3e2802c4-a4d2-4d8b-9148-e3be6c30e623}">
          <xlrd:rvb i="11942"/>
        </ext>
      </extLst>
    </bk>
    <bk>
      <extLst>
        <ext uri="{3e2802c4-a4d2-4d8b-9148-e3be6c30e623}">
          <xlrd:rvb i="11943"/>
        </ext>
      </extLst>
    </bk>
    <bk>
      <extLst>
        <ext uri="{3e2802c4-a4d2-4d8b-9148-e3be6c30e623}">
          <xlrd:rvb i="11944"/>
        </ext>
      </extLst>
    </bk>
    <bk>
      <extLst>
        <ext uri="{3e2802c4-a4d2-4d8b-9148-e3be6c30e623}">
          <xlrd:rvb i="11945"/>
        </ext>
      </extLst>
    </bk>
    <bk>
      <extLst>
        <ext uri="{3e2802c4-a4d2-4d8b-9148-e3be6c30e623}">
          <xlrd:rvb i="11946"/>
        </ext>
      </extLst>
    </bk>
    <bk>
      <extLst>
        <ext uri="{3e2802c4-a4d2-4d8b-9148-e3be6c30e623}">
          <xlrd:rvb i="11947"/>
        </ext>
      </extLst>
    </bk>
    <bk>
      <extLst>
        <ext uri="{3e2802c4-a4d2-4d8b-9148-e3be6c30e623}">
          <xlrd:rvb i="11948"/>
        </ext>
      </extLst>
    </bk>
    <bk>
      <extLst>
        <ext uri="{3e2802c4-a4d2-4d8b-9148-e3be6c30e623}">
          <xlrd:rvb i="11949"/>
        </ext>
      </extLst>
    </bk>
    <bk>
      <extLst>
        <ext uri="{3e2802c4-a4d2-4d8b-9148-e3be6c30e623}">
          <xlrd:rvb i="11950"/>
        </ext>
      </extLst>
    </bk>
    <bk>
      <extLst>
        <ext uri="{3e2802c4-a4d2-4d8b-9148-e3be6c30e623}">
          <xlrd:rvb i="11951"/>
        </ext>
      </extLst>
    </bk>
    <bk>
      <extLst>
        <ext uri="{3e2802c4-a4d2-4d8b-9148-e3be6c30e623}">
          <xlrd:rvb i="11952"/>
        </ext>
      </extLst>
    </bk>
    <bk>
      <extLst>
        <ext uri="{3e2802c4-a4d2-4d8b-9148-e3be6c30e623}">
          <xlrd:rvb i="11953"/>
        </ext>
      </extLst>
    </bk>
    <bk>
      <extLst>
        <ext uri="{3e2802c4-a4d2-4d8b-9148-e3be6c30e623}">
          <xlrd:rvb i="11954"/>
        </ext>
      </extLst>
    </bk>
    <bk>
      <extLst>
        <ext uri="{3e2802c4-a4d2-4d8b-9148-e3be6c30e623}">
          <xlrd:rvb i="11955"/>
        </ext>
      </extLst>
    </bk>
    <bk>
      <extLst>
        <ext uri="{3e2802c4-a4d2-4d8b-9148-e3be6c30e623}">
          <xlrd:rvb i="11956"/>
        </ext>
      </extLst>
    </bk>
    <bk>
      <extLst>
        <ext uri="{3e2802c4-a4d2-4d8b-9148-e3be6c30e623}">
          <xlrd:rvb i="11957"/>
        </ext>
      </extLst>
    </bk>
    <bk>
      <extLst>
        <ext uri="{3e2802c4-a4d2-4d8b-9148-e3be6c30e623}">
          <xlrd:rvb i="11958"/>
        </ext>
      </extLst>
    </bk>
    <bk>
      <extLst>
        <ext uri="{3e2802c4-a4d2-4d8b-9148-e3be6c30e623}">
          <xlrd:rvb i="11959"/>
        </ext>
      </extLst>
    </bk>
    <bk>
      <extLst>
        <ext uri="{3e2802c4-a4d2-4d8b-9148-e3be6c30e623}">
          <xlrd:rvb i="11960"/>
        </ext>
      </extLst>
    </bk>
    <bk>
      <extLst>
        <ext uri="{3e2802c4-a4d2-4d8b-9148-e3be6c30e623}">
          <xlrd:rvb i="11961"/>
        </ext>
      </extLst>
    </bk>
    <bk>
      <extLst>
        <ext uri="{3e2802c4-a4d2-4d8b-9148-e3be6c30e623}">
          <xlrd:rvb i="11962"/>
        </ext>
      </extLst>
    </bk>
    <bk>
      <extLst>
        <ext uri="{3e2802c4-a4d2-4d8b-9148-e3be6c30e623}">
          <xlrd:rvb i="11963"/>
        </ext>
      </extLst>
    </bk>
    <bk>
      <extLst>
        <ext uri="{3e2802c4-a4d2-4d8b-9148-e3be6c30e623}">
          <xlrd:rvb i="11964"/>
        </ext>
      </extLst>
    </bk>
    <bk>
      <extLst>
        <ext uri="{3e2802c4-a4d2-4d8b-9148-e3be6c30e623}">
          <xlrd:rvb i="11965"/>
        </ext>
      </extLst>
    </bk>
    <bk>
      <extLst>
        <ext uri="{3e2802c4-a4d2-4d8b-9148-e3be6c30e623}">
          <xlrd:rvb i="11966"/>
        </ext>
      </extLst>
    </bk>
    <bk>
      <extLst>
        <ext uri="{3e2802c4-a4d2-4d8b-9148-e3be6c30e623}">
          <xlrd:rvb i="11967"/>
        </ext>
      </extLst>
    </bk>
    <bk>
      <extLst>
        <ext uri="{3e2802c4-a4d2-4d8b-9148-e3be6c30e623}">
          <xlrd:rvb i="11968"/>
        </ext>
      </extLst>
    </bk>
    <bk>
      <extLst>
        <ext uri="{3e2802c4-a4d2-4d8b-9148-e3be6c30e623}">
          <xlrd:rvb i="11969"/>
        </ext>
      </extLst>
    </bk>
    <bk>
      <extLst>
        <ext uri="{3e2802c4-a4d2-4d8b-9148-e3be6c30e623}">
          <xlrd:rvb i="11970"/>
        </ext>
      </extLst>
    </bk>
    <bk>
      <extLst>
        <ext uri="{3e2802c4-a4d2-4d8b-9148-e3be6c30e623}">
          <xlrd:rvb i="11971"/>
        </ext>
      </extLst>
    </bk>
    <bk>
      <extLst>
        <ext uri="{3e2802c4-a4d2-4d8b-9148-e3be6c30e623}">
          <xlrd:rvb i="11972"/>
        </ext>
      </extLst>
    </bk>
    <bk>
      <extLst>
        <ext uri="{3e2802c4-a4d2-4d8b-9148-e3be6c30e623}">
          <xlrd:rvb i="11973"/>
        </ext>
      </extLst>
    </bk>
    <bk>
      <extLst>
        <ext uri="{3e2802c4-a4d2-4d8b-9148-e3be6c30e623}">
          <xlrd:rvb i="11974"/>
        </ext>
      </extLst>
    </bk>
    <bk>
      <extLst>
        <ext uri="{3e2802c4-a4d2-4d8b-9148-e3be6c30e623}">
          <xlrd:rvb i="11975"/>
        </ext>
      </extLst>
    </bk>
    <bk>
      <extLst>
        <ext uri="{3e2802c4-a4d2-4d8b-9148-e3be6c30e623}">
          <xlrd:rvb i="11976"/>
        </ext>
      </extLst>
    </bk>
    <bk>
      <extLst>
        <ext uri="{3e2802c4-a4d2-4d8b-9148-e3be6c30e623}">
          <xlrd:rvb i="11977"/>
        </ext>
      </extLst>
    </bk>
    <bk>
      <extLst>
        <ext uri="{3e2802c4-a4d2-4d8b-9148-e3be6c30e623}">
          <xlrd:rvb i="11978"/>
        </ext>
      </extLst>
    </bk>
    <bk>
      <extLst>
        <ext uri="{3e2802c4-a4d2-4d8b-9148-e3be6c30e623}">
          <xlrd:rvb i="11979"/>
        </ext>
      </extLst>
    </bk>
    <bk>
      <extLst>
        <ext uri="{3e2802c4-a4d2-4d8b-9148-e3be6c30e623}">
          <xlrd:rvb i="11980"/>
        </ext>
      </extLst>
    </bk>
    <bk>
      <extLst>
        <ext uri="{3e2802c4-a4d2-4d8b-9148-e3be6c30e623}">
          <xlrd:rvb i="11981"/>
        </ext>
      </extLst>
    </bk>
    <bk>
      <extLst>
        <ext uri="{3e2802c4-a4d2-4d8b-9148-e3be6c30e623}">
          <xlrd:rvb i="11982"/>
        </ext>
      </extLst>
    </bk>
    <bk>
      <extLst>
        <ext uri="{3e2802c4-a4d2-4d8b-9148-e3be6c30e623}">
          <xlrd:rvb i="11983"/>
        </ext>
      </extLst>
    </bk>
    <bk>
      <extLst>
        <ext uri="{3e2802c4-a4d2-4d8b-9148-e3be6c30e623}">
          <xlrd:rvb i="11984"/>
        </ext>
      </extLst>
    </bk>
    <bk>
      <extLst>
        <ext uri="{3e2802c4-a4d2-4d8b-9148-e3be6c30e623}">
          <xlrd:rvb i="11985"/>
        </ext>
      </extLst>
    </bk>
    <bk>
      <extLst>
        <ext uri="{3e2802c4-a4d2-4d8b-9148-e3be6c30e623}">
          <xlrd:rvb i="11986"/>
        </ext>
      </extLst>
    </bk>
    <bk>
      <extLst>
        <ext uri="{3e2802c4-a4d2-4d8b-9148-e3be6c30e623}">
          <xlrd:rvb i="11987"/>
        </ext>
      </extLst>
    </bk>
    <bk>
      <extLst>
        <ext uri="{3e2802c4-a4d2-4d8b-9148-e3be6c30e623}">
          <xlrd:rvb i="11988"/>
        </ext>
      </extLst>
    </bk>
    <bk>
      <extLst>
        <ext uri="{3e2802c4-a4d2-4d8b-9148-e3be6c30e623}">
          <xlrd:rvb i="11989"/>
        </ext>
      </extLst>
    </bk>
    <bk>
      <extLst>
        <ext uri="{3e2802c4-a4d2-4d8b-9148-e3be6c30e623}">
          <xlrd:rvb i="11990"/>
        </ext>
      </extLst>
    </bk>
    <bk>
      <extLst>
        <ext uri="{3e2802c4-a4d2-4d8b-9148-e3be6c30e623}">
          <xlrd:rvb i="11991"/>
        </ext>
      </extLst>
    </bk>
    <bk>
      <extLst>
        <ext uri="{3e2802c4-a4d2-4d8b-9148-e3be6c30e623}">
          <xlrd:rvb i="11992"/>
        </ext>
      </extLst>
    </bk>
    <bk>
      <extLst>
        <ext uri="{3e2802c4-a4d2-4d8b-9148-e3be6c30e623}">
          <xlrd:rvb i="11993"/>
        </ext>
      </extLst>
    </bk>
    <bk>
      <extLst>
        <ext uri="{3e2802c4-a4d2-4d8b-9148-e3be6c30e623}">
          <xlrd:rvb i="11994"/>
        </ext>
      </extLst>
    </bk>
    <bk>
      <extLst>
        <ext uri="{3e2802c4-a4d2-4d8b-9148-e3be6c30e623}">
          <xlrd:rvb i="11995"/>
        </ext>
      </extLst>
    </bk>
    <bk>
      <extLst>
        <ext uri="{3e2802c4-a4d2-4d8b-9148-e3be6c30e623}">
          <xlrd:rvb i="11996"/>
        </ext>
      </extLst>
    </bk>
    <bk>
      <extLst>
        <ext uri="{3e2802c4-a4d2-4d8b-9148-e3be6c30e623}">
          <xlrd:rvb i="11997"/>
        </ext>
      </extLst>
    </bk>
    <bk>
      <extLst>
        <ext uri="{3e2802c4-a4d2-4d8b-9148-e3be6c30e623}">
          <xlrd:rvb i="11998"/>
        </ext>
      </extLst>
    </bk>
    <bk>
      <extLst>
        <ext uri="{3e2802c4-a4d2-4d8b-9148-e3be6c30e623}">
          <xlrd:rvb i="11999"/>
        </ext>
      </extLst>
    </bk>
    <bk>
      <extLst>
        <ext uri="{3e2802c4-a4d2-4d8b-9148-e3be6c30e623}">
          <xlrd:rvb i="12000"/>
        </ext>
      </extLst>
    </bk>
    <bk>
      <extLst>
        <ext uri="{3e2802c4-a4d2-4d8b-9148-e3be6c30e623}">
          <xlrd:rvb i="12001"/>
        </ext>
      </extLst>
    </bk>
    <bk>
      <extLst>
        <ext uri="{3e2802c4-a4d2-4d8b-9148-e3be6c30e623}">
          <xlrd:rvb i="12002"/>
        </ext>
      </extLst>
    </bk>
    <bk>
      <extLst>
        <ext uri="{3e2802c4-a4d2-4d8b-9148-e3be6c30e623}">
          <xlrd:rvb i="12003"/>
        </ext>
      </extLst>
    </bk>
    <bk>
      <extLst>
        <ext uri="{3e2802c4-a4d2-4d8b-9148-e3be6c30e623}">
          <xlrd:rvb i="12004"/>
        </ext>
      </extLst>
    </bk>
    <bk>
      <extLst>
        <ext uri="{3e2802c4-a4d2-4d8b-9148-e3be6c30e623}">
          <xlrd:rvb i="12005"/>
        </ext>
      </extLst>
    </bk>
    <bk>
      <extLst>
        <ext uri="{3e2802c4-a4d2-4d8b-9148-e3be6c30e623}">
          <xlrd:rvb i="12006"/>
        </ext>
      </extLst>
    </bk>
    <bk>
      <extLst>
        <ext uri="{3e2802c4-a4d2-4d8b-9148-e3be6c30e623}">
          <xlrd:rvb i="12007"/>
        </ext>
      </extLst>
    </bk>
    <bk>
      <extLst>
        <ext uri="{3e2802c4-a4d2-4d8b-9148-e3be6c30e623}">
          <xlrd:rvb i="12008"/>
        </ext>
      </extLst>
    </bk>
    <bk>
      <extLst>
        <ext uri="{3e2802c4-a4d2-4d8b-9148-e3be6c30e623}">
          <xlrd:rvb i="12009"/>
        </ext>
      </extLst>
    </bk>
    <bk>
      <extLst>
        <ext uri="{3e2802c4-a4d2-4d8b-9148-e3be6c30e623}">
          <xlrd:rvb i="12010"/>
        </ext>
      </extLst>
    </bk>
    <bk>
      <extLst>
        <ext uri="{3e2802c4-a4d2-4d8b-9148-e3be6c30e623}">
          <xlrd:rvb i="12011"/>
        </ext>
      </extLst>
    </bk>
    <bk>
      <extLst>
        <ext uri="{3e2802c4-a4d2-4d8b-9148-e3be6c30e623}">
          <xlrd:rvb i="12012"/>
        </ext>
      </extLst>
    </bk>
    <bk>
      <extLst>
        <ext uri="{3e2802c4-a4d2-4d8b-9148-e3be6c30e623}">
          <xlrd:rvb i="12013"/>
        </ext>
      </extLst>
    </bk>
    <bk>
      <extLst>
        <ext uri="{3e2802c4-a4d2-4d8b-9148-e3be6c30e623}">
          <xlrd:rvb i="12014"/>
        </ext>
      </extLst>
    </bk>
    <bk>
      <extLst>
        <ext uri="{3e2802c4-a4d2-4d8b-9148-e3be6c30e623}">
          <xlrd:rvb i="12015"/>
        </ext>
      </extLst>
    </bk>
    <bk>
      <extLst>
        <ext uri="{3e2802c4-a4d2-4d8b-9148-e3be6c30e623}">
          <xlrd:rvb i="12016"/>
        </ext>
      </extLst>
    </bk>
    <bk>
      <extLst>
        <ext uri="{3e2802c4-a4d2-4d8b-9148-e3be6c30e623}">
          <xlrd:rvb i="12017"/>
        </ext>
      </extLst>
    </bk>
    <bk>
      <extLst>
        <ext uri="{3e2802c4-a4d2-4d8b-9148-e3be6c30e623}">
          <xlrd:rvb i="12018"/>
        </ext>
      </extLst>
    </bk>
    <bk>
      <extLst>
        <ext uri="{3e2802c4-a4d2-4d8b-9148-e3be6c30e623}">
          <xlrd:rvb i="12019"/>
        </ext>
      </extLst>
    </bk>
    <bk>
      <extLst>
        <ext uri="{3e2802c4-a4d2-4d8b-9148-e3be6c30e623}">
          <xlrd:rvb i="12020"/>
        </ext>
      </extLst>
    </bk>
    <bk>
      <extLst>
        <ext uri="{3e2802c4-a4d2-4d8b-9148-e3be6c30e623}">
          <xlrd:rvb i="12021"/>
        </ext>
      </extLst>
    </bk>
    <bk>
      <extLst>
        <ext uri="{3e2802c4-a4d2-4d8b-9148-e3be6c30e623}">
          <xlrd:rvb i="12022"/>
        </ext>
      </extLst>
    </bk>
    <bk>
      <extLst>
        <ext uri="{3e2802c4-a4d2-4d8b-9148-e3be6c30e623}">
          <xlrd:rvb i="12023"/>
        </ext>
      </extLst>
    </bk>
    <bk>
      <extLst>
        <ext uri="{3e2802c4-a4d2-4d8b-9148-e3be6c30e623}">
          <xlrd:rvb i="12024"/>
        </ext>
      </extLst>
    </bk>
    <bk>
      <extLst>
        <ext uri="{3e2802c4-a4d2-4d8b-9148-e3be6c30e623}">
          <xlrd:rvb i="12025"/>
        </ext>
      </extLst>
    </bk>
    <bk>
      <extLst>
        <ext uri="{3e2802c4-a4d2-4d8b-9148-e3be6c30e623}">
          <xlrd:rvb i="12026"/>
        </ext>
      </extLst>
    </bk>
    <bk>
      <extLst>
        <ext uri="{3e2802c4-a4d2-4d8b-9148-e3be6c30e623}">
          <xlrd:rvb i="12027"/>
        </ext>
      </extLst>
    </bk>
    <bk>
      <extLst>
        <ext uri="{3e2802c4-a4d2-4d8b-9148-e3be6c30e623}">
          <xlrd:rvb i="12028"/>
        </ext>
      </extLst>
    </bk>
    <bk>
      <extLst>
        <ext uri="{3e2802c4-a4d2-4d8b-9148-e3be6c30e623}">
          <xlrd:rvb i="12029"/>
        </ext>
      </extLst>
    </bk>
    <bk>
      <extLst>
        <ext uri="{3e2802c4-a4d2-4d8b-9148-e3be6c30e623}">
          <xlrd:rvb i="12030"/>
        </ext>
      </extLst>
    </bk>
    <bk>
      <extLst>
        <ext uri="{3e2802c4-a4d2-4d8b-9148-e3be6c30e623}">
          <xlrd:rvb i="12031"/>
        </ext>
      </extLst>
    </bk>
    <bk>
      <extLst>
        <ext uri="{3e2802c4-a4d2-4d8b-9148-e3be6c30e623}">
          <xlrd:rvb i="12032"/>
        </ext>
      </extLst>
    </bk>
    <bk>
      <extLst>
        <ext uri="{3e2802c4-a4d2-4d8b-9148-e3be6c30e623}">
          <xlrd:rvb i="12033"/>
        </ext>
      </extLst>
    </bk>
    <bk>
      <extLst>
        <ext uri="{3e2802c4-a4d2-4d8b-9148-e3be6c30e623}">
          <xlrd:rvb i="12034"/>
        </ext>
      </extLst>
    </bk>
    <bk>
      <extLst>
        <ext uri="{3e2802c4-a4d2-4d8b-9148-e3be6c30e623}">
          <xlrd:rvb i="12035"/>
        </ext>
      </extLst>
    </bk>
    <bk>
      <extLst>
        <ext uri="{3e2802c4-a4d2-4d8b-9148-e3be6c30e623}">
          <xlrd:rvb i="12036"/>
        </ext>
      </extLst>
    </bk>
    <bk>
      <extLst>
        <ext uri="{3e2802c4-a4d2-4d8b-9148-e3be6c30e623}">
          <xlrd:rvb i="12037"/>
        </ext>
      </extLst>
    </bk>
    <bk>
      <extLst>
        <ext uri="{3e2802c4-a4d2-4d8b-9148-e3be6c30e623}">
          <xlrd:rvb i="12038"/>
        </ext>
      </extLst>
    </bk>
    <bk>
      <extLst>
        <ext uri="{3e2802c4-a4d2-4d8b-9148-e3be6c30e623}">
          <xlrd:rvb i="12039"/>
        </ext>
      </extLst>
    </bk>
    <bk>
      <extLst>
        <ext uri="{3e2802c4-a4d2-4d8b-9148-e3be6c30e623}">
          <xlrd:rvb i="12040"/>
        </ext>
      </extLst>
    </bk>
    <bk>
      <extLst>
        <ext uri="{3e2802c4-a4d2-4d8b-9148-e3be6c30e623}">
          <xlrd:rvb i="12041"/>
        </ext>
      </extLst>
    </bk>
    <bk>
      <extLst>
        <ext uri="{3e2802c4-a4d2-4d8b-9148-e3be6c30e623}">
          <xlrd:rvb i="12042"/>
        </ext>
      </extLst>
    </bk>
    <bk>
      <extLst>
        <ext uri="{3e2802c4-a4d2-4d8b-9148-e3be6c30e623}">
          <xlrd:rvb i="12043"/>
        </ext>
      </extLst>
    </bk>
    <bk>
      <extLst>
        <ext uri="{3e2802c4-a4d2-4d8b-9148-e3be6c30e623}">
          <xlrd:rvb i="12044"/>
        </ext>
      </extLst>
    </bk>
    <bk>
      <extLst>
        <ext uri="{3e2802c4-a4d2-4d8b-9148-e3be6c30e623}">
          <xlrd:rvb i="12045"/>
        </ext>
      </extLst>
    </bk>
    <bk>
      <extLst>
        <ext uri="{3e2802c4-a4d2-4d8b-9148-e3be6c30e623}">
          <xlrd:rvb i="12046"/>
        </ext>
      </extLst>
    </bk>
    <bk>
      <extLst>
        <ext uri="{3e2802c4-a4d2-4d8b-9148-e3be6c30e623}">
          <xlrd:rvb i="12047"/>
        </ext>
      </extLst>
    </bk>
    <bk>
      <extLst>
        <ext uri="{3e2802c4-a4d2-4d8b-9148-e3be6c30e623}">
          <xlrd:rvb i="12048"/>
        </ext>
      </extLst>
    </bk>
    <bk>
      <extLst>
        <ext uri="{3e2802c4-a4d2-4d8b-9148-e3be6c30e623}">
          <xlrd:rvb i="12049"/>
        </ext>
      </extLst>
    </bk>
    <bk>
      <extLst>
        <ext uri="{3e2802c4-a4d2-4d8b-9148-e3be6c30e623}">
          <xlrd:rvb i="12050"/>
        </ext>
      </extLst>
    </bk>
    <bk>
      <extLst>
        <ext uri="{3e2802c4-a4d2-4d8b-9148-e3be6c30e623}">
          <xlrd:rvb i="12051"/>
        </ext>
      </extLst>
    </bk>
    <bk>
      <extLst>
        <ext uri="{3e2802c4-a4d2-4d8b-9148-e3be6c30e623}">
          <xlrd:rvb i="12052"/>
        </ext>
      </extLst>
    </bk>
    <bk>
      <extLst>
        <ext uri="{3e2802c4-a4d2-4d8b-9148-e3be6c30e623}">
          <xlrd:rvb i="12053"/>
        </ext>
      </extLst>
    </bk>
    <bk>
      <extLst>
        <ext uri="{3e2802c4-a4d2-4d8b-9148-e3be6c30e623}">
          <xlrd:rvb i="12054"/>
        </ext>
      </extLst>
    </bk>
    <bk>
      <extLst>
        <ext uri="{3e2802c4-a4d2-4d8b-9148-e3be6c30e623}">
          <xlrd:rvb i="12055"/>
        </ext>
      </extLst>
    </bk>
    <bk>
      <extLst>
        <ext uri="{3e2802c4-a4d2-4d8b-9148-e3be6c30e623}">
          <xlrd:rvb i="12056"/>
        </ext>
      </extLst>
    </bk>
    <bk>
      <extLst>
        <ext uri="{3e2802c4-a4d2-4d8b-9148-e3be6c30e623}">
          <xlrd:rvb i="12057"/>
        </ext>
      </extLst>
    </bk>
    <bk>
      <extLst>
        <ext uri="{3e2802c4-a4d2-4d8b-9148-e3be6c30e623}">
          <xlrd:rvb i="12058"/>
        </ext>
      </extLst>
    </bk>
    <bk>
      <extLst>
        <ext uri="{3e2802c4-a4d2-4d8b-9148-e3be6c30e623}">
          <xlrd:rvb i="12059"/>
        </ext>
      </extLst>
    </bk>
    <bk>
      <extLst>
        <ext uri="{3e2802c4-a4d2-4d8b-9148-e3be6c30e623}">
          <xlrd:rvb i="12060"/>
        </ext>
      </extLst>
    </bk>
    <bk>
      <extLst>
        <ext uri="{3e2802c4-a4d2-4d8b-9148-e3be6c30e623}">
          <xlrd:rvb i="12061"/>
        </ext>
      </extLst>
    </bk>
    <bk>
      <extLst>
        <ext uri="{3e2802c4-a4d2-4d8b-9148-e3be6c30e623}">
          <xlrd:rvb i="12062"/>
        </ext>
      </extLst>
    </bk>
    <bk>
      <extLst>
        <ext uri="{3e2802c4-a4d2-4d8b-9148-e3be6c30e623}">
          <xlrd:rvb i="12063"/>
        </ext>
      </extLst>
    </bk>
    <bk>
      <extLst>
        <ext uri="{3e2802c4-a4d2-4d8b-9148-e3be6c30e623}">
          <xlrd:rvb i="12064"/>
        </ext>
      </extLst>
    </bk>
    <bk>
      <extLst>
        <ext uri="{3e2802c4-a4d2-4d8b-9148-e3be6c30e623}">
          <xlrd:rvb i="12065"/>
        </ext>
      </extLst>
    </bk>
    <bk>
      <extLst>
        <ext uri="{3e2802c4-a4d2-4d8b-9148-e3be6c30e623}">
          <xlrd:rvb i="12066"/>
        </ext>
      </extLst>
    </bk>
    <bk>
      <extLst>
        <ext uri="{3e2802c4-a4d2-4d8b-9148-e3be6c30e623}">
          <xlrd:rvb i="12067"/>
        </ext>
      </extLst>
    </bk>
    <bk>
      <extLst>
        <ext uri="{3e2802c4-a4d2-4d8b-9148-e3be6c30e623}">
          <xlrd:rvb i="12068"/>
        </ext>
      </extLst>
    </bk>
    <bk>
      <extLst>
        <ext uri="{3e2802c4-a4d2-4d8b-9148-e3be6c30e623}">
          <xlrd:rvb i="12069"/>
        </ext>
      </extLst>
    </bk>
    <bk>
      <extLst>
        <ext uri="{3e2802c4-a4d2-4d8b-9148-e3be6c30e623}">
          <xlrd:rvb i="12070"/>
        </ext>
      </extLst>
    </bk>
    <bk>
      <extLst>
        <ext uri="{3e2802c4-a4d2-4d8b-9148-e3be6c30e623}">
          <xlrd:rvb i="12071"/>
        </ext>
      </extLst>
    </bk>
    <bk>
      <extLst>
        <ext uri="{3e2802c4-a4d2-4d8b-9148-e3be6c30e623}">
          <xlrd:rvb i="12072"/>
        </ext>
      </extLst>
    </bk>
    <bk>
      <extLst>
        <ext uri="{3e2802c4-a4d2-4d8b-9148-e3be6c30e623}">
          <xlrd:rvb i="12073"/>
        </ext>
      </extLst>
    </bk>
    <bk>
      <extLst>
        <ext uri="{3e2802c4-a4d2-4d8b-9148-e3be6c30e623}">
          <xlrd:rvb i="12074"/>
        </ext>
      </extLst>
    </bk>
    <bk>
      <extLst>
        <ext uri="{3e2802c4-a4d2-4d8b-9148-e3be6c30e623}">
          <xlrd:rvb i="12075"/>
        </ext>
      </extLst>
    </bk>
    <bk>
      <extLst>
        <ext uri="{3e2802c4-a4d2-4d8b-9148-e3be6c30e623}">
          <xlrd:rvb i="12076"/>
        </ext>
      </extLst>
    </bk>
    <bk>
      <extLst>
        <ext uri="{3e2802c4-a4d2-4d8b-9148-e3be6c30e623}">
          <xlrd:rvb i="12077"/>
        </ext>
      </extLst>
    </bk>
    <bk>
      <extLst>
        <ext uri="{3e2802c4-a4d2-4d8b-9148-e3be6c30e623}">
          <xlrd:rvb i="12078"/>
        </ext>
      </extLst>
    </bk>
    <bk>
      <extLst>
        <ext uri="{3e2802c4-a4d2-4d8b-9148-e3be6c30e623}">
          <xlrd:rvb i="12079"/>
        </ext>
      </extLst>
    </bk>
    <bk>
      <extLst>
        <ext uri="{3e2802c4-a4d2-4d8b-9148-e3be6c30e623}">
          <xlrd:rvb i="12080"/>
        </ext>
      </extLst>
    </bk>
    <bk>
      <extLst>
        <ext uri="{3e2802c4-a4d2-4d8b-9148-e3be6c30e623}">
          <xlrd:rvb i="12081"/>
        </ext>
      </extLst>
    </bk>
    <bk>
      <extLst>
        <ext uri="{3e2802c4-a4d2-4d8b-9148-e3be6c30e623}">
          <xlrd:rvb i="12082"/>
        </ext>
      </extLst>
    </bk>
    <bk>
      <extLst>
        <ext uri="{3e2802c4-a4d2-4d8b-9148-e3be6c30e623}">
          <xlrd:rvb i="12083"/>
        </ext>
      </extLst>
    </bk>
    <bk>
      <extLst>
        <ext uri="{3e2802c4-a4d2-4d8b-9148-e3be6c30e623}">
          <xlrd:rvb i="12084"/>
        </ext>
      </extLst>
    </bk>
    <bk>
      <extLst>
        <ext uri="{3e2802c4-a4d2-4d8b-9148-e3be6c30e623}">
          <xlrd:rvb i="12085"/>
        </ext>
      </extLst>
    </bk>
    <bk>
      <extLst>
        <ext uri="{3e2802c4-a4d2-4d8b-9148-e3be6c30e623}">
          <xlrd:rvb i="12086"/>
        </ext>
      </extLst>
    </bk>
    <bk>
      <extLst>
        <ext uri="{3e2802c4-a4d2-4d8b-9148-e3be6c30e623}">
          <xlrd:rvb i="12087"/>
        </ext>
      </extLst>
    </bk>
    <bk>
      <extLst>
        <ext uri="{3e2802c4-a4d2-4d8b-9148-e3be6c30e623}">
          <xlrd:rvb i="12088"/>
        </ext>
      </extLst>
    </bk>
    <bk>
      <extLst>
        <ext uri="{3e2802c4-a4d2-4d8b-9148-e3be6c30e623}">
          <xlrd:rvb i="12089"/>
        </ext>
      </extLst>
    </bk>
    <bk>
      <extLst>
        <ext uri="{3e2802c4-a4d2-4d8b-9148-e3be6c30e623}">
          <xlrd:rvb i="12090"/>
        </ext>
      </extLst>
    </bk>
    <bk>
      <extLst>
        <ext uri="{3e2802c4-a4d2-4d8b-9148-e3be6c30e623}">
          <xlrd:rvb i="12091"/>
        </ext>
      </extLst>
    </bk>
    <bk>
      <extLst>
        <ext uri="{3e2802c4-a4d2-4d8b-9148-e3be6c30e623}">
          <xlrd:rvb i="12092"/>
        </ext>
      </extLst>
    </bk>
    <bk>
      <extLst>
        <ext uri="{3e2802c4-a4d2-4d8b-9148-e3be6c30e623}">
          <xlrd:rvb i="12093"/>
        </ext>
      </extLst>
    </bk>
    <bk>
      <extLst>
        <ext uri="{3e2802c4-a4d2-4d8b-9148-e3be6c30e623}">
          <xlrd:rvb i="12094"/>
        </ext>
      </extLst>
    </bk>
    <bk>
      <extLst>
        <ext uri="{3e2802c4-a4d2-4d8b-9148-e3be6c30e623}">
          <xlrd:rvb i="12095"/>
        </ext>
      </extLst>
    </bk>
    <bk>
      <extLst>
        <ext uri="{3e2802c4-a4d2-4d8b-9148-e3be6c30e623}">
          <xlrd:rvb i="12096"/>
        </ext>
      </extLst>
    </bk>
    <bk>
      <extLst>
        <ext uri="{3e2802c4-a4d2-4d8b-9148-e3be6c30e623}">
          <xlrd:rvb i="12097"/>
        </ext>
      </extLst>
    </bk>
    <bk>
      <extLst>
        <ext uri="{3e2802c4-a4d2-4d8b-9148-e3be6c30e623}">
          <xlrd:rvb i="12098"/>
        </ext>
      </extLst>
    </bk>
    <bk>
      <extLst>
        <ext uri="{3e2802c4-a4d2-4d8b-9148-e3be6c30e623}">
          <xlrd:rvb i="12099"/>
        </ext>
      </extLst>
    </bk>
    <bk>
      <extLst>
        <ext uri="{3e2802c4-a4d2-4d8b-9148-e3be6c30e623}">
          <xlrd:rvb i="12100"/>
        </ext>
      </extLst>
    </bk>
    <bk>
      <extLst>
        <ext uri="{3e2802c4-a4d2-4d8b-9148-e3be6c30e623}">
          <xlrd:rvb i="12101"/>
        </ext>
      </extLst>
    </bk>
    <bk>
      <extLst>
        <ext uri="{3e2802c4-a4d2-4d8b-9148-e3be6c30e623}">
          <xlrd:rvb i="12102"/>
        </ext>
      </extLst>
    </bk>
    <bk>
      <extLst>
        <ext uri="{3e2802c4-a4d2-4d8b-9148-e3be6c30e623}">
          <xlrd:rvb i="12103"/>
        </ext>
      </extLst>
    </bk>
    <bk>
      <extLst>
        <ext uri="{3e2802c4-a4d2-4d8b-9148-e3be6c30e623}">
          <xlrd:rvb i="12104"/>
        </ext>
      </extLst>
    </bk>
    <bk>
      <extLst>
        <ext uri="{3e2802c4-a4d2-4d8b-9148-e3be6c30e623}">
          <xlrd:rvb i="12105"/>
        </ext>
      </extLst>
    </bk>
    <bk>
      <extLst>
        <ext uri="{3e2802c4-a4d2-4d8b-9148-e3be6c30e623}">
          <xlrd:rvb i="12106"/>
        </ext>
      </extLst>
    </bk>
    <bk>
      <extLst>
        <ext uri="{3e2802c4-a4d2-4d8b-9148-e3be6c30e623}">
          <xlrd:rvb i="12107"/>
        </ext>
      </extLst>
    </bk>
    <bk>
      <extLst>
        <ext uri="{3e2802c4-a4d2-4d8b-9148-e3be6c30e623}">
          <xlrd:rvb i="12108"/>
        </ext>
      </extLst>
    </bk>
    <bk>
      <extLst>
        <ext uri="{3e2802c4-a4d2-4d8b-9148-e3be6c30e623}">
          <xlrd:rvb i="12109"/>
        </ext>
      </extLst>
    </bk>
    <bk>
      <extLst>
        <ext uri="{3e2802c4-a4d2-4d8b-9148-e3be6c30e623}">
          <xlrd:rvb i="12110"/>
        </ext>
      </extLst>
    </bk>
    <bk>
      <extLst>
        <ext uri="{3e2802c4-a4d2-4d8b-9148-e3be6c30e623}">
          <xlrd:rvb i="12111"/>
        </ext>
      </extLst>
    </bk>
    <bk>
      <extLst>
        <ext uri="{3e2802c4-a4d2-4d8b-9148-e3be6c30e623}">
          <xlrd:rvb i="12112"/>
        </ext>
      </extLst>
    </bk>
    <bk>
      <extLst>
        <ext uri="{3e2802c4-a4d2-4d8b-9148-e3be6c30e623}">
          <xlrd:rvb i="12113"/>
        </ext>
      </extLst>
    </bk>
    <bk>
      <extLst>
        <ext uri="{3e2802c4-a4d2-4d8b-9148-e3be6c30e623}">
          <xlrd:rvb i="12114"/>
        </ext>
      </extLst>
    </bk>
    <bk>
      <extLst>
        <ext uri="{3e2802c4-a4d2-4d8b-9148-e3be6c30e623}">
          <xlrd:rvb i="12115"/>
        </ext>
      </extLst>
    </bk>
    <bk>
      <extLst>
        <ext uri="{3e2802c4-a4d2-4d8b-9148-e3be6c30e623}">
          <xlrd:rvb i="12116"/>
        </ext>
      </extLst>
    </bk>
    <bk>
      <extLst>
        <ext uri="{3e2802c4-a4d2-4d8b-9148-e3be6c30e623}">
          <xlrd:rvb i="12117"/>
        </ext>
      </extLst>
    </bk>
    <bk>
      <extLst>
        <ext uri="{3e2802c4-a4d2-4d8b-9148-e3be6c30e623}">
          <xlrd:rvb i="12118"/>
        </ext>
      </extLst>
    </bk>
    <bk>
      <extLst>
        <ext uri="{3e2802c4-a4d2-4d8b-9148-e3be6c30e623}">
          <xlrd:rvb i="12119"/>
        </ext>
      </extLst>
    </bk>
    <bk>
      <extLst>
        <ext uri="{3e2802c4-a4d2-4d8b-9148-e3be6c30e623}">
          <xlrd:rvb i="12120"/>
        </ext>
      </extLst>
    </bk>
    <bk>
      <extLst>
        <ext uri="{3e2802c4-a4d2-4d8b-9148-e3be6c30e623}">
          <xlrd:rvb i="12121"/>
        </ext>
      </extLst>
    </bk>
    <bk>
      <extLst>
        <ext uri="{3e2802c4-a4d2-4d8b-9148-e3be6c30e623}">
          <xlrd:rvb i="12122"/>
        </ext>
      </extLst>
    </bk>
    <bk>
      <extLst>
        <ext uri="{3e2802c4-a4d2-4d8b-9148-e3be6c30e623}">
          <xlrd:rvb i="12123"/>
        </ext>
      </extLst>
    </bk>
    <bk>
      <extLst>
        <ext uri="{3e2802c4-a4d2-4d8b-9148-e3be6c30e623}">
          <xlrd:rvb i="12124"/>
        </ext>
      </extLst>
    </bk>
    <bk>
      <extLst>
        <ext uri="{3e2802c4-a4d2-4d8b-9148-e3be6c30e623}">
          <xlrd:rvb i="12125"/>
        </ext>
      </extLst>
    </bk>
    <bk>
      <extLst>
        <ext uri="{3e2802c4-a4d2-4d8b-9148-e3be6c30e623}">
          <xlrd:rvb i="12126"/>
        </ext>
      </extLst>
    </bk>
    <bk>
      <extLst>
        <ext uri="{3e2802c4-a4d2-4d8b-9148-e3be6c30e623}">
          <xlrd:rvb i="12127"/>
        </ext>
      </extLst>
    </bk>
    <bk>
      <extLst>
        <ext uri="{3e2802c4-a4d2-4d8b-9148-e3be6c30e623}">
          <xlrd:rvb i="12128"/>
        </ext>
      </extLst>
    </bk>
    <bk>
      <extLst>
        <ext uri="{3e2802c4-a4d2-4d8b-9148-e3be6c30e623}">
          <xlrd:rvb i="12129"/>
        </ext>
      </extLst>
    </bk>
    <bk>
      <extLst>
        <ext uri="{3e2802c4-a4d2-4d8b-9148-e3be6c30e623}">
          <xlrd:rvb i="12130"/>
        </ext>
      </extLst>
    </bk>
    <bk>
      <extLst>
        <ext uri="{3e2802c4-a4d2-4d8b-9148-e3be6c30e623}">
          <xlrd:rvb i="12131"/>
        </ext>
      </extLst>
    </bk>
    <bk>
      <extLst>
        <ext uri="{3e2802c4-a4d2-4d8b-9148-e3be6c30e623}">
          <xlrd:rvb i="12132"/>
        </ext>
      </extLst>
    </bk>
    <bk>
      <extLst>
        <ext uri="{3e2802c4-a4d2-4d8b-9148-e3be6c30e623}">
          <xlrd:rvb i="12133"/>
        </ext>
      </extLst>
    </bk>
    <bk>
      <extLst>
        <ext uri="{3e2802c4-a4d2-4d8b-9148-e3be6c30e623}">
          <xlrd:rvb i="12134"/>
        </ext>
      </extLst>
    </bk>
    <bk>
      <extLst>
        <ext uri="{3e2802c4-a4d2-4d8b-9148-e3be6c30e623}">
          <xlrd:rvb i="12135"/>
        </ext>
      </extLst>
    </bk>
    <bk>
      <extLst>
        <ext uri="{3e2802c4-a4d2-4d8b-9148-e3be6c30e623}">
          <xlrd:rvb i="12136"/>
        </ext>
      </extLst>
    </bk>
    <bk>
      <extLst>
        <ext uri="{3e2802c4-a4d2-4d8b-9148-e3be6c30e623}">
          <xlrd:rvb i="12137"/>
        </ext>
      </extLst>
    </bk>
    <bk>
      <extLst>
        <ext uri="{3e2802c4-a4d2-4d8b-9148-e3be6c30e623}">
          <xlrd:rvb i="12138"/>
        </ext>
      </extLst>
    </bk>
    <bk>
      <extLst>
        <ext uri="{3e2802c4-a4d2-4d8b-9148-e3be6c30e623}">
          <xlrd:rvb i="12139"/>
        </ext>
      </extLst>
    </bk>
    <bk>
      <extLst>
        <ext uri="{3e2802c4-a4d2-4d8b-9148-e3be6c30e623}">
          <xlrd:rvb i="12140"/>
        </ext>
      </extLst>
    </bk>
    <bk>
      <extLst>
        <ext uri="{3e2802c4-a4d2-4d8b-9148-e3be6c30e623}">
          <xlrd:rvb i="12141"/>
        </ext>
      </extLst>
    </bk>
    <bk>
      <extLst>
        <ext uri="{3e2802c4-a4d2-4d8b-9148-e3be6c30e623}">
          <xlrd:rvb i="12142"/>
        </ext>
      </extLst>
    </bk>
    <bk>
      <extLst>
        <ext uri="{3e2802c4-a4d2-4d8b-9148-e3be6c30e623}">
          <xlrd:rvb i="12143"/>
        </ext>
      </extLst>
    </bk>
    <bk>
      <extLst>
        <ext uri="{3e2802c4-a4d2-4d8b-9148-e3be6c30e623}">
          <xlrd:rvb i="12144"/>
        </ext>
      </extLst>
    </bk>
    <bk>
      <extLst>
        <ext uri="{3e2802c4-a4d2-4d8b-9148-e3be6c30e623}">
          <xlrd:rvb i="12145"/>
        </ext>
      </extLst>
    </bk>
    <bk>
      <extLst>
        <ext uri="{3e2802c4-a4d2-4d8b-9148-e3be6c30e623}">
          <xlrd:rvb i="12146"/>
        </ext>
      </extLst>
    </bk>
    <bk>
      <extLst>
        <ext uri="{3e2802c4-a4d2-4d8b-9148-e3be6c30e623}">
          <xlrd:rvb i="12147"/>
        </ext>
      </extLst>
    </bk>
    <bk>
      <extLst>
        <ext uri="{3e2802c4-a4d2-4d8b-9148-e3be6c30e623}">
          <xlrd:rvb i="12148"/>
        </ext>
      </extLst>
    </bk>
    <bk>
      <extLst>
        <ext uri="{3e2802c4-a4d2-4d8b-9148-e3be6c30e623}">
          <xlrd:rvb i="12149"/>
        </ext>
      </extLst>
    </bk>
    <bk>
      <extLst>
        <ext uri="{3e2802c4-a4d2-4d8b-9148-e3be6c30e623}">
          <xlrd:rvb i="12150"/>
        </ext>
      </extLst>
    </bk>
    <bk>
      <extLst>
        <ext uri="{3e2802c4-a4d2-4d8b-9148-e3be6c30e623}">
          <xlrd:rvb i="12151"/>
        </ext>
      </extLst>
    </bk>
    <bk>
      <extLst>
        <ext uri="{3e2802c4-a4d2-4d8b-9148-e3be6c30e623}">
          <xlrd:rvb i="12152"/>
        </ext>
      </extLst>
    </bk>
    <bk>
      <extLst>
        <ext uri="{3e2802c4-a4d2-4d8b-9148-e3be6c30e623}">
          <xlrd:rvb i="12153"/>
        </ext>
      </extLst>
    </bk>
    <bk>
      <extLst>
        <ext uri="{3e2802c4-a4d2-4d8b-9148-e3be6c30e623}">
          <xlrd:rvb i="12154"/>
        </ext>
      </extLst>
    </bk>
    <bk>
      <extLst>
        <ext uri="{3e2802c4-a4d2-4d8b-9148-e3be6c30e623}">
          <xlrd:rvb i="12155"/>
        </ext>
      </extLst>
    </bk>
    <bk>
      <extLst>
        <ext uri="{3e2802c4-a4d2-4d8b-9148-e3be6c30e623}">
          <xlrd:rvb i="12156"/>
        </ext>
      </extLst>
    </bk>
    <bk>
      <extLst>
        <ext uri="{3e2802c4-a4d2-4d8b-9148-e3be6c30e623}">
          <xlrd:rvb i="12157"/>
        </ext>
      </extLst>
    </bk>
    <bk>
      <extLst>
        <ext uri="{3e2802c4-a4d2-4d8b-9148-e3be6c30e623}">
          <xlrd:rvb i="12158"/>
        </ext>
      </extLst>
    </bk>
    <bk>
      <extLst>
        <ext uri="{3e2802c4-a4d2-4d8b-9148-e3be6c30e623}">
          <xlrd:rvb i="12159"/>
        </ext>
      </extLst>
    </bk>
    <bk>
      <extLst>
        <ext uri="{3e2802c4-a4d2-4d8b-9148-e3be6c30e623}">
          <xlrd:rvb i="12160"/>
        </ext>
      </extLst>
    </bk>
    <bk>
      <extLst>
        <ext uri="{3e2802c4-a4d2-4d8b-9148-e3be6c30e623}">
          <xlrd:rvb i="12161"/>
        </ext>
      </extLst>
    </bk>
    <bk>
      <extLst>
        <ext uri="{3e2802c4-a4d2-4d8b-9148-e3be6c30e623}">
          <xlrd:rvb i="12162"/>
        </ext>
      </extLst>
    </bk>
    <bk>
      <extLst>
        <ext uri="{3e2802c4-a4d2-4d8b-9148-e3be6c30e623}">
          <xlrd:rvb i="12163"/>
        </ext>
      </extLst>
    </bk>
    <bk>
      <extLst>
        <ext uri="{3e2802c4-a4d2-4d8b-9148-e3be6c30e623}">
          <xlrd:rvb i="12164"/>
        </ext>
      </extLst>
    </bk>
    <bk>
      <extLst>
        <ext uri="{3e2802c4-a4d2-4d8b-9148-e3be6c30e623}">
          <xlrd:rvb i="12165"/>
        </ext>
      </extLst>
    </bk>
    <bk>
      <extLst>
        <ext uri="{3e2802c4-a4d2-4d8b-9148-e3be6c30e623}">
          <xlrd:rvb i="12166"/>
        </ext>
      </extLst>
    </bk>
    <bk>
      <extLst>
        <ext uri="{3e2802c4-a4d2-4d8b-9148-e3be6c30e623}">
          <xlrd:rvb i="12167"/>
        </ext>
      </extLst>
    </bk>
    <bk>
      <extLst>
        <ext uri="{3e2802c4-a4d2-4d8b-9148-e3be6c30e623}">
          <xlrd:rvb i="12168"/>
        </ext>
      </extLst>
    </bk>
    <bk>
      <extLst>
        <ext uri="{3e2802c4-a4d2-4d8b-9148-e3be6c30e623}">
          <xlrd:rvb i="12169"/>
        </ext>
      </extLst>
    </bk>
    <bk>
      <extLst>
        <ext uri="{3e2802c4-a4d2-4d8b-9148-e3be6c30e623}">
          <xlrd:rvb i="12170"/>
        </ext>
      </extLst>
    </bk>
    <bk>
      <extLst>
        <ext uri="{3e2802c4-a4d2-4d8b-9148-e3be6c30e623}">
          <xlrd:rvb i="12171"/>
        </ext>
      </extLst>
    </bk>
    <bk>
      <extLst>
        <ext uri="{3e2802c4-a4d2-4d8b-9148-e3be6c30e623}">
          <xlrd:rvb i="12172"/>
        </ext>
      </extLst>
    </bk>
    <bk>
      <extLst>
        <ext uri="{3e2802c4-a4d2-4d8b-9148-e3be6c30e623}">
          <xlrd:rvb i="12173"/>
        </ext>
      </extLst>
    </bk>
    <bk>
      <extLst>
        <ext uri="{3e2802c4-a4d2-4d8b-9148-e3be6c30e623}">
          <xlrd:rvb i="12174"/>
        </ext>
      </extLst>
    </bk>
    <bk>
      <extLst>
        <ext uri="{3e2802c4-a4d2-4d8b-9148-e3be6c30e623}">
          <xlrd:rvb i="12175"/>
        </ext>
      </extLst>
    </bk>
    <bk>
      <extLst>
        <ext uri="{3e2802c4-a4d2-4d8b-9148-e3be6c30e623}">
          <xlrd:rvb i="12176"/>
        </ext>
      </extLst>
    </bk>
    <bk>
      <extLst>
        <ext uri="{3e2802c4-a4d2-4d8b-9148-e3be6c30e623}">
          <xlrd:rvb i="12177"/>
        </ext>
      </extLst>
    </bk>
    <bk>
      <extLst>
        <ext uri="{3e2802c4-a4d2-4d8b-9148-e3be6c30e623}">
          <xlrd:rvb i="12178"/>
        </ext>
      </extLst>
    </bk>
    <bk>
      <extLst>
        <ext uri="{3e2802c4-a4d2-4d8b-9148-e3be6c30e623}">
          <xlrd:rvb i="12179"/>
        </ext>
      </extLst>
    </bk>
    <bk>
      <extLst>
        <ext uri="{3e2802c4-a4d2-4d8b-9148-e3be6c30e623}">
          <xlrd:rvb i="12180"/>
        </ext>
      </extLst>
    </bk>
    <bk>
      <extLst>
        <ext uri="{3e2802c4-a4d2-4d8b-9148-e3be6c30e623}">
          <xlrd:rvb i="12181"/>
        </ext>
      </extLst>
    </bk>
    <bk>
      <extLst>
        <ext uri="{3e2802c4-a4d2-4d8b-9148-e3be6c30e623}">
          <xlrd:rvb i="12182"/>
        </ext>
      </extLst>
    </bk>
    <bk>
      <extLst>
        <ext uri="{3e2802c4-a4d2-4d8b-9148-e3be6c30e623}">
          <xlrd:rvb i="12183"/>
        </ext>
      </extLst>
    </bk>
    <bk>
      <extLst>
        <ext uri="{3e2802c4-a4d2-4d8b-9148-e3be6c30e623}">
          <xlrd:rvb i="12184"/>
        </ext>
      </extLst>
    </bk>
    <bk>
      <extLst>
        <ext uri="{3e2802c4-a4d2-4d8b-9148-e3be6c30e623}">
          <xlrd:rvb i="12185"/>
        </ext>
      </extLst>
    </bk>
    <bk>
      <extLst>
        <ext uri="{3e2802c4-a4d2-4d8b-9148-e3be6c30e623}">
          <xlrd:rvb i="12186"/>
        </ext>
      </extLst>
    </bk>
    <bk>
      <extLst>
        <ext uri="{3e2802c4-a4d2-4d8b-9148-e3be6c30e623}">
          <xlrd:rvb i="12187"/>
        </ext>
      </extLst>
    </bk>
    <bk>
      <extLst>
        <ext uri="{3e2802c4-a4d2-4d8b-9148-e3be6c30e623}">
          <xlrd:rvb i="12188"/>
        </ext>
      </extLst>
    </bk>
    <bk>
      <extLst>
        <ext uri="{3e2802c4-a4d2-4d8b-9148-e3be6c30e623}">
          <xlrd:rvb i="12189"/>
        </ext>
      </extLst>
    </bk>
    <bk>
      <extLst>
        <ext uri="{3e2802c4-a4d2-4d8b-9148-e3be6c30e623}">
          <xlrd:rvb i="12190"/>
        </ext>
      </extLst>
    </bk>
    <bk>
      <extLst>
        <ext uri="{3e2802c4-a4d2-4d8b-9148-e3be6c30e623}">
          <xlrd:rvb i="12191"/>
        </ext>
      </extLst>
    </bk>
    <bk>
      <extLst>
        <ext uri="{3e2802c4-a4d2-4d8b-9148-e3be6c30e623}">
          <xlrd:rvb i="12192"/>
        </ext>
      </extLst>
    </bk>
    <bk>
      <extLst>
        <ext uri="{3e2802c4-a4d2-4d8b-9148-e3be6c30e623}">
          <xlrd:rvb i="12193"/>
        </ext>
      </extLst>
    </bk>
    <bk>
      <extLst>
        <ext uri="{3e2802c4-a4d2-4d8b-9148-e3be6c30e623}">
          <xlrd:rvb i="12194"/>
        </ext>
      </extLst>
    </bk>
    <bk>
      <extLst>
        <ext uri="{3e2802c4-a4d2-4d8b-9148-e3be6c30e623}">
          <xlrd:rvb i="12195"/>
        </ext>
      </extLst>
    </bk>
    <bk>
      <extLst>
        <ext uri="{3e2802c4-a4d2-4d8b-9148-e3be6c30e623}">
          <xlrd:rvb i="12196"/>
        </ext>
      </extLst>
    </bk>
    <bk>
      <extLst>
        <ext uri="{3e2802c4-a4d2-4d8b-9148-e3be6c30e623}">
          <xlrd:rvb i="12197"/>
        </ext>
      </extLst>
    </bk>
    <bk>
      <extLst>
        <ext uri="{3e2802c4-a4d2-4d8b-9148-e3be6c30e623}">
          <xlrd:rvb i="12198"/>
        </ext>
      </extLst>
    </bk>
    <bk>
      <extLst>
        <ext uri="{3e2802c4-a4d2-4d8b-9148-e3be6c30e623}">
          <xlrd:rvb i="12199"/>
        </ext>
      </extLst>
    </bk>
    <bk>
      <extLst>
        <ext uri="{3e2802c4-a4d2-4d8b-9148-e3be6c30e623}">
          <xlrd:rvb i="12200"/>
        </ext>
      </extLst>
    </bk>
    <bk>
      <extLst>
        <ext uri="{3e2802c4-a4d2-4d8b-9148-e3be6c30e623}">
          <xlrd:rvb i="12201"/>
        </ext>
      </extLst>
    </bk>
    <bk>
      <extLst>
        <ext uri="{3e2802c4-a4d2-4d8b-9148-e3be6c30e623}">
          <xlrd:rvb i="12202"/>
        </ext>
      </extLst>
    </bk>
    <bk>
      <extLst>
        <ext uri="{3e2802c4-a4d2-4d8b-9148-e3be6c30e623}">
          <xlrd:rvb i="12203"/>
        </ext>
      </extLst>
    </bk>
    <bk>
      <extLst>
        <ext uri="{3e2802c4-a4d2-4d8b-9148-e3be6c30e623}">
          <xlrd:rvb i="12204"/>
        </ext>
      </extLst>
    </bk>
    <bk>
      <extLst>
        <ext uri="{3e2802c4-a4d2-4d8b-9148-e3be6c30e623}">
          <xlrd:rvb i="12205"/>
        </ext>
      </extLst>
    </bk>
    <bk>
      <extLst>
        <ext uri="{3e2802c4-a4d2-4d8b-9148-e3be6c30e623}">
          <xlrd:rvb i="12206"/>
        </ext>
      </extLst>
    </bk>
    <bk>
      <extLst>
        <ext uri="{3e2802c4-a4d2-4d8b-9148-e3be6c30e623}">
          <xlrd:rvb i="12207"/>
        </ext>
      </extLst>
    </bk>
    <bk>
      <extLst>
        <ext uri="{3e2802c4-a4d2-4d8b-9148-e3be6c30e623}">
          <xlrd:rvb i="12208"/>
        </ext>
      </extLst>
    </bk>
    <bk>
      <extLst>
        <ext uri="{3e2802c4-a4d2-4d8b-9148-e3be6c30e623}">
          <xlrd:rvb i="12209"/>
        </ext>
      </extLst>
    </bk>
    <bk>
      <extLst>
        <ext uri="{3e2802c4-a4d2-4d8b-9148-e3be6c30e623}">
          <xlrd:rvb i="12210"/>
        </ext>
      </extLst>
    </bk>
    <bk>
      <extLst>
        <ext uri="{3e2802c4-a4d2-4d8b-9148-e3be6c30e623}">
          <xlrd:rvb i="12211"/>
        </ext>
      </extLst>
    </bk>
    <bk>
      <extLst>
        <ext uri="{3e2802c4-a4d2-4d8b-9148-e3be6c30e623}">
          <xlrd:rvb i="12212"/>
        </ext>
      </extLst>
    </bk>
    <bk>
      <extLst>
        <ext uri="{3e2802c4-a4d2-4d8b-9148-e3be6c30e623}">
          <xlrd:rvb i="12213"/>
        </ext>
      </extLst>
    </bk>
    <bk>
      <extLst>
        <ext uri="{3e2802c4-a4d2-4d8b-9148-e3be6c30e623}">
          <xlrd:rvb i="12214"/>
        </ext>
      </extLst>
    </bk>
    <bk>
      <extLst>
        <ext uri="{3e2802c4-a4d2-4d8b-9148-e3be6c30e623}">
          <xlrd:rvb i="12215"/>
        </ext>
      </extLst>
    </bk>
    <bk>
      <extLst>
        <ext uri="{3e2802c4-a4d2-4d8b-9148-e3be6c30e623}">
          <xlrd:rvb i="12216"/>
        </ext>
      </extLst>
    </bk>
    <bk>
      <extLst>
        <ext uri="{3e2802c4-a4d2-4d8b-9148-e3be6c30e623}">
          <xlrd:rvb i="12217"/>
        </ext>
      </extLst>
    </bk>
    <bk>
      <extLst>
        <ext uri="{3e2802c4-a4d2-4d8b-9148-e3be6c30e623}">
          <xlrd:rvb i="12218"/>
        </ext>
      </extLst>
    </bk>
    <bk>
      <extLst>
        <ext uri="{3e2802c4-a4d2-4d8b-9148-e3be6c30e623}">
          <xlrd:rvb i="12219"/>
        </ext>
      </extLst>
    </bk>
    <bk>
      <extLst>
        <ext uri="{3e2802c4-a4d2-4d8b-9148-e3be6c30e623}">
          <xlrd:rvb i="12220"/>
        </ext>
      </extLst>
    </bk>
    <bk>
      <extLst>
        <ext uri="{3e2802c4-a4d2-4d8b-9148-e3be6c30e623}">
          <xlrd:rvb i="12221"/>
        </ext>
      </extLst>
    </bk>
    <bk>
      <extLst>
        <ext uri="{3e2802c4-a4d2-4d8b-9148-e3be6c30e623}">
          <xlrd:rvb i="12222"/>
        </ext>
      </extLst>
    </bk>
    <bk>
      <extLst>
        <ext uri="{3e2802c4-a4d2-4d8b-9148-e3be6c30e623}">
          <xlrd:rvb i="12223"/>
        </ext>
      </extLst>
    </bk>
    <bk>
      <extLst>
        <ext uri="{3e2802c4-a4d2-4d8b-9148-e3be6c30e623}">
          <xlrd:rvb i="12224"/>
        </ext>
      </extLst>
    </bk>
    <bk>
      <extLst>
        <ext uri="{3e2802c4-a4d2-4d8b-9148-e3be6c30e623}">
          <xlrd:rvb i="12225"/>
        </ext>
      </extLst>
    </bk>
    <bk>
      <extLst>
        <ext uri="{3e2802c4-a4d2-4d8b-9148-e3be6c30e623}">
          <xlrd:rvb i="12226"/>
        </ext>
      </extLst>
    </bk>
    <bk>
      <extLst>
        <ext uri="{3e2802c4-a4d2-4d8b-9148-e3be6c30e623}">
          <xlrd:rvb i="12227"/>
        </ext>
      </extLst>
    </bk>
    <bk>
      <extLst>
        <ext uri="{3e2802c4-a4d2-4d8b-9148-e3be6c30e623}">
          <xlrd:rvb i="12228"/>
        </ext>
      </extLst>
    </bk>
    <bk>
      <extLst>
        <ext uri="{3e2802c4-a4d2-4d8b-9148-e3be6c30e623}">
          <xlrd:rvb i="12229"/>
        </ext>
      </extLst>
    </bk>
    <bk>
      <extLst>
        <ext uri="{3e2802c4-a4d2-4d8b-9148-e3be6c30e623}">
          <xlrd:rvb i="12230"/>
        </ext>
      </extLst>
    </bk>
    <bk>
      <extLst>
        <ext uri="{3e2802c4-a4d2-4d8b-9148-e3be6c30e623}">
          <xlrd:rvb i="12231"/>
        </ext>
      </extLst>
    </bk>
    <bk>
      <extLst>
        <ext uri="{3e2802c4-a4d2-4d8b-9148-e3be6c30e623}">
          <xlrd:rvb i="12232"/>
        </ext>
      </extLst>
    </bk>
    <bk>
      <extLst>
        <ext uri="{3e2802c4-a4d2-4d8b-9148-e3be6c30e623}">
          <xlrd:rvb i="12233"/>
        </ext>
      </extLst>
    </bk>
    <bk>
      <extLst>
        <ext uri="{3e2802c4-a4d2-4d8b-9148-e3be6c30e623}">
          <xlrd:rvb i="12234"/>
        </ext>
      </extLst>
    </bk>
    <bk>
      <extLst>
        <ext uri="{3e2802c4-a4d2-4d8b-9148-e3be6c30e623}">
          <xlrd:rvb i="12235"/>
        </ext>
      </extLst>
    </bk>
    <bk>
      <extLst>
        <ext uri="{3e2802c4-a4d2-4d8b-9148-e3be6c30e623}">
          <xlrd:rvb i="12236"/>
        </ext>
      </extLst>
    </bk>
    <bk>
      <extLst>
        <ext uri="{3e2802c4-a4d2-4d8b-9148-e3be6c30e623}">
          <xlrd:rvb i="12237"/>
        </ext>
      </extLst>
    </bk>
    <bk>
      <extLst>
        <ext uri="{3e2802c4-a4d2-4d8b-9148-e3be6c30e623}">
          <xlrd:rvb i="12238"/>
        </ext>
      </extLst>
    </bk>
    <bk>
      <extLst>
        <ext uri="{3e2802c4-a4d2-4d8b-9148-e3be6c30e623}">
          <xlrd:rvb i="12239"/>
        </ext>
      </extLst>
    </bk>
    <bk>
      <extLst>
        <ext uri="{3e2802c4-a4d2-4d8b-9148-e3be6c30e623}">
          <xlrd:rvb i="12240"/>
        </ext>
      </extLst>
    </bk>
    <bk>
      <extLst>
        <ext uri="{3e2802c4-a4d2-4d8b-9148-e3be6c30e623}">
          <xlrd:rvb i="12241"/>
        </ext>
      </extLst>
    </bk>
    <bk>
      <extLst>
        <ext uri="{3e2802c4-a4d2-4d8b-9148-e3be6c30e623}">
          <xlrd:rvb i="12242"/>
        </ext>
      </extLst>
    </bk>
    <bk>
      <extLst>
        <ext uri="{3e2802c4-a4d2-4d8b-9148-e3be6c30e623}">
          <xlrd:rvb i="12243"/>
        </ext>
      </extLst>
    </bk>
    <bk>
      <extLst>
        <ext uri="{3e2802c4-a4d2-4d8b-9148-e3be6c30e623}">
          <xlrd:rvb i="12244"/>
        </ext>
      </extLst>
    </bk>
    <bk>
      <extLst>
        <ext uri="{3e2802c4-a4d2-4d8b-9148-e3be6c30e623}">
          <xlrd:rvb i="12245"/>
        </ext>
      </extLst>
    </bk>
    <bk>
      <extLst>
        <ext uri="{3e2802c4-a4d2-4d8b-9148-e3be6c30e623}">
          <xlrd:rvb i="12246"/>
        </ext>
      </extLst>
    </bk>
    <bk>
      <extLst>
        <ext uri="{3e2802c4-a4d2-4d8b-9148-e3be6c30e623}">
          <xlrd:rvb i="12247"/>
        </ext>
      </extLst>
    </bk>
    <bk>
      <extLst>
        <ext uri="{3e2802c4-a4d2-4d8b-9148-e3be6c30e623}">
          <xlrd:rvb i="12248"/>
        </ext>
      </extLst>
    </bk>
    <bk>
      <extLst>
        <ext uri="{3e2802c4-a4d2-4d8b-9148-e3be6c30e623}">
          <xlrd:rvb i="12249"/>
        </ext>
      </extLst>
    </bk>
    <bk>
      <extLst>
        <ext uri="{3e2802c4-a4d2-4d8b-9148-e3be6c30e623}">
          <xlrd:rvb i="12250"/>
        </ext>
      </extLst>
    </bk>
    <bk>
      <extLst>
        <ext uri="{3e2802c4-a4d2-4d8b-9148-e3be6c30e623}">
          <xlrd:rvb i="12251"/>
        </ext>
      </extLst>
    </bk>
    <bk>
      <extLst>
        <ext uri="{3e2802c4-a4d2-4d8b-9148-e3be6c30e623}">
          <xlrd:rvb i="12252"/>
        </ext>
      </extLst>
    </bk>
    <bk>
      <extLst>
        <ext uri="{3e2802c4-a4d2-4d8b-9148-e3be6c30e623}">
          <xlrd:rvb i="12253"/>
        </ext>
      </extLst>
    </bk>
    <bk>
      <extLst>
        <ext uri="{3e2802c4-a4d2-4d8b-9148-e3be6c30e623}">
          <xlrd:rvb i="12254"/>
        </ext>
      </extLst>
    </bk>
    <bk>
      <extLst>
        <ext uri="{3e2802c4-a4d2-4d8b-9148-e3be6c30e623}">
          <xlrd:rvb i="12255"/>
        </ext>
      </extLst>
    </bk>
    <bk>
      <extLst>
        <ext uri="{3e2802c4-a4d2-4d8b-9148-e3be6c30e623}">
          <xlrd:rvb i="12256"/>
        </ext>
      </extLst>
    </bk>
    <bk>
      <extLst>
        <ext uri="{3e2802c4-a4d2-4d8b-9148-e3be6c30e623}">
          <xlrd:rvb i="12257"/>
        </ext>
      </extLst>
    </bk>
    <bk>
      <extLst>
        <ext uri="{3e2802c4-a4d2-4d8b-9148-e3be6c30e623}">
          <xlrd:rvb i="12258"/>
        </ext>
      </extLst>
    </bk>
    <bk>
      <extLst>
        <ext uri="{3e2802c4-a4d2-4d8b-9148-e3be6c30e623}">
          <xlrd:rvb i="12259"/>
        </ext>
      </extLst>
    </bk>
    <bk>
      <extLst>
        <ext uri="{3e2802c4-a4d2-4d8b-9148-e3be6c30e623}">
          <xlrd:rvb i="12260"/>
        </ext>
      </extLst>
    </bk>
    <bk>
      <extLst>
        <ext uri="{3e2802c4-a4d2-4d8b-9148-e3be6c30e623}">
          <xlrd:rvb i="12261"/>
        </ext>
      </extLst>
    </bk>
    <bk>
      <extLst>
        <ext uri="{3e2802c4-a4d2-4d8b-9148-e3be6c30e623}">
          <xlrd:rvb i="12262"/>
        </ext>
      </extLst>
    </bk>
    <bk>
      <extLst>
        <ext uri="{3e2802c4-a4d2-4d8b-9148-e3be6c30e623}">
          <xlrd:rvb i="12263"/>
        </ext>
      </extLst>
    </bk>
    <bk>
      <extLst>
        <ext uri="{3e2802c4-a4d2-4d8b-9148-e3be6c30e623}">
          <xlrd:rvb i="12264"/>
        </ext>
      </extLst>
    </bk>
    <bk>
      <extLst>
        <ext uri="{3e2802c4-a4d2-4d8b-9148-e3be6c30e623}">
          <xlrd:rvb i="12265"/>
        </ext>
      </extLst>
    </bk>
    <bk>
      <extLst>
        <ext uri="{3e2802c4-a4d2-4d8b-9148-e3be6c30e623}">
          <xlrd:rvb i="12266"/>
        </ext>
      </extLst>
    </bk>
    <bk>
      <extLst>
        <ext uri="{3e2802c4-a4d2-4d8b-9148-e3be6c30e623}">
          <xlrd:rvb i="12267"/>
        </ext>
      </extLst>
    </bk>
    <bk>
      <extLst>
        <ext uri="{3e2802c4-a4d2-4d8b-9148-e3be6c30e623}">
          <xlrd:rvb i="12268"/>
        </ext>
      </extLst>
    </bk>
    <bk>
      <extLst>
        <ext uri="{3e2802c4-a4d2-4d8b-9148-e3be6c30e623}">
          <xlrd:rvb i="12269"/>
        </ext>
      </extLst>
    </bk>
    <bk>
      <extLst>
        <ext uri="{3e2802c4-a4d2-4d8b-9148-e3be6c30e623}">
          <xlrd:rvb i="12270"/>
        </ext>
      </extLst>
    </bk>
    <bk>
      <extLst>
        <ext uri="{3e2802c4-a4d2-4d8b-9148-e3be6c30e623}">
          <xlrd:rvb i="12271"/>
        </ext>
      </extLst>
    </bk>
    <bk>
      <extLst>
        <ext uri="{3e2802c4-a4d2-4d8b-9148-e3be6c30e623}">
          <xlrd:rvb i="12272"/>
        </ext>
      </extLst>
    </bk>
    <bk>
      <extLst>
        <ext uri="{3e2802c4-a4d2-4d8b-9148-e3be6c30e623}">
          <xlrd:rvb i="12273"/>
        </ext>
      </extLst>
    </bk>
    <bk>
      <extLst>
        <ext uri="{3e2802c4-a4d2-4d8b-9148-e3be6c30e623}">
          <xlrd:rvb i="12274"/>
        </ext>
      </extLst>
    </bk>
    <bk>
      <extLst>
        <ext uri="{3e2802c4-a4d2-4d8b-9148-e3be6c30e623}">
          <xlrd:rvb i="12275"/>
        </ext>
      </extLst>
    </bk>
    <bk>
      <extLst>
        <ext uri="{3e2802c4-a4d2-4d8b-9148-e3be6c30e623}">
          <xlrd:rvb i="12276"/>
        </ext>
      </extLst>
    </bk>
    <bk>
      <extLst>
        <ext uri="{3e2802c4-a4d2-4d8b-9148-e3be6c30e623}">
          <xlrd:rvb i="12277"/>
        </ext>
      </extLst>
    </bk>
    <bk>
      <extLst>
        <ext uri="{3e2802c4-a4d2-4d8b-9148-e3be6c30e623}">
          <xlrd:rvb i="12278"/>
        </ext>
      </extLst>
    </bk>
    <bk>
      <extLst>
        <ext uri="{3e2802c4-a4d2-4d8b-9148-e3be6c30e623}">
          <xlrd:rvb i="12279"/>
        </ext>
      </extLst>
    </bk>
    <bk>
      <extLst>
        <ext uri="{3e2802c4-a4d2-4d8b-9148-e3be6c30e623}">
          <xlrd:rvb i="12280"/>
        </ext>
      </extLst>
    </bk>
    <bk>
      <extLst>
        <ext uri="{3e2802c4-a4d2-4d8b-9148-e3be6c30e623}">
          <xlrd:rvb i="12281"/>
        </ext>
      </extLst>
    </bk>
    <bk>
      <extLst>
        <ext uri="{3e2802c4-a4d2-4d8b-9148-e3be6c30e623}">
          <xlrd:rvb i="12282"/>
        </ext>
      </extLst>
    </bk>
    <bk>
      <extLst>
        <ext uri="{3e2802c4-a4d2-4d8b-9148-e3be6c30e623}">
          <xlrd:rvb i="12283"/>
        </ext>
      </extLst>
    </bk>
    <bk>
      <extLst>
        <ext uri="{3e2802c4-a4d2-4d8b-9148-e3be6c30e623}">
          <xlrd:rvb i="12284"/>
        </ext>
      </extLst>
    </bk>
    <bk>
      <extLst>
        <ext uri="{3e2802c4-a4d2-4d8b-9148-e3be6c30e623}">
          <xlrd:rvb i="12285"/>
        </ext>
      </extLst>
    </bk>
    <bk>
      <extLst>
        <ext uri="{3e2802c4-a4d2-4d8b-9148-e3be6c30e623}">
          <xlrd:rvb i="12286"/>
        </ext>
      </extLst>
    </bk>
    <bk>
      <extLst>
        <ext uri="{3e2802c4-a4d2-4d8b-9148-e3be6c30e623}">
          <xlrd:rvb i="12287"/>
        </ext>
      </extLst>
    </bk>
    <bk>
      <extLst>
        <ext uri="{3e2802c4-a4d2-4d8b-9148-e3be6c30e623}">
          <xlrd:rvb i="12288"/>
        </ext>
      </extLst>
    </bk>
    <bk>
      <extLst>
        <ext uri="{3e2802c4-a4d2-4d8b-9148-e3be6c30e623}">
          <xlrd:rvb i="12289"/>
        </ext>
      </extLst>
    </bk>
    <bk>
      <extLst>
        <ext uri="{3e2802c4-a4d2-4d8b-9148-e3be6c30e623}">
          <xlrd:rvb i="12290"/>
        </ext>
      </extLst>
    </bk>
    <bk>
      <extLst>
        <ext uri="{3e2802c4-a4d2-4d8b-9148-e3be6c30e623}">
          <xlrd:rvb i="12291"/>
        </ext>
      </extLst>
    </bk>
    <bk>
      <extLst>
        <ext uri="{3e2802c4-a4d2-4d8b-9148-e3be6c30e623}">
          <xlrd:rvb i="12292"/>
        </ext>
      </extLst>
    </bk>
    <bk>
      <extLst>
        <ext uri="{3e2802c4-a4d2-4d8b-9148-e3be6c30e623}">
          <xlrd:rvb i="12293"/>
        </ext>
      </extLst>
    </bk>
    <bk>
      <extLst>
        <ext uri="{3e2802c4-a4d2-4d8b-9148-e3be6c30e623}">
          <xlrd:rvb i="12294"/>
        </ext>
      </extLst>
    </bk>
    <bk>
      <extLst>
        <ext uri="{3e2802c4-a4d2-4d8b-9148-e3be6c30e623}">
          <xlrd:rvb i="12295"/>
        </ext>
      </extLst>
    </bk>
    <bk>
      <extLst>
        <ext uri="{3e2802c4-a4d2-4d8b-9148-e3be6c30e623}">
          <xlrd:rvb i="12296"/>
        </ext>
      </extLst>
    </bk>
    <bk>
      <extLst>
        <ext uri="{3e2802c4-a4d2-4d8b-9148-e3be6c30e623}">
          <xlrd:rvb i="12297"/>
        </ext>
      </extLst>
    </bk>
    <bk>
      <extLst>
        <ext uri="{3e2802c4-a4d2-4d8b-9148-e3be6c30e623}">
          <xlrd:rvb i="12298"/>
        </ext>
      </extLst>
    </bk>
    <bk>
      <extLst>
        <ext uri="{3e2802c4-a4d2-4d8b-9148-e3be6c30e623}">
          <xlrd:rvb i="12299"/>
        </ext>
      </extLst>
    </bk>
    <bk>
      <extLst>
        <ext uri="{3e2802c4-a4d2-4d8b-9148-e3be6c30e623}">
          <xlrd:rvb i="12300"/>
        </ext>
      </extLst>
    </bk>
    <bk>
      <extLst>
        <ext uri="{3e2802c4-a4d2-4d8b-9148-e3be6c30e623}">
          <xlrd:rvb i="12301"/>
        </ext>
      </extLst>
    </bk>
    <bk>
      <extLst>
        <ext uri="{3e2802c4-a4d2-4d8b-9148-e3be6c30e623}">
          <xlrd:rvb i="12302"/>
        </ext>
      </extLst>
    </bk>
    <bk>
      <extLst>
        <ext uri="{3e2802c4-a4d2-4d8b-9148-e3be6c30e623}">
          <xlrd:rvb i="12303"/>
        </ext>
      </extLst>
    </bk>
    <bk>
      <extLst>
        <ext uri="{3e2802c4-a4d2-4d8b-9148-e3be6c30e623}">
          <xlrd:rvb i="12304"/>
        </ext>
      </extLst>
    </bk>
    <bk>
      <extLst>
        <ext uri="{3e2802c4-a4d2-4d8b-9148-e3be6c30e623}">
          <xlrd:rvb i="12305"/>
        </ext>
      </extLst>
    </bk>
    <bk>
      <extLst>
        <ext uri="{3e2802c4-a4d2-4d8b-9148-e3be6c30e623}">
          <xlrd:rvb i="12306"/>
        </ext>
      </extLst>
    </bk>
    <bk>
      <extLst>
        <ext uri="{3e2802c4-a4d2-4d8b-9148-e3be6c30e623}">
          <xlrd:rvb i="12307"/>
        </ext>
      </extLst>
    </bk>
    <bk>
      <extLst>
        <ext uri="{3e2802c4-a4d2-4d8b-9148-e3be6c30e623}">
          <xlrd:rvb i="12308"/>
        </ext>
      </extLst>
    </bk>
    <bk>
      <extLst>
        <ext uri="{3e2802c4-a4d2-4d8b-9148-e3be6c30e623}">
          <xlrd:rvb i="12309"/>
        </ext>
      </extLst>
    </bk>
    <bk>
      <extLst>
        <ext uri="{3e2802c4-a4d2-4d8b-9148-e3be6c30e623}">
          <xlrd:rvb i="12310"/>
        </ext>
      </extLst>
    </bk>
    <bk>
      <extLst>
        <ext uri="{3e2802c4-a4d2-4d8b-9148-e3be6c30e623}">
          <xlrd:rvb i="12311"/>
        </ext>
      </extLst>
    </bk>
    <bk>
      <extLst>
        <ext uri="{3e2802c4-a4d2-4d8b-9148-e3be6c30e623}">
          <xlrd:rvb i="12312"/>
        </ext>
      </extLst>
    </bk>
    <bk>
      <extLst>
        <ext uri="{3e2802c4-a4d2-4d8b-9148-e3be6c30e623}">
          <xlrd:rvb i="12313"/>
        </ext>
      </extLst>
    </bk>
    <bk>
      <extLst>
        <ext uri="{3e2802c4-a4d2-4d8b-9148-e3be6c30e623}">
          <xlrd:rvb i="12314"/>
        </ext>
      </extLst>
    </bk>
    <bk>
      <extLst>
        <ext uri="{3e2802c4-a4d2-4d8b-9148-e3be6c30e623}">
          <xlrd:rvb i="12315"/>
        </ext>
      </extLst>
    </bk>
    <bk>
      <extLst>
        <ext uri="{3e2802c4-a4d2-4d8b-9148-e3be6c30e623}">
          <xlrd:rvb i="12316"/>
        </ext>
      </extLst>
    </bk>
    <bk>
      <extLst>
        <ext uri="{3e2802c4-a4d2-4d8b-9148-e3be6c30e623}">
          <xlrd:rvb i="12317"/>
        </ext>
      </extLst>
    </bk>
    <bk>
      <extLst>
        <ext uri="{3e2802c4-a4d2-4d8b-9148-e3be6c30e623}">
          <xlrd:rvb i="12318"/>
        </ext>
      </extLst>
    </bk>
    <bk>
      <extLst>
        <ext uri="{3e2802c4-a4d2-4d8b-9148-e3be6c30e623}">
          <xlrd:rvb i="12319"/>
        </ext>
      </extLst>
    </bk>
    <bk>
      <extLst>
        <ext uri="{3e2802c4-a4d2-4d8b-9148-e3be6c30e623}">
          <xlrd:rvb i="12320"/>
        </ext>
      </extLst>
    </bk>
    <bk>
      <extLst>
        <ext uri="{3e2802c4-a4d2-4d8b-9148-e3be6c30e623}">
          <xlrd:rvb i="12321"/>
        </ext>
      </extLst>
    </bk>
    <bk>
      <extLst>
        <ext uri="{3e2802c4-a4d2-4d8b-9148-e3be6c30e623}">
          <xlrd:rvb i="12322"/>
        </ext>
      </extLst>
    </bk>
    <bk>
      <extLst>
        <ext uri="{3e2802c4-a4d2-4d8b-9148-e3be6c30e623}">
          <xlrd:rvb i="12323"/>
        </ext>
      </extLst>
    </bk>
    <bk>
      <extLst>
        <ext uri="{3e2802c4-a4d2-4d8b-9148-e3be6c30e623}">
          <xlrd:rvb i="12324"/>
        </ext>
      </extLst>
    </bk>
    <bk>
      <extLst>
        <ext uri="{3e2802c4-a4d2-4d8b-9148-e3be6c30e623}">
          <xlrd:rvb i="12325"/>
        </ext>
      </extLst>
    </bk>
    <bk>
      <extLst>
        <ext uri="{3e2802c4-a4d2-4d8b-9148-e3be6c30e623}">
          <xlrd:rvb i="12326"/>
        </ext>
      </extLst>
    </bk>
    <bk>
      <extLst>
        <ext uri="{3e2802c4-a4d2-4d8b-9148-e3be6c30e623}">
          <xlrd:rvb i="12327"/>
        </ext>
      </extLst>
    </bk>
    <bk>
      <extLst>
        <ext uri="{3e2802c4-a4d2-4d8b-9148-e3be6c30e623}">
          <xlrd:rvb i="12328"/>
        </ext>
      </extLst>
    </bk>
    <bk>
      <extLst>
        <ext uri="{3e2802c4-a4d2-4d8b-9148-e3be6c30e623}">
          <xlrd:rvb i="12329"/>
        </ext>
      </extLst>
    </bk>
    <bk>
      <extLst>
        <ext uri="{3e2802c4-a4d2-4d8b-9148-e3be6c30e623}">
          <xlrd:rvb i="12330"/>
        </ext>
      </extLst>
    </bk>
    <bk>
      <extLst>
        <ext uri="{3e2802c4-a4d2-4d8b-9148-e3be6c30e623}">
          <xlrd:rvb i="12331"/>
        </ext>
      </extLst>
    </bk>
    <bk>
      <extLst>
        <ext uri="{3e2802c4-a4d2-4d8b-9148-e3be6c30e623}">
          <xlrd:rvb i="12332"/>
        </ext>
      </extLst>
    </bk>
    <bk>
      <extLst>
        <ext uri="{3e2802c4-a4d2-4d8b-9148-e3be6c30e623}">
          <xlrd:rvb i="12333"/>
        </ext>
      </extLst>
    </bk>
    <bk>
      <extLst>
        <ext uri="{3e2802c4-a4d2-4d8b-9148-e3be6c30e623}">
          <xlrd:rvb i="12334"/>
        </ext>
      </extLst>
    </bk>
    <bk>
      <extLst>
        <ext uri="{3e2802c4-a4d2-4d8b-9148-e3be6c30e623}">
          <xlrd:rvb i="12335"/>
        </ext>
      </extLst>
    </bk>
    <bk>
      <extLst>
        <ext uri="{3e2802c4-a4d2-4d8b-9148-e3be6c30e623}">
          <xlrd:rvb i="12336"/>
        </ext>
      </extLst>
    </bk>
    <bk>
      <extLst>
        <ext uri="{3e2802c4-a4d2-4d8b-9148-e3be6c30e623}">
          <xlrd:rvb i="12337"/>
        </ext>
      </extLst>
    </bk>
    <bk>
      <extLst>
        <ext uri="{3e2802c4-a4d2-4d8b-9148-e3be6c30e623}">
          <xlrd:rvb i="12338"/>
        </ext>
      </extLst>
    </bk>
    <bk>
      <extLst>
        <ext uri="{3e2802c4-a4d2-4d8b-9148-e3be6c30e623}">
          <xlrd:rvb i="12339"/>
        </ext>
      </extLst>
    </bk>
    <bk>
      <extLst>
        <ext uri="{3e2802c4-a4d2-4d8b-9148-e3be6c30e623}">
          <xlrd:rvb i="12340"/>
        </ext>
      </extLst>
    </bk>
    <bk>
      <extLst>
        <ext uri="{3e2802c4-a4d2-4d8b-9148-e3be6c30e623}">
          <xlrd:rvb i="12341"/>
        </ext>
      </extLst>
    </bk>
    <bk>
      <extLst>
        <ext uri="{3e2802c4-a4d2-4d8b-9148-e3be6c30e623}">
          <xlrd:rvb i="12342"/>
        </ext>
      </extLst>
    </bk>
    <bk>
      <extLst>
        <ext uri="{3e2802c4-a4d2-4d8b-9148-e3be6c30e623}">
          <xlrd:rvb i="12343"/>
        </ext>
      </extLst>
    </bk>
    <bk>
      <extLst>
        <ext uri="{3e2802c4-a4d2-4d8b-9148-e3be6c30e623}">
          <xlrd:rvb i="12344"/>
        </ext>
      </extLst>
    </bk>
    <bk>
      <extLst>
        <ext uri="{3e2802c4-a4d2-4d8b-9148-e3be6c30e623}">
          <xlrd:rvb i="12345"/>
        </ext>
      </extLst>
    </bk>
    <bk>
      <extLst>
        <ext uri="{3e2802c4-a4d2-4d8b-9148-e3be6c30e623}">
          <xlrd:rvb i="12346"/>
        </ext>
      </extLst>
    </bk>
    <bk>
      <extLst>
        <ext uri="{3e2802c4-a4d2-4d8b-9148-e3be6c30e623}">
          <xlrd:rvb i="12347"/>
        </ext>
      </extLst>
    </bk>
    <bk>
      <extLst>
        <ext uri="{3e2802c4-a4d2-4d8b-9148-e3be6c30e623}">
          <xlrd:rvb i="12348"/>
        </ext>
      </extLst>
    </bk>
    <bk>
      <extLst>
        <ext uri="{3e2802c4-a4d2-4d8b-9148-e3be6c30e623}">
          <xlrd:rvb i="12349"/>
        </ext>
      </extLst>
    </bk>
    <bk>
      <extLst>
        <ext uri="{3e2802c4-a4d2-4d8b-9148-e3be6c30e623}">
          <xlrd:rvb i="12350"/>
        </ext>
      </extLst>
    </bk>
    <bk>
      <extLst>
        <ext uri="{3e2802c4-a4d2-4d8b-9148-e3be6c30e623}">
          <xlrd:rvb i="12351"/>
        </ext>
      </extLst>
    </bk>
    <bk>
      <extLst>
        <ext uri="{3e2802c4-a4d2-4d8b-9148-e3be6c30e623}">
          <xlrd:rvb i="12352"/>
        </ext>
      </extLst>
    </bk>
    <bk>
      <extLst>
        <ext uri="{3e2802c4-a4d2-4d8b-9148-e3be6c30e623}">
          <xlrd:rvb i="12353"/>
        </ext>
      </extLst>
    </bk>
    <bk>
      <extLst>
        <ext uri="{3e2802c4-a4d2-4d8b-9148-e3be6c30e623}">
          <xlrd:rvb i="12354"/>
        </ext>
      </extLst>
    </bk>
    <bk>
      <extLst>
        <ext uri="{3e2802c4-a4d2-4d8b-9148-e3be6c30e623}">
          <xlrd:rvb i="12355"/>
        </ext>
      </extLst>
    </bk>
    <bk>
      <extLst>
        <ext uri="{3e2802c4-a4d2-4d8b-9148-e3be6c30e623}">
          <xlrd:rvb i="12356"/>
        </ext>
      </extLst>
    </bk>
    <bk>
      <extLst>
        <ext uri="{3e2802c4-a4d2-4d8b-9148-e3be6c30e623}">
          <xlrd:rvb i="12357"/>
        </ext>
      </extLst>
    </bk>
    <bk>
      <extLst>
        <ext uri="{3e2802c4-a4d2-4d8b-9148-e3be6c30e623}">
          <xlrd:rvb i="12358"/>
        </ext>
      </extLst>
    </bk>
    <bk>
      <extLst>
        <ext uri="{3e2802c4-a4d2-4d8b-9148-e3be6c30e623}">
          <xlrd:rvb i="12359"/>
        </ext>
      </extLst>
    </bk>
    <bk>
      <extLst>
        <ext uri="{3e2802c4-a4d2-4d8b-9148-e3be6c30e623}">
          <xlrd:rvb i="12360"/>
        </ext>
      </extLst>
    </bk>
    <bk>
      <extLst>
        <ext uri="{3e2802c4-a4d2-4d8b-9148-e3be6c30e623}">
          <xlrd:rvb i="12361"/>
        </ext>
      </extLst>
    </bk>
    <bk>
      <extLst>
        <ext uri="{3e2802c4-a4d2-4d8b-9148-e3be6c30e623}">
          <xlrd:rvb i="12362"/>
        </ext>
      </extLst>
    </bk>
    <bk>
      <extLst>
        <ext uri="{3e2802c4-a4d2-4d8b-9148-e3be6c30e623}">
          <xlrd:rvb i="12363"/>
        </ext>
      </extLst>
    </bk>
    <bk>
      <extLst>
        <ext uri="{3e2802c4-a4d2-4d8b-9148-e3be6c30e623}">
          <xlrd:rvb i="12364"/>
        </ext>
      </extLst>
    </bk>
    <bk>
      <extLst>
        <ext uri="{3e2802c4-a4d2-4d8b-9148-e3be6c30e623}">
          <xlrd:rvb i="12365"/>
        </ext>
      </extLst>
    </bk>
    <bk>
      <extLst>
        <ext uri="{3e2802c4-a4d2-4d8b-9148-e3be6c30e623}">
          <xlrd:rvb i="12366"/>
        </ext>
      </extLst>
    </bk>
    <bk>
      <extLst>
        <ext uri="{3e2802c4-a4d2-4d8b-9148-e3be6c30e623}">
          <xlrd:rvb i="12367"/>
        </ext>
      </extLst>
    </bk>
    <bk>
      <extLst>
        <ext uri="{3e2802c4-a4d2-4d8b-9148-e3be6c30e623}">
          <xlrd:rvb i="12368"/>
        </ext>
      </extLst>
    </bk>
    <bk>
      <extLst>
        <ext uri="{3e2802c4-a4d2-4d8b-9148-e3be6c30e623}">
          <xlrd:rvb i="12369"/>
        </ext>
      </extLst>
    </bk>
    <bk>
      <extLst>
        <ext uri="{3e2802c4-a4d2-4d8b-9148-e3be6c30e623}">
          <xlrd:rvb i="12370"/>
        </ext>
      </extLst>
    </bk>
    <bk>
      <extLst>
        <ext uri="{3e2802c4-a4d2-4d8b-9148-e3be6c30e623}">
          <xlrd:rvb i="12371"/>
        </ext>
      </extLst>
    </bk>
    <bk>
      <extLst>
        <ext uri="{3e2802c4-a4d2-4d8b-9148-e3be6c30e623}">
          <xlrd:rvb i="12372"/>
        </ext>
      </extLst>
    </bk>
    <bk>
      <extLst>
        <ext uri="{3e2802c4-a4d2-4d8b-9148-e3be6c30e623}">
          <xlrd:rvb i="12373"/>
        </ext>
      </extLst>
    </bk>
    <bk>
      <extLst>
        <ext uri="{3e2802c4-a4d2-4d8b-9148-e3be6c30e623}">
          <xlrd:rvb i="12374"/>
        </ext>
      </extLst>
    </bk>
    <bk>
      <extLst>
        <ext uri="{3e2802c4-a4d2-4d8b-9148-e3be6c30e623}">
          <xlrd:rvb i="12375"/>
        </ext>
      </extLst>
    </bk>
    <bk>
      <extLst>
        <ext uri="{3e2802c4-a4d2-4d8b-9148-e3be6c30e623}">
          <xlrd:rvb i="12376"/>
        </ext>
      </extLst>
    </bk>
    <bk>
      <extLst>
        <ext uri="{3e2802c4-a4d2-4d8b-9148-e3be6c30e623}">
          <xlrd:rvb i="12377"/>
        </ext>
      </extLst>
    </bk>
    <bk>
      <extLst>
        <ext uri="{3e2802c4-a4d2-4d8b-9148-e3be6c30e623}">
          <xlrd:rvb i="12378"/>
        </ext>
      </extLst>
    </bk>
    <bk>
      <extLst>
        <ext uri="{3e2802c4-a4d2-4d8b-9148-e3be6c30e623}">
          <xlrd:rvb i="12379"/>
        </ext>
      </extLst>
    </bk>
    <bk>
      <extLst>
        <ext uri="{3e2802c4-a4d2-4d8b-9148-e3be6c30e623}">
          <xlrd:rvb i="12380"/>
        </ext>
      </extLst>
    </bk>
    <bk>
      <extLst>
        <ext uri="{3e2802c4-a4d2-4d8b-9148-e3be6c30e623}">
          <xlrd:rvb i="12381"/>
        </ext>
      </extLst>
    </bk>
    <bk>
      <extLst>
        <ext uri="{3e2802c4-a4d2-4d8b-9148-e3be6c30e623}">
          <xlrd:rvb i="12382"/>
        </ext>
      </extLst>
    </bk>
    <bk>
      <extLst>
        <ext uri="{3e2802c4-a4d2-4d8b-9148-e3be6c30e623}">
          <xlrd:rvb i="12383"/>
        </ext>
      </extLst>
    </bk>
    <bk>
      <extLst>
        <ext uri="{3e2802c4-a4d2-4d8b-9148-e3be6c30e623}">
          <xlrd:rvb i="12384"/>
        </ext>
      </extLst>
    </bk>
    <bk>
      <extLst>
        <ext uri="{3e2802c4-a4d2-4d8b-9148-e3be6c30e623}">
          <xlrd:rvb i="12385"/>
        </ext>
      </extLst>
    </bk>
    <bk>
      <extLst>
        <ext uri="{3e2802c4-a4d2-4d8b-9148-e3be6c30e623}">
          <xlrd:rvb i="12386"/>
        </ext>
      </extLst>
    </bk>
    <bk>
      <extLst>
        <ext uri="{3e2802c4-a4d2-4d8b-9148-e3be6c30e623}">
          <xlrd:rvb i="12387"/>
        </ext>
      </extLst>
    </bk>
    <bk>
      <extLst>
        <ext uri="{3e2802c4-a4d2-4d8b-9148-e3be6c30e623}">
          <xlrd:rvb i="12388"/>
        </ext>
      </extLst>
    </bk>
    <bk>
      <extLst>
        <ext uri="{3e2802c4-a4d2-4d8b-9148-e3be6c30e623}">
          <xlrd:rvb i="12389"/>
        </ext>
      </extLst>
    </bk>
    <bk>
      <extLst>
        <ext uri="{3e2802c4-a4d2-4d8b-9148-e3be6c30e623}">
          <xlrd:rvb i="12390"/>
        </ext>
      </extLst>
    </bk>
    <bk>
      <extLst>
        <ext uri="{3e2802c4-a4d2-4d8b-9148-e3be6c30e623}">
          <xlrd:rvb i="12391"/>
        </ext>
      </extLst>
    </bk>
    <bk>
      <extLst>
        <ext uri="{3e2802c4-a4d2-4d8b-9148-e3be6c30e623}">
          <xlrd:rvb i="12392"/>
        </ext>
      </extLst>
    </bk>
    <bk>
      <extLst>
        <ext uri="{3e2802c4-a4d2-4d8b-9148-e3be6c30e623}">
          <xlrd:rvb i="12393"/>
        </ext>
      </extLst>
    </bk>
    <bk>
      <extLst>
        <ext uri="{3e2802c4-a4d2-4d8b-9148-e3be6c30e623}">
          <xlrd:rvb i="12394"/>
        </ext>
      </extLst>
    </bk>
    <bk>
      <extLst>
        <ext uri="{3e2802c4-a4d2-4d8b-9148-e3be6c30e623}">
          <xlrd:rvb i="12395"/>
        </ext>
      </extLst>
    </bk>
    <bk>
      <extLst>
        <ext uri="{3e2802c4-a4d2-4d8b-9148-e3be6c30e623}">
          <xlrd:rvb i="12396"/>
        </ext>
      </extLst>
    </bk>
    <bk>
      <extLst>
        <ext uri="{3e2802c4-a4d2-4d8b-9148-e3be6c30e623}">
          <xlrd:rvb i="12397"/>
        </ext>
      </extLst>
    </bk>
    <bk>
      <extLst>
        <ext uri="{3e2802c4-a4d2-4d8b-9148-e3be6c30e623}">
          <xlrd:rvb i="12398"/>
        </ext>
      </extLst>
    </bk>
    <bk>
      <extLst>
        <ext uri="{3e2802c4-a4d2-4d8b-9148-e3be6c30e623}">
          <xlrd:rvb i="12399"/>
        </ext>
      </extLst>
    </bk>
    <bk>
      <extLst>
        <ext uri="{3e2802c4-a4d2-4d8b-9148-e3be6c30e623}">
          <xlrd:rvb i="12400"/>
        </ext>
      </extLst>
    </bk>
    <bk>
      <extLst>
        <ext uri="{3e2802c4-a4d2-4d8b-9148-e3be6c30e623}">
          <xlrd:rvb i="12401"/>
        </ext>
      </extLst>
    </bk>
    <bk>
      <extLst>
        <ext uri="{3e2802c4-a4d2-4d8b-9148-e3be6c30e623}">
          <xlrd:rvb i="12402"/>
        </ext>
      </extLst>
    </bk>
    <bk>
      <extLst>
        <ext uri="{3e2802c4-a4d2-4d8b-9148-e3be6c30e623}">
          <xlrd:rvb i="12403"/>
        </ext>
      </extLst>
    </bk>
    <bk>
      <extLst>
        <ext uri="{3e2802c4-a4d2-4d8b-9148-e3be6c30e623}">
          <xlrd:rvb i="12404"/>
        </ext>
      </extLst>
    </bk>
    <bk>
      <extLst>
        <ext uri="{3e2802c4-a4d2-4d8b-9148-e3be6c30e623}">
          <xlrd:rvb i="12405"/>
        </ext>
      </extLst>
    </bk>
    <bk>
      <extLst>
        <ext uri="{3e2802c4-a4d2-4d8b-9148-e3be6c30e623}">
          <xlrd:rvb i="12406"/>
        </ext>
      </extLst>
    </bk>
    <bk>
      <extLst>
        <ext uri="{3e2802c4-a4d2-4d8b-9148-e3be6c30e623}">
          <xlrd:rvb i="12407"/>
        </ext>
      </extLst>
    </bk>
    <bk>
      <extLst>
        <ext uri="{3e2802c4-a4d2-4d8b-9148-e3be6c30e623}">
          <xlrd:rvb i="12408"/>
        </ext>
      </extLst>
    </bk>
    <bk>
      <extLst>
        <ext uri="{3e2802c4-a4d2-4d8b-9148-e3be6c30e623}">
          <xlrd:rvb i="12409"/>
        </ext>
      </extLst>
    </bk>
    <bk>
      <extLst>
        <ext uri="{3e2802c4-a4d2-4d8b-9148-e3be6c30e623}">
          <xlrd:rvb i="12410"/>
        </ext>
      </extLst>
    </bk>
    <bk>
      <extLst>
        <ext uri="{3e2802c4-a4d2-4d8b-9148-e3be6c30e623}">
          <xlrd:rvb i="12411"/>
        </ext>
      </extLst>
    </bk>
    <bk>
      <extLst>
        <ext uri="{3e2802c4-a4d2-4d8b-9148-e3be6c30e623}">
          <xlrd:rvb i="12412"/>
        </ext>
      </extLst>
    </bk>
    <bk>
      <extLst>
        <ext uri="{3e2802c4-a4d2-4d8b-9148-e3be6c30e623}">
          <xlrd:rvb i="12413"/>
        </ext>
      </extLst>
    </bk>
    <bk>
      <extLst>
        <ext uri="{3e2802c4-a4d2-4d8b-9148-e3be6c30e623}">
          <xlrd:rvb i="12414"/>
        </ext>
      </extLst>
    </bk>
    <bk>
      <extLst>
        <ext uri="{3e2802c4-a4d2-4d8b-9148-e3be6c30e623}">
          <xlrd:rvb i="12415"/>
        </ext>
      </extLst>
    </bk>
    <bk>
      <extLst>
        <ext uri="{3e2802c4-a4d2-4d8b-9148-e3be6c30e623}">
          <xlrd:rvb i="12416"/>
        </ext>
      </extLst>
    </bk>
    <bk>
      <extLst>
        <ext uri="{3e2802c4-a4d2-4d8b-9148-e3be6c30e623}">
          <xlrd:rvb i="12417"/>
        </ext>
      </extLst>
    </bk>
    <bk>
      <extLst>
        <ext uri="{3e2802c4-a4d2-4d8b-9148-e3be6c30e623}">
          <xlrd:rvb i="12418"/>
        </ext>
      </extLst>
    </bk>
    <bk>
      <extLst>
        <ext uri="{3e2802c4-a4d2-4d8b-9148-e3be6c30e623}">
          <xlrd:rvb i="12419"/>
        </ext>
      </extLst>
    </bk>
    <bk>
      <extLst>
        <ext uri="{3e2802c4-a4d2-4d8b-9148-e3be6c30e623}">
          <xlrd:rvb i="12420"/>
        </ext>
      </extLst>
    </bk>
    <bk>
      <extLst>
        <ext uri="{3e2802c4-a4d2-4d8b-9148-e3be6c30e623}">
          <xlrd:rvb i="12421"/>
        </ext>
      </extLst>
    </bk>
    <bk>
      <extLst>
        <ext uri="{3e2802c4-a4d2-4d8b-9148-e3be6c30e623}">
          <xlrd:rvb i="12422"/>
        </ext>
      </extLst>
    </bk>
    <bk>
      <extLst>
        <ext uri="{3e2802c4-a4d2-4d8b-9148-e3be6c30e623}">
          <xlrd:rvb i="12423"/>
        </ext>
      </extLst>
    </bk>
    <bk>
      <extLst>
        <ext uri="{3e2802c4-a4d2-4d8b-9148-e3be6c30e623}">
          <xlrd:rvb i="12424"/>
        </ext>
      </extLst>
    </bk>
    <bk>
      <extLst>
        <ext uri="{3e2802c4-a4d2-4d8b-9148-e3be6c30e623}">
          <xlrd:rvb i="12425"/>
        </ext>
      </extLst>
    </bk>
    <bk>
      <extLst>
        <ext uri="{3e2802c4-a4d2-4d8b-9148-e3be6c30e623}">
          <xlrd:rvb i="12426"/>
        </ext>
      </extLst>
    </bk>
    <bk>
      <extLst>
        <ext uri="{3e2802c4-a4d2-4d8b-9148-e3be6c30e623}">
          <xlrd:rvb i="12427"/>
        </ext>
      </extLst>
    </bk>
    <bk>
      <extLst>
        <ext uri="{3e2802c4-a4d2-4d8b-9148-e3be6c30e623}">
          <xlrd:rvb i="12428"/>
        </ext>
      </extLst>
    </bk>
    <bk>
      <extLst>
        <ext uri="{3e2802c4-a4d2-4d8b-9148-e3be6c30e623}">
          <xlrd:rvb i="12429"/>
        </ext>
      </extLst>
    </bk>
    <bk>
      <extLst>
        <ext uri="{3e2802c4-a4d2-4d8b-9148-e3be6c30e623}">
          <xlrd:rvb i="12430"/>
        </ext>
      </extLst>
    </bk>
    <bk>
      <extLst>
        <ext uri="{3e2802c4-a4d2-4d8b-9148-e3be6c30e623}">
          <xlrd:rvb i="12431"/>
        </ext>
      </extLst>
    </bk>
    <bk>
      <extLst>
        <ext uri="{3e2802c4-a4d2-4d8b-9148-e3be6c30e623}">
          <xlrd:rvb i="12432"/>
        </ext>
      </extLst>
    </bk>
    <bk>
      <extLst>
        <ext uri="{3e2802c4-a4d2-4d8b-9148-e3be6c30e623}">
          <xlrd:rvb i="12433"/>
        </ext>
      </extLst>
    </bk>
    <bk>
      <extLst>
        <ext uri="{3e2802c4-a4d2-4d8b-9148-e3be6c30e623}">
          <xlrd:rvb i="12434"/>
        </ext>
      </extLst>
    </bk>
    <bk>
      <extLst>
        <ext uri="{3e2802c4-a4d2-4d8b-9148-e3be6c30e623}">
          <xlrd:rvb i="12435"/>
        </ext>
      </extLst>
    </bk>
    <bk>
      <extLst>
        <ext uri="{3e2802c4-a4d2-4d8b-9148-e3be6c30e623}">
          <xlrd:rvb i="12436"/>
        </ext>
      </extLst>
    </bk>
    <bk>
      <extLst>
        <ext uri="{3e2802c4-a4d2-4d8b-9148-e3be6c30e623}">
          <xlrd:rvb i="12437"/>
        </ext>
      </extLst>
    </bk>
    <bk>
      <extLst>
        <ext uri="{3e2802c4-a4d2-4d8b-9148-e3be6c30e623}">
          <xlrd:rvb i="12438"/>
        </ext>
      </extLst>
    </bk>
    <bk>
      <extLst>
        <ext uri="{3e2802c4-a4d2-4d8b-9148-e3be6c30e623}">
          <xlrd:rvb i="12439"/>
        </ext>
      </extLst>
    </bk>
    <bk>
      <extLst>
        <ext uri="{3e2802c4-a4d2-4d8b-9148-e3be6c30e623}">
          <xlrd:rvb i="12440"/>
        </ext>
      </extLst>
    </bk>
    <bk>
      <extLst>
        <ext uri="{3e2802c4-a4d2-4d8b-9148-e3be6c30e623}">
          <xlrd:rvb i="12441"/>
        </ext>
      </extLst>
    </bk>
    <bk>
      <extLst>
        <ext uri="{3e2802c4-a4d2-4d8b-9148-e3be6c30e623}">
          <xlrd:rvb i="12442"/>
        </ext>
      </extLst>
    </bk>
    <bk>
      <extLst>
        <ext uri="{3e2802c4-a4d2-4d8b-9148-e3be6c30e623}">
          <xlrd:rvb i="12443"/>
        </ext>
      </extLst>
    </bk>
    <bk>
      <extLst>
        <ext uri="{3e2802c4-a4d2-4d8b-9148-e3be6c30e623}">
          <xlrd:rvb i="12444"/>
        </ext>
      </extLst>
    </bk>
    <bk>
      <extLst>
        <ext uri="{3e2802c4-a4d2-4d8b-9148-e3be6c30e623}">
          <xlrd:rvb i="12445"/>
        </ext>
      </extLst>
    </bk>
    <bk>
      <extLst>
        <ext uri="{3e2802c4-a4d2-4d8b-9148-e3be6c30e623}">
          <xlrd:rvb i="12446"/>
        </ext>
      </extLst>
    </bk>
    <bk>
      <extLst>
        <ext uri="{3e2802c4-a4d2-4d8b-9148-e3be6c30e623}">
          <xlrd:rvb i="12447"/>
        </ext>
      </extLst>
    </bk>
    <bk>
      <extLst>
        <ext uri="{3e2802c4-a4d2-4d8b-9148-e3be6c30e623}">
          <xlrd:rvb i="12448"/>
        </ext>
      </extLst>
    </bk>
    <bk>
      <extLst>
        <ext uri="{3e2802c4-a4d2-4d8b-9148-e3be6c30e623}">
          <xlrd:rvb i="12449"/>
        </ext>
      </extLst>
    </bk>
    <bk>
      <extLst>
        <ext uri="{3e2802c4-a4d2-4d8b-9148-e3be6c30e623}">
          <xlrd:rvb i="12450"/>
        </ext>
      </extLst>
    </bk>
    <bk>
      <extLst>
        <ext uri="{3e2802c4-a4d2-4d8b-9148-e3be6c30e623}">
          <xlrd:rvb i="12451"/>
        </ext>
      </extLst>
    </bk>
    <bk>
      <extLst>
        <ext uri="{3e2802c4-a4d2-4d8b-9148-e3be6c30e623}">
          <xlrd:rvb i="12452"/>
        </ext>
      </extLst>
    </bk>
    <bk>
      <extLst>
        <ext uri="{3e2802c4-a4d2-4d8b-9148-e3be6c30e623}">
          <xlrd:rvb i="12453"/>
        </ext>
      </extLst>
    </bk>
    <bk>
      <extLst>
        <ext uri="{3e2802c4-a4d2-4d8b-9148-e3be6c30e623}">
          <xlrd:rvb i="12454"/>
        </ext>
      </extLst>
    </bk>
    <bk>
      <extLst>
        <ext uri="{3e2802c4-a4d2-4d8b-9148-e3be6c30e623}">
          <xlrd:rvb i="12455"/>
        </ext>
      </extLst>
    </bk>
    <bk>
      <extLst>
        <ext uri="{3e2802c4-a4d2-4d8b-9148-e3be6c30e623}">
          <xlrd:rvb i="12456"/>
        </ext>
      </extLst>
    </bk>
    <bk>
      <extLst>
        <ext uri="{3e2802c4-a4d2-4d8b-9148-e3be6c30e623}">
          <xlrd:rvb i="12457"/>
        </ext>
      </extLst>
    </bk>
    <bk>
      <extLst>
        <ext uri="{3e2802c4-a4d2-4d8b-9148-e3be6c30e623}">
          <xlrd:rvb i="12458"/>
        </ext>
      </extLst>
    </bk>
    <bk>
      <extLst>
        <ext uri="{3e2802c4-a4d2-4d8b-9148-e3be6c30e623}">
          <xlrd:rvb i="12459"/>
        </ext>
      </extLst>
    </bk>
    <bk>
      <extLst>
        <ext uri="{3e2802c4-a4d2-4d8b-9148-e3be6c30e623}">
          <xlrd:rvb i="12460"/>
        </ext>
      </extLst>
    </bk>
    <bk>
      <extLst>
        <ext uri="{3e2802c4-a4d2-4d8b-9148-e3be6c30e623}">
          <xlrd:rvb i="12461"/>
        </ext>
      </extLst>
    </bk>
    <bk>
      <extLst>
        <ext uri="{3e2802c4-a4d2-4d8b-9148-e3be6c30e623}">
          <xlrd:rvb i="12462"/>
        </ext>
      </extLst>
    </bk>
    <bk>
      <extLst>
        <ext uri="{3e2802c4-a4d2-4d8b-9148-e3be6c30e623}">
          <xlrd:rvb i="12463"/>
        </ext>
      </extLst>
    </bk>
    <bk>
      <extLst>
        <ext uri="{3e2802c4-a4d2-4d8b-9148-e3be6c30e623}">
          <xlrd:rvb i="12464"/>
        </ext>
      </extLst>
    </bk>
    <bk>
      <extLst>
        <ext uri="{3e2802c4-a4d2-4d8b-9148-e3be6c30e623}">
          <xlrd:rvb i="12465"/>
        </ext>
      </extLst>
    </bk>
    <bk>
      <extLst>
        <ext uri="{3e2802c4-a4d2-4d8b-9148-e3be6c30e623}">
          <xlrd:rvb i="12466"/>
        </ext>
      </extLst>
    </bk>
    <bk>
      <extLst>
        <ext uri="{3e2802c4-a4d2-4d8b-9148-e3be6c30e623}">
          <xlrd:rvb i="12467"/>
        </ext>
      </extLst>
    </bk>
    <bk>
      <extLst>
        <ext uri="{3e2802c4-a4d2-4d8b-9148-e3be6c30e623}">
          <xlrd:rvb i="12468"/>
        </ext>
      </extLst>
    </bk>
    <bk>
      <extLst>
        <ext uri="{3e2802c4-a4d2-4d8b-9148-e3be6c30e623}">
          <xlrd:rvb i="12469"/>
        </ext>
      </extLst>
    </bk>
    <bk>
      <extLst>
        <ext uri="{3e2802c4-a4d2-4d8b-9148-e3be6c30e623}">
          <xlrd:rvb i="12470"/>
        </ext>
      </extLst>
    </bk>
    <bk>
      <extLst>
        <ext uri="{3e2802c4-a4d2-4d8b-9148-e3be6c30e623}">
          <xlrd:rvb i="12471"/>
        </ext>
      </extLst>
    </bk>
    <bk>
      <extLst>
        <ext uri="{3e2802c4-a4d2-4d8b-9148-e3be6c30e623}">
          <xlrd:rvb i="12472"/>
        </ext>
      </extLst>
    </bk>
    <bk>
      <extLst>
        <ext uri="{3e2802c4-a4d2-4d8b-9148-e3be6c30e623}">
          <xlrd:rvb i="12473"/>
        </ext>
      </extLst>
    </bk>
    <bk>
      <extLst>
        <ext uri="{3e2802c4-a4d2-4d8b-9148-e3be6c30e623}">
          <xlrd:rvb i="12474"/>
        </ext>
      </extLst>
    </bk>
    <bk>
      <extLst>
        <ext uri="{3e2802c4-a4d2-4d8b-9148-e3be6c30e623}">
          <xlrd:rvb i="12475"/>
        </ext>
      </extLst>
    </bk>
    <bk>
      <extLst>
        <ext uri="{3e2802c4-a4d2-4d8b-9148-e3be6c30e623}">
          <xlrd:rvb i="12476"/>
        </ext>
      </extLst>
    </bk>
    <bk>
      <extLst>
        <ext uri="{3e2802c4-a4d2-4d8b-9148-e3be6c30e623}">
          <xlrd:rvb i="12477"/>
        </ext>
      </extLst>
    </bk>
    <bk>
      <extLst>
        <ext uri="{3e2802c4-a4d2-4d8b-9148-e3be6c30e623}">
          <xlrd:rvb i="12478"/>
        </ext>
      </extLst>
    </bk>
    <bk>
      <extLst>
        <ext uri="{3e2802c4-a4d2-4d8b-9148-e3be6c30e623}">
          <xlrd:rvb i="12479"/>
        </ext>
      </extLst>
    </bk>
    <bk>
      <extLst>
        <ext uri="{3e2802c4-a4d2-4d8b-9148-e3be6c30e623}">
          <xlrd:rvb i="12480"/>
        </ext>
      </extLst>
    </bk>
    <bk>
      <extLst>
        <ext uri="{3e2802c4-a4d2-4d8b-9148-e3be6c30e623}">
          <xlrd:rvb i="12481"/>
        </ext>
      </extLst>
    </bk>
    <bk>
      <extLst>
        <ext uri="{3e2802c4-a4d2-4d8b-9148-e3be6c30e623}">
          <xlrd:rvb i="12482"/>
        </ext>
      </extLst>
    </bk>
    <bk>
      <extLst>
        <ext uri="{3e2802c4-a4d2-4d8b-9148-e3be6c30e623}">
          <xlrd:rvb i="12483"/>
        </ext>
      </extLst>
    </bk>
    <bk>
      <extLst>
        <ext uri="{3e2802c4-a4d2-4d8b-9148-e3be6c30e623}">
          <xlrd:rvb i="12484"/>
        </ext>
      </extLst>
    </bk>
    <bk>
      <extLst>
        <ext uri="{3e2802c4-a4d2-4d8b-9148-e3be6c30e623}">
          <xlrd:rvb i="12485"/>
        </ext>
      </extLst>
    </bk>
    <bk>
      <extLst>
        <ext uri="{3e2802c4-a4d2-4d8b-9148-e3be6c30e623}">
          <xlrd:rvb i="12486"/>
        </ext>
      </extLst>
    </bk>
    <bk>
      <extLst>
        <ext uri="{3e2802c4-a4d2-4d8b-9148-e3be6c30e623}">
          <xlrd:rvb i="12487"/>
        </ext>
      </extLst>
    </bk>
    <bk>
      <extLst>
        <ext uri="{3e2802c4-a4d2-4d8b-9148-e3be6c30e623}">
          <xlrd:rvb i="12488"/>
        </ext>
      </extLst>
    </bk>
    <bk>
      <extLst>
        <ext uri="{3e2802c4-a4d2-4d8b-9148-e3be6c30e623}">
          <xlrd:rvb i="12489"/>
        </ext>
      </extLst>
    </bk>
    <bk>
      <extLst>
        <ext uri="{3e2802c4-a4d2-4d8b-9148-e3be6c30e623}">
          <xlrd:rvb i="12490"/>
        </ext>
      </extLst>
    </bk>
    <bk>
      <extLst>
        <ext uri="{3e2802c4-a4d2-4d8b-9148-e3be6c30e623}">
          <xlrd:rvb i="12491"/>
        </ext>
      </extLst>
    </bk>
    <bk>
      <extLst>
        <ext uri="{3e2802c4-a4d2-4d8b-9148-e3be6c30e623}">
          <xlrd:rvb i="12492"/>
        </ext>
      </extLst>
    </bk>
    <bk>
      <extLst>
        <ext uri="{3e2802c4-a4d2-4d8b-9148-e3be6c30e623}">
          <xlrd:rvb i="12493"/>
        </ext>
      </extLst>
    </bk>
    <bk>
      <extLst>
        <ext uri="{3e2802c4-a4d2-4d8b-9148-e3be6c30e623}">
          <xlrd:rvb i="12494"/>
        </ext>
      </extLst>
    </bk>
    <bk>
      <extLst>
        <ext uri="{3e2802c4-a4d2-4d8b-9148-e3be6c30e623}">
          <xlrd:rvb i="12495"/>
        </ext>
      </extLst>
    </bk>
    <bk>
      <extLst>
        <ext uri="{3e2802c4-a4d2-4d8b-9148-e3be6c30e623}">
          <xlrd:rvb i="12496"/>
        </ext>
      </extLst>
    </bk>
    <bk>
      <extLst>
        <ext uri="{3e2802c4-a4d2-4d8b-9148-e3be6c30e623}">
          <xlrd:rvb i="12497"/>
        </ext>
      </extLst>
    </bk>
    <bk>
      <extLst>
        <ext uri="{3e2802c4-a4d2-4d8b-9148-e3be6c30e623}">
          <xlrd:rvb i="12498"/>
        </ext>
      </extLst>
    </bk>
    <bk>
      <extLst>
        <ext uri="{3e2802c4-a4d2-4d8b-9148-e3be6c30e623}">
          <xlrd:rvb i="12499"/>
        </ext>
      </extLst>
    </bk>
    <bk>
      <extLst>
        <ext uri="{3e2802c4-a4d2-4d8b-9148-e3be6c30e623}">
          <xlrd:rvb i="12500"/>
        </ext>
      </extLst>
    </bk>
    <bk>
      <extLst>
        <ext uri="{3e2802c4-a4d2-4d8b-9148-e3be6c30e623}">
          <xlrd:rvb i="12501"/>
        </ext>
      </extLst>
    </bk>
    <bk>
      <extLst>
        <ext uri="{3e2802c4-a4d2-4d8b-9148-e3be6c30e623}">
          <xlrd:rvb i="12502"/>
        </ext>
      </extLst>
    </bk>
    <bk>
      <extLst>
        <ext uri="{3e2802c4-a4d2-4d8b-9148-e3be6c30e623}">
          <xlrd:rvb i="12503"/>
        </ext>
      </extLst>
    </bk>
    <bk>
      <extLst>
        <ext uri="{3e2802c4-a4d2-4d8b-9148-e3be6c30e623}">
          <xlrd:rvb i="12504"/>
        </ext>
      </extLst>
    </bk>
    <bk>
      <extLst>
        <ext uri="{3e2802c4-a4d2-4d8b-9148-e3be6c30e623}">
          <xlrd:rvb i="12505"/>
        </ext>
      </extLst>
    </bk>
    <bk>
      <extLst>
        <ext uri="{3e2802c4-a4d2-4d8b-9148-e3be6c30e623}">
          <xlrd:rvb i="12506"/>
        </ext>
      </extLst>
    </bk>
    <bk>
      <extLst>
        <ext uri="{3e2802c4-a4d2-4d8b-9148-e3be6c30e623}">
          <xlrd:rvb i="12507"/>
        </ext>
      </extLst>
    </bk>
    <bk>
      <extLst>
        <ext uri="{3e2802c4-a4d2-4d8b-9148-e3be6c30e623}">
          <xlrd:rvb i="12508"/>
        </ext>
      </extLst>
    </bk>
    <bk>
      <extLst>
        <ext uri="{3e2802c4-a4d2-4d8b-9148-e3be6c30e623}">
          <xlrd:rvb i="12509"/>
        </ext>
      </extLst>
    </bk>
    <bk>
      <extLst>
        <ext uri="{3e2802c4-a4d2-4d8b-9148-e3be6c30e623}">
          <xlrd:rvb i="12510"/>
        </ext>
      </extLst>
    </bk>
    <bk>
      <extLst>
        <ext uri="{3e2802c4-a4d2-4d8b-9148-e3be6c30e623}">
          <xlrd:rvb i="12511"/>
        </ext>
      </extLst>
    </bk>
    <bk>
      <extLst>
        <ext uri="{3e2802c4-a4d2-4d8b-9148-e3be6c30e623}">
          <xlrd:rvb i="12512"/>
        </ext>
      </extLst>
    </bk>
    <bk>
      <extLst>
        <ext uri="{3e2802c4-a4d2-4d8b-9148-e3be6c30e623}">
          <xlrd:rvb i="12513"/>
        </ext>
      </extLst>
    </bk>
    <bk>
      <extLst>
        <ext uri="{3e2802c4-a4d2-4d8b-9148-e3be6c30e623}">
          <xlrd:rvb i="12514"/>
        </ext>
      </extLst>
    </bk>
    <bk>
      <extLst>
        <ext uri="{3e2802c4-a4d2-4d8b-9148-e3be6c30e623}">
          <xlrd:rvb i="12515"/>
        </ext>
      </extLst>
    </bk>
    <bk>
      <extLst>
        <ext uri="{3e2802c4-a4d2-4d8b-9148-e3be6c30e623}">
          <xlrd:rvb i="12516"/>
        </ext>
      </extLst>
    </bk>
    <bk>
      <extLst>
        <ext uri="{3e2802c4-a4d2-4d8b-9148-e3be6c30e623}">
          <xlrd:rvb i="12517"/>
        </ext>
      </extLst>
    </bk>
    <bk>
      <extLst>
        <ext uri="{3e2802c4-a4d2-4d8b-9148-e3be6c30e623}">
          <xlrd:rvb i="12518"/>
        </ext>
      </extLst>
    </bk>
    <bk>
      <extLst>
        <ext uri="{3e2802c4-a4d2-4d8b-9148-e3be6c30e623}">
          <xlrd:rvb i="12519"/>
        </ext>
      </extLst>
    </bk>
    <bk>
      <extLst>
        <ext uri="{3e2802c4-a4d2-4d8b-9148-e3be6c30e623}">
          <xlrd:rvb i="12520"/>
        </ext>
      </extLst>
    </bk>
    <bk>
      <extLst>
        <ext uri="{3e2802c4-a4d2-4d8b-9148-e3be6c30e623}">
          <xlrd:rvb i="12521"/>
        </ext>
      </extLst>
    </bk>
    <bk>
      <extLst>
        <ext uri="{3e2802c4-a4d2-4d8b-9148-e3be6c30e623}">
          <xlrd:rvb i="12522"/>
        </ext>
      </extLst>
    </bk>
    <bk>
      <extLst>
        <ext uri="{3e2802c4-a4d2-4d8b-9148-e3be6c30e623}">
          <xlrd:rvb i="12523"/>
        </ext>
      </extLst>
    </bk>
    <bk>
      <extLst>
        <ext uri="{3e2802c4-a4d2-4d8b-9148-e3be6c30e623}">
          <xlrd:rvb i="12524"/>
        </ext>
      </extLst>
    </bk>
    <bk>
      <extLst>
        <ext uri="{3e2802c4-a4d2-4d8b-9148-e3be6c30e623}">
          <xlrd:rvb i="12525"/>
        </ext>
      </extLst>
    </bk>
    <bk>
      <extLst>
        <ext uri="{3e2802c4-a4d2-4d8b-9148-e3be6c30e623}">
          <xlrd:rvb i="12526"/>
        </ext>
      </extLst>
    </bk>
    <bk>
      <extLst>
        <ext uri="{3e2802c4-a4d2-4d8b-9148-e3be6c30e623}">
          <xlrd:rvb i="12527"/>
        </ext>
      </extLst>
    </bk>
    <bk>
      <extLst>
        <ext uri="{3e2802c4-a4d2-4d8b-9148-e3be6c30e623}">
          <xlrd:rvb i="12528"/>
        </ext>
      </extLst>
    </bk>
    <bk>
      <extLst>
        <ext uri="{3e2802c4-a4d2-4d8b-9148-e3be6c30e623}">
          <xlrd:rvb i="12529"/>
        </ext>
      </extLst>
    </bk>
    <bk>
      <extLst>
        <ext uri="{3e2802c4-a4d2-4d8b-9148-e3be6c30e623}">
          <xlrd:rvb i="12530"/>
        </ext>
      </extLst>
    </bk>
    <bk>
      <extLst>
        <ext uri="{3e2802c4-a4d2-4d8b-9148-e3be6c30e623}">
          <xlrd:rvb i="12531"/>
        </ext>
      </extLst>
    </bk>
    <bk>
      <extLst>
        <ext uri="{3e2802c4-a4d2-4d8b-9148-e3be6c30e623}">
          <xlrd:rvb i="12532"/>
        </ext>
      </extLst>
    </bk>
    <bk>
      <extLst>
        <ext uri="{3e2802c4-a4d2-4d8b-9148-e3be6c30e623}">
          <xlrd:rvb i="12533"/>
        </ext>
      </extLst>
    </bk>
    <bk>
      <extLst>
        <ext uri="{3e2802c4-a4d2-4d8b-9148-e3be6c30e623}">
          <xlrd:rvb i="12534"/>
        </ext>
      </extLst>
    </bk>
    <bk>
      <extLst>
        <ext uri="{3e2802c4-a4d2-4d8b-9148-e3be6c30e623}">
          <xlrd:rvb i="12535"/>
        </ext>
      </extLst>
    </bk>
    <bk>
      <extLst>
        <ext uri="{3e2802c4-a4d2-4d8b-9148-e3be6c30e623}">
          <xlrd:rvb i="12536"/>
        </ext>
      </extLst>
    </bk>
    <bk>
      <extLst>
        <ext uri="{3e2802c4-a4d2-4d8b-9148-e3be6c30e623}">
          <xlrd:rvb i="12537"/>
        </ext>
      </extLst>
    </bk>
    <bk>
      <extLst>
        <ext uri="{3e2802c4-a4d2-4d8b-9148-e3be6c30e623}">
          <xlrd:rvb i="12538"/>
        </ext>
      </extLst>
    </bk>
    <bk>
      <extLst>
        <ext uri="{3e2802c4-a4d2-4d8b-9148-e3be6c30e623}">
          <xlrd:rvb i="12539"/>
        </ext>
      </extLst>
    </bk>
    <bk>
      <extLst>
        <ext uri="{3e2802c4-a4d2-4d8b-9148-e3be6c30e623}">
          <xlrd:rvb i="12540"/>
        </ext>
      </extLst>
    </bk>
    <bk>
      <extLst>
        <ext uri="{3e2802c4-a4d2-4d8b-9148-e3be6c30e623}">
          <xlrd:rvb i="12541"/>
        </ext>
      </extLst>
    </bk>
    <bk>
      <extLst>
        <ext uri="{3e2802c4-a4d2-4d8b-9148-e3be6c30e623}">
          <xlrd:rvb i="12542"/>
        </ext>
      </extLst>
    </bk>
    <bk>
      <extLst>
        <ext uri="{3e2802c4-a4d2-4d8b-9148-e3be6c30e623}">
          <xlrd:rvb i="12543"/>
        </ext>
      </extLst>
    </bk>
    <bk>
      <extLst>
        <ext uri="{3e2802c4-a4d2-4d8b-9148-e3be6c30e623}">
          <xlrd:rvb i="12544"/>
        </ext>
      </extLst>
    </bk>
    <bk>
      <extLst>
        <ext uri="{3e2802c4-a4d2-4d8b-9148-e3be6c30e623}">
          <xlrd:rvb i="12545"/>
        </ext>
      </extLst>
    </bk>
    <bk>
      <extLst>
        <ext uri="{3e2802c4-a4d2-4d8b-9148-e3be6c30e623}">
          <xlrd:rvb i="12546"/>
        </ext>
      </extLst>
    </bk>
    <bk>
      <extLst>
        <ext uri="{3e2802c4-a4d2-4d8b-9148-e3be6c30e623}">
          <xlrd:rvb i="12547"/>
        </ext>
      </extLst>
    </bk>
    <bk>
      <extLst>
        <ext uri="{3e2802c4-a4d2-4d8b-9148-e3be6c30e623}">
          <xlrd:rvb i="12548"/>
        </ext>
      </extLst>
    </bk>
    <bk>
      <extLst>
        <ext uri="{3e2802c4-a4d2-4d8b-9148-e3be6c30e623}">
          <xlrd:rvb i="12549"/>
        </ext>
      </extLst>
    </bk>
    <bk>
      <extLst>
        <ext uri="{3e2802c4-a4d2-4d8b-9148-e3be6c30e623}">
          <xlrd:rvb i="12550"/>
        </ext>
      </extLst>
    </bk>
    <bk>
      <extLst>
        <ext uri="{3e2802c4-a4d2-4d8b-9148-e3be6c30e623}">
          <xlrd:rvb i="12551"/>
        </ext>
      </extLst>
    </bk>
    <bk>
      <extLst>
        <ext uri="{3e2802c4-a4d2-4d8b-9148-e3be6c30e623}">
          <xlrd:rvb i="12552"/>
        </ext>
      </extLst>
    </bk>
    <bk>
      <extLst>
        <ext uri="{3e2802c4-a4d2-4d8b-9148-e3be6c30e623}">
          <xlrd:rvb i="12553"/>
        </ext>
      </extLst>
    </bk>
    <bk>
      <extLst>
        <ext uri="{3e2802c4-a4d2-4d8b-9148-e3be6c30e623}">
          <xlrd:rvb i="12554"/>
        </ext>
      </extLst>
    </bk>
    <bk>
      <extLst>
        <ext uri="{3e2802c4-a4d2-4d8b-9148-e3be6c30e623}">
          <xlrd:rvb i="12555"/>
        </ext>
      </extLst>
    </bk>
    <bk>
      <extLst>
        <ext uri="{3e2802c4-a4d2-4d8b-9148-e3be6c30e623}">
          <xlrd:rvb i="12556"/>
        </ext>
      </extLst>
    </bk>
    <bk>
      <extLst>
        <ext uri="{3e2802c4-a4d2-4d8b-9148-e3be6c30e623}">
          <xlrd:rvb i="12557"/>
        </ext>
      </extLst>
    </bk>
    <bk>
      <extLst>
        <ext uri="{3e2802c4-a4d2-4d8b-9148-e3be6c30e623}">
          <xlrd:rvb i="12558"/>
        </ext>
      </extLst>
    </bk>
    <bk>
      <extLst>
        <ext uri="{3e2802c4-a4d2-4d8b-9148-e3be6c30e623}">
          <xlrd:rvb i="12559"/>
        </ext>
      </extLst>
    </bk>
    <bk>
      <extLst>
        <ext uri="{3e2802c4-a4d2-4d8b-9148-e3be6c30e623}">
          <xlrd:rvb i="12560"/>
        </ext>
      </extLst>
    </bk>
    <bk>
      <extLst>
        <ext uri="{3e2802c4-a4d2-4d8b-9148-e3be6c30e623}">
          <xlrd:rvb i="12561"/>
        </ext>
      </extLst>
    </bk>
    <bk>
      <extLst>
        <ext uri="{3e2802c4-a4d2-4d8b-9148-e3be6c30e623}">
          <xlrd:rvb i="12562"/>
        </ext>
      </extLst>
    </bk>
    <bk>
      <extLst>
        <ext uri="{3e2802c4-a4d2-4d8b-9148-e3be6c30e623}">
          <xlrd:rvb i="12563"/>
        </ext>
      </extLst>
    </bk>
    <bk>
      <extLst>
        <ext uri="{3e2802c4-a4d2-4d8b-9148-e3be6c30e623}">
          <xlrd:rvb i="12564"/>
        </ext>
      </extLst>
    </bk>
    <bk>
      <extLst>
        <ext uri="{3e2802c4-a4d2-4d8b-9148-e3be6c30e623}">
          <xlrd:rvb i="12565"/>
        </ext>
      </extLst>
    </bk>
    <bk>
      <extLst>
        <ext uri="{3e2802c4-a4d2-4d8b-9148-e3be6c30e623}">
          <xlrd:rvb i="12566"/>
        </ext>
      </extLst>
    </bk>
    <bk>
      <extLst>
        <ext uri="{3e2802c4-a4d2-4d8b-9148-e3be6c30e623}">
          <xlrd:rvb i="12567"/>
        </ext>
      </extLst>
    </bk>
    <bk>
      <extLst>
        <ext uri="{3e2802c4-a4d2-4d8b-9148-e3be6c30e623}">
          <xlrd:rvb i="12568"/>
        </ext>
      </extLst>
    </bk>
    <bk>
      <extLst>
        <ext uri="{3e2802c4-a4d2-4d8b-9148-e3be6c30e623}">
          <xlrd:rvb i="12569"/>
        </ext>
      </extLst>
    </bk>
    <bk>
      <extLst>
        <ext uri="{3e2802c4-a4d2-4d8b-9148-e3be6c30e623}">
          <xlrd:rvb i="12570"/>
        </ext>
      </extLst>
    </bk>
    <bk>
      <extLst>
        <ext uri="{3e2802c4-a4d2-4d8b-9148-e3be6c30e623}">
          <xlrd:rvb i="12571"/>
        </ext>
      </extLst>
    </bk>
    <bk>
      <extLst>
        <ext uri="{3e2802c4-a4d2-4d8b-9148-e3be6c30e623}">
          <xlrd:rvb i="12572"/>
        </ext>
      </extLst>
    </bk>
    <bk>
      <extLst>
        <ext uri="{3e2802c4-a4d2-4d8b-9148-e3be6c30e623}">
          <xlrd:rvb i="12573"/>
        </ext>
      </extLst>
    </bk>
    <bk>
      <extLst>
        <ext uri="{3e2802c4-a4d2-4d8b-9148-e3be6c30e623}">
          <xlrd:rvb i="12574"/>
        </ext>
      </extLst>
    </bk>
    <bk>
      <extLst>
        <ext uri="{3e2802c4-a4d2-4d8b-9148-e3be6c30e623}">
          <xlrd:rvb i="12575"/>
        </ext>
      </extLst>
    </bk>
    <bk>
      <extLst>
        <ext uri="{3e2802c4-a4d2-4d8b-9148-e3be6c30e623}">
          <xlrd:rvb i="12576"/>
        </ext>
      </extLst>
    </bk>
    <bk>
      <extLst>
        <ext uri="{3e2802c4-a4d2-4d8b-9148-e3be6c30e623}">
          <xlrd:rvb i="12577"/>
        </ext>
      </extLst>
    </bk>
    <bk>
      <extLst>
        <ext uri="{3e2802c4-a4d2-4d8b-9148-e3be6c30e623}">
          <xlrd:rvb i="12578"/>
        </ext>
      </extLst>
    </bk>
    <bk>
      <extLst>
        <ext uri="{3e2802c4-a4d2-4d8b-9148-e3be6c30e623}">
          <xlrd:rvb i="12579"/>
        </ext>
      </extLst>
    </bk>
    <bk>
      <extLst>
        <ext uri="{3e2802c4-a4d2-4d8b-9148-e3be6c30e623}">
          <xlrd:rvb i="12580"/>
        </ext>
      </extLst>
    </bk>
    <bk>
      <extLst>
        <ext uri="{3e2802c4-a4d2-4d8b-9148-e3be6c30e623}">
          <xlrd:rvb i="12581"/>
        </ext>
      </extLst>
    </bk>
    <bk>
      <extLst>
        <ext uri="{3e2802c4-a4d2-4d8b-9148-e3be6c30e623}">
          <xlrd:rvb i="12582"/>
        </ext>
      </extLst>
    </bk>
    <bk>
      <extLst>
        <ext uri="{3e2802c4-a4d2-4d8b-9148-e3be6c30e623}">
          <xlrd:rvb i="12583"/>
        </ext>
      </extLst>
    </bk>
    <bk>
      <extLst>
        <ext uri="{3e2802c4-a4d2-4d8b-9148-e3be6c30e623}">
          <xlrd:rvb i="12584"/>
        </ext>
      </extLst>
    </bk>
    <bk>
      <extLst>
        <ext uri="{3e2802c4-a4d2-4d8b-9148-e3be6c30e623}">
          <xlrd:rvb i="12585"/>
        </ext>
      </extLst>
    </bk>
    <bk>
      <extLst>
        <ext uri="{3e2802c4-a4d2-4d8b-9148-e3be6c30e623}">
          <xlrd:rvb i="12586"/>
        </ext>
      </extLst>
    </bk>
    <bk>
      <extLst>
        <ext uri="{3e2802c4-a4d2-4d8b-9148-e3be6c30e623}">
          <xlrd:rvb i="12587"/>
        </ext>
      </extLst>
    </bk>
    <bk>
      <extLst>
        <ext uri="{3e2802c4-a4d2-4d8b-9148-e3be6c30e623}">
          <xlrd:rvb i="12588"/>
        </ext>
      </extLst>
    </bk>
    <bk>
      <extLst>
        <ext uri="{3e2802c4-a4d2-4d8b-9148-e3be6c30e623}">
          <xlrd:rvb i="12589"/>
        </ext>
      </extLst>
    </bk>
    <bk>
      <extLst>
        <ext uri="{3e2802c4-a4d2-4d8b-9148-e3be6c30e623}">
          <xlrd:rvb i="12590"/>
        </ext>
      </extLst>
    </bk>
    <bk>
      <extLst>
        <ext uri="{3e2802c4-a4d2-4d8b-9148-e3be6c30e623}">
          <xlrd:rvb i="12591"/>
        </ext>
      </extLst>
    </bk>
    <bk>
      <extLst>
        <ext uri="{3e2802c4-a4d2-4d8b-9148-e3be6c30e623}">
          <xlrd:rvb i="12592"/>
        </ext>
      </extLst>
    </bk>
    <bk>
      <extLst>
        <ext uri="{3e2802c4-a4d2-4d8b-9148-e3be6c30e623}">
          <xlrd:rvb i="12593"/>
        </ext>
      </extLst>
    </bk>
    <bk>
      <extLst>
        <ext uri="{3e2802c4-a4d2-4d8b-9148-e3be6c30e623}">
          <xlrd:rvb i="12594"/>
        </ext>
      </extLst>
    </bk>
    <bk>
      <extLst>
        <ext uri="{3e2802c4-a4d2-4d8b-9148-e3be6c30e623}">
          <xlrd:rvb i="12595"/>
        </ext>
      </extLst>
    </bk>
    <bk>
      <extLst>
        <ext uri="{3e2802c4-a4d2-4d8b-9148-e3be6c30e623}">
          <xlrd:rvb i="12596"/>
        </ext>
      </extLst>
    </bk>
    <bk>
      <extLst>
        <ext uri="{3e2802c4-a4d2-4d8b-9148-e3be6c30e623}">
          <xlrd:rvb i="12597"/>
        </ext>
      </extLst>
    </bk>
    <bk>
      <extLst>
        <ext uri="{3e2802c4-a4d2-4d8b-9148-e3be6c30e623}">
          <xlrd:rvb i="12598"/>
        </ext>
      </extLst>
    </bk>
    <bk>
      <extLst>
        <ext uri="{3e2802c4-a4d2-4d8b-9148-e3be6c30e623}">
          <xlrd:rvb i="12599"/>
        </ext>
      </extLst>
    </bk>
    <bk>
      <extLst>
        <ext uri="{3e2802c4-a4d2-4d8b-9148-e3be6c30e623}">
          <xlrd:rvb i="12600"/>
        </ext>
      </extLst>
    </bk>
    <bk>
      <extLst>
        <ext uri="{3e2802c4-a4d2-4d8b-9148-e3be6c30e623}">
          <xlrd:rvb i="12601"/>
        </ext>
      </extLst>
    </bk>
    <bk>
      <extLst>
        <ext uri="{3e2802c4-a4d2-4d8b-9148-e3be6c30e623}">
          <xlrd:rvb i="12602"/>
        </ext>
      </extLst>
    </bk>
    <bk>
      <extLst>
        <ext uri="{3e2802c4-a4d2-4d8b-9148-e3be6c30e623}">
          <xlrd:rvb i="12603"/>
        </ext>
      </extLst>
    </bk>
    <bk>
      <extLst>
        <ext uri="{3e2802c4-a4d2-4d8b-9148-e3be6c30e623}">
          <xlrd:rvb i="12604"/>
        </ext>
      </extLst>
    </bk>
    <bk>
      <extLst>
        <ext uri="{3e2802c4-a4d2-4d8b-9148-e3be6c30e623}">
          <xlrd:rvb i="12605"/>
        </ext>
      </extLst>
    </bk>
    <bk>
      <extLst>
        <ext uri="{3e2802c4-a4d2-4d8b-9148-e3be6c30e623}">
          <xlrd:rvb i="12606"/>
        </ext>
      </extLst>
    </bk>
    <bk>
      <extLst>
        <ext uri="{3e2802c4-a4d2-4d8b-9148-e3be6c30e623}">
          <xlrd:rvb i="12607"/>
        </ext>
      </extLst>
    </bk>
    <bk>
      <extLst>
        <ext uri="{3e2802c4-a4d2-4d8b-9148-e3be6c30e623}">
          <xlrd:rvb i="12608"/>
        </ext>
      </extLst>
    </bk>
    <bk>
      <extLst>
        <ext uri="{3e2802c4-a4d2-4d8b-9148-e3be6c30e623}">
          <xlrd:rvb i="12609"/>
        </ext>
      </extLst>
    </bk>
    <bk>
      <extLst>
        <ext uri="{3e2802c4-a4d2-4d8b-9148-e3be6c30e623}">
          <xlrd:rvb i="12610"/>
        </ext>
      </extLst>
    </bk>
    <bk>
      <extLst>
        <ext uri="{3e2802c4-a4d2-4d8b-9148-e3be6c30e623}">
          <xlrd:rvb i="12611"/>
        </ext>
      </extLst>
    </bk>
    <bk>
      <extLst>
        <ext uri="{3e2802c4-a4d2-4d8b-9148-e3be6c30e623}">
          <xlrd:rvb i="12612"/>
        </ext>
      </extLst>
    </bk>
    <bk>
      <extLst>
        <ext uri="{3e2802c4-a4d2-4d8b-9148-e3be6c30e623}">
          <xlrd:rvb i="12613"/>
        </ext>
      </extLst>
    </bk>
    <bk>
      <extLst>
        <ext uri="{3e2802c4-a4d2-4d8b-9148-e3be6c30e623}">
          <xlrd:rvb i="12614"/>
        </ext>
      </extLst>
    </bk>
    <bk>
      <extLst>
        <ext uri="{3e2802c4-a4d2-4d8b-9148-e3be6c30e623}">
          <xlrd:rvb i="12615"/>
        </ext>
      </extLst>
    </bk>
    <bk>
      <extLst>
        <ext uri="{3e2802c4-a4d2-4d8b-9148-e3be6c30e623}">
          <xlrd:rvb i="12616"/>
        </ext>
      </extLst>
    </bk>
    <bk>
      <extLst>
        <ext uri="{3e2802c4-a4d2-4d8b-9148-e3be6c30e623}">
          <xlrd:rvb i="12617"/>
        </ext>
      </extLst>
    </bk>
    <bk>
      <extLst>
        <ext uri="{3e2802c4-a4d2-4d8b-9148-e3be6c30e623}">
          <xlrd:rvb i="12618"/>
        </ext>
      </extLst>
    </bk>
    <bk>
      <extLst>
        <ext uri="{3e2802c4-a4d2-4d8b-9148-e3be6c30e623}">
          <xlrd:rvb i="12619"/>
        </ext>
      </extLst>
    </bk>
    <bk>
      <extLst>
        <ext uri="{3e2802c4-a4d2-4d8b-9148-e3be6c30e623}">
          <xlrd:rvb i="12620"/>
        </ext>
      </extLst>
    </bk>
    <bk>
      <extLst>
        <ext uri="{3e2802c4-a4d2-4d8b-9148-e3be6c30e623}">
          <xlrd:rvb i="12621"/>
        </ext>
      </extLst>
    </bk>
    <bk>
      <extLst>
        <ext uri="{3e2802c4-a4d2-4d8b-9148-e3be6c30e623}">
          <xlrd:rvb i="12622"/>
        </ext>
      </extLst>
    </bk>
    <bk>
      <extLst>
        <ext uri="{3e2802c4-a4d2-4d8b-9148-e3be6c30e623}">
          <xlrd:rvb i="12623"/>
        </ext>
      </extLst>
    </bk>
    <bk>
      <extLst>
        <ext uri="{3e2802c4-a4d2-4d8b-9148-e3be6c30e623}">
          <xlrd:rvb i="12624"/>
        </ext>
      </extLst>
    </bk>
    <bk>
      <extLst>
        <ext uri="{3e2802c4-a4d2-4d8b-9148-e3be6c30e623}">
          <xlrd:rvb i="12625"/>
        </ext>
      </extLst>
    </bk>
    <bk>
      <extLst>
        <ext uri="{3e2802c4-a4d2-4d8b-9148-e3be6c30e623}">
          <xlrd:rvb i="12626"/>
        </ext>
      </extLst>
    </bk>
    <bk>
      <extLst>
        <ext uri="{3e2802c4-a4d2-4d8b-9148-e3be6c30e623}">
          <xlrd:rvb i="12627"/>
        </ext>
      </extLst>
    </bk>
    <bk>
      <extLst>
        <ext uri="{3e2802c4-a4d2-4d8b-9148-e3be6c30e623}">
          <xlrd:rvb i="12628"/>
        </ext>
      </extLst>
    </bk>
    <bk>
      <extLst>
        <ext uri="{3e2802c4-a4d2-4d8b-9148-e3be6c30e623}">
          <xlrd:rvb i="12629"/>
        </ext>
      </extLst>
    </bk>
    <bk>
      <extLst>
        <ext uri="{3e2802c4-a4d2-4d8b-9148-e3be6c30e623}">
          <xlrd:rvb i="12630"/>
        </ext>
      </extLst>
    </bk>
    <bk>
      <extLst>
        <ext uri="{3e2802c4-a4d2-4d8b-9148-e3be6c30e623}">
          <xlrd:rvb i="12631"/>
        </ext>
      </extLst>
    </bk>
    <bk>
      <extLst>
        <ext uri="{3e2802c4-a4d2-4d8b-9148-e3be6c30e623}">
          <xlrd:rvb i="12632"/>
        </ext>
      </extLst>
    </bk>
    <bk>
      <extLst>
        <ext uri="{3e2802c4-a4d2-4d8b-9148-e3be6c30e623}">
          <xlrd:rvb i="12633"/>
        </ext>
      </extLst>
    </bk>
    <bk>
      <extLst>
        <ext uri="{3e2802c4-a4d2-4d8b-9148-e3be6c30e623}">
          <xlrd:rvb i="12634"/>
        </ext>
      </extLst>
    </bk>
    <bk>
      <extLst>
        <ext uri="{3e2802c4-a4d2-4d8b-9148-e3be6c30e623}">
          <xlrd:rvb i="12635"/>
        </ext>
      </extLst>
    </bk>
    <bk>
      <extLst>
        <ext uri="{3e2802c4-a4d2-4d8b-9148-e3be6c30e623}">
          <xlrd:rvb i="12636"/>
        </ext>
      </extLst>
    </bk>
    <bk>
      <extLst>
        <ext uri="{3e2802c4-a4d2-4d8b-9148-e3be6c30e623}">
          <xlrd:rvb i="12637"/>
        </ext>
      </extLst>
    </bk>
    <bk>
      <extLst>
        <ext uri="{3e2802c4-a4d2-4d8b-9148-e3be6c30e623}">
          <xlrd:rvb i="12638"/>
        </ext>
      </extLst>
    </bk>
    <bk>
      <extLst>
        <ext uri="{3e2802c4-a4d2-4d8b-9148-e3be6c30e623}">
          <xlrd:rvb i="12639"/>
        </ext>
      </extLst>
    </bk>
    <bk>
      <extLst>
        <ext uri="{3e2802c4-a4d2-4d8b-9148-e3be6c30e623}">
          <xlrd:rvb i="12640"/>
        </ext>
      </extLst>
    </bk>
    <bk>
      <extLst>
        <ext uri="{3e2802c4-a4d2-4d8b-9148-e3be6c30e623}">
          <xlrd:rvb i="12641"/>
        </ext>
      </extLst>
    </bk>
    <bk>
      <extLst>
        <ext uri="{3e2802c4-a4d2-4d8b-9148-e3be6c30e623}">
          <xlrd:rvb i="12642"/>
        </ext>
      </extLst>
    </bk>
    <bk>
      <extLst>
        <ext uri="{3e2802c4-a4d2-4d8b-9148-e3be6c30e623}">
          <xlrd:rvb i="12643"/>
        </ext>
      </extLst>
    </bk>
    <bk>
      <extLst>
        <ext uri="{3e2802c4-a4d2-4d8b-9148-e3be6c30e623}">
          <xlrd:rvb i="12644"/>
        </ext>
      </extLst>
    </bk>
    <bk>
      <extLst>
        <ext uri="{3e2802c4-a4d2-4d8b-9148-e3be6c30e623}">
          <xlrd:rvb i="12645"/>
        </ext>
      </extLst>
    </bk>
    <bk>
      <extLst>
        <ext uri="{3e2802c4-a4d2-4d8b-9148-e3be6c30e623}">
          <xlrd:rvb i="12646"/>
        </ext>
      </extLst>
    </bk>
    <bk>
      <extLst>
        <ext uri="{3e2802c4-a4d2-4d8b-9148-e3be6c30e623}">
          <xlrd:rvb i="12647"/>
        </ext>
      </extLst>
    </bk>
    <bk>
      <extLst>
        <ext uri="{3e2802c4-a4d2-4d8b-9148-e3be6c30e623}">
          <xlrd:rvb i="12648"/>
        </ext>
      </extLst>
    </bk>
    <bk>
      <extLst>
        <ext uri="{3e2802c4-a4d2-4d8b-9148-e3be6c30e623}">
          <xlrd:rvb i="12649"/>
        </ext>
      </extLst>
    </bk>
    <bk>
      <extLst>
        <ext uri="{3e2802c4-a4d2-4d8b-9148-e3be6c30e623}">
          <xlrd:rvb i="12650"/>
        </ext>
      </extLst>
    </bk>
    <bk>
      <extLst>
        <ext uri="{3e2802c4-a4d2-4d8b-9148-e3be6c30e623}">
          <xlrd:rvb i="12651"/>
        </ext>
      </extLst>
    </bk>
    <bk>
      <extLst>
        <ext uri="{3e2802c4-a4d2-4d8b-9148-e3be6c30e623}">
          <xlrd:rvb i="12652"/>
        </ext>
      </extLst>
    </bk>
    <bk>
      <extLst>
        <ext uri="{3e2802c4-a4d2-4d8b-9148-e3be6c30e623}">
          <xlrd:rvb i="12653"/>
        </ext>
      </extLst>
    </bk>
    <bk>
      <extLst>
        <ext uri="{3e2802c4-a4d2-4d8b-9148-e3be6c30e623}">
          <xlrd:rvb i="12654"/>
        </ext>
      </extLst>
    </bk>
    <bk>
      <extLst>
        <ext uri="{3e2802c4-a4d2-4d8b-9148-e3be6c30e623}">
          <xlrd:rvb i="12655"/>
        </ext>
      </extLst>
    </bk>
    <bk>
      <extLst>
        <ext uri="{3e2802c4-a4d2-4d8b-9148-e3be6c30e623}">
          <xlrd:rvb i="12656"/>
        </ext>
      </extLst>
    </bk>
    <bk>
      <extLst>
        <ext uri="{3e2802c4-a4d2-4d8b-9148-e3be6c30e623}">
          <xlrd:rvb i="12657"/>
        </ext>
      </extLst>
    </bk>
    <bk>
      <extLst>
        <ext uri="{3e2802c4-a4d2-4d8b-9148-e3be6c30e623}">
          <xlrd:rvb i="12658"/>
        </ext>
      </extLst>
    </bk>
    <bk>
      <extLst>
        <ext uri="{3e2802c4-a4d2-4d8b-9148-e3be6c30e623}">
          <xlrd:rvb i="12659"/>
        </ext>
      </extLst>
    </bk>
    <bk>
      <extLst>
        <ext uri="{3e2802c4-a4d2-4d8b-9148-e3be6c30e623}">
          <xlrd:rvb i="12660"/>
        </ext>
      </extLst>
    </bk>
    <bk>
      <extLst>
        <ext uri="{3e2802c4-a4d2-4d8b-9148-e3be6c30e623}">
          <xlrd:rvb i="12661"/>
        </ext>
      </extLst>
    </bk>
    <bk>
      <extLst>
        <ext uri="{3e2802c4-a4d2-4d8b-9148-e3be6c30e623}">
          <xlrd:rvb i="12662"/>
        </ext>
      </extLst>
    </bk>
    <bk>
      <extLst>
        <ext uri="{3e2802c4-a4d2-4d8b-9148-e3be6c30e623}">
          <xlrd:rvb i="12663"/>
        </ext>
      </extLst>
    </bk>
    <bk>
      <extLst>
        <ext uri="{3e2802c4-a4d2-4d8b-9148-e3be6c30e623}">
          <xlrd:rvb i="12664"/>
        </ext>
      </extLst>
    </bk>
    <bk>
      <extLst>
        <ext uri="{3e2802c4-a4d2-4d8b-9148-e3be6c30e623}">
          <xlrd:rvb i="12665"/>
        </ext>
      </extLst>
    </bk>
    <bk>
      <extLst>
        <ext uri="{3e2802c4-a4d2-4d8b-9148-e3be6c30e623}">
          <xlrd:rvb i="12666"/>
        </ext>
      </extLst>
    </bk>
    <bk>
      <extLst>
        <ext uri="{3e2802c4-a4d2-4d8b-9148-e3be6c30e623}">
          <xlrd:rvb i="12667"/>
        </ext>
      </extLst>
    </bk>
    <bk>
      <extLst>
        <ext uri="{3e2802c4-a4d2-4d8b-9148-e3be6c30e623}">
          <xlrd:rvb i="12668"/>
        </ext>
      </extLst>
    </bk>
    <bk>
      <extLst>
        <ext uri="{3e2802c4-a4d2-4d8b-9148-e3be6c30e623}">
          <xlrd:rvb i="12669"/>
        </ext>
      </extLst>
    </bk>
    <bk>
      <extLst>
        <ext uri="{3e2802c4-a4d2-4d8b-9148-e3be6c30e623}">
          <xlrd:rvb i="12670"/>
        </ext>
      </extLst>
    </bk>
    <bk>
      <extLst>
        <ext uri="{3e2802c4-a4d2-4d8b-9148-e3be6c30e623}">
          <xlrd:rvb i="12671"/>
        </ext>
      </extLst>
    </bk>
    <bk>
      <extLst>
        <ext uri="{3e2802c4-a4d2-4d8b-9148-e3be6c30e623}">
          <xlrd:rvb i="12672"/>
        </ext>
      </extLst>
    </bk>
    <bk>
      <extLst>
        <ext uri="{3e2802c4-a4d2-4d8b-9148-e3be6c30e623}">
          <xlrd:rvb i="12673"/>
        </ext>
      </extLst>
    </bk>
    <bk>
      <extLst>
        <ext uri="{3e2802c4-a4d2-4d8b-9148-e3be6c30e623}">
          <xlrd:rvb i="12674"/>
        </ext>
      </extLst>
    </bk>
    <bk>
      <extLst>
        <ext uri="{3e2802c4-a4d2-4d8b-9148-e3be6c30e623}">
          <xlrd:rvb i="12675"/>
        </ext>
      </extLst>
    </bk>
    <bk>
      <extLst>
        <ext uri="{3e2802c4-a4d2-4d8b-9148-e3be6c30e623}">
          <xlrd:rvb i="12676"/>
        </ext>
      </extLst>
    </bk>
    <bk>
      <extLst>
        <ext uri="{3e2802c4-a4d2-4d8b-9148-e3be6c30e623}">
          <xlrd:rvb i="12677"/>
        </ext>
      </extLst>
    </bk>
    <bk>
      <extLst>
        <ext uri="{3e2802c4-a4d2-4d8b-9148-e3be6c30e623}">
          <xlrd:rvb i="12678"/>
        </ext>
      </extLst>
    </bk>
    <bk>
      <extLst>
        <ext uri="{3e2802c4-a4d2-4d8b-9148-e3be6c30e623}">
          <xlrd:rvb i="12679"/>
        </ext>
      </extLst>
    </bk>
    <bk>
      <extLst>
        <ext uri="{3e2802c4-a4d2-4d8b-9148-e3be6c30e623}">
          <xlrd:rvb i="12680"/>
        </ext>
      </extLst>
    </bk>
    <bk>
      <extLst>
        <ext uri="{3e2802c4-a4d2-4d8b-9148-e3be6c30e623}">
          <xlrd:rvb i="12681"/>
        </ext>
      </extLst>
    </bk>
    <bk>
      <extLst>
        <ext uri="{3e2802c4-a4d2-4d8b-9148-e3be6c30e623}">
          <xlrd:rvb i="12682"/>
        </ext>
      </extLst>
    </bk>
    <bk>
      <extLst>
        <ext uri="{3e2802c4-a4d2-4d8b-9148-e3be6c30e623}">
          <xlrd:rvb i="12683"/>
        </ext>
      </extLst>
    </bk>
    <bk>
      <extLst>
        <ext uri="{3e2802c4-a4d2-4d8b-9148-e3be6c30e623}">
          <xlrd:rvb i="12684"/>
        </ext>
      </extLst>
    </bk>
    <bk>
      <extLst>
        <ext uri="{3e2802c4-a4d2-4d8b-9148-e3be6c30e623}">
          <xlrd:rvb i="12685"/>
        </ext>
      </extLst>
    </bk>
    <bk>
      <extLst>
        <ext uri="{3e2802c4-a4d2-4d8b-9148-e3be6c30e623}">
          <xlrd:rvb i="12686"/>
        </ext>
      </extLst>
    </bk>
    <bk>
      <extLst>
        <ext uri="{3e2802c4-a4d2-4d8b-9148-e3be6c30e623}">
          <xlrd:rvb i="12687"/>
        </ext>
      </extLst>
    </bk>
    <bk>
      <extLst>
        <ext uri="{3e2802c4-a4d2-4d8b-9148-e3be6c30e623}">
          <xlrd:rvb i="12688"/>
        </ext>
      </extLst>
    </bk>
    <bk>
      <extLst>
        <ext uri="{3e2802c4-a4d2-4d8b-9148-e3be6c30e623}">
          <xlrd:rvb i="12689"/>
        </ext>
      </extLst>
    </bk>
    <bk>
      <extLst>
        <ext uri="{3e2802c4-a4d2-4d8b-9148-e3be6c30e623}">
          <xlrd:rvb i="12690"/>
        </ext>
      </extLst>
    </bk>
    <bk>
      <extLst>
        <ext uri="{3e2802c4-a4d2-4d8b-9148-e3be6c30e623}">
          <xlrd:rvb i="12691"/>
        </ext>
      </extLst>
    </bk>
    <bk>
      <extLst>
        <ext uri="{3e2802c4-a4d2-4d8b-9148-e3be6c30e623}">
          <xlrd:rvb i="12692"/>
        </ext>
      </extLst>
    </bk>
    <bk>
      <extLst>
        <ext uri="{3e2802c4-a4d2-4d8b-9148-e3be6c30e623}">
          <xlrd:rvb i="12693"/>
        </ext>
      </extLst>
    </bk>
    <bk>
      <extLst>
        <ext uri="{3e2802c4-a4d2-4d8b-9148-e3be6c30e623}">
          <xlrd:rvb i="12694"/>
        </ext>
      </extLst>
    </bk>
    <bk>
      <extLst>
        <ext uri="{3e2802c4-a4d2-4d8b-9148-e3be6c30e623}">
          <xlrd:rvb i="12695"/>
        </ext>
      </extLst>
    </bk>
    <bk>
      <extLst>
        <ext uri="{3e2802c4-a4d2-4d8b-9148-e3be6c30e623}">
          <xlrd:rvb i="12696"/>
        </ext>
      </extLst>
    </bk>
    <bk>
      <extLst>
        <ext uri="{3e2802c4-a4d2-4d8b-9148-e3be6c30e623}">
          <xlrd:rvb i="12697"/>
        </ext>
      </extLst>
    </bk>
    <bk>
      <extLst>
        <ext uri="{3e2802c4-a4d2-4d8b-9148-e3be6c30e623}">
          <xlrd:rvb i="12698"/>
        </ext>
      </extLst>
    </bk>
    <bk>
      <extLst>
        <ext uri="{3e2802c4-a4d2-4d8b-9148-e3be6c30e623}">
          <xlrd:rvb i="12699"/>
        </ext>
      </extLst>
    </bk>
    <bk>
      <extLst>
        <ext uri="{3e2802c4-a4d2-4d8b-9148-e3be6c30e623}">
          <xlrd:rvb i="12700"/>
        </ext>
      </extLst>
    </bk>
    <bk>
      <extLst>
        <ext uri="{3e2802c4-a4d2-4d8b-9148-e3be6c30e623}">
          <xlrd:rvb i="12701"/>
        </ext>
      </extLst>
    </bk>
    <bk>
      <extLst>
        <ext uri="{3e2802c4-a4d2-4d8b-9148-e3be6c30e623}">
          <xlrd:rvb i="12702"/>
        </ext>
      </extLst>
    </bk>
    <bk>
      <extLst>
        <ext uri="{3e2802c4-a4d2-4d8b-9148-e3be6c30e623}">
          <xlrd:rvb i="12703"/>
        </ext>
      </extLst>
    </bk>
    <bk>
      <extLst>
        <ext uri="{3e2802c4-a4d2-4d8b-9148-e3be6c30e623}">
          <xlrd:rvb i="12704"/>
        </ext>
      </extLst>
    </bk>
    <bk>
      <extLst>
        <ext uri="{3e2802c4-a4d2-4d8b-9148-e3be6c30e623}">
          <xlrd:rvb i="12705"/>
        </ext>
      </extLst>
    </bk>
    <bk>
      <extLst>
        <ext uri="{3e2802c4-a4d2-4d8b-9148-e3be6c30e623}">
          <xlrd:rvb i="12706"/>
        </ext>
      </extLst>
    </bk>
    <bk>
      <extLst>
        <ext uri="{3e2802c4-a4d2-4d8b-9148-e3be6c30e623}">
          <xlrd:rvb i="12707"/>
        </ext>
      </extLst>
    </bk>
    <bk>
      <extLst>
        <ext uri="{3e2802c4-a4d2-4d8b-9148-e3be6c30e623}">
          <xlrd:rvb i="12708"/>
        </ext>
      </extLst>
    </bk>
    <bk>
      <extLst>
        <ext uri="{3e2802c4-a4d2-4d8b-9148-e3be6c30e623}">
          <xlrd:rvb i="12709"/>
        </ext>
      </extLst>
    </bk>
    <bk>
      <extLst>
        <ext uri="{3e2802c4-a4d2-4d8b-9148-e3be6c30e623}">
          <xlrd:rvb i="12710"/>
        </ext>
      </extLst>
    </bk>
    <bk>
      <extLst>
        <ext uri="{3e2802c4-a4d2-4d8b-9148-e3be6c30e623}">
          <xlrd:rvb i="12711"/>
        </ext>
      </extLst>
    </bk>
    <bk>
      <extLst>
        <ext uri="{3e2802c4-a4d2-4d8b-9148-e3be6c30e623}">
          <xlrd:rvb i="12712"/>
        </ext>
      </extLst>
    </bk>
    <bk>
      <extLst>
        <ext uri="{3e2802c4-a4d2-4d8b-9148-e3be6c30e623}">
          <xlrd:rvb i="12713"/>
        </ext>
      </extLst>
    </bk>
    <bk>
      <extLst>
        <ext uri="{3e2802c4-a4d2-4d8b-9148-e3be6c30e623}">
          <xlrd:rvb i="12714"/>
        </ext>
      </extLst>
    </bk>
    <bk>
      <extLst>
        <ext uri="{3e2802c4-a4d2-4d8b-9148-e3be6c30e623}">
          <xlrd:rvb i="12715"/>
        </ext>
      </extLst>
    </bk>
    <bk>
      <extLst>
        <ext uri="{3e2802c4-a4d2-4d8b-9148-e3be6c30e623}">
          <xlrd:rvb i="12716"/>
        </ext>
      </extLst>
    </bk>
    <bk>
      <extLst>
        <ext uri="{3e2802c4-a4d2-4d8b-9148-e3be6c30e623}">
          <xlrd:rvb i="12717"/>
        </ext>
      </extLst>
    </bk>
    <bk>
      <extLst>
        <ext uri="{3e2802c4-a4d2-4d8b-9148-e3be6c30e623}">
          <xlrd:rvb i="12718"/>
        </ext>
      </extLst>
    </bk>
    <bk>
      <extLst>
        <ext uri="{3e2802c4-a4d2-4d8b-9148-e3be6c30e623}">
          <xlrd:rvb i="12719"/>
        </ext>
      </extLst>
    </bk>
    <bk>
      <extLst>
        <ext uri="{3e2802c4-a4d2-4d8b-9148-e3be6c30e623}">
          <xlrd:rvb i="12720"/>
        </ext>
      </extLst>
    </bk>
    <bk>
      <extLst>
        <ext uri="{3e2802c4-a4d2-4d8b-9148-e3be6c30e623}">
          <xlrd:rvb i="12721"/>
        </ext>
      </extLst>
    </bk>
    <bk>
      <extLst>
        <ext uri="{3e2802c4-a4d2-4d8b-9148-e3be6c30e623}">
          <xlrd:rvb i="12722"/>
        </ext>
      </extLst>
    </bk>
    <bk>
      <extLst>
        <ext uri="{3e2802c4-a4d2-4d8b-9148-e3be6c30e623}">
          <xlrd:rvb i="12723"/>
        </ext>
      </extLst>
    </bk>
    <bk>
      <extLst>
        <ext uri="{3e2802c4-a4d2-4d8b-9148-e3be6c30e623}">
          <xlrd:rvb i="12724"/>
        </ext>
      </extLst>
    </bk>
    <bk>
      <extLst>
        <ext uri="{3e2802c4-a4d2-4d8b-9148-e3be6c30e623}">
          <xlrd:rvb i="12725"/>
        </ext>
      </extLst>
    </bk>
    <bk>
      <extLst>
        <ext uri="{3e2802c4-a4d2-4d8b-9148-e3be6c30e623}">
          <xlrd:rvb i="12726"/>
        </ext>
      </extLst>
    </bk>
    <bk>
      <extLst>
        <ext uri="{3e2802c4-a4d2-4d8b-9148-e3be6c30e623}">
          <xlrd:rvb i="12727"/>
        </ext>
      </extLst>
    </bk>
    <bk>
      <extLst>
        <ext uri="{3e2802c4-a4d2-4d8b-9148-e3be6c30e623}">
          <xlrd:rvb i="12728"/>
        </ext>
      </extLst>
    </bk>
    <bk>
      <extLst>
        <ext uri="{3e2802c4-a4d2-4d8b-9148-e3be6c30e623}">
          <xlrd:rvb i="12729"/>
        </ext>
      </extLst>
    </bk>
    <bk>
      <extLst>
        <ext uri="{3e2802c4-a4d2-4d8b-9148-e3be6c30e623}">
          <xlrd:rvb i="12730"/>
        </ext>
      </extLst>
    </bk>
    <bk>
      <extLst>
        <ext uri="{3e2802c4-a4d2-4d8b-9148-e3be6c30e623}">
          <xlrd:rvb i="12731"/>
        </ext>
      </extLst>
    </bk>
    <bk>
      <extLst>
        <ext uri="{3e2802c4-a4d2-4d8b-9148-e3be6c30e623}">
          <xlrd:rvb i="12732"/>
        </ext>
      </extLst>
    </bk>
    <bk>
      <extLst>
        <ext uri="{3e2802c4-a4d2-4d8b-9148-e3be6c30e623}">
          <xlrd:rvb i="12733"/>
        </ext>
      </extLst>
    </bk>
    <bk>
      <extLst>
        <ext uri="{3e2802c4-a4d2-4d8b-9148-e3be6c30e623}">
          <xlrd:rvb i="12734"/>
        </ext>
      </extLst>
    </bk>
    <bk>
      <extLst>
        <ext uri="{3e2802c4-a4d2-4d8b-9148-e3be6c30e623}">
          <xlrd:rvb i="12735"/>
        </ext>
      </extLst>
    </bk>
    <bk>
      <extLst>
        <ext uri="{3e2802c4-a4d2-4d8b-9148-e3be6c30e623}">
          <xlrd:rvb i="12736"/>
        </ext>
      </extLst>
    </bk>
    <bk>
      <extLst>
        <ext uri="{3e2802c4-a4d2-4d8b-9148-e3be6c30e623}">
          <xlrd:rvb i="12737"/>
        </ext>
      </extLst>
    </bk>
    <bk>
      <extLst>
        <ext uri="{3e2802c4-a4d2-4d8b-9148-e3be6c30e623}">
          <xlrd:rvb i="12738"/>
        </ext>
      </extLst>
    </bk>
    <bk>
      <extLst>
        <ext uri="{3e2802c4-a4d2-4d8b-9148-e3be6c30e623}">
          <xlrd:rvb i="12739"/>
        </ext>
      </extLst>
    </bk>
    <bk>
      <extLst>
        <ext uri="{3e2802c4-a4d2-4d8b-9148-e3be6c30e623}">
          <xlrd:rvb i="12740"/>
        </ext>
      </extLst>
    </bk>
    <bk>
      <extLst>
        <ext uri="{3e2802c4-a4d2-4d8b-9148-e3be6c30e623}">
          <xlrd:rvb i="12741"/>
        </ext>
      </extLst>
    </bk>
    <bk>
      <extLst>
        <ext uri="{3e2802c4-a4d2-4d8b-9148-e3be6c30e623}">
          <xlrd:rvb i="12742"/>
        </ext>
      </extLst>
    </bk>
    <bk>
      <extLst>
        <ext uri="{3e2802c4-a4d2-4d8b-9148-e3be6c30e623}">
          <xlrd:rvb i="12743"/>
        </ext>
      </extLst>
    </bk>
    <bk>
      <extLst>
        <ext uri="{3e2802c4-a4d2-4d8b-9148-e3be6c30e623}">
          <xlrd:rvb i="12744"/>
        </ext>
      </extLst>
    </bk>
    <bk>
      <extLst>
        <ext uri="{3e2802c4-a4d2-4d8b-9148-e3be6c30e623}">
          <xlrd:rvb i="12745"/>
        </ext>
      </extLst>
    </bk>
    <bk>
      <extLst>
        <ext uri="{3e2802c4-a4d2-4d8b-9148-e3be6c30e623}">
          <xlrd:rvb i="12746"/>
        </ext>
      </extLst>
    </bk>
    <bk>
      <extLst>
        <ext uri="{3e2802c4-a4d2-4d8b-9148-e3be6c30e623}">
          <xlrd:rvb i="12747"/>
        </ext>
      </extLst>
    </bk>
    <bk>
      <extLst>
        <ext uri="{3e2802c4-a4d2-4d8b-9148-e3be6c30e623}">
          <xlrd:rvb i="12748"/>
        </ext>
      </extLst>
    </bk>
    <bk>
      <extLst>
        <ext uri="{3e2802c4-a4d2-4d8b-9148-e3be6c30e623}">
          <xlrd:rvb i="12749"/>
        </ext>
      </extLst>
    </bk>
    <bk>
      <extLst>
        <ext uri="{3e2802c4-a4d2-4d8b-9148-e3be6c30e623}">
          <xlrd:rvb i="12750"/>
        </ext>
      </extLst>
    </bk>
    <bk>
      <extLst>
        <ext uri="{3e2802c4-a4d2-4d8b-9148-e3be6c30e623}">
          <xlrd:rvb i="12751"/>
        </ext>
      </extLst>
    </bk>
    <bk>
      <extLst>
        <ext uri="{3e2802c4-a4d2-4d8b-9148-e3be6c30e623}">
          <xlrd:rvb i="12752"/>
        </ext>
      </extLst>
    </bk>
    <bk>
      <extLst>
        <ext uri="{3e2802c4-a4d2-4d8b-9148-e3be6c30e623}">
          <xlrd:rvb i="12753"/>
        </ext>
      </extLst>
    </bk>
    <bk>
      <extLst>
        <ext uri="{3e2802c4-a4d2-4d8b-9148-e3be6c30e623}">
          <xlrd:rvb i="12754"/>
        </ext>
      </extLst>
    </bk>
    <bk>
      <extLst>
        <ext uri="{3e2802c4-a4d2-4d8b-9148-e3be6c30e623}">
          <xlrd:rvb i="12755"/>
        </ext>
      </extLst>
    </bk>
    <bk>
      <extLst>
        <ext uri="{3e2802c4-a4d2-4d8b-9148-e3be6c30e623}">
          <xlrd:rvb i="12756"/>
        </ext>
      </extLst>
    </bk>
    <bk>
      <extLst>
        <ext uri="{3e2802c4-a4d2-4d8b-9148-e3be6c30e623}">
          <xlrd:rvb i="12757"/>
        </ext>
      </extLst>
    </bk>
    <bk>
      <extLst>
        <ext uri="{3e2802c4-a4d2-4d8b-9148-e3be6c30e623}">
          <xlrd:rvb i="12758"/>
        </ext>
      </extLst>
    </bk>
    <bk>
      <extLst>
        <ext uri="{3e2802c4-a4d2-4d8b-9148-e3be6c30e623}">
          <xlrd:rvb i="12759"/>
        </ext>
      </extLst>
    </bk>
    <bk>
      <extLst>
        <ext uri="{3e2802c4-a4d2-4d8b-9148-e3be6c30e623}">
          <xlrd:rvb i="12760"/>
        </ext>
      </extLst>
    </bk>
    <bk>
      <extLst>
        <ext uri="{3e2802c4-a4d2-4d8b-9148-e3be6c30e623}">
          <xlrd:rvb i="12761"/>
        </ext>
      </extLst>
    </bk>
    <bk>
      <extLst>
        <ext uri="{3e2802c4-a4d2-4d8b-9148-e3be6c30e623}">
          <xlrd:rvb i="12762"/>
        </ext>
      </extLst>
    </bk>
    <bk>
      <extLst>
        <ext uri="{3e2802c4-a4d2-4d8b-9148-e3be6c30e623}">
          <xlrd:rvb i="12763"/>
        </ext>
      </extLst>
    </bk>
    <bk>
      <extLst>
        <ext uri="{3e2802c4-a4d2-4d8b-9148-e3be6c30e623}">
          <xlrd:rvb i="12764"/>
        </ext>
      </extLst>
    </bk>
    <bk>
      <extLst>
        <ext uri="{3e2802c4-a4d2-4d8b-9148-e3be6c30e623}">
          <xlrd:rvb i="12765"/>
        </ext>
      </extLst>
    </bk>
    <bk>
      <extLst>
        <ext uri="{3e2802c4-a4d2-4d8b-9148-e3be6c30e623}">
          <xlrd:rvb i="12766"/>
        </ext>
      </extLst>
    </bk>
    <bk>
      <extLst>
        <ext uri="{3e2802c4-a4d2-4d8b-9148-e3be6c30e623}">
          <xlrd:rvb i="12767"/>
        </ext>
      </extLst>
    </bk>
    <bk>
      <extLst>
        <ext uri="{3e2802c4-a4d2-4d8b-9148-e3be6c30e623}">
          <xlrd:rvb i="12768"/>
        </ext>
      </extLst>
    </bk>
    <bk>
      <extLst>
        <ext uri="{3e2802c4-a4d2-4d8b-9148-e3be6c30e623}">
          <xlrd:rvb i="12769"/>
        </ext>
      </extLst>
    </bk>
    <bk>
      <extLst>
        <ext uri="{3e2802c4-a4d2-4d8b-9148-e3be6c30e623}">
          <xlrd:rvb i="12770"/>
        </ext>
      </extLst>
    </bk>
    <bk>
      <extLst>
        <ext uri="{3e2802c4-a4d2-4d8b-9148-e3be6c30e623}">
          <xlrd:rvb i="12771"/>
        </ext>
      </extLst>
    </bk>
    <bk>
      <extLst>
        <ext uri="{3e2802c4-a4d2-4d8b-9148-e3be6c30e623}">
          <xlrd:rvb i="12772"/>
        </ext>
      </extLst>
    </bk>
    <bk>
      <extLst>
        <ext uri="{3e2802c4-a4d2-4d8b-9148-e3be6c30e623}">
          <xlrd:rvb i="12773"/>
        </ext>
      </extLst>
    </bk>
    <bk>
      <extLst>
        <ext uri="{3e2802c4-a4d2-4d8b-9148-e3be6c30e623}">
          <xlrd:rvb i="12774"/>
        </ext>
      </extLst>
    </bk>
    <bk>
      <extLst>
        <ext uri="{3e2802c4-a4d2-4d8b-9148-e3be6c30e623}">
          <xlrd:rvb i="12775"/>
        </ext>
      </extLst>
    </bk>
    <bk>
      <extLst>
        <ext uri="{3e2802c4-a4d2-4d8b-9148-e3be6c30e623}">
          <xlrd:rvb i="12776"/>
        </ext>
      </extLst>
    </bk>
    <bk>
      <extLst>
        <ext uri="{3e2802c4-a4d2-4d8b-9148-e3be6c30e623}">
          <xlrd:rvb i="12777"/>
        </ext>
      </extLst>
    </bk>
    <bk>
      <extLst>
        <ext uri="{3e2802c4-a4d2-4d8b-9148-e3be6c30e623}">
          <xlrd:rvb i="12778"/>
        </ext>
      </extLst>
    </bk>
    <bk>
      <extLst>
        <ext uri="{3e2802c4-a4d2-4d8b-9148-e3be6c30e623}">
          <xlrd:rvb i="12779"/>
        </ext>
      </extLst>
    </bk>
    <bk>
      <extLst>
        <ext uri="{3e2802c4-a4d2-4d8b-9148-e3be6c30e623}">
          <xlrd:rvb i="12780"/>
        </ext>
      </extLst>
    </bk>
    <bk>
      <extLst>
        <ext uri="{3e2802c4-a4d2-4d8b-9148-e3be6c30e623}">
          <xlrd:rvb i="12781"/>
        </ext>
      </extLst>
    </bk>
    <bk>
      <extLst>
        <ext uri="{3e2802c4-a4d2-4d8b-9148-e3be6c30e623}">
          <xlrd:rvb i="12782"/>
        </ext>
      </extLst>
    </bk>
    <bk>
      <extLst>
        <ext uri="{3e2802c4-a4d2-4d8b-9148-e3be6c30e623}">
          <xlrd:rvb i="12783"/>
        </ext>
      </extLst>
    </bk>
    <bk>
      <extLst>
        <ext uri="{3e2802c4-a4d2-4d8b-9148-e3be6c30e623}">
          <xlrd:rvb i="12784"/>
        </ext>
      </extLst>
    </bk>
    <bk>
      <extLst>
        <ext uri="{3e2802c4-a4d2-4d8b-9148-e3be6c30e623}">
          <xlrd:rvb i="12785"/>
        </ext>
      </extLst>
    </bk>
    <bk>
      <extLst>
        <ext uri="{3e2802c4-a4d2-4d8b-9148-e3be6c30e623}">
          <xlrd:rvb i="12786"/>
        </ext>
      </extLst>
    </bk>
    <bk>
      <extLst>
        <ext uri="{3e2802c4-a4d2-4d8b-9148-e3be6c30e623}">
          <xlrd:rvb i="12787"/>
        </ext>
      </extLst>
    </bk>
    <bk>
      <extLst>
        <ext uri="{3e2802c4-a4d2-4d8b-9148-e3be6c30e623}">
          <xlrd:rvb i="12788"/>
        </ext>
      </extLst>
    </bk>
    <bk>
      <extLst>
        <ext uri="{3e2802c4-a4d2-4d8b-9148-e3be6c30e623}">
          <xlrd:rvb i="12789"/>
        </ext>
      </extLst>
    </bk>
    <bk>
      <extLst>
        <ext uri="{3e2802c4-a4d2-4d8b-9148-e3be6c30e623}">
          <xlrd:rvb i="12790"/>
        </ext>
      </extLst>
    </bk>
    <bk>
      <extLst>
        <ext uri="{3e2802c4-a4d2-4d8b-9148-e3be6c30e623}">
          <xlrd:rvb i="12791"/>
        </ext>
      </extLst>
    </bk>
    <bk>
      <extLst>
        <ext uri="{3e2802c4-a4d2-4d8b-9148-e3be6c30e623}">
          <xlrd:rvb i="12792"/>
        </ext>
      </extLst>
    </bk>
    <bk>
      <extLst>
        <ext uri="{3e2802c4-a4d2-4d8b-9148-e3be6c30e623}">
          <xlrd:rvb i="12793"/>
        </ext>
      </extLst>
    </bk>
    <bk>
      <extLst>
        <ext uri="{3e2802c4-a4d2-4d8b-9148-e3be6c30e623}">
          <xlrd:rvb i="12794"/>
        </ext>
      </extLst>
    </bk>
    <bk>
      <extLst>
        <ext uri="{3e2802c4-a4d2-4d8b-9148-e3be6c30e623}">
          <xlrd:rvb i="12795"/>
        </ext>
      </extLst>
    </bk>
    <bk>
      <extLst>
        <ext uri="{3e2802c4-a4d2-4d8b-9148-e3be6c30e623}">
          <xlrd:rvb i="12796"/>
        </ext>
      </extLst>
    </bk>
    <bk>
      <extLst>
        <ext uri="{3e2802c4-a4d2-4d8b-9148-e3be6c30e623}">
          <xlrd:rvb i="12797"/>
        </ext>
      </extLst>
    </bk>
    <bk>
      <extLst>
        <ext uri="{3e2802c4-a4d2-4d8b-9148-e3be6c30e623}">
          <xlrd:rvb i="12798"/>
        </ext>
      </extLst>
    </bk>
    <bk>
      <extLst>
        <ext uri="{3e2802c4-a4d2-4d8b-9148-e3be6c30e623}">
          <xlrd:rvb i="12799"/>
        </ext>
      </extLst>
    </bk>
    <bk>
      <extLst>
        <ext uri="{3e2802c4-a4d2-4d8b-9148-e3be6c30e623}">
          <xlrd:rvb i="12800"/>
        </ext>
      </extLst>
    </bk>
    <bk>
      <extLst>
        <ext uri="{3e2802c4-a4d2-4d8b-9148-e3be6c30e623}">
          <xlrd:rvb i="12801"/>
        </ext>
      </extLst>
    </bk>
    <bk>
      <extLst>
        <ext uri="{3e2802c4-a4d2-4d8b-9148-e3be6c30e623}">
          <xlrd:rvb i="12802"/>
        </ext>
      </extLst>
    </bk>
    <bk>
      <extLst>
        <ext uri="{3e2802c4-a4d2-4d8b-9148-e3be6c30e623}">
          <xlrd:rvb i="12803"/>
        </ext>
      </extLst>
    </bk>
    <bk>
      <extLst>
        <ext uri="{3e2802c4-a4d2-4d8b-9148-e3be6c30e623}">
          <xlrd:rvb i="12804"/>
        </ext>
      </extLst>
    </bk>
    <bk>
      <extLst>
        <ext uri="{3e2802c4-a4d2-4d8b-9148-e3be6c30e623}">
          <xlrd:rvb i="12805"/>
        </ext>
      </extLst>
    </bk>
    <bk>
      <extLst>
        <ext uri="{3e2802c4-a4d2-4d8b-9148-e3be6c30e623}">
          <xlrd:rvb i="12806"/>
        </ext>
      </extLst>
    </bk>
    <bk>
      <extLst>
        <ext uri="{3e2802c4-a4d2-4d8b-9148-e3be6c30e623}">
          <xlrd:rvb i="12807"/>
        </ext>
      </extLst>
    </bk>
    <bk>
      <extLst>
        <ext uri="{3e2802c4-a4d2-4d8b-9148-e3be6c30e623}">
          <xlrd:rvb i="12808"/>
        </ext>
      </extLst>
    </bk>
    <bk>
      <extLst>
        <ext uri="{3e2802c4-a4d2-4d8b-9148-e3be6c30e623}">
          <xlrd:rvb i="12809"/>
        </ext>
      </extLst>
    </bk>
    <bk>
      <extLst>
        <ext uri="{3e2802c4-a4d2-4d8b-9148-e3be6c30e623}">
          <xlrd:rvb i="12810"/>
        </ext>
      </extLst>
    </bk>
    <bk>
      <extLst>
        <ext uri="{3e2802c4-a4d2-4d8b-9148-e3be6c30e623}">
          <xlrd:rvb i="12811"/>
        </ext>
      </extLst>
    </bk>
    <bk>
      <extLst>
        <ext uri="{3e2802c4-a4d2-4d8b-9148-e3be6c30e623}">
          <xlrd:rvb i="12812"/>
        </ext>
      </extLst>
    </bk>
    <bk>
      <extLst>
        <ext uri="{3e2802c4-a4d2-4d8b-9148-e3be6c30e623}">
          <xlrd:rvb i="12813"/>
        </ext>
      </extLst>
    </bk>
    <bk>
      <extLst>
        <ext uri="{3e2802c4-a4d2-4d8b-9148-e3be6c30e623}">
          <xlrd:rvb i="12814"/>
        </ext>
      </extLst>
    </bk>
    <bk>
      <extLst>
        <ext uri="{3e2802c4-a4d2-4d8b-9148-e3be6c30e623}">
          <xlrd:rvb i="12815"/>
        </ext>
      </extLst>
    </bk>
    <bk>
      <extLst>
        <ext uri="{3e2802c4-a4d2-4d8b-9148-e3be6c30e623}">
          <xlrd:rvb i="12816"/>
        </ext>
      </extLst>
    </bk>
    <bk>
      <extLst>
        <ext uri="{3e2802c4-a4d2-4d8b-9148-e3be6c30e623}">
          <xlrd:rvb i="12817"/>
        </ext>
      </extLst>
    </bk>
    <bk>
      <extLst>
        <ext uri="{3e2802c4-a4d2-4d8b-9148-e3be6c30e623}">
          <xlrd:rvb i="12818"/>
        </ext>
      </extLst>
    </bk>
    <bk>
      <extLst>
        <ext uri="{3e2802c4-a4d2-4d8b-9148-e3be6c30e623}">
          <xlrd:rvb i="12819"/>
        </ext>
      </extLst>
    </bk>
    <bk>
      <extLst>
        <ext uri="{3e2802c4-a4d2-4d8b-9148-e3be6c30e623}">
          <xlrd:rvb i="12820"/>
        </ext>
      </extLst>
    </bk>
    <bk>
      <extLst>
        <ext uri="{3e2802c4-a4d2-4d8b-9148-e3be6c30e623}">
          <xlrd:rvb i="12821"/>
        </ext>
      </extLst>
    </bk>
    <bk>
      <extLst>
        <ext uri="{3e2802c4-a4d2-4d8b-9148-e3be6c30e623}">
          <xlrd:rvb i="12822"/>
        </ext>
      </extLst>
    </bk>
    <bk>
      <extLst>
        <ext uri="{3e2802c4-a4d2-4d8b-9148-e3be6c30e623}">
          <xlrd:rvb i="12823"/>
        </ext>
      </extLst>
    </bk>
    <bk>
      <extLst>
        <ext uri="{3e2802c4-a4d2-4d8b-9148-e3be6c30e623}">
          <xlrd:rvb i="12824"/>
        </ext>
      </extLst>
    </bk>
    <bk>
      <extLst>
        <ext uri="{3e2802c4-a4d2-4d8b-9148-e3be6c30e623}">
          <xlrd:rvb i="12825"/>
        </ext>
      </extLst>
    </bk>
    <bk>
      <extLst>
        <ext uri="{3e2802c4-a4d2-4d8b-9148-e3be6c30e623}">
          <xlrd:rvb i="12826"/>
        </ext>
      </extLst>
    </bk>
    <bk>
      <extLst>
        <ext uri="{3e2802c4-a4d2-4d8b-9148-e3be6c30e623}">
          <xlrd:rvb i="12827"/>
        </ext>
      </extLst>
    </bk>
    <bk>
      <extLst>
        <ext uri="{3e2802c4-a4d2-4d8b-9148-e3be6c30e623}">
          <xlrd:rvb i="12828"/>
        </ext>
      </extLst>
    </bk>
    <bk>
      <extLst>
        <ext uri="{3e2802c4-a4d2-4d8b-9148-e3be6c30e623}">
          <xlrd:rvb i="12829"/>
        </ext>
      </extLst>
    </bk>
    <bk>
      <extLst>
        <ext uri="{3e2802c4-a4d2-4d8b-9148-e3be6c30e623}">
          <xlrd:rvb i="12830"/>
        </ext>
      </extLst>
    </bk>
    <bk>
      <extLst>
        <ext uri="{3e2802c4-a4d2-4d8b-9148-e3be6c30e623}">
          <xlrd:rvb i="12831"/>
        </ext>
      </extLst>
    </bk>
    <bk>
      <extLst>
        <ext uri="{3e2802c4-a4d2-4d8b-9148-e3be6c30e623}">
          <xlrd:rvb i="12832"/>
        </ext>
      </extLst>
    </bk>
    <bk>
      <extLst>
        <ext uri="{3e2802c4-a4d2-4d8b-9148-e3be6c30e623}">
          <xlrd:rvb i="12833"/>
        </ext>
      </extLst>
    </bk>
    <bk>
      <extLst>
        <ext uri="{3e2802c4-a4d2-4d8b-9148-e3be6c30e623}">
          <xlrd:rvb i="12834"/>
        </ext>
      </extLst>
    </bk>
    <bk>
      <extLst>
        <ext uri="{3e2802c4-a4d2-4d8b-9148-e3be6c30e623}">
          <xlrd:rvb i="12835"/>
        </ext>
      </extLst>
    </bk>
    <bk>
      <extLst>
        <ext uri="{3e2802c4-a4d2-4d8b-9148-e3be6c30e623}">
          <xlrd:rvb i="12836"/>
        </ext>
      </extLst>
    </bk>
    <bk>
      <extLst>
        <ext uri="{3e2802c4-a4d2-4d8b-9148-e3be6c30e623}">
          <xlrd:rvb i="12837"/>
        </ext>
      </extLst>
    </bk>
    <bk>
      <extLst>
        <ext uri="{3e2802c4-a4d2-4d8b-9148-e3be6c30e623}">
          <xlrd:rvb i="12838"/>
        </ext>
      </extLst>
    </bk>
    <bk>
      <extLst>
        <ext uri="{3e2802c4-a4d2-4d8b-9148-e3be6c30e623}">
          <xlrd:rvb i="12839"/>
        </ext>
      </extLst>
    </bk>
    <bk>
      <extLst>
        <ext uri="{3e2802c4-a4d2-4d8b-9148-e3be6c30e623}">
          <xlrd:rvb i="12840"/>
        </ext>
      </extLst>
    </bk>
    <bk>
      <extLst>
        <ext uri="{3e2802c4-a4d2-4d8b-9148-e3be6c30e623}">
          <xlrd:rvb i="12841"/>
        </ext>
      </extLst>
    </bk>
    <bk>
      <extLst>
        <ext uri="{3e2802c4-a4d2-4d8b-9148-e3be6c30e623}">
          <xlrd:rvb i="12842"/>
        </ext>
      </extLst>
    </bk>
    <bk>
      <extLst>
        <ext uri="{3e2802c4-a4d2-4d8b-9148-e3be6c30e623}">
          <xlrd:rvb i="12843"/>
        </ext>
      </extLst>
    </bk>
    <bk>
      <extLst>
        <ext uri="{3e2802c4-a4d2-4d8b-9148-e3be6c30e623}">
          <xlrd:rvb i="12844"/>
        </ext>
      </extLst>
    </bk>
    <bk>
      <extLst>
        <ext uri="{3e2802c4-a4d2-4d8b-9148-e3be6c30e623}">
          <xlrd:rvb i="12845"/>
        </ext>
      </extLst>
    </bk>
    <bk>
      <extLst>
        <ext uri="{3e2802c4-a4d2-4d8b-9148-e3be6c30e623}">
          <xlrd:rvb i="12846"/>
        </ext>
      </extLst>
    </bk>
    <bk>
      <extLst>
        <ext uri="{3e2802c4-a4d2-4d8b-9148-e3be6c30e623}">
          <xlrd:rvb i="12847"/>
        </ext>
      </extLst>
    </bk>
    <bk>
      <extLst>
        <ext uri="{3e2802c4-a4d2-4d8b-9148-e3be6c30e623}">
          <xlrd:rvb i="12848"/>
        </ext>
      </extLst>
    </bk>
    <bk>
      <extLst>
        <ext uri="{3e2802c4-a4d2-4d8b-9148-e3be6c30e623}">
          <xlrd:rvb i="12849"/>
        </ext>
      </extLst>
    </bk>
    <bk>
      <extLst>
        <ext uri="{3e2802c4-a4d2-4d8b-9148-e3be6c30e623}">
          <xlrd:rvb i="12850"/>
        </ext>
      </extLst>
    </bk>
    <bk>
      <extLst>
        <ext uri="{3e2802c4-a4d2-4d8b-9148-e3be6c30e623}">
          <xlrd:rvb i="12851"/>
        </ext>
      </extLst>
    </bk>
    <bk>
      <extLst>
        <ext uri="{3e2802c4-a4d2-4d8b-9148-e3be6c30e623}">
          <xlrd:rvb i="12852"/>
        </ext>
      </extLst>
    </bk>
    <bk>
      <extLst>
        <ext uri="{3e2802c4-a4d2-4d8b-9148-e3be6c30e623}">
          <xlrd:rvb i="12853"/>
        </ext>
      </extLst>
    </bk>
    <bk>
      <extLst>
        <ext uri="{3e2802c4-a4d2-4d8b-9148-e3be6c30e623}">
          <xlrd:rvb i="12854"/>
        </ext>
      </extLst>
    </bk>
    <bk>
      <extLst>
        <ext uri="{3e2802c4-a4d2-4d8b-9148-e3be6c30e623}">
          <xlrd:rvb i="12855"/>
        </ext>
      </extLst>
    </bk>
    <bk>
      <extLst>
        <ext uri="{3e2802c4-a4d2-4d8b-9148-e3be6c30e623}">
          <xlrd:rvb i="12856"/>
        </ext>
      </extLst>
    </bk>
    <bk>
      <extLst>
        <ext uri="{3e2802c4-a4d2-4d8b-9148-e3be6c30e623}">
          <xlrd:rvb i="12857"/>
        </ext>
      </extLst>
    </bk>
    <bk>
      <extLst>
        <ext uri="{3e2802c4-a4d2-4d8b-9148-e3be6c30e623}">
          <xlrd:rvb i="12858"/>
        </ext>
      </extLst>
    </bk>
    <bk>
      <extLst>
        <ext uri="{3e2802c4-a4d2-4d8b-9148-e3be6c30e623}">
          <xlrd:rvb i="12859"/>
        </ext>
      </extLst>
    </bk>
    <bk>
      <extLst>
        <ext uri="{3e2802c4-a4d2-4d8b-9148-e3be6c30e623}">
          <xlrd:rvb i="12860"/>
        </ext>
      </extLst>
    </bk>
    <bk>
      <extLst>
        <ext uri="{3e2802c4-a4d2-4d8b-9148-e3be6c30e623}">
          <xlrd:rvb i="12861"/>
        </ext>
      </extLst>
    </bk>
    <bk>
      <extLst>
        <ext uri="{3e2802c4-a4d2-4d8b-9148-e3be6c30e623}">
          <xlrd:rvb i="12862"/>
        </ext>
      </extLst>
    </bk>
    <bk>
      <extLst>
        <ext uri="{3e2802c4-a4d2-4d8b-9148-e3be6c30e623}">
          <xlrd:rvb i="12863"/>
        </ext>
      </extLst>
    </bk>
    <bk>
      <extLst>
        <ext uri="{3e2802c4-a4d2-4d8b-9148-e3be6c30e623}">
          <xlrd:rvb i="12864"/>
        </ext>
      </extLst>
    </bk>
    <bk>
      <extLst>
        <ext uri="{3e2802c4-a4d2-4d8b-9148-e3be6c30e623}">
          <xlrd:rvb i="12865"/>
        </ext>
      </extLst>
    </bk>
    <bk>
      <extLst>
        <ext uri="{3e2802c4-a4d2-4d8b-9148-e3be6c30e623}">
          <xlrd:rvb i="12866"/>
        </ext>
      </extLst>
    </bk>
    <bk>
      <extLst>
        <ext uri="{3e2802c4-a4d2-4d8b-9148-e3be6c30e623}">
          <xlrd:rvb i="12867"/>
        </ext>
      </extLst>
    </bk>
    <bk>
      <extLst>
        <ext uri="{3e2802c4-a4d2-4d8b-9148-e3be6c30e623}">
          <xlrd:rvb i="12868"/>
        </ext>
      </extLst>
    </bk>
    <bk>
      <extLst>
        <ext uri="{3e2802c4-a4d2-4d8b-9148-e3be6c30e623}">
          <xlrd:rvb i="12869"/>
        </ext>
      </extLst>
    </bk>
    <bk>
      <extLst>
        <ext uri="{3e2802c4-a4d2-4d8b-9148-e3be6c30e623}">
          <xlrd:rvb i="12870"/>
        </ext>
      </extLst>
    </bk>
    <bk>
      <extLst>
        <ext uri="{3e2802c4-a4d2-4d8b-9148-e3be6c30e623}">
          <xlrd:rvb i="12871"/>
        </ext>
      </extLst>
    </bk>
    <bk>
      <extLst>
        <ext uri="{3e2802c4-a4d2-4d8b-9148-e3be6c30e623}">
          <xlrd:rvb i="12872"/>
        </ext>
      </extLst>
    </bk>
    <bk>
      <extLst>
        <ext uri="{3e2802c4-a4d2-4d8b-9148-e3be6c30e623}">
          <xlrd:rvb i="12873"/>
        </ext>
      </extLst>
    </bk>
    <bk>
      <extLst>
        <ext uri="{3e2802c4-a4d2-4d8b-9148-e3be6c30e623}">
          <xlrd:rvb i="12874"/>
        </ext>
      </extLst>
    </bk>
    <bk>
      <extLst>
        <ext uri="{3e2802c4-a4d2-4d8b-9148-e3be6c30e623}">
          <xlrd:rvb i="12875"/>
        </ext>
      </extLst>
    </bk>
    <bk>
      <extLst>
        <ext uri="{3e2802c4-a4d2-4d8b-9148-e3be6c30e623}">
          <xlrd:rvb i="12876"/>
        </ext>
      </extLst>
    </bk>
    <bk>
      <extLst>
        <ext uri="{3e2802c4-a4d2-4d8b-9148-e3be6c30e623}">
          <xlrd:rvb i="12877"/>
        </ext>
      </extLst>
    </bk>
    <bk>
      <extLst>
        <ext uri="{3e2802c4-a4d2-4d8b-9148-e3be6c30e623}">
          <xlrd:rvb i="12878"/>
        </ext>
      </extLst>
    </bk>
    <bk>
      <extLst>
        <ext uri="{3e2802c4-a4d2-4d8b-9148-e3be6c30e623}">
          <xlrd:rvb i="12879"/>
        </ext>
      </extLst>
    </bk>
    <bk>
      <extLst>
        <ext uri="{3e2802c4-a4d2-4d8b-9148-e3be6c30e623}">
          <xlrd:rvb i="12880"/>
        </ext>
      </extLst>
    </bk>
    <bk>
      <extLst>
        <ext uri="{3e2802c4-a4d2-4d8b-9148-e3be6c30e623}">
          <xlrd:rvb i="12881"/>
        </ext>
      </extLst>
    </bk>
    <bk>
      <extLst>
        <ext uri="{3e2802c4-a4d2-4d8b-9148-e3be6c30e623}">
          <xlrd:rvb i="12882"/>
        </ext>
      </extLst>
    </bk>
    <bk>
      <extLst>
        <ext uri="{3e2802c4-a4d2-4d8b-9148-e3be6c30e623}">
          <xlrd:rvb i="12883"/>
        </ext>
      </extLst>
    </bk>
    <bk>
      <extLst>
        <ext uri="{3e2802c4-a4d2-4d8b-9148-e3be6c30e623}">
          <xlrd:rvb i="12884"/>
        </ext>
      </extLst>
    </bk>
    <bk>
      <extLst>
        <ext uri="{3e2802c4-a4d2-4d8b-9148-e3be6c30e623}">
          <xlrd:rvb i="12885"/>
        </ext>
      </extLst>
    </bk>
    <bk>
      <extLst>
        <ext uri="{3e2802c4-a4d2-4d8b-9148-e3be6c30e623}">
          <xlrd:rvb i="12886"/>
        </ext>
      </extLst>
    </bk>
    <bk>
      <extLst>
        <ext uri="{3e2802c4-a4d2-4d8b-9148-e3be6c30e623}">
          <xlrd:rvb i="12887"/>
        </ext>
      </extLst>
    </bk>
    <bk>
      <extLst>
        <ext uri="{3e2802c4-a4d2-4d8b-9148-e3be6c30e623}">
          <xlrd:rvb i="12888"/>
        </ext>
      </extLst>
    </bk>
    <bk>
      <extLst>
        <ext uri="{3e2802c4-a4d2-4d8b-9148-e3be6c30e623}">
          <xlrd:rvb i="12889"/>
        </ext>
      </extLst>
    </bk>
    <bk>
      <extLst>
        <ext uri="{3e2802c4-a4d2-4d8b-9148-e3be6c30e623}">
          <xlrd:rvb i="12890"/>
        </ext>
      </extLst>
    </bk>
    <bk>
      <extLst>
        <ext uri="{3e2802c4-a4d2-4d8b-9148-e3be6c30e623}">
          <xlrd:rvb i="12891"/>
        </ext>
      </extLst>
    </bk>
    <bk>
      <extLst>
        <ext uri="{3e2802c4-a4d2-4d8b-9148-e3be6c30e623}">
          <xlrd:rvb i="12892"/>
        </ext>
      </extLst>
    </bk>
    <bk>
      <extLst>
        <ext uri="{3e2802c4-a4d2-4d8b-9148-e3be6c30e623}">
          <xlrd:rvb i="12893"/>
        </ext>
      </extLst>
    </bk>
    <bk>
      <extLst>
        <ext uri="{3e2802c4-a4d2-4d8b-9148-e3be6c30e623}">
          <xlrd:rvb i="12894"/>
        </ext>
      </extLst>
    </bk>
    <bk>
      <extLst>
        <ext uri="{3e2802c4-a4d2-4d8b-9148-e3be6c30e623}">
          <xlrd:rvb i="12895"/>
        </ext>
      </extLst>
    </bk>
    <bk>
      <extLst>
        <ext uri="{3e2802c4-a4d2-4d8b-9148-e3be6c30e623}">
          <xlrd:rvb i="12896"/>
        </ext>
      </extLst>
    </bk>
    <bk>
      <extLst>
        <ext uri="{3e2802c4-a4d2-4d8b-9148-e3be6c30e623}">
          <xlrd:rvb i="12897"/>
        </ext>
      </extLst>
    </bk>
    <bk>
      <extLst>
        <ext uri="{3e2802c4-a4d2-4d8b-9148-e3be6c30e623}">
          <xlrd:rvb i="12898"/>
        </ext>
      </extLst>
    </bk>
    <bk>
      <extLst>
        <ext uri="{3e2802c4-a4d2-4d8b-9148-e3be6c30e623}">
          <xlrd:rvb i="12899"/>
        </ext>
      </extLst>
    </bk>
    <bk>
      <extLst>
        <ext uri="{3e2802c4-a4d2-4d8b-9148-e3be6c30e623}">
          <xlrd:rvb i="12900"/>
        </ext>
      </extLst>
    </bk>
    <bk>
      <extLst>
        <ext uri="{3e2802c4-a4d2-4d8b-9148-e3be6c30e623}">
          <xlrd:rvb i="12901"/>
        </ext>
      </extLst>
    </bk>
    <bk>
      <extLst>
        <ext uri="{3e2802c4-a4d2-4d8b-9148-e3be6c30e623}">
          <xlrd:rvb i="12902"/>
        </ext>
      </extLst>
    </bk>
    <bk>
      <extLst>
        <ext uri="{3e2802c4-a4d2-4d8b-9148-e3be6c30e623}">
          <xlrd:rvb i="12903"/>
        </ext>
      </extLst>
    </bk>
    <bk>
      <extLst>
        <ext uri="{3e2802c4-a4d2-4d8b-9148-e3be6c30e623}">
          <xlrd:rvb i="12904"/>
        </ext>
      </extLst>
    </bk>
    <bk>
      <extLst>
        <ext uri="{3e2802c4-a4d2-4d8b-9148-e3be6c30e623}">
          <xlrd:rvb i="12905"/>
        </ext>
      </extLst>
    </bk>
    <bk>
      <extLst>
        <ext uri="{3e2802c4-a4d2-4d8b-9148-e3be6c30e623}">
          <xlrd:rvb i="12906"/>
        </ext>
      </extLst>
    </bk>
    <bk>
      <extLst>
        <ext uri="{3e2802c4-a4d2-4d8b-9148-e3be6c30e623}">
          <xlrd:rvb i="12907"/>
        </ext>
      </extLst>
    </bk>
    <bk>
      <extLst>
        <ext uri="{3e2802c4-a4d2-4d8b-9148-e3be6c30e623}">
          <xlrd:rvb i="12908"/>
        </ext>
      </extLst>
    </bk>
    <bk>
      <extLst>
        <ext uri="{3e2802c4-a4d2-4d8b-9148-e3be6c30e623}">
          <xlrd:rvb i="12909"/>
        </ext>
      </extLst>
    </bk>
    <bk>
      <extLst>
        <ext uri="{3e2802c4-a4d2-4d8b-9148-e3be6c30e623}">
          <xlrd:rvb i="12910"/>
        </ext>
      </extLst>
    </bk>
    <bk>
      <extLst>
        <ext uri="{3e2802c4-a4d2-4d8b-9148-e3be6c30e623}">
          <xlrd:rvb i="12911"/>
        </ext>
      </extLst>
    </bk>
    <bk>
      <extLst>
        <ext uri="{3e2802c4-a4d2-4d8b-9148-e3be6c30e623}">
          <xlrd:rvb i="12912"/>
        </ext>
      </extLst>
    </bk>
    <bk>
      <extLst>
        <ext uri="{3e2802c4-a4d2-4d8b-9148-e3be6c30e623}">
          <xlrd:rvb i="12913"/>
        </ext>
      </extLst>
    </bk>
    <bk>
      <extLst>
        <ext uri="{3e2802c4-a4d2-4d8b-9148-e3be6c30e623}">
          <xlrd:rvb i="12914"/>
        </ext>
      </extLst>
    </bk>
    <bk>
      <extLst>
        <ext uri="{3e2802c4-a4d2-4d8b-9148-e3be6c30e623}">
          <xlrd:rvb i="12915"/>
        </ext>
      </extLst>
    </bk>
    <bk>
      <extLst>
        <ext uri="{3e2802c4-a4d2-4d8b-9148-e3be6c30e623}">
          <xlrd:rvb i="12916"/>
        </ext>
      </extLst>
    </bk>
    <bk>
      <extLst>
        <ext uri="{3e2802c4-a4d2-4d8b-9148-e3be6c30e623}">
          <xlrd:rvb i="12917"/>
        </ext>
      </extLst>
    </bk>
    <bk>
      <extLst>
        <ext uri="{3e2802c4-a4d2-4d8b-9148-e3be6c30e623}">
          <xlrd:rvb i="12918"/>
        </ext>
      </extLst>
    </bk>
    <bk>
      <extLst>
        <ext uri="{3e2802c4-a4d2-4d8b-9148-e3be6c30e623}">
          <xlrd:rvb i="12919"/>
        </ext>
      </extLst>
    </bk>
    <bk>
      <extLst>
        <ext uri="{3e2802c4-a4d2-4d8b-9148-e3be6c30e623}">
          <xlrd:rvb i="12920"/>
        </ext>
      </extLst>
    </bk>
    <bk>
      <extLst>
        <ext uri="{3e2802c4-a4d2-4d8b-9148-e3be6c30e623}">
          <xlrd:rvb i="12921"/>
        </ext>
      </extLst>
    </bk>
    <bk>
      <extLst>
        <ext uri="{3e2802c4-a4d2-4d8b-9148-e3be6c30e623}">
          <xlrd:rvb i="12922"/>
        </ext>
      </extLst>
    </bk>
    <bk>
      <extLst>
        <ext uri="{3e2802c4-a4d2-4d8b-9148-e3be6c30e623}">
          <xlrd:rvb i="12923"/>
        </ext>
      </extLst>
    </bk>
    <bk>
      <extLst>
        <ext uri="{3e2802c4-a4d2-4d8b-9148-e3be6c30e623}">
          <xlrd:rvb i="12924"/>
        </ext>
      </extLst>
    </bk>
    <bk>
      <extLst>
        <ext uri="{3e2802c4-a4d2-4d8b-9148-e3be6c30e623}">
          <xlrd:rvb i="12925"/>
        </ext>
      </extLst>
    </bk>
    <bk>
      <extLst>
        <ext uri="{3e2802c4-a4d2-4d8b-9148-e3be6c30e623}">
          <xlrd:rvb i="12926"/>
        </ext>
      </extLst>
    </bk>
    <bk>
      <extLst>
        <ext uri="{3e2802c4-a4d2-4d8b-9148-e3be6c30e623}">
          <xlrd:rvb i="12927"/>
        </ext>
      </extLst>
    </bk>
    <bk>
      <extLst>
        <ext uri="{3e2802c4-a4d2-4d8b-9148-e3be6c30e623}">
          <xlrd:rvb i="12928"/>
        </ext>
      </extLst>
    </bk>
    <bk>
      <extLst>
        <ext uri="{3e2802c4-a4d2-4d8b-9148-e3be6c30e623}">
          <xlrd:rvb i="12929"/>
        </ext>
      </extLst>
    </bk>
    <bk>
      <extLst>
        <ext uri="{3e2802c4-a4d2-4d8b-9148-e3be6c30e623}">
          <xlrd:rvb i="12930"/>
        </ext>
      </extLst>
    </bk>
    <bk>
      <extLst>
        <ext uri="{3e2802c4-a4d2-4d8b-9148-e3be6c30e623}">
          <xlrd:rvb i="12931"/>
        </ext>
      </extLst>
    </bk>
    <bk>
      <extLst>
        <ext uri="{3e2802c4-a4d2-4d8b-9148-e3be6c30e623}">
          <xlrd:rvb i="12932"/>
        </ext>
      </extLst>
    </bk>
    <bk>
      <extLst>
        <ext uri="{3e2802c4-a4d2-4d8b-9148-e3be6c30e623}">
          <xlrd:rvb i="12933"/>
        </ext>
      </extLst>
    </bk>
    <bk>
      <extLst>
        <ext uri="{3e2802c4-a4d2-4d8b-9148-e3be6c30e623}">
          <xlrd:rvb i="12934"/>
        </ext>
      </extLst>
    </bk>
    <bk>
      <extLst>
        <ext uri="{3e2802c4-a4d2-4d8b-9148-e3be6c30e623}">
          <xlrd:rvb i="12935"/>
        </ext>
      </extLst>
    </bk>
    <bk>
      <extLst>
        <ext uri="{3e2802c4-a4d2-4d8b-9148-e3be6c30e623}">
          <xlrd:rvb i="12936"/>
        </ext>
      </extLst>
    </bk>
    <bk>
      <extLst>
        <ext uri="{3e2802c4-a4d2-4d8b-9148-e3be6c30e623}">
          <xlrd:rvb i="12937"/>
        </ext>
      </extLst>
    </bk>
    <bk>
      <extLst>
        <ext uri="{3e2802c4-a4d2-4d8b-9148-e3be6c30e623}">
          <xlrd:rvb i="12938"/>
        </ext>
      </extLst>
    </bk>
    <bk>
      <extLst>
        <ext uri="{3e2802c4-a4d2-4d8b-9148-e3be6c30e623}">
          <xlrd:rvb i="12939"/>
        </ext>
      </extLst>
    </bk>
    <bk>
      <extLst>
        <ext uri="{3e2802c4-a4d2-4d8b-9148-e3be6c30e623}">
          <xlrd:rvb i="12940"/>
        </ext>
      </extLst>
    </bk>
    <bk>
      <extLst>
        <ext uri="{3e2802c4-a4d2-4d8b-9148-e3be6c30e623}">
          <xlrd:rvb i="12941"/>
        </ext>
      </extLst>
    </bk>
    <bk>
      <extLst>
        <ext uri="{3e2802c4-a4d2-4d8b-9148-e3be6c30e623}">
          <xlrd:rvb i="12942"/>
        </ext>
      </extLst>
    </bk>
    <bk>
      <extLst>
        <ext uri="{3e2802c4-a4d2-4d8b-9148-e3be6c30e623}">
          <xlrd:rvb i="12943"/>
        </ext>
      </extLst>
    </bk>
    <bk>
      <extLst>
        <ext uri="{3e2802c4-a4d2-4d8b-9148-e3be6c30e623}">
          <xlrd:rvb i="12944"/>
        </ext>
      </extLst>
    </bk>
    <bk>
      <extLst>
        <ext uri="{3e2802c4-a4d2-4d8b-9148-e3be6c30e623}">
          <xlrd:rvb i="12945"/>
        </ext>
      </extLst>
    </bk>
    <bk>
      <extLst>
        <ext uri="{3e2802c4-a4d2-4d8b-9148-e3be6c30e623}">
          <xlrd:rvb i="12946"/>
        </ext>
      </extLst>
    </bk>
    <bk>
      <extLst>
        <ext uri="{3e2802c4-a4d2-4d8b-9148-e3be6c30e623}">
          <xlrd:rvb i="12947"/>
        </ext>
      </extLst>
    </bk>
    <bk>
      <extLst>
        <ext uri="{3e2802c4-a4d2-4d8b-9148-e3be6c30e623}">
          <xlrd:rvb i="12948"/>
        </ext>
      </extLst>
    </bk>
    <bk>
      <extLst>
        <ext uri="{3e2802c4-a4d2-4d8b-9148-e3be6c30e623}">
          <xlrd:rvb i="12949"/>
        </ext>
      </extLst>
    </bk>
    <bk>
      <extLst>
        <ext uri="{3e2802c4-a4d2-4d8b-9148-e3be6c30e623}">
          <xlrd:rvb i="12950"/>
        </ext>
      </extLst>
    </bk>
    <bk>
      <extLst>
        <ext uri="{3e2802c4-a4d2-4d8b-9148-e3be6c30e623}">
          <xlrd:rvb i="12951"/>
        </ext>
      </extLst>
    </bk>
    <bk>
      <extLst>
        <ext uri="{3e2802c4-a4d2-4d8b-9148-e3be6c30e623}">
          <xlrd:rvb i="12952"/>
        </ext>
      </extLst>
    </bk>
    <bk>
      <extLst>
        <ext uri="{3e2802c4-a4d2-4d8b-9148-e3be6c30e623}">
          <xlrd:rvb i="12953"/>
        </ext>
      </extLst>
    </bk>
    <bk>
      <extLst>
        <ext uri="{3e2802c4-a4d2-4d8b-9148-e3be6c30e623}">
          <xlrd:rvb i="12954"/>
        </ext>
      </extLst>
    </bk>
    <bk>
      <extLst>
        <ext uri="{3e2802c4-a4d2-4d8b-9148-e3be6c30e623}">
          <xlrd:rvb i="12955"/>
        </ext>
      </extLst>
    </bk>
    <bk>
      <extLst>
        <ext uri="{3e2802c4-a4d2-4d8b-9148-e3be6c30e623}">
          <xlrd:rvb i="12956"/>
        </ext>
      </extLst>
    </bk>
    <bk>
      <extLst>
        <ext uri="{3e2802c4-a4d2-4d8b-9148-e3be6c30e623}">
          <xlrd:rvb i="12957"/>
        </ext>
      </extLst>
    </bk>
    <bk>
      <extLst>
        <ext uri="{3e2802c4-a4d2-4d8b-9148-e3be6c30e623}">
          <xlrd:rvb i="12958"/>
        </ext>
      </extLst>
    </bk>
    <bk>
      <extLst>
        <ext uri="{3e2802c4-a4d2-4d8b-9148-e3be6c30e623}">
          <xlrd:rvb i="12959"/>
        </ext>
      </extLst>
    </bk>
    <bk>
      <extLst>
        <ext uri="{3e2802c4-a4d2-4d8b-9148-e3be6c30e623}">
          <xlrd:rvb i="12960"/>
        </ext>
      </extLst>
    </bk>
    <bk>
      <extLst>
        <ext uri="{3e2802c4-a4d2-4d8b-9148-e3be6c30e623}">
          <xlrd:rvb i="12961"/>
        </ext>
      </extLst>
    </bk>
    <bk>
      <extLst>
        <ext uri="{3e2802c4-a4d2-4d8b-9148-e3be6c30e623}">
          <xlrd:rvb i="12962"/>
        </ext>
      </extLst>
    </bk>
    <bk>
      <extLst>
        <ext uri="{3e2802c4-a4d2-4d8b-9148-e3be6c30e623}">
          <xlrd:rvb i="12963"/>
        </ext>
      </extLst>
    </bk>
    <bk>
      <extLst>
        <ext uri="{3e2802c4-a4d2-4d8b-9148-e3be6c30e623}">
          <xlrd:rvb i="12964"/>
        </ext>
      </extLst>
    </bk>
    <bk>
      <extLst>
        <ext uri="{3e2802c4-a4d2-4d8b-9148-e3be6c30e623}">
          <xlrd:rvb i="12965"/>
        </ext>
      </extLst>
    </bk>
    <bk>
      <extLst>
        <ext uri="{3e2802c4-a4d2-4d8b-9148-e3be6c30e623}">
          <xlrd:rvb i="12966"/>
        </ext>
      </extLst>
    </bk>
    <bk>
      <extLst>
        <ext uri="{3e2802c4-a4d2-4d8b-9148-e3be6c30e623}">
          <xlrd:rvb i="12967"/>
        </ext>
      </extLst>
    </bk>
    <bk>
      <extLst>
        <ext uri="{3e2802c4-a4d2-4d8b-9148-e3be6c30e623}">
          <xlrd:rvb i="12968"/>
        </ext>
      </extLst>
    </bk>
    <bk>
      <extLst>
        <ext uri="{3e2802c4-a4d2-4d8b-9148-e3be6c30e623}">
          <xlrd:rvb i="12969"/>
        </ext>
      </extLst>
    </bk>
    <bk>
      <extLst>
        <ext uri="{3e2802c4-a4d2-4d8b-9148-e3be6c30e623}">
          <xlrd:rvb i="12970"/>
        </ext>
      </extLst>
    </bk>
    <bk>
      <extLst>
        <ext uri="{3e2802c4-a4d2-4d8b-9148-e3be6c30e623}">
          <xlrd:rvb i="12971"/>
        </ext>
      </extLst>
    </bk>
    <bk>
      <extLst>
        <ext uri="{3e2802c4-a4d2-4d8b-9148-e3be6c30e623}">
          <xlrd:rvb i="12972"/>
        </ext>
      </extLst>
    </bk>
    <bk>
      <extLst>
        <ext uri="{3e2802c4-a4d2-4d8b-9148-e3be6c30e623}">
          <xlrd:rvb i="12973"/>
        </ext>
      </extLst>
    </bk>
    <bk>
      <extLst>
        <ext uri="{3e2802c4-a4d2-4d8b-9148-e3be6c30e623}">
          <xlrd:rvb i="12974"/>
        </ext>
      </extLst>
    </bk>
    <bk>
      <extLst>
        <ext uri="{3e2802c4-a4d2-4d8b-9148-e3be6c30e623}">
          <xlrd:rvb i="12975"/>
        </ext>
      </extLst>
    </bk>
    <bk>
      <extLst>
        <ext uri="{3e2802c4-a4d2-4d8b-9148-e3be6c30e623}">
          <xlrd:rvb i="12976"/>
        </ext>
      </extLst>
    </bk>
    <bk>
      <extLst>
        <ext uri="{3e2802c4-a4d2-4d8b-9148-e3be6c30e623}">
          <xlrd:rvb i="12977"/>
        </ext>
      </extLst>
    </bk>
    <bk>
      <extLst>
        <ext uri="{3e2802c4-a4d2-4d8b-9148-e3be6c30e623}">
          <xlrd:rvb i="12978"/>
        </ext>
      </extLst>
    </bk>
    <bk>
      <extLst>
        <ext uri="{3e2802c4-a4d2-4d8b-9148-e3be6c30e623}">
          <xlrd:rvb i="12979"/>
        </ext>
      </extLst>
    </bk>
    <bk>
      <extLst>
        <ext uri="{3e2802c4-a4d2-4d8b-9148-e3be6c30e623}">
          <xlrd:rvb i="12980"/>
        </ext>
      </extLst>
    </bk>
    <bk>
      <extLst>
        <ext uri="{3e2802c4-a4d2-4d8b-9148-e3be6c30e623}">
          <xlrd:rvb i="12981"/>
        </ext>
      </extLst>
    </bk>
    <bk>
      <extLst>
        <ext uri="{3e2802c4-a4d2-4d8b-9148-e3be6c30e623}">
          <xlrd:rvb i="12982"/>
        </ext>
      </extLst>
    </bk>
    <bk>
      <extLst>
        <ext uri="{3e2802c4-a4d2-4d8b-9148-e3be6c30e623}">
          <xlrd:rvb i="12983"/>
        </ext>
      </extLst>
    </bk>
    <bk>
      <extLst>
        <ext uri="{3e2802c4-a4d2-4d8b-9148-e3be6c30e623}">
          <xlrd:rvb i="12984"/>
        </ext>
      </extLst>
    </bk>
    <bk>
      <extLst>
        <ext uri="{3e2802c4-a4d2-4d8b-9148-e3be6c30e623}">
          <xlrd:rvb i="12985"/>
        </ext>
      </extLst>
    </bk>
    <bk>
      <extLst>
        <ext uri="{3e2802c4-a4d2-4d8b-9148-e3be6c30e623}">
          <xlrd:rvb i="12986"/>
        </ext>
      </extLst>
    </bk>
    <bk>
      <extLst>
        <ext uri="{3e2802c4-a4d2-4d8b-9148-e3be6c30e623}">
          <xlrd:rvb i="12987"/>
        </ext>
      </extLst>
    </bk>
    <bk>
      <extLst>
        <ext uri="{3e2802c4-a4d2-4d8b-9148-e3be6c30e623}">
          <xlrd:rvb i="12988"/>
        </ext>
      </extLst>
    </bk>
    <bk>
      <extLst>
        <ext uri="{3e2802c4-a4d2-4d8b-9148-e3be6c30e623}">
          <xlrd:rvb i="12989"/>
        </ext>
      </extLst>
    </bk>
    <bk>
      <extLst>
        <ext uri="{3e2802c4-a4d2-4d8b-9148-e3be6c30e623}">
          <xlrd:rvb i="12990"/>
        </ext>
      </extLst>
    </bk>
    <bk>
      <extLst>
        <ext uri="{3e2802c4-a4d2-4d8b-9148-e3be6c30e623}">
          <xlrd:rvb i="12991"/>
        </ext>
      </extLst>
    </bk>
    <bk>
      <extLst>
        <ext uri="{3e2802c4-a4d2-4d8b-9148-e3be6c30e623}">
          <xlrd:rvb i="12992"/>
        </ext>
      </extLst>
    </bk>
    <bk>
      <extLst>
        <ext uri="{3e2802c4-a4d2-4d8b-9148-e3be6c30e623}">
          <xlrd:rvb i="12993"/>
        </ext>
      </extLst>
    </bk>
    <bk>
      <extLst>
        <ext uri="{3e2802c4-a4d2-4d8b-9148-e3be6c30e623}">
          <xlrd:rvb i="12994"/>
        </ext>
      </extLst>
    </bk>
    <bk>
      <extLst>
        <ext uri="{3e2802c4-a4d2-4d8b-9148-e3be6c30e623}">
          <xlrd:rvb i="12995"/>
        </ext>
      </extLst>
    </bk>
    <bk>
      <extLst>
        <ext uri="{3e2802c4-a4d2-4d8b-9148-e3be6c30e623}">
          <xlrd:rvb i="12996"/>
        </ext>
      </extLst>
    </bk>
    <bk>
      <extLst>
        <ext uri="{3e2802c4-a4d2-4d8b-9148-e3be6c30e623}">
          <xlrd:rvb i="12997"/>
        </ext>
      </extLst>
    </bk>
    <bk>
      <extLst>
        <ext uri="{3e2802c4-a4d2-4d8b-9148-e3be6c30e623}">
          <xlrd:rvb i="12998"/>
        </ext>
      </extLst>
    </bk>
    <bk>
      <extLst>
        <ext uri="{3e2802c4-a4d2-4d8b-9148-e3be6c30e623}">
          <xlrd:rvb i="12999"/>
        </ext>
      </extLst>
    </bk>
    <bk>
      <extLst>
        <ext uri="{3e2802c4-a4d2-4d8b-9148-e3be6c30e623}">
          <xlrd:rvb i="13000"/>
        </ext>
      </extLst>
    </bk>
    <bk>
      <extLst>
        <ext uri="{3e2802c4-a4d2-4d8b-9148-e3be6c30e623}">
          <xlrd:rvb i="13001"/>
        </ext>
      </extLst>
    </bk>
    <bk>
      <extLst>
        <ext uri="{3e2802c4-a4d2-4d8b-9148-e3be6c30e623}">
          <xlrd:rvb i="13002"/>
        </ext>
      </extLst>
    </bk>
    <bk>
      <extLst>
        <ext uri="{3e2802c4-a4d2-4d8b-9148-e3be6c30e623}">
          <xlrd:rvb i="13003"/>
        </ext>
      </extLst>
    </bk>
    <bk>
      <extLst>
        <ext uri="{3e2802c4-a4d2-4d8b-9148-e3be6c30e623}">
          <xlrd:rvb i="13004"/>
        </ext>
      </extLst>
    </bk>
    <bk>
      <extLst>
        <ext uri="{3e2802c4-a4d2-4d8b-9148-e3be6c30e623}">
          <xlrd:rvb i="13005"/>
        </ext>
      </extLst>
    </bk>
    <bk>
      <extLst>
        <ext uri="{3e2802c4-a4d2-4d8b-9148-e3be6c30e623}">
          <xlrd:rvb i="13006"/>
        </ext>
      </extLst>
    </bk>
    <bk>
      <extLst>
        <ext uri="{3e2802c4-a4d2-4d8b-9148-e3be6c30e623}">
          <xlrd:rvb i="13007"/>
        </ext>
      </extLst>
    </bk>
    <bk>
      <extLst>
        <ext uri="{3e2802c4-a4d2-4d8b-9148-e3be6c30e623}">
          <xlrd:rvb i="13008"/>
        </ext>
      </extLst>
    </bk>
    <bk>
      <extLst>
        <ext uri="{3e2802c4-a4d2-4d8b-9148-e3be6c30e623}">
          <xlrd:rvb i="13009"/>
        </ext>
      </extLst>
    </bk>
    <bk>
      <extLst>
        <ext uri="{3e2802c4-a4d2-4d8b-9148-e3be6c30e623}">
          <xlrd:rvb i="13010"/>
        </ext>
      </extLst>
    </bk>
    <bk>
      <extLst>
        <ext uri="{3e2802c4-a4d2-4d8b-9148-e3be6c30e623}">
          <xlrd:rvb i="13011"/>
        </ext>
      </extLst>
    </bk>
    <bk>
      <extLst>
        <ext uri="{3e2802c4-a4d2-4d8b-9148-e3be6c30e623}">
          <xlrd:rvb i="13012"/>
        </ext>
      </extLst>
    </bk>
    <bk>
      <extLst>
        <ext uri="{3e2802c4-a4d2-4d8b-9148-e3be6c30e623}">
          <xlrd:rvb i="13013"/>
        </ext>
      </extLst>
    </bk>
    <bk>
      <extLst>
        <ext uri="{3e2802c4-a4d2-4d8b-9148-e3be6c30e623}">
          <xlrd:rvb i="13014"/>
        </ext>
      </extLst>
    </bk>
    <bk>
      <extLst>
        <ext uri="{3e2802c4-a4d2-4d8b-9148-e3be6c30e623}">
          <xlrd:rvb i="13015"/>
        </ext>
      </extLst>
    </bk>
    <bk>
      <extLst>
        <ext uri="{3e2802c4-a4d2-4d8b-9148-e3be6c30e623}">
          <xlrd:rvb i="13016"/>
        </ext>
      </extLst>
    </bk>
    <bk>
      <extLst>
        <ext uri="{3e2802c4-a4d2-4d8b-9148-e3be6c30e623}">
          <xlrd:rvb i="13017"/>
        </ext>
      </extLst>
    </bk>
    <bk>
      <extLst>
        <ext uri="{3e2802c4-a4d2-4d8b-9148-e3be6c30e623}">
          <xlrd:rvb i="13018"/>
        </ext>
      </extLst>
    </bk>
    <bk>
      <extLst>
        <ext uri="{3e2802c4-a4d2-4d8b-9148-e3be6c30e623}">
          <xlrd:rvb i="13019"/>
        </ext>
      </extLst>
    </bk>
    <bk>
      <extLst>
        <ext uri="{3e2802c4-a4d2-4d8b-9148-e3be6c30e623}">
          <xlrd:rvb i="13020"/>
        </ext>
      </extLst>
    </bk>
    <bk>
      <extLst>
        <ext uri="{3e2802c4-a4d2-4d8b-9148-e3be6c30e623}">
          <xlrd:rvb i="13021"/>
        </ext>
      </extLst>
    </bk>
    <bk>
      <extLst>
        <ext uri="{3e2802c4-a4d2-4d8b-9148-e3be6c30e623}">
          <xlrd:rvb i="13022"/>
        </ext>
      </extLst>
    </bk>
    <bk>
      <extLst>
        <ext uri="{3e2802c4-a4d2-4d8b-9148-e3be6c30e623}">
          <xlrd:rvb i="13023"/>
        </ext>
      </extLst>
    </bk>
    <bk>
      <extLst>
        <ext uri="{3e2802c4-a4d2-4d8b-9148-e3be6c30e623}">
          <xlrd:rvb i="13024"/>
        </ext>
      </extLst>
    </bk>
    <bk>
      <extLst>
        <ext uri="{3e2802c4-a4d2-4d8b-9148-e3be6c30e623}">
          <xlrd:rvb i="13025"/>
        </ext>
      </extLst>
    </bk>
    <bk>
      <extLst>
        <ext uri="{3e2802c4-a4d2-4d8b-9148-e3be6c30e623}">
          <xlrd:rvb i="13026"/>
        </ext>
      </extLst>
    </bk>
    <bk>
      <extLst>
        <ext uri="{3e2802c4-a4d2-4d8b-9148-e3be6c30e623}">
          <xlrd:rvb i="13027"/>
        </ext>
      </extLst>
    </bk>
    <bk>
      <extLst>
        <ext uri="{3e2802c4-a4d2-4d8b-9148-e3be6c30e623}">
          <xlrd:rvb i="13028"/>
        </ext>
      </extLst>
    </bk>
    <bk>
      <extLst>
        <ext uri="{3e2802c4-a4d2-4d8b-9148-e3be6c30e623}">
          <xlrd:rvb i="13029"/>
        </ext>
      </extLst>
    </bk>
    <bk>
      <extLst>
        <ext uri="{3e2802c4-a4d2-4d8b-9148-e3be6c30e623}">
          <xlrd:rvb i="13030"/>
        </ext>
      </extLst>
    </bk>
    <bk>
      <extLst>
        <ext uri="{3e2802c4-a4d2-4d8b-9148-e3be6c30e623}">
          <xlrd:rvb i="13031"/>
        </ext>
      </extLst>
    </bk>
    <bk>
      <extLst>
        <ext uri="{3e2802c4-a4d2-4d8b-9148-e3be6c30e623}">
          <xlrd:rvb i="13032"/>
        </ext>
      </extLst>
    </bk>
    <bk>
      <extLst>
        <ext uri="{3e2802c4-a4d2-4d8b-9148-e3be6c30e623}">
          <xlrd:rvb i="13033"/>
        </ext>
      </extLst>
    </bk>
    <bk>
      <extLst>
        <ext uri="{3e2802c4-a4d2-4d8b-9148-e3be6c30e623}">
          <xlrd:rvb i="13034"/>
        </ext>
      </extLst>
    </bk>
    <bk>
      <extLst>
        <ext uri="{3e2802c4-a4d2-4d8b-9148-e3be6c30e623}">
          <xlrd:rvb i="13035"/>
        </ext>
      </extLst>
    </bk>
    <bk>
      <extLst>
        <ext uri="{3e2802c4-a4d2-4d8b-9148-e3be6c30e623}">
          <xlrd:rvb i="13036"/>
        </ext>
      </extLst>
    </bk>
    <bk>
      <extLst>
        <ext uri="{3e2802c4-a4d2-4d8b-9148-e3be6c30e623}">
          <xlrd:rvb i="13037"/>
        </ext>
      </extLst>
    </bk>
    <bk>
      <extLst>
        <ext uri="{3e2802c4-a4d2-4d8b-9148-e3be6c30e623}">
          <xlrd:rvb i="13038"/>
        </ext>
      </extLst>
    </bk>
    <bk>
      <extLst>
        <ext uri="{3e2802c4-a4d2-4d8b-9148-e3be6c30e623}">
          <xlrd:rvb i="13039"/>
        </ext>
      </extLst>
    </bk>
    <bk>
      <extLst>
        <ext uri="{3e2802c4-a4d2-4d8b-9148-e3be6c30e623}">
          <xlrd:rvb i="13040"/>
        </ext>
      </extLst>
    </bk>
    <bk>
      <extLst>
        <ext uri="{3e2802c4-a4d2-4d8b-9148-e3be6c30e623}">
          <xlrd:rvb i="13041"/>
        </ext>
      </extLst>
    </bk>
    <bk>
      <extLst>
        <ext uri="{3e2802c4-a4d2-4d8b-9148-e3be6c30e623}">
          <xlrd:rvb i="13042"/>
        </ext>
      </extLst>
    </bk>
    <bk>
      <extLst>
        <ext uri="{3e2802c4-a4d2-4d8b-9148-e3be6c30e623}">
          <xlrd:rvb i="13043"/>
        </ext>
      </extLst>
    </bk>
    <bk>
      <extLst>
        <ext uri="{3e2802c4-a4d2-4d8b-9148-e3be6c30e623}">
          <xlrd:rvb i="13044"/>
        </ext>
      </extLst>
    </bk>
    <bk>
      <extLst>
        <ext uri="{3e2802c4-a4d2-4d8b-9148-e3be6c30e623}">
          <xlrd:rvb i="13045"/>
        </ext>
      </extLst>
    </bk>
    <bk>
      <extLst>
        <ext uri="{3e2802c4-a4d2-4d8b-9148-e3be6c30e623}">
          <xlrd:rvb i="13046"/>
        </ext>
      </extLst>
    </bk>
    <bk>
      <extLst>
        <ext uri="{3e2802c4-a4d2-4d8b-9148-e3be6c30e623}">
          <xlrd:rvb i="13047"/>
        </ext>
      </extLst>
    </bk>
    <bk>
      <extLst>
        <ext uri="{3e2802c4-a4d2-4d8b-9148-e3be6c30e623}">
          <xlrd:rvb i="13048"/>
        </ext>
      </extLst>
    </bk>
    <bk>
      <extLst>
        <ext uri="{3e2802c4-a4d2-4d8b-9148-e3be6c30e623}">
          <xlrd:rvb i="13049"/>
        </ext>
      </extLst>
    </bk>
    <bk>
      <extLst>
        <ext uri="{3e2802c4-a4d2-4d8b-9148-e3be6c30e623}">
          <xlrd:rvb i="13050"/>
        </ext>
      </extLst>
    </bk>
    <bk>
      <extLst>
        <ext uri="{3e2802c4-a4d2-4d8b-9148-e3be6c30e623}">
          <xlrd:rvb i="13051"/>
        </ext>
      </extLst>
    </bk>
    <bk>
      <extLst>
        <ext uri="{3e2802c4-a4d2-4d8b-9148-e3be6c30e623}">
          <xlrd:rvb i="13052"/>
        </ext>
      </extLst>
    </bk>
    <bk>
      <extLst>
        <ext uri="{3e2802c4-a4d2-4d8b-9148-e3be6c30e623}">
          <xlrd:rvb i="13053"/>
        </ext>
      </extLst>
    </bk>
    <bk>
      <extLst>
        <ext uri="{3e2802c4-a4d2-4d8b-9148-e3be6c30e623}">
          <xlrd:rvb i="13054"/>
        </ext>
      </extLst>
    </bk>
    <bk>
      <extLst>
        <ext uri="{3e2802c4-a4d2-4d8b-9148-e3be6c30e623}">
          <xlrd:rvb i="13055"/>
        </ext>
      </extLst>
    </bk>
    <bk>
      <extLst>
        <ext uri="{3e2802c4-a4d2-4d8b-9148-e3be6c30e623}">
          <xlrd:rvb i="13056"/>
        </ext>
      </extLst>
    </bk>
    <bk>
      <extLst>
        <ext uri="{3e2802c4-a4d2-4d8b-9148-e3be6c30e623}">
          <xlrd:rvb i="13057"/>
        </ext>
      </extLst>
    </bk>
    <bk>
      <extLst>
        <ext uri="{3e2802c4-a4d2-4d8b-9148-e3be6c30e623}">
          <xlrd:rvb i="13058"/>
        </ext>
      </extLst>
    </bk>
    <bk>
      <extLst>
        <ext uri="{3e2802c4-a4d2-4d8b-9148-e3be6c30e623}">
          <xlrd:rvb i="13059"/>
        </ext>
      </extLst>
    </bk>
    <bk>
      <extLst>
        <ext uri="{3e2802c4-a4d2-4d8b-9148-e3be6c30e623}">
          <xlrd:rvb i="13060"/>
        </ext>
      </extLst>
    </bk>
    <bk>
      <extLst>
        <ext uri="{3e2802c4-a4d2-4d8b-9148-e3be6c30e623}">
          <xlrd:rvb i="13061"/>
        </ext>
      </extLst>
    </bk>
    <bk>
      <extLst>
        <ext uri="{3e2802c4-a4d2-4d8b-9148-e3be6c30e623}">
          <xlrd:rvb i="13062"/>
        </ext>
      </extLst>
    </bk>
    <bk>
      <extLst>
        <ext uri="{3e2802c4-a4d2-4d8b-9148-e3be6c30e623}">
          <xlrd:rvb i="13063"/>
        </ext>
      </extLst>
    </bk>
    <bk>
      <extLst>
        <ext uri="{3e2802c4-a4d2-4d8b-9148-e3be6c30e623}">
          <xlrd:rvb i="13064"/>
        </ext>
      </extLst>
    </bk>
    <bk>
      <extLst>
        <ext uri="{3e2802c4-a4d2-4d8b-9148-e3be6c30e623}">
          <xlrd:rvb i="13065"/>
        </ext>
      </extLst>
    </bk>
    <bk>
      <extLst>
        <ext uri="{3e2802c4-a4d2-4d8b-9148-e3be6c30e623}">
          <xlrd:rvb i="13066"/>
        </ext>
      </extLst>
    </bk>
    <bk>
      <extLst>
        <ext uri="{3e2802c4-a4d2-4d8b-9148-e3be6c30e623}">
          <xlrd:rvb i="13067"/>
        </ext>
      </extLst>
    </bk>
    <bk>
      <extLst>
        <ext uri="{3e2802c4-a4d2-4d8b-9148-e3be6c30e623}">
          <xlrd:rvb i="13068"/>
        </ext>
      </extLst>
    </bk>
    <bk>
      <extLst>
        <ext uri="{3e2802c4-a4d2-4d8b-9148-e3be6c30e623}">
          <xlrd:rvb i="13069"/>
        </ext>
      </extLst>
    </bk>
    <bk>
      <extLst>
        <ext uri="{3e2802c4-a4d2-4d8b-9148-e3be6c30e623}">
          <xlrd:rvb i="13070"/>
        </ext>
      </extLst>
    </bk>
    <bk>
      <extLst>
        <ext uri="{3e2802c4-a4d2-4d8b-9148-e3be6c30e623}">
          <xlrd:rvb i="13071"/>
        </ext>
      </extLst>
    </bk>
    <bk>
      <extLst>
        <ext uri="{3e2802c4-a4d2-4d8b-9148-e3be6c30e623}">
          <xlrd:rvb i="13072"/>
        </ext>
      </extLst>
    </bk>
    <bk>
      <extLst>
        <ext uri="{3e2802c4-a4d2-4d8b-9148-e3be6c30e623}">
          <xlrd:rvb i="13073"/>
        </ext>
      </extLst>
    </bk>
    <bk>
      <extLst>
        <ext uri="{3e2802c4-a4d2-4d8b-9148-e3be6c30e623}">
          <xlrd:rvb i="13074"/>
        </ext>
      </extLst>
    </bk>
    <bk>
      <extLst>
        <ext uri="{3e2802c4-a4d2-4d8b-9148-e3be6c30e623}">
          <xlrd:rvb i="13075"/>
        </ext>
      </extLst>
    </bk>
    <bk>
      <extLst>
        <ext uri="{3e2802c4-a4d2-4d8b-9148-e3be6c30e623}">
          <xlrd:rvb i="13076"/>
        </ext>
      </extLst>
    </bk>
    <bk>
      <extLst>
        <ext uri="{3e2802c4-a4d2-4d8b-9148-e3be6c30e623}">
          <xlrd:rvb i="13077"/>
        </ext>
      </extLst>
    </bk>
    <bk>
      <extLst>
        <ext uri="{3e2802c4-a4d2-4d8b-9148-e3be6c30e623}">
          <xlrd:rvb i="13078"/>
        </ext>
      </extLst>
    </bk>
    <bk>
      <extLst>
        <ext uri="{3e2802c4-a4d2-4d8b-9148-e3be6c30e623}">
          <xlrd:rvb i="13079"/>
        </ext>
      </extLst>
    </bk>
    <bk>
      <extLst>
        <ext uri="{3e2802c4-a4d2-4d8b-9148-e3be6c30e623}">
          <xlrd:rvb i="13080"/>
        </ext>
      </extLst>
    </bk>
    <bk>
      <extLst>
        <ext uri="{3e2802c4-a4d2-4d8b-9148-e3be6c30e623}">
          <xlrd:rvb i="13081"/>
        </ext>
      </extLst>
    </bk>
    <bk>
      <extLst>
        <ext uri="{3e2802c4-a4d2-4d8b-9148-e3be6c30e623}">
          <xlrd:rvb i="13082"/>
        </ext>
      </extLst>
    </bk>
    <bk>
      <extLst>
        <ext uri="{3e2802c4-a4d2-4d8b-9148-e3be6c30e623}">
          <xlrd:rvb i="13083"/>
        </ext>
      </extLst>
    </bk>
    <bk>
      <extLst>
        <ext uri="{3e2802c4-a4d2-4d8b-9148-e3be6c30e623}">
          <xlrd:rvb i="13084"/>
        </ext>
      </extLst>
    </bk>
    <bk>
      <extLst>
        <ext uri="{3e2802c4-a4d2-4d8b-9148-e3be6c30e623}">
          <xlrd:rvb i="13085"/>
        </ext>
      </extLst>
    </bk>
    <bk>
      <extLst>
        <ext uri="{3e2802c4-a4d2-4d8b-9148-e3be6c30e623}">
          <xlrd:rvb i="13086"/>
        </ext>
      </extLst>
    </bk>
    <bk>
      <extLst>
        <ext uri="{3e2802c4-a4d2-4d8b-9148-e3be6c30e623}">
          <xlrd:rvb i="13087"/>
        </ext>
      </extLst>
    </bk>
    <bk>
      <extLst>
        <ext uri="{3e2802c4-a4d2-4d8b-9148-e3be6c30e623}">
          <xlrd:rvb i="13088"/>
        </ext>
      </extLst>
    </bk>
    <bk>
      <extLst>
        <ext uri="{3e2802c4-a4d2-4d8b-9148-e3be6c30e623}">
          <xlrd:rvb i="13089"/>
        </ext>
      </extLst>
    </bk>
    <bk>
      <extLst>
        <ext uri="{3e2802c4-a4d2-4d8b-9148-e3be6c30e623}">
          <xlrd:rvb i="13090"/>
        </ext>
      </extLst>
    </bk>
    <bk>
      <extLst>
        <ext uri="{3e2802c4-a4d2-4d8b-9148-e3be6c30e623}">
          <xlrd:rvb i="13091"/>
        </ext>
      </extLst>
    </bk>
    <bk>
      <extLst>
        <ext uri="{3e2802c4-a4d2-4d8b-9148-e3be6c30e623}">
          <xlrd:rvb i="13092"/>
        </ext>
      </extLst>
    </bk>
    <bk>
      <extLst>
        <ext uri="{3e2802c4-a4d2-4d8b-9148-e3be6c30e623}">
          <xlrd:rvb i="13093"/>
        </ext>
      </extLst>
    </bk>
    <bk>
      <extLst>
        <ext uri="{3e2802c4-a4d2-4d8b-9148-e3be6c30e623}">
          <xlrd:rvb i="13094"/>
        </ext>
      </extLst>
    </bk>
    <bk>
      <extLst>
        <ext uri="{3e2802c4-a4d2-4d8b-9148-e3be6c30e623}">
          <xlrd:rvb i="13095"/>
        </ext>
      </extLst>
    </bk>
    <bk>
      <extLst>
        <ext uri="{3e2802c4-a4d2-4d8b-9148-e3be6c30e623}">
          <xlrd:rvb i="13096"/>
        </ext>
      </extLst>
    </bk>
    <bk>
      <extLst>
        <ext uri="{3e2802c4-a4d2-4d8b-9148-e3be6c30e623}">
          <xlrd:rvb i="13097"/>
        </ext>
      </extLst>
    </bk>
    <bk>
      <extLst>
        <ext uri="{3e2802c4-a4d2-4d8b-9148-e3be6c30e623}">
          <xlrd:rvb i="13098"/>
        </ext>
      </extLst>
    </bk>
    <bk>
      <extLst>
        <ext uri="{3e2802c4-a4d2-4d8b-9148-e3be6c30e623}">
          <xlrd:rvb i="13099"/>
        </ext>
      </extLst>
    </bk>
    <bk>
      <extLst>
        <ext uri="{3e2802c4-a4d2-4d8b-9148-e3be6c30e623}">
          <xlrd:rvb i="13100"/>
        </ext>
      </extLst>
    </bk>
    <bk>
      <extLst>
        <ext uri="{3e2802c4-a4d2-4d8b-9148-e3be6c30e623}">
          <xlrd:rvb i="13101"/>
        </ext>
      </extLst>
    </bk>
    <bk>
      <extLst>
        <ext uri="{3e2802c4-a4d2-4d8b-9148-e3be6c30e623}">
          <xlrd:rvb i="13102"/>
        </ext>
      </extLst>
    </bk>
    <bk>
      <extLst>
        <ext uri="{3e2802c4-a4d2-4d8b-9148-e3be6c30e623}">
          <xlrd:rvb i="13103"/>
        </ext>
      </extLst>
    </bk>
    <bk>
      <extLst>
        <ext uri="{3e2802c4-a4d2-4d8b-9148-e3be6c30e623}">
          <xlrd:rvb i="13104"/>
        </ext>
      </extLst>
    </bk>
    <bk>
      <extLst>
        <ext uri="{3e2802c4-a4d2-4d8b-9148-e3be6c30e623}">
          <xlrd:rvb i="13105"/>
        </ext>
      </extLst>
    </bk>
    <bk>
      <extLst>
        <ext uri="{3e2802c4-a4d2-4d8b-9148-e3be6c30e623}">
          <xlrd:rvb i="13106"/>
        </ext>
      </extLst>
    </bk>
    <bk>
      <extLst>
        <ext uri="{3e2802c4-a4d2-4d8b-9148-e3be6c30e623}">
          <xlrd:rvb i="13107"/>
        </ext>
      </extLst>
    </bk>
    <bk>
      <extLst>
        <ext uri="{3e2802c4-a4d2-4d8b-9148-e3be6c30e623}">
          <xlrd:rvb i="13108"/>
        </ext>
      </extLst>
    </bk>
    <bk>
      <extLst>
        <ext uri="{3e2802c4-a4d2-4d8b-9148-e3be6c30e623}">
          <xlrd:rvb i="13109"/>
        </ext>
      </extLst>
    </bk>
    <bk>
      <extLst>
        <ext uri="{3e2802c4-a4d2-4d8b-9148-e3be6c30e623}">
          <xlrd:rvb i="13110"/>
        </ext>
      </extLst>
    </bk>
    <bk>
      <extLst>
        <ext uri="{3e2802c4-a4d2-4d8b-9148-e3be6c30e623}">
          <xlrd:rvb i="13111"/>
        </ext>
      </extLst>
    </bk>
    <bk>
      <extLst>
        <ext uri="{3e2802c4-a4d2-4d8b-9148-e3be6c30e623}">
          <xlrd:rvb i="13112"/>
        </ext>
      </extLst>
    </bk>
    <bk>
      <extLst>
        <ext uri="{3e2802c4-a4d2-4d8b-9148-e3be6c30e623}">
          <xlrd:rvb i="13113"/>
        </ext>
      </extLst>
    </bk>
    <bk>
      <extLst>
        <ext uri="{3e2802c4-a4d2-4d8b-9148-e3be6c30e623}">
          <xlrd:rvb i="13114"/>
        </ext>
      </extLst>
    </bk>
    <bk>
      <extLst>
        <ext uri="{3e2802c4-a4d2-4d8b-9148-e3be6c30e623}">
          <xlrd:rvb i="13115"/>
        </ext>
      </extLst>
    </bk>
    <bk>
      <extLst>
        <ext uri="{3e2802c4-a4d2-4d8b-9148-e3be6c30e623}">
          <xlrd:rvb i="13116"/>
        </ext>
      </extLst>
    </bk>
    <bk>
      <extLst>
        <ext uri="{3e2802c4-a4d2-4d8b-9148-e3be6c30e623}">
          <xlrd:rvb i="13117"/>
        </ext>
      </extLst>
    </bk>
    <bk>
      <extLst>
        <ext uri="{3e2802c4-a4d2-4d8b-9148-e3be6c30e623}">
          <xlrd:rvb i="13118"/>
        </ext>
      </extLst>
    </bk>
    <bk>
      <extLst>
        <ext uri="{3e2802c4-a4d2-4d8b-9148-e3be6c30e623}">
          <xlrd:rvb i="13119"/>
        </ext>
      </extLst>
    </bk>
    <bk>
      <extLst>
        <ext uri="{3e2802c4-a4d2-4d8b-9148-e3be6c30e623}">
          <xlrd:rvb i="13120"/>
        </ext>
      </extLst>
    </bk>
    <bk>
      <extLst>
        <ext uri="{3e2802c4-a4d2-4d8b-9148-e3be6c30e623}">
          <xlrd:rvb i="13121"/>
        </ext>
      </extLst>
    </bk>
    <bk>
      <extLst>
        <ext uri="{3e2802c4-a4d2-4d8b-9148-e3be6c30e623}">
          <xlrd:rvb i="13122"/>
        </ext>
      </extLst>
    </bk>
    <bk>
      <extLst>
        <ext uri="{3e2802c4-a4d2-4d8b-9148-e3be6c30e623}">
          <xlrd:rvb i="13123"/>
        </ext>
      </extLst>
    </bk>
    <bk>
      <extLst>
        <ext uri="{3e2802c4-a4d2-4d8b-9148-e3be6c30e623}">
          <xlrd:rvb i="13124"/>
        </ext>
      </extLst>
    </bk>
    <bk>
      <extLst>
        <ext uri="{3e2802c4-a4d2-4d8b-9148-e3be6c30e623}">
          <xlrd:rvb i="13125"/>
        </ext>
      </extLst>
    </bk>
    <bk>
      <extLst>
        <ext uri="{3e2802c4-a4d2-4d8b-9148-e3be6c30e623}">
          <xlrd:rvb i="13126"/>
        </ext>
      </extLst>
    </bk>
    <bk>
      <extLst>
        <ext uri="{3e2802c4-a4d2-4d8b-9148-e3be6c30e623}">
          <xlrd:rvb i="13127"/>
        </ext>
      </extLst>
    </bk>
    <bk>
      <extLst>
        <ext uri="{3e2802c4-a4d2-4d8b-9148-e3be6c30e623}">
          <xlrd:rvb i="13128"/>
        </ext>
      </extLst>
    </bk>
    <bk>
      <extLst>
        <ext uri="{3e2802c4-a4d2-4d8b-9148-e3be6c30e623}">
          <xlrd:rvb i="13129"/>
        </ext>
      </extLst>
    </bk>
    <bk>
      <extLst>
        <ext uri="{3e2802c4-a4d2-4d8b-9148-e3be6c30e623}">
          <xlrd:rvb i="13130"/>
        </ext>
      </extLst>
    </bk>
    <bk>
      <extLst>
        <ext uri="{3e2802c4-a4d2-4d8b-9148-e3be6c30e623}">
          <xlrd:rvb i="13131"/>
        </ext>
      </extLst>
    </bk>
    <bk>
      <extLst>
        <ext uri="{3e2802c4-a4d2-4d8b-9148-e3be6c30e623}">
          <xlrd:rvb i="13132"/>
        </ext>
      </extLst>
    </bk>
    <bk>
      <extLst>
        <ext uri="{3e2802c4-a4d2-4d8b-9148-e3be6c30e623}">
          <xlrd:rvb i="13133"/>
        </ext>
      </extLst>
    </bk>
    <bk>
      <extLst>
        <ext uri="{3e2802c4-a4d2-4d8b-9148-e3be6c30e623}">
          <xlrd:rvb i="13134"/>
        </ext>
      </extLst>
    </bk>
    <bk>
      <extLst>
        <ext uri="{3e2802c4-a4d2-4d8b-9148-e3be6c30e623}">
          <xlrd:rvb i="13135"/>
        </ext>
      </extLst>
    </bk>
    <bk>
      <extLst>
        <ext uri="{3e2802c4-a4d2-4d8b-9148-e3be6c30e623}">
          <xlrd:rvb i="13136"/>
        </ext>
      </extLst>
    </bk>
    <bk>
      <extLst>
        <ext uri="{3e2802c4-a4d2-4d8b-9148-e3be6c30e623}">
          <xlrd:rvb i="13137"/>
        </ext>
      </extLst>
    </bk>
    <bk>
      <extLst>
        <ext uri="{3e2802c4-a4d2-4d8b-9148-e3be6c30e623}">
          <xlrd:rvb i="13138"/>
        </ext>
      </extLst>
    </bk>
    <bk>
      <extLst>
        <ext uri="{3e2802c4-a4d2-4d8b-9148-e3be6c30e623}">
          <xlrd:rvb i="13139"/>
        </ext>
      </extLst>
    </bk>
    <bk>
      <extLst>
        <ext uri="{3e2802c4-a4d2-4d8b-9148-e3be6c30e623}">
          <xlrd:rvb i="13140"/>
        </ext>
      </extLst>
    </bk>
    <bk>
      <extLst>
        <ext uri="{3e2802c4-a4d2-4d8b-9148-e3be6c30e623}">
          <xlrd:rvb i="13141"/>
        </ext>
      </extLst>
    </bk>
    <bk>
      <extLst>
        <ext uri="{3e2802c4-a4d2-4d8b-9148-e3be6c30e623}">
          <xlrd:rvb i="13142"/>
        </ext>
      </extLst>
    </bk>
    <bk>
      <extLst>
        <ext uri="{3e2802c4-a4d2-4d8b-9148-e3be6c30e623}">
          <xlrd:rvb i="13143"/>
        </ext>
      </extLst>
    </bk>
    <bk>
      <extLst>
        <ext uri="{3e2802c4-a4d2-4d8b-9148-e3be6c30e623}">
          <xlrd:rvb i="13144"/>
        </ext>
      </extLst>
    </bk>
    <bk>
      <extLst>
        <ext uri="{3e2802c4-a4d2-4d8b-9148-e3be6c30e623}">
          <xlrd:rvb i="13145"/>
        </ext>
      </extLst>
    </bk>
    <bk>
      <extLst>
        <ext uri="{3e2802c4-a4d2-4d8b-9148-e3be6c30e623}">
          <xlrd:rvb i="13146"/>
        </ext>
      </extLst>
    </bk>
    <bk>
      <extLst>
        <ext uri="{3e2802c4-a4d2-4d8b-9148-e3be6c30e623}">
          <xlrd:rvb i="13147"/>
        </ext>
      </extLst>
    </bk>
    <bk>
      <extLst>
        <ext uri="{3e2802c4-a4d2-4d8b-9148-e3be6c30e623}">
          <xlrd:rvb i="13148"/>
        </ext>
      </extLst>
    </bk>
    <bk>
      <extLst>
        <ext uri="{3e2802c4-a4d2-4d8b-9148-e3be6c30e623}">
          <xlrd:rvb i="13149"/>
        </ext>
      </extLst>
    </bk>
    <bk>
      <extLst>
        <ext uri="{3e2802c4-a4d2-4d8b-9148-e3be6c30e623}">
          <xlrd:rvb i="13150"/>
        </ext>
      </extLst>
    </bk>
    <bk>
      <extLst>
        <ext uri="{3e2802c4-a4d2-4d8b-9148-e3be6c30e623}">
          <xlrd:rvb i="13151"/>
        </ext>
      </extLst>
    </bk>
    <bk>
      <extLst>
        <ext uri="{3e2802c4-a4d2-4d8b-9148-e3be6c30e623}">
          <xlrd:rvb i="13152"/>
        </ext>
      </extLst>
    </bk>
    <bk>
      <extLst>
        <ext uri="{3e2802c4-a4d2-4d8b-9148-e3be6c30e623}">
          <xlrd:rvb i="13153"/>
        </ext>
      </extLst>
    </bk>
    <bk>
      <extLst>
        <ext uri="{3e2802c4-a4d2-4d8b-9148-e3be6c30e623}">
          <xlrd:rvb i="13154"/>
        </ext>
      </extLst>
    </bk>
    <bk>
      <extLst>
        <ext uri="{3e2802c4-a4d2-4d8b-9148-e3be6c30e623}">
          <xlrd:rvb i="13155"/>
        </ext>
      </extLst>
    </bk>
    <bk>
      <extLst>
        <ext uri="{3e2802c4-a4d2-4d8b-9148-e3be6c30e623}">
          <xlrd:rvb i="13156"/>
        </ext>
      </extLst>
    </bk>
    <bk>
      <extLst>
        <ext uri="{3e2802c4-a4d2-4d8b-9148-e3be6c30e623}">
          <xlrd:rvb i="13157"/>
        </ext>
      </extLst>
    </bk>
    <bk>
      <extLst>
        <ext uri="{3e2802c4-a4d2-4d8b-9148-e3be6c30e623}">
          <xlrd:rvb i="13158"/>
        </ext>
      </extLst>
    </bk>
    <bk>
      <extLst>
        <ext uri="{3e2802c4-a4d2-4d8b-9148-e3be6c30e623}">
          <xlrd:rvb i="13159"/>
        </ext>
      </extLst>
    </bk>
    <bk>
      <extLst>
        <ext uri="{3e2802c4-a4d2-4d8b-9148-e3be6c30e623}">
          <xlrd:rvb i="13160"/>
        </ext>
      </extLst>
    </bk>
    <bk>
      <extLst>
        <ext uri="{3e2802c4-a4d2-4d8b-9148-e3be6c30e623}">
          <xlrd:rvb i="13161"/>
        </ext>
      </extLst>
    </bk>
    <bk>
      <extLst>
        <ext uri="{3e2802c4-a4d2-4d8b-9148-e3be6c30e623}">
          <xlrd:rvb i="13162"/>
        </ext>
      </extLst>
    </bk>
    <bk>
      <extLst>
        <ext uri="{3e2802c4-a4d2-4d8b-9148-e3be6c30e623}">
          <xlrd:rvb i="13163"/>
        </ext>
      </extLst>
    </bk>
    <bk>
      <extLst>
        <ext uri="{3e2802c4-a4d2-4d8b-9148-e3be6c30e623}">
          <xlrd:rvb i="13164"/>
        </ext>
      </extLst>
    </bk>
    <bk>
      <extLst>
        <ext uri="{3e2802c4-a4d2-4d8b-9148-e3be6c30e623}">
          <xlrd:rvb i="13165"/>
        </ext>
      </extLst>
    </bk>
    <bk>
      <extLst>
        <ext uri="{3e2802c4-a4d2-4d8b-9148-e3be6c30e623}">
          <xlrd:rvb i="13166"/>
        </ext>
      </extLst>
    </bk>
    <bk>
      <extLst>
        <ext uri="{3e2802c4-a4d2-4d8b-9148-e3be6c30e623}">
          <xlrd:rvb i="13167"/>
        </ext>
      </extLst>
    </bk>
    <bk>
      <extLst>
        <ext uri="{3e2802c4-a4d2-4d8b-9148-e3be6c30e623}">
          <xlrd:rvb i="13168"/>
        </ext>
      </extLst>
    </bk>
    <bk>
      <extLst>
        <ext uri="{3e2802c4-a4d2-4d8b-9148-e3be6c30e623}">
          <xlrd:rvb i="13169"/>
        </ext>
      </extLst>
    </bk>
    <bk>
      <extLst>
        <ext uri="{3e2802c4-a4d2-4d8b-9148-e3be6c30e623}">
          <xlrd:rvb i="13170"/>
        </ext>
      </extLst>
    </bk>
    <bk>
      <extLst>
        <ext uri="{3e2802c4-a4d2-4d8b-9148-e3be6c30e623}">
          <xlrd:rvb i="13171"/>
        </ext>
      </extLst>
    </bk>
    <bk>
      <extLst>
        <ext uri="{3e2802c4-a4d2-4d8b-9148-e3be6c30e623}">
          <xlrd:rvb i="13172"/>
        </ext>
      </extLst>
    </bk>
    <bk>
      <extLst>
        <ext uri="{3e2802c4-a4d2-4d8b-9148-e3be6c30e623}">
          <xlrd:rvb i="13173"/>
        </ext>
      </extLst>
    </bk>
    <bk>
      <extLst>
        <ext uri="{3e2802c4-a4d2-4d8b-9148-e3be6c30e623}">
          <xlrd:rvb i="13174"/>
        </ext>
      </extLst>
    </bk>
    <bk>
      <extLst>
        <ext uri="{3e2802c4-a4d2-4d8b-9148-e3be6c30e623}">
          <xlrd:rvb i="13175"/>
        </ext>
      </extLst>
    </bk>
    <bk>
      <extLst>
        <ext uri="{3e2802c4-a4d2-4d8b-9148-e3be6c30e623}">
          <xlrd:rvb i="13176"/>
        </ext>
      </extLst>
    </bk>
    <bk>
      <extLst>
        <ext uri="{3e2802c4-a4d2-4d8b-9148-e3be6c30e623}">
          <xlrd:rvb i="13177"/>
        </ext>
      </extLst>
    </bk>
    <bk>
      <extLst>
        <ext uri="{3e2802c4-a4d2-4d8b-9148-e3be6c30e623}">
          <xlrd:rvb i="13178"/>
        </ext>
      </extLst>
    </bk>
    <bk>
      <extLst>
        <ext uri="{3e2802c4-a4d2-4d8b-9148-e3be6c30e623}">
          <xlrd:rvb i="13179"/>
        </ext>
      </extLst>
    </bk>
    <bk>
      <extLst>
        <ext uri="{3e2802c4-a4d2-4d8b-9148-e3be6c30e623}">
          <xlrd:rvb i="13180"/>
        </ext>
      </extLst>
    </bk>
    <bk>
      <extLst>
        <ext uri="{3e2802c4-a4d2-4d8b-9148-e3be6c30e623}">
          <xlrd:rvb i="13181"/>
        </ext>
      </extLst>
    </bk>
    <bk>
      <extLst>
        <ext uri="{3e2802c4-a4d2-4d8b-9148-e3be6c30e623}">
          <xlrd:rvb i="13182"/>
        </ext>
      </extLst>
    </bk>
    <bk>
      <extLst>
        <ext uri="{3e2802c4-a4d2-4d8b-9148-e3be6c30e623}">
          <xlrd:rvb i="13183"/>
        </ext>
      </extLst>
    </bk>
    <bk>
      <extLst>
        <ext uri="{3e2802c4-a4d2-4d8b-9148-e3be6c30e623}">
          <xlrd:rvb i="13184"/>
        </ext>
      </extLst>
    </bk>
    <bk>
      <extLst>
        <ext uri="{3e2802c4-a4d2-4d8b-9148-e3be6c30e623}">
          <xlrd:rvb i="13185"/>
        </ext>
      </extLst>
    </bk>
    <bk>
      <extLst>
        <ext uri="{3e2802c4-a4d2-4d8b-9148-e3be6c30e623}">
          <xlrd:rvb i="13186"/>
        </ext>
      </extLst>
    </bk>
    <bk>
      <extLst>
        <ext uri="{3e2802c4-a4d2-4d8b-9148-e3be6c30e623}">
          <xlrd:rvb i="13187"/>
        </ext>
      </extLst>
    </bk>
    <bk>
      <extLst>
        <ext uri="{3e2802c4-a4d2-4d8b-9148-e3be6c30e623}">
          <xlrd:rvb i="13188"/>
        </ext>
      </extLst>
    </bk>
    <bk>
      <extLst>
        <ext uri="{3e2802c4-a4d2-4d8b-9148-e3be6c30e623}">
          <xlrd:rvb i="13189"/>
        </ext>
      </extLst>
    </bk>
    <bk>
      <extLst>
        <ext uri="{3e2802c4-a4d2-4d8b-9148-e3be6c30e623}">
          <xlrd:rvb i="13190"/>
        </ext>
      </extLst>
    </bk>
    <bk>
      <extLst>
        <ext uri="{3e2802c4-a4d2-4d8b-9148-e3be6c30e623}">
          <xlrd:rvb i="13191"/>
        </ext>
      </extLst>
    </bk>
    <bk>
      <extLst>
        <ext uri="{3e2802c4-a4d2-4d8b-9148-e3be6c30e623}">
          <xlrd:rvb i="13192"/>
        </ext>
      </extLst>
    </bk>
    <bk>
      <extLst>
        <ext uri="{3e2802c4-a4d2-4d8b-9148-e3be6c30e623}">
          <xlrd:rvb i="13193"/>
        </ext>
      </extLst>
    </bk>
    <bk>
      <extLst>
        <ext uri="{3e2802c4-a4d2-4d8b-9148-e3be6c30e623}">
          <xlrd:rvb i="13194"/>
        </ext>
      </extLst>
    </bk>
    <bk>
      <extLst>
        <ext uri="{3e2802c4-a4d2-4d8b-9148-e3be6c30e623}">
          <xlrd:rvb i="13195"/>
        </ext>
      </extLst>
    </bk>
    <bk>
      <extLst>
        <ext uri="{3e2802c4-a4d2-4d8b-9148-e3be6c30e623}">
          <xlrd:rvb i="13196"/>
        </ext>
      </extLst>
    </bk>
    <bk>
      <extLst>
        <ext uri="{3e2802c4-a4d2-4d8b-9148-e3be6c30e623}">
          <xlrd:rvb i="13197"/>
        </ext>
      </extLst>
    </bk>
    <bk>
      <extLst>
        <ext uri="{3e2802c4-a4d2-4d8b-9148-e3be6c30e623}">
          <xlrd:rvb i="13198"/>
        </ext>
      </extLst>
    </bk>
    <bk>
      <extLst>
        <ext uri="{3e2802c4-a4d2-4d8b-9148-e3be6c30e623}">
          <xlrd:rvb i="13199"/>
        </ext>
      </extLst>
    </bk>
    <bk>
      <extLst>
        <ext uri="{3e2802c4-a4d2-4d8b-9148-e3be6c30e623}">
          <xlrd:rvb i="13200"/>
        </ext>
      </extLst>
    </bk>
    <bk>
      <extLst>
        <ext uri="{3e2802c4-a4d2-4d8b-9148-e3be6c30e623}">
          <xlrd:rvb i="13201"/>
        </ext>
      </extLst>
    </bk>
    <bk>
      <extLst>
        <ext uri="{3e2802c4-a4d2-4d8b-9148-e3be6c30e623}">
          <xlrd:rvb i="13202"/>
        </ext>
      </extLst>
    </bk>
    <bk>
      <extLst>
        <ext uri="{3e2802c4-a4d2-4d8b-9148-e3be6c30e623}">
          <xlrd:rvb i="13203"/>
        </ext>
      </extLst>
    </bk>
    <bk>
      <extLst>
        <ext uri="{3e2802c4-a4d2-4d8b-9148-e3be6c30e623}">
          <xlrd:rvb i="13204"/>
        </ext>
      </extLst>
    </bk>
    <bk>
      <extLst>
        <ext uri="{3e2802c4-a4d2-4d8b-9148-e3be6c30e623}">
          <xlrd:rvb i="13205"/>
        </ext>
      </extLst>
    </bk>
    <bk>
      <extLst>
        <ext uri="{3e2802c4-a4d2-4d8b-9148-e3be6c30e623}">
          <xlrd:rvb i="13206"/>
        </ext>
      </extLst>
    </bk>
    <bk>
      <extLst>
        <ext uri="{3e2802c4-a4d2-4d8b-9148-e3be6c30e623}">
          <xlrd:rvb i="13207"/>
        </ext>
      </extLst>
    </bk>
    <bk>
      <extLst>
        <ext uri="{3e2802c4-a4d2-4d8b-9148-e3be6c30e623}">
          <xlrd:rvb i="13208"/>
        </ext>
      </extLst>
    </bk>
    <bk>
      <extLst>
        <ext uri="{3e2802c4-a4d2-4d8b-9148-e3be6c30e623}">
          <xlrd:rvb i="13209"/>
        </ext>
      </extLst>
    </bk>
    <bk>
      <extLst>
        <ext uri="{3e2802c4-a4d2-4d8b-9148-e3be6c30e623}">
          <xlrd:rvb i="13210"/>
        </ext>
      </extLst>
    </bk>
    <bk>
      <extLst>
        <ext uri="{3e2802c4-a4d2-4d8b-9148-e3be6c30e623}">
          <xlrd:rvb i="13211"/>
        </ext>
      </extLst>
    </bk>
    <bk>
      <extLst>
        <ext uri="{3e2802c4-a4d2-4d8b-9148-e3be6c30e623}">
          <xlrd:rvb i="13212"/>
        </ext>
      </extLst>
    </bk>
    <bk>
      <extLst>
        <ext uri="{3e2802c4-a4d2-4d8b-9148-e3be6c30e623}">
          <xlrd:rvb i="13213"/>
        </ext>
      </extLst>
    </bk>
    <bk>
      <extLst>
        <ext uri="{3e2802c4-a4d2-4d8b-9148-e3be6c30e623}">
          <xlrd:rvb i="13214"/>
        </ext>
      </extLst>
    </bk>
    <bk>
      <extLst>
        <ext uri="{3e2802c4-a4d2-4d8b-9148-e3be6c30e623}">
          <xlrd:rvb i="13215"/>
        </ext>
      </extLst>
    </bk>
    <bk>
      <extLst>
        <ext uri="{3e2802c4-a4d2-4d8b-9148-e3be6c30e623}">
          <xlrd:rvb i="13216"/>
        </ext>
      </extLst>
    </bk>
    <bk>
      <extLst>
        <ext uri="{3e2802c4-a4d2-4d8b-9148-e3be6c30e623}">
          <xlrd:rvb i="13217"/>
        </ext>
      </extLst>
    </bk>
    <bk>
      <extLst>
        <ext uri="{3e2802c4-a4d2-4d8b-9148-e3be6c30e623}">
          <xlrd:rvb i="13218"/>
        </ext>
      </extLst>
    </bk>
    <bk>
      <extLst>
        <ext uri="{3e2802c4-a4d2-4d8b-9148-e3be6c30e623}">
          <xlrd:rvb i="13219"/>
        </ext>
      </extLst>
    </bk>
    <bk>
      <extLst>
        <ext uri="{3e2802c4-a4d2-4d8b-9148-e3be6c30e623}">
          <xlrd:rvb i="13220"/>
        </ext>
      </extLst>
    </bk>
    <bk>
      <extLst>
        <ext uri="{3e2802c4-a4d2-4d8b-9148-e3be6c30e623}">
          <xlrd:rvb i="13221"/>
        </ext>
      </extLst>
    </bk>
    <bk>
      <extLst>
        <ext uri="{3e2802c4-a4d2-4d8b-9148-e3be6c30e623}">
          <xlrd:rvb i="13222"/>
        </ext>
      </extLst>
    </bk>
    <bk>
      <extLst>
        <ext uri="{3e2802c4-a4d2-4d8b-9148-e3be6c30e623}">
          <xlrd:rvb i="13223"/>
        </ext>
      </extLst>
    </bk>
    <bk>
      <extLst>
        <ext uri="{3e2802c4-a4d2-4d8b-9148-e3be6c30e623}">
          <xlrd:rvb i="13224"/>
        </ext>
      </extLst>
    </bk>
    <bk>
      <extLst>
        <ext uri="{3e2802c4-a4d2-4d8b-9148-e3be6c30e623}">
          <xlrd:rvb i="13225"/>
        </ext>
      </extLst>
    </bk>
    <bk>
      <extLst>
        <ext uri="{3e2802c4-a4d2-4d8b-9148-e3be6c30e623}">
          <xlrd:rvb i="13226"/>
        </ext>
      </extLst>
    </bk>
    <bk>
      <extLst>
        <ext uri="{3e2802c4-a4d2-4d8b-9148-e3be6c30e623}">
          <xlrd:rvb i="13227"/>
        </ext>
      </extLst>
    </bk>
    <bk>
      <extLst>
        <ext uri="{3e2802c4-a4d2-4d8b-9148-e3be6c30e623}">
          <xlrd:rvb i="13228"/>
        </ext>
      </extLst>
    </bk>
    <bk>
      <extLst>
        <ext uri="{3e2802c4-a4d2-4d8b-9148-e3be6c30e623}">
          <xlrd:rvb i="13229"/>
        </ext>
      </extLst>
    </bk>
    <bk>
      <extLst>
        <ext uri="{3e2802c4-a4d2-4d8b-9148-e3be6c30e623}">
          <xlrd:rvb i="13230"/>
        </ext>
      </extLst>
    </bk>
    <bk>
      <extLst>
        <ext uri="{3e2802c4-a4d2-4d8b-9148-e3be6c30e623}">
          <xlrd:rvb i="13231"/>
        </ext>
      </extLst>
    </bk>
    <bk>
      <extLst>
        <ext uri="{3e2802c4-a4d2-4d8b-9148-e3be6c30e623}">
          <xlrd:rvb i="13232"/>
        </ext>
      </extLst>
    </bk>
    <bk>
      <extLst>
        <ext uri="{3e2802c4-a4d2-4d8b-9148-e3be6c30e623}">
          <xlrd:rvb i="13233"/>
        </ext>
      </extLst>
    </bk>
    <bk>
      <extLst>
        <ext uri="{3e2802c4-a4d2-4d8b-9148-e3be6c30e623}">
          <xlrd:rvb i="13234"/>
        </ext>
      </extLst>
    </bk>
    <bk>
      <extLst>
        <ext uri="{3e2802c4-a4d2-4d8b-9148-e3be6c30e623}">
          <xlrd:rvb i="13235"/>
        </ext>
      </extLst>
    </bk>
    <bk>
      <extLst>
        <ext uri="{3e2802c4-a4d2-4d8b-9148-e3be6c30e623}">
          <xlrd:rvb i="13236"/>
        </ext>
      </extLst>
    </bk>
    <bk>
      <extLst>
        <ext uri="{3e2802c4-a4d2-4d8b-9148-e3be6c30e623}">
          <xlrd:rvb i="13237"/>
        </ext>
      </extLst>
    </bk>
    <bk>
      <extLst>
        <ext uri="{3e2802c4-a4d2-4d8b-9148-e3be6c30e623}">
          <xlrd:rvb i="13238"/>
        </ext>
      </extLst>
    </bk>
    <bk>
      <extLst>
        <ext uri="{3e2802c4-a4d2-4d8b-9148-e3be6c30e623}">
          <xlrd:rvb i="13239"/>
        </ext>
      </extLst>
    </bk>
    <bk>
      <extLst>
        <ext uri="{3e2802c4-a4d2-4d8b-9148-e3be6c30e623}">
          <xlrd:rvb i="13240"/>
        </ext>
      </extLst>
    </bk>
    <bk>
      <extLst>
        <ext uri="{3e2802c4-a4d2-4d8b-9148-e3be6c30e623}">
          <xlrd:rvb i="13241"/>
        </ext>
      </extLst>
    </bk>
    <bk>
      <extLst>
        <ext uri="{3e2802c4-a4d2-4d8b-9148-e3be6c30e623}">
          <xlrd:rvb i="13242"/>
        </ext>
      </extLst>
    </bk>
    <bk>
      <extLst>
        <ext uri="{3e2802c4-a4d2-4d8b-9148-e3be6c30e623}">
          <xlrd:rvb i="13243"/>
        </ext>
      </extLst>
    </bk>
    <bk>
      <extLst>
        <ext uri="{3e2802c4-a4d2-4d8b-9148-e3be6c30e623}">
          <xlrd:rvb i="13244"/>
        </ext>
      </extLst>
    </bk>
    <bk>
      <extLst>
        <ext uri="{3e2802c4-a4d2-4d8b-9148-e3be6c30e623}">
          <xlrd:rvb i="13245"/>
        </ext>
      </extLst>
    </bk>
    <bk>
      <extLst>
        <ext uri="{3e2802c4-a4d2-4d8b-9148-e3be6c30e623}">
          <xlrd:rvb i="13246"/>
        </ext>
      </extLst>
    </bk>
    <bk>
      <extLst>
        <ext uri="{3e2802c4-a4d2-4d8b-9148-e3be6c30e623}">
          <xlrd:rvb i="13247"/>
        </ext>
      </extLst>
    </bk>
    <bk>
      <extLst>
        <ext uri="{3e2802c4-a4d2-4d8b-9148-e3be6c30e623}">
          <xlrd:rvb i="13248"/>
        </ext>
      </extLst>
    </bk>
    <bk>
      <extLst>
        <ext uri="{3e2802c4-a4d2-4d8b-9148-e3be6c30e623}">
          <xlrd:rvb i="13249"/>
        </ext>
      </extLst>
    </bk>
    <bk>
      <extLst>
        <ext uri="{3e2802c4-a4d2-4d8b-9148-e3be6c30e623}">
          <xlrd:rvb i="13250"/>
        </ext>
      </extLst>
    </bk>
    <bk>
      <extLst>
        <ext uri="{3e2802c4-a4d2-4d8b-9148-e3be6c30e623}">
          <xlrd:rvb i="13251"/>
        </ext>
      </extLst>
    </bk>
    <bk>
      <extLst>
        <ext uri="{3e2802c4-a4d2-4d8b-9148-e3be6c30e623}">
          <xlrd:rvb i="13252"/>
        </ext>
      </extLst>
    </bk>
    <bk>
      <extLst>
        <ext uri="{3e2802c4-a4d2-4d8b-9148-e3be6c30e623}">
          <xlrd:rvb i="13253"/>
        </ext>
      </extLst>
    </bk>
    <bk>
      <extLst>
        <ext uri="{3e2802c4-a4d2-4d8b-9148-e3be6c30e623}">
          <xlrd:rvb i="13254"/>
        </ext>
      </extLst>
    </bk>
    <bk>
      <extLst>
        <ext uri="{3e2802c4-a4d2-4d8b-9148-e3be6c30e623}">
          <xlrd:rvb i="13255"/>
        </ext>
      </extLst>
    </bk>
    <bk>
      <extLst>
        <ext uri="{3e2802c4-a4d2-4d8b-9148-e3be6c30e623}">
          <xlrd:rvb i="13256"/>
        </ext>
      </extLst>
    </bk>
    <bk>
      <extLst>
        <ext uri="{3e2802c4-a4d2-4d8b-9148-e3be6c30e623}">
          <xlrd:rvb i="13257"/>
        </ext>
      </extLst>
    </bk>
    <bk>
      <extLst>
        <ext uri="{3e2802c4-a4d2-4d8b-9148-e3be6c30e623}">
          <xlrd:rvb i="13258"/>
        </ext>
      </extLst>
    </bk>
    <bk>
      <extLst>
        <ext uri="{3e2802c4-a4d2-4d8b-9148-e3be6c30e623}">
          <xlrd:rvb i="13259"/>
        </ext>
      </extLst>
    </bk>
    <bk>
      <extLst>
        <ext uri="{3e2802c4-a4d2-4d8b-9148-e3be6c30e623}">
          <xlrd:rvb i="13260"/>
        </ext>
      </extLst>
    </bk>
    <bk>
      <extLst>
        <ext uri="{3e2802c4-a4d2-4d8b-9148-e3be6c30e623}">
          <xlrd:rvb i="13261"/>
        </ext>
      </extLst>
    </bk>
    <bk>
      <extLst>
        <ext uri="{3e2802c4-a4d2-4d8b-9148-e3be6c30e623}">
          <xlrd:rvb i="13262"/>
        </ext>
      </extLst>
    </bk>
    <bk>
      <extLst>
        <ext uri="{3e2802c4-a4d2-4d8b-9148-e3be6c30e623}">
          <xlrd:rvb i="13263"/>
        </ext>
      </extLst>
    </bk>
    <bk>
      <extLst>
        <ext uri="{3e2802c4-a4d2-4d8b-9148-e3be6c30e623}">
          <xlrd:rvb i="13264"/>
        </ext>
      </extLst>
    </bk>
    <bk>
      <extLst>
        <ext uri="{3e2802c4-a4d2-4d8b-9148-e3be6c30e623}">
          <xlrd:rvb i="13265"/>
        </ext>
      </extLst>
    </bk>
    <bk>
      <extLst>
        <ext uri="{3e2802c4-a4d2-4d8b-9148-e3be6c30e623}">
          <xlrd:rvb i="13266"/>
        </ext>
      </extLst>
    </bk>
    <bk>
      <extLst>
        <ext uri="{3e2802c4-a4d2-4d8b-9148-e3be6c30e623}">
          <xlrd:rvb i="13267"/>
        </ext>
      </extLst>
    </bk>
    <bk>
      <extLst>
        <ext uri="{3e2802c4-a4d2-4d8b-9148-e3be6c30e623}">
          <xlrd:rvb i="13268"/>
        </ext>
      </extLst>
    </bk>
    <bk>
      <extLst>
        <ext uri="{3e2802c4-a4d2-4d8b-9148-e3be6c30e623}">
          <xlrd:rvb i="13269"/>
        </ext>
      </extLst>
    </bk>
    <bk>
      <extLst>
        <ext uri="{3e2802c4-a4d2-4d8b-9148-e3be6c30e623}">
          <xlrd:rvb i="13270"/>
        </ext>
      </extLst>
    </bk>
    <bk>
      <extLst>
        <ext uri="{3e2802c4-a4d2-4d8b-9148-e3be6c30e623}">
          <xlrd:rvb i="13271"/>
        </ext>
      </extLst>
    </bk>
    <bk>
      <extLst>
        <ext uri="{3e2802c4-a4d2-4d8b-9148-e3be6c30e623}">
          <xlrd:rvb i="13272"/>
        </ext>
      </extLst>
    </bk>
    <bk>
      <extLst>
        <ext uri="{3e2802c4-a4d2-4d8b-9148-e3be6c30e623}">
          <xlrd:rvb i="13273"/>
        </ext>
      </extLst>
    </bk>
    <bk>
      <extLst>
        <ext uri="{3e2802c4-a4d2-4d8b-9148-e3be6c30e623}">
          <xlrd:rvb i="13274"/>
        </ext>
      </extLst>
    </bk>
    <bk>
      <extLst>
        <ext uri="{3e2802c4-a4d2-4d8b-9148-e3be6c30e623}">
          <xlrd:rvb i="13275"/>
        </ext>
      </extLst>
    </bk>
    <bk>
      <extLst>
        <ext uri="{3e2802c4-a4d2-4d8b-9148-e3be6c30e623}">
          <xlrd:rvb i="13276"/>
        </ext>
      </extLst>
    </bk>
    <bk>
      <extLst>
        <ext uri="{3e2802c4-a4d2-4d8b-9148-e3be6c30e623}">
          <xlrd:rvb i="13277"/>
        </ext>
      </extLst>
    </bk>
    <bk>
      <extLst>
        <ext uri="{3e2802c4-a4d2-4d8b-9148-e3be6c30e623}">
          <xlrd:rvb i="13278"/>
        </ext>
      </extLst>
    </bk>
    <bk>
      <extLst>
        <ext uri="{3e2802c4-a4d2-4d8b-9148-e3be6c30e623}">
          <xlrd:rvb i="13279"/>
        </ext>
      </extLst>
    </bk>
    <bk>
      <extLst>
        <ext uri="{3e2802c4-a4d2-4d8b-9148-e3be6c30e623}">
          <xlrd:rvb i="13280"/>
        </ext>
      </extLst>
    </bk>
    <bk>
      <extLst>
        <ext uri="{3e2802c4-a4d2-4d8b-9148-e3be6c30e623}">
          <xlrd:rvb i="13281"/>
        </ext>
      </extLst>
    </bk>
    <bk>
      <extLst>
        <ext uri="{3e2802c4-a4d2-4d8b-9148-e3be6c30e623}">
          <xlrd:rvb i="13282"/>
        </ext>
      </extLst>
    </bk>
    <bk>
      <extLst>
        <ext uri="{3e2802c4-a4d2-4d8b-9148-e3be6c30e623}">
          <xlrd:rvb i="13283"/>
        </ext>
      </extLst>
    </bk>
    <bk>
      <extLst>
        <ext uri="{3e2802c4-a4d2-4d8b-9148-e3be6c30e623}">
          <xlrd:rvb i="13284"/>
        </ext>
      </extLst>
    </bk>
    <bk>
      <extLst>
        <ext uri="{3e2802c4-a4d2-4d8b-9148-e3be6c30e623}">
          <xlrd:rvb i="13285"/>
        </ext>
      </extLst>
    </bk>
    <bk>
      <extLst>
        <ext uri="{3e2802c4-a4d2-4d8b-9148-e3be6c30e623}">
          <xlrd:rvb i="13286"/>
        </ext>
      </extLst>
    </bk>
    <bk>
      <extLst>
        <ext uri="{3e2802c4-a4d2-4d8b-9148-e3be6c30e623}">
          <xlrd:rvb i="13287"/>
        </ext>
      </extLst>
    </bk>
    <bk>
      <extLst>
        <ext uri="{3e2802c4-a4d2-4d8b-9148-e3be6c30e623}">
          <xlrd:rvb i="13288"/>
        </ext>
      </extLst>
    </bk>
    <bk>
      <extLst>
        <ext uri="{3e2802c4-a4d2-4d8b-9148-e3be6c30e623}">
          <xlrd:rvb i="13289"/>
        </ext>
      </extLst>
    </bk>
    <bk>
      <extLst>
        <ext uri="{3e2802c4-a4d2-4d8b-9148-e3be6c30e623}">
          <xlrd:rvb i="13290"/>
        </ext>
      </extLst>
    </bk>
    <bk>
      <extLst>
        <ext uri="{3e2802c4-a4d2-4d8b-9148-e3be6c30e623}">
          <xlrd:rvb i="13291"/>
        </ext>
      </extLst>
    </bk>
    <bk>
      <extLst>
        <ext uri="{3e2802c4-a4d2-4d8b-9148-e3be6c30e623}">
          <xlrd:rvb i="13292"/>
        </ext>
      </extLst>
    </bk>
    <bk>
      <extLst>
        <ext uri="{3e2802c4-a4d2-4d8b-9148-e3be6c30e623}">
          <xlrd:rvb i="13293"/>
        </ext>
      </extLst>
    </bk>
    <bk>
      <extLst>
        <ext uri="{3e2802c4-a4d2-4d8b-9148-e3be6c30e623}">
          <xlrd:rvb i="13294"/>
        </ext>
      </extLst>
    </bk>
    <bk>
      <extLst>
        <ext uri="{3e2802c4-a4d2-4d8b-9148-e3be6c30e623}">
          <xlrd:rvb i="13295"/>
        </ext>
      </extLst>
    </bk>
    <bk>
      <extLst>
        <ext uri="{3e2802c4-a4d2-4d8b-9148-e3be6c30e623}">
          <xlrd:rvb i="13296"/>
        </ext>
      </extLst>
    </bk>
    <bk>
      <extLst>
        <ext uri="{3e2802c4-a4d2-4d8b-9148-e3be6c30e623}">
          <xlrd:rvb i="13297"/>
        </ext>
      </extLst>
    </bk>
    <bk>
      <extLst>
        <ext uri="{3e2802c4-a4d2-4d8b-9148-e3be6c30e623}">
          <xlrd:rvb i="13298"/>
        </ext>
      </extLst>
    </bk>
    <bk>
      <extLst>
        <ext uri="{3e2802c4-a4d2-4d8b-9148-e3be6c30e623}">
          <xlrd:rvb i="13299"/>
        </ext>
      </extLst>
    </bk>
    <bk>
      <extLst>
        <ext uri="{3e2802c4-a4d2-4d8b-9148-e3be6c30e623}">
          <xlrd:rvb i="13300"/>
        </ext>
      </extLst>
    </bk>
    <bk>
      <extLst>
        <ext uri="{3e2802c4-a4d2-4d8b-9148-e3be6c30e623}">
          <xlrd:rvb i="13301"/>
        </ext>
      </extLst>
    </bk>
    <bk>
      <extLst>
        <ext uri="{3e2802c4-a4d2-4d8b-9148-e3be6c30e623}">
          <xlrd:rvb i="13302"/>
        </ext>
      </extLst>
    </bk>
    <bk>
      <extLst>
        <ext uri="{3e2802c4-a4d2-4d8b-9148-e3be6c30e623}">
          <xlrd:rvb i="13303"/>
        </ext>
      </extLst>
    </bk>
    <bk>
      <extLst>
        <ext uri="{3e2802c4-a4d2-4d8b-9148-e3be6c30e623}">
          <xlrd:rvb i="13304"/>
        </ext>
      </extLst>
    </bk>
    <bk>
      <extLst>
        <ext uri="{3e2802c4-a4d2-4d8b-9148-e3be6c30e623}">
          <xlrd:rvb i="13305"/>
        </ext>
      </extLst>
    </bk>
    <bk>
      <extLst>
        <ext uri="{3e2802c4-a4d2-4d8b-9148-e3be6c30e623}">
          <xlrd:rvb i="13306"/>
        </ext>
      </extLst>
    </bk>
    <bk>
      <extLst>
        <ext uri="{3e2802c4-a4d2-4d8b-9148-e3be6c30e623}">
          <xlrd:rvb i="13307"/>
        </ext>
      </extLst>
    </bk>
    <bk>
      <extLst>
        <ext uri="{3e2802c4-a4d2-4d8b-9148-e3be6c30e623}">
          <xlrd:rvb i="13308"/>
        </ext>
      </extLst>
    </bk>
    <bk>
      <extLst>
        <ext uri="{3e2802c4-a4d2-4d8b-9148-e3be6c30e623}">
          <xlrd:rvb i="13309"/>
        </ext>
      </extLst>
    </bk>
    <bk>
      <extLst>
        <ext uri="{3e2802c4-a4d2-4d8b-9148-e3be6c30e623}">
          <xlrd:rvb i="13310"/>
        </ext>
      </extLst>
    </bk>
    <bk>
      <extLst>
        <ext uri="{3e2802c4-a4d2-4d8b-9148-e3be6c30e623}">
          <xlrd:rvb i="13311"/>
        </ext>
      </extLst>
    </bk>
    <bk>
      <extLst>
        <ext uri="{3e2802c4-a4d2-4d8b-9148-e3be6c30e623}">
          <xlrd:rvb i="13312"/>
        </ext>
      </extLst>
    </bk>
    <bk>
      <extLst>
        <ext uri="{3e2802c4-a4d2-4d8b-9148-e3be6c30e623}">
          <xlrd:rvb i="13313"/>
        </ext>
      </extLst>
    </bk>
    <bk>
      <extLst>
        <ext uri="{3e2802c4-a4d2-4d8b-9148-e3be6c30e623}">
          <xlrd:rvb i="13314"/>
        </ext>
      </extLst>
    </bk>
    <bk>
      <extLst>
        <ext uri="{3e2802c4-a4d2-4d8b-9148-e3be6c30e623}">
          <xlrd:rvb i="13315"/>
        </ext>
      </extLst>
    </bk>
    <bk>
      <extLst>
        <ext uri="{3e2802c4-a4d2-4d8b-9148-e3be6c30e623}">
          <xlrd:rvb i="13316"/>
        </ext>
      </extLst>
    </bk>
    <bk>
      <extLst>
        <ext uri="{3e2802c4-a4d2-4d8b-9148-e3be6c30e623}">
          <xlrd:rvb i="13317"/>
        </ext>
      </extLst>
    </bk>
    <bk>
      <extLst>
        <ext uri="{3e2802c4-a4d2-4d8b-9148-e3be6c30e623}">
          <xlrd:rvb i="13318"/>
        </ext>
      </extLst>
    </bk>
    <bk>
      <extLst>
        <ext uri="{3e2802c4-a4d2-4d8b-9148-e3be6c30e623}">
          <xlrd:rvb i="13319"/>
        </ext>
      </extLst>
    </bk>
    <bk>
      <extLst>
        <ext uri="{3e2802c4-a4d2-4d8b-9148-e3be6c30e623}">
          <xlrd:rvb i="13320"/>
        </ext>
      </extLst>
    </bk>
    <bk>
      <extLst>
        <ext uri="{3e2802c4-a4d2-4d8b-9148-e3be6c30e623}">
          <xlrd:rvb i="13321"/>
        </ext>
      </extLst>
    </bk>
    <bk>
      <extLst>
        <ext uri="{3e2802c4-a4d2-4d8b-9148-e3be6c30e623}">
          <xlrd:rvb i="13322"/>
        </ext>
      </extLst>
    </bk>
    <bk>
      <extLst>
        <ext uri="{3e2802c4-a4d2-4d8b-9148-e3be6c30e623}">
          <xlrd:rvb i="13323"/>
        </ext>
      </extLst>
    </bk>
    <bk>
      <extLst>
        <ext uri="{3e2802c4-a4d2-4d8b-9148-e3be6c30e623}">
          <xlrd:rvb i="13324"/>
        </ext>
      </extLst>
    </bk>
    <bk>
      <extLst>
        <ext uri="{3e2802c4-a4d2-4d8b-9148-e3be6c30e623}">
          <xlrd:rvb i="13325"/>
        </ext>
      </extLst>
    </bk>
    <bk>
      <extLst>
        <ext uri="{3e2802c4-a4d2-4d8b-9148-e3be6c30e623}">
          <xlrd:rvb i="13326"/>
        </ext>
      </extLst>
    </bk>
    <bk>
      <extLst>
        <ext uri="{3e2802c4-a4d2-4d8b-9148-e3be6c30e623}">
          <xlrd:rvb i="13327"/>
        </ext>
      </extLst>
    </bk>
    <bk>
      <extLst>
        <ext uri="{3e2802c4-a4d2-4d8b-9148-e3be6c30e623}">
          <xlrd:rvb i="13328"/>
        </ext>
      </extLst>
    </bk>
    <bk>
      <extLst>
        <ext uri="{3e2802c4-a4d2-4d8b-9148-e3be6c30e623}">
          <xlrd:rvb i="13329"/>
        </ext>
      </extLst>
    </bk>
    <bk>
      <extLst>
        <ext uri="{3e2802c4-a4d2-4d8b-9148-e3be6c30e623}">
          <xlrd:rvb i="13330"/>
        </ext>
      </extLst>
    </bk>
    <bk>
      <extLst>
        <ext uri="{3e2802c4-a4d2-4d8b-9148-e3be6c30e623}">
          <xlrd:rvb i="13331"/>
        </ext>
      </extLst>
    </bk>
    <bk>
      <extLst>
        <ext uri="{3e2802c4-a4d2-4d8b-9148-e3be6c30e623}">
          <xlrd:rvb i="13332"/>
        </ext>
      </extLst>
    </bk>
    <bk>
      <extLst>
        <ext uri="{3e2802c4-a4d2-4d8b-9148-e3be6c30e623}">
          <xlrd:rvb i="13333"/>
        </ext>
      </extLst>
    </bk>
    <bk>
      <extLst>
        <ext uri="{3e2802c4-a4d2-4d8b-9148-e3be6c30e623}">
          <xlrd:rvb i="13334"/>
        </ext>
      </extLst>
    </bk>
    <bk>
      <extLst>
        <ext uri="{3e2802c4-a4d2-4d8b-9148-e3be6c30e623}">
          <xlrd:rvb i="13335"/>
        </ext>
      </extLst>
    </bk>
    <bk>
      <extLst>
        <ext uri="{3e2802c4-a4d2-4d8b-9148-e3be6c30e623}">
          <xlrd:rvb i="13336"/>
        </ext>
      </extLst>
    </bk>
    <bk>
      <extLst>
        <ext uri="{3e2802c4-a4d2-4d8b-9148-e3be6c30e623}">
          <xlrd:rvb i="13337"/>
        </ext>
      </extLst>
    </bk>
    <bk>
      <extLst>
        <ext uri="{3e2802c4-a4d2-4d8b-9148-e3be6c30e623}">
          <xlrd:rvb i="13338"/>
        </ext>
      </extLst>
    </bk>
    <bk>
      <extLst>
        <ext uri="{3e2802c4-a4d2-4d8b-9148-e3be6c30e623}">
          <xlrd:rvb i="13339"/>
        </ext>
      </extLst>
    </bk>
    <bk>
      <extLst>
        <ext uri="{3e2802c4-a4d2-4d8b-9148-e3be6c30e623}">
          <xlrd:rvb i="13340"/>
        </ext>
      </extLst>
    </bk>
    <bk>
      <extLst>
        <ext uri="{3e2802c4-a4d2-4d8b-9148-e3be6c30e623}">
          <xlrd:rvb i="13341"/>
        </ext>
      </extLst>
    </bk>
    <bk>
      <extLst>
        <ext uri="{3e2802c4-a4d2-4d8b-9148-e3be6c30e623}">
          <xlrd:rvb i="13342"/>
        </ext>
      </extLst>
    </bk>
    <bk>
      <extLst>
        <ext uri="{3e2802c4-a4d2-4d8b-9148-e3be6c30e623}">
          <xlrd:rvb i="13343"/>
        </ext>
      </extLst>
    </bk>
    <bk>
      <extLst>
        <ext uri="{3e2802c4-a4d2-4d8b-9148-e3be6c30e623}">
          <xlrd:rvb i="13344"/>
        </ext>
      </extLst>
    </bk>
    <bk>
      <extLst>
        <ext uri="{3e2802c4-a4d2-4d8b-9148-e3be6c30e623}">
          <xlrd:rvb i="13345"/>
        </ext>
      </extLst>
    </bk>
    <bk>
      <extLst>
        <ext uri="{3e2802c4-a4d2-4d8b-9148-e3be6c30e623}">
          <xlrd:rvb i="13346"/>
        </ext>
      </extLst>
    </bk>
    <bk>
      <extLst>
        <ext uri="{3e2802c4-a4d2-4d8b-9148-e3be6c30e623}">
          <xlrd:rvb i="13347"/>
        </ext>
      </extLst>
    </bk>
    <bk>
      <extLst>
        <ext uri="{3e2802c4-a4d2-4d8b-9148-e3be6c30e623}">
          <xlrd:rvb i="13348"/>
        </ext>
      </extLst>
    </bk>
    <bk>
      <extLst>
        <ext uri="{3e2802c4-a4d2-4d8b-9148-e3be6c30e623}">
          <xlrd:rvb i="13349"/>
        </ext>
      </extLst>
    </bk>
    <bk>
      <extLst>
        <ext uri="{3e2802c4-a4d2-4d8b-9148-e3be6c30e623}">
          <xlrd:rvb i="13350"/>
        </ext>
      </extLst>
    </bk>
    <bk>
      <extLst>
        <ext uri="{3e2802c4-a4d2-4d8b-9148-e3be6c30e623}">
          <xlrd:rvb i="13351"/>
        </ext>
      </extLst>
    </bk>
    <bk>
      <extLst>
        <ext uri="{3e2802c4-a4d2-4d8b-9148-e3be6c30e623}">
          <xlrd:rvb i="13352"/>
        </ext>
      </extLst>
    </bk>
    <bk>
      <extLst>
        <ext uri="{3e2802c4-a4d2-4d8b-9148-e3be6c30e623}">
          <xlrd:rvb i="13353"/>
        </ext>
      </extLst>
    </bk>
    <bk>
      <extLst>
        <ext uri="{3e2802c4-a4d2-4d8b-9148-e3be6c30e623}">
          <xlrd:rvb i="13354"/>
        </ext>
      </extLst>
    </bk>
    <bk>
      <extLst>
        <ext uri="{3e2802c4-a4d2-4d8b-9148-e3be6c30e623}">
          <xlrd:rvb i="13355"/>
        </ext>
      </extLst>
    </bk>
    <bk>
      <extLst>
        <ext uri="{3e2802c4-a4d2-4d8b-9148-e3be6c30e623}">
          <xlrd:rvb i="13356"/>
        </ext>
      </extLst>
    </bk>
    <bk>
      <extLst>
        <ext uri="{3e2802c4-a4d2-4d8b-9148-e3be6c30e623}">
          <xlrd:rvb i="13357"/>
        </ext>
      </extLst>
    </bk>
    <bk>
      <extLst>
        <ext uri="{3e2802c4-a4d2-4d8b-9148-e3be6c30e623}">
          <xlrd:rvb i="13358"/>
        </ext>
      </extLst>
    </bk>
    <bk>
      <extLst>
        <ext uri="{3e2802c4-a4d2-4d8b-9148-e3be6c30e623}">
          <xlrd:rvb i="13359"/>
        </ext>
      </extLst>
    </bk>
    <bk>
      <extLst>
        <ext uri="{3e2802c4-a4d2-4d8b-9148-e3be6c30e623}">
          <xlrd:rvb i="13360"/>
        </ext>
      </extLst>
    </bk>
    <bk>
      <extLst>
        <ext uri="{3e2802c4-a4d2-4d8b-9148-e3be6c30e623}">
          <xlrd:rvb i="13361"/>
        </ext>
      </extLst>
    </bk>
    <bk>
      <extLst>
        <ext uri="{3e2802c4-a4d2-4d8b-9148-e3be6c30e623}">
          <xlrd:rvb i="13362"/>
        </ext>
      </extLst>
    </bk>
    <bk>
      <extLst>
        <ext uri="{3e2802c4-a4d2-4d8b-9148-e3be6c30e623}">
          <xlrd:rvb i="13363"/>
        </ext>
      </extLst>
    </bk>
    <bk>
      <extLst>
        <ext uri="{3e2802c4-a4d2-4d8b-9148-e3be6c30e623}">
          <xlrd:rvb i="13364"/>
        </ext>
      </extLst>
    </bk>
    <bk>
      <extLst>
        <ext uri="{3e2802c4-a4d2-4d8b-9148-e3be6c30e623}">
          <xlrd:rvb i="13365"/>
        </ext>
      </extLst>
    </bk>
    <bk>
      <extLst>
        <ext uri="{3e2802c4-a4d2-4d8b-9148-e3be6c30e623}">
          <xlrd:rvb i="13366"/>
        </ext>
      </extLst>
    </bk>
    <bk>
      <extLst>
        <ext uri="{3e2802c4-a4d2-4d8b-9148-e3be6c30e623}">
          <xlrd:rvb i="13367"/>
        </ext>
      </extLst>
    </bk>
    <bk>
      <extLst>
        <ext uri="{3e2802c4-a4d2-4d8b-9148-e3be6c30e623}">
          <xlrd:rvb i="13368"/>
        </ext>
      </extLst>
    </bk>
    <bk>
      <extLst>
        <ext uri="{3e2802c4-a4d2-4d8b-9148-e3be6c30e623}">
          <xlrd:rvb i="13369"/>
        </ext>
      </extLst>
    </bk>
    <bk>
      <extLst>
        <ext uri="{3e2802c4-a4d2-4d8b-9148-e3be6c30e623}">
          <xlrd:rvb i="13370"/>
        </ext>
      </extLst>
    </bk>
    <bk>
      <extLst>
        <ext uri="{3e2802c4-a4d2-4d8b-9148-e3be6c30e623}">
          <xlrd:rvb i="13371"/>
        </ext>
      </extLst>
    </bk>
    <bk>
      <extLst>
        <ext uri="{3e2802c4-a4d2-4d8b-9148-e3be6c30e623}">
          <xlrd:rvb i="13372"/>
        </ext>
      </extLst>
    </bk>
    <bk>
      <extLst>
        <ext uri="{3e2802c4-a4d2-4d8b-9148-e3be6c30e623}">
          <xlrd:rvb i="13373"/>
        </ext>
      </extLst>
    </bk>
    <bk>
      <extLst>
        <ext uri="{3e2802c4-a4d2-4d8b-9148-e3be6c30e623}">
          <xlrd:rvb i="13374"/>
        </ext>
      </extLst>
    </bk>
    <bk>
      <extLst>
        <ext uri="{3e2802c4-a4d2-4d8b-9148-e3be6c30e623}">
          <xlrd:rvb i="13375"/>
        </ext>
      </extLst>
    </bk>
    <bk>
      <extLst>
        <ext uri="{3e2802c4-a4d2-4d8b-9148-e3be6c30e623}">
          <xlrd:rvb i="13376"/>
        </ext>
      </extLst>
    </bk>
    <bk>
      <extLst>
        <ext uri="{3e2802c4-a4d2-4d8b-9148-e3be6c30e623}">
          <xlrd:rvb i="13377"/>
        </ext>
      </extLst>
    </bk>
    <bk>
      <extLst>
        <ext uri="{3e2802c4-a4d2-4d8b-9148-e3be6c30e623}">
          <xlrd:rvb i="13378"/>
        </ext>
      </extLst>
    </bk>
    <bk>
      <extLst>
        <ext uri="{3e2802c4-a4d2-4d8b-9148-e3be6c30e623}">
          <xlrd:rvb i="13379"/>
        </ext>
      </extLst>
    </bk>
    <bk>
      <extLst>
        <ext uri="{3e2802c4-a4d2-4d8b-9148-e3be6c30e623}">
          <xlrd:rvb i="13380"/>
        </ext>
      </extLst>
    </bk>
    <bk>
      <extLst>
        <ext uri="{3e2802c4-a4d2-4d8b-9148-e3be6c30e623}">
          <xlrd:rvb i="13381"/>
        </ext>
      </extLst>
    </bk>
    <bk>
      <extLst>
        <ext uri="{3e2802c4-a4d2-4d8b-9148-e3be6c30e623}">
          <xlrd:rvb i="13382"/>
        </ext>
      </extLst>
    </bk>
    <bk>
      <extLst>
        <ext uri="{3e2802c4-a4d2-4d8b-9148-e3be6c30e623}">
          <xlrd:rvb i="13383"/>
        </ext>
      </extLst>
    </bk>
    <bk>
      <extLst>
        <ext uri="{3e2802c4-a4d2-4d8b-9148-e3be6c30e623}">
          <xlrd:rvb i="13384"/>
        </ext>
      </extLst>
    </bk>
    <bk>
      <extLst>
        <ext uri="{3e2802c4-a4d2-4d8b-9148-e3be6c30e623}">
          <xlrd:rvb i="13385"/>
        </ext>
      </extLst>
    </bk>
    <bk>
      <extLst>
        <ext uri="{3e2802c4-a4d2-4d8b-9148-e3be6c30e623}">
          <xlrd:rvb i="13386"/>
        </ext>
      </extLst>
    </bk>
    <bk>
      <extLst>
        <ext uri="{3e2802c4-a4d2-4d8b-9148-e3be6c30e623}">
          <xlrd:rvb i="13387"/>
        </ext>
      </extLst>
    </bk>
    <bk>
      <extLst>
        <ext uri="{3e2802c4-a4d2-4d8b-9148-e3be6c30e623}">
          <xlrd:rvb i="13388"/>
        </ext>
      </extLst>
    </bk>
    <bk>
      <extLst>
        <ext uri="{3e2802c4-a4d2-4d8b-9148-e3be6c30e623}">
          <xlrd:rvb i="13389"/>
        </ext>
      </extLst>
    </bk>
    <bk>
      <extLst>
        <ext uri="{3e2802c4-a4d2-4d8b-9148-e3be6c30e623}">
          <xlrd:rvb i="13390"/>
        </ext>
      </extLst>
    </bk>
    <bk>
      <extLst>
        <ext uri="{3e2802c4-a4d2-4d8b-9148-e3be6c30e623}">
          <xlrd:rvb i="13391"/>
        </ext>
      </extLst>
    </bk>
    <bk>
      <extLst>
        <ext uri="{3e2802c4-a4d2-4d8b-9148-e3be6c30e623}">
          <xlrd:rvb i="13392"/>
        </ext>
      </extLst>
    </bk>
    <bk>
      <extLst>
        <ext uri="{3e2802c4-a4d2-4d8b-9148-e3be6c30e623}">
          <xlrd:rvb i="13393"/>
        </ext>
      </extLst>
    </bk>
    <bk>
      <extLst>
        <ext uri="{3e2802c4-a4d2-4d8b-9148-e3be6c30e623}">
          <xlrd:rvb i="13394"/>
        </ext>
      </extLst>
    </bk>
    <bk>
      <extLst>
        <ext uri="{3e2802c4-a4d2-4d8b-9148-e3be6c30e623}">
          <xlrd:rvb i="13395"/>
        </ext>
      </extLst>
    </bk>
    <bk>
      <extLst>
        <ext uri="{3e2802c4-a4d2-4d8b-9148-e3be6c30e623}">
          <xlrd:rvb i="13396"/>
        </ext>
      </extLst>
    </bk>
    <bk>
      <extLst>
        <ext uri="{3e2802c4-a4d2-4d8b-9148-e3be6c30e623}">
          <xlrd:rvb i="13397"/>
        </ext>
      </extLst>
    </bk>
    <bk>
      <extLst>
        <ext uri="{3e2802c4-a4d2-4d8b-9148-e3be6c30e623}">
          <xlrd:rvb i="13398"/>
        </ext>
      </extLst>
    </bk>
    <bk>
      <extLst>
        <ext uri="{3e2802c4-a4d2-4d8b-9148-e3be6c30e623}">
          <xlrd:rvb i="13399"/>
        </ext>
      </extLst>
    </bk>
    <bk>
      <extLst>
        <ext uri="{3e2802c4-a4d2-4d8b-9148-e3be6c30e623}">
          <xlrd:rvb i="13400"/>
        </ext>
      </extLst>
    </bk>
    <bk>
      <extLst>
        <ext uri="{3e2802c4-a4d2-4d8b-9148-e3be6c30e623}">
          <xlrd:rvb i="13401"/>
        </ext>
      </extLst>
    </bk>
    <bk>
      <extLst>
        <ext uri="{3e2802c4-a4d2-4d8b-9148-e3be6c30e623}">
          <xlrd:rvb i="13402"/>
        </ext>
      </extLst>
    </bk>
    <bk>
      <extLst>
        <ext uri="{3e2802c4-a4d2-4d8b-9148-e3be6c30e623}">
          <xlrd:rvb i="13403"/>
        </ext>
      </extLst>
    </bk>
    <bk>
      <extLst>
        <ext uri="{3e2802c4-a4d2-4d8b-9148-e3be6c30e623}">
          <xlrd:rvb i="13404"/>
        </ext>
      </extLst>
    </bk>
    <bk>
      <extLst>
        <ext uri="{3e2802c4-a4d2-4d8b-9148-e3be6c30e623}">
          <xlrd:rvb i="13405"/>
        </ext>
      </extLst>
    </bk>
    <bk>
      <extLst>
        <ext uri="{3e2802c4-a4d2-4d8b-9148-e3be6c30e623}">
          <xlrd:rvb i="13406"/>
        </ext>
      </extLst>
    </bk>
    <bk>
      <extLst>
        <ext uri="{3e2802c4-a4d2-4d8b-9148-e3be6c30e623}">
          <xlrd:rvb i="13407"/>
        </ext>
      </extLst>
    </bk>
    <bk>
      <extLst>
        <ext uri="{3e2802c4-a4d2-4d8b-9148-e3be6c30e623}">
          <xlrd:rvb i="13408"/>
        </ext>
      </extLst>
    </bk>
    <bk>
      <extLst>
        <ext uri="{3e2802c4-a4d2-4d8b-9148-e3be6c30e623}">
          <xlrd:rvb i="13409"/>
        </ext>
      </extLst>
    </bk>
    <bk>
      <extLst>
        <ext uri="{3e2802c4-a4d2-4d8b-9148-e3be6c30e623}">
          <xlrd:rvb i="13410"/>
        </ext>
      </extLst>
    </bk>
    <bk>
      <extLst>
        <ext uri="{3e2802c4-a4d2-4d8b-9148-e3be6c30e623}">
          <xlrd:rvb i="13411"/>
        </ext>
      </extLst>
    </bk>
    <bk>
      <extLst>
        <ext uri="{3e2802c4-a4d2-4d8b-9148-e3be6c30e623}">
          <xlrd:rvb i="13412"/>
        </ext>
      </extLst>
    </bk>
    <bk>
      <extLst>
        <ext uri="{3e2802c4-a4d2-4d8b-9148-e3be6c30e623}">
          <xlrd:rvb i="13413"/>
        </ext>
      </extLst>
    </bk>
    <bk>
      <extLst>
        <ext uri="{3e2802c4-a4d2-4d8b-9148-e3be6c30e623}">
          <xlrd:rvb i="13414"/>
        </ext>
      </extLst>
    </bk>
    <bk>
      <extLst>
        <ext uri="{3e2802c4-a4d2-4d8b-9148-e3be6c30e623}">
          <xlrd:rvb i="13415"/>
        </ext>
      </extLst>
    </bk>
    <bk>
      <extLst>
        <ext uri="{3e2802c4-a4d2-4d8b-9148-e3be6c30e623}">
          <xlrd:rvb i="13416"/>
        </ext>
      </extLst>
    </bk>
    <bk>
      <extLst>
        <ext uri="{3e2802c4-a4d2-4d8b-9148-e3be6c30e623}">
          <xlrd:rvb i="13417"/>
        </ext>
      </extLst>
    </bk>
    <bk>
      <extLst>
        <ext uri="{3e2802c4-a4d2-4d8b-9148-e3be6c30e623}">
          <xlrd:rvb i="13418"/>
        </ext>
      </extLst>
    </bk>
    <bk>
      <extLst>
        <ext uri="{3e2802c4-a4d2-4d8b-9148-e3be6c30e623}">
          <xlrd:rvb i="13419"/>
        </ext>
      </extLst>
    </bk>
    <bk>
      <extLst>
        <ext uri="{3e2802c4-a4d2-4d8b-9148-e3be6c30e623}">
          <xlrd:rvb i="13420"/>
        </ext>
      </extLst>
    </bk>
    <bk>
      <extLst>
        <ext uri="{3e2802c4-a4d2-4d8b-9148-e3be6c30e623}">
          <xlrd:rvb i="13421"/>
        </ext>
      </extLst>
    </bk>
    <bk>
      <extLst>
        <ext uri="{3e2802c4-a4d2-4d8b-9148-e3be6c30e623}">
          <xlrd:rvb i="13422"/>
        </ext>
      </extLst>
    </bk>
    <bk>
      <extLst>
        <ext uri="{3e2802c4-a4d2-4d8b-9148-e3be6c30e623}">
          <xlrd:rvb i="13423"/>
        </ext>
      </extLst>
    </bk>
    <bk>
      <extLst>
        <ext uri="{3e2802c4-a4d2-4d8b-9148-e3be6c30e623}">
          <xlrd:rvb i="13424"/>
        </ext>
      </extLst>
    </bk>
    <bk>
      <extLst>
        <ext uri="{3e2802c4-a4d2-4d8b-9148-e3be6c30e623}">
          <xlrd:rvb i="13425"/>
        </ext>
      </extLst>
    </bk>
    <bk>
      <extLst>
        <ext uri="{3e2802c4-a4d2-4d8b-9148-e3be6c30e623}">
          <xlrd:rvb i="13426"/>
        </ext>
      </extLst>
    </bk>
    <bk>
      <extLst>
        <ext uri="{3e2802c4-a4d2-4d8b-9148-e3be6c30e623}">
          <xlrd:rvb i="13427"/>
        </ext>
      </extLst>
    </bk>
    <bk>
      <extLst>
        <ext uri="{3e2802c4-a4d2-4d8b-9148-e3be6c30e623}">
          <xlrd:rvb i="13428"/>
        </ext>
      </extLst>
    </bk>
    <bk>
      <extLst>
        <ext uri="{3e2802c4-a4d2-4d8b-9148-e3be6c30e623}">
          <xlrd:rvb i="13429"/>
        </ext>
      </extLst>
    </bk>
    <bk>
      <extLst>
        <ext uri="{3e2802c4-a4d2-4d8b-9148-e3be6c30e623}">
          <xlrd:rvb i="13430"/>
        </ext>
      </extLst>
    </bk>
    <bk>
      <extLst>
        <ext uri="{3e2802c4-a4d2-4d8b-9148-e3be6c30e623}">
          <xlrd:rvb i="13431"/>
        </ext>
      </extLst>
    </bk>
    <bk>
      <extLst>
        <ext uri="{3e2802c4-a4d2-4d8b-9148-e3be6c30e623}">
          <xlrd:rvb i="13432"/>
        </ext>
      </extLst>
    </bk>
    <bk>
      <extLst>
        <ext uri="{3e2802c4-a4d2-4d8b-9148-e3be6c30e623}">
          <xlrd:rvb i="13433"/>
        </ext>
      </extLst>
    </bk>
    <bk>
      <extLst>
        <ext uri="{3e2802c4-a4d2-4d8b-9148-e3be6c30e623}">
          <xlrd:rvb i="13434"/>
        </ext>
      </extLst>
    </bk>
    <bk>
      <extLst>
        <ext uri="{3e2802c4-a4d2-4d8b-9148-e3be6c30e623}">
          <xlrd:rvb i="13435"/>
        </ext>
      </extLst>
    </bk>
    <bk>
      <extLst>
        <ext uri="{3e2802c4-a4d2-4d8b-9148-e3be6c30e623}">
          <xlrd:rvb i="13436"/>
        </ext>
      </extLst>
    </bk>
    <bk>
      <extLst>
        <ext uri="{3e2802c4-a4d2-4d8b-9148-e3be6c30e623}">
          <xlrd:rvb i="13437"/>
        </ext>
      </extLst>
    </bk>
    <bk>
      <extLst>
        <ext uri="{3e2802c4-a4d2-4d8b-9148-e3be6c30e623}">
          <xlrd:rvb i="13438"/>
        </ext>
      </extLst>
    </bk>
    <bk>
      <extLst>
        <ext uri="{3e2802c4-a4d2-4d8b-9148-e3be6c30e623}">
          <xlrd:rvb i="13439"/>
        </ext>
      </extLst>
    </bk>
    <bk>
      <extLst>
        <ext uri="{3e2802c4-a4d2-4d8b-9148-e3be6c30e623}">
          <xlrd:rvb i="13440"/>
        </ext>
      </extLst>
    </bk>
    <bk>
      <extLst>
        <ext uri="{3e2802c4-a4d2-4d8b-9148-e3be6c30e623}">
          <xlrd:rvb i="13441"/>
        </ext>
      </extLst>
    </bk>
    <bk>
      <extLst>
        <ext uri="{3e2802c4-a4d2-4d8b-9148-e3be6c30e623}">
          <xlrd:rvb i="13442"/>
        </ext>
      </extLst>
    </bk>
    <bk>
      <extLst>
        <ext uri="{3e2802c4-a4d2-4d8b-9148-e3be6c30e623}">
          <xlrd:rvb i="13443"/>
        </ext>
      </extLst>
    </bk>
    <bk>
      <extLst>
        <ext uri="{3e2802c4-a4d2-4d8b-9148-e3be6c30e623}">
          <xlrd:rvb i="13444"/>
        </ext>
      </extLst>
    </bk>
    <bk>
      <extLst>
        <ext uri="{3e2802c4-a4d2-4d8b-9148-e3be6c30e623}">
          <xlrd:rvb i="13445"/>
        </ext>
      </extLst>
    </bk>
    <bk>
      <extLst>
        <ext uri="{3e2802c4-a4d2-4d8b-9148-e3be6c30e623}">
          <xlrd:rvb i="13446"/>
        </ext>
      </extLst>
    </bk>
    <bk>
      <extLst>
        <ext uri="{3e2802c4-a4d2-4d8b-9148-e3be6c30e623}">
          <xlrd:rvb i="13447"/>
        </ext>
      </extLst>
    </bk>
    <bk>
      <extLst>
        <ext uri="{3e2802c4-a4d2-4d8b-9148-e3be6c30e623}">
          <xlrd:rvb i="13448"/>
        </ext>
      </extLst>
    </bk>
    <bk>
      <extLst>
        <ext uri="{3e2802c4-a4d2-4d8b-9148-e3be6c30e623}">
          <xlrd:rvb i="13449"/>
        </ext>
      </extLst>
    </bk>
    <bk>
      <extLst>
        <ext uri="{3e2802c4-a4d2-4d8b-9148-e3be6c30e623}">
          <xlrd:rvb i="13450"/>
        </ext>
      </extLst>
    </bk>
    <bk>
      <extLst>
        <ext uri="{3e2802c4-a4d2-4d8b-9148-e3be6c30e623}">
          <xlrd:rvb i="13451"/>
        </ext>
      </extLst>
    </bk>
    <bk>
      <extLst>
        <ext uri="{3e2802c4-a4d2-4d8b-9148-e3be6c30e623}">
          <xlrd:rvb i="13452"/>
        </ext>
      </extLst>
    </bk>
    <bk>
      <extLst>
        <ext uri="{3e2802c4-a4d2-4d8b-9148-e3be6c30e623}">
          <xlrd:rvb i="13453"/>
        </ext>
      </extLst>
    </bk>
    <bk>
      <extLst>
        <ext uri="{3e2802c4-a4d2-4d8b-9148-e3be6c30e623}">
          <xlrd:rvb i="13454"/>
        </ext>
      </extLst>
    </bk>
    <bk>
      <extLst>
        <ext uri="{3e2802c4-a4d2-4d8b-9148-e3be6c30e623}">
          <xlrd:rvb i="13455"/>
        </ext>
      </extLst>
    </bk>
    <bk>
      <extLst>
        <ext uri="{3e2802c4-a4d2-4d8b-9148-e3be6c30e623}">
          <xlrd:rvb i="13456"/>
        </ext>
      </extLst>
    </bk>
    <bk>
      <extLst>
        <ext uri="{3e2802c4-a4d2-4d8b-9148-e3be6c30e623}">
          <xlrd:rvb i="13457"/>
        </ext>
      </extLst>
    </bk>
    <bk>
      <extLst>
        <ext uri="{3e2802c4-a4d2-4d8b-9148-e3be6c30e623}">
          <xlrd:rvb i="13458"/>
        </ext>
      </extLst>
    </bk>
    <bk>
      <extLst>
        <ext uri="{3e2802c4-a4d2-4d8b-9148-e3be6c30e623}">
          <xlrd:rvb i="13459"/>
        </ext>
      </extLst>
    </bk>
    <bk>
      <extLst>
        <ext uri="{3e2802c4-a4d2-4d8b-9148-e3be6c30e623}">
          <xlrd:rvb i="13460"/>
        </ext>
      </extLst>
    </bk>
    <bk>
      <extLst>
        <ext uri="{3e2802c4-a4d2-4d8b-9148-e3be6c30e623}">
          <xlrd:rvb i="13461"/>
        </ext>
      </extLst>
    </bk>
    <bk>
      <extLst>
        <ext uri="{3e2802c4-a4d2-4d8b-9148-e3be6c30e623}">
          <xlrd:rvb i="13462"/>
        </ext>
      </extLst>
    </bk>
    <bk>
      <extLst>
        <ext uri="{3e2802c4-a4d2-4d8b-9148-e3be6c30e623}">
          <xlrd:rvb i="13463"/>
        </ext>
      </extLst>
    </bk>
    <bk>
      <extLst>
        <ext uri="{3e2802c4-a4d2-4d8b-9148-e3be6c30e623}">
          <xlrd:rvb i="13464"/>
        </ext>
      </extLst>
    </bk>
    <bk>
      <extLst>
        <ext uri="{3e2802c4-a4d2-4d8b-9148-e3be6c30e623}">
          <xlrd:rvb i="13465"/>
        </ext>
      </extLst>
    </bk>
    <bk>
      <extLst>
        <ext uri="{3e2802c4-a4d2-4d8b-9148-e3be6c30e623}">
          <xlrd:rvb i="13466"/>
        </ext>
      </extLst>
    </bk>
    <bk>
      <extLst>
        <ext uri="{3e2802c4-a4d2-4d8b-9148-e3be6c30e623}">
          <xlrd:rvb i="13467"/>
        </ext>
      </extLst>
    </bk>
    <bk>
      <extLst>
        <ext uri="{3e2802c4-a4d2-4d8b-9148-e3be6c30e623}">
          <xlrd:rvb i="13468"/>
        </ext>
      </extLst>
    </bk>
    <bk>
      <extLst>
        <ext uri="{3e2802c4-a4d2-4d8b-9148-e3be6c30e623}">
          <xlrd:rvb i="13469"/>
        </ext>
      </extLst>
    </bk>
    <bk>
      <extLst>
        <ext uri="{3e2802c4-a4d2-4d8b-9148-e3be6c30e623}">
          <xlrd:rvb i="13470"/>
        </ext>
      </extLst>
    </bk>
    <bk>
      <extLst>
        <ext uri="{3e2802c4-a4d2-4d8b-9148-e3be6c30e623}">
          <xlrd:rvb i="13471"/>
        </ext>
      </extLst>
    </bk>
    <bk>
      <extLst>
        <ext uri="{3e2802c4-a4d2-4d8b-9148-e3be6c30e623}">
          <xlrd:rvb i="13472"/>
        </ext>
      </extLst>
    </bk>
    <bk>
      <extLst>
        <ext uri="{3e2802c4-a4d2-4d8b-9148-e3be6c30e623}">
          <xlrd:rvb i="13473"/>
        </ext>
      </extLst>
    </bk>
    <bk>
      <extLst>
        <ext uri="{3e2802c4-a4d2-4d8b-9148-e3be6c30e623}">
          <xlrd:rvb i="13474"/>
        </ext>
      </extLst>
    </bk>
    <bk>
      <extLst>
        <ext uri="{3e2802c4-a4d2-4d8b-9148-e3be6c30e623}">
          <xlrd:rvb i="13475"/>
        </ext>
      </extLst>
    </bk>
    <bk>
      <extLst>
        <ext uri="{3e2802c4-a4d2-4d8b-9148-e3be6c30e623}">
          <xlrd:rvb i="13476"/>
        </ext>
      </extLst>
    </bk>
    <bk>
      <extLst>
        <ext uri="{3e2802c4-a4d2-4d8b-9148-e3be6c30e623}">
          <xlrd:rvb i="13477"/>
        </ext>
      </extLst>
    </bk>
    <bk>
      <extLst>
        <ext uri="{3e2802c4-a4d2-4d8b-9148-e3be6c30e623}">
          <xlrd:rvb i="13478"/>
        </ext>
      </extLst>
    </bk>
    <bk>
      <extLst>
        <ext uri="{3e2802c4-a4d2-4d8b-9148-e3be6c30e623}">
          <xlrd:rvb i="13479"/>
        </ext>
      </extLst>
    </bk>
    <bk>
      <extLst>
        <ext uri="{3e2802c4-a4d2-4d8b-9148-e3be6c30e623}">
          <xlrd:rvb i="13480"/>
        </ext>
      </extLst>
    </bk>
    <bk>
      <extLst>
        <ext uri="{3e2802c4-a4d2-4d8b-9148-e3be6c30e623}">
          <xlrd:rvb i="13481"/>
        </ext>
      </extLst>
    </bk>
    <bk>
      <extLst>
        <ext uri="{3e2802c4-a4d2-4d8b-9148-e3be6c30e623}">
          <xlrd:rvb i="13482"/>
        </ext>
      </extLst>
    </bk>
    <bk>
      <extLst>
        <ext uri="{3e2802c4-a4d2-4d8b-9148-e3be6c30e623}">
          <xlrd:rvb i="13483"/>
        </ext>
      </extLst>
    </bk>
    <bk>
      <extLst>
        <ext uri="{3e2802c4-a4d2-4d8b-9148-e3be6c30e623}">
          <xlrd:rvb i="13484"/>
        </ext>
      </extLst>
    </bk>
    <bk>
      <extLst>
        <ext uri="{3e2802c4-a4d2-4d8b-9148-e3be6c30e623}">
          <xlrd:rvb i="13485"/>
        </ext>
      </extLst>
    </bk>
    <bk>
      <extLst>
        <ext uri="{3e2802c4-a4d2-4d8b-9148-e3be6c30e623}">
          <xlrd:rvb i="13486"/>
        </ext>
      </extLst>
    </bk>
    <bk>
      <extLst>
        <ext uri="{3e2802c4-a4d2-4d8b-9148-e3be6c30e623}">
          <xlrd:rvb i="13487"/>
        </ext>
      </extLst>
    </bk>
    <bk>
      <extLst>
        <ext uri="{3e2802c4-a4d2-4d8b-9148-e3be6c30e623}">
          <xlrd:rvb i="13488"/>
        </ext>
      </extLst>
    </bk>
    <bk>
      <extLst>
        <ext uri="{3e2802c4-a4d2-4d8b-9148-e3be6c30e623}">
          <xlrd:rvb i="13489"/>
        </ext>
      </extLst>
    </bk>
    <bk>
      <extLst>
        <ext uri="{3e2802c4-a4d2-4d8b-9148-e3be6c30e623}">
          <xlrd:rvb i="13490"/>
        </ext>
      </extLst>
    </bk>
    <bk>
      <extLst>
        <ext uri="{3e2802c4-a4d2-4d8b-9148-e3be6c30e623}">
          <xlrd:rvb i="13491"/>
        </ext>
      </extLst>
    </bk>
    <bk>
      <extLst>
        <ext uri="{3e2802c4-a4d2-4d8b-9148-e3be6c30e623}">
          <xlrd:rvb i="13492"/>
        </ext>
      </extLst>
    </bk>
    <bk>
      <extLst>
        <ext uri="{3e2802c4-a4d2-4d8b-9148-e3be6c30e623}">
          <xlrd:rvb i="13493"/>
        </ext>
      </extLst>
    </bk>
    <bk>
      <extLst>
        <ext uri="{3e2802c4-a4d2-4d8b-9148-e3be6c30e623}">
          <xlrd:rvb i="13494"/>
        </ext>
      </extLst>
    </bk>
    <bk>
      <extLst>
        <ext uri="{3e2802c4-a4d2-4d8b-9148-e3be6c30e623}">
          <xlrd:rvb i="13495"/>
        </ext>
      </extLst>
    </bk>
    <bk>
      <extLst>
        <ext uri="{3e2802c4-a4d2-4d8b-9148-e3be6c30e623}">
          <xlrd:rvb i="13496"/>
        </ext>
      </extLst>
    </bk>
    <bk>
      <extLst>
        <ext uri="{3e2802c4-a4d2-4d8b-9148-e3be6c30e623}">
          <xlrd:rvb i="13497"/>
        </ext>
      </extLst>
    </bk>
    <bk>
      <extLst>
        <ext uri="{3e2802c4-a4d2-4d8b-9148-e3be6c30e623}">
          <xlrd:rvb i="13498"/>
        </ext>
      </extLst>
    </bk>
    <bk>
      <extLst>
        <ext uri="{3e2802c4-a4d2-4d8b-9148-e3be6c30e623}">
          <xlrd:rvb i="13499"/>
        </ext>
      </extLst>
    </bk>
    <bk>
      <extLst>
        <ext uri="{3e2802c4-a4d2-4d8b-9148-e3be6c30e623}">
          <xlrd:rvb i="13500"/>
        </ext>
      </extLst>
    </bk>
    <bk>
      <extLst>
        <ext uri="{3e2802c4-a4d2-4d8b-9148-e3be6c30e623}">
          <xlrd:rvb i="13501"/>
        </ext>
      </extLst>
    </bk>
    <bk>
      <extLst>
        <ext uri="{3e2802c4-a4d2-4d8b-9148-e3be6c30e623}">
          <xlrd:rvb i="13502"/>
        </ext>
      </extLst>
    </bk>
    <bk>
      <extLst>
        <ext uri="{3e2802c4-a4d2-4d8b-9148-e3be6c30e623}">
          <xlrd:rvb i="13503"/>
        </ext>
      </extLst>
    </bk>
    <bk>
      <extLst>
        <ext uri="{3e2802c4-a4d2-4d8b-9148-e3be6c30e623}">
          <xlrd:rvb i="13504"/>
        </ext>
      </extLst>
    </bk>
    <bk>
      <extLst>
        <ext uri="{3e2802c4-a4d2-4d8b-9148-e3be6c30e623}">
          <xlrd:rvb i="13505"/>
        </ext>
      </extLst>
    </bk>
    <bk>
      <extLst>
        <ext uri="{3e2802c4-a4d2-4d8b-9148-e3be6c30e623}">
          <xlrd:rvb i="13506"/>
        </ext>
      </extLst>
    </bk>
    <bk>
      <extLst>
        <ext uri="{3e2802c4-a4d2-4d8b-9148-e3be6c30e623}">
          <xlrd:rvb i="13507"/>
        </ext>
      </extLst>
    </bk>
    <bk>
      <extLst>
        <ext uri="{3e2802c4-a4d2-4d8b-9148-e3be6c30e623}">
          <xlrd:rvb i="13508"/>
        </ext>
      </extLst>
    </bk>
    <bk>
      <extLst>
        <ext uri="{3e2802c4-a4d2-4d8b-9148-e3be6c30e623}">
          <xlrd:rvb i="13509"/>
        </ext>
      </extLst>
    </bk>
    <bk>
      <extLst>
        <ext uri="{3e2802c4-a4d2-4d8b-9148-e3be6c30e623}">
          <xlrd:rvb i="13510"/>
        </ext>
      </extLst>
    </bk>
    <bk>
      <extLst>
        <ext uri="{3e2802c4-a4d2-4d8b-9148-e3be6c30e623}">
          <xlrd:rvb i="13511"/>
        </ext>
      </extLst>
    </bk>
    <bk>
      <extLst>
        <ext uri="{3e2802c4-a4d2-4d8b-9148-e3be6c30e623}">
          <xlrd:rvb i="13512"/>
        </ext>
      </extLst>
    </bk>
    <bk>
      <extLst>
        <ext uri="{3e2802c4-a4d2-4d8b-9148-e3be6c30e623}">
          <xlrd:rvb i="13513"/>
        </ext>
      </extLst>
    </bk>
    <bk>
      <extLst>
        <ext uri="{3e2802c4-a4d2-4d8b-9148-e3be6c30e623}">
          <xlrd:rvb i="13514"/>
        </ext>
      </extLst>
    </bk>
    <bk>
      <extLst>
        <ext uri="{3e2802c4-a4d2-4d8b-9148-e3be6c30e623}">
          <xlrd:rvb i="13515"/>
        </ext>
      </extLst>
    </bk>
    <bk>
      <extLst>
        <ext uri="{3e2802c4-a4d2-4d8b-9148-e3be6c30e623}">
          <xlrd:rvb i="13516"/>
        </ext>
      </extLst>
    </bk>
    <bk>
      <extLst>
        <ext uri="{3e2802c4-a4d2-4d8b-9148-e3be6c30e623}">
          <xlrd:rvb i="13517"/>
        </ext>
      </extLst>
    </bk>
    <bk>
      <extLst>
        <ext uri="{3e2802c4-a4d2-4d8b-9148-e3be6c30e623}">
          <xlrd:rvb i="13518"/>
        </ext>
      </extLst>
    </bk>
    <bk>
      <extLst>
        <ext uri="{3e2802c4-a4d2-4d8b-9148-e3be6c30e623}">
          <xlrd:rvb i="13519"/>
        </ext>
      </extLst>
    </bk>
    <bk>
      <extLst>
        <ext uri="{3e2802c4-a4d2-4d8b-9148-e3be6c30e623}">
          <xlrd:rvb i="13520"/>
        </ext>
      </extLst>
    </bk>
    <bk>
      <extLst>
        <ext uri="{3e2802c4-a4d2-4d8b-9148-e3be6c30e623}">
          <xlrd:rvb i="13521"/>
        </ext>
      </extLst>
    </bk>
    <bk>
      <extLst>
        <ext uri="{3e2802c4-a4d2-4d8b-9148-e3be6c30e623}">
          <xlrd:rvb i="13522"/>
        </ext>
      </extLst>
    </bk>
    <bk>
      <extLst>
        <ext uri="{3e2802c4-a4d2-4d8b-9148-e3be6c30e623}">
          <xlrd:rvb i="13523"/>
        </ext>
      </extLst>
    </bk>
    <bk>
      <extLst>
        <ext uri="{3e2802c4-a4d2-4d8b-9148-e3be6c30e623}">
          <xlrd:rvb i="13524"/>
        </ext>
      </extLst>
    </bk>
    <bk>
      <extLst>
        <ext uri="{3e2802c4-a4d2-4d8b-9148-e3be6c30e623}">
          <xlrd:rvb i="13525"/>
        </ext>
      </extLst>
    </bk>
    <bk>
      <extLst>
        <ext uri="{3e2802c4-a4d2-4d8b-9148-e3be6c30e623}">
          <xlrd:rvb i="13526"/>
        </ext>
      </extLst>
    </bk>
    <bk>
      <extLst>
        <ext uri="{3e2802c4-a4d2-4d8b-9148-e3be6c30e623}">
          <xlrd:rvb i="13527"/>
        </ext>
      </extLst>
    </bk>
    <bk>
      <extLst>
        <ext uri="{3e2802c4-a4d2-4d8b-9148-e3be6c30e623}">
          <xlrd:rvb i="13528"/>
        </ext>
      </extLst>
    </bk>
    <bk>
      <extLst>
        <ext uri="{3e2802c4-a4d2-4d8b-9148-e3be6c30e623}">
          <xlrd:rvb i="13529"/>
        </ext>
      </extLst>
    </bk>
    <bk>
      <extLst>
        <ext uri="{3e2802c4-a4d2-4d8b-9148-e3be6c30e623}">
          <xlrd:rvb i="13530"/>
        </ext>
      </extLst>
    </bk>
    <bk>
      <extLst>
        <ext uri="{3e2802c4-a4d2-4d8b-9148-e3be6c30e623}">
          <xlrd:rvb i="13531"/>
        </ext>
      </extLst>
    </bk>
    <bk>
      <extLst>
        <ext uri="{3e2802c4-a4d2-4d8b-9148-e3be6c30e623}">
          <xlrd:rvb i="13532"/>
        </ext>
      </extLst>
    </bk>
    <bk>
      <extLst>
        <ext uri="{3e2802c4-a4d2-4d8b-9148-e3be6c30e623}">
          <xlrd:rvb i="13533"/>
        </ext>
      </extLst>
    </bk>
    <bk>
      <extLst>
        <ext uri="{3e2802c4-a4d2-4d8b-9148-e3be6c30e623}">
          <xlrd:rvb i="13534"/>
        </ext>
      </extLst>
    </bk>
    <bk>
      <extLst>
        <ext uri="{3e2802c4-a4d2-4d8b-9148-e3be6c30e623}">
          <xlrd:rvb i="13535"/>
        </ext>
      </extLst>
    </bk>
    <bk>
      <extLst>
        <ext uri="{3e2802c4-a4d2-4d8b-9148-e3be6c30e623}">
          <xlrd:rvb i="13536"/>
        </ext>
      </extLst>
    </bk>
    <bk>
      <extLst>
        <ext uri="{3e2802c4-a4d2-4d8b-9148-e3be6c30e623}">
          <xlrd:rvb i="13537"/>
        </ext>
      </extLst>
    </bk>
    <bk>
      <extLst>
        <ext uri="{3e2802c4-a4d2-4d8b-9148-e3be6c30e623}">
          <xlrd:rvb i="13538"/>
        </ext>
      </extLst>
    </bk>
    <bk>
      <extLst>
        <ext uri="{3e2802c4-a4d2-4d8b-9148-e3be6c30e623}">
          <xlrd:rvb i="13539"/>
        </ext>
      </extLst>
    </bk>
    <bk>
      <extLst>
        <ext uri="{3e2802c4-a4d2-4d8b-9148-e3be6c30e623}">
          <xlrd:rvb i="13540"/>
        </ext>
      </extLst>
    </bk>
    <bk>
      <extLst>
        <ext uri="{3e2802c4-a4d2-4d8b-9148-e3be6c30e623}">
          <xlrd:rvb i="13541"/>
        </ext>
      </extLst>
    </bk>
    <bk>
      <extLst>
        <ext uri="{3e2802c4-a4d2-4d8b-9148-e3be6c30e623}">
          <xlrd:rvb i="13542"/>
        </ext>
      </extLst>
    </bk>
    <bk>
      <extLst>
        <ext uri="{3e2802c4-a4d2-4d8b-9148-e3be6c30e623}">
          <xlrd:rvb i="13543"/>
        </ext>
      </extLst>
    </bk>
    <bk>
      <extLst>
        <ext uri="{3e2802c4-a4d2-4d8b-9148-e3be6c30e623}">
          <xlrd:rvb i="13544"/>
        </ext>
      </extLst>
    </bk>
    <bk>
      <extLst>
        <ext uri="{3e2802c4-a4d2-4d8b-9148-e3be6c30e623}">
          <xlrd:rvb i="13545"/>
        </ext>
      </extLst>
    </bk>
    <bk>
      <extLst>
        <ext uri="{3e2802c4-a4d2-4d8b-9148-e3be6c30e623}">
          <xlrd:rvb i="13546"/>
        </ext>
      </extLst>
    </bk>
    <bk>
      <extLst>
        <ext uri="{3e2802c4-a4d2-4d8b-9148-e3be6c30e623}">
          <xlrd:rvb i="13547"/>
        </ext>
      </extLst>
    </bk>
    <bk>
      <extLst>
        <ext uri="{3e2802c4-a4d2-4d8b-9148-e3be6c30e623}">
          <xlrd:rvb i="13548"/>
        </ext>
      </extLst>
    </bk>
    <bk>
      <extLst>
        <ext uri="{3e2802c4-a4d2-4d8b-9148-e3be6c30e623}">
          <xlrd:rvb i="13549"/>
        </ext>
      </extLst>
    </bk>
    <bk>
      <extLst>
        <ext uri="{3e2802c4-a4d2-4d8b-9148-e3be6c30e623}">
          <xlrd:rvb i="13550"/>
        </ext>
      </extLst>
    </bk>
    <bk>
      <extLst>
        <ext uri="{3e2802c4-a4d2-4d8b-9148-e3be6c30e623}">
          <xlrd:rvb i="13551"/>
        </ext>
      </extLst>
    </bk>
    <bk>
      <extLst>
        <ext uri="{3e2802c4-a4d2-4d8b-9148-e3be6c30e623}">
          <xlrd:rvb i="13552"/>
        </ext>
      </extLst>
    </bk>
    <bk>
      <extLst>
        <ext uri="{3e2802c4-a4d2-4d8b-9148-e3be6c30e623}">
          <xlrd:rvb i="13553"/>
        </ext>
      </extLst>
    </bk>
    <bk>
      <extLst>
        <ext uri="{3e2802c4-a4d2-4d8b-9148-e3be6c30e623}">
          <xlrd:rvb i="13554"/>
        </ext>
      </extLst>
    </bk>
    <bk>
      <extLst>
        <ext uri="{3e2802c4-a4d2-4d8b-9148-e3be6c30e623}">
          <xlrd:rvb i="13555"/>
        </ext>
      </extLst>
    </bk>
    <bk>
      <extLst>
        <ext uri="{3e2802c4-a4d2-4d8b-9148-e3be6c30e623}">
          <xlrd:rvb i="13556"/>
        </ext>
      </extLst>
    </bk>
    <bk>
      <extLst>
        <ext uri="{3e2802c4-a4d2-4d8b-9148-e3be6c30e623}">
          <xlrd:rvb i="13557"/>
        </ext>
      </extLst>
    </bk>
    <bk>
      <extLst>
        <ext uri="{3e2802c4-a4d2-4d8b-9148-e3be6c30e623}">
          <xlrd:rvb i="13558"/>
        </ext>
      </extLst>
    </bk>
    <bk>
      <extLst>
        <ext uri="{3e2802c4-a4d2-4d8b-9148-e3be6c30e623}">
          <xlrd:rvb i="13559"/>
        </ext>
      </extLst>
    </bk>
    <bk>
      <extLst>
        <ext uri="{3e2802c4-a4d2-4d8b-9148-e3be6c30e623}">
          <xlrd:rvb i="13560"/>
        </ext>
      </extLst>
    </bk>
    <bk>
      <extLst>
        <ext uri="{3e2802c4-a4d2-4d8b-9148-e3be6c30e623}">
          <xlrd:rvb i="13561"/>
        </ext>
      </extLst>
    </bk>
    <bk>
      <extLst>
        <ext uri="{3e2802c4-a4d2-4d8b-9148-e3be6c30e623}">
          <xlrd:rvb i="13562"/>
        </ext>
      </extLst>
    </bk>
    <bk>
      <extLst>
        <ext uri="{3e2802c4-a4d2-4d8b-9148-e3be6c30e623}">
          <xlrd:rvb i="13563"/>
        </ext>
      </extLst>
    </bk>
    <bk>
      <extLst>
        <ext uri="{3e2802c4-a4d2-4d8b-9148-e3be6c30e623}">
          <xlrd:rvb i="13564"/>
        </ext>
      </extLst>
    </bk>
    <bk>
      <extLst>
        <ext uri="{3e2802c4-a4d2-4d8b-9148-e3be6c30e623}">
          <xlrd:rvb i="13565"/>
        </ext>
      </extLst>
    </bk>
    <bk>
      <extLst>
        <ext uri="{3e2802c4-a4d2-4d8b-9148-e3be6c30e623}">
          <xlrd:rvb i="13566"/>
        </ext>
      </extLst>
    </bk>
    <bk>
      <extLst>
        <ext uri="{3e2802c4-a4d2-4d8b-9148-e3be6c30e623}">
          <xlrd:rvb i="13567"/>
        </ext>
      </extLst>
    </bk>
    <bk>
      <extLst>
        <ext uri="{3e2802c4-a4d2-4d8b-9148-e3be6c30e623}">
          <xlrd:rvb i="13568"/>
        </ext>
      </extLst>
    </bk>
    <bk>
      <extLst>
        <ext uri="{3e2802c4-a4d2-4d8b-9148-e3be6c30e623}">
          <xlrd:rvb i="13569"/>
        </ext>
      </extLst>
    </bk>
    <bk>
      <extLst>
        <ext uri="{3e2802c4-a4d2-4d8b-9148-e3be6c30e623}">
          <xlrd:rvb i="13570"/>
        </ext>
      </extLst>
    </bk>
    <bk>
      <extLst>
        <ext uri="{3e2802c4-a4d2-4d8b-9148-e3be6c30e623}">
          <xlrd:rvb i="13571"/>
        </ext>
      </extLst>
    </bk>
    <bk>
      <extLst>
        <ext uri="{3e2802c4-a4d2-4d8b-9148-e3be6c30e623}">
          <xlrd:rvb i="13572"/>
        </ext>
      </extLst>
    </bk>
    <bk>
      <extLst>
        <ext uri="{3e2802c4-a4d2-4d8b-9148-e3be6c30e623}">
          <xlrd:rvb i="13573"/>
        </ext>
      </extLst>
    </bk>
    <bk>
      <extLst>
        <ext uri="{3e2802c4-a4d2-4d8b-9148-e3be6c30e623}">
          <xlrd:rvb i="13574"/>
        </ext>
      </extLst>
    </bk>
    <bk>
      <extLst>
        <ext uri="{3e2802c4-a4d2-4d8b-9148-e3be6c30e623}">
          <xlrd:rvb i="13575"/>
        </ext>
      </extLst>
    </bk>
    <bk>
      <extLst>
        <ext uri="{3e2802c4-a4d2-4d8b-9148-e3be6c30e623}">
          <xlrd:rvb i="13576"/>
        </ext>
      </extLst>
    </bk>
    <bk>
      <extLst>
        <ext uri="{3e2802c4-a4d2-4d8b-9148-e3be6c30e623}">
          <xlrd:rvb i="13577"/>
        </ext>
      </extLst>
    </bk>
    <bk>
      <extLst>
        <ext uri="{3e2802c4-a4d2-4d8b-9148-e3be6c30e623}">
          <xlrd:rvb i="13578"/>
        </ext>
      </extLst>
    </bk>
    <bk>
      <extLst>
        <ext uri="{3e2802c4-a4d2-4d8b-9148-e3be6c30e623}">
          <xlrd:rvb i="13579"/>
        </ext>
      </extLst>
    </bk>
    <bk>
      <extLst>
        <ext uri="{3e2802c4-a4d2-4d8b-9148-e3be6c30e623}">
          <xlrd:rvb i="13580"/>
        </ext>
      </extLst>
    </bk>
    <bk>
      <extLst>
        <ext uri="{3e2802c4-a4d2-4d8b-9148-e3be6c30e623}">
          <xlrd:rvb i="13581"/>
        </ext>
      </extLst>
    </bk>
    <bk>
      <extLst>
        <ext uri="{3e2802c4-a4d2-4d8b-9148-e3be6c30e623}">
          <xlrd:rvb i="13582"/>
        </ext>
      </extLst>
    </bk>
    <bk>
      <extLst>
        <ext uri="{3e2802c4-a4d2-4d8b-9148-e3be6c30e623}">
          <xlrd:rvb i="13583"/>
        </ext>
      </extLst>
    </bk>
    <bk>
      <extLst>
        <ext uri="{3e2802c4-a4d2-4d8b-9148-e3be6c30e623}">
          <xlrd:rvb i="13584"/>
        </ext>
      </extLst>
    </bk>
    <bk>
      <extLst>
        <ext uri="{3e2802c4-a4d2-4d8b-9148-e3be6c30e623}">
          <xlrd:rvb i="13585"/>
        </ext>
      </extLst>
    </bk>
    <bk>
      <extLst>
        <ext uri="{3e2802c4-a4d2-4d8b-9148-e3be6c30e623}">
          <xlrd:rvb i="13586"/>
        </ext>
      </extLst>
    </bk>
    <bk>
      <extLst>
        <ext uri="{3e2802c4-a4d2-4d8b-9148-e3be6c30e623}">
          <xlrd:rvb i="13587"/>
        </ext>
      </extLst>
    </bk>
    <bk>
      <extLst>
        <ext uri="{3e2802c4-a4d2-4d8b-9148-e3be6c30e623}">
          <xlrd:rvb i="13588"/>
        </ext>
      </extLst>
    </bk>
    <bk>
      <extLst>
        <ext uri="{3e2802c4-a4d2-4d8b-9148-e3be6c30e623}">
          <xlrd:rvb i="13589"/>
        </ext>
      </extLst>
    </bk>
    <bk>
      <extLst>
        <ext uri="{3e2802c4-a4d2-4d8b-9148-e3be6c30e623}">
          <xlrd:rvb i="13590"/>
        </ext>
      </extLst>
    </bk>
    <bk>
      <extLst>
        <ext uri="{3e2802c4-a4d2-4d8b-9148-e3be6c30e623}">
          <xlrd:rvb i="13591"/>
        </ext>
      </extLst>
    </bk>
    <bk>
      <extLst>
        <ext uri="{3e2802c4-a4d2-4d8b-9148-e3be6c30e623}">
          <xlrd:rvb i="13592"/>
        </ext>
      </extLst>
    </bk>
    <bk>
      <extLst>
        <ext uri="{3e2802c4-a4d2-4d8b-9148-e3be6c30e623}">
          <xlrd:rvb i="13593"/>
        </ext>
      </extLst>
    </bk>
    <bk>
      <extLst>
        <ext uri="{3e2802c4-a4d2-4d8b-9148-e3be6c30e623}">
          <xlrd:rvb i="13594"/>
        </ext>
      </extLst>
    </bk>
    <bk>
      <extLst>
        <ext uri="{3e2802c4-a4d2-4d8b-9148-e3be6c30e623}">
          <xlrd:rvb i="13595"/>
        </ext>
      </extLst>
    </bk>
    <bk>
      <extLst>
        <ext uri="{3e2802c4-a4d2-4d8b-9148-e3be6c30e623}">
          <xlrd:rvb i="13596"/>
        </ext>
      </extLst>
    </bk>
    <bk>
      <extLst>
        <ext uri="{3e2802c4-a4d2-4d8b-9148-e3be6c30e623}">
          <xlrd:rvb i="13597"/>
        </ext>
      </extLst>
    </bk>
    <bk>
      <extLst>
        <ext uri="{3e2802c4-a4d2-4d8b-9148-e3be6c30e623}">
          <xlrd:rvb i="13598"/>
        </ext>
      </extLst>
    </bk>
    <bk>
      <extLst>
        <ext uri="{3e2802c4-a4d2-4d8b-9148-e3be6c30e623}">
          <xlrd:rvb i="13599"/>
        </ext>
      </extLst>
    </bk>
    <bk>
      <extLst>
        <ext uri="{3e2802c4-a4d2-4d8b-9148-e3be6c30e623}">
          <xlrd:rvb i="13600"/>
        </ext>
      </extLst>
    </bk>
    <bk>
      <extLst>
        <ext uri="{3e2802c4-a4d2-4d8b-9148-e3be6c30e623}">
          <xlrd:rvb i="13601"/>
        </ext>
      </extLst>
    </bk>
    <bk>
      <extLst>
        <ext uri="{3e2802c4-a4d2-4d8b-9148-e3be6c30e623}">
          <xlrd:rvb i="13602"/>
        </ext>
      </extLst>
    </bk>
    <bk>
      <extLst>
        <ext uri="{3e2802c4-a4d2-4d8b-9148-e3be6c30e623}">
          <xlrd:rvb i="13603"/>
        </ext>
      </extLst>
    </bk>
    <bk>
      <extLst>
        <ext uri="{3e2802c4-a4d2-4d8b-9148-e3be6c30e623}">
          <xlrd:rvb i="13604"/>
        </ext>
      </extLst>
    </bk>
    <bk>
      <extLst>
        <ext uri="{3e2802c4-a4d2-4d8b-9148-e3be6c30e623}">
          <xlrd:rvb i="13605"/>
        </ext>
      </extLst>
    </bk>
    <bk>
      <extLst>
        <ext uri="{3e2802c4-a4d2-4d8b-9148-e3be6c30e623}">
          <xlrd:rvb i="13606"/>
        </ext>
      </extLst>
    </bk>
    <bk>
      <extLst>
        <ext uri="{3e2802c4-a4d2-4d8b-9148-e3be6c30e623}">
          <xlrd:rvb i="13607"/>
        </ext>
      </extLst>
    </bk>
    <bk>
      <extLst>
        <ext uri="{3e2802c4-a4d2-4d8b-9148-e3be6c30e623}">
          <xlrd:rvb i="13608"/>
        </ext>
      </extLst>
    </bk>
    <bk>
      <extLst>
        <ext uri="{3e2802c4-a4d2-4d8b-9148-e3be6c30e623}">
          <xlrd:rvb i="13609"/>
        </ext>
      </extLst>
    </bk>
    <bk>
      <extLst>
        <ext uri="{3e2802c4-a4d2-4d8b-9148-e3be6c30e623}">
          <xlrd:rvb i="13610"/>
        </ext>
      </extLst>
    </bk>
    <bk>
      <extLst>
        <ext uri="{3e2802c4-a4d2-4d8b-9148-e3be6c30e623}">
          <xlrd:rvb i="13611"/>
        </ext>
      </extLst>
    </bk>
    <bk>
      <extLst>
        <ext uri="{3e2802c4-a4d2-4d8b-9148-e3be6c30e623}">
          <xlrd:rvb i="13612"/>
        </ext>
      </extLst>
    </bk>
    <bk>
      <extLst>
        <ext uri="{3e2802c4-a4d2-4d8b-9148-e3be6c30e623}">
          <xlrd:rvb i="13613"/>
        </ext>
      </extLst>
    </bk>
    <bk>
      <extLst>
        <ext uri="{3e2802c4-a4d2-4d8b-9148-e3be6c30e623}">
          <xlrd:rvb i="13614"/>
        </ext>
      </extLst>
    </bk>
    <bk>
      <extLst>
        <ext uri="{3e2802c4-a4d2-4d8b-9148-e3be6c30e623}">
          <xlrd:rvb i="13615"/>
        </ext>
      </extLst>
    </bk>
    <bk>
      <extLst>
        <ext uri="{3e2802c4-a4d2-4d8b-9148-e3be6c30e623}">
          <xlrd:rvb i="13616"/>
        </ext>
      </extLst>
    </bk>
    <bk>
      <extLst>
        <ext uri="{3e2802c4-a4d2-4d8b-9148-e3be6c30e623}">
          <xlrd:rvb i="13617"/>
        </ext>
      </extLst>
    </bk>
    <bk>
      <extLst>
        <ext uri="{3e2802c4-a4d2-4d8b-9148-e3be6c30e623}">
          <xlrd:rvb i="13618"/>
        </ext>
      </extLst>
    </bk>
    <bk>
      <extLst>
        <ext uri="{3e2802c4-a4d2-4d8b-9148-e3be6c30e623}">
          <xlrd:rvb i="13619"/>
        </ext>
      </extLst>
    </bk>
    <bk>
      <extLst>
        <ext uri="{3e2802c4-a4d2-4d8b-9148-e3be6c30e623}">
          <xlrd:rvb i="13620"/>
        </ext>
      </extLst>
    </bk>
    <bk>
      <extLst>
        <ext uri="{3e2802c4-a4d2-4d8b-9148-e3be6c30e623}">
          <xlrd:rvb i="13621"/>
        </ext>
      </extLst>
    </bk>
    <bk>
      <extLst>
        <ext uri="{3e2802c4-a4d2-4d8b-9148-e3be6c30e623}">
          <xlrd:rvb i="13622"/>
        </ext>
      </extLst>
    </bk>
    <bk>
      <extLst>
        <ext uri="{3e2802c4-a4d2-4d8b-9148-e3be6c30e623}">
          <xlrd:rvb i="13623"/>
        </ext>
      </extLst>
    </bk>
    <bk>
      <extLst>
        <ext uri="{3e2802c4-a4d2-4d8b-9148-e3be6c30e623}">
          <xlrd:rvb i="13624"/>
        </ext>
      </extLst>
    </bk>
    <bk>
      <extLst>
        <ext uri="{3e2802c4-a4d2-4d8b-9148-e3be6c30e623}">
          <xlrd:rvb i="13625"/>
        </ext>
      </extLst>
    </bk>
    <bk>
      <extLst>
        <ext uri="{3e2802c4-a4d2-4d8b-9148-e3be6c30e623}">
          <xlrd:rvb i="13626"/>
        </ext>
      </extLst>
    </bk>
    <bk>
      <extLst>
        <ext uri="{3e2802c4-a4d2-4d8b-9148-e3be6c30e623}">
          <xlrd:rvb i="13627"/>
        </ext>
      </extLst>
    </bk>
    <bk>
      <extLst>
        <ext uri="{3e2802c4-a4d2-4d8b-9148-e3be6c30e623}">
          <xlrd:rvb i="13628"/>
        </ext>
      </extLst>
    </bk>
    <bk>
      <extLst>
        <ext uri="{3e2802c4-a4d2-4d8b-9148-e3be6c30e623}">
          <xlrd:rvb i="13629"/>
        </ext>
      </extLst>
    </bk>
    <bk>
      <extLst>
        <ext uri="{3e2802c4-a4d2-4d8b-9148-e3be6c30e623}">
          <xlrd:rvb i="13630"/>
        </ext>
      </extLst>
    </bk>
    <bk>
      <extLst>
        <ext uri="{3e2802c4-a4d2-4d8b-9148-e3be6c30e623}">
          <xlrd:rvb i="13631"/>
        </ext>
      </extLst>
    </bk>
    <bk>
      <extLst>
        <ext uri="{3e2802c4-a4d2-4d8b-9148-e3be6c30e623}">
          <xlrd:rvb i="13632"/>
        </ext>
      </extLst>
    </bk>
    <bk>
      <extLst>
        <ext uri="{3e2802c4-a4d2-4d8b-9148-e3be6c30e623}">
          <xlrd:rvb i="13633"/>
        </ext>
      </extLst>
    </bk>
    <bk>
      <extLst>
        <ext uri="{3e2802c4-a4d2-4d8b-9148-e3be6c30e623}">
          <xlrd:rvb i="13634"/>
        </ext>
      </extLst>
    </bk>
    <bk>
      <extLst>
        <ext uri="{3e2802c4-a4d2-4d8b-9148-e3be6c30e623}">
          <xlrd:rvb i="13635"/>
        </ext>
      </extLst>
    </bk>
    <bk>
      <extLst>
        <ext uri="{3e2802c4-a4d2-4d8b-9148-e3be6c30e623}">
          <xlrd:rvb i="13636"/>
        </ext>
      </extLst>
    </bk>
    <bk>
      <extLst>
        <ext uri="{3e2802c4-a4d2-4d8b-9148-e3be6c30e623}">
          <xlrd:rvb i="13637"/>
        </ext>
      </extLst>
    </bk>
    <bk>
      <extLst>
        <ext uri="{3e2802c4-a4d2-4d8b-9148-e3be6c30e623}">
          <xlrd:rvb i="13638"/>
        </ext>
      </extLst>
    </bk>
    <bk>
      <extLst>
        <ext uri="{3e2802c4-a4d2-4d8b-9148-e3be6c30e623}">
          <xlrd:rvb i="13639"/>
        </ext>
      </extLst>
    </bk>
    <bk>
      <extLst>
        <ext uri="{3e2802c4-a4d2-4d8b-9148-e3be6c30e623}">
          <xlrd:rvb i="13640"/>
        </ext>
      </extLst>
    </bk>
    <bk>
      <extLst>
        <ext uri="{3e2802c4-a4d2-4d8b-9148-e3be6c30e623}">
          <xlrd:rvb i="13641"/>
        </ext>
      </extLst>
    </bk>
    <bk>
      <extLst>
        <ext uri="{3e2802c4-a4d2-4d8b-9148-e3be6c30e623}">
          <xlrd:rvb i="13642"/>
        </ext>
      </extLst>
    </bk>
    <bk>
      <extLst>
        <ext uri="{3e2802c4-a4d2-4d8b-9148-e3be6c30e623}">
          <xlrd:rvb i="13643"/>
        </ext>
      </extLst>
    </bk>
    <bk>
      <extLst>
        <ext uri="{3e2802c4-a4d2-4d8b-9148-e3be6c30e623}">
          <xlrd:rvb i="13644"/>
        </ext>
      </extLst>
    </bk>
    <bk>
      <extLst>
        <ext uri="{3e2802c4-a4d2-4d8b-9148-e3be6c30e623}">
          <xlrd:rvb i="13645"/>
        </ext>
      </extLst>
    </bk>
    <bk>
      <extLst>
        <ext uri="{3e2802c4-a4d2-4d8b-9148-e3be6c30e623}">
          <xlrd:rvb i="13646"/>
        </ext>
      </extLst>
    </bk>
    <bk>
      <extLst>
        <ext uri="{3e2802c4-a4d2-4d8b-9148-e3be6c30e623}">
          <xlrd:rvb i="13647"/>
        </ext>
      </extLst>
    </bk>
    <bk>
      <extLst>
        <ext uri="{3e2802c4-a4d2-4d8b-9148-e3be6c30e623}">
          <xlrd:rvb i="13648"/>
        </ext>
      </extLst>
    </bk>
    <bk>
      <extLst>
        <ext uri="{3e2802c4-a4d2-4d8b-9148-e3be6c30e623}">
          <xlrd:rvb i="13649"/>
        </ext>
      </extLst>
    </bk>
    <bk>
      <extLst>
        <ext uri="{3e2802c4-a4d2-4d8b-9148-e3be6c30e623}">
          <xlrd:rvb i="13650"/>
        </ext>
      </extLst>
    </bk>
    <bk>
      <extLst>
        <ext uri="{3e2802c4-a4d2-4d8b-9148-e3be6c30e623}">
          <xlrd:rvb i="13651"/>
        </ext>
      </extLst>
    </bk>
    <bk>
      <extLst>
        <ext uri="{3e2802c4-a4d2-4d8b-9148-e3be6c30e623}">
          <xlrd:rvb i="13652"/>
        </ext>
      </extLst>
    </bk>
    <bk>
      <extLst>
        <ext uri="{3e2802c4-a4d2-4d8b-9148-e3be6c30e623}">
          <xlrd:rvb i="13653"/>
        </ext>
      </extLst>
    </bk>
    <bk>
      <extLst>
        <ext uri="{3e2802c4-a4d2-4d8b-9148-e3be6c30e623}">
          <xlrd:rvb i="13654"/>
        </ext>
      </extLst>
    </bk>
    <bk>
      <extLst>
        <ext uri="{3e2802c4-a4d2-4d8b-9148-e3be6c30e623}">
          <xlrd:rvb i="13655"/>
        </ext>
      </extLst>
    </bk>
    <bk>
      <extLst>
        <ext uri="{3e2802c4-a4d2-4d8b-9148-e3be6c30e623}">
          <xlrd:rvb i="13656"/>
        </ext>
      </extLst>
    </bk>
    <bk>
      <extLst>
        <ext uri="{3e2802c4-a4d2-4d8b-9148-e3be6c30e623}">
          <xlrd:rvb i="13657"/>
        </ext>
      </extLst>
    </bk>
    <bk>
      <extLst>
        <ext uri="{3e2802c4-a4d2-4d8b-9148-e3be6c30e623}">
          <xlrd:rvb i="13658"/>
        </ext>
      </extLst>
    </bk>
    <bk>
      <extLst>
        <ext uri="{3e2802c4-a4d2-4d8b-9148-e3be6c30e623}">
          <xlrd:rvb i="13659"/>
        </ext>
      </extLst>
    </bk>
    <bk>
      <extLst>
        <ext uri="{3e2802c4-a4d2-4d8b-9148-e3be6c30e623}">
          <xlrd:rvb i="13660"/>
        </ext>
      </extLst>
    </bk>
    <bk>
      <extLst>
        <ext uri="{3e2802c4-a4d2-4d8b-9148-e3be6c30e623}">
          <xlrd:rvb i="13661"/>
        </ext>
      </extLst>
    </bk>
    <bk>
      <extLst>
        <ext uri="{3e2802c4-a4d2-4d8b-9148-e3be6c30e623}">
          <xlrd:rvb i="13662"/>
        </ext>
      </extLst>
    </bk>
    <bk>
      <extLst>
        <ext uri="{3e2802c4-a4d2-4d8b-9148-e3be6c30e623}">
          <xlrd:rvb i="13663"/>
        </ext>
      </extLst>
    </bk>
    <bk>
      <extLst>
        <ext uri="{3e2802c4-a4d2-4d8b-9148-e3be6c30e623}">
          <xlrd:rvb i="13664"/>
        </ext>
      </extLst>
    </bk>
    <bk>
      <extLst>
        <ext uri="{3e2802c4-a4d2-4d8b-9148-e3be6c30e623}">
          <xlrd:rvb i="13665"/>
        </ext>
      </extLst>
    </bk>
    <bk>
      <extLst>
        <ext uri="{3e2802c4-a4d2-4d8b-9148-e3be6c30e623}">
          <xlrd:rvb i="13666"/>
        </ext>
      </extLst>
    </bk>
    <bk>
      <extLst>
        <ext uri="{3e2802c4-a4d2-4d8b-9148-e3be6c30e623}">
          <xlrd:rvb i="13667"/>
        </ext>
      </extLst>
    </bk>
    <bk>
      <extLst>
        <ext uri="{3e2802c4-a4d2-4d8b-9148-e3be6c30e623}">
          <xlrd:rvb i="13668"/>
        </ext>
      </extLst>
    </bk>
    <bk>
      <extLst>
        <ext uri="{3e2802c4-a4d2-4d8b-9148-e3be6c30e623}">
          <xlrd:rvb i="13669"/>
        </ext>
      </extLst>
    </bk>
    <bk>
      <extLst>
        <ext uri="{3e2802c4-a4d2-4d8b-9148-e3be6c30e623}">
          <xlrd:rvb i="13670"/>
        </ext>
      </extLst>
    </bk>
    <bk>
      <extLst>
        <ext uri="{3e2802c4-a4d2-4d8b-9148-e3be6c30e623}">
          <xlrd:rvb i="13671"/>
        </ext>
      </extLst>
    </bk>
    <bk>
      <extLst>
        <ext uri="{3e2802c4-a4d2-4d8b-9148-e3be6c30e623}">
          <xlrd:rvb i="13672"/>
        </ext>
      </extLst>
    </bk>
    <bk>
      <extLst>
        <ext uri="{3e2802c4-a4d2-4d8b-9148-e3be6c30e623}">
          <xlrd:rvb i="13673"/>
        </ext>
      </extLst>
    </bk>
    <bk>
      <extLst>
        <ext uri="{3e2802c4-a4d2-4d8b-9148-e3be6c30e623}">
          <xlrd:rvb i="13674"/>
        </ext>
      </extLst>
    </bk>
    <bk>
      <extLst>
        <ext uri="{3e2802c4-a4d2-4d8b-9148-e3be6c30e623}">
          <xlrd:rvb i="13675"/>
        </ext>
      </extLst>
    </bk>
    <bk>
      <extLst>
        <ext uri="{3e2802c4-a4d2-4d8b-9148-e3be6c30e623}">
          <xlrd:rvb i="13676"/>
        </ext>
      </extLst>
    </bk>
    <bk>
      <extLst>
        <ext uri="{3e2802c4-a4d2-4d8b-9148-e3be6c30e623}">
          <xlrd:rvb i="13677"/>
        </ext>
      </extLst>
    </bk>
    <bk>
      <extLst>
        <ext uri="{3e2802c4-a4d2-4d8b-9148-e3be6c30e623}">
          <xlrd:rvb i="13678"/>
        </ext>
      </extLst>
    </bk>
    <bk>
      <extLst>
        <ext uri="{3e2802c4-a4d2-4d8b-9148-e3be6c30e623}">
          <xlrd:rvb i="13679"/>
        </ext>
      </extLst>
    </bk>
    <bk>
      <extLst>
        <ext uri="{3e2802c4-a4d2-4d8b-9148-e3be6c30e623}">
          <xlrd:rvb i="13680"/>
        </ext>
      </extLst>
    </bk>
    <bk>
      <extLst>
        <ext uri="{3e2802c4-a4d2-4d8b-9148-e3be6c30e623}">
          <xlrd:rvb i="13681"/>
        </ext>
      </extLst>
    </bk>
    <bk>
      <extLst>
        <ext uri="{3e2802c4-a4d2-4d8b-9148-e3be6c30e623}">
          <xlrd:rvb i="13682"/>
        </ext>
      </extLst>
    </bk>
    <bk>
      <extLst>
        <ext uri="{3e2802c4-a4d2-4d8b-9148-e3be6c30e623}">
          <xlrd:rvb i="13683"/>
        </ext>
      </extLst>
    </bk>
    <bk>
      <extLst>
        <ext uri="{3e2802c4-a4d2-4d8b-9148-e3be6c30e623}">
          <xlrd:rvb i="13684"/>
        </ext>
      </extLst>
    </bk>
    <bk>
      <extLst>
        <ext uri="{3e2802c4-a4d2-4d8b-9148-e3be6c30e623}">
          <xlrd:rvb i="13685"/>
        </ext>
      </extLst>
    </bk>
    <bk>
      <extLst>
        <ext uri="{3e2802c4-a4d2-4d8b-9148-e3be6c30e623}">
          <xlrd:rvb i="13686"/>
        </ext>
      </extLst>
    </bk>
    <bk>
      <extLst>
        <ext uri="{3e2802c4-a4d2-4d8b-9148-e3be6c30e623}">
          <xlrd:rvb i="13687"/>
        </ext>
      </extLst>
    </bk>
    <bk>
      <extLst>
        <ext uri="{3e2802c4-a4d2-4d8b-9148-e3be6c30e623}">
          <xlrd:rvb i="13688"/>
        </ext>
      </extLst>
    </bk>
    <bk>
      <extLst>
        <ext uri="{3e2802c4-a4d2-4d8b-9148-e3be6c30e623}">
          <xlrd:rvb i="13689"/>
        </ext>
      </extLst>
    </bk>
    <bk>
      <extLst>
        <ext uri="{3e2802c4-a4d2-4d8b-9148-e3be6c30e623}">
          <xlrd:rvb i="13690"/>
        </ext>
      </extLst>
    </bk>
    <bk>
      <extLst>
        <ext uri="{3e2802c4-a4d2-4d8b-9148-e3be6c30e623}">
          <xlrd:rvb i="13691"/>
        </ext>
      </extLst>
    </bk>
    <bk>
      <extLst>
        <ext uri="{3e2802c4-a4d2-4d8b-9148-e3be6c30e623}">
          <xlrd:rvb i="13692"/>
        </ext>
      </extLst>
    </bk>
    <bk>
      <extLst>
        <ext uri="{3e2802c4-a4d2-4d8b-9148-e3be6c30e623}">
          <xlrd:rvb i="13693"/>
        </ext>
      </extLst>
    </bk>
    <bk>
      <extLst>
        <ext uri="{3e2802c4-a4d2-4d8b-9148-e3be6c30e623}">
          <xlrd:rvb i="13694"/>
        </ext>
      </extLst>
    </bk>
    <bk>
      <extLst>
        <ext uri="{3e2802c4-a4d2-4d8b-9148-e3be6c30e623}">
          <xlrd:rvb i="13695"/>
        </ext>
      </extLst>
    </bk>
    <bk>
      <extLst>
        <ext uri="{3e2802c4-a4d2-4d8b-9148-e3be6c30e623}">
          <xlrd:rvb i="13696"/>
        </ext>
      </extLst>
    </bk>
    <bk>
      <extLst>
        <ext uri="{3e2802c4-a4d2-4d8b-9148-e3be6c30e623}">
          <xlrd:rvb i="13697"/>
        </ext>
      </extLst>
    </bk>
    <bk>
      <extLst>
        <ext uri="{3e2802c4-a4d2-4d8b-9148-e3be6c30e623}">
          <xlrd:rvb i="13698"/>
        </ext>
      </extLst>
    </bk>
    <bk>
      <extLst>
        <ext uri="{3e2802c4-a4d2-4d8b-9148-e3be6c30e623}">
          <xlrd:rvb i="13699"/>
        </ext>
      </extLst>
    </bk>
    <bk>
      <extLst>
        <ext uri="{3e2802c4-a4d2-4d8b-9148-e3be6c30e623}">
          <xlrd:rvb i="13700"/>
        </ext>
      </extLst>
    </bk>
    <bk>
      <extLst>
        <ext uri="{3e2802c4-a4d2-4d8b-9148-e3be6c30e623}">
          <xlrd:rvb i="13701"/>
        </ext>
      </extLst>
    </bk>
    <bk>
      <extLst>
        <ext uri="{3e2802c4-a4d2-4d8b-9148-e3be6c30e623}">
          <xlrd:rvb i="13702"/>
        </ext>
      </extLst>
    </bk>
    <bk>
      <extLst>
        <ext uri="{3e2802c4-a4d2-4d8b-9148-e3be6c30e623}">
          <xlrd:rvb i="13703"/>
        </ext>
      </extLst>
    </bk>
    <bk>
      <extLst>
        <ext uri="{3e2802c4-a4d2-4d8b-9148-e3be6c30e623}">
          <xlrd:rvb i="13704"/>
        </ext>
      </extLst>
    </bk>
    <bk>
      <extLst>
        <ext uri="{3e2802c4-a4d2-4d8b-9148-e3be6c30e623}">
          <xlrd:rvb i="13705"/>
        </ext>
      </extLst>
    </bk>
    <bk>
      <extLst>
        <ext uri="{3e2802c4-a4d2-4d8b-9148-e3be6c30e623}">
          <xlrd:rvb i="13706"/>
        </ext>
      </extLst>
    </bk>
    <bk>
      <extLst>
        <ext uri="{3e2802c4-a4d2-4d8b-9148-e3be6c30e623}">
          <xlrd:rvb i="13707"/>
        </ext>
      </extLst>
    </bk>
    <bk>
      <extLst>
        <ext uri="{3e2802c4-a4d2-4d8b-9148-e3be6c30e623}">
          <xlrd:rvb i="13708"/>
        </ext>
      </extLst>
    </bk>
    <bk>
      <extLst>
        <ext uri="{3e2802c4-a4d2-4d8b-9148-e3be6c30e623}">
          <xlrd:rvb i="13709"/>
        </ext>
      </extLst>
    </bk>
    <bk>
      <extLst>
        <ext uri="{3e2802c4-a4d2-4d8b-9148-e3be6c30e623}">
          <xlrd:rvb i="13710"/>
        </ext>
      </extLst>
    </bk>
    <bk>
      <extLst>
        <ext uri="{3e2802c4-a4d2-4d8b-9148-e3be6c30e623}">
          <xlrd:rvb i="13711"/>
        </ext>
      </extLst>
    </bk>
    <bk>
      <extLst>
        <ext uri="{3e2802c4-a4d2-4d8b-9148-e3be6c30e623}">
          <xlrd:rvb i="13712"/>
        </ext>
      </extLst>
    </bk>
    <bk>
      <extLst>
        <ext uri="{3e2802c4-a4d2-4d8b-9148-e3be6c30e623}">
          <xlrd:rvb i="13713"/>
        </ext>
      </extLst>
    </bk>
    <bk>
      <extLst>
        <ext uri="{3e2802c4-a4d2-4d8b-9148-e3be6c30e623}">
          <xlrd:rvb i="13714"/>
        </ext>
      </extLst>
    </bk>
    <bk>
      <extLst>
        <ext uri="{3e2802c4-a4d2-4d8b-9148-e3be6c30e623}">
          <xlrd:rvb i="13715"/>
        </ext>
      </extLst>
    </bk>
    <bk>
      <extLst>
        <ext uri="{3e2802c4-a4d2-4d8b-9148-e3be6c30e623}">
          <xlrd:rvb i="13716"/>
        </ext>
      </extLst>
    </bk>
    <bk>
      <extLst>
        <ext uri="{3e2802c4-a4d2-4d8b-9148-e3be6c30e623}">
          <xlrd:rvb i="13717"/>
        </ext>
      </extLst>
    </bk>
    <bk>
      <extLst>
        <ext uri="{3e2802c4-a4d2-4d8b-9148-e3be6c30e623}">
          <xlrd:rvb i="13718"/>
        </ext>
      </extLst>
    </bk>
    <bk>
      <extLst>
        <ext uri="{3e2802c4-a4d2-4d8b-9148-e3be6c30e623}">
          <xlrd:rvb i="13719"/>
        </ext>
      </extLst>
    </bk>
    <bk>
      <extLst>
        <ext uri="{3e2802c4-a4d2-4d8b-9148-e3be6c30e623}">
          <xlrd:rvb i="13720"/>
        </ext>
      </extLst>
    </bk>
    <bk>
      <extLst>
        <ext uri="{3e2802c4-a4d2-4d8b-9148-e3be6c30e623}">
          <xlrd:rvb i="13721"/>
        </ext>
      </extLst>
    </bk>
    <bk>
      <extLst>
        <ext uri="{3e2802c4-a4d2-4d8b-9148-e3be6c30e623}">
          <xlrd:rvb i="13722"/>
        </ext>
      </extLst>
    </bk>
    <bk>
      <extLst>
        <ext uri="{3e2802c4-a4d2-4d8b-9148-e3be6c30e623}">
          <xlrd:rvb i="13723"/>
        </ext>
      </extLst>
    </bk>
    <bk>
      <extLst>
        <ext uri="{3e2802c4-a4d2-4d8b-9148-e3be6c30e623}">
          <xlrd:rvb i="13724"/>
        </ext>
      </extLst>
    </bk>
    <bk>
      <extLst>
        <ext uri="{3e2802c4-a4d2-4d8b-9148-e3be6c30e623}">
          <xlrd:rvb i="13725"/>
        </ext>
      </extLst>
    </bk>
    <bk>
      <extLst>
        <ext uri="{3e2802c4-a4d2-4d8b-9148-e3be6c30e623}">
          <xlrd:rvb i="13726"/>
        </ext>
      </extLst>
    </bk>
    <bk>
      <extLst>
        <ext uri="{3e2802c4-a4d2-4d8b-9148-e3be6c30e623}">
          <xlrd:rvb i="13727"/>
        </ext>
      </extLst>
    </bk>
    <bk>
      <extLst>
        <ext uri="{3e2802c4-a4d2-4d8b-9148-e3be6c30e623}">
          <xlrd:rvb i="13728"/>
        </ext>
      </extLst>
    </bk>
    <bk>
      <extLst>
        <ext uri="{3e2802c4-a4d2-4d8b-9148-e3be6c30e623}">
          <xlrd:rvb i="13729"/>
        </ext>
      </extLst>
    </bk>
    <bk>
      <extLst>
        <ext uri="{3e2802c4-a4d2-4d8b-9148-e3be6c30e623}">
          <xlrd:rvb i="13730"/>
        </ext>
      </extLst>
    </bk>
    <bk>
      <extLst>
        <ext uri="{3e2802c4-a4d2-4d8b-9148-e3be6c30e623}">
          <xlrd:rvb i="13731"/>
        </ext>
      </extLst>
    </bk>
    <bk>
      <extLst>
        <ext uri="{3e2802c4-a4d2-4d8b-9148-e3be6c30e623}">
          <xlrd:rvb i="13732"/>
        </ext>
      </extLst>
    </bk>
    <bk>
      <extLst>
        <ext uri="{3e2802c4-a4d2-4d8b-9148-e3be6c30e623}">
          <xlrd:rvb i="13733"/>
        </ext>
      </extLst>
    </bk>
    <bk>
      <extLst>
        <ext uri="{3e2802c4-a4d2-4d8b-9148-e3be6c30e623}">
          <xlrd:rvb i="13734"/>
        </ext>
      </extLst>
    </bk>
    <bk>
      <extLst>
        <ext uri="{3e2802c4-a4d2-4d8b-9148-e3be6c30e623}">
          <xlrd:rvb i="13735"/>
        </ext>
      </extLst>
    </bk>
    <bk>
      <extLst>
        <ext uri="{3e2802c4-a4d2-4d8b-9148-e3be6c30e623}">
          <xlrd:rvb i="13736"/>
        </ext>
      </extLst>
    </bk>
    <bk>
      <extLst>
        <ext uri="{3e2802c4-a4d2-4d8b-9148-e3be6c30e623}">
          <xlrd:rvb i="13737"/>
        </ext>
      </extLst>
    </bk>
    <bk>
      <extLst>
        <ext uri="{3e2802c4-a4d2-4d8b-9148-e3be6c30e623}">
          <xlrd:rvb i="13738"/>
        </ext>
      </extLst>
    </bk>
    <bk>
      <extLst>
        <ext uri="{3e2802c4-a4d2-4d8b-9148-e3be6c30e623}">
          <xlrd:rvb i="13739"/>
        </ext>
      </extLst>
    </bk>
    <bk>
      <extLst>
        <ext uri="{3e2802c4-a4d2-4d8b-9148-e3be6c30e623}">
          <xlrd:rvb i="13740"/>
        </ext>
      </extLst>
    </bk>
    <bk>
      <extLst>
        <ext uri="{3e2802c4-a4d2-4d8b-9148-e3be6c30e623}">
          <xlrd:rvb i="13741"/>
        </ext>
      </extLst>
    </bk>
    <bk>
      <extLst>
        <ext uri="{3e2802c4-a4d2-4d8b-9148-e3be6c30e623}">
          <xlrd:rvb i="13742"/>
        </ext>
      </extLst>
    </bk>
    <bk>
      <extLst>
        <ext uri="{3e2802c4-a4d2-4d8b-9148-e3be6c30e623}">
          <xlrd:rvb i="13743"/>
        </ext>
      </extLst>
    </bk>
    <bk>
      <extLst>
        <ext uri="{3e2802c4-a4d2-4d8b-9148-e3be6c30e623}">
          <xlrd:rvb i="13744"/>
        </ext>
      </extLst>
    </bk>
    <bk>
      <extLst>
        <ext uri="{3e2802c4-a4d2-4d8b-9148-e3be6c30e623}">
          <xlrd:rvb i="13745"/>
        </ext>
      </extLst>
    </bk>
    <bk>
      <extLst>
        <ext uri="{3e2802c4-a4d2-4d8b-9148-e3be6c30e623}">
          <xlrd:rvb i="13746"/>
        </ext>
      </extLst>
    </bk>
    <bk>
      <extLst>
        <ext uri="{3e2802c4-a4d2-4d8b-9148-e3be6c30e623}">
          <xlrd:rvb i="13747"/>
        </ext>
      </extLst>
    </bk>
    <bk>
      <extLst>
        <ext uri="{3e2802c4-a4d2-4d8b-9148-e3be6c30e623}">
          <xlrd:rvb i="13748"/>
        </ext>
      </extLst>
    </bk>
    <bk>
      <extLst>
        <ext uri="{3e2802c4-a4d2-4d8b-9148-e3be6c30e623}">
          <xlrd:rvb i="13749"/>
        </ext>
      </extLst>
    </bk>
    <bk>
      <extLst>
        <ext uri="{3e2802c4-a4d2-4d8b-9148-e3be6c30e623}">
          <xlrd:rvb i="13750"/>
        </ext>
      </extLst>
    </bk>
    <bk>
      <extLst>
        <ext uri="{3e2802c4-a4d2-4d8b-9148-e3be6c30e623}">
          <xlrd:rvb i="13751"/>
        </ext>
      </extLst>
    </bk>
    <bk>
      <extLst>
        <ext uri="{3e2802c4-a4d2-4d8b-9148-e3be6c30e623}">
          <xlrd:rvb i="13752"/>
        </ext>
      </extLst>
    </bk>
    <bk>
      <extLst>
        <ext uri="{3e2802c4-a4d2-4d8b-9148-e3be6c30e623}">
          <xlrd:rvb i="13753"/>
        </ext>
      </extLst>
    </bk>
    <bk>
      <extLst>
        <ext uri="{3e2802c4-a4d2-4d8b-9148-e3be6c30e623}">
          <xlrd:rvb i="13754"/>
        </ext>
      </extLst>
    </bk>
    <bk>
      <extLst>
        <ext uri="{3e2802c4-a4d2-4d8b-9148-e3be6c30e623}">
          <xlrd:rvb i="13755"/>
        </ext>
      </extLst>
    </bk>
    <bk>
      <extLst>
        <ext uri="{3e2802c4-a4d2-4d8b-9148-e3be6c30e623}">
          <xlrd:rvb i="13756"/>
        </ext>
      </extLst>
    </bk>
    <bk>
      <extLst>
        <ext uri="{3e2802c4-a4d2-4d8b-9148-e3be6c30e623}">
          <xlrd:rvb i="13757"/>
        </ext>
      </extLst>
    </bk>
    <bk>
      <extLst>
        <ext uri="{3e2802c4-a4d2-4d8b-9148-e3be6c30e623}">
          <xlrd:rvb i="13758"/>
        </ext>
      </extLst>
    </bk>
    <bk>
      <extLst>
        <ext uri="{3e2802c4-a4d2-4d8b-9148-e3be6c30e623}">
          <xlrd:rvb i="13759"/>
        </ext>
      </extLst>
    </bk>
    <bk>
      <extLst>
        <ext uri="{3e2802c4-a4d2-4d8b-9148-e3be6c30e623}">
          <xlrd:rvb i="13760"/>
        </ext>
      </extLst>
    </bk>
    <bk>
      <extLst>
        <ext uri="{3e2802c4-a4d2-4d8b-9148-e3be6c30e623}">
          <xlrd:rvb i="13761"/>
        </ext>
      </extLst>
    </bk>
    <bk>
      <extLst>
        <ext uri="{3e2802c4-a4d2-4d8b-9148-e3be6c30e623}">
          <xlrd:rvb i="13762"/>
        </ext>
      </extLst>
    </bk>
    <bk>
      <extLst>
        <ext uri="{3e2802c4-a4d2-4d8b-9148-e3be6c30e623}">
          <xlrd:rvb i="13763"/>
        </ext>
      </extLst>
    </bk>
    <bk>
      <extLst>
        <ext uri="{3e2802c4-a4d2-4d8b-9148-e3be6c30e623}">
          <xlrd:rvb i="13764"/>
        </ext>
      </extLst>
    </bk>
    <bk>
      <extLst>
        <ext uri="{3e2802c4-a4d2-4d8b-9148-e3be6c30e623}">
          <xlrd:rvb i="13765"/>
        </ext>
      </extLst>
    </bk>
    <bk>
      <extLst>
        <ext uri="{3e2802c4-a4d2-4d8b-9148-e3be6c30e623}">
          <xlrd:rvb i="13766"/>
        </ext>
      </extLst>
    </bk>
    <bk>
      <extLst>
        <ext uri="{3e2802c4-a4d2-4d8b-9148-e3be6c30e623}">
          <xlrd:rvb i="13767"/>
        </ext>
      </extLst>
    </bk>
    <bk>
      <extLst>
        <ext uri="{3e2802c4-a4d2-4d8b-9148-e3be6c30e623}">
          <xlrd:rvb i="13768"/>
        </ext>
      </extLst>
    </bk>
    <bk>
      <extLst>
        <ext uri="{3e2802c4-a4d2-4d8b-9148-e3be6c30e623}">
          <xlrd:rvb i="13769"/>
        </ext>
      </extLst>
    </bk>
    <bk>
      <extLst>
        <ext uri="{3e2802c4-a4d2-4d8b-9148-e3be6c30e623}">
          <xlrd:rvb i="13770"/>
        </ext>
      </extLst>
    </bk>
    <bk>
      <extLst>
        <ext uri="{3e2802c4-a4d2-4d8b-9148-e3be6c30e623}">
          <xlrd:rvb i="13771"/>
        </ext>
      </extLst>
    </bk>
    <bk>
      <extLst>
        <ext uri="{3e2802c4-a4d2-4d8b-9148-e3be6c30e623}">
          <xlrd:rvb i="13772"/>
        </ext>
      </extLst>
    </bk>
    <bk>
      <extLst>
        <ext uri="{3e2802c4-a4d2-4d8b-9148-e3be6c30e623}">
          <xlrd:rvb i="13773"/>
        </ext>
      </extLst>
    </bk>
    <bk>
      <extLst>
        <ext uri="{3e2802c4-a4d2-4d8b-9148-e3be6c30e623}">
          <xlrd:rvb i="13774"/>
        </ext>
      </extLst>
    </bk>
    <bk>
      <extLst>
        <ext uri="{3e2802c4-a4d2-4d8b-9148-e3be6c30e623}">
          <xlrd:rvb i="13775"/>
        </ext>
      </extLst>
    </bk>
    <bk>
      <extLst>
        <ext uri="{3e2802c4-a4d2-4d8b-9148-e3be6c30e623}">
          <xlrd:rvb i="13776"/>
        </ext>
      </extLst>
    </bk>
    <bk>
      <extLst>
        <ext uri="{3e2802c4-a4d2-4d8b-9148-e3be6c30e623}">
          <xlrd:rvb i="13777"/>
        </ext>
      </extLst>
    </bk>
    <bk>
      <extLst>
        <ext uri="{3e2802c4-a4d2-4d8b-9148-e3be6c30e623}">
          <xlrd:rvb i="13778"/>
        </ext>
      </extLst>
    </bk>
    <bk>
      <extLst>
        <ext uri="{3e2802c4-a4d2-4d8b-9148-e3be6c30e623}">
          <xlrd:rvb i="13779"/>
        </ext>
      </extLst>
    </bk>
    <bk>
      <extLst>
        <ext uri="{3e2802c4-a4d2-4d8b-9148-e3be6c30e623}">
          <xlrd:rvb i="13780"/>
        </ext>
      </extLst>
    </bk>
    <bk>
      <extLst>
        <ext uri="{3e2802c4-a4d2-4d8b-9148-e3be6c30e623}">
          <xlrd:rvb i="13781"/>
        </ext>
      </extLst>
    </bk>
    <bk>
      <extLst>
        <ext uri="{3e2802c4-a4d2-4d8b-9148-e3be6c30e623}">
          <xlrd:rvb i="13782"/>
        </ext>
      </extLst>
    </bk>
    <bk>
      <extLst>
        <ext uri="{3e2802c4-a4d2-4d8b-9148-e3be6c30e623}">
          <xlrd:rvb i="13783"/>
        </ext>
      </extLst>
    </bk>
    <bk>
      <extLst>
        <ext uri="{3e2802c4-a4d2-4d8b-9148-e3be6c30e623}">
          <xlrd:rvb i="13784"/>
        </ext>
      </extLst>
    </bk>
    <bk>
      <extLst>
        <ext uri="{3e2802c4-a4d2-4d8b-9148-e3be6c30e623}">
          <xlrd:rvb i="13785"/>
        </ext>
      </extLst>
    </bk>
    <bk>
      <extLst>
        <ext uri="{3e2802c4-a4d2-4d8b-9148-e3be6c30e623}">
          <xlrd:rvb i="13786"/>
        </ext>
      </extLst>
    </bk>
    <bk>
      <extLst>
        <ext uri="{3e2802c4-a4d2-4d8b-9148-e3be6c30e623}">
          <xlrd:rvb i="13787"/>
        </ext>
      </extLst>
    </bk>
    <bk>
      <extLst>
        <ext uri="{3e2802c4-a4d2-4d8b-9148-e3be6c30e623}">
          <xlrd:rvb i="13788"/>
        </ext>
      </extLst>
    </bk>
    <bk>
      <extLst>
        <ext uri="{3e2802c4-a4d2-4d8b-9148-e3be6c30e623}">
          <xlrd:rvb i="13789"/>
        </ext>
      </extLst>
    </bk>
    <bk>
      <extLst>
        <ext uri="{3e2802c4-a4d2-4d8b-9148-e3be6c30e623}">
          <xlrd:rvb i="13790"/>
        </ext>
      </extLst>
    </bk>
    <bk>
      <extLst>
        <ext uri="{3e2802c4-a4d2-4d8b-9148-e3be6c30e623}">
          <xlrd:rvb i="13791"/>
        </ext>
      </extLst>
    </bk>
    <bk>
      <extLst>
        <ext uri="{3e2802c4-a4d2-4d8b-9148-e3be6c30e623}">
          <xlrd:rvb i="13792"/>
        </ext>
      </extLst>
    </bk>
    <bk>
      <extLst>
        <ext uri="{3e2802c4-a4d2-4d8b-9148-e3be6c30e623}">
          <xlrd:rvb i="13793"/>
        </ext>
      </extLst>
    </bk>
    <bk>
      <extLst>
        <ext uri="{3e2802c4-a4d2-4d8b-9148-e3be6c30e623}">
          <xlrd:rvb i="13794"/>
        </ext>
      </extLst>
    </bk>
    <bk>
      <extLst>
        <ext uri="{3e2802c4-a4d2-4d8b-9148-e3be6c30e623}">
          <xlrd:rvb i="13795"/>
        </ext>
      </extLst>
    </bk>
    <bk>
      <extLst>
        <ext uri="{3e2802c4-a4d2-4d8b-9148-e3be6c30e623}">
          <xlrd:rvb i="13796"/>
        </ext>
      </extLst>
    </bk>
    <bk>
      <extLst>
        <ext uri="{3e2802c4-a4d2-4d8b-9148-e3be6c30e623}">
          <xlrd:rvb i="13797"/>
        </ext>
      </extLst>
    </bk>
    <bk>
      <extLst>
        <ext uri="{3e2802c4-a4d2-4d8b-9148-e3be6c30e623}">
          <xlrd:rvb i="13798"/>
        </ext>
      </extLst>
    </bk>
    <bk>
      <extLst>
        <ext uri="{3e2802c4-a4d2-4d8b-9148-e3be6c30e623}">
          <xlrd:rvb i="13799"/>
        </ext>
      </extLst>
    </bk>
    <bk>
      <extLst>
        <ext uri="{3e2802c4-a4d2-4d8b-9148-e3be6c30e623}">
          <xlrd:rvb i="13800"/>
        </ext>
      </extLst>
    </bk>
    <bk>
      <extLst>
        <ext uri="{3e2802c4-a4d2-4d8b-9148-e3be6c30e623}">
          <xlrd:rvb i="13801"/>
        </ext>
      </extLst>
    </bk>
    <bk>
      <extLst>
        <ext uri="{3e2802c4-a4d2-4d8b-9148-e3be6c30e623}">
          <xlrd:rvb i="13802"/>
        </ext>
      </extLst>
    </bk>
    <bk>
      <extLst>
        <ext uri="{3e2802c4-a4d2-4d8b-9148-e3be6c30e623}">
          <xlrd:rvb i="13803"/>
        </ext>
      </extLst>
    </bk>
    <bk>
      <extLst>
        <ext uri="{3e2802c4-a4d2-4d8b-9148-e3be6c30e623}">
          <xlrd:rvb i="13804"/>
        </ext>
      </extLst>
    </bk>
    <bk>
      <extLst>
        <ext uri="{3e2802c4-a4d2-4d8b-9148-e3be6c30e623}">
          <xlrd:rvb i="13805"/>
        </ext>
      </extLst>
    </bk>
    <bk>
      <extLst>
        <ext uri="{3e2802c4-a4d2-4d8b-9148-e3be6c30e623}">
          <xlrd:rvb i="13806"/>
        </ext>
      </extLst>
    </bk>
    <bk>
      <extLst>
        <ext uri="{3e2802c4-a4d2-4d8b-9148-e3be6c30e623}">
          <xlrd:rvb i="13807"/>
        </ext>
      </extLst>
    </bk>
    <bk>
      <extLst>
        <ext uri="{3e2802c4-a4d2-4d8b-9148-e3be6c30e623}">
          <xlrd:rvb i="13808"/>
        </ext>
      </extLst>
    </bk>
    <bk>
      <extLst>
        <ext uri="{3e2802c4-a4d2-4d8b-9148-e3be6c30e623}">
          <xlrd:rvb i="13809"/>
        </ext>
      </extLst>
    </bk>
    <bk>
      <extLst>
        <ext uri="{3e2802c4-a4d2-4d8b-9148-e3be6c30e623}">
          <xlrd:rvb i="13810"/>
        </ext>
      </extLst>
    </bk>
    <bk>
      <extLst>
        <ext uri="{3e2802c4-a4d2-4d8b-9148-e3be6c30e623}">
          <xlrd:rvb i="13811"/>
        </ext>
      </extLst>
    </bk>
    <bk>
      <extLst>
        <ext uri="{3e2802c4-a4d2-4d8b-9148-e3be6c30e623}">
          <xlrd:rvb i="13812"/>
        </ext>
      </extLst>
    </bk>
    <bk>
      <extLst>
        <ext uri="{3e2802c4-a4d2-4d8b-9148-e3be6c30e623}">
          <xlrd:rvb i="13813"/>
        </ext>
      </extLst>
    </bk>
    <bk>
      <extLst>
        <ext uri="{3e2802c4-a4d2-4d8b-9148-e3be6c30e623}">
          <xlrd:rvb i="13814"/>
        </ext>
      </extLst>
    </bk>
    <bk>
      <extLst>
        <ext uri="{3e2802c4-a4d2-4d8b-9148-e3be6c30e623}">
          <xlrd:rvb i="13815"/>
        </ext>
      </extLst>
    </bk>
    <bk>
      <extLst>
        <ext uri="{3e2802c4-a4d2-4d8b-9148-e3be6c30e623}">
          <xlrd:rvb i="13816"/>
        </ext>
      </extLst>
    </bk>
    <bk>
      <extLst>
        <ext uri="{3e2802c4-a4d2-4d8b-9148-e3be6c30e623}">
          <xlrd:rvb i="13817"/>
        </ext>
      </extLst>
    </bk>
    <bk>
      <extLst>
        <ext uri="{3e2802c4-a4d2-4d8b-9148-e3be6c30e623}">
          <xlrd:rvb i="13818"/>
        </ext>
      </extLst>
    </bk>
    <bk>
      <extLst>
        <ext uri="{3e2802c4-a4d2-4d8b-9148-e3be6c30e623}">
          <xlrd:rvb i="13819"/>
        </ext>
      </extLst>
    </bk>
    <bk>
      <extLst>
        <ext uri="{3e2802c4-a4d2-4d8b-9148-e3be6c30e623}">
          <xlrd:rvb i="13820"/>
        </ext>
      </extLst>
    </bk>
    <bk>
      <extLst>
        <ext uri="{3e2802c4-a4d2-4d8b-9148-e3be6c30e623}">
          <xlrd:rvb i="13821"/>
        </ext>
      </extLst>
    </bk>
    <bk>
      <extLst>
        <ext uri="{3e2802c4-a4d2-4d8b-9148-e3be6c30e623}">
          <xlrd:rvb i="13822"/>
        </ext>
      </extLst>
    </bk>
    <bk>
      <extLst>
        <ext uri="{3e2802c4-a4d2-4d8b-9148-e3be6c30e623}">
          <xlrd:rvb i="13823"/>
        </ext>
      </extLst>
    </bk>
    <bk>
      <extLst>
        <ext uri="{3e2802c4-a4d2-4d8b-9148-e3be6c30e623}">
          <xlrd:rvb i="13824"/>
        </ext>
      </extLst>
    </bk>
    <bk>
      <extLst>
        <ext uri="{3e2802c4-a4d2-4d8b-9148-e3be6c30e623}">
          <xlrd:rvb i="13825"/>
        </ext>
      </extLst>
    </bk>
    <bk>
      <extLst>
        <ext uri="{3e2802c4-a4d2-4d8b-9148-e3be6c30e623}">
          <xlrd:rvb i="13826"/>
        </ext>
      </extLst>
    </bk>
    <bk>
      <extLst>
        <ext uri="{3e2802c4-a4d2-4d8b-9148-e3be6c30e623}">
          <xlrd:rvb i="13827"/>
        </ext>
      </extLst>
    </bk>
    <bk>
      <extLst>
        <ext uri="{3e2802c4-a4d2-4d8b-9148-e3be6c30e623}">
          <xlrd:rvb i="13828"/>
        </ext>
      </extLst>
    </bk>
    <bk>
      <extLst>
        <ext uri="{3e2802c4-a4d2-4d8b-9148-e3be6c30e623}">
          <xlrd:rvb i="13829"/>
        </ext>
      </extLst>
    </bk>
    <bk>
      <extLst>
        <ext uri="{3e2802c4-a4d2-4d8b-9148-e3be6c30e623}">
          <xlrd:rvb i="13830"/>
        </ext>
      </extLst>
    </bk>
    <bk>
      <extLst>
        <ext uri="{3e2802c4-a4d2-4d8b-9148-e3be6c30e623}">
          <xlrd:rvb i="13831"/>
        </ext>
      </extLst>
    </bk>
    <bk>
      <extLst>
        <ext uri="{3e2802c4-a4d2-4d8b-9148-e3be6c30e623}">
          <xlrd:rvb i="13832"/>
        </ext>
      </extLst>
    </bk>
    <bk>
      <extLst>
        <ext uri="{3e2802c4-a4d2-4d8b-9148-e3be6c30e623}">
          <xlrd:rvb i="13833"/>
        </ext>
      </extLst>
    </bk>
    <bk>
      <extLst>
        <ext uri="{3e2802c4-a4d2-4d8b-9148-e3be6c30e623}">
          <xlrd:rvb i="13834"/>
        </ext>
      </extLst>
    </bk>
    <bk>
      <extLst>
        <ext uri="{3e2802c4-a4d2-4d8b-9148-e3be6c30e623}">
          <xlrd:rvb i="13835"/>
        </ext>
      </extLst>
    </bk>
    <bk>
      <extLst>
        <ext uri="{3e2802c4-a4d2-4d8b-9148-e3be6c30e623}">
          <xlrd:rvb i="13836"/>
        </ext>
      </extLst>
    </bk>
    <bk>
      <extLst>
        <ext uri="{3e2802c4-a4d2-4d8b-9148-e3be6c30e623}">
          <xlrd:rvb i="13837"/>
        </ext>
      </extLst>
    </bk>
    <bk>
      <extLst>
        <ext uri="{3e2802c4-a4d2-4d8b-9148-e3be6c30e623}">
          <xlrd:rvb i="13838"/>
        </ext>
      </extLst>
    </bk>
    <bk>
      <extLst>
        <ext uri="{3e2802c4-a4d2-4d8b-9148-e3be6c30e623}">
          <xlrd:rvb i="13839"/>
        </ext>
      </extLst>
    </bk>
    <bk>
      <extLst>
        <ext uri="{3e2802c4-a4d2-4d8b-9148-e3be6c30e623}">
          <xlrd:rvb i="13840"/>
        </ext>
      </extLst>
    </bk>
    <bk>
      <extLst>
        <ext uri="{3e2802c4-a4d2-4d8b-9148-e3be6c30e623}">
          <xlrd:rvb i="13841"/>
        </ext>
      </extLst>
    </bk>
    <bk>
      <extLst>
        <ext uri="{3e2802c4-a4d2-4d8b-9148-e3be6c30e623}">
          <xlrd:rvb i="13842"/>
        </ext>
      </extLst>
    </bk>
    <bk>
      <extLst>
        <ext uri="{3e2802c4-a4d2-4d8b-9148-e3be6c30e623}">
          <xlrd:rvb i="13843"/>
        </ext>
      </extLst>
    </bk>
    <bk>
      <extLst>
        <ext uri="{3e2802c4-a4d2-4d8b-9148-e3be6c30e623}">
          <xlrd:rvb i="13844"/>
        </ext>
      </extLst>
    </bk>
    <bk>
      <extLst>
        <ext uri="{3e2802c4-a4d2-4d8b-9148-e3be6c30e623}">
          <xlrd:rvb i="13845"/>
        </ext>
      </extLst>
    </bk>
    <bk>
      <extLst>
        <ext uri="{3e2802c4-a4d2-4d8b-9148-e3be6c30e623}">
          <xlrd:rvb i="13846"/>
        </ext>
      </extLst>
    </bk>
    <bk>
      <extLst>
        <ext uri="{3e2802c4-a4d2-4d8b-9148-e3be6c30e623}">
          <xlrd:rvb i="13847"/>
        </ext>
      </extLst>
    </bk>
    <bk>
      <extLst>
        <ext uri="{3e2802c4-a4d2-4d8b-9148-e3be6c30e623}">
          <xlrd:rvb i="13848"/>
        </ext>
      </extLst>
    </bk>
    <bk>
      <extLst>
        <ext uri="{3e2802c4-a4d2-4d8b-9148-e3be6c30e623}">
          <xlrd:rvb i="13849"/>
        </ext>
      </extLst>
    </bk>
    <bk>
      <extLst>
        <ext uri="{3e2802c4-a4d2-4d8b-9148-e3be6c30e623}">
          <xlrd:rvb i="13850"/>
        </ext>
      </extLst>
    </bk>
    <bk>
      <extLst>
        <ext uri="{3e2802c4-a4d2-4d8b-9148-e3be6c30e623}">
          <xlrd:rvb i="13851"/>
        </ext>
      </extLst>
    </bk>
    <bk>
      <extLst>
        <ext uri="{3e2802c4-a4d2-4d8b-9148-e3be6c30e623}">
          <xlrd:rvb i="13852"/>
        </ext>
      </extLst>
    </bk>
    <bk>
      <extLst>
        <ext uri="{3e2802c4-a4d2-4d8b-9148-e3be6c30e623}">
          <xlrd:rvb i="13853"/>
        </ext>
      </extLst>
    </bk>
    <bk>
      <extLst>
        <ext uri="{3e2802c4-a4d2-4d8b-9148-e3be6c30e623}">
          <xlrd:rvb i="13854"/>
        </ext>
      </extLst>
    </bk>
    <bk>
      <extLst>
        <ext uri="{3e2802c4-a4d2-4d8b-9148-e3be6c30e623}">
          <xlrd:rvb i="13855"/>
        </ext>
      </extLst>
    </bk>
    <bk>
      <extLst>
        <ext uri="{3e2802c4-a4d2-4d8b-9148-e3be6c30e623}">
          <xlrd:rvb i="13856"/>
        </ext>
      </extLst>
    </bk>
    <bk>
      <extLst>
        <ext uri="{3e2802c4-a4d2-4d8b-9148-e3be6c30e623}">
          <xlrd:rvb i="13857"/>
        </ext>
      </extLst>
    </bk>
    <bk>
      <extLst>
        <ext uri="{3e2802c4-a4d2-4d8b-9148-e3be6c30e623}">
          <xlrd:rvb i="13858"/>
        </ext>
      </extLst>
    </bk>
    <bk>
      <extLst>
        <ext uri="{3e2802c4-a4d2-4d8b-9148-e3be6c30e623}">
          <xlrd:rvb i="13859"/>
        </ext>
      </extLst>
    </bk>
    <bk>
      <extLst>
        <ext uri="{3e2802c4-a4d2-4d8b-9148-e3be6c30e623}">
          <xlrd:rvb i="13860"/>
        </ext>
      </extLst>
    </bk>
    <bk>
      <extLst>
        <ext uri="{3e2802c4-a4d2-4d8b-9148-e3be6c30e623}">
          <xlrd:rvb i="13861"/>
        </ext>
      </extLst>
    </bk>
    <bk>
      <extLst>
        <ext uri="{3e2802c4-a4d2-4d8b-9148-e3be6c30e623}">
          <xlrd:rvb i="13862"/>
        </ext>
      </extLst>
    </bk>
    <bk>
      <extLst>
        <ext uri="{3e2802c4-a4d2-4d8b-9148-e3be6c30e623}">
          <xlrd:rvb i="13863"/>
        </ext>
      </extLst>
    </bk>
    <bk>
      <extLst>
        <ext uri="{3e2802c4-a4d2-4d8b-9148-e3be6c30e623}">
          <xlrd:rvb i="13864"/>
        </ext>
      </extLst>
    </bk>
    <bk>
      <extLst>
        <ext uri="{3e2802c4-a4d2-4d8b-9148-e3be6c30e623}">
          <xlrd:rvb i="13865"/>
        </ext>
      </extLst>
    </bk>
    <bk>
      <extLst>
        <ext uri="{3e2802c4-a4d2-4d8b-9148-e3be6c30e623}">
          <xlrd:rvb i="13866"/>
        </ext>
      </extLst>
    </bk>
    <bk>
      <extLst>
        <ext uri="{3e2802c4-a4d2-4d8b-9148-e3be6c30e623}">
          <xlrd:rvb i="13867"/>
        </ext>
      </extLst>
    </bk>
    <bk>
      <extLst>
        <ext uri="{3e2802c4-a4d2-4d8b-9148-e3be6c30e623}">
          <xlrd:rvb i="13868"/>
        </ext>
      </extLst>
    </bk>
    <bk>
      <extLst>
        <ext uri="{3e2802c4-a4d2-4d8b-9148-e3be6c30e623}">
          <xlrd:rvb i="13869"/>
        </ext>
      </extLst>
    </bk>
    <bk>
      <extLst>
        <ext uri="{3e2802c4-a4d2-4d8b-9148-e3be6c30e623}">
          <xlrd:rvb i="13870"/>
        </ext>
      </extLst>
    </bk>
    <bk>
      <extLst>
        <ext uri="{3e2802c4-a4d2-4d8b-9148-e3be6c30e623}">
          <xlrd:rvb i="13871"/>
        </ext>
      </extLst>
    </bk>
    <bk>
      <extLst>
        <ext uri="{3e2802c4-a4d2-4d8b-9148-e3be6c30e623}">
          <xlrd:rvb i="13872"/>
        </ext>
      </extLst>
    </bk>
    <bk>
      <extLst>
        <ext uri="{3e2802c4-a4d2-4d8b-9148-e3be6c30e623}">
          <xlrd:rvb i="13873"/>
        </ext>
      </extLst>
    </bk>
    <bk>
      <extLst>
        <ext uri="{3e2802c4-a4d2-4d8b-9148-e3be6c30e623}">
          <xlrd:rvb i="13874"/>
        </ext>
      </extLst>
    </bk>
    <bk>
      <extLst>
        <ext uri="{3e2802c4-a4d2-4d8b-9148-e3be6c30e623}">
          <xlrd:rvb i="13875"/>
        </ext>
      </extLst>
    </bk>
    <bk>
      <extLst>
        <ext uri="{3e2802c4-a4d2-4d8b-9148-e3be6c30e623}">
          <xlrd:rvb i="13876"/>
        </ext>
      </extLst>
    </bk>
    <bk>
      <extLst>
        <ext uri="{3e2802c4-a4d2-4d8b-9148-e3be6c30e623}">
          <xlrd:rvb i="13877"/>
        </ext>
      </extLst>
    </bk>
    <bk>
      <extLst>
        <ext uri="{3e2802c4-a4d2-4d8b-9148-e3be6c30e623}">
          <xlrd:rvb i="13878"/>
        </ext>
      </extLst>
    </bk>
    <bk>
      <extLst>
        <ext uri="{3e2802c4-a4d2-4d8b-9148-e3be6c30e623}">
          <xlrd:rvb i="13879"/>
        </ext>
      </extLst>
    </bk>
    <bk>
      <extLst>
        <ext uri="{3e2802c4-a4d2-4d8b-9148-e3be6c30e623}">
          <xlrd:rvb i="13880"/>
        </ext>
      </extLst>
    </bk>
    <bk>
      <extLst>
        <ext uri="{3e2802c4-a4d2-4d8b-9148-e3be6c30e623}">
          <xlrd:rvb i="13881"/>
        </ext>
      </extLst>
    </bk>
    <bk>
      <extLst>
        <ext uri="{3e2802c4-a4d2-4d8b-9148-e3be6c30e623}">
          <xlrd:rvb i="13882"/>
        </ext>
      </extLst>
    </bk>
    <bk>
      <extLst>
        <ext uri="{3e2802c4-a4d2-4d8b-9148-e3be6c30e623}">
          <xlrd:rvb i="13883"/>
        </ext>
      </extLst>
    </bk>
    <bk>
      <extLst>
        <ext uri="{3e2802c4-a4d2-4d8b-9148-e3be6c30e623}">
          <xlrd:rvb i="13884"/>
        </ext>
      </extLst>
    </bk>
    <bk>
      <extLst>
        <ext uri="{3e2802c4-a4d2-4d8b-9148-e3be6c30e623}">
          <xlrd:rvb i="13885"/>
        </ext>
      </extLst>
    </bk>
    <bk>
      <extLst>
        <ext uri="{3e2802c4-a4d2-4d8b-9148-e3be6c30e623}">
          <xlrd:rvb i="13886"/>
        </ext>
      </extLst>
    </bk>
    <bk>
      <extLst>
        <ext uri="{3e2802c4-a4d2-4d8b-9148-e3be6c30e623}">
          <xlrd:rvb i="13887"/>
        </ext>
      </extLst>
    </bk>
    <bk>
      <extLst>
        <ext uri="{3e2802c4-a4d2-4d8b-9148-e3be6c30e623}">
          <xlrd:rvb i="13888"/>
        </ext>
      </extLst>
    </bk>
    <bk>
      <extLst>
        <ext uri="{3e2802c4-a4d2-4d8b-9148-e3be6c30e623}">
          <xlrd:rvb i="13889"/>
        </ext>
      </extLst>
    </bk>
    <bk>
      <extLst>
        <ext uri="{3e2802c4-a4d2-4d8b-9148-e3be6c30e623}">
          <xlrd:rvb i="13890"/>
        </ext>
      </extLst>
    </bk>
    <bk>
      <extLst>
        <ext uri="{3e2802c4-a4d2-4d8b-9148-e3be6c30e623}">
          <xlrd:rvb i="13891"/>
        </ext>
      </extLst>
    </bk>
    <bk>
      <extLst>
        <ext uri="{3e2802c4-a4d2-4d8b-9148-e3be6c30e623}">
          <xlrd:rvb i="13892"/>
        </ext>
      </extLst>
    </bk>
    <bk>
      <extLst>
        <ext uri="{3e2802c4-a4d2-4d8b-9148-e3be6c30e623}">
          <xlrd:rvb i="13893"/>
        </ext>
      </extLst>
    </bk>
    <bk>
      <extLst>
        <ext uri="{3e2802c4-a4d2-4d8b-9148-e3be6c30e623}">
          <xlrd:rvb i="13894"/>
        </ext>
      </extLst>
    </bk>
    <bk>
      <extLst>
        <ext uri="{3e2802c4-a4d2-4d8b-9148-e3be6c30e623}">
          <xlrd:rvb i="13895"/>
        </ext>
      </extLst>
    </bk>
    <bk>
      <extLst>
        <ext uri="{3e2802c4-a4d2-4d8b-9148-e3be6c30e623}">
          <xlrd:rvb i="13896"/>
        </ext>
      </extLst>
    </bk>
    <bk>
      <extLst>
        <ext uri="{3e2802c4-a4d2-4d8b-9148-e3be6c30e623}">
          <xlrd:rvb i="13897"/>
        </ext>
      </extLst>
    </bk>
    <bk>
      <extLst>
        <ext uri="{3e2802c4-a4d2-4d8b-9148-e3be6c30e623}">
          <xlrd:rvb i="13898"/>
        </ext>
      </extLst>
    </bk>
    <bk>
      <extLst>
        <ext uri="{3e2802c4-a4d2-4d8b-9148-e3be6c30e623}">
          <xlrd:rvb i="13899"/>
        </ext>
      </extLst>
    </bk>
    <bk>
      <extLst>
        <ext uri="{3e2802c4-a4d2-4d8b-9148-e3be6c30e623}">
          <xlrd:rvb i="13900"/>
        </ext>
      </extLst>
    </bk>
    <bk>
      <extLst>
        <ext uri="{3e2802c4-a4d2-4d8b-9148-e3be6c30e623}">
          <xlrd:rvb i="13901"/>
        </ext>
      </extLst>
    </bk>
    <bk>
      <extLst>
        <ext uri="{3e2802c4-a4d2-4d8b-9148-e3be6c30e623}">
          <xlrd:rvb i="13902"/>
        </ext>
      </extLst>
    </bk>
    <bk>
      <extLst>
        <ext uri="{3e2802c4-a4d2-4d8b-9148-e3be6c30e623}">
          <xlrd:rvb i="13903"/>
        </ext>
      </extLst>
    </bk>
    <bk>
      <extLst>
        <ext uri="{3e2802c4-a4d2-4d8b-9148-e3be6c30e623}">
          <xlrd:rvb i="13904"/>
        </ext>
      </extLst>
    </bk>
    <bk>
      <extLst>
        <ext uri="{3e2802c4-a4d2-4d8b-9148-e3be6c30e623}">
          <xlrd:rvb i="13905"/>
        </ext>
      </extLst>
    </bk>
    <bk>
      <extLst>
        <ext uri="{3e2802c4-a4d2-4d8b-9148-e3be6c30e623}">
          <xlrd:rvb i="13906"/>
        </ext>
      </extLst>
    </bk>
    <bk>
      <extLst>
        <ext uri="{3e2802c4-a4d2-4d8b-9148-e3be6c30e623}">
          <xlrd:rvb i="13907"/>
        </ext>
      </extLst>
    </bk>
    <bk>
      <extLst>
        <ext uri="{3e2802c4-a4d2-4d8b-9148-e3be6c30e623}">
          <xlrd:rvb i="13908"/>
        </ext>
      </extLst>
    </bk>
    <bk>
      <extLst>
        <ext uri="{3e2802c4-a4d2-4d8b-9148-e3be6c30e623}">
          <xlrd:rvb i="13909"/>
        </ext>
      </extLst>
    </bk>
    <bk>
      <extLst>
        <ext uri="{3e2802c4-a4d2-4d8b-9148-e3be6c30e623}">
          <xlrd:rvb i="13910"/>
        </ext>
      </extLst>
    </bk>
    <bk>
      <extLst>
        <ext uri="{3e2802c4-a4d2-4d8b-9148-e3be6c30e623}">
          <xlrd:rvb i="13911"/>
        </ext>
      </extLst>
    </bk>
    <bk>
      <extLst>
        <ext uri="{3e2802c4-a4d2-4d8b-9148-e3be6c30e623}">
          <xlrd:rvb i="13912"/>
        </ext>
      </extLst>
    </bk>
    <bk>
      <extLst>
        <ext uri="{3e2802c4-a4d2-4d8b-9148-e3be6c30e623}">
          <xlrd:rvb i="13913"/>
        </ext>
      </extLst>
    </bk>
    <bk>
      <extLst>
        <ext uri="{3e2802c4-a4d2-4d8b-9148-e3be6c30e623}">
          <xlrd:rvb i="13914"/>
        </ext>
      </extLst>
    </bk>
    <bk>
      <extLst>
        <ext uri="{3e2802c4-a4d2-4d8b-9148-e3be6c30e623}">
          <xlrd:rvb i="13915"/>
        </ext>
      </extLst>
    </bk>
    <bk>
      <extLst>
        <ext uri="{3e2802c4-a4d2-4d8b-9148-e3be6c30e623}">
          <xlrd:rvb i="13916"/>
        </ext>
      </extLst>
    </bk>
    <bk>
      <extLst>
        <ext uri="{3e2802c4-a4d2-4d8b-9148-e3be6c30e623}">
          <xlrd:rvb i="13917"/>
        </ext>
      </extLst>
    </bk>
    <bk>
      <extLst>
        <ext uri="{3e2802c4-a4d2-4d8b-9148-e3be6c30e623}">
          <xlrd:rvb i="13918"/>
        </ext>
      </extLst>
    </bk>
    <bk>
      <extLst>
        <ext uri="{3e2802c4-a4d2-4d8b-9148-e3be6c30e623}">
          <xlrd:rvb i="13919"/>
        </ext>
      </extLst>
    </bk>
    <bk>
      <extLst>
        <ext uri="{3e2802c4-a4d2-4d8b-9148-e3be6c30e623}">
          <xlrd:rvb i="13920"/>
        </ext>
      </extLst>
    </bk>
    <bk>
      <extLst>
        <ext uri="{3e2802c4-a4d2-4d8b-9148-e3be6c30e623}">
          <xlrd:rvb i="13921"/>
        </ext>
      </extLst>
    </bk>
    <bk>
      <extLst>
        <ext uri="{3e2802c4-a4d2-4d8b-9148-e3be6c30e623}">
          <xlrd:rvb i="13922"/>
        </ext>
      </extLst>
    </bk>
    <bk>
      <extLst>
        <ext uri="{3e2802c4-a4d2-4d8b-9148-e3be6c30e623}">
          <xlrd:rvb i="13923"/>
        </ext>
      </extLst>
    </bk>
    <bk>
      <extLst>
        <ext uri="{3e2802c4-a4d2-4d8b-9148-e3be6c30e623}">
          <xlrd:rvb i="13924"/>
        </ext>
      </extLst>
    </bk>
    <bk>
      <extLst>
        <ext uri="{3e2802c4-a4d2-4d8b-9148-e3be6c30e623}">
          <xlrd:rvb i="13925"/>
        </ext>
      </extLst>
    </bk>
    <bk>
      <extLst>
        <ext uri="{3e2802c4-a4d2-4d8b-9148-e3be6c30e623}">
          <xlrd:rvb i="13926"/>
        </ext>
      </extLst>
    </bk>
    <bk>
      <extLst>
        <ext uri="{3e2802c4-a4d2-4d8b-9148-e3be6c30e623}">
          <xlrd:rvb i="13927"/>
        </ext>
      </extLst>
    </bk>
    <bk>
      <extLst>
        <ext uri="{3e2802c4-a4d2-4d8b-9148-e3be6c30e623}">
          <xlrd:rvb i="13928"/>
        </ext>
      </extLst>
    </bk>
    <bk>
      <extLst>
        <ext uri="{3e2802c4-a4d2-4d8b-9148-e3be6c30e623}">
          <xlrd:rvb i="13929"/>
        </ext>
      </extLst>
    </bk>
    <bk>
      <extLst>
        <ext uri="{3e2802c4-a4d2-4d8b-9148-e3be6c30e623}">
          <xlrd:rvb i="13930"/>
        </ext>
      </extLst>
    </bk>
    <bk>
      <extLst>
        <ext uri="{3e2802c4-a4d2-4d8b-9148-e3be6c30e623}">
          <xlrd:rvb i="13931"/>
        </ext>
      </extLst>
    </bk>
    <bk>
      <extLst>
        <ext uri="{3e2802c4-a4d2-4d8b-9148-e3be6c30e623}">
          <xlrd:rvb i="13932"/>
        </ext>
      </extLst>
    </bk>
    <bk>
      <extLst>
        <ext uri="{3e2802c4-a4d2-4d8b-9148-e3be6c30e623}">
          <xlrd:rvb i="13933"/>
        </ext>
      </extLst>
    </bk>
    <bk>
      <extLst>
        <ext uri="{3e2802c4-a4d2-4d8b-9148-e3be6c30e623}">
          <xlrd:rvb i="13934"/>
        </ext>
      </extLst>
    </bk>
    <bk>
      <extLst>
        <ext uri="{3e2802c4-a4d2-4d8b-9148-e3be6c30e623}">
          <xlrd:rvb i="13935"/>
        </ext>
      </extLst>
    </bk>
    <bk>
      <extLst>
        <ext uri="{3e2802c4-a4d2-4d8b-9148-e3be6c30e623}">
          <xlrd:rvb i="13936"/>
        </ext>
      </extLst>
    </bk>
    <bk>
      <extLst>
        <ext uri="{3e2802c4-a4d2-4d8b-9148-e3be6c30e623}">
          <xlrd:rvb i="13937"/>
        </ext>
      </extLst>
    </bk>
    <bk>
      <extLst>
        <ext uri="{3e2802c4-a4d2-4d8b-9148-e3be6c30e623}">
          <xlrd:rvb i="13938"/>
        </ext>
      </extLst>
    </bk>
    <bk>
      <extLst>
        <ext uri="{3e2802c4-a4d2-4d8b-9148-e3be6c30e623}">
          <xlrd:rvb i="13939"/>
        </ext>
      </extLst>
    </bk>
    <bk>
      <extLst>
        <ext uri="{3e2802c4-a4d2-4d8b-9148-e3be6c30e623}">
          <xlrd:rvb i="13940"/>
        </ext>
      </extLst>
    </bk>
    <bk>
      <extLst>
        <ext uri="{3e2802c4-a4d2-4d8b-9148-e3be6c30e623}">
          <xlrd:rvb i="13941"/>
        </ext>
      </extLst>
    </bk>
    <bk>
      <extLst>
        <ext uri="{3e2802c4-a4d2-4d8b-9148-e3be6c30e623}">
          <xlrd:rvb i="13942"/>
        </ext>
      </extLst>
    </bk>
    <bk>
      <extLst>
        <ext uri="{3e2802c4-a4d2-4d8b-9148-e3be6c30e623}">
          <xlrd:rvb i="13943"/>
        </ext>
      </extLst>
    </bk>
    <bk>
      <extLst>
        <ext uri="{3e2802c4-a4d2-4d8b-9148-e3be6c30e623}">
          <xlrd:rvb i="13944"/>
        </ext>
      </extLst>
    </bk>
    <bk>
      <extLst>
        <ext uri="{3e2802c4-a4d2-4d8b-9148-e3be6c30e623}">
          <xlrd:rvb i="13945"/>
        </ext>
      </extLst>
    </bk>
    <bk>
      <extLst>
        <ext uri="{3e2802c4-a4d2-4d8b-9148-e3be6c30e623}">
          <xlrd:rvb i="13946"/>
        </ext>
      </extLst>
    </bk>
    <bk>
      <extLst>
        <ext uri="{3e2802c4-a4d2-4d8b-9148-e3be6c30e623}">
          <xlrd:rvb i="13947"/>
        </ext>
      </extLst>
    </bk>
    <bk>
      <extLst>
        <ext uri="{3e2802c4-a4d2-4d8b-9148-e3be6c30e623}">
          <xlrd:rvb i="13948"/>
        </ext>
      </extLst>
    </bk>
    <bk>
      <extLst>
        <ext uri="{3e2802c4-a4d2-4d8b-9148-e3be6c30e623}">
          <xlrd:rvb i="13949"/>
        </ext>
      </extLst>
    </bk>
    <bk>
      <extLst>
        <ext uri="{3e2802c4-a4d2-4d8b-9148-e3be6c30e623}">
          <xlrd:rvb i="13950"/>
        </ext>
      </extLst>
    </bk>
    <bk>
      <extLst>
        <ext uri="{3e2802c4-a4d2-4d8b-9148-e3be6c30e623}">
          <xlrd:rvb i="13951"/>
        </ext>
      </extLst>
    </bk>
    <bk>
      <extLst>
        <ext uri="{3e2802c4-a4d2-4d8b-9148-e3be6c30e623}">
          <xlrd:rvb i="13952"/>
        </ext>
      </extLst>
    </bk>
    <bk>
      <extLst>
        <ext uri="{3e2802c4-a4d2-4d8b-9148-e3be6c30e623}">
          <xlrd:rvb i="13953"/>
        </ext>
      </extLst>
    </bk>
    <bk>
      <extLst>
        <ext uri="{3e2802c4-a4d2-4d8b-9148-e3be6c30e623}">
          <xlrd:rvb i="13954"/>
        </ext>
      </extLst>
    </bk>
    <bk>
      <extLst>
        <ext uri="{3e2802c4-a4d2-4d8b-9148-e3be6c30e623}">
          <xlrd:rvb i="13955"/>
        </ext>
      </extLst>
    </bk>
    <bk>
      <extLst>
        <ext uri="{3e2802c4-a4d2-4d8b-9148-e3be6c30e623}">
          <xlrd:rvb i="13956"/>
        </ext>
      </extLst>
    </bk>
    <bk>
      <extLst>
        <ext uri="{3e2802c4-a4d2-4d8b-9148-e3be6c30e623}">
          <xlrd:rvb i="13957"/>
        </ext>
      </extLst>
    </bk>
    <bk>
      <extLst>
        <ext uri="{3e2802c4-a4d2-4d8b-9148-e3be6c30e623}">
          <xlrd:rvb i="13958"/>
        </ext>
      </extLst>
    </bk>
    <bk>
      <extLst>
        <ext uri="{3e2802c4-a4d2-4d8b-9148-e3be6c30e623}">
          <xlrd:rvb i="13959"/>
        </ext>
      </extLst>
    </bk>
    <bk>
      <extLst>
        <ext uri="{3e2802c4-a4d2-4d8b-9148-e3be6c30e623}">
          <xlrd:rvb i="13960"/>
        </ext>
      </extLst>
    </bk>
    <bk>
      <extLst>
        <ext uri="{3e2802c4-a4d2-4d8b-9148-e3be6c30e623}">
          <xlrd:rvb i="13961"/>
        </ext>
      </extLst>
    </bk>
    <bk>
      <extLst>
        <ext uri="{3e2802c4-a4d2-4d8b-9148-e3be6c30e623}">
          <xlrd:rvb i="13962"/>
        </ext>
      </extLst>
    </bk>
    <bk>
      <extLst>
        <ext uri="{3e2802c4-a4d2-4d8b-9148-e3be6c30e623}">
          <xlrd:rvb i="13963"/>
        </ext>
      </extLst>
    </bk>
    <bk>
      <extLst>
        <ext uri="{3e2802c4-a4d2-4d8b-9148-e3be6c30e623}">
          <xlrd:rvb i="13964"/>
        </ext>
      </extLst>
    </bk>
    <bk>
      <extLst>
        <ext uri="{3e2802c4-a4d2-4d8b-9148-e3be6c30e623}">
          <xlrd:rvb i="13965"/>
        </ext>
      </extLst>
    </bk>
    <bk>
      <extLst>
        <ext uri="{3e2802c4-a4d2-4d8b-9148-e3be6c30e623}">
          <xlrd:rvb i="13966"/>
        </ext>
      </extLst>
    </bk>
    <bk>
      <extLst>
        <ext uri="{3e2802c4-a4d2-4d8b-9148-e3be6c30e623}">
          <xlrd:rvb i="13967"/>
        </ext>
      </extLst>
    </bk>
    <bk>
      <extLst>
        <ext uri="{3e2802c4-a4d2-4d8b-9148-e3be6c30e623}">
          <xlrd:rvb i="13968"/>
        </ext>
      </extLst>
    </bk>
    <bk>
      <extLst>
        <ext uri="{3e2802c4-a4d2-4d8b-9148-e3be6c30e623}">
          <xlrd:rvb i="13969"/>
        </ext>
      </extLst>
    </bk>
    <bk>
      <extLst>
        <ext uri="{3e2802c4-a4d2-4d8b-9148-e3be6c30e623}">
          <xlrd:rvb i="13970"/>
        </ext>
      </extLst>
    </bk>
    <bk>
      <extLst>
        <ext uri="{3e2802c4-a4d2-4d8b-9148-e3be6c30e623}">
          <xlrd:rvb i="13971"/>
        </ext>
      </extLst>
    </bk>
    <bk>
      <extLst>
        <ext uri="{3e2802c4-a4d2-4d8b-9148-e3be6c30e623}">
          <xlrd:rvb i="13972"/>
        </ext>
      </extLst>
    </bk>
    <bk>
      <extLst>
        <ext uri="{3e2802c4-a4d2-4d8b-9148-e3be6c30e623}">
          <xlrd:rvb i="13973"/>
        </ext>
      </extLst>
    </bk>
    <bk>
      <extLst>
        <ext uri="{3e2802c4-a4d2-4d8b-9148-e3be6c30e623}">
          <xlrd:rvb i="13974"/>
        </ext>
      </extLst>
    </bk>
    <bk>
      <extLst>
        <ext uri="{3e2802c4-a4d2-4d8b-9148-e3be6c30e623}">
          <xlrd:rvb i="13975"/>
        </ext>
      </extLst>
    </bk>
    <bk>
      <extLst>
        <ext uri="{3e2802c4-a4d2-4d8b-9148-e3be6c30e623}">
          <xlrd:rvb i="13976"/>
        </ext>
      </extLst>
    </bk>
    <bk>
      <extLst>
        <ext uri="{3e2802c4-a4d2-4d8b-9148-e3be6c30e623}">
          <xlrd:rvb i="13977"/>
        </ext>
      </extLst>
    </bk>
    <bk>
      <extLst>
        <ext uri="{3e2802c4-a4d2-4d8b-9148-e3be6c30e623}">
          <xlrd:rvb i="13978"/>
        </ext>
      </extLst>
    </bk>
    <bk>
      <extLst>
        <ext uri="{3e2802c4-a4d2-4d8b-9148-e3be6c30e623}">
          <xlrd:rvb i="13979"/>
        </ext>
      </extLst>
    </bk>
    <bk>
      <extLst>
        <ext uri="{3e2802c4-a4d2-4d8b-9148-e3be6c30e623}">
          <xlrd:rvb i="13980"/>
        </ext>
      </extLst>
    </bk>
    <bk>
      <extLst>
        <ext uri="{3e2802c4-a4d2-4d8b-9148-e3be6c30e623}">
          <xlrd:rvb i="13981"/>
        </ext>
      </extLst>
    </bk>
    <bk>
      <extLst>
        <ext uri="{3e2802c4-a4d2-4d8b-9148-e3be6c30e623}">
          <xlrd:rvb i="13982"/>
        </ext>
      </extLst>
    </bk>
    <bk>
      <extLst>
        <ext uri="{3e2802c4-a4d2-4d8b-9148-e3be6c30e623}">
          <xlrd:rvb i="13983"/>
        </ext>
      </extLst>
    </bk>
    <bk>
      <extLst>
        <ext uri="{3e2802c4-a4d2-4d8b-9148-e3be6c30e623}">
          <xlrd:rvb i="13984"/>
        </ext>
      </extLst>
    </bk>
    <bk>
      <extLst>
        <ext uri="{3e2802c4-a4d2-4d8b-9148-e3be6c30e623}">
          <xlrd:rvb i="13985"/>
        </ext>
      </extLst>
    </bk>
    <bk>
      <extLst>
        <ext uri="{3e2802c4-a4d2-4d8b-9148-e3be6c30e623}">
          <xlrd:rvb i="13986"/>
        </ext>
      </extLst>
    </bk>
    <bk>
      <extLst>
        <ext uri="{3e2802c4-a4d2-4d8b-9148-e3be6c30e623}">
          <xlrd:rvb i="13987"/>
        </ext>
      </extLst>
    </bk>
    <bk>
      <extLst>
        <ext uri="{3e2802c4-a4d2-4d8b-9148-e3be6c30e623}">
          <xlrd:rvb i="13988"/>
        </ext>
      </extLst>
    </bk>
    <bk>
      <extLst>
        <ext uri="{3e2802c4-a4d2-4d8b-9148-e3be6c30e623}">
          <xlrd:rvb i="13989"/>
        </ext>
      </extLst>
    </bk>
    <bk>
      <extLst>
        <ext uri="{3e2802c4-a4d2-4d8b-9148-e3be6c30e623}">
          <xlrd:rvb i="13990"/>
        </ext>
      </extLst>
    </bk>
    <bk>
      <extLst>
        <ext uri="{3e2802c4-a4d2-4d8b-9148-e3be6c30e623}">
          <xlrd:rvb i="13991"/>
        </ext>
      </extLst>
    </bk>
    <bk>
      <extLst>
        <ext uri="{3e2802c4-a4d2-4d8b-9148-e3be6c30e623}">
          <xlrd:rvb i="13992"/>
        </ext>
      </extLst>
    </bk>
    <bk>
      <extLst>
        <ext uri="{3e2802c4-a4d2-4d8b-9148-e3be6c30e623}">
          <xlrd:rvb i="13993"/>
        </ext>
      </extLst>
    </bk>
    <bk>
      <extLst>
        <ext uri="{3e2802c4-a4d2-4d8b-9148-e3be6c30e623}">
          <xlrd:rvb i="13994"/>
        </ext>
      </extLst>
    </bk>
    <bk>
      <extLst>
        <ext uri="{3e2802c4-a4d2-4d8b-9148-e3be6c30e623}">
          <xlrd:rvb i="13995"/>
        </ext>
      </extLst>
    </bk>
    <bk>
      <extLst>
        <ext uri="{3e2802c4-a4d2-4d8b-9148-e3be6c30e623}">
          <xlrd:rvb i="13996"/>
        </ext>
      </extLst>
    </bk>
    <bk>
      <extLst>
        <ext uri="{3e2802c4-a4d2-4d8b-9148-e3be6c30e623}">
          <xlrd:rvb i="13997"/>
        </ext>
      </extLst>
    </bk>
    <bk>
      <extLst>
        <ext uri="{3e2802c4-a4d2-4d8b-9148-e3be6c30e623}">
          <xlrd:rvb i="13998"/>
        </ext>
      </extLst>
    </bk>
    <bk>
      <extLst>
        <ext uri="{3e2802c4-a4d2-4d8b-9148-e3be6c30e623}">
          <xlrd:rvb i="13999"/>
        </ext>
      </extLst>
    </bk>
    <bk>
      <extLst>
        <ext uri="{3e2802c4-a4d2-4d8b-9148-e3be6c30e623}">
          <xlrd:rvb i="14000"/>
        </ext>
      </extLst>
    </bk>
    <bk>
      <extLst>
        <ext uri="{3e2802c4-a4d2-4d8b-9148-e3be6c30e623}">
          <xlrd:rvb i="14001"/>
        </ext>
      </extLst>
    </bk>
    <bk>
      <extLst>
        <ext uri="{3e2802c4-a4d2-4d8b-9148-e3be6c30e623}">
          <xlrd:rvb i="14002"/>
        </ext>
      </extLst>
    </bk>
    <bk>
      <extLst>
        <ext uri="{3e2802c4-a4d2-4d8b-9148-e3be6c30e623}">
          <xlrd:rvb i="14003"/>
        </ext>
      </extLst>
    </bk>
    <bk>
      <extLst>
        <ext uri="{3e2802c4-a4d2-4d8b-9148-e3be6c30e623}">
          <xlrd:rvb i="14004"/>
        </ext>
      </extLst>
    </bk>
    <bk>
      <extLst>
        <ext uri="{3e2802c4-a4d2-4d8b-9148-e3be6c30e623}">
          <xlrd:rvb i="14005"/>
        </ext>
      </extLst>
    </bk>
    <bk>
      <extLst>
        <ext uri="{3e2802c4-a4d2-4d8b-9148-e3be6c30e623}">
          <xlrd:rvb i="14006"/>
        </ext>
      </extLst>
    </bk>
    <bk>
      <extLst>
        <ext uri="{3e2802c4-a4d2-4d8b-9148-e3be6c30e623}">
          <xlrd:rvb i="14007"/>
        </ext>
      </extLst>
    </bk>
    <bk>
      <extLst>
        <ext uri="{3e2802c4-a4d2-4d8b-9148-e3be6c30e623}">
          <xlrd:rvb i="14008"/>
        </ext>
      </extLst>
    </bk>
    <bk>
      <extLst>
        <ext uri="{3e2802c4-a4d2-4d8b-9148-e3be6c30e623}">
          <xlrd:rvb i="14009"/>
        </ext>
      </extLst>
    </bk>
    <bk>
      <extLst>
        <ext uri="{3e2802c4-a4d2-4d8b-9148-e3be6c30e623}">
          <xlrd:rvb i="14010"/>
        </ext>
      </extLst>
    </bk>
    <bk>
      <extLst>
        <ext uri="{3e2802c4-a4d2-4d8b-9148-e3be6c30e623}">
          <xlrd:rvb i="14011"/>
        </ext>
      </extLst>
    </bk>
    <bk>
      <extLst>
        <ext uri="{3e2802c4-a4d2-4d8b-9148-e3be6c30e623}">
          <xlrd:rvb i="14012"/>
        </ext>
      </extLst>
    </bk>
    <bk>
      <extLst>
        <ext uri="{3e2802c4-a4d2-4d8b-9148-e3be6c30e623}">
          <xlrd:rvb i="14013"/>
        </ext>
      </extLst>
    </bk>
    <bk>
      <extLst>
        <ext uri="{3e2802c4-a4d2-4d8b-9148-e3be6c30e623}">
          <xlrd:rvb i="14014"/>
        </ext>
      </extLst>
    </bk>
    <bk>
      <extLst>
        <ext uri="{3e2802c4-a4d2-4d8b-9148-e3be6c30e623}">
          <xlrd:rvb i="14015"/>
        </ext>
      </extLst>
    </bk>
    <bk>
      <extLst>
        <ext uri="{3e2802c4-a4d2-4d8b-9148-e3be6c30e623}">
          <xlrd:rvb i="14016"/>
        </ext>
      </extLst>
    </bk>
    <bk>
      <extLst>
        <ext uri="{3e2802c4-a4d2-4d8b-9148-e3be6c30e623}">
          <xlrd:rvb i="14017"/>
        </ext>
      </extLst>
    </bk>
    <bk>
      <extLst>
        <ext uri="{3e2802c4-a4d2-4d8b-9148-e3be6c30e623}">
          <xlrd:rvb i="14018"/>
        </ext>
      </extLst>
    </bk>
    <bk>
      <extLst>
        <ext uri="{3e2802c4-a4d2-4d8b-9148-e3be6c30e623}">
          <xlrd:rvb i="14019"/>
        </ext>
      </extLst>
    </bk>
    <bk>
      <extLst>
        <ext uri="{3e2802c4-a4d2-4d8b-9148-e3be6c30e623}">
          <xlrd:rvb i="14020"/>
        </ext>
      </extLst>
    </bk>
    <bk>
      <extLst>
        <ext uri="{3e2802c4-a4d2-4d8b-9148-e3be6c30e623}">
          <xlrd:rvb i="14021"/>
        </ext>
      </extLst>
    </bk>
    <bk>
      <extLst>
        <ext uri="{3e2802c4-a4d2-4d8b-9148-e3be6c30e623}">
          <xlrd:rvb i="14022"/>
        </ext>
      </extLst>
    </bk>
    <bk>
      <extLst>
        <ext uri="{3e2802c4-a4d2-4d8b-9148-e3be6c30e623}">
          <xlrd:rvb i="14023"/>
        </ext>
      </extLst>
    </bk>
    <bk>
      <extLst>
        <ext uri="{3e2802c4-a4d2-4d8b-9148-e3be6c30e623}">
          <xlrd:rvb i="14024"/>
        </ext>
      </extLst>
    </bk>
    <bk>
      <extLst>
        <ext uri="{3e2802c4-a4d2-4d8b-9148-e3be6c30e623}">
          <xlrd:rvb i="14025"/>
        </ext>
      </extLst>
    </bk>
    <bk>
      <extLst>
        <ext uri="{3e2802c4-a4d2-4d8b-9148-e3be6c30e623}">
          <xlrd:rvb i="14026"/>
        </ext>
      </extLst>
    </bk>
    <bk>
      <extLst>
        <ext uri="{3e2802c4-a4d2-4d8b-9148-e3be6c30e623}">
          <xlrd:rvb i="14027"/>
        </ext>
      </extLst>
    </bk>
    <bk>
      <extLst>
        <ext uri="{3e2802c4-a4d2-4d8b-9148-e3be6c30e623}">
          <xlrd:rvb i="14028"/>
        </ext>
      </extLst>
    </bk>
    <bk>
      <extLst>
        <ext uri="{3e2802c4-a4d2-4d8b-9148-e3be6c30e623}">
          <xlrd:rvb i="14029"/>
        </ext>
      </extLst>
    </bk>
    <bk>
      <extLst>
        <ext uri="{3e2802c4-a4d2-4d8b-9148-e3be6c30e623}">
          <xlrd:rvb i="14030"/>
        </ext>
      </extLst>
    </bk>
    <bk>
      <extLst>
        <ext uri="{3e2802c4-a4d2-4d8b-9148-e3be6c30e623}">
          <xlrd:rvb i="14031"/>
        </ext>
      </extLst>
    </bk>
    <bk>
      <extLst>
        <ext uri="{3e2802c4-a4d2-4d8b-9148-e3be6c30e623}">
          <xlrd:rvb i="14032"/>
        </ext>
      </extLst>
    </bk>
    <bk>
      <extLst>
        <ext uri="{3e2802c4-a4d2-4d8b-9148-e3be6c30e623}">
          <xlrd:rvb i="14033"/>
        </ext>
      </extLst>
    </bk>
    <bk>
      <extLst>
        <ext uri="{3e2802c4-a4d2-4d8b-9148-e3be6c30e623}">
          <xlrd:rvb i="14034"/>
        </ext>
      </extLst>
    </bk>
    <bk>
      <extLst>
        <ext uri="{3e2802c4-a4d2-4d8b-9148-e3be6c30e623}">
          <xlrd:rvb i="14035"/>
        </ext>
      </extLst>
    </bk>
    <bk>
      <extLst>
        <ext uri="{3e2802c4-a4d2-4d8b-9148-e3be6c30e623}">
          <xlrd:rvb i="14036"/>
        </ext>
      </extLst>
    </bk>
    <bk>
      <extLst>
        <ext uri="{3e2802c4-a4d2-4d8b-9148-e3be6c30e623}">
          <xlrd:rvb i="14037"/>
        </ext>
      </extLst>
    </bk>
    <bk>
      <extLst>
        <ext uri="{3e2802c4-a4d2-4d8b-9148-e3be6c30e623}">
          <xlrd:rvb i="14038"/>
        </ext>
      </extLst>
    </bk>
    <bk>
      <extLst>
        <ext uri="{3e2802c4-a4d2-4d8b-9148-e3be6c30e623}">
          <xlrd:rvb i="14039"/>
        </ext>
      </extLst>
    </bk>
    <bk>
      <extLst>
        <ext uri="{3e2802c4-a4d2-4d8b-9148-e3be6c30e623}">
          <xlrd:rvb i="14040"/>
        </ext>
      </extLst>
    </bk>
    <bk>
      <extLst>
        <ext uri="{3e2802c4-a4d2-4d8b-9148-e3be6c30e623}">
          <xlrd:rvb i="14041"/>
        </ext>
      </extLst>
    </bk>
    <bk>
      <extLst>
        <ext uri="{3e2802c4-a4d2-4d8b-9148-e3be6c30e623}">
          <xlrd:rvb i="14042"/>
        </ext>
      </extLst>
    </bk>
    <bk>
      <extLst>
        <ext uri="{3e2802c4-a4d2-4d8b-9148-e3be6c30e623}">
          <xlrd:rvb i="14043"/>
        </ext>
      </extLst>
    </bk>
    <bk>
      <extLst>
        <ext uri="{3e2802c4-a4d2-4d8b-9148-e3be6c30e623}">
          <xlrd:rvb i="14044"/>
        </ext>
      </extLst>
    </bk>
    <bk>
      <extLst>
        <ext uri="{3e2802c4-a4d2-4d8b-9148-e3be6c30e623}">
          <xlrd:rvb i="14045"/>
        </ext>
      </extLst>
    </bk>
    <bk>
      <extLst>
        <ext uri="{3e2802c4-a4d2-4d8b-9148-e3be6c30e623}">
          <xlrd:rvb i="14046"/>
        </ext>
      </extLst>
    </bk>
    <bk>
      <extLst>
        <ext uri="{3e2802c4-a4d2-4d8b-9148-e3be6c30e623}">
          <xlrd:rvb i="14047"/>
        </ext>
      </extLst>
    </bk>
    <bk>
      <extLst>
        <ext uri="{3e2802c4-a4d2-4d8b-9148-e3be6c30e623}">
          <xlrd:rvb i="14048"/>
        </ext>
      </extLst>
    </bk>
    <bk>
      <extLst>
        <ext uri="{3e2802c4-a4d2-4d8b-9148-e3be6c30e623}">
          <xlrd:rvb i="14049"/>
        </ext>
      </extLst>
    </bk>
    <bk>
      <extLst>
        <ext uri="{3e2802c4-a4d2-4d8b-9148-e3be6c30e623}">
          <xlrd:rvb i="14050"/>
        </ext>
      </extLst>
    </bk>
    <bk>
      <extLst>
        <ext uri="{3e2802c4-a4d2-4d8b-9148-e3be6c30e623}">
          <xlrd:rvb i="14051"/>
        </ext>
      </extLst>
    </bk>
    <bk>
      <extLst>
        <ext uri="{3e2802c4-a4d2-4d8b-9148-e3be6c30e623}">
          <xlrd:rvb i="14052"/>
        </ext>
      </extLst>
    </bk>
    <bk>
      <extLst>
        <ext uri="{3e2802c4-a4d2-4d8b-9148-e3be6c30e623}">
          <xlrd:rvb i="14053"/>
        </ext>
      </extLst>
    </bk>
    <bk>
      <extLst>
        <ext uri="{3e2802c4-a4d2-4d8b-9148-e3be6c30e623}">
          <xlrd:rvb i="14054"/>
        </ext>
      </extLst>
    </bk>
    <bk>
      <extLst>
        <ext uri="{3e2802c4-a4d2-4d8b-9148-e3be6c30e623}">
          <xlrd:rvb i="14055"/>
        </ext>
      </extLst>
    </bk>
    <bk>
      <extLst>
        <ext uri="{3e2802c4-a4d2-4d8b-9148-e3be6c30e623}">
          <xlrd:rvb i="14056"/>
        </ext>
      </extLst>
    </bk>
    <bk>
      <extLst>
        <ext uri="{3e2802c4-a4d2-4d8b-9148-e3be6c30e623}">
          <xlrd:rvb i="14057"/>
        </ext>
      </extLst>
    </bk>
    <bk>
      <extLst>
        <ext uri="{3e2802c4-a4d2-4d8b-9148-e3be6c30e623}">
          <xlrd:rvb i="14058"/>
        </ext>
      </extLst>
    </bk>
    <bk>
      <extLst>
        <ext uri="{3e2802c4-a4d2-4d8b-9148-e3be6c30e623}">
          <xlrd:rvb i="14059"/>
        </ext>
      </extLst>
    </bk>
    <bk>
      <extLst>
        <ext uri="{3e2802c4-a4d2-4d8b-9148-e3be6c30e623}">
          <xlrd:rvb i="14060"/>
        </ext>
      </extLst>
    </bk>
    <bk>
      <extLst>
        <ext uri="{3e2802c4-a4d2-4d8b-9148-e3be6c30e623}">
          <xlrd:rvb i="14061"/>
        </ext>
      </extLst>
    </bk>
    <bk>
      <extLst>
        <ext uri="{3e2802c4-a4d2-4d8b-9148-e3be6c30e623}">
          <xlrd:rvb i="14062"/>
        </ext>
      </extLst>
    </bk>
    <bk>
      <extLst>
        <ext uri="{3e2802c4-a4d2-4d8b-9148-e3be6c30e623}">
          <xlrd:rvb i="14063"/>
        </ext>
      </extLst>
    </bk>
    <bk>
      <extLst>
        <ext uri="{3e2802c4-a4d2-4d8b-9148-e3be6c30e623}">
          <xlrd:rvb i="14064"/>
        </ext>
      </extLst>
    </bk>
    <bk>
      <extLst>
        <ext uri="{3e2802c4-a4d2-4d8b-9148-e3be6c30e623}">
          <xlrd:rvb i="14065"/>
        </ext>
      </extLst>
    </bk>
    <bk>
      <extLst>
        <ext uri="{3e2802c4-a4d2-4d8b-9148-e3be6c30e623}">
          <xlrd:rvb i="14066"/>
        </ext>
      </extLst>
    </bk>
    <bk>
      <extLst>
        <ext uri="{3e2802c4-a4d2-4d8b-9148-e3be6c30e623}">
          <xlrd:rvb i="14067"/>
        </ext>
      </extLst>
    </bk>
    <bk>
      <extLst>
        <ext uri="{3e2802c4-a4d2-4d8b-9148-e3be6c30e623}">
          <xlrd:rvb i="14068"/>
        </ext>
      </extLst>
    </bk>
    <bk>
      <extLst>
        <ext uri="{3e2802c4-a4d2-4d8b-9148-e3be6c30e623}">
          <xlrd:rvb i="14069"/>
        </ext>
      </extLst>
    </bk>
    <bk>
      <extLst>
        <ext uri="{3e2802c4-a4d2-4d8b-9148-e3be6c30e623}">
          <xlrd:rvb i="14070"/>
        </ext>
      </extLst>
    </bk>
    <bk>
      <extLst>
        <ext uri="{3e2802c4-a4d2-4d8b-9148-e3be6c30e623}">
          <xlrd:rvb i="14071"/>
        </ext>
      </extLst>
    </bk>
    <bk>
      <extLst>
        <ext uri="{3e2802c4-a4d2-4d8b-9148-e3be6c30e623}">
          <xlrd:rvb i="14072"/>
        </ext>
      </extLst>
    </bk>
    <bk>
      <extLst>
        <ext uri="{3e2802c4-a4d2-4d8b-9148-e3be6c30e623}">
          <xlrd:rvb i="14073"/>
        </ext>
      </extLst>
    </bk>
    <bk>
      <extLst>
        <ext uri="{3e2802c4-a4d2-4d8b-9148-e3be6c30e623}">
          <xlrd:rvb i="14074"/>
        </ext>
      </extLst>
    </bk>
    <bk>
      <extLst>
        <ext uri="{3e2802c4-a4d2-4d8b-9148-e3be6c30e623}">
          <xlrd:rvb i="14075"/>
        </ext>
      </extLst>
    </bk>
    <bk>
      <extLst>
        <ext uri="{3e2802c4-a4d2-4d8b-9148-e3be6c30e623}">
          <xlrd:rvb i="14076"/>
        </ext>
      </extLst>
    </bk>
    <bk>
      <extLst>
        <ext uri="{3e2802c4-a4d2-4d8b-9148-e3be6c30e623}">
          <xlrd:rvb i="14077"/>
        </ext>
      </extLst>
    </bk>
    <bk>
      <extLst>
        <ext uri="{3e2802c4-a4d2-4d8b-9148-e3be6c30e623}">
          <xlrd:rvb i="14078"/>
        </ext>
      </extLst>
    </bk>
    <bk>
      <extLst>
        <ext uri="{3e2802c4-a4d2-4d8b-9148-e3be6c30e623}">
          <xlrd:rvb i="14079"/>
        </ext>
      </extLst>
    </bk>
    <bk>
      <extLst>
        <ext uri="{3e2802c4-a4d2-4d8b-9148-e3be6c30e623}">
          <xlrd:rvb i="14080"/>
        </ext>
      </extLst>
    </bk>
    <bk>
      <extLst>
        <ext uri="{3e2802c4-a4d2-4d8b-9148-e3be6c30e623}">
          <xlrd:rvb i="14081"/>
        </ext>
      </extLst>
    </bk>
    <bk>
      <extLst>
        <ext uri="{3e2802c4-a4d2-4d8b-9148-e3be6c30e623}">
          <xlrd:rvb i="14082"/>
        </ext>
      </extLst>
    </bk>
    <bk>
      <extLst>
        <ext uri="{3e2802c4-a4d2-4d8b-9148-e3be6c30e623}">
          <xlrd:rvb i="14083"/>
        </ext>
      </extLst>
    </bk>
    <bk>
      <extLst>
        <ext uri="{3e2802c4-a4d2-4d8b-9148-e3be6c30e623}">
          <xlrd:rvb i="14084"/>
        </ext>
      </extLst>
    </bk>
    <bk>
      <extLst>
        <ext uri="{3e2802c4-a4d2-4d8b-9148-e3be6c30e623}">
          <xlrd:rvb i="14085"/>
        </ext>
      </extLst>
    </bk>
    <bk>
      <extLst>
        <ext uri="{3e2802c4-a4d2-4d8b-9148-e3be6c30e623}">
          <xlrd:rvb i="14086"/>
        </ext>
      </extLst>
    </bk>
    <bk>
      <extLst>
        <ext uri="{3e2802c4-a4d2-4d8b-9148-e3be6c30e623}">
          <xlrd:rvb i="14087"/>
        </ext>
      </extLst>
    </bk>
    <bk>
      <extLst>
        <ext uri="{3e2802c4-a4d2-4d8b-9148-e3be6c30e623}">
          <xlrd:rvb i="14088"/>
        </ext>
      </extLst>
    </bk>
    <bk>
      <extLst>
        <ext uri="{3e2802c4-a4d2-4d8b-9148-e3be6c30e623}">
          <xlrd:rvb i="14089"/>
        </ext>
      </extLst>
    </bk>
    <bk>
      <extLst>
        <ext uri="{3e2802c4-a4d2-4d8b-9148-e3be6c30e623}">
          <xlrd:rvb i="14090"/>
        </ext>
      </extLst>
    </bk>
    <bk>
      <extLst>
        <ext uri="{3e2802c4-a4d2-4d8b-9148-e3be6c30e623}">
          <xlrd:rvb i="14091"/>
        </ext>
      </extLst>
    </bk>
    <bk>
      <extLst>
        <ext uri="{3e2802c4-a4d2-4d8b-9148-e3be6c30e623}">
          <xlrd:rvb i="14092"/>
        </ext>
      </extLst>
    </bk>
    <bk>
      <extLst>
        <ext uri="{3e2802c4-a4d2-4d8b-9148-e3be6c30e623}">
          <xlrd:rvb i="14093"/>
        </ext>
      </extLst>
    </bk>
    <bk>
      <extLst>
        <ext uri="{3e2802c4-a4d2-4d8b-9148-e3be6c30e623}">
          <xlrd:rvb i="14094"/>
        </ext>
      </extLst>
    </bk>
    <bk>
      <extLst>
        <ext uri="{3e2802c4-a4d2-4d8b-9148-e3be6c30e623}">
          <xlrd:rvb i="14095"/>
        </ext>
      </extLst>
    </bk>
    <bk>
      <extLst>
        <ext uri="{3e2802c4-a4d2-4d8b-9148-e3be6c30e623}">
          <xlrd:rvb i="14096"/>
        </ext>
      </extLst>
    </bk>
    <bk>
      <extLst>
        <ext uri="{3e2802c4-a4d2-4d8b-9148-e3be6c30e623}">
          <xlrd:rvb i="14097"/>
        </ext>
      </extLst>
    </bk>
    <bk>
      <extLst>
        <ext uri="{3e2802c4-a4d2-4d8b-9148-e3be6c30e623}">
          <xlrd:rvb i="14098"/>
        </ext>
      </extLst>
    </bk>
    <bk>
      <extLst>
        <ext uri="{3e2802c4-a4d2-4d8b-9148-e3be6c30e623}">
          <xlrd:rvb i="14099"/>
        </ext>
      </extLst>
    </bk>
    <bk>
      <extLst>
        <ext uri="{3e2802c4-a4d2-4d8b-9148-e3be6c30e623}">
          <xlrd:rvb i="14100"/>
        </ext>
      </extLst>
    </bk>
    <bk>
      <extLst>
        <ext uri="{3e2802c4-a4d2-4d8b-9148-e3be6c30e623}">
          <xlrd:rvb i="14101"/>
        </ext>
      </extLst>
    </bk>
    <bk>
      <extLst>
        <ext uri="{3e2802c4-a4d2-4d8b-9148-e3be6c30e623}">
          <xlrd:rvb i="14102"/>
        </ext>
      </extLst>
    </bk>
    <bk>
      <extLst>
        <ext uri="{3e2802c4-a4d2-4d8b-9148-e3be6c30e623}">
          <xlrd:rvb i="14103"/>
        </ext>
      </extLst>
    </bk>
    <bk>
      <extLst>
        <ext uri="{3e2802c4-a4d2-4d8b-9148-e3be6c30e623}">
          <xlrd:rvb i="14104"/>
        </ext>
      </extLst>
    </bk>
    <bk>
      <extLst>
        <ext uri="{3e2802c4-a4d2-4d8b-9148-e3be6c30e623}">
          <xlrd:rvb i="14105"/>
        </ext>
      </extLst>
    </bk>
    <bk>
      <extLst>
        <ext uri="{3e2802c4-a4d2-4d8b-9148-e3be6c30e623}">
          <xlrd:rvb i="14106"/>
        </ext>
      </extLst>
    </bk>
    <bk>
      <extLst>
        <ext uri="{3e2802c4-a4d2-4d8b-9148-e3be6c30e623}">
          <xlrd:rvb i="14107"/>
        </ext>
      </extLst>
    </bk>
    <bk>
      <extLst>
        <ext uri="{3e2802c4-a4d2-4d8b-9148-e3be6c30e623}">
          <xlrd:rvb i="14108"/>
        </ext>
      </extLst>
    </bk>
    <bk>
      <extLst>
        <ext uri="{3e2802c4-a4d2-4d8b-9148-e3be6c30e623}">
          <xlrd:rvb i="14109"/>
        </ext>
      </extLst>
    </bk>
    <bk>
      <extLst>
        <ext uri="{3e2802c4-a4d2-4d8b-9148-e3be6c30e623}">
          <xlrd:rvb i="14110"/>
        </ext>
      </extLst>
    </bk>
    <bk>
      <extLst>
        <ext uri="{3e2802c4-a4d2-4d8b-9148-e3be6c30e623}">
          <xlrd:rvb i="14111"/>
        </ext>
      </extLst>
    </bk>
    <bk>
      <extLst>
        <ext uri="{3e2802c4-a4d2-4d8b-9148-e3be6c30e623}">
          <xlrd:rvb i="14112"/>
        </ext>
      </extLst>
    </bk>
    <bk>
      <extLst>
        <ext uri="{3e2802c4-a4d2-4d8b-9148-e3be6c30e623}">
          <xlrd:rvb i="14113"/>
        </ext>
      </extLst>
    </bk>
    <bk>
      <extLst>
        <ext uri="{3e2802c4-a4d2-4d8b-9148-e3be6c30e623}">
          <xlrd:rvb i="14114"/>
        </ext>
      </extLst>
    </bk>
    <bk>
      <extLst>
        <ext uri="{3e2802c4-a4d2-4d8b-9148-e3be6c30e623}">
          <xlrd:rvb i="14115"/>
        </ext>
      </extLst>
    </bk>
    <bk>
      <extLst>
        <ext uri="{3e2802c4-a4d2-4d8b-9148-e3be6c30e623}">
          <xlrd:rvb i="14116"/>
        </ext>
      </extLst>
    </bk>
    <bk>
      <extLst>
        <ext uri="{3e2802c4-a4d2-4d8b-9148-e3be6c30e623}">
          <xlrd:rvb i="14117"/>
        </ext>
      </extLst>
    </bk>
    <bk>
      <extLst>
        <ext uri="{3e2802c4-a4d2-4d8b-9148-e3be6c30e623}">
          <xlrd:rvb i="14118"/>
        </ext>
      </extLst>
    </bk>
    <bk>
      <extLst>
        <ext uri="{3e2802c4-a4d2-4d8b-9148-e3be6c30e623}">
          <xlrd:rvb i="14119"/>
        </ext>
      </extLst>
    </bk>
    <bk>
      <extLst>
        <ext uri="{3e2802c4-a4d2-4d8b-9148-e3be6c30e623}">
          <xlrd:rvb i="14120"/>
        </ext>
      </extLst>
    </bk>
    <bk>
      <extLst>
        <ext uri="{3e2802c4-a4d2-4d8b-9148-e3be6c30e623}">
          <xlrd:rvb i="14121"/>
        </ext>
      </extLst>
    </bk>
    <bk>
      <extLst>
        <ext uri="{3e2802c4-a4d2-4d8b-9148-e3be6c30e623}">
          <xlrd:rvb i="14122"/>
        </ext>
      </extLst>
    </bk>
    <bk>
      <extLst>
        <ext uri="{3e2802c4-a4d2-4d8b-9148-e3be6c30e623}">
          <xlrd:rvb i="14123"/>
        </ext>
      </extLst>
    </bk>
    <bk>
      <extLst>
        <ext uri="{3e2802c4-a4d2-4d8b-9148-e3be6c30e623}">
          <xlrd:rvb i="14124"/>
        </ext>
      </extLst>
    </bk>
    <bk>
      <extLst>
        <ext uri="{3e2802c4-a4d2-4d8b-9148-e3be6c30e623}">
          <xlrd:rvb i="14125"/>
        </ext>
      </extLst>
    </bk>
    <bk>
      <extLst>
        <ext uri="{3e2802c4-a4d2-4d8b-9148-e3be6c30e623}">
          <xlrd:rvb i="14126"/>
        </ext>
      </extLst>
    </bk>
    <bk>
      <extLst>
        <ext uri="{3e2802c4-a4d2-4d8b-9148-e3be6c30e623}">
          <xlrd:rvb i="14127"/>
        </ext>
      </extLst>
    </bk>
    <bk>
      <extLst>
        <ext uri="{3e2802c4-a4d2-4d8b-9148-e3be6c30e623}">
          <xlrd:rvb i="14128"/>
        </ext>
      </extLst>
    </bk>
    <bk>
      <extLst>
        <ext uri="{3e2802c4-a4d2-4d8b-9148-e3be6c30e623}">
          <xlrd:rvb i="14129"/>
        </ext>
      </extLst>
    </bk>
    <bk>
      <extLst>
        <ext uri="{3e2802c4-a4d2-4d8b-9148-e3be6c30e623}">
          <xlrd:rvb i="14130"/>
        </ext>
      </extLst>
    </bk>
    <bk>
      <extLst>
        <ext uri="{3e2802c4-a4d2-4d8b-9148-e3be6c30e623}">
          <xlrd:rvb i="14131"/>
        </ext>
      </extLst>
    </bk>
    <bk>
      <extLst>
        <ext uri="{3e2802c4-a4d2-4d8b-9148-e3be6c30e623}">
          <xlrd:rvb i="14132"/>
        </ext>
      </extLst>
    </bk>
    <bk>
      <extLst>
        <ext uri="{3e2802c4-a4d2-4d8b-9148-e3be6c30e623}">
          <xlrd:rvb i="14133"/>
        </ext>
      </extLst>
    </bk>
    <bk>
      <extLst>
        <ext uri="{3e2802c4-a4d2-4d8b-9148-e3be6c30e623}">
          <xlrd:rvb i="14134"/>
        </ext>
      </extLst>
    </bk>
    <bk>
      <extLst>
        <ext uri="{3e2802c4-a4d2-4d8b-9148-e3be6c30e623}">
          <xlrd:rvb i="14135"/>
        </ext>
      </extLst>
    </bk>
    <bk>
      <extLst>
        <ext uri="{3e2802c4-a4d2-4d8b-9148-e3be6c30e623}">
          <xlrd:rvb i="14136"/>
        </ext>
      </extLst>
    </bk>
    <bk>
      <extLst>
        <ext uri="{3e2802c4-a4d2-4d8b-9148-e3be6c30e623}">
          <xlrd:rvb i="14137"/>
        </ext>
      </extLst>
    </bk>
    <bk>
      <extLst>
        <ext uri="{3e2802c4-a4d2-4d8b-9148-e3be6c30e623}">
          <xlrd:rvb i="14138"/>
        </ext>
      </extLst>
    </bk>
    <bk>
      <extLst>
        <ext uri="{3e2802c4-a4d2-4d8b-9148-e3be6c30e623}">
          <xlrd:rvb i="14139"/>
        </ext>
      </extLst>
    </bk>
    <bk>
      <extLst>
        <ext uri="{3e2802c4-a4d2-4d8b-9148-e3be6c30e623}">
          <xlrd:rvb i="14140"/>
        </ext>
      </extLst>
    </bk>
    <bk>
      <extLst>
        <ext uri="{3e2802c4-a4d2-4d8b-9148-e3be6c30e623}">
          <xlrd:rvb i="14141"/>
        </ext>
      </extLst>
    </bk>
    <bk>
      <extLst>
        <ext uri="{3e2802c4-a4d2-4d8b-9148-e3be6c30e623}">
          <xlrd:rvb i="14142"/>
        </ext>
      </extLst>
    </bk>
    <bk>
      <extLst>
        <ext uri="{3e2802c4-a4d2-4d8b-9148-e3be6c30e623}">
          <xlrd:rvb i="14143"/>
        </ext>
      </extLst>
    </bk>
    <bk>
      <extLst>
        <ext uri="{3e2802c4-a4d2-4d8b-9148-e3be6c30e623}">
          <xlrd:rvb i="14144"/>
        </ext>
      </extLst>
    </bk>
    <bk>
      <extLst>
        <ext uri="{3e2802c4-a4d2-4d8b-9148-e3be6c30e623}">
          <xlrd:rvb i="14145"/>
        </ext>
      </extLst>
    </bk>
    <bk>
      <extLst>
        <ext uri="{3e2802c4-a4d2-4d8b-9148-e3be6c30e623}">
          <xlrd:rvb i="14146"/>
        </ext>
      </extLst>
    </bk>
    <bk>
      <extLst>
        <ext uri="{3e2802c4-a4d2-4d8b-9148-e3be6c30e623}">
          <xlrd:rvb i="14147"/>
        </ext>
      </extLst>
    </bk>
    <bk>
      <extLst>
        <ext uri="{3e2802c4-a4d2-4d8b-9148-e3be6c30e623}">
          <xlrd:rvb i="14148"/>
        </ext>
      </extLst>
    </bk>
    <bk>
      <extLst>
        <ext uri="{3e2802c4-a4d2-4d8b-9148-e3be6c30e623}">
          <xlrd:rvb i="14149"/>
        </ext>
      </extLst>
    </bk>
    <bk>
      <extLst>
        <ext uri="{3e2802c4-a4d2-4d8b-9148-e3be6c30e623}">
          <xlrd:rvb i="14150"/>
        </ext>
      </extLst>
    </bk>
    <bk>
      <extLst>
        <ext uri="{3e2802c4-a4d2-4d8b-9148-e3be6c30e623}">
          <xlrd:rvb i="14151"/>
        </ext>
      </extLst>
    </bk>
    <bk>
      <extLst>
        <ext uri="{3e2802c4-a4d2-4d8b-9148-e3be6c30e623}">
          <xlrd:rvb i="14152"/>
        </ext>
      </extLst>
    </bk>
    <bk>
      <extLst>
        <ext uri="{3e2802c4-a4d2-4d8b-9148-e3be6c30e623}">
          <xlrd:rvb i="14153"/>
        </ext>
      </extLst>
    </bk>
    <bk>
      <extLst>
        <ext uri="{3e2802c4-a4d2-4d8b-9148-e3be6c30e623}">
          <xlrd:rvb i="14154"/>
        </ext>
      </extLst>
    </bk>
    <bk>
      <extLst>
        <ext uri="{3e2802c4-a4d2-4d8b-9148-e3be6c30e623}">
          <xlrd:rvb i="14155"/>
        </ext>
      </extLst>
    </bk>
    <bk>
      <extLst>
        <ext uri="{3e2802c4-a4d2-4d8b-9148-e3be6c30e623}">
          <xlrd:rvb i="14156"/>
        </ext>
      </extLst>
    </bk>
    <bk>
      <extLst>
        <ext uri="{3e2802c4-a4d2-4d8b-9148-e3be6c30e623}">
          <xlrd:rvb i="14157"/>
        </ext>
      </extLst>
    </bk>
    <bk>
      <extLst>
        <ext uri="{3e2802c4-a4d2-4d8b-9148-e3be6c30e623}">
          <xlrd:rvb i="14158"/>
        </ext>
      </extLst>
    </bk>
    <bk>
      <extLst>
        <ext uri="{3e2802c4-a4d2-4d8b-9148-e3be6c30e623}">
          <xlrd:rvb i="14159"/>
        </ext>
      </extLst>
    </bk>
    <bk>
      <extLst>
        <ext uri="{3e2802c4-a4d2-4d8b-9148-e3be6c30e623}">
          <xlrd:rvb i="14160"/>
        </ext>
      </extLst>
    </bk>
    <bk>
      <extLst>
        <ext uri="{3e2802c4-a4d2-4d8b-9148-e3be6c30e623}">
          <xlrd:rvb i="14161"/>
        </ext>
      </extLst>
    </bk>
    <bk>
      <extLst>
        <ext uri="{3e2802c4-a4d2-4d8b-9148-e3be6c30e623}">
          <xlrd:rvb i="14162"/>
        </ext>
      </extLst>
    </bk>
    <bk>
      <extLst>
        <ext uri="{3e2802c4-a4d2-4d8b-9148-e3be6c30e623}">
          <xlrd:rvb i="14163"/>
        </ext>
      </extLst>
    </bk>
    <bk>
      <extLst>
        <ext uri="{3e2802c4-a4d2-4d8b-9148-e3be6c30e623}">
          <xlrd:rvb i="14164"/>
        </ext>
      </extLst>
    </bk>
    <bk>
      <extLst>
        <ext uri="{3e2802c4-a4d2-4d8b-9148-e3be6c30e623}">
          <xlrd:rvb i="14165"/>
        </ext>
      </extLst>
    </bk>
    <bk>
      <extLst>
        <ext uri="{3e2802c4-a4d2-4d8b-9148-e3be6c30e623}">
          <xlrd:rvb i="14166"/>
        </ext>
      </extLst>
    </bk>
    <bk>
      <extLst>
        <ext uri="{3e2802c4-a4d2-4d8b-9148-e3be6c30e623}">
          <xlrd:rvb i="14167"/>
        </ext>
      </extLst>
    </bk>
    <bk>
      <extLst>
        <ext uri="{3e2802c4-a4d2-4d8b-9148-e3be6c30e623}">
          <xlrd:rvb i="14168"/>
        </ext>
      </extLst>
    </bk>
    <bk>
      <extLst>
        <ext uri="{3e2802c4-a4d2-4d8b-9148-e3be6c30e623}">
          <xlrd:rvb i="14169"/>
        </ext>
      </extLst>
    </bk>
    <bk>
      <extLst>
        <ext uri="{3e2802c4-a4d2-4d8b-9148-e3be6c30e623}">
          <xlrd:rvb i="14170"/>
        </ext>
      </extLst>
    </bk>
    <bk>
      <extLst>
        <ext uri="{3e2802c4-a4d2-4d8b-9148-e3be6c30e623}">
          <xlrd:rvb i="14171"/>
        </ext>
      </extLst>
    </bk>
    <bk>
      <extLst>
        <ext uri="{3e2802c4-a4d2-4d8b-9148-e3be6c30e623}">
          <xlrd:rvb i="14172"/>
        </ext>
      </extLst>
    </bk>
    <bk>
      <extLst>
        <ext uri="{3e2802c4-a4d2-4d8b-9148-e3be6c30e623}">
          <xlrd:rvb i="14173"/>
        </ext>
      </extLst>
    </bk>
    <bk>
      <extLst>
        <ext uri="{3e2802c4-a4d2-4d8b-9148-e3be6c30e623}">
          <xlrd:rvb i="14174"/>
        </ext>
      </extLst>
    </bk>
    <bk>
      <extLst>
        <ext uri="{3e2802c4-a4d2-4d8b-9148-e3be6c30e623}">
          <xlrd:rvb i="14175"/>
        </ext>
      </extLst>
    </bk>
    <bk>
      <extLst>
        <ext uri="{3e2802c4-a4d2-4d8b-9148-e3be6c30e623}">
          <xlrd:rvb i="14176"/>
        </ext>
      </extLst>
    </bk>
    <bk>
      <extLst>
        <ext uri="{3e2802c4-a4d2-4d8b-9148-e3be6c30e623}">
          <xlrd:rvb i="14177"/>
        </ext>
      </extLst>
    </bk>
    <bk>
      <extLst>
        <ext uri="{3e2802c4-a4d2-4d8b-9148-e3be6c30e623}">
          <xlrd:rvb i="14178"/>
        </ext>
      </extLst>
    </bk>
    <bk>
      <extLst>
        <ext uri="{3e2802c4-a4d2-4d8b-9148-e3be6c30e623}">
          <xlrd:rvb i="14179"/>
        </ext>
      </extLst>
    </bk>
    <bk>
      <extLst>
        <ext uri="{3e2802c4-a4d2-4d8b-9148-e3be6c30e623}">
          <xlrd:rvb i="14180"/>
        </ext>
      </extLst>
    </bk>
    <bk>
      <extLst>
        <ext uri="{3e2802c4-a4d2-4d8b-9148-e3be6c30e623}">
          <xlrd:rvb i="14181"/>
        </ext>
      </extLst>
    </bk>
    <bk>
      <extLst>
        <ext uri="{3e2802c4-a4d2-4d8b-9148-e3be6c30e623}">
          <xlrd:rvb i="14182"/>
        </ext>
      </extLst>
    </bk>
    <bk>
      <extLst>
        <ext uri="{3e2802c4-a4d2-4d8b-9148-e3be6c30e623}">
          <xlrd:rvb i="14183"/>
        </ext>
      </extLst>
    </bk>
    <bk>
      <extLst>
        <ext uri="{3e2802c4-a4d2-4d8b-9148-e3be6c30e623}">
          <xlrd:rvb i="14184"/>
        </ext>
      </extLst>
    </bk>
    <bk>
      <extLst>
        <ext uri="{3e2802c4-a4d2-4d8b-9148-e3be6c30e623}">
          <xlrd:rvb i="14185"/>
        </ext>
      </extLst>
    </bk>
    <bk>
      <extLst>
        <ext uri="{3e2802c4-a4d2-4d8b-9148-e3be6c30e623}">
          <xlrd:rvb i="14186"/>
        </ext>
      </extLst>
    </bk>
    <bk>
      <extLst>
        <ext uri="{3e2802c4-a4d2-4d8b-9148-e3be6c30e623}">
          <xlrd:rvb i="14187"/>
        </ext>
      </extLst>
    </bk>
    <bk>
      <extLst>
        <ext uri="{3e2802c4-a4d2-4d8b-9148-e3be6c30e623}">
          <xlrd:rvb i="14188"/>
        </ext>
      </extLst>
    </bk>
    <bk>
      <extLst>
        <ext uri="{3e2802c4-a4d2-4d8b-9148-e3be6c30e623}">
          <xlrd:rvb i="14189"/>
        </ext>
      </extLst>
    </bk>
    <bk>
      <extLst>
        <ext uri="{3e2802c4-a4d2-4d8b-9148-e3be6c30e623}">
          <xlrd:rvb i="14190"/>
        </ext>
      </extLst>
    </bk>
    <bk>
      <extLst>
        <ext uri="{3e2802c4-a4d2-4d8b-9148-e3be6c30e623}">
          <xlrd:rvb i="14191"/>
        </ext>
      </extLst>
    </bk>
    <bk>
      <extLst>
        <ext uri="{3e2802c4-a4d2-4d8b-9148-e3be6c30e623}">
          <xlrd:rvb i="14192"/>
        </ext>
      </extLst>
    </bk>
    <bk>
      <extLst>
        <ext uri="{3e2802c4-a4d2-4d8b-9148-e3be6c30e623}">
          <xlrd:rvb i="14193"/>
        </ext>
      </extLst>
    </bk>
    <bk>
      <extLst>
        <ext uri="{3e2802c4-a4d2-4d8b-9148-e3be6c30e623}">
          <xlrd:rvb i="14194"/>
        </ext>
      </extLst>
    </bk>
    <bk>
      <extLst>
        <ext uri="{3e2802c4-a4d2-4d8b-9148-e3be6c30e623}">
          <xlrd:rvb i="14195"/>
        </ext>
      </extLst>
    </bk>
    <bk>
      <extLst>
        <ext uri="{3e2802c4-a4d2-4d8b-9148-e3be6c30e623}">
          <xlrd:rvb i="14196"/>
        </ext>
      </extLst>
    </bk>
    <bk>
      <extLst>
        <ext uri="{3e2802c4-a4d2-4d8b-9148-e3be6c30e623}">
          <xlrd:rvb i="14197"/>
        </ext>
      </extLst>
    </bk>
    <bk>
      <extLst>
        <ext uri="{3e2802c4-a4d2-4d8b-9148-e3be6c30e623}">
          <xlrd:rvb i="14198"/>
        </ext>
      </extLst>
    </bk>
    <bk>
      <extLst>
        <ext uri="{3e2802c4-a4d2-4d8b-9148-e3be6c30e623}">
          <xlrd:rvb i="14199"/>
        </ext>
      </extLst>
    </bk>
    <bk>
      <extLst>
        <ext uri="{3e2802c4-a4d2-4d8b-9148-e3be6c30e623}">
          <xlrd:rvb i="14200"/>
        </ext>
      </extLst>
    </bk>
    <bk>
      <extLst>
        <ext uri="{3e2802c4-a4d2-4d8b-9148-e3be6c30e623}">
          <xlrd:rvb i="14201"/>
        </ext>
      </extLst>
    </bk>
    <bk>
      <extLst>
        <ext uri="{3e2802c4-a4d2-4d8b-9148-e3be6c30e623}">
          <xlrd:rvb i="14202"/>
        </ext>
      </extLst>
    </bk>
    <bk>
      <extLst>
        <ext uri="{3e2802c4-a4d2-4d8b-9148-e3be6c30e623}">
          <xlrd:rvb i="14203"/>
        </ext>
      </extLst>
    </bk>
    <bk>
      <extLst>
        <ext uri="{3e2802c4-a4d2-4d8b-9148-e3be6c30e623}">
          <xlrd:rvb i="14204"/>
        </ext>
      </extLst>
    </bk>
    <bk>
      <extLst>
        <ext uri="{3e2802c4-a4d2-4d8b-9148-e3be6c30e623}">
          <xlrd:rvb i="14205"/>
        </ext>
      </extLst>
    </bk>
    <bk>
      <extLst>
        <ext uri="{3e2802c4-a4d2-4d8b-9148-e3be6c30e623}">
          <xlrd:rvb i="14206"/>
        </ext>
      </extLst>
    </bk>
    <bk>
      <extLst>
        <ext uri="{3e2802c4-a4d2-4d8b-9148-e3be6c30e623}">
          <xlrd:rvb i="14207"/>
        </ext>
      </extLst>
    </bk>
    <bk>
      <extLst>
        <ext uri="{3e2802c4-a4d2-4d8b-9148-e3be6c30e623}">
          <xlrd:rvb i="14208"/>
        </ext>
      </extLst>
    </bk>
    <bk>
      <extLst>
        <ext uri="{3e2802c4-a4d2-4d8b-9148-e3be6c30e623}">
          <xlrd:rvb i="14209"/>
        </ext>
      </extLst>
    </bk>
    <bk>
      <extLst>
        <ext uri="{3e2802c4-a4d2-4d8b-9148-e3be6c30e623}">
          <xlrd:rvb i="14210"/>
        </ext>
      </extLst>
    </bk>
    <bk>
      <extLst>
        <ext uri="{3e2802c4-a4d2-4d8b-9148-e3be6c30e623}">
          <xlrd:rvb i="14211"/>
        </ext>
      </extLst>
    </bk>
    <bk>
      <extLst>
        <ext uri="{3e2802c4-a4d2-4d8b-9148-e3be6c30e623}">
          <xlrd:rvb i="14212"/>
        </ext>
      </extLst>
    </bk>
    <bk>
      <extLst>
        <ext uri="{3e2802c4-a4d2-4d8b-9148-e3be6c30e623}">
          <xlrd:rvb i="14213"/>
        </ext>
      </extLst>
    </bk>
    <bk>
      <extLst>
        <ext uri="{3e2802c4-a4d2-4d8b-9148-e3be6c30e623}">
          <xlrd:rvb i="14214"/>
        </ext>
      </extLst>
    </bk>
    <bk>
      <extLst>
        <ext uri="{3e2802c4-a4d2-4d8b-9148-e3be6c30e623}">
          <xlrd:rvb i="14215"/>
        </ext>
      </extLst>
    </bk>
    <bk>
      <extLst>
        <ext uri="{3e2802c4-a4d2-4d8b-9148-e3be6c30e623}">
          <xlrd:rvb i="14216"/>
        </ext>
      </extLst>
    </bk>
    <bk>
      <extLst>
        <ext uri="{3e2802c4-a4d2-4d8b-9148-e3be6c30e623}">
          <xlrd:rvb i="14217"/>
        </ext>
      </extLst>
    </bk>
    <bk>
      <extLst>
        <ext uri="{3e2802c4-a4d2-4d8b-9148-e3be6c30e623}">
          <xlrd:rvb i="14218"/>
        </ext>
      </extLst>
    </bk>
    <bk>
      <extLst>
        <ext uri="{3e2802c4-a4d2-4d8b-9148-e3be6c30e623}">
          <xlrd:rvb i="14219"/>
        </ext>
      </extLst>
    </bk>
    <bk>
      <extLst>
        <ext uri="{3e2802c4-a4d2-4d8b-9148-e3be6c30e623}">
          <xlrd:rvb i="14220"/>
        </ext>
      </extLst>
    </bk>
    <bk>
      <extLst>
        <ext uri="{3e2802c4-a4d2-4d8b-9148-e3be6c30e623}">
          <xlrd:rvb i="14221"/>
        </ext>
      </extLst>
    </bk>
    <bk>
      <extLst>
        <ext uri="{3e2802c4-a4d2-4d8b-9148-e3be6c30e623}">
          <xlrd:rvb i="14222"/>
        </ext>
      </extLst>
    </bk>
    <bk>
      <extLst>
        <ext uri="{3e2802c4-a4d2-4d8b-9148-e3be6c30e623}">
          <xlrd:rvb i="14223"/>
        </ext>
      </extLst>
    </bk>
    <bk>
      <extLst>
        <ext uri="{3e2802c4-a4d2-4d8b-9148-e3be6c30e623}">
          <xlrd:rvb i="14224"/>
        </ext>
      </extLst>
    </bk>
    <bk>
      <extLst>
        <ext uri="{3e2802c4-a4d2-4d8b-9148-e3be6c30e623}">
          <xlrd:rvb i="14225"/>
        </ext>
      </extLst>
    </bk>
    <bk>
      <extLst>
        <ext uri="{3e2802c4-a4d2-4d8b-9148-e3be6c30e623}">
          <xlrd:rvb i="14226"/>
        </ext>
      </extLst>
    </bk>
    <bk>
      <extLst>
        <ext uri="{3e2802c4-a4d2-4d8b-9148-e3be6c30e623}">
          <xlrd:rvb i="14227"/>
        </ext>
      </extLst>
    </bk>
    <bk>
      <extLst>
        <ext uri="{3e2802c4-a4d2-4d8b-9148-e3be6c30e623}">
          <xlrd:rvb i="14228"/>
        </ext>
      </extLst>
    </bk>
    <bk>
      <extLst>
        <ext uri="{3e2802c4-a4d2-4d8b-9148-e3be6c30e623}">
          <xlrd:rvb i="14229"/>
        </ext>
      </extLst>
    </bk>
    <bk>
      <extLst>
        <ext uri="{3e2802c4-a4d2-4d8b-9148-e3be6c30e623}">
          <xlrd:rvb i="14230"/>
        </ext>
      </extLst>
    </bk>
    <bk>
      <extLst>
        <ext uri="{3e2802c4-a4d2-4d8b-9148-e3be6c30e623}">
          <xlrd:rvb i="14231"/>
        </ext>
      </extLst>
    </bk>
    <bk>
      <extLst>
        <ext uri="{3e2802c4-a4d2-4d8b-9148-e3be6c30e623}">
          <xlrd:rvb i="14232"/>
        </ext>
      </extLst>
    </bk>
    <bk>
      <extLst>
        <ext uri="{3e2802c4-a4d2-4d8b-9148-e3be6c30e623}">
          <xlrd:rvb i="14233"/>
        </ext>
      </extLst>
    </bk>
    <bk>
      <extLst>
        <ext uri="{3e2802c4-a4d2-4d8b-9148-e3be6c30e623}">
          <xlrd:rvb i="14234"/>
        </ext>
      </extLst>
    </bk>
    <bk>
      <extLst>
        <ext uri="{3e2802c4-a4d2-4d8b-9148-e3be6c30e623}">
          <xlrd:rvb i="14235"/>
        </ext>
      </extLst>
    </bk>
    <bk>
      <extLst>
        <ext uri="{3e2802c4-a4d2-4d8b-9148-e3be6c30e623}">
          <xlrd:rvb i="14236"/>
        </ext>
      </extLst>
    </bk>
    <bk>
      <extLst>
        <ext uri="{3e2802c4-a4d2-4d8b-9148-e3be6c30e623}">
          <xlrd:rvb i="14237"/>
        </ext>
      </extLst>
    </bk>
    <bk>
      <extLst>
        <ext uri="{3e2802c4-a4d2-4d8b-9148-e3be6c30e623}">
          <xlrd:rvb i="14238"/>
        </ext>
      </extLst>
    </bk>
    <bk>
      <extLst>
        <ext uri="{3e2802c4-a4d2-4d8b-9148-e3be6c30e623}">
          <xlrd:rvb i="14239"/>
        </ext>
      </extLst>
    </bk>
    <bk>
      <extLst>
        <ext uri="{3e2802c4-a4d2-4d8b-9148-e3be6c30e623}">
          <xlrd:rvb i="14240"/>
        </ext>
      </extLst>
    </bk>
    <bk>
      <extLst>
        <ext uri="{3e2802c4-a4d2-4d8b-9148-e3be6c30e623}">
          <xlrd:rvb i="14241"/>
        </ext>
      </extLst>
    </bk>
    <bk>
      <extLst>
        <ext uri="{3e2802c4-a4d2-4d8b-9148-e3be6c30e623}">
          <xlrd:rvb i="14242"/>
        </ext>
      </extLst>
    </bk>
    <bk>
      <extLst>
        <ext uri="{3e2802c4-a4d2-4d8b-9148-e3be6c30e623}">
          <xlrd:rvb i="14243"/>
        </ext>
      </extLst>
    </bk>
    <bk>
      <extLst>
        <ext uri="{3e2802c4-a4d2-4d8b-9148-e3be6c30e623}">
          <xlrd:rvb i="14244"/>
        </ext>
      </extLst>
    </bk>
    <bk>
      <extLst>
        <ext uri="{3e2802c4-a4d2-4d8b-9148-e3be6c30e623}">
          <xlrd:rvb i="14245"/>
        </ext>
      </extLst>
    </bk>
    <bk>
      <extLst>
        <ext uri="{3e2802c4-a4d2-4d8b-9148-e3be6c30e623}">
          <xlrd:rvb i="14246"/>
        </ext>
      </extLst>
    </bk>
    <bk>
      <extLst>
        <ext uri="{3e2802c4-a4d2-4d8b-9148-e3be6c30e623}">
          <xlrd:rvb i="14247"/>
        </ext>
      </extLst>
    </bk>
    <bk>
      <extLst>
        <ext uri="{3e2802c4-a4d2-4d8b-9148-e3be6c30e623}">
          <xlrd:rvb i="14248"/>
        </ext>
      </extLst>
    </bk>
    <bk>
      <extLst>
        <ext uri="{3e2802c4-a4d2-4d8b-9148-e3be6c30e623}">
          <xlrd:rvb i="14249"/>
        </ext>
      </extLst>
    </bk>
    <bk>
      <extLst>
        <ext uri="{3e2802c4-a4d2-4d8b-9148-e3be6c30e623}">
          <xlrd:rvb i="14250"/>
        </ext>
      </extLst>
    </bk>
    <bk>
      <extLst>
        <ext uri="{3e2802c4-a4d2-4d8b-9148-e3be6c30e623}">
          <xlrd:rvb i="14251"/>
        </ext>
      </extLst>
    </bk>
    <bk>
      <extLst>
        <ext uri="{3e2802c4-a4d2-4d8b-9148-e3be6c30e623}">
          <xlrd:rvb i="14252"/>
        </ext>
      </extLst>
    </bk>
    <bk>
      <extLst>
        <ext uri="{3e2802c4-a4d2-4d8b-9148-e3be6c30e623}">
          <xlrd:rvb i="14253"/>
        </ext>
      </extLst>
    </bk>
    <bk>
      <extLst>
        <ext uri="{3e2802c4-a4d2-4d8b-9148-e3be6c30e623}">
          <xlrd:rvb i="14254"/>
        </ext>
      </extLst>
    </bk>
    <bk>
      <extLst>
        <ext uri="{3e2802c4-a4d2-4d8b-9148-e3be6c30e623}">
          <xlrd:rvb i="14255"/>
        </ext>
      </extLst>
    </bk>
    <bk>
      <extLst>
        <ext uri="{3e2802c4-a4d2-4d8b-9148-e3be6c30e623}">
          <xlrd:rvb i="14256"/>
        </ext>
      </extLst>
    </bk>
    <bk>
      <extLst>
        <ext uri="{3e2802c4-a4d2-4d8b-9148-e3be6c30e623}">
          <xlrd:rvb i="14257"/>
        </ext>
      </extLst>
    </bk>
    <bk>
      <extLst>
        <ext uri="{3e2802c4-a4d2-4d8b-9148-e3be6c30e623}">
          <xlrd:rvb i="14258"/>
        </ext>
      </extLst>
    </bk>
    <bk>
      <extLst>
        <ext uri="{3e2802c4-a4d2-4d8b-9148-e3be6c30e623}">
          <xlrd:rvb i="14259"/>
        </ext>
      </extLst>
    </bk>
    <bk>
      <extLst>
        <ext uri="{3e2802c4-a4d2-4d8b-9148-e3be6c30e623}">
          <xlrd:rvb i="14260"/>
        </ext>
      </extLst>
    </bk>
    <bk>
      <extLst>
        <ext uri="{3e2802c4-a4d2-4d8b-9148-e3be6c30e623}">
          <xlrd:rvb i="14261"/>
        </ext>
      </extLst>
    </bk>
    <bk>
      <extLst>
        <ext uri="{3e2802c4-a4d2-4d8b-9148-e3be6c30e623}">
          <xlrd:rvb i="14262"/>
        </ext>
      </extLst>
    </bk>
    <bk>
      <extLst>
        <ext uri="{3e2802c4-a4d2-4d8b-9148-e3be6c30e623}">
          <xlrd:rvb i="14263"/>
        </ext>
      </extLst>
    </bk>
    <bk>
      <extLst>
        <ext uri="{3e2802c4-a4d2-4d8b-9148-e3be6c30e623}">
          <xlrd:rvb i="14264"/>
        </ext>
      </extLst>
    </bk>
    <bk>
      <extLst>
        <ext uri="{3e2802c4-a4d2-4d8b-9148-e3be6c30e623}">
          <xlrd:rvb i="14265"/>
        </ext>
      </extLst>
    </bk>
    <bk>
      <extLst>
        <ext uri="{3e2802c4-a4d2-4d8b-9148-e3be6c30e623}">
          <xlrd:rvb i="14266"/>
        </ext>
      </extLst>
    </bk>
    <bk>
      <extLst>
        <ext uri="{3e2802c4-a4d2-4d8b-9148-e3be6c30e623}">
          <xlrd:rvb i="14267"/>
        </ext>
      </extLst>
    </bk>
    <bk>
      <extLst>
        <ext uri="{3e2802c4-a4d2-4d8b-9148-e3be6c30e623}">
          <xlrd:rvb i="14268"/>
        </ext>
      </extLst>
    </bk>
    <bk>
      <extLst>
        <ext uri="{3e2802c4-a4d2-4d8b-9148-e3be6c30e623}">
          <xlrd:rvb i="14269"/>
        </ext>
      </extLst>
    </bk>
    <bk>
      <extLst>
        <ext uri="{3e2802c4-a4d2-4d8b-9148-e3be6c30e623}">
          <xlrd:rvb i="14270"/>
        </ext>
      </extLst>
    </bk>
    <bk>
      <extLst>
        <ext uri="{3e2802c4-a4d2-4d8b-9148-e3be6c30e623}">
          <xlrd:rvb i="14271"/>
        </ext>
      </extLst>
    </bk>
    <bk>
      <extLst>
        <ext uri="{3e2802c4-a4d2-4d8b-9148-e3be6c30e623}">
          <xlrd:rvb i="14272"/>
        </ext>
      </extLst>
    </bk>
    <bk>
      <extLst>
        <ext uri="{3e2802c4-a4d2-4d8b-9148-e3be6c30e623}">
          <xlrd:rvb i="14273"/>
        </ext>
      </extLst>
    </bk>
    <bk>
      <extLst>
        <ext uri="{3e2802c4-a4d2-4d8b-9148-e3be6c30e623}">
          <xlrd:rvb i="14274"/>
        </ext>
      </extLst>
    </bk>
    <bk>
      <extLst>
        <ext uri="{3e2802c4-a4d2-4d8b-9148-e3be6c30e623}">
          <xlrd:rvb i="14275"/>
        </ext>
      </extLst>
    </bk>
    <bk>
      <extLst>
        <ext uri="{3e2802c4-a4d2-4d8b-9148-e3be6c30e623}">
          <xlrd:rvb i="14276"/>
        </ext>
      </extLst>
    </bk>
    <bk>
      <extLst>
        <ext uri="{3e2802c4-a4d2-4d8b-9148-e3be6c30e623}">
          <xlrd:rvb i="14277"/>
        </ext>
      </extLst>
    </bk>
    <bk>
      <extLst>
        <ext uri="{3e2802c4-a4d2-4d8b-9148-e3be6c30e623}">
          <xlrd:rvb i="14278"/>
        </ext>
      </extLst>
    </bk>
    <bk>
      <extLst>
        <ext uri="{3e2802c4-a4d2-4d8b-9148-e3be6c30e623}">
          <xlrd:rvb i="14279"/>
        </ext>
      </extLst>
    </bk>
    <bk>
      <extLst>
        <ext uri="{3e2802c4-a4d2-4d8b-9148-e3be6c30e623}">
          <xlrd:rvb i="14280"/>
        </ext>
      </extLst>
    </bk>
    <bk>
      <extLst>
        <ext uri="{3e2802c4-a4d2-4d8b-9148-e3be6c30e623}">
          <xlrd:rvb i="14281"/>
        </ext>
      </extLst>
    </bk>
    <bk>
      <extLst>
        <ext uri="{3e2802c4-a4d2-4d8b-9148-e3be6c30e623}">
          <xlrd:rvb i="14282"/>
        </ext>
      </extLst>
    </bk>
    <bk>
      <extLst>
        <ext uri="{3e2802c4-a4d2-4d8b-9148-e3be6c30e623}">
          <xlrd:rvb i="14283"/>
        </ext>
      </extLst>
    </bk>
    <bk>
      <extLst>
        <ext uri="{3e2802c4-a4d2-4d8b-9148-e3be6c30e623}">
          <xlrd:rvb i="14284"/>
        </ext>
      </extLst>
    </bk>
    <bk>
      <extLst>
        <ext uri="{3e2802c4-a4d2-4d8b-9148-e3be6c30e623}">
          <xlrd:rvb i="14285"/>
        </ext>
      </extLst>
    </bk>
    <bk>
      <extLst>
        <ext uri="{3e2802c4-a4d2-4d8b-9148-e3be6c30e623}">
          <xlrd:rvb i="14286"/>
        </ext>
      </extLst>
    </bk>
    <bk>
      <extLst>
        <ext uri="{3e2802c4-a4d2-4d8b-9148-e3be6c30e623}">
          <xlrd:rvb i="14287"/>
        </ext>
      </extLst>
    </bk>
    <bk>
      <extLst>
        <ext uri="{3e2802c4-a4d2-4d8b-9148-e3be6c30e623}">
          <xlrd:rvb i="14288"/>
        </ext>
      </extLst>
    </bk>
    <bk>
      <extLst>
        <ext uri="{3e2802c4-a4d2-4d8b-9148-e3be6c30e623}">
          <xlrd:rvb i="14289"/>
        </ext>
      </extLst>
    </bk>
    <bk>
      <extLst>
        <ext uri="{3e2802c4-a4d2-4d8b-9148-e3be6c30e623}">
          <xlrd:rvb i="14290"/>
        </ext>
      </extLst>
    </bk>
    <bk>
      <extLst>
        <ext uri="{3e2802c4-a4d2-4d8b-9148-e3be6c30e623}">
          <xlrd:rvb i="14291"/>
        </ext>
      </extLst>
    </bk>
    <bk>
      <extLst>
        <ext uri="{3e2802c4-a4d2-4d8b-9148-e3be6c30e623}">
          <xlrd:rvb i="14292"/>
        </ext>
      </extLst>
    </bk>
    <bk>
      <extLst>
        <ext uri="{3e2802c4-a4d2-4d8b-9148-e3be6c30e623}">
          <xlrd:rvb i="14293"/>
        </ext>
      </extLst>
    </bk>
    <bk>
      <extLst>
        <ext uri="{3e2802c4-a4d2-4d8b-9148-e3be6c30e623}">
          <xlrd:rvb i="14294"/>
        </ext>
      </extLst>
    </bk>
    <bk>
      <extLst>
        <ext uri="{3e2802c4-a4d2-4d8b-9148-e3be6c30e623}">
          <xlrd:rvb i="14295"/>
        </ext>
      </extLst>
    </bk>
    <bk>
      <extLst>
        <ext uri="{3e2802c4-a4d2-4d8b-9148-e3be6c30e623}">
          <xlrd:rvb i="14296"/>
        </ext>
      </extLst>
    </bk>
    <bk>
      <extLst>
        <ext uri="{3e2802c4-a4d2-4d8b-9148-e3be6c30e623}">
          <xlrd:rvb i="14297"/>
        </ext>
      </extLst>
    </bk>
    <bk>
      <extLst>
        <ext uri="{3e2802c4-a4d2-4d8b-9148-e3be6c30e623}">
          <xlrd:rvb i="14298"/>
        </ext>
      </extLst>
    </bk>
    <bk>
      <extLst>
        <ext uri="{3e2802c4-a4d2-4d8b-9148-e3be6c30e623}">
          <xlrd:rvb i="14299"/>
        </ext>
      </extLst>
    </bk>
    <bk>
      <extLst>
        <ext uri="{3e2802c4-a4d2-4d8b-9148-e3be6c30e623}">
          <xlrd:rvb i="14300"/>
        </ext>
      </extLst>
    </bk>
    <bk>
      <extLst>
        <ext uri="{3e2802c4-a4d2-4d8b-9148-e3be6c30e623}">
          <xlrd:rvb i="14301"/>
        </ext>
      </extLst>
    </bk>
    <bk>
      <extLst>
        <ext uri="{3e2802c4-a4d2-4d8b-9148-e3be6c30e623}">
          <xlrd:rvb i="14302"/>
        </ext>
      </extLst>
    </bk>
    <bk>
      <extLst>
        <ext uri="{3e2802c4-a4d2-4d8b-9148-e3be6c30e623}">
          <xlrd:rvb i="14303"/>
        </ext>
      </extLst>
    </bk>
    <bk>
      <extLst>
        <ext uri="{3e2802c4-a4d2-4d8b-9148-e3be6c30e623}">
          <xlrd:rvb i="14304"/>
        </ext>
      </extLst>
    </bk>
    <bk>
      <extLst>
        <ext uri="{3e2802c4-a4d2-4d8b-9148-e3be6c30e623}">
          <xlrd:rvb i="14305"/>
        </ext>
      </extLst>
    </bk>
    <bk>
      <extLst>
        <ext uri="{3e2802c4-a4d2-4d8b-9148-e3be6c30e623}">
          <xlrd:rvb i="14306"/>
        </ext>
      </extLst>
    </bk>
    <bk>
      <extLst>
        <ext uri="{3e2802c4-a4d2-4d8b-9148-e3be6c30e623}">
          <xlrd:rvb i="14307"/>
        </ext>
      </extLst>
    </bk>
    <bk>
      <extLst>
        <ext uri="{3e2802c4-a4d2-4d8b-9148-e3be6c30e623}">
          <xlrd:rvb i="14308"/>
        </ext>
      </extLst>
    </bk>
    <bk>
      <extLst>
        <ext uri="{3e2802c4-a4d2-4d8b-9148-e3be6c30e623}">
          <xlrd:rvb i="14309"/>
        </ext>
      </extLst>
    </bk>
    <bk>
      <extLst>
        <ext uri="{3e2802c4-a4d2-4d8b-9148-e3be6c30e623}">
          <xlrd:rvb i="14310"/>
        </ext>
      </extLst>
    </bk>
    <bk>
      <extLst>
        <ext uri="{3e2802c4-a4d2-4d8b-9148-e3be6c30e623}">
          <xlrd:rvb i="14311"/>
        </ext>
      </extLst>
    </bk>
    <bk>
      <extLst>
        <ext uri="{3e2802c4-a4d2-4d8b-9148-e3be6c30e623}">
          <xlrd:rvb i="14312"/>
        </ext>
      </extLst>
    </bk>
    <bk>
      <extLst>
        <ext uri="{3e2802c4-a4d2-4d8b-9148-e3be6c30e623}">
          <xlrd:rvb i="14313"/>
        </ext>
      </extLst>
    </bk>
    <bk>
      <extLst>
        <ext uri="{3e2802c4-a4d2-4d8b-9148-e3be6c30e623}">
          <xlrd:rvb i="14314"/>
        </ext>
      </extLst>
    </bk>
    <bk>
      <extLst>
        <ext uri="{3e2802c4-a4d2-4d8b-9148-e3be6c30e623}">
          <xlrd:rvb i="14315"/>
        </ext>
      </extLst>
    </bk>
    <bk>
      <extLst>
        <ext uri="{3e2802c4-a4d2-4d8b-9148-e3be6c30e623}">
          <xlrd:rvb i="14316"/>
        </ext>
      </extLst>
    </bk>
    <bk>
      <extLst>
        <ext uri="{3e2802c4-a4d2-4d8b-9148-e3be6c30e623}">
          <xlrd:rvb i="14317"/>
        </ext>
      </extLst>
    </bk>
    <bk>
      <extLst>
        <ext uri="{3e2802c4-a4d2-4d8b-9148-e3be6c30e623}">
          <xlrd:rvb i="14318"/>
        </ext>
      </extLst>
    </bk>
    <bk>
      <extLst>
        <ext uri="{3e2802c4-a4d2-4d8b-9148-e3be6c30e623}">
          <xlrd:rvb i="14319"/>
        </ext>
      </extLst>
    </bk>
    <bk>
      <extLst>
        <ext uri="{3e2802c4-a4d2-4d8b-9148-e3be6c30e623}">
          <xlrd:rvb i="14320"/>
        </ext>
      </extLst>
    </bk>
    <bk>
      <extLst>
        <ext uri="{3e2802c4-a4d2-4d8b-9148-e3be6c30e623}">
          <xlrd:rvb i="14321"/>
        </ext>
      </extLst>
    </bk>
    <bk>
      <extLst>
        <ext uri="{3e2802c4-a4d2-4d8b-9148-e3be6c30e623}">
          <xlrd:rvb i="14322"/>
        </ext>
      </extLst>
    </bk>
    <bk>
      <extLst>
        <ext uri="{3e2802c4-a4d2-4d8b-9148-e3be6c30e623}">
          <xlrd:rvb i="14323"/>
        </ext>
      </extLst>
    </bk>
    <bk>
      <extLst>
        <ext uri="{3e2802c4-a4d2-4d8b-9148-e3be6c30e623}">
          <xlrd:rvb i="14324"/>
        </ext>
      </extLst>
    </bk>
    <bk>
      <extLst>
        <ext uri="{3e2802c4-a4d2-4d8b-9148-e3be6c30e623}">
          <xlrd:rvb i="14325"/>
        </ext>
      </extLst>
    </bk>
    <bk>
      <extLst>
        <ext uri="{3e2802c4-a4d2-4d8b-9148-e3be6c30e623}">
          <xlrd:rvb i="14326"/>
        </ext>
      </extLst>
    </bk>
    <bk>
      <extLst>
        <ext uri="{3e2802c4-a4d2-4d8b-9148-e3be6c30e623}">
          <xlrd:rvb i="14327"/>
        </ext>
      </extLst>
    </bk>
    <bk>
      <extLst>
        <ext uri="{3e2802c4-a4d2-4d8b-9148-e3be6c30e623}">
          <xlrd:rvb i="14328"/>
        </ext>
      </extLst>
    </bk>
    <bk>
      <extLst>
        <ext uri="{3e2802c4-a4d2-4d8b-9148-e3be6c30e623}">
          <xlrd:rvb i="14329"/>
        </ext>
      </extLst>
    </bk>
    <bk>
      <extLst>
        <ext uri="{3e2802c4-a4d2-4d8b-9148-e3be6c30e623}">
          <xlrd:rvb i="14330"/>
        </ext>
      </extLst>
    </bk>
    <bk>
      <extLst>
        <ext uri="{3e2802c4-a4d2-4d8b-9148-e3be6c30e623}">
          <xlrd:rvb i="14331"/>
        </ext>
      </extLst>
    </bk>
    <bk>
      <extLst>
        <ext uri="{3e2802c4-a4d2-4d8b-9148-e3be6c30e623}">
          <xlrd:rvb i="14332"/>
        </ext>
      </extLst>
    </bk>
    <bk>
      <extLst>
        <ext uri="{3e2802c4-a4d2-4d8b-9148-e3be6c30e623}">
          <xlrd:rvb i="14333"/>
        </ext>
      </extLst>
    </bk>
    <bk>
      <extLst>
        <ext uri="{3e2802c4-a4d2-4d8b-9148-e3be6c30e623}">
          <xlrd:rvb i="14334"/>
        </ext>
      </extLst>
    </bk>
    <bk>
      <extLst>
        <ext uri="{3e2802c4-a4d2-4d8b-9148-e3be6c30e623}">
          <xlrd:rvb i="14335"/>
        </ext>
      </extLst>
    </bk>
    <bk>
      <extLst>
        <ext uri="{3e2802c4-a4d2-4d8b-9148-e3be6c30e623}">
          <xlrd:rvb i="14336"/>
        </ext>
      </extLst>
    </bk>
    <bk>
      <extLst>
        <ext uri="{3e2802c4-a4d2-4d8b-9148-e3be6c30e623}">
          <xlrd:rvb i="14337"/>
        </ext>
      </extLst>
    </bk>
    <bk>
      <extLst>
        <ext uri="{3e2802c4-a4d2-4d8b-9148-e3be6c30e623}">
          <xlrd:rvb i="14338"/>
        </ext>
      </extLst>
    </bk>
    <bk>
      <extLst>
        <ext uri="{3e2802c4-a4d2-4d8b-9148-e3be6c30e623}">
          <xlrd:rvb i="14339"/>
        </ext>
      </extLst>
    </bk>
    <bk>
      <extLst>
        <ext uri="{3e2802c4-a4d2-4d8b-9148-e3be6c30e623}">
          <xlrd:rvb i="14340"/>
        </ext>
      </extLst>
    </bk>
    <bk>
      <extLst>
        <ext uri="{3e2802c4-a4d2-4d8b-9148-e3be6c30e623}">
          <xlrd:rvb i="14341"/>
        </ext>
      </extLst>
    </bk>
    <bk>
      <extLst>
        <ext uri="{3e2802c4-a4d2-4d8b-9148-e3be6c30e623}">
          <xlrd:rvb i="14342"/>
        </ext>
      </extLst>
    </bk>
    <bk>
      <extLst>
        <ext uri="{3e2802c4-a4d2-4d8b-9148-e3be6c30e623}">
          <xlrd:rvb i="14343"/>
        </ext>
      </extLst>
    </bk>
    <bk>
      <extLst>
        <ext uri="{3e2802c4-a4d2-4d8b-9148-e3be6c30e623}">
          <xlrd:rvb i="14344"/>
        </ext>
      </extLst>
    </bk>
    <bk>
      <extLst>
        <ext uri="{3e2802c4-a4d2-4d8b-9148-e3be6c30e623}">
          <xlrd:rvb i="14345"/>
        </ext>
      </extLst>
    </bk>
    <bk>
      <extLst>
        <ext uri="{3e2802c4-a4d2-4d8b-9148-e3be6c30e623}">
          <xlrd:rvb i="14346"/>
        </ext>
      </extLst>
    </bk>
    <bk>
      <extLst>
        <ext uri="{3e2802c4-a4d2-4d8b-9148-e3be6c30e623}">
          <xlrd:rvb i="14347"/>
        </ext>
      </extLst>
    </bk>
    <bk>
      <extLst>
        <ext uri="{3e2802c4-a4d2-4d8b-9148-e3be6c30e623}">
          <xlrd:rvb i="14348"/>
        </ext>
      </extLst>
    </bk>
    <bk>
      <extLst>
        <ext uri="{3e2802c4-a4d2-4d8b-9148-e3be6c30e623}">
          <xlrd:rvb i="14349"/>
        </ext>
      </extLst>
    </bk>
    <bk>
      <extLst>
        <ext uri="{3e2802c4-a4d2-4d8b-9148-e3be6c30e623}">
          <xlrd:rvb i="14350"/>
        </ext>
      </extLst>
    </bk>
    <bk>
      <extLst>
        <ext uri="{3e2802c4-a4d2-4d8b-9148-e3be6c30e623}">
          <xlrd:rvb i="14351"/>
        </ext>
      </extLst>
    </bk>
    <bk>
      <extLst>
        <ext uri="{3e2802c4-a4d2-4d8b-9148-e3be6c30e623}">
          <xlrd:rvb i="14352"/>
        </ext>
      </extLst>
    </bk>
    <bk>
      <extLst>
        <ext uri="{3e2802c4-a4d2-4d8b-9148-e3be6c30e623}">
          <xlrd:rvb i="14353"/>
        </ext>
      </extLst>
    </bk>
    <bk>
      <extLst>
        <ext uri="{3e2802c4-a4d2-4d8b-9148-e3be6c30e623}">
          <xlrd:rvb i="14354"/>
        </ext>
      </extLst>
    </bk>
    <bk>
      <extLst>
        <ext uri="{3e2802c4-a4d2-4d8b-9148-e3be6c30e623}">
          <xlrd:rvb i="14355"/>
        </ext>
      </extLst>
    </bk>
    <bk>
      <extLst>
        <ext uri="{3e2802c4-a4d2-4d8b-9148-e3be6c30e623}">
          <xlrd:rvb i="14356"/>
        </ext>
      </extLst>
    </bk>
    <bk>
      <extLst>
        <ext uri="{3e2802c4-a4d2-4d8b-9148-e3be6c30e623}">
          <xlrd:rvb i="14357"/>
        </ext>
      </extLst>
    </bk>
    <bk>
      <extLst>
        <ext uri="{3e2802c4-a4d2-4d8b-9148-e3be6c30e623}">
          <xlrd:rvb i="14358"/>
        </ext>
      </extLst>
    </bk>
    <bk>
      <extLst>
        <ext uri="{3e2802c4-a4d2-4d8b-9148-e3be6c30e623}">
          <xlrd:rvb i="14359"/>
        </ext>
      </extLst>
    </bk>
    <bk>
      <extLst>
        <ext uri="{3e2802c4-a4d2-4d8b-9148-e3be6c30e623}">
          <xlrd:rvb i="14360"/>
        </ext>
      </extLst>
    </bk>
    <bk>
      <extLst>
        <ext uri="{3e2802c4-a4d2-4d8b-9148-e3be6c30e623}">
          <xlrd:rvb i="14361"/>
        </ext>
      </extLst>
    </bk>
    <bk>
      <extLst>
        <ext uri="{3e2802c4-a4d2-4d8b-9148-e3be6c30e623}">
          <xlrd:rvb i="14362"/>
        </ext>
      </extLst>
    </bk>
    <bk>
      <extLst>
        <ext uri="{3e2802c4-a4d2-4d8b-9148-e3be6c30e623}">
          <xlrd:rvb i="14363"/>
        </ext>
      </extLst>
    </bk>
    <bk>
      <extLst>
        <ext uri="{3e2802c4-a4d2-4d8b-9148-e3be6c30e623}">
          <xlrd:rvb i="14364"/>
        </ext>
      </extLst>
    </bk>
    <bk>
      <extLst>
        <ext uri="{3e2802c4-a4d2-4d8b-9148-e3be6c30e623}">
          <xlrd:rvb i="14365"/>
        </ext>
      </extLst>
    </bk>
    <bk>
      <extLst>
        <ext uri="{3e2802c4-a4d2-4d8b-9148-e3be6c30e623}">
          <xlrd:rvb i="14366"/>
        </ext>
      </extLst>
    </bk>
    <bk>
      <extLst>
        <ext uri="{3e2802c4-a4d2-4d8b-9148-e3be6c30e623}">
          <xlrd:rvb i="14367"/>
        </ext>
      </extLst>
    </bk>
    <bk>
      <extLst>
        <ext uri="{3e2802c4-a4d2-4d8b-9148-e3be6c30e623}">
          <xlrd:rvb i="14368"/>
        </ext>
      </extLst>
    </bk>
    <bk>
      <extLst>
        <ext uri="{3e2802c4-a4d2-4d8b-9148-e3be6c30e623}">
          <xlrd:rvb i="14369"/>
        </ext>
      </extLst>
    </bk>
    <bk>
      <extLst>
        <ext uri="{3e2802c4-a4d2-4d8b-9148-e3be6c30e623}">
          <xlrd:rvb i="14370"/>
        </ext>
      </extLst>
    </bk>
    <bk>
      <extLst>
        <ext uri="{3e2802c4-a4d2-4d8b-9148-e3be6c30e623}">
          <xlrd:rvb i="14371"/>
        </ext>
      </extLst>
    </bk>
    <bk>
      <extLst>
        <ext uri="{3e2802c4-a4d2-4d8b-9148-e3be6c30e623}">
          <xlrd:rvb i="14372"/>
        </ext>
      </extLst>
    </bk>
    <bk>
      <extLst>
        <ext uri="{3e2802c4-a4d2-4d8b-9148-e3be6c30e623}">
          <xlrd:rvb i="14373"/>
        </ext>
      </extLst>
    </bk>
    <bk>
      <extLst>
        <ext uri="{3e2802c4-a4d2-4d8b-9148-e3be6c30e623}">
          <xlrd:rvb i="14374"/>
        </ext>
      </extLst>
    </bk>
    <bk>
      <extLst>
        <ext uri="{3e2802c4-a4d2-4d8b-9148-e3be6c30e623}">
          <xlrd:rvb i="14375"/>
        </ext>
      </extLst>
    </bk>
    <bk>
      <extLst>
        <ext uri="{3e2802c4-a4d2-4d8b-9148-e3be6c30e623}">
          <xlrd:rvb i="14376"/>
        </ext>
      </extLst>
    </bk>
    <bk>
      <extLst>
        <ext uri="{3e2802c4-a4d2-4d8b-9148-e3be6c30e623}">
          <xlrd:rvb i="14377"/>
        </ext>
      </extLst>
    </bk>
    <bk>
      <extLst>
        <ext uri="{3e2802c4-a4d2-4d8b-9148-e3be6c30e623}">
          <xlrd:rvb i="14378"/>
        </ext>
      </extLst>
    </bk>
    <bk>
      <extLst>
        <ext uri="{3e2802c4-a4d2-4d8b-9148-e3be6c30e623}">
          <xlrd:rvb i="14379"/>
        </ext>
      </extLst>
    </bk>
    <bk>
      <extLst>
        <ext uri="{3e2802c4-a4d2-4d8b-9148-e3be6c30e623}">
          <xlrd:rvb i="14380"/>
        </ext>
      </extLst>
    </bk>
    <bk>
      <extLst>
        <ext uri="{3e2802c4-a4d2-4d8b-9148-e3be6c30e623}">
          <xlrd:rvb i="14381"/>
        </ext>
      </extLst>
    </bk>
    <bk>
      <extLst>
        <ext uri="{3e2802c4-a4d2-4d8b-9148-e3be6c30e623}">
          <xlrd:rvb i="14382"/>
        </ext>
      </extLst>
    </bk>
    <bk>
      <extLst>
        <ext uri="{3e2802c4-a4d2-4d8b-9148-e3be6c30e623}">
          <xlrd:rvb i="14383"/>
        </ext>
      </extLst>
    </bk>
    <bk>
      <extLst>
        <ext uri="{3e2802c4-a4d2-4d8b-9148-e3be6c30e623}">
          <xlrd:rvb i="14384"/>
        </ext>
      </extLst>
    </bk>
    <bk>
      <extLst>
        <ext uri="{3e2802c4-a4d2-4d8b-9148-e3be6c30e623}">
          <xlrd:rvb i="14385"/>
        </ext>
      </extLst>
    </bk>
    <bk>
      <extLst>
        <ext uri="{3e2802c4-a4d2-4d8b-9148-e3be6c30e623}">
          <xlrd:rvb i="14386"/>
        </ext>
      </extLst>
    </bk>
    <bk>
      <extLst>
        <ext uri="{3e2802c4-a4d2-4d8b-9148-e3be6c30e623}">
          <xlrd:rvb i="14387"/>
        </ext>
      </extLst>
    </bk>
    <bk>
      <extLst>
        <ext uri="{3e2802c4-a4d2-4d8b-9148-e3be6c30e623}">
          <xlrd:rvb i="14388"/>
        </ext>
      </extLst>
    </bk>
    <bk>
      <extLst>
        <ext uri="{3e2802c4-a4d2-4d8b-9148-e3be6c30e623}">
          <xlrd:rvb i="14389"/>
        </ext>
      </extLst>
    </bk>
    <bk>
      <extLst>
        <ext uri="{3e2802c4-a4d2-4d8b-9148-e3be6c30e623}">
          <xlrd:rvb i="14390"/>
        </ext>
      </extLst>
    </bk>
    <bk>
      <extLst>
        <ext uri="{3e2802c4-a4d2-4d8b-9148-e3be6c30e623}">
          <xlrd:rvb i="14391"/>
        </ext>
      </extLst>
    </bk>
    <bk>
      <extLst>
        <ext uri="{3e2802c4-a4d2-4d8b-9148-e3be6c30e623}">
          <xlrd:rvb i="14392"/>
        </ext>
      </extLst>
    </bk>
    <bk>
      <extLst>
        <ext uri="{3e2802c4-a4d2-4d8b-9148-e3be6c30e623}">
          <xlrd:rvb i="14393"/>
        </ext>
      </extLst>
    </bk>
    <bk>
      <extLst>
        <ext uri="{3e2802c4-a4d2-4d8b-9148-e3be6c30e623}">
          <xlrd:rvb i="14394"/>
        </ext>
      </extLst>
    </bk>
    <bk>
      <extLst>
        <ext uri="{3e2802c4-a4d2-4d8b-9148-e3be6c30e623}">
          <xlrd:rvb i="14395"/>
        </ext>
      </extLst>
    </bk>
    <bk>
      <extLst>
        <ext uri="{3e2802c4-a4d2-4d8b-9148-e3be6c30e623}">
          <xlrd:rvb i="14396"/>
        </ext>
      </extLst>
    </bk>
    <bk>
      <extLst>
        <ext uri="{3e2802c4-a4d2-4d8b-9148-e3be6c30e623}">
          <xlrd:rvb i="14397"/>
        </ext>
      </extLst>
    </bk>
    <bk>
      <extLst>
        <ext uri="{3e2802c4-a4d2-4d8b-9148-e3be6c30e623}">
          <xlrd:rvb i="14398"/>
        </ext>
      </extLst>
    </bk>
    <bk>
      <extLst>
        <ext uri="{3e2802c4-a4d2-4d8b-9148-e3be6c30e623}">
          <xlrd:rvb i="14399"/>
        </ext>
      </extLst>
    </bk>
    <bk>
      <extLst>
        <ext uri="{3e2802c4-a4d2-4d8b-9148-e3be6c30e623}">
          <xlrd:rvb i="14400"/>
        </ext>
      </extLst>
    </bk>
    <bk>
      <extLst>
        <ext uri="{3e2802c4-a4d2-4d8b-9148-e3be6c30e623}">
          <xlrd:rvb i="14401"/>
        </ext>
      </extLst>
    </bk>
    <bk>
      <extLst>
        <ext uri="{3e2802c4-a4d2-4d8b-9148-e3be6c30e623}">
          <xlrd:rvb i="14402"/>
        </ext>
      </extLst>
    </bk>
    <bk>
      <extLst>
        <ext uri="{3e2802c4-a4d2-4d8b-9148-e3be6c30e623}">
          <xlrd:rvb i="14403"/>
        </ext>
      </extLst>
    </bk>
    <bk>
      <extLst>
        <ext uri="{3e2802c4-a4d2-4d8b-9148-e3be6c30e623}">
          <xlrd:rvb i="14404"/>
        </ext>
      </extLst>
    </bk>
    <bk>
      <extLst>
        <ext uri="{3e2802c4-a4d2-4d8b-9148-e3be6c30e623}">
          <xlrd:rvb i="14405"/>
        </ext>
      </extLst>
    </bk>
    <bk>
      <extLst>
        <ext uri="{3e2802c4-a4d2-4d8b-9148-e3be6c30e623}">
          <xlrd:rvb i="14406"/>
        </ext>
      </extLst>
    </bk>
    <bk>
      <extLst>
        <ext uri="{3e2802c4-a4d2-4d8b-9148-e3be6c30e623}">
          <xlrd:rvb i="14407"/>
        </ext>
      </extLst>
    </bk>
    <bk>
      <extLst>
        <ext uri="{3e2802c4-a4d2-4d8b-9148-e3be6c30e623}">
          <xlrd:rvb i="14408"/>
        </ext>
      </extLst>
    </bk>
    <bk>
      <extLst>
        <ext uri="{3e2802c4-a4d2-4d8b-9148-e3be6c30e623}">
          <xlrd:rvb i="14409"/>
        </ext>
      </extLst>
    </bk>
    <bk>
      <extLst>
        <ext uri="{3e2802c4-a4d2-4d8b-9148-e3be6c30e623}">
          <xlrd:rvb i="14410"/>
        </ext>
      </extLst>
    </bk>
    <bk>
      <extLst>
        <ext uri="{3e2802c4-a4d2-4d8b-9148-e3be6c30e623}">
          <xlrd:rvb i="14411"/>
        </ext>
      </extLst>
    </bk>
    <bk>
      <extLst>
        <ext uri="{3e2802c4-a4d2-4d8b-9148-e3be6c30e623}">
          <xlrd:rvb i="14412"/>
        </ext>
      </extLst>
    </bk>
    <bk>
      <extLst>
        <ext uri="{3e2802c4-a4d2-4d8b-9148-e3be6c30e623}">
          <xlrd:rvb i="14413"/>
        </ext>
      </extLst>
    </bk>
    <bk>
      <extLst>
        <ext uri="{3e2802c4-a4d2-4d8b-9148-e3be6c30e623}">
          <xlrd:rvb i="14414"/>
        </ext>
      </extLst>
    </bk>
    <bk>
      <extLst>
        <ext uri="{3e2802c4-a4d2-4d8b-9148-e3be6c30e623}">
          <xlrd:rvb i="14415"/>
        </ext>
      </extLst>
    </bk>
    <bk>
      <extLst>
        <ext uri="{3e2802c4-a4d2-4d8b-9148-e3be6c30e623}">
          <xlrd:rvb i="14416"/>
        </ext>
      </extLst>
    </bk>
    <bk>
      <extLst>
        <ext uri="{3e2802c4-a4d2-4d8b-9148-e3be6c30e623}">
          <xlrd:rvb i="14417"/>
        </ext>
      </extLst>
    </bk>
    <bk>
      <extLst>
        <ext uri="{3e2802c4-a4d2-4d8b-9148-e3be6c30e623}">
          <xlrd:rvb i="14418"/>
        </ext>
      </extLst>
    </bk>
    <bk>
      <extLst>
        <ext uri="{3e2802c4-a4d2-4d8b-9148-e3be6c30e623}">
          <xlrd:rvb i="14419"/>
        </ext>
      </extLst>
    </bk>
    <bk>
      <extLst>
        <ext uri="{3e2802c4-a4d2-4d8b-9148-e3be6c30e623}">
          <xlrd:rvb i="14420"/>
        </ext>
      </extLst>
    </bk>
    <bk>
      <extLst>
        <ext uri="{3e2802c4-a4d2-4d8b-9148-e3be6c30e623}">
          <xlrd:rvb i="14421"/>
        </ext>
      </extLst>
    </bk>
    <bk>
      <extLst>
        <ext uri="{3e2802c4-a4d2-4d8b-9148-e3be6c30e623}">
          <xlrd:rvb i="14422"/>
        </ext>
      </extLst>
    </bk>
    <bk>
      <extLst>
        <ext uri="{3e2802c4-a4d2-4d8b-9148-e3be6c30e623}">
          <xlrd:rvb i="14423"/>
        </ext>
      </extLst>
    </bk>
    <bk>
      <extLst>
        <ext uri="{3e2802c4-a4d2-4d8b-9148-e3be6c30e623}">
          <xlrd:rvb i="14424"/>
        </ext>
      </extLst>
    </bk>
    <bk>
      <extLst>
        <ext uri="{3e2802c4-a4d2-4d8b-9148-e3be6c30e623}">
          <xlrd:rvb i="14425"/>
        </ext>
      </extLst>
    </bk>
    <bk>
      <extLst>
        <ext uri="{3e2802c4-a4d2-4d8b-9148-e3be6c30e623}">
          <xlrd:rvb i="14426"/>
        </ext>
      </extLst>
    </bk>
    <bk>
      <extLst>
        <ext uri="{3e2802c4-a4d2-4d8b-9148-e3be6c30e623}">
          <xlrd:rvb i="14427"/>
        </ext>
      </extLst>
    </bk>
    <bk>
      <extLst>
        <ext uri="{3e2802c4-a4d2-4d8b-9148-e3be6c30e623}">
          <xlrd:rvb i="14428"/>
        </ext>
      </extLst>
    </bk>
    <bk>
      <extLst>
        <ext uri="{3e2802c4-a4d2-4d8b-9148-e3be6c30e623}">
          <xlrd:rvb i="14429"/>
        </ext>
      </extLst>
    </bk>
    <bk>
      <extLst>
        <ext uri="{3e2802c4-a4d2-4d8b-9148-e3be6c30e623}">
          <xlrd:rvb i="14430"/>
        </ext>
      </extLst>
    </bk>
    <bk>
      <extLst>
        <ext uri="{3e2802c4-a4d2-4d8b-9148-e3be6c30e623}">
          <xlrd:rvb i="14431"/>
        </ext>
      </extLst>
    </bk>
    <bk>
      <extLst>
        <ext uri="{3e2802c4-a4d2-4d8b-9148-e3be6c30e623}">
          <xlrd:rvb i="14432"/>
        </ext>
      </extLst>
    </bk>
    <bk>
      <extLst>
        <ext uri="{3e2802c4-a4d2-4d8b-9148-e3be6c30e623}">
          <xlrd:rvb i="14433"/>
        </ext>
      </extLst>
    </bk>
    <bk>
      <extLst>
        <ext uri="{3e2802c4-a4d2-4d8b-9148-e3be6c30e623}">
          <xlrd:rvb i="14434"/>
        </ext>
      </extLst>
    </bk>
    <bk>
      <extLst>
        <ext uri="{3e2802c4-a4d2-4d8b-9148-e3be6c30e623}">
          <xlrd:rvb i="14435"/>
        </ext>
      </extLst>
    </bk>
    <bk>
      <extLst>
        <ext uri="{3e2802c4-a4d2-4d8b-9148-e3be6c30e623}">
          <xlrd:rvb i="14436"/>
        </ext>
      </extLst>
    </bk>
    <bk>
      <extLst>
        <ext uri="{3e2802c4-a4d2-4d8b-9148-e3be6c30e623}">
          <xlrd:rvb i="14437"/>
        </ext>
      </extLst>
    </bk>
    <bk>
      <extLst>
        <ext uri="{3e2802c4-a4d2-4d8b-9148-e3be6c30e623}">
          <xlrd:rvb i="14438"/>
        </ext>
      </extLst>
    </bk>
    <bk>
      <extLst>
        <ext uri="{3e2802c4-a4d2-4d8b-9148-e3be6c30e623}">
          <xlrd:rvb i="14439"/>
        </ext>
      </extLst>
    </bk>
    <bk>
      <extLst>
        <ext uri="{3e2802c4-a4d2-4d8b-9148-e3be6c30e623}">
          <xlrd:rvb i="14440"/>
        </ext>
      </extLst>
    </bk>
    <bk>
      <extLst>
        <ext uri="{3e2802c4-a4d2-4d8b-9148-e3be6c30e623}">
          <xlrd:rvb i="14441"/>
        </ext>
      </extLst>
    </bk>
    <bk>
      <extLst>
        <ext uri="{3e2802c4-a4d2-4d8b-9148-e3be6c30e623}">
          <xlrd:rvb i="14442"/>
        </ext>
      </extLst>
    </bk>
    <bk>
      <extLst>
        <ext uri="{3e2802c4-a4d2-4d8b-9148-e3be6c30e623}">
          <xlrd:rvb i="14443"/>
        </ext>
      </extLst>
    </bk>
    <bk>
      <extLst>
        <ext uri="{3e2802c4-a4d2-4d8b-9148-e3be6c30e623}">
          <xlrd:rvb i="14444"/>
        </ext>
      </extLst>
    </bk>
    <bk>
      <extLst>
        <ext uri="{3e2802c4-a4d2-4d8b-9148-e3be6c30e623}">
          <xlrd:rvb i="14445"/>
        </ext>
      </extLst>
    </bk>
    <bk>
      <extLst>
        <ext uri="{3e2802c4-a4d2-4d8b-9148-e3be6c30e623}">
          <xlrd:rvb i="14446"/>
        </ext>
      </extLst>
    </bk>
    <bk>
      <extLst>
        <ext uri="{3e2802c4-a4d2-4d8b-9148-e3be6c30e623}">
          <xlrd:rvb i="14447"/>
        </ext>
      </extLst>
    </bk>
    <bk>
      <extLst>
        <ext uri="{3e2802c4-a4d2-4d8b-9148-e3be6c30e623}">
          <xlrd:rvb i="14448"/>
        </ext>
      </extLst>
    </bk>
    <bk>
      <extLst>
        <ext uri="{3e2802c4-a4d2-4d8b-9148-e3be6c30e623}">
          <xlrd:rvb i="14449"/>
        </ext>
      </extLst>
    </bk>
    <bk>
      <extLst>
        <ext uri="{3e2802c4-a4d2-4d8b-9148-e3be6c30e623}">
          <xlrd:rvb i="14450"/>
        </ext>
      </extLst>
    </bk>
    <bk>
      <extLst>
        <ext uri="{3e2802c4-a4d2-4d8b-9148-e3be6c30e623}">
          <xlrd:rvb i="14451"/>
        </ext>
      </extLst>
    </bk>
    <bk>
      <extLst>
        <ext uri="{3e2802c4-a4d2-4d8b-9148-e3be6c30e623}">
          <xlrd:rvb i="14452"/>
        </ext>
      </extLst>
    </bk>
    <bk>
      <extLst>
        <ext uri="{3e2802c4-a4d2-4d8b-9148-e3be6c30e623}">
          <xlrd:rvb i="14453"/>
        </ext>
      </extLst>
    </bk>
    <bk>
      <extLst>
        <ext uri="{3e2802c4-a4d2-4d8b-9148-e3be6c30e623}">
          <xlrd:rvb i="14454"/>
        </ext>
      </extLst>
    </bk>
    <bk>
      <extLst>
        <ext uri="{3e2802c4-a4d2-4d8b-9148-e3be6c30e623}">
          <xlrd:rvb i="14455"/>
        </ext>
      </extLst>
    </bk>
    <bk>
      <extLst>
        <ext uri="{3e2802c4-a4d2-4d8b-9148-e3be6c30e623}">
          <xlrd:rvb i="14456"/>
        </ext>
      </extLst>
    </bk>
    <bk>
      <extLst>
        <ext uri="{3e2802c4-a4d2-4d8b-9148-e3be6c30e623}">
          <xlrd:rvb i="14457"/>
        </ext>
      </extLst>
    </bk>
    <bk>
      <extLst>
        <ext uri="{3e2802c4-a4d2-4d8b-9148-e3be6c30e623}">
          <xlrd:rvb i="14458"/>
        </ext>
      </extLst>
    </bk>
    <bk>
      <extLst>
        <ext uri="{3e2802c4-a4d2-4d8b-9148-e3be6c30e623}">
          <xlrd:rvb i="14459"/>
        </ext>
      </extLst>
    </bk>
    <bk>
      <extLst>
        <ext uri="{3e2802c4-a4d2-4d8b-9148-e3be6c30e623}">
          <xlrd:rvb i="14460"/>
        </ext>
      </extLst>
    </bk>
    <bk>
      <extLst>
        <ext uri="{3e2802c4-a4d2-4d8b-9148-e3be6c30e623}">
          <xlrd:rvb i="14461"/>
        </ext>
      </extLst>
    </bk>
    <bk>
      <extLst>
        <ext uri="{3e2802c4-a4d2-4d8b-9148-e3be6c30e623}">
          <xlrd:rvb i="14462"/>
        </ext>
      </extLst>
    </bk>
    <bk>
      <extLst>
        <ext uri="{3e2802c4-a4d2-4d8b-9148-e3be6c30e623}">
          <xlrd:rvb i="14463"/>
        </ext>
      </extLst>
    </bk>
    <bk>
      <extLst>
        <ext uri="{3e2802c4-a4d2-4d8b-9148-e3be6c30e623}">
          <xlrd:rvb i="14464"/>
        </ext>
      </extLst>
    </bk>
    <bk>
      <extLst>
        <ext uri="{3e2802c4-a4d2-4d8b-9148-e3be6c30e623}">
          <xlrd:rvb i="14465"/>
        </ext>
      </extLst>
    </bk>
    <bk>
      <extLst>
        <ext uri="{3e2802c4-a4d2-4d8b-9148-e3be6c30e623}">
          <xlrd:rvb i="14466"/>
        </ext>
      </extLst>
    </bk>
    <bk>
      <extLst>
        <ext uri="{3e2802c4-a4d2-4d8b-9148-e3be6c30e623}">
          <xlrd:rvb i="14467"/>
        </ext>
      </extLst>
    </bk>
    <bk>
      <extLst>
        <ext uri="{3e2802c4-a4d2-4d8b-9148-e3be6c30e623}">
          <xlrd:rvb i="14468"/>
        </ext>
      </extLst>
    </bk>
    <bk>
      <extLst>
        <ext uri="{3e2802c4-a4d2-4d8b-9148-e3be6c30e623}">
          <xlrd:rvb i="14469"/>
        </ext>
      </extLst>
    </bk>
    <bk>
      <extLst>
        <ext uri="{3e2802c4-a4d2-4d8b-9148-e3be6c30e623}">
          <xlrd:rvb i="14470"/>
        </ext>
      </extLst>
    </bk>
    <bk>
      <extLst>
        <ext uri="{3e2802c4-a4d2-4d8b-9148-e3be6c30e623}">
          <xlrd:rvb i="14471"/>
        </ext>
      </extLst>
    </bk>
    <bk>
      <extLst>
        <ext uri="{3e2802c4-a4d2-4d8b-9148-e3be6c30e623}">
          <xlrd:rvb i="14472"/>
        </ext>
      </extLst>
    </bk>
    <bk>
      <extLst>
        <ext uri="{3e2802c4-a4d2-4d8b-9148-e3be6c30e623}">
          <xlrd:rvb i="14473"/>
        </ext>
      </extLst>
    </bk>
    <bk>
      <extLst>
        <ext uri="{3e2802c4-a4d2-4d8b-9148-e3be6c30e623}">
          <xlrd:rvb i="14474"/>
        </ext>
      </extLst>
    </bk>
    <bk>
      <extLst>
        <ext uri="{3e2802c4-a4d2-4d8b-9148-e3be6c30e623}">
          <xlrd:rvb i="14475"/>
        </ext>
      </extLst>
    </bk>
    <bk>
      <extLst>
        <ext uri="{3e2802c4-a4d2-4d8b-9148-e3be6c30e623}">
          <xlrd:rvb i="14476"/>
        </ext>
      </extLst>
    </bk>
    <bk>
      <extLst>
        <ext uri="{3e2802c4-a4d2-4d8b-9148-e3be6c30e623}">
          <xlrd:rvb i="14477"/>
        </ext>
      </extLst>
    </bk>
    <bk>
      <extLst>
        <ext uri="{3e2802c4-a4d2-4d8b-9148-e3be6c30e623}">
          <xlrd:rvb i="14478"/>
        </ext>
      </extLst>
    </bk>
    <bk>
      <extLst>
        <ext uri="{3e2802c4-a4d2-4d8b-9148-e3be6c30e623}">
          <xlrd:rvb i="14479"/>
        </ext>
      </extLst>
    </bk>
    <bk>
      <extLst>
        <ext uri="{3e2802c4-a4d2-4d8b-9148-e3be6c30e623}">
          <xlrd:rvb i="14480"/>
        </ext>
      </extLst>
    </bk>
    <bk>
      <extLst>
        <ext uri="{3e2802c4-a4d2-4d8b-9148-e3be6c30e623}">
          <xlrd:rvb i="14481"/>
        </ext>
      </extLst>
    </bk>
    <bk>
      <extLst>
        <ext uri="{3e2802c4-a4d2-4d8b-9148-e3be6c30e623}">
          <xlrd:rvb i="14482"/>
        </ext>
      </extLst>
    </bk>
    <bk>
      <extLst>
        <ext uri="{3e2802c4-a4d2-4d8b-9148-e3be6c30e623}">
          <xlrd:rvb i="14483"/>
        </ext>
      </extLst>
    </bk>
    <bk>
      <extLst>
        <ext uri="{3e2802c4-a4d2-4d8b-9148-e3be6c30e623}">
          <xlrd:rvb i="14484"/>
        </ext>
      </extLst>
    </bk>
    <bk>
      <extLst>
        <ext uri="{3e2802c4-a4d2-4d8b-9148-e3be6c30e623}">
          <xlrd:rvb i="14485"/>
        </ext>
      </extLst>
    </bk>
    <bk>
      <extLst>
        <ext uri="{3e2802c4-a4d2-4d8b-9148-e3be6c30e623}">
          <xlrd:rvb i="14486"/>
        </ext>
      </extLst>
    </bk>
    <bk>
      <extLst>
        <ext uri="{3e2802c4-a4d2-4d8b-9148-e3be6c30e623}">
          <xlrd:rvb i="14487"/>
        </ext>
      </extLst>
    </bk>
    <bk>
      <extLst>
        <ext uri="{3e2802c4-a4d2-4d8b-9148-e3be6c30e623}">
          <xlrd:rvb i="14488"/>
        </ext>
      </extLst>
    </bk>
    <bk>
      <extLst>
        <ext uri="{3e2802c4-a4d2-4d8b-9148-e3be6c30e623}">
          <xlrd:rvb i="14489"/>
        </ext>
      </extLst>
    </bk>
    <bk>
      <extLst>
        <ext uri="{3e2802c4-a4d2-4d8b-9148-e3be6c30e623}">
          <xlrd:rvb i="14490"/>
        </ext>
      </extLst>
    </bk>
    <bk>
      <extLst>
        <ext uri="{3e2802c4-a4d2-4d8b-9148-e3be6c30e623}">
          <xlrd:rvb i="14491"/>
        </ext>
      </extLst>
    </bk>
    <bk>
      <extLst>
        <ext uri="{3e2802c4-a4d2-4d8b-9148-e3be6c30e623}">
          <xlrd:rvb i="14492"/>
        </ext>
      </extLst>
    </bk>
    <bk>
      <extLst>
        <ext uri="{3e2802c4-a4d2-4d8b-9148-e3be6c30e623}">
          <xlrd:rvb i="14493"/>
        </ext>
      </extLst>
    </bk>
    <bk>
      <extLst>
        <ext uri="{3e2802c4-a4d2-4d8b-9148-e3be6c30e623}">
          <xlrd:rvb i="14494"/>
        </ext>
      </extLst>
    </bk>
    <bk>
      <extLst>
        <ext uri="{3e2802c4-a4d2-4d8b-9148-e3be6c30e623}">
          <xlrd:rvb i="14495"/>
        </ext>
      </extLst>
    </bk>
    <bk>
      <extLst>
        <ext uri="{3e2802c4-a4d2-4d8b-9148-e3be6c30e623}">
          <xlrd:rvb i="14496"/>
        </ext>
      </extLst>
    </bk>
    <bk>
      <extLst>
        <ext uri="{3e2802c4-a4d2-4d8b-9148-e3be6c30e623}">
          <xlrd:rvb i="14497"/>
        </ext>
      </extLst>
    </bk>
    <bk>
      <extLst>
        <ext uri="{3e2802c4-a4d2-4d8b-9148-e3be6c30e623}">
          <xlrd:rvb i="14498"/>
        </ext>
      </extLst>
    </bk>
    <bk>
      <extLst>
        <ext uri="{3e2802c4-a4d2-4d8b-9148-e3be6c30e623}">
          <xlrd:rvb i="14499"/>
        </ext>
      </extLst>
    </bk>
    <bk>
      <extLst>
        <ext uri="{3e2802c4-a4d2-4d8b-9148-e3be6c30e623}">
          <xlrd:rvb i="14500"/>
        </ext>
      </extLst>
    </bk>
    <bk>
      <extLst>
        <ext uri="{3e2802c4-a4d2-4d8b-9148-e3be6c30e623}">
          <xlrd:rvb i="14501"/>
        </ext>
      </extLst>
    </bk>
    <bk>
      <extLst>
        <ext uri="{3e2802c4-a4d2-4d8b-9148-e3be6c30e623}">
          <xlrd:rvb i="14502"/>
        </ext>
      </extLst>
    </bk>
    <bk>
      <extLst>
        <ext uri="{3e2802c4-a4d2-4d8b-9148-e3be6c30e623}">
          <xlrd:rvb i="14503"/>
        </ext>
      </extLst>
    </bk>
    <bk>
      <extLst>
        <ext uri="{3e2802c4-a4d2-4d8b-9148-e3be6c30e623}">
          <xlrd:rvb i="14504"/>
        </ext>
      </extLst>
    </bk>
    <bk>
      <extLst>
        <ext uri="{3e2802c4-a4d2-4d8b-9148-e3be6c30e623}">
          <xlrd:rvb i="14505"/>
        </ext>
      </extLst>
    </bk>
    <bk>
      <extLst>
        <ext uri="{3e2802c4-a4d2-4d8b-9148-e3be6c30e623}">
          <xlrd:rvb i="14506"/>
        </ext>
      </extLst>
    </bk>
    <bk>
      <extLst>
        <ext uri="{3e2802c4-a4d2-4d8b-9148-e3be6c30e623}">
          <xlrd:rvb i="14507"/>
        </ext>
      </extLst>
    </bk>
    <bk>
      <extLst>
        <ext uri="{3e2802c4-a4d2-4d8b-9148-e3be6c30e623}">
          <xlrd:rvb i="14508"/>
        </ext>
      </extLst>
    </bk>
    <bk>
      <extLst>
        <ext uri="{3e2802c4-a4d2-4d8b-9148-e3be6c30e623}">
          <xlrd:rvb i="14509"/>
        </ext>
      </extLst>
    </bk>
    <bk>
      <extLst>
        <ext uri="{3e2802c4-a4d2-4d8b-9148-e3be6c30e623}">
          <xlrd:rvb i="14510"/>
        </ext>
      </extLst>
    </bk>
    <bk>
      <extLst>
        <ext uri="{3e2802c4-a4d2-4d8b-9148-e3be6c30e623}">
          <xlrd:rvb i="14511"/>
        </ext>
      </extLst>
    </bk>
    <bk>
      <extLst>
        <ext uri="{3e2802c4-a4d2-4d8b-9148-e3be6c30e623}">
          <xlrd:rvb i="14512"/>
        </ext>
      </extLst>
    </bk>
    <bk>
      <extLst>
        <ext uri="{3e2802c4-a4d2-4d8b-9148-e3be6c30e623}">
          <xlrd:rvb i="14513"/>
        </ext>
      </extLst>
    </bk>
    <bk>
      <extLst>
        <ext uri="{3e2802c4-a4d2-4d8b-9148-e3be6c30e623}">
          <xlrd:rvb i="14514"/>
        </ext>
      </extLst>
    </bk>
    <bk>
      <extLst>
        <ext uri="{3e2802c4-a4d2-4d8b-9148-e3be6c30e623}">
          <xlrd:rvb i="14515"/>
        </ext>
      </extLst>
    </bk>
    <bk>
      <extLst>
        <ext uri="{3e2802c4-a4d2-4d8b-9148-e3be6c30e623}">
          <xlrd:rvb i="14516"/>
        </ext>
      </extLst>
    </bk>
    <bk>
      <extLst>
        <ext uri="{3e2802c4-a4d2-4d8b-9148-e3be6c30e623}">
          <xlrd:rvb i="14517"/>
        </ext>
      </extLst>
    </bk>
    <bk>
      <extLst>
        <ext uri="{3e2802c4-a4d2-4d8b-9148-e3be6c30e623}">
          <xlrd:rvb i="14518"/>
        </ext>
      </extLst>
    </bk>
    <bk>
      <extLst>
        <ext uri="{3e2802c4-a4d2-4d8b-9148-e3be6c30e623}">
          <xlrd:rvb i="14519"/>
        </ext>
      </extLst>
    </bk>
    <bk>
      <extLst>
        <ext uri="{3e2802c4-a4d2-4d8b-9148-e3be6c30e623}">
          <xlrd:rvb i="14520"/>
        </ext>
      </extLst>
    </bk>
    <bk>
      <extLst>
        <ext uri="{3e2802c4-a4d2-4d8b-9148-e3be6c30e623}">
          <xlrd:rvb i="14521"/>
        </ext>
      </extLst>
    </bk>
    <bk>
      <extLst>
        <ext uri="{3e2802c4-a4d2-4d8b-9148-e3be6c30e623}">
          <xlrd:rvb i="14522"/>
        </ext>
      </extLst>
    </bk>
    <bk>
      <extLst>
        <ext uri="{3e2802c4-a4d2-4d8b-9148-e3be6c30e623}">
          <xlrd:rvb i="14523"/>
        </ext>
      </extLst>
    </bk>
    <bk>
      <extLst>
        <ext uri="{3e2802c4-a4d2-4d8b-9148-e3be6c30e623}">
          <xlrd:rvb i="14524"/>
        </ext>
      </extLst>
    </bk>
    <bk>
      <extLst>
        <ext uri="{3e2802c4-a4d2-4d8b-9148-e3be6c30e623}">
          <xlrd:rvb i="14525"/>
        </ext>
      </extLst>
    </bk>
    <bk>
      <extLst>
        <ext uri="{3e2802c4-a4d2-4d8b-9148-e3be6c30e623}">
          <xlrd:rvb i="14526"/>
        </ext>
      </extLst>
    </bk>
    <bk>
      <extLst>
        <ext uri="{3e2802c4-a4d2-4d8b-9148-e3be6c30e623}">
          <xlrd:rvb i="14527"/>
        </ext>
      </extLst>
    </bk>
    <bk>
      <extLst>
        <ext uri="{3e2802c4-a4d2-4d8b-9148-e3be6c30e623}">
          <xlrd:rvb i="14528"/>
        </ext>
      </extLst>
    </bk>
    <bk>
      <extLst>
        <ext uri="{3e2802c4-a4d2-4d8b-9148-e3be6c30e623}">
          <xlrd:rvb i="14529"/>
        </ext>
      </extLst>
    </bk>
    <bk>
      <extLst>
        <ext uri="{3e2802c4-a4d2-4d8b-9148-e3be6c30e623}">
          <xlrd:rvb i="14530"/>
        </ext>
      </extLst>
    </bk>
    <bk>
      <extLst>
        <ext uri="{3e2802c4-a4d2-4d8b-9148-e3be6c30e623}">
          <xlrd:rvb i="14531"/>
        </ext>
      </extLst>
    </bk>
    <bk>
      <extLst>
        <ext uri="{3e2802c4-a4d2-4d8b-9148-e3be6c30e623}">
          <xlrd:rvb i="14532"/>
        </ext>
      </extLst>
    </bk>
    <bk>
      <extLst>
        <ext uri="{3e2802c4-a4d2-4d8b-9148-e3be6c30e623}">
          <xlrd:rvb i="14533"/>
        </ext>
      </extLst>
    </bk>
    <bk>
      <extLst>
        <ext uri="{3e2802c4-a4d2-4d8b-9148-e3be6c30e623}">
          <xlrd:rvb i="14534"/>
        </ext>
      </extLst>
    </bk>
    <bk>
      <extLst>
        <ext uri="{3e2802c4-a4d2-4d8b-9148-e3be6c30e623}">
          <xlrd:rvb i="14535"/>
        </ext>
      </extLst>
    </bk>
    <bk>
      <extLst>
        <ext uri="{3e2802c4-a4d2-4d8b-9148-e3be6c30e623}">
          <xlrd:rvb i="14536"/>
        </ext>
      </extLst>
    </bk>
    <bk>
      <extLst>
        <ext uri="{3e2802c4-a4d2-4d8b-9148-e3be6c30e623}">
          <xlrd:rvb i="14537"/>
        </ext>
      </extLst>
    </bk>
    <bk>
      <extLst>
        <ext uri="{3e2802c4-a4d2-4d8b-9148-e3be6c30e623}">
          <xlrd:rvb i="14538"/>
        </ext>
      </extLst>
    </bk>
    <bk>
      <extLst>
        <ext uri="{3e2802c4-a4d2-4d8b-9148-e3be6c30e623}">
          <xlrd:rvb i="14539"/>
        </ext>
      </extLst>
    </bk>
    <bk>
      <extLst>
        <ext uri="{3e2802c4-a4d2-4d8b-9148-e3be6c30e623}">
          <xlrd:rvb i="14540"/>
        </ext>
      </extLst>
    </bk>
    <bk>
      <extLst>
        <ext uri="{3e2802c4-a4d2-4d8b-9148-e3be6c30e623}">
          <xlrd:rvb i="14541"/>
        </ext>
      </extLst>
    </bk>
    <bk>
      <extLst>
        <ext uri="{3e2802c4-a4d2-4d8b-9148-e3be6c30e623}">
          <xlrd:rvb i="14542"/>
        </ext>
      </extLst>
    </bk>
    <bk>
      <extLst>
        <ext uri="{3e2802c4-a4d2-4d8b-9148-e3be6c30e623}">
          <xlrd:rvb i="14543"/>
        </ext>
      </extLst>
    </bk>
    <bk>
      <extLst>
        <ext uri="{3e2802c4-a4d2-4d8b-9148-e3be6c30e623}">
          <xlrd:rvb i="14544"/>
        </ext>
      </extLst>
    </bk>
    <bk>
      <extLst>
        <ext uri="{3e2802c4-a4d2-4d8b-9148-e3be6c30e623}">
          <xlrd:rvb i="14545"/>
        </ext>
      </extLst>
    </bk>
    <bk>
      <extLst>
        <ext uri="{3e2802c4-a4d2-4d8b-9148-e3be6c30e623}">
          <xlrd:rvb i="14546"/>
        </ext>
      </extLst>
    </bk>
    <bk>
      <extLst>
        <ext uri="{3e2802c4-a4d2-4d8b-9148-e3be6c30e623}">
          <xlrd:rvb i="14547"/>
        </ext>
      </extLst>
    </bk>
    <bk>
      <extLst>
        <ext uri="{3e2802c4-a4d2-4d8b-9148-e3be6c30e623}">
          <xlrd:rvb i="14548"/>
        </ext>
      </extLst>
    </bk>
    <bk>
      <extLst>
        <ext uri="{3e2802c4-a4d2-4d8b-9148-e3be6c30e623}">
          <xlrd:rvb i="14549"/>
        </ext>
      </extLst>
    </bk>
    <bk>
      <extLst>
        <ext uri="{3e2802c4-a4d2-4d8b-9148-e3be6c30e623}">
          <xlrd:rvb i="14550"/>
        </ext>
      </extLst>
    </bk>
    <bk>
      <extLst>
        <ext uri="{3e2802c4-a4d2-4d8b-9148-e3be6c30e623}">
          <xlrd:rvb i="14551"/>
        </ext>
      </extLst>
    </bk>
    <bk>
      <extLst>
        <ext uri="{3e2802c4-a4d2-4d8b-9148-e3be6c30e623}">
          <xlrd:rvb i="14552"/>
        </ext>
      </extLst>
    </bk>
    <bk>
      <extLst>
        <ext uri="{3e2802c4-a4d2-4d8b-9148-e3be6c30e623}">
          <xlrd:rvb i="14553"/>
        </ext>
      </extLst>
    </bk>
    <bk>
      <extLst>
        <ext uri="{3e2802c4-a4d2-4d8b-9148-e3be6c30e623}">
          <xlrd:rvb i="14554"/>
        </ext>
      </extLst>
    </bk>
    <bk>
      <extLst>
        <ext uri="{3e2802c4-a4d2-4d8b-9148-e3be6c30e623}">
          <xlrd:rvb i="14555"/>
        </ext>
      </extLst>
    </bk>
    <bk>
      <extLst>
        <ext uri="{3e2802c4-a4d2-4d8b-9148-e3be6c30e623}">
          <xlrd:rvb i="14556"/>
        </ext>
      </extLst>
    </bk>
    <bk>
      <extLst>
        <ext uri="{3e2802c4-a4d2-4d8b-9148-e3be6c30e623}">
          <xlrd:rvb i="14557"/>
        </ext>
      </extLst>
    </bk>
    <bk>
      <extLst>
        <ext uri="{3e2802c4-a4d2-4d8b-9148-e3be6c30e623}">
          <xlrd:rvb i="14558"/>
        </ext>
      </extLst>
    </bk>
    <bk>
      <extLst>
        <ext uri="{3e2802c4-a4d2-4d8b-9148-e3be6c30e623}">
          <xlrd:rvb i="14559"/>
        </ext>
      </extLst>
    </bk>
    <bk>
      <extLst>
        <ext uri="{3e2802c4-a4d2-4d8b-9148-e3be6c30e623}">
          <xlrd:rvb i="14560"/>
        </ext>
      </extLst>
    </bk>
    <bk>
      <extLst>
        <ext uri="{3e2802c4-a4d2-4d8b-9148-e3be6c30e623}">
          <xlrd:rvb i="14561"/>
        </ext>
      </extLst>
    </bk>
    <bk>
      <extLst>
        <ext uri="{3e2802c4-a4d2-4d8b-9148-e3be6c30e623}">
          <xlrd:rvb i="14562"/>
        </ext>
      </extLst>
    </bk>
    <bk>
      <extLst>
        <ext uri="{3e2802c4-a4d2-4d8b-9148-e3be6c30e623}">
          <xlrd:rvb i="14563"/>
        </ext>
      </extLst>
    </bk>
    <bk>
      <extLst>
        <ext uri="{3e2802c4-a4d2-4d8b-9148-e3be6c30e623}">
          <xlrd:rvb i="14564"/>
        </ext>
      </extLst>
    </bk>
    <bk>
      <extLst>
        <ext uri="{3e2802c4-a4d2-4d8b-9148-e3be6c30e623}">
          <xlrd:rvb i="14565"/>
        </ext>
      </extLst>
    </bk>
    <bk>
      <extLst>
        <ext uri="{3e2802c4-a4d2-4d8b-9148-e3be6c30e623}">
          <xlrd:rvb i="14566"/>
        </ext>
      </extLst>
    </bk>
    <bk>
      <extLst>
        <ext uri="{3e2802c4-a4d2-4d8b-9148-e3be6c30e623}">
          <xlrd:rvb i="14567"/>
        </ext>
      </extLst>
    </bk>
    <bk>
      <extLst>
        <ext uri="{3e2802c4-a4d2-4d8b-9148-e3be6c30e623}">
          <xlrd:rvb i="14568"/>
        </ext>
      </extLst>
    </bk>
    <bk>
      <extLst>
        <ext uri="{3e2802c4-a4d2-4d8b-9148-e3be6c30e623}">
          <xlrd:rvb i="14569"/>
        </ext>
      </extLst>
    </bk>
    <bk>
      <extLst>
        <ext uri="{3e2802c4-a4d2-4d8b-9148-e3be6c30e623}">
          <xlrd:rvb i="14570"/>
        </ext>
      </extLst>
    </bk>
    <bk>
      <extLst>
        <ext uri="{3e2802c4-a4d2-4d8b-9148-e3be6c30e623}">
          <xlrd:rvb i="14571"/>
        </ext>
      </extLst>
    </bk>
    <bk>
      <extLst>
        <ext uri="{3e2802c4-a4d2-4d8b-9148-e3be6c30e623}">
          <xlrd:rvb i="14572"/>
        </ext>
      </extLst>
    </bk>
    <bk>
      <extLst>
        <ext uri="{3e2802c4-a4d2-4d8b-9148-e3be6c30e623}">
          <xlrd:rvb i="14573"/>
        </ext>
      </extLst>
    </bk>
    <bk>
      <extLst>
        <ext uri="{3e2802c4-a4d2-4d8b-9148-e3be6c30e623}">
          <xlrd:rvb i="14574"/>
        </ext>
      </extLst>
    </bk>
    <bk>
      <extLst>
        <ext uri="{3e2802c4-a4d2-4d8b-9148-e3be6c30e623}">
          <xlrd:rvb i="14575"/>
        </ext>
      </extLst>
    </bk>
    <bk>
      <extLst>
        <ext uri="{3e2802c4-a4d2-4d8b-9148-e3be6c30e623}">
          <xlrd:rvb i="14576"/>
        </ext>
      </extLst>
    </bk>
    <bk>
      <extLst>
        <ext uri="{3e2802c4-a4d2-4d8b-9148-e3be6c30e623}">
          <xlrd:rvb i="14577"/>
        </ext>
      </extLst>
    </bk>
    <bk>
      <extLst>
        <ext uri="{3e2802c4-a4d2-4d8b-9148-e3be6c30e623}">
          <xlrd:rvb i="14578"/>
        </ext>
      </extLst>
    </bk>
    <bk>
      <extLst>
        <ext uri="{3e2802c4-a4d2-4d8b-9148-e3be6c30e623}">
          <xlrd:rvb i="14579"/>
        </ext>
      </extLst>
    </bk>
    <bk>
      <extLst>
        <ext uri="{3e2802c4-a4d2-4d8b-9148-e3be6c30e623}">
          <xlrd:rvb i="14580"/>
        </ext>
      </extLst>
    </bk>
    <bk>
      <extLst>
        <ext uri="{3e2802c4-a4d2-4d8b-9148-e3be6c30e623}">
          <xlrd:rvb i="14581"/>
        </ext>
      </extLst>
    </bk>
    <bk>
      <extLst>
        <ext uri="{3e2802c4-a4d2-4d8b-9148-e3be6c30e623}">
          <xlrd:rvb i="14582"/>
        </ext>
      </extLst>
    </bk>
    <bk>
      <extLst>
        <ext uri="{3e2802c4-a4d2-4d8b-9148-e3be6c30e623}">
          <xlrd:rvb i="14583"/>
        </ext>
      </extLst>
    </bk>
    <bk>
      <extLst>
        <ext uri="{3e2802c4-a4d2-4d8b-9148-e3be6c30e623}">
          <xlrd:rvb i="14584"/>
        </ext>
      </extLst>
    </bk>
    <bk>
      <extLst>
        <ext uri="{3e2802c4-a4d2-4d8b-9148-e3be6c30e623}">
          <xlrd:rvb i="14585"/>
        </ext>
      </extLst>
    </bk>
    <bk>
      <extLst>
        <ext uri="{3e2802c4-a4d2-4d8b-9148-e3be6c30e623}">
          <xlrd:rvb i="14586"/>
        </ext>
      </extLst>
    </bk>
    <bk>
      <extLst>
        <ext uri="{3e2802c4-a4d2-4d8b-9148-e3be6c30e623}">
          <xlrd:rvb i="14587"/>
        </ext>
      </extLst>
    </bk>
    <bk>
      <extLst>
        <ext uri="{3e2802c4-a4d2-4d8b-9148-e3be6c30e623}">
          <xlrd:rvb i="14588"/>
        </ext>
      </extLst>
    </bk>
    <bk>
      <extLst>
        <ext uri="{3e2802c4-a4d2-4d8b-9148-e3be6c30e623}">
          <xlrd:rvb i="14589"/>
        </ext>
      </extLst>
    </bk>
    <bk>
      <extLst>
        <ext uri="{3e2802c4-a4d2-4d8b-9148-e3be6c30e623}">
          <xlrd:rvb i="14590"/>
        </ext>
      </extLst>
    </bk>
    <bk>
      <extLst>
        <ext uri="{3e2802c4-a4d2-4d8b-9148-e3be6c30e623}">
          <xlrd:rvb i="14591"/>
        </ext>
      </extLst>
    </bk>
    <bk>
      <extLst>
        <ext uri="{3e2802c4-a4d2-4d8b-9148-e3be6c30e623}">
          <xlrd:rvb i="14592"/>
        </ext>
      </extLst>
    </bk>
    <bk>
      <extLst>
        <ext uri="{3e2802c4-a4d2-4d8b-9148-e3be6c30e623}">
          <xlrd:rvb i="14593"/>
        </ext>
      </extLst>
    </bk>
    <bk>
      <extLst>
        <ext uri="{3e2802c4-a4d2-4d8b-9148-e3be6c30e623}">
          <xlrd:rvb i="14594"/>
        </ext>
      </extLst>
    </bk>
    <bk>
      <extLst>
        <ext uri="{3e2802c4-a4d2-4d8b-9148-e3be6c30e623}">
          <xlrd:rvb i="14595"/>
        </ext>
      </extLst>
    </bk>
    <bk>
      <extLst>
        <ext uri="{3e2802c4-a4d2-4d8b-9148-e3be6c30e623}">
          <xlrd:rvb i="14596"/>
        </ext>
      </extLst>
    </bk>
    <bk>
      <extLst>
        <ext uri="{3e2802c4-a4d2-4d8b-9148-e3be6c30e623}">
          <xlrd:rvb i="14597"/>
        </ext>
      </extLst>
    </bk>
    <bk>
      <extLst>
        <ext uri="{3e2802c4-a4d2-4d8b-9148-e3be6c30e623}">
          <xlrd:rvb i="14598"/>
        </ext>
      </extLst>
    </bk>
    <bk>
      <extLst>
        <ext uri="{3e2802c4-a4d2-4d8b-9148-e3be6c30e623}">
          <xlrd:rvb i="14599"/>
        </ext>
      </extLst>
    </bk>
    <bk>
      <extLst>
        <ext uri="{3e2802c4-a4d2-4d8b-9148-e3be6c30e623}">
          <xlrd:rvb i="14600"/>
        </ext>
      </extLst>
    </bk>
    <bk>
      <extLst>
        <ext uri="{3e2802c4-a4d2-4d8b-9148-e3be6c30e623}">
          <xlrd:rvb i="14601"/>
        </ext>
      </extLst>
    </bk>
    <bk>
      <extLst>
        <ext uri="{3e2802c4-a4d2-4d8b-9148-e3be6c30e623}">
          <xlrd:rvb i="14602"/>
        </ext>
      </extLst>
    </bk>
    <bk>
      <extLst>
        <ext uri="{3e2802c4-a4d2-4d8b-9148-e3be6c30e623}">
          <xlrd:rvb i="14603"/>
        </ext>
      </extLst>
    </bk>
    <bk>
      <extLst>
        <ext uri="{3e2802c4-a4d2-4d8b-9148-e3be6c30e623}">
          <xlrd:rvb i="14604"/>
        </ext>
      </extLst>
    </bk>
    <bk>
      <extLst>
        <ext uri="{3e2802c4-a4d2-4d8b-9148-e3be6c30e623}">
          <xlrd:rvb i="14605"/>
        </ext>
      </extLst>
    </bk>
    <bk>
      <extLst>
        <ext uri="{3e2802c4-a4d2-4d8b-9148-e3be6c30e623}">
          <xlrd:rvb i="14606"/>
        </ext>
      </extLst>
    </bk>
    <bk>
      <extLst>
        <ext uri="{3e2802c4-a4d2-4d8b-9148-e3be6c30e623}">
          <xlrd:rvb i="14607"/>
        </ext>
      </extLst>
    </bk>
    <bk>
      <extLst>
        <ext uri="{3e2802c4-a4d2-4d8b-9148-e3be6c30e623}">
          <xlrd:rvb i="14608"/>
        </ext>
      </extLst>
    </bk>
    <bk>
      <extLst>
        <ext uri="{3e2802c4-a4d2-4d8b-9148-e3be6c30e623}">
          <xlrd:rvb i="14609"/>
        </ext>
      </extLst>
    </bk>
    <bk>
      <extLst>
        <ext uri="{3e2802c4-a4d2-4d8b-9148-e3be6c30e623}">
          <xlrd:rvb i="14610"/>
        </ext>
      </extLst>
    </bk>
    <bk>
      <extLst>
        <ext uri="{3e2802c4-a4d2-4d8b-9148-e3be6c30e623}">
          <xlrd:rvb i="14611"/>
        </ext>
      </extLst>
    </bk>
    <bk>
      <extLst>
        <ext uri="{3e2802c4-a4d2-4d8b-9148-e3be6c30e623}">
          <xlrd:rvb i="14612"/>
        </ext>
      </extLst>
    </bk>
    <bk>
      <extLst>
        <ext uri="{3e2802c4-a4d2-4d8b-9148-e3be6c30e623}">
          <xlrd:rvb i="14613"/>
        </ext>
      </extLst>
    </bk>
    <bk>
      <extLst>
        <ext uri="{3e2802c4-a4d2-4d8b-9148-e3be6c30e623}">
          <xlrd:rvb i="14614"/>
        </ext>
      </extLst>
    </bk>
    <bk>
      <extLst>
        <ext uri="{3e2802c4-a4d2-4d8b-9148-e3be6c30e623}">
          <xlrd:rvb i="14615"/>
        </ext>
      </extLst>
    </bk>
    <bk>
      <extLst>
        <ext uri="{3e2802c4-a4d2-4d8b-9148-e3be6c30e623}">
          <xlrd:rvb i="14616"/>
        </ext>
      </extLst>
    </bk>
    <bk>
      <extLst>
        <ext uri="{3e2802c4-a4d2-4d8b-9148-e3be6c30e623}">
          <xlrd:rvb i="14617"/>
        </ext>
      </extLst>
    </bk>
    <bk>
      <extLst>
        <ext uri="{3e2802c4-a4d2-4d8b-9148-e3be6c30e623}">
          <xlrd:rvb i="14618"/>
        </ext>
      </extLst>
    </bk>
    <bk>
      <extLst>
        <ext uri="{3e2802c4-a4d2-4d8b-9148-e3be6c30e623}">
          <xlrd:rvb i="14619"/>
        </ext>
      </extLst>
    </bk>
    <bk>
      <extLst>
        <ext uri="{3e2802c4-a4d2-4d8b-9148-e3be6c30e623}">
          <xlrd:rvb i="14620"/>
        </ext>
      </extLst>
    </bk>
    <bk>
      <extLst>
        <ext uri="{3e2802c4-a4d2-4d8b-9148-e3be6c30e623}">
          <xlrd:rvb i="14621"/>
        </ext>
      </extLst>
    </bk>
    <bk>
      <extLst>
        <ext uri="{3e2802c4-a4d2-4d8b-9148-e3be6c30e623}">
          <xlrd:rvb i="14622"/>
        </ext>
      </extLst>
    </bk>
    <bk>
      <extLst>
        <ext uri="{3e2802c4-a4d2-4d8b-9148-e3be6c30e623}">
          <xlrd:rvb i="14623"/>
        </ext>
      </extLst>
    </bk>
    <bk>
      <extLst>
        <ext uri="{3e2802c4-a4d2-4d8b-9148-e3be6c30e623}">
          <xlrd:rvb i="14624"/>
        </ext>
      </extLst>
    </bk>
    <bk>
      <extLst>
        <ext uri="{3e2802c4-a4d2-4d8b-9148-e3be6c30e623}">
          <xlrd:rvb i="14625"/>
        </ext>
      </extLst>
    </bk>
    <bk>
      <extLst>
        <ext uri="{3e2802c4-a4d2-4d8b-9148-e3be6c30e623}">
          <xlrd:rvb i="14626"/>
        </ext>
      </extLst>
    </bk>
    <bk>
      <extLst>
        <ext uri="{3e2802c4-a4d2-4d8b-9148-e3be6c30e623}">
          <xlrd:rvb i="14627"/>
        </ext>
      </extLst>
    </bk>
    <bk>
      <extLst>
        <ext uri="{3e2802c4-a4d2-4d8b-9148-e3be6c30e623}">
          <xlrd:rvb i="14628"/>
        </ext>
      </extLst>
    </bk>
    <bk>
      <extLst>
        <ext uri="{3e2802c4-a4d2-4d8b-9148-e3be6c30e623}">
          <xlrd:rvb i="14629"/>
        </ext>
      </extLst>
    </bk>
    <bk>
      <extLst>
        <ext uri="{3e2802c4-a4d2-4d8b-9148-e3be6c30e623}">
          <xlrd:rvb i="14630"/>
        </ext>
      </extLst>
    </bk>
    <bk>
      <extLst>
        <ext uri="{3e2802c4-a4d2-4d8b-9148-e3be6c30e623}">
          <xlrd:rvb i="14631"/>
        </ext>
      </extLst>
    </bk>
    <bk>
      <extLst>
        <ext uri="{3e2802c4-a4d2-4d8b-9148-e3be6c30e623}">
          <xlrd:rvb i="14632"/>
        </ext>
      </extLst>
    </bk>
    <bk>
      <extLst>
        <ext uri="{3e2802c4-a4d2-4d8b-9148-e3be6c30e623}">
          <xlrd:rvb i="14633"/>
        </ext>
      </extLst>
    </bk>
    <bk>
      <extLst>
        <ext uri="{3e2802c4-a4d2-4d8b-9148-e3be6c30e623}">
          <xlrd:rvb i="14634"/>
        </ext>
      </extLst>
    </bk>
    <bk>
      <extLst>
        <ext uri="{3e2802c4-a4d2-4d8b-9148-e3be6c30e623}">
          <xlrd:rvb i="14635"/>
        </ext>
      </extLst>
    </bk>
    <bk>
      <extLst>
        <ext uri="{3e2802c4-a4d2-4d8b-9148-e3be6c30e623}">
          <xlrd:rvb i="14636"/>
        </ext>
      </extLst>
    </bk>
    <bk>
      <extLst>
        <ext uri="{3e2802c4-a4d2-4d8b-9148-e3be6c30e623}">
          <xlrd:rvb i="14637"/>
        </ext>
      </extLst>
    </bk>
    <bk>
      <extLst>
        <ext uri="{3e2802c4-a4d2-4d8b-9148-e3be6c30e623}">
          <xlrd:rvb i="14638"/>
        </ext>
      </extLst>
    </bk>
    <bk>
      <extLst>
        <ext uri="{3e2802c4-a4d2-4d8b-9148-e3be6c30e623}">
          <xlrd:rvb i="14639"/>
        </ext>
      </extLst>
    </bk>
    <bk>
      <extLst>
        <ext uri="{3e2802c4-a4d2-4d8b-9148-e3be6c30e623}">
          <xlrd:rvb i="14640"/>
        </ext>
      </extLst>
    </bk>
    <bk>
      <extLst>
        <ext uri="{3e2802c4-a4d2-4d8b-9148-e3be6c30e623}">
          <xlrd:rvb i="14641"/>
        </ext>
      </extLst>
    </bk>
    <bk>
      <extLst>
        <ext uri="{3e2802c4-a4d2-4d8b-9148-e3be6c30e623}">
          <xlrd:rvb i="14642"/>
        </ext>
      </extLst>
    </bk>
    <bk>
      <extLst>
        <ext uri="{3e2802c4-a4d2-4d8b-9148-e3be6c30e623}">
          <xlrd:rvb i="14643"/>
        </ext>
      </extLst>
    </bk>
    <bk>
      <extLst>
        <ext uri="{3e2802c4-a4d2-4d8b-9148-e3be6c30e623}">
          <xlrd:rvb i="14644"/>
        </ext>
      </extLst>
    </bk>
    <bk>
      <extLst>
        <ext uri="{3e2802c4-a4d2-4d8b-9148-e3be6c30e623}">
          <xlrd:rvb i="14645"/>
        </ext>
      </extLst>
    </bk>
    <bk>
      <extLst>
        <ext uri="{3e2802c4-a4d2-4d8b-9148-e3be6c30e623}">
          <xlrd:rvb i="14646"/>
        </ext>
      </extLst>
    </bk>
    <bk>
      <extLst>
        <ext uri="{3e2802c4-a4d2-4d8b-9148-e3be6c30e623}">
          <xlrd:rvb i="14647"/>
        </ext>
      </extLst>
    </bk>
    <bk>
      <extLst>
        <ext uri="{3e2802c4-a4d2-4d8b-9148-e3be6c30e623}">
          <xlrd:rvb i="14648"/>
        </ext>
      </extLst>
    </bk>
    <bk>
      <extLst>
        <ext uri="{3e2802c4-a4d2-4d8b-9148-e3be6c30e623}">
          <xlrd:rvb i="14649"/>
        </ext>
      </extLst>
    </bk>
    <bk>
      <extLst>
        <ext uri="{3e2802c4-a4d2-4d8b-9148-e3be6c30e623}">
          <xlrd:rvb i="14650"/>
        </ext>
      </extLst>
    </bk>
    <bk>
      <extLst>
        <ext uri="{3e2802c4-a4d2-4d8b-9148-e3be6c30e623}">
          <xlrd:rvb i="14651"/>
        </ext>
      </extLst>
    </bk>
    <bk>
      <extLst>
        <ext uri="{3e2802c4-a4d2-4d8b-9148-e3be6c30e623}">
          <xlrd:rvb i="14652"/>
        </ext>
      </extLst>
    </bk>
    <bk>
      <extLst>
        <ext uri="{3e2802c4-a4d2-4d8b-9148-e3be6c30e623}">
          <xlrd:rvb i="14653"/>
        </ext>
      </extLst>
    </bk>
    <bk>
      <extLst>
        <ext uri="{3e2802c4-a4d2-4d8b-9148-e3be6c30e623}">
          <xlrd:rvb i="14654"/>
        </ext>
      </extLst>
    </bk>
    <bk>
      <extLst>
        <ext uri="{3e2802c4-a4d2-4d8b-9148-e3be6c30e623}">
          <xlrd:rvb i="14655"/>
        </ext>
      </extLst>
    </bk>
    <bk>
      <extLst>
        <ext uri="{3e2802c4-a4d2-4d8b-9148-e3be6c30e623}">
          <xlrd:rvb i="14656"/>
        </ext>
      </extLst>
    </bk>
    <bk>
      <extLst>
        <ext uri="{3e2802c4-a4d2-4d8b-9148-e3be6c30e623}">
          <xlrd:rvb i="14657"/>
        </ext>
      </extLst>
    </bk>
    <bk>
      <extLst>
        <ext uri="{3e2802c4-a4d2-4d8b-9148-e3be6c30e623}">
          <xlrd:rvb i="14658"/>
        </ext>
      </extLst>
    </bk>
    <bk>
      <extLst>
        <ext uri="{3e2802c4-a4d2-4d8b-9148-e3be6c30e623}">
          <xlrd:rvb i="14659"/>
        </ext>
      </extLst>
    </bk>
    <bk>
      <extLst>
        <ext uri="{3e2802c4-a4d2-4d8b-9148-e3be6c30e623}">
          <xlrd:rvb i="14660"/>
        </ext>
      </extLst>
    </bk>
    <bk>
      <extLst>
        <ext uri="{3e2802c4-a4d2-4d8b-9148-e3be6c30e623}">
          <xlrd:rvb i="14661"/>
        </ext>
      </extLst>
    </bk>
    <bk>
      <extLst>
        <ext uri="{3e2802c4-a4d2-4d8b-9148-e3be6c30e623}">
          <xlrd:rvb i="14662"/>
        </ext>
      </extLst>
    </bk>
    <bk>
      <extLst>
        <ext uri="{3e2802c4-a4d2-4d8b-9148-e3be6c30e623}">
          <xlrd:rvb i="14663"/>
        </ext>
      </extLst>
    </bk>
    <bk>
      <extLst>
        <ext uri="{3e2802c4-a4d2-4d8b-9148-e3be6c30e623}">
          <xlrd:rvb i="14664"/>
        </ext>
      </extLst>
    </bk>
    <bk>
      <extLst>
        <ext uri="{3e2802c4-a4d2-4d8b-9148-e3be6c30e623}">
          <xlrd:rvb i="14665"/>
        </ext>
      </extLst>
    </bk>
    <bk>
      <extLst>
        <ext uri="{3e2802c4-a4d2-4d8b-9148-e3be6c30e623}">
          <xlrd:rvb i="14666"/>
        </ext>
      </extLst>
    </bk>
    <bk>
      <extLst>
        <ext uri="{3e2802c4-a4d2-4d8b-9148-e3be6c30e623}">
          <xlrd:rvb i="14667"/>
        </ext>
      </extLst>
    </bk>
    <bk>
      <extLst>
        <ext uri="{3e2802c4-a4d2-4d8b-9148-e3be6c30e623}">
          <xlrd:rvb i="14668"/>
        </ext>
      </extLst>
    </bk>
    <bk>
      <extLst>
        <ext uri="{3e2802c4-a4d2-4d8b-9148-e3be6c30e623}">
          <xlrd:rvb i="14669"/>
        </ext>
      </extLst>
    </bk>
    <bk>
      <extLst>
        <ext uri="{3e2802c4-a4d2-4d8b-9148-e3be6c30e623}">
          <xlrd:rvb i="14670"/>
        </ext>
      </extLst>
    </bk>
    <bk>
      <extLst>
        <ext uri="{3e2802c4-a4d2-4d8b-9148-e3be6c30e623}">
          <xlrd:rvb i="14671"/>
        </ext>
      </extLst>
    </bk>
    <bk>
      <extLst>
        <ext uri="{3e2802c4-a4d2-4d8b-9148-e3be6c30e623}">
          <xlrd:rvb i="14672"/>
        </ext>
      </extLst>
    </bk>
    <bk>
      <extLst>
        <ext uri="{3e2802c4-a4d2-4d8b-9148-e3be6c30e623}">
          <xlrd:rvb i="14673"/>
        </ext>
      </extLst>
    </bk>
    <bk>
      <extLst>
        <ext uri="{3e2802c4-a4d2-4d8b-9148-e3be6c30e623}">
          <xlrd:rvb i="14674"/>
        </ext>
      </extLst>
    </bk>
    <bk>
      <extLst>
        <ext uri="{3e2802c4-a4d2-4d8b-9148-e3be6c30e623}">
          <xlrd:rvb i="14675"/>
        </ext>
      </extLst>
    </bk>
    <bk>
      <extLst>
        <ext uri="{3e2802c4-a4d2-4d8b-9148-e3be6c30e623}">
          <xlrd:rvb i="14676"/>
        </ext>
      </extLst>
    </bk>
    <bk>
      <extLst>
        <ext uri="{3e2802c4-a4d2-4d8b-9148-e3be6c30e623}">
          <xlrd:rvb i="14677"/>
        </ext>
      </extLst>
    </bk>
    <bk>
      <extLst>
        <ext uri="{3e2802c4-a4d2-4d8b-9148-e3be6c30e623}">
          <xlrd:rvb i="14678"/>
        </ext>
      </extLst>
    </bk>
    <bk>
      <extLst>
        <ext uri="{3e2802c4-a4d2-4d8b-9148-e3be6c30e623}">
          <xlrd:rvb i="14679"/>
        </ext>
      </extLst>
    </bk>
    <bk>
      <extLst>
        <ext uri="{3e2802c4-a4d2-4d8b-9148-e3be6c30e623}">
          <xlrd:rvb i="14680"/>
        </ext>
      </extLst>
    </bk>
    <bk>
      <extLst>
        <ext uri="{3e2802c4-a4d2-4d8b-9148-e3be6c30e623}">
          <xlrd:rvb i="14681"/>
        </ext>
      </extLst>
    </bk>
    <bk>
      <extLst>
        <ext uri="{3e2802c4-a4d2-4d8b-9148-e3be6c30e623}">
          <xlrd:rvb i="14682"/>
        </ext>
      </extLst>
    </bk>
    <bk>
      <extLst>
        <ext uri="{3e2802c4-a4d2-4d8b-9148-e3be6c30e623}">
          <xlrd:rvb i="14683"/>
        </ext>
      </extLst>
    </bk>
    <bk>
      <extLst>
        <ext uri="{3e2802c4-a4d2-4d8b-9148-e3be6c30e623}">
          <xlrd:rvb i="14684"/>
        </ext>
      </extLst>
    </bk>
    <bk>
      <extLst>
        <ext uri="{3e2802c4-a4d2-4d8b-9148-e3be6c30e623}">
          <xlrd:rvb i="14685"/>
        </ext>
      </extLst>
    </bk>
    <bk>
      <extLst>
        <ext uri="{3e2802c4-a4d2-4d8b-9148-e3be6c30e623}">
          <xlrd:rvb i="14686"/>
        </ext>
      </extLst>
    </bk>
    <bk>
      <extLst>
        <ext uri="{3e2802c4-a4d2-4d8b-9148-e3be6c30e623}">
          <xlrd:rvb i="14687"/>
        </ext>
      </extLst>
    </bk>
    <bk>
      <extLst>
        <ext uri="{3e2802c4-a4d2-4d8b-9148-e3be6c30e623}">
          <xlrd:rvb i="14688"/>
        </ext>
      </extLst>
    </bk>
    <bk>
      <extLst>
        <ext uri="{3e2802c4-a4d2-4d8b-9148-e3be6c30e623}">
          <xlrd:rvb i="14689"/>
        </ext>
      </extLst>
    </bk>
    <bk>
      <extLst>
        <ext uri="{3e2802c4-a4d2-4d8b-9148-e3be6c30e623}">
          <xlrd:rvb i="14690"/>
        </ext>
      </extLst>
    </bk>
    <bk>
      <extLst>
        <ext uri="{3e2802c4-a4d2-4d8b-9148-e3be6c30e623}">
          <xlrd:rvb i="14691"/>
        </ext>
      </extLst>
    </bk>
    <bk>
      <extLst>
        <ext uri="{3e2802c4-a4d2-4d8b-9148-e3be6c30e623}">
          <xlrd:rvb i="14692"/>
        </ext>
      </extLst>
    </bk>
    <bk>
      <extLst>
        <ext uri="{3e2802c4-a4d2-4d8b-9148-e3be6c30e623}">
          <xlrd:rvb i="14693"/>
        </ext>
      </extLst>
    </bk>
    <bk>
      <extLst>
        <ext uri="{3e2802c4-a4d2-4d8b-9148-e3be6c30e623}">
          <xlrd:rvb i="14694"/>
        </ext>
      </extLst>
    </bk>
    <bk>
      <extLst>
        <ext uri="{3e2802c4-a4d2-4d8b-9148-e3be6c30e623}">
          <xlrd:rvb i="14695"/>
        </ext>
      </extLst>
    </bk>
    <bk>
      <extLst>
        <ext uri="{3e2802c4-a4d2-4d8b-9148-e3be6c30e623}">
          <xlrd:rvb i="14696"/>
        </ext>
      </extLst>
    </bk>
    <bk>
      <extLst>
        <ext uri="{3e2802c4-a4d2-4d8b-9148-e3be6c30e623}">
          <xlrd:rvb i="14697"/>
        </ext>
      </extLst>
    </bk>
    <bk>
      <extLst>
        <ext uri="{3e2802c4-a4d2-4d8b-9148-e3be6c30e623}">
          <xlrd:rvb i="14698"/>
        </ext>
      </extLst>
    </bk>
    <bk>
      <extLst>
        <ext uri="{3e2802c4-a4d2-4d8b-9148-e3be6c30e623}">
          <xlrd:rvb i="14699"/>
        </ext>
      </extLst>
    </bk>
    <bk>
      <extLst>
        <ext uri="{3e2802c4-a4d2-4d8b-9148-e3be6c30e623}">
          <xlrd:rvb i="14700"/>
        </ext>
      </extLst>
    </bk>
    <bk>
      <extLst>
        <ext uri="{3e2802c4-a4d2-4d8b-9148-e3be6c30e623}">
          <xlrd:rvb i="14701"/>
        </ext>
      </extLst>
    </bk>
    <bk>
      <extLst>
        <ext uri="{3e2802c4-a4d2-4d8b-9148-e3be6c30e623}">
          <xlrd:rvb i="14702"/>
        </ext>
      </extLst>
    </bk>
    <bk>
      <extLst>
        <ext uri="{3e2802c4-a4d2-4d8b-9148-e3be6c30e623}">
          <xlrd:rvb i="14703"/>
        </ext>
      </extLst>
    </bk>
    <bk>
      <extLst>
        <ext uri="{3e2802c4-a4d2-4d8b-9148-e3be6c30e623}">
          <xlrd:rvb i="14704"/>
        </ext>
      </extLst>
    </bk>
    <bk>
      <extLst>
        <ext uri="{3e2802c4-a4d2-4d8b-9148-e3be6c30e623}">
          <xlrd:rvb i="14705"/>
        </ext>
      </extLst>
    </bk>
    <bk>
      <extLst>
        <ext uri="{3e2802c4-a4d2-4d8b-9148-e3be6c30e623}">
          <xlrd:rvb i="14706"/>
        </ext>
      </extLst>
    </bk>
    <bk>
      <extLst>
        <ext uri="{3e2802c4-a4d2-4d8b-9148-e3be6c30e623}">
          <xlrd:rvb i="14707"/>
        </ext>
      </extLst>
    </bk>
    <bk>
      <extLst>
        <ext uri="{3e2802c4-a4d2-4d8b-9148-e3be6c30e623}">
          <xlrd:rvb i="14708"/>
        </ext>
      </extLst>
    </bk>
    <bk>
      <extLst>
        <ext uri="{3e2802c4-a4d2-4d8b-9148-e3be6c30e623}">
          <xlrd:rvb i="14709"/>
        </ext>
      </extLst>
    </bk>
    <bk>
      <extLst>
        <ext uri="{3e2802c4-a4d2-4d8b-9148-e3be6c30e623}">
          <xlrd:rvb i="14710"/>
        </ext>
      </extLst>
    </bk>
    <bk>
      <extLst>
        <ext uri="{3e2802c4-a4d2-4d8b-9148-e3be6c30e623}">
          <xlrd:rvb i="14711"/>
        </ext>
      </extLst>
    </bk>
    <bk>
      <extLst>
        <ext uri="{3e2802c4-a4d2-4d8b-9148-e3be6c30e623}">
          <xlrd:rvb i="14712"/>
        </ext>
      </extLst>
    </bk>
    <bk>
      <extLst>
        <ext uri="{3e2802c4-a4d2-4d8b-9148-e3be6c30e623}">
          <xlrd:rvb i="14713"/>
        </ext>
      </extLst>
    </bk>
    <bk>
      <extLst>
        <ext uri="{3e2802c4-a4d2-4d8b-9148-e3be6c30e623}">
          <xlrd:rvb i="14714"/>
        </ext>
      </extLst>
    </bk>
    <bk>
      <extLst>
        <ext uri="{3e2802c4-a4d2-4d8b-9148-e3be6c30e623}">
          <xlrd:rvb i="14715"/>
        </ext>
      </extLst>
    </bk>
    <bk>
      <extLst>
        <ext uri="{3e2802c4-a4d2-4d8b-9148-e3be6c30e623}">
          <xlrd:rvb i="14716"/>
        </ext>
      </extLst>
    </bk>
    <bk>
      <extLst>
        <ext uri="{3e2802c4-a4d2-4d8b-9148-e3be6c30e623}">
          <xlrd:rvb i="14717"/>
        </ext>
      </extLst>
    </bk>
    <bk>
      <extLst>
        <ext uri="{3e2802c4-a4d2-4d8b-9148-e3be6c30e623}">
          <xlrd:rvb i="14718"/>
        </ext>
      </extLst>
    </bk>
    <bk>
      <extLst>
        <ext uri="{3e2802c4-a4d2-4d8b-9148-e3be6c30e623}">
          <xlrd:rvb i="14719"/>
        </ext>
      </extLst>
    </bk>
    <bk>
      <extLst>
        <ext uri="{3e2802c4-a4d2-4d8b-9148-e3be6c30e623}">
          <xlrd:rvb i="14720"/>
        </ext>
      </extLst>
    </bk>
    <bk>
      <extLst>
        <ext uri="{3e2802c4-a4d2-4d8b-9148-e3be6c30e623}">
          <xlrd:rvb i="14721"/>
        </ext>
      </extLst>
    </bk>
    <bk>
      <extLst>
        <ext uri="{3e2802c4-a4d2-4d8b-9148-e3be6c30e623}">
          <xlrd:rvb i="14722"/>
        </ext>
      </extLst>
    </bk>
    <bk>
      <extLst>
        <ext uri="{3e2802c4-a4d2-4d8b-9148-e3be6c30e623}">
          <xlrd:rvb i="14723"/>
        </ext>
      </extLst>
    </bk>
    <bk>
      <extLst>
        <ext uri="{3e2802c4-a4d2-4d8b-9148-e3be6c30e623}">
          <xlrd:rvb i="14724"/>
        </ext>
      </extLst>
    </bk>
    <bk>
      <extLst>
        <ext uri="{3e2802c4-a4d2-4d8b-9148-e3be6c30e623}">
          <xlrd:rvb i="14725"/>
        </ext>
      </extLst>
    </bk>
    <bk>
      <extLst>
        <ext uri="{3e2802c4-a4d2-4d8b-9148-e3be6c30e623}">
          <xlrd:rvb i="14726"/>
        </ext>
      </extLst>
    </bk>
    <bk>
      <extLst>
        <ext uri="{3e2802c4-a4d2-4d8b-9148-e3be6c30e623}">
          <xlrd:rvb i="14727"/>
        </ext>
      </extLst>
    </bk>
    <bk>
      <extLst>
        <ext uri="{3e2802c4-a4d2-4d8b-9148-e3be6c30e623}">
          <xlrd:rvb i="14728"/>
        </ext>
      </extLst>
    </bk>
    <bk>
      <extLst>
        <ext uri="{3e2802c4-a4d2-4d8b-9148-e3be6c30e623}">
          <xlrd:rvb i="14729"/>
        </ext>
      </extLst>
    </bk>
    <bk>
      <extLst>
        <ext uri="{3e2802c4-a4d2-4d8b-9148-e3be6c30e623}">
          <xlrd:rvb i="14730"/>
        </ext>
      </extLst>
    </bk>
    <bk>
      <extLst>
        <ext uri="{3e2802c4-a4d2-4d8b-9148-e3be6c30e623}">
          <xlrd:rvb i="14731"/>
        </ext>
      </extLst>
    </bk>
    <bk>
      <extLst>
        <ext uri="{3e2802c4-a4d2-4d8b-9148-e3be6c30e623}">
          <xlrd:rvb i="14732"/>
        </ext>
      </extLst>
    </bk>
    <bk>
      <extLst>
        <ext uri="{3e2802c4-a4d2-4d8b-9148-e3be6c30e623}">
          <xlrd:rvb i="14733"/>
        </ext>
      </extLst>
    </bk>
    <bk>
      <extLst>
        <ext uri="{3e2802c4-a4d2-4d8b-9148-e3be6c30e623}">
          <xlrd:rvb i="14734"/>
        </ext>
      </extLst>
    </bk>
    <bk>
      <extLst>
        <ext uri="{3e2802c4-a4d2-4d8b-9148-e3be6c30e623}">
          <xlrd:rvb i="14735"/>
        </ext>
      </extLst>
    </bk>
    <bk>
      <extLst>
        <ext uri="{3e2802c4-a4d2-4d8b-9148-e3be6c30e623}">
          <xlrd:rvb i="14736"/>
        </ext>
      </extLst>
    </bk>
    <bk>
      <extLst>
        <ext uri="{3e2802c4-a4d2-4d8b-9148-e3be6c30e623}">
          <xlrd:rvb i="14737"/>
        </ext>
      </extLst>
    </bk>
    <bk>
      <extLst>
        <ext uri="{3e2802c4-a4d2-4d8b-9148-e3be6c30e623}">
          <xlrd:rvb i="14738"/>
        </ext>
      </extLst>
    </bk>
    <bk>
      <extLst>
        <ext uri="{3e2802c4-a4d2-4d8b-9148-e3be6c30e623}">
          <xlrd:rvb i="14739"/>
        </ext>
      </extLst>
    </bk>
    <bk>
      <extLst>
        <ext uri="{3e2802c4-a4d2-4d8b-9148-e3be6c30e623}">
          <xlrd:rvb i="14740"/>
        </ext>
      </extLst>
    </bk>
    <bk>
      <extLst>
        <ext uri="{3e2802c4-a4d2-4d8b-9148-e3be6c30e623}">
          <xlrd:rvb i="14741"/>
        </ext>
      </extLst>
    </bk>
    <bk>
      <extLst>
        <ext uri="{3e2802c4-a4d2-4d8b-9148-e3be6c30e623}">
          <xlrd:rvb i="14742"/>
        </ext>
      </extLst>
    </bk>
    <bk>
      <extLst>
        <ext uri="{3e2802c4-a4d2-4d8b-9148-e3be6c30e623}">
          <xlrd:rvb i="14743"/>
        </ext>
      </extLst>
    </bk>
    <bk>
      <extLst>
        <ext uri="{3e2802c4-a4d2-4d8b-9148-e3be6c30e623}">
          <xlrd:rvb i="14744"/>
        </ext>
      </extLst>
    </bk>
    <bk>
      <extLst>
        <ext uri="{3e2802c4-a4d2-4d8b-9148-e3be6c30e623}">
          <xlrd:rvb i="14745"/>
        </ext>
      </extLst>
    </bk>
    <bk>
      <extLst>
        <ext uri="{3e2802c4-a4d2-4d8b-9148-e3be6c30e623}">
          <xlrd:rvb i="14746"/>
        </ext>
      </extLst>
    </bk>
    <bk>
      <extLst>
        <ext uri="{3e2802c4-a4d2-4d8b-9148-e3be6c30e623}">
          <xlrd:rvb i="14747"/>
        </ext>
      </extLst>
    </bk>
    <bk>
      <extLst>
        <ext uri="{3e2802c4-a4d2-4d8b-9148-e3be6c30e623}">
          <xlrd:rvb i="14748"/>
        </ext>
      </extLst>
    </bk>
    <bk>
      <extLst>
        <ext uri="{3e2802c4-a4d2-4d8b-9148-e3be6c30e623}">
          <xlrd:rvb i="14749"/>
        </ext>
      </extLst>
    </bk>
    <bk>
      <extLst>
        <ext uri="{3e2802c4-a4d2-4d8b-9148-e3be6c30e623}">
          <xlrd:rvb i="14750"/>
        </ext>
      </extLst>
    </bk>
    <bk>
      <extLst>
        <ext uri="{3e2802c4-a4d2-4d8b-9148-e3be6c30e623}">
          <xlrd:rvb i="14751"/>
        </ext>
      </extLst>
    </bk>
    <bk>
      <extLst>
        <ext uri="{3e2802c4-a4d2-4d8b-9148-e3be6c30e623}">
          <xlrd:rvb i="14752"/>
        </ext>
      </extLst>
    </bk>
    <bk>
      <extLst>
        <ext uri="{3e2802c4-a4d2-4d8b-9148-e3be6c30e623}">
          <xlrd:rvb i="14753"/>
        </ext>
      </extLst>
    </bk>
    <bk>
      <extLst>
        <ext uri="{3e2802c4-a4d2-4d8b-9148-e3be6c30e623}">
          <xlrd:rvb i="14754"/>
        </ext>
      </extLst>
    </bk>
    <bk>
      <extLst>
        <ext uri="{3e2802c4-a4d2-4d8b-9148-e3be6c30e623}">
          <xlrd:rvb i="14755"/>
        </ext>
      </extLst>
    </bk>
    <bk>
      <extLst>
        <ext uri="{3e2802c4-a4d2-4d8b-9148-e3be6c30e623}">
          <xlrd:rvb i="14756"/>
        </ext>
      </extLst>
    </bk>
    <bk>
      <extLst>
        <ext uri="{3e2802c4-a4d2-4d8b-9148-e3be6c30e623}">
          <xlrd:rvb i="14757"/>
        </ext>
      </extLst>
    </bk>
    <bk>
      <extLst>
        <ext uri="{3e2802c4-a4d2-4d8b-9148-e3be6c30e623}">
          <xlrd:rvb i="14758"/>
        </ext>
      </extLst>
    </bk>
    <bk>
      <extLst>
        <ext uri="{3e2802c4-a4d2-4d8b-9148-e3be6c30e623}">
          <xlrd:rvb i="14759"/>
        </ext>
      </extLst>
    </bk>
    <bk>
      <extLst>
        <ext uri="{3e2802c4-a4d2-4d8b-9148-e3be6c30e623}">
          <xlrd:rvb i="14760"/>
        </ext>
      </extLst>
    </bk>
    <bk>
      <extLst>
        <ext uri="{3e2802c4-a4d2-4d8b-9148-e3be6c30e623}">
          <xlrd:rvb i="14761"/>
        </ext>
      </extLst>
    </bk>
    <bk>
      <extLst>
        <ext uri="{3e2802c4-a4d2-4d8b-9148-e3be6c30e623}">
          <xlrd:rvb i="14762"/>
        </ext>
      </extLst>
    </bk>
    <bk>
      <extLst>
        <ext uri="{3e2802c4-a4d2-4d8b-9148-e3be6c30e623}">
          <xlrd:rvb i="14763"/>
        </ext>
      </extLst>
    </bk>
    <bk>
      <extLst>
        <ext uri="{3e2802c4-a4d2-4d8b-9148-e3be6c30e623}">
          <xlrd:rvb i="14764"/>
        </ext>
      </extLst>
    </bk>
    <bk>
      <extLst>
        <ext uri="{3e2802c4-a4d2-4d8b-9148-e3be6c30e623}">
          <xlrd:rvb i="14765"/>
        </ext>
      </extLst>
    </bk>
    <bk>
      <extLst>
        <ext uri="{3e2802c4-a4d2-4d8b-9148-e3be6c30e623}">
          <xlrd:rvb i="14766"/>
        </ext>
      </extLst>
    </bk>
    <bk>
      <extLst>
        <ext uri="{3e2802c4-a4d2-4d8b-9148-e3be6c30e623}">
          <xlrd:rvb i="14767"/>
        </ext>
      </extLst>
    </bk>
    <bk>
      <extLst>
        <ext uri="{3e2802c4-a4d2-4d8b-9148-e3be6c30e623}">
          <xlrd:rvb i="14768"/>
        </ext>
      </extLst>
    </bk>
    <bk>
      <extLst>
        <ext uri="{3e2802c4-a4d2-4d8b-9148-e3be6c30e623}">
          <xlrd:rvb i="14769"/>
        </ext>
      </extLst>
    </bk>
    <bk>
      <extLst>
        <ext uri="{3e2802c4-a4d2-4d8b-9148-e3be6c30e623}">
          <xlrd:rvb i="14770"/>
        </ext>
      </extLst>
    </bk>
    <bk>
      <extLst>
        <ext uri="{3e2802c4-a4d2-4d8b-9148-e3be6c30e623}">
          <xlrd:rvb i="14771"/>
        </ext>
      </extLst>
    </bk>
    <bk>
      <extLst>
        <ext uri="{3e2802c4-a4d2-4d8b-9148-e3be6c30e623}">
          <xlrd:rvb i="14772"/>
        </ext>
      </extLst>
    </bk>
    <bk>
      <extLst>
        <ext uri="{3e2802c4-a4d2-4d8b-9148-e3be6c30e623}">
          <xlrd:rvb i="14773"/>
        </ext>
      </extLst>
    </bk>
    <bk>
      <extLst>
        <ext uri="{3e2802c4-a4d2-4d8b-9148-e3be6c30e623}">
          <xlrd:rvb i="14774"/>
        </ext>
      </extLst>
    </bk>
    <bk>
      <extLst>
        <ext uri="{3e2802c4-a4d2-4d8b-9148-e3be6c30e623}">
          <xlrd:rvb i="14775"/>
        </ext>
      </extLst>
    </bk>
    <bk>
      <extLst>
        <ext uri="{3e2802c4-a4d2-4d8b-9148-e3be6c30e623}">
          <xlrd:rvb i="14776"/>
        </ext>
      </extLst>
    </bk>
    <bk>
      <extLst>
        <ext uri="{3e2802c4-a4d2-4d8b-9148-e3be6c30e623}">
          <xlrd:rvb i="14777"/>
        </ext>
      </extLst>
    </bk>
    <bk>
      <extLst>
        <ext uri="{3e2802c4-a4d2-4d8b-9148-e3be6c30e623}">
          <xlrd:rvb i="14778"/>
        </ext>
      </extLst>
    </bk>
    <bk>
      <extLst>
        <ext uri="{3e2802c4-a4d2-4d8b-9148-e3be6c30e623}">
          <xlrd:rvb i="14779"/>
        </ext>
      </extLst>
    </bk>
    <bk>
      <extLst>
        <ext uri="{3e2802c4-a4d2-4d8b-9148-e3be6c30e623}">
          <xlrd:rvb i="14780"/>
        </ext>
      </extLst>
    </bk>
    <bk>
      <extLst>
        <ext uri="{3e2802c4-a4d2-4d8b-9148-e3be6c30e623}">
          <xlrd:rvb i="14781"/>
        </ext>
      </extLst>
    </bk>
    <bk>
      <extLst>
        <ext uri="{3e2802c4-a4d2-4d8b-9148-e3be6c30e623}">
          <xlrd:rvb i="14782"/>
        </ext>
      </extLst>
    </bk>
    <bk>
      <extLst>
        <ext uri="{3e2802c4-a4d2-4d8b-9148-e3be6c30e623}">
          <xlrd:rvb i="14783"/>
        </ext>
      </extLst>
    </bk>
    <bk>
      <extLst>
        <ext uri="{3e2802c4-a4d2-4d8b-9148-e3be6c30e623}">
          <xlrd:rvb i="14784"/>
        </ext>
      </extLst>
    </bk>
    <bk>
      <extLst>
        <ext uri="{3e2802c4-a4d2-4d8b-9148-e3be6c30e623}">
          <xlrd:rvb i="14785"/>
        </ext>
      </extLst>
    </bk>
    <bk>
      <extLst>
        <ext uri="{3e2802c4-a4d2-4d8b-9148-e3be6c30e623}">
          <xlrd:rvb i="14786"/>
        </ext>
      </extLst>
    </bk>
    <bk>
      <extLst>
        <ext uri="{3e2802c4-a4d2-4d8b-9148-e3be6c30e623}">
          <xlrd:rvb i="14787"/>
        </ext>
      </extLst>
    </bk>
    <bk>
      <extLst>
        <ext uri="{3e2802c4-a4d2-4d8b-9148-e3be6c30e623}">
          <xlrd:rvb i="14788"/>
        </ext>
      </extLst>
    </bk>
    <bk>
      <extLst>
        <ext uri="{3e2802c4-a4d2-4d8b-9148-e3be6c30e623}">
          <xlrd:rvb i="14789"/>
        </ext>
      </extLst>
    </bk>
    <bk>
      <extLst>
        <ext uri="{3e2802c4-a4d2-4d8b-9148-e3be6c30e623}">
          <xlrd:rvb i="14790"/>
        </ext>
      </extLst>
    </bk>
    <bk>
      <extLst>
        <ext uri="{3e2802c4-a4d2-4d8b-9148-e3be6c30e623}">
          <xlrd:rvb i="14791"/>
        </ext>
      </extLst>
    </bk>
    <bk>
      <extLst>
        <ext uri="{3e2802c4-a4d2-4d8b-9148-e3be6c30e623}">
          <xlrd:rvb i="14792"/>
        </ext>
      </extLst>
    </bk>
    <bk>
      <extLst>
        <ext uri="{3e2802c4-a4d2-4d8b-9148-e3be6c30e623}">
          <xlrd:rvb i="14793"/>
        </ext>
      </extLst>
    </bk>
    <bk>
      <extLst>
        <ext uri="{3e2802c4-a4d2-4d8b-9148-e3be6c30e623}">
          <xlrd:rvb i="14794"/>
        </ext>
      </extLst>
    </bk>
    <bk>
      <extLst>
        <ext uri="{3e2802c4-a4d2-4d8b-9148-e3be6c30e623}">
          <xlrd:rvb i="14795"/>
        </ext>
      </extLst>
    </bk>
    <bk>
      <extLst>
        <ext uri="{3e2802c4-a4d2-4d8b-9148-e3be6c30e623}">
          <xlrd:rvb i="14796"/>
        </ext>
      </extLst>
    </bk>
    <bk>
      <extLst>
        <ext uri="{3e2802c4-a4d2-4d8b-9148-e3be6c30e623}">
          <xlrd:rvb i="14797"/>
        </ext>
      </extLst>
    </bk>
    <bk>
      <extLst>
        <ext uri="{3e2802c4-a4d2-4d8b-9148-e3be6c30e623}">
          <xlrd:rvb i="14798"/>
        </ext>
      </extLst>
    </bk>
    <bk>
      <extLst>
        <ext uri="{3e2802c4-a4d2-4d8b-9148-e3be6c30e623}">
          <xlrd:rvb i="14799"/>
        </ext>
      </extLst>
    </bk>
    <bk>
      <extLst>
        <ext uri="{3e2802c4-a4d2-4d8b-9148-e3be6c30e623}">
          <xlrd:rvb i="14800"/>
        </ext>
      </extLst>
    </bk>
    <bk>
      <extLst>
        <ext uri="{3e2802c4-a4d2-4d8b-9148-e3be6c30e623}">
          <xlrd:rvb i="14801"/>
        </ext>
      </extLst>
    </bk>
    <bk>
      <extLst>
        <ext uri="{3e2802c4-a4d2-4d8b-9148-e3be6c30e623}">
          <xlrd:rvb i="14802"/>
        </ext>
      </extLst>
    </bk>
    <bk>
      <extLst>
        <ext uri="{3e2802c4-a4d2-4d8b-9148-e3be6c30e623}">
          <xlrd:rvb i="14803"/>
        </ext>
      </extLst>
    </bk>
    <bk>
      <extLst>
        <ext uri="{3e2802c4-a4d2-4d8b-9148-e3be6c30e623}">
          <xlrd:rvb i="14804"/>
        </ext>
      </extLst>
    </bk>
    <bk>
      <extLst>
        <ext uri="{3e2802c4-a4d2-4d8b-9148-e3be6c30e623}">
          <xlrd:rvb i="14805"/>
        </ext>
      </extLst>
    </bk>
    <bk>
      <extLst>
        <ext uri="{3e2802c4-a4d2-4d8b-9148-e3be6c30e623}">
          <xlrd:rvb i="14806"/>
        </ext>
      </extLst>
    </bk>
    <bk>
      <extLst>
        <ext uri="{3e2802c4-a4d2-4d8b-9148-e3be6c30e623}">
          <xlrd:rvb i="14807"/>
        </ext>
      </extLst>
    </bk>
    <bk>
      <extLst>
        <ext uri="{3e2802c4-a4d2-4d8b-9148-e3be6c30e623}">
          <xlrd:rvb i="14808"/>
        </ext>
      </extLst>
    </bk>
    <bk>
      <extLst>
        <ext uri="{3e2802c4-a4d2-4d8b-9148-e3be6c30e623}">
          <xlrd:rvb i="14809"/>
        </ext>
      </extLst>
    </bk>
    <bk>
      <extLst>
        <ext uri="{3e2802c4-a4d2-4d8b-9148-e3be6c30e623}">
          <xlrd:rvb i="14810"/>
        </ext>
      </extLst>
    </bk>
    <bk>
      <extLst>
        <ext uri="{3e2802c4-a4d2-4d8b-9148-e3be6c30e623}">
          <xlrd:rvb i="14811"/>
        </ext>
      </extLst>
    </bk>
    <bk>
      <extLst>
        <ext uri="{3e2802c4-a4d2-4d8b-9148-e3be6c30e623}">
          <xlrd:rvb i="14812"/>
        </ext>
      </extLst>
    </bk>
    <bk>
      <extLst>
        <ext uri="{3e2802c4-a4d2-4d8b-9148-e3be6c30e623}">
          <xlrd:rvb i="14813"/>
        </ext>
      </extLst>
    </bk>
    <bk>
      <extLst>
        <ext uri="{3e2802c4-a4d2-4d8b-9148-e3be6c30e623}">
          <xlrd:rvb i="14814"/>
        </ext>
      </extLst>
    </bk>
    <bk>
      <extLst>
        <ext uri="{3e2802c4-a4d2-4d8b-9148-e3be6c30e623}">
          <xlrd:rvb i="14815"/>
        </ext>
      </extLst>
    </bk>
    <bk>
      <extLst>
        <ext uri="{3e2802c4-a4d2-4d8b-9148-e3be6c30e623}">
          <xlrd:rvb i="14816"/>
        </ext>
      </extLst>
    </bk>
    <bk>
      <extLst>
        <ext uri="{3e2802c4-a4d2-4d8b-9148-e3be6c30e623}">
          <xlrd:rvb i="14817"/>
        </ext>
      </extLst>
    </bk>
    <bk>
      <extLst>
        <ext uri="{3e2802c4-a4d2-4d8b-9148-e3be6c30e623}">
          <xlrd:rvb i="14818"/>
        </ext>
      </extLst>
    </bk>
    <bk>
      <extLst>
        <ext uri="{3e2802c4-a4d2-4d8b-9148-e3be6c30e623}">
          <xlrd:rvb i="14819"/>
        </ext>
      </extLst>
    </bk>
    <bk>
      <extLst>
        <ext uri="{3e2802c4-a4d2-4d8b-9148-e3be6c30e623}">
          <xlrd:rvb i="14820"/>
        </ext>
      </extLst>
    </bk>
    <bk>
      <extLst>
        <ext uri="{3e2802c4-a4d2-4d8b-9148-e3be6c30e623}">
          <xlrd:rvb i="14821"/>
        </ext>
      </extLst>
    </bk>
    <bk>
      <extLst>
        <ext uri="{3e2802c4-a4d2-4d8b-9148-e3be6c30e623}">
          <xlrd:rvb i="14822"/>
        </ext>
      </extLst>
    </bk>
    <bk>
      <extLst>
        <ext uri="{3e2802c4-a4d2-4d8b-9148-e3be6c30e623}">
          <xlrd:rvb i="14823"/>
        </ext>
      </extLst>
    </bk>
    <bk>
      <extLst>
        <ext uri="{3e2802c4-a4d2-4d8b-9148-e3be6c30e623}">
          <xlrd:rvb i="14824"/>
        </ext>
      </extLst>
    </bk>
    <bk>
      <extLst>
        <ext uri="{3e2802c4-a4d2-4d8b-9148-e3be6c30e623}">
          <xlrd:rvb i="14825"/>
        </ext>
      </extLst>
    </bk>
    <bk>
      <extLst>
        <ext uri="{3e2802c4-a4d2-4d8b-9148-e3be6c30e623}">
          <xlrd:rvb i="14826"/>
        </ext>
      </extLst>
    </bk>
    <bk>
      <extLst>
        <ext uri="{3e2802c4-a4d2-4d8b-9148-e3be6c30e623}">
          <xlrd:rvb i="14827"/>
        </ext>
      </extLst>
    </bk>
    <bk>
      <extLst>
        <ext uri="{3e2802c4-a4d2-4d8b-9148-e3be6c30e623}">
          <xlrd:rvb i="14828"/>
        </ext>
      </extLst>
    </bk>
    <bk>
      <extLst>
        <ext uri="{3e2802c4-a4d2-4d8b-9148-e3be6c30e623}">
          <xlrd:rvb i="14829"/>
        </ext>
      </extLst>
    </bk>
    <bk>
      <extLst>
        <ext uri="{3e2802c4-a4d2-4d8b-9148-e3be6c30e623}">
          <xlrd:rvb i="14830"/>
        </ext>
      </extLst>
    </bk>
    <bk>
      <extLst>
        <ext uri="{3e2802c4-a4d2-4d8b-9148-e3be6c30e623}">
          <xlrd:rvb i="14831"/>
        </ext>
      </extLst>
    </bk>
    <bk>
      <extLst>
        <ext uri="{3e2802c4-a4d2-4d8b-9148-e3be6c30e623}">
          <xlrd:rvb i="14832"/>
        </ext>
      </extLst>
    </bk>
    <bk>
      <extLst>
        <ext uri="{3e2802c4-a4d2-4d8b-9148-e3be6c30e623}">
          <xlrd:rvb i="14833"/>
        </ext>
      </extLst>
    </bk>
    <bk>
      <extLst>
        <ext uri="{3e2802c4-a4d2-4d8b-9148-e3be6c30e623}">
          <xlrd:rvb i="14834"/>
        </ext>
      </extLst>
    </bk>
    <bk>
      <extLst>
        <ext uri="{3e2802c4-a4d2-4d8b-9148-e3be6c30e623}">
          <xlrd:rvb i="14835"/>
        </ext>
      </extLst>
    </bk>
    <bk>
      <extLst>
        <ext uri="{3e2802c4-a4d2-4d8b-9148-e3be6c30e623}">
          <xlrd:rvb i="14836"/>
        </ext>
      </extLst>
    </bk>
    <bk>
      <extLst>
        <ext uri="{3e2802c4-a4d2-4d8b-9148-e3be6c30e623}">
          <xlrd:rvb i="14837"/>
        </ext>
      </extLst>
    </bk>
    <bk>
      <extLst>
        <ext uri="{3e2802c4-a4d2-4d8b-9148-e3be6c30e623}">
          <xlrd:rvb i="14838"/>
        </ext>
      </extLst>
    </bk>
    <bk>
      <extLst>
        <ext uri="{3e2802c4-a4d2-4d8b-9148-e3be6c30e623}">
          <xlrd:rvb i="14839"/>
        </ext>
      </extLst>
    </bk>
    <bk>
      <extLst>
        <ext uri="{3e2802c4-a4d2-4d8b-9148-e3be6c30e623}">
          <xlrd:rvb i="14840"/>
        </ext>
      </extLst>
    </bk>
    <bk>
      <extLst>
        <ext uri="{3e2802c4-a4d2-4d8b-9148-e3be6c30e623}">
          <xlrd:rvb i="14841"/>
        </ext>
      </extLst>
    </bk>
    <bk>
      <extLst>
        <ext uri="{3e2802c4-a4d2-4d8b-9148-e3be6c30e623}">
          <xlrd:rvb i="14842"/>
        </ext>
      </extLst>
    </bk>
    <bk>
      <extLst>
        <ext uri="{3e2802c4-a4d2-4d8b-9148-e3be6c30e623}">
          <xlrd:rvb i="14843"/>
        </ext>
      </extLst>
    </bk>
    <bk>
      <extLst>
        <ext uri="{3e2802c4-a4d2-4d8b-9148-e3be6c30e623}">
          <xlrd:rvb i="14844"/>
        </ext>
      </extLst>
    </bk>
    <bk>
      <extLst>
        <ext uri="{3e2802c4-a4d2-4d8b-9148-e3be6c30e623}">
          <xlrd:rvb i="14845"/>
        </ext>
      </extLst>
    </bk>
    <bk>
      <extLst>
        <ext uri="{3e2802c4-a4d2-4d8b-9148-e3be6c30e623}">
          <xlrd:rvb i="14846"/>
        </ext>
      </extLst>
    </bk>
    <bk>
      <extLst>
        <ext uri="{3e2802c4-a4d2-4d8b-9148-e3be6c30e623}">
          <xlrd:rvb i="14847"/>
        </ext>
      </extLst>
    </bk>
    <bk>
      <extLst>
        <ext uri="{3e2802c4-a4d2-4d8b-9148-e3be6c30e623}">
          <xlrd:rvb i="14848"/>
        </ext>
      </extLst>
    </bk>
    <bk>
      <extLst>
        <ext uri="{3e2802c4-a4d2-4d8b-9148-e3be6c30e623}">
          <xlrd:rvb i="14849"/>
        </ext>
      </extLst>
    </bk>
    <bk>
      <extLst>
        <ext uri="{3e2802c4-a4d2-4d8b-9148-e3be6c30e623}">
          <xlrd:rvb i="14850"/>
        </ext>
      </extLst>
    </bk>
    <bk>
      <extLst>
        <ext uri="{3e2802c4-a4d2-4d8b-9148-e3be6c30e623}">
          <xlrd:rvb i="14851"/>
        </ext>
      </extLst>
    </bk>
    <bk>
      <extLst>
        <ext uri="{3e2802c4-a4d2-4d8b-9148-e3be6c30e623}">
          <xlrd:rvb i="14852"/>
        </ext>
      </extLst>
    </bk>
    <bk>
      <extLst>
        <ext uri="{3e2802c4-a4d2-4d8b-9148-e3be6c30e623}">
          <xlrd:rvb i="14853"/>
        </ext>
      </extLst>
    </bk>
    <bk>
      <extLst>
        <ext uri="{3e2802c4-a4d2-4d8b-9148-e3be6c30e623}">
          <xlrd:rvb i="14854"/>
        </ext>
      </extLst>
    </bk>
    <bk>
      <extLst>
        <ext uri="{3e2802c4-a4d2-4d8b-9148-e3be6c30e623}">
          <xlrd:rvb i="14855"/>
        </ext>
      </extLst>
    </bk>
    <bk>
      <extLst>
        <ext uri="{3e2802c4-a4d2-4d8b-9148-e3be6c30e623}">
          <xlrd:rvb i="14856"/>
        </ext>
      </extLst>
    </bk>
    <bk>
      <extLst>
        <ext uri="{3e2802c4-a4d2-4d8b-9148-e3be6c30e623}">
          <xlrd:rvb i="14857"/>
        </ext>
      </extLst>
    </bk>
    <bk>
      <extLst>
        <ext uri="{3e2802c4-a4d2-4d8b-9148-e3be6c30e623}">
          <xlrd:rvb i="14858"/>
        </ext>
      </extLst>
    </bk>
    <bk>
      <extLst>
        <ext uri="{3e2802c4-a4d2-4d8b-9148-e3be6c30e623}">
          <xlrd:rvb i="14859"/>
        </ext>
      </extLst>
    </bk>
    <bk>
      <extLst>
        <ext uri="{3e2802c4-a4d2-4d8b-9148-e3be6c30e623}">
          <xlrd:rvb i="14860"/>
        </ext>
      </extLst>
    </bk>
    <bk>
      <extLst>
        <ext uri="{3e2802c4-a4d2-4d8b-9148-e3be6c30e623}">
          <xlrd:rvb i="14861"/>
        </ext>
      </extLst>
    </bk>
    <bk>
      <extLst>
        <ext uri="{3e2802c4-a4d2-4d8b-9148-e3be6c30e623}">
          <xlrd:rvb i="14862"/>
        </ext>
      </extLst>
    </bk>
    <bk>
      <extLst>
        <ext uri="{3e2802c4-a4d2-4d8b-9148-e3be6c30e623}">
          <xlrd:rvb i="14863"/>
        </ext>
      </extLst>
    </bk>
    <bk>
      <extLst>
        <ext uri="{3e2802c4-a4d2-4d8b-9148-e3be6c30e623}">
          <xlrd:rvb i="14864"/>
        </ext>
      </extLst>
    </bk>
    <bk>
      <extLst>
        <ext uri="{3e2802c4-a4d2-4d8b-9148-e3be6c30e623}">
          <xlrd:rvb i="14865"/>
        </ext>
      </extLst>
    </bk>
    <bk>
      <extLst>
        <ext uri="{3e2802c4-a4d2-4d8b-9148-e3be6c30e623}">
          <xlrd:rvb i="14866"/>
        </ext>
      </extLst>
    </bk>
    <bk>
      <extLst>
        <ext uri="{3e2802c4-a4d2-4d8b-9148-e3be6c30e623}">
          <xlrd:rvb i="14867"/>
        </ext>
      </extLst>
    </bk>
    <bk>
      <extLst>
        <ext uri="{3e2802c4-a4d2-4d8b-9148-e3be6c30e623}">
          <xlrd:rvb i="14868"/>
        </ext>
      </extLst>
    </bk>
    <bk>
      <extLst>
        <ext uri="{3e2802c4-a4d2-4d8b-9148-e3be6c30e623}">
          <xlrd:rvb i="14869"/>
        </ext>
      </extLst>
    </bk>
    <bk>
      <extLst>
        <ext uri="{3e2802c4-a4d2-4d8b-9148-e3be6c30e623}">
          <xlrd:rvb i="14870"/>
        </ext>
      </extLst>
    </bk>
    <bk>
      <extLst>
        <ext uri="{3e2802c4-a4d2-4d8b-9148-e3be6c30e623}">
          <xlrd:rvb i="14871"/>
        </ext>
      </extLst>
    </bk>
    <bk>
      <extLst>
        <ext uri="{3e2802c4-a4d2-4d8b-9148-e3be6c30e623}">
          <xlrd:rvb i="14872"/>
        </ext>
      </extLst>
    </bk>
    <bk>
      <extLst>
        <ext uri="{3e2802c4-a4d2-4d8b-9148-e3be6c30e623}">
          <xlrd:rvb i="14873"/>
        </ext>
      </extLst>
    </bk>
    <bk>
      <extLst>
        <ext uri="{3e2802c4-a4d2-4d8b-9148-e3be6c30e623}">
          <xlrd:rvb i="14874"/>
        </ext>
      </extLst>
    </bk>
    <bk>
      <extLst>
        <ext uri="{3e2802c4-a4d2-4d8b-9148-e3be6c30e623}">
          <xlrd:rvb i="14875"/>
        </ext>
      </extLst>
    </bk>
    <bk>
      <extLst>
        <ext uri="{3e2802c4-a4d2-4d8b-9148-e3be6c30e623}">
          <xlrd:rvb i="14876"/>
        </ext>
      </extLst>
    </bk>
    <bk>
      <extLst>
        <ext uri="{3e2802c4-a4d2-4d8b-9148-e3be6c30e623}">
          <xlrd:rvb i="14877"/>
        </ext>
      </extLst>
    </bk>
    <bk>
      <extLst>
        <ext uri="{3e2802c4-a4d2-4d8b-9148-e3be6c30e623}">
          <xlrd:rvb i="14878"/>
        </ext>
      </extLst>
    </bk>
    <bk>
      <extLst>
        <ext uri="{3e2802c4-a4d2-4d8b-9148-e3be6c30e623}">
          <xlrd:rvb i="14879"/>
        </ext>
      </extLst>
    </bk>
    <bk>
      <extLst>
        <ext uri="{3e2802c4-a4d2-4d8b-9148-e3be6c30e623}">
          <xlrd:rvb i="14880"/>
        </ext>
      </extLst>
    </bk>
    <bk>
      <extLst>
        <ext uri="{3e2802c4-a4d2-4d8b-9148-e3be6c30e623}">
          <xlrd:rvb i="14881"/>
        </ext>
      </extLst>
    </bk>
    <bk>
      <extLst>
        <ext uri="{3e2802c4-a4d2-4d8b-9148-e3be6c30e623}">
          <xlrd:rvb i="14882"/>
        </ext>
      </extLst>
    </bk>
    <bk>
      <extLst>
        <ext uri="{3e2802c4-a4d2-4d8b-9148-e3be6c30e623}">
          <xlrd:rvb i="14883"/>
        </ext>
      </extLst>
    </bk>
    <bk>
      <extLst>
        <ext uri="{3e2802c4-a4d2-4d8b-9148-e3be6c30e623}">
          <xlrd:rvb i="14884"/>
        </ext>
      </extLst>
    </bk>
    <bk>
      <extLst>
        <ext uri="{3e2802c4-a4d2-4d8b-9148-e3be6c30e623}">
          <xlrd:rvb i="14885"/>
        </ext>
      </extLst>
    </bk>
    <bk>
      <extLst>
        <ext uri="{3e2802c4-a4d2-4d8b-9148-e3be6c30e623}">
          <xlrd:rvb i="14886"/>
        </ext>
      </extLst>
    </bk>
    <bk>
      <extLst>
        <ext uri="{3e2802c4-a4d2-4d8b-9148-e3be6c30e623}">
          <xlrd:rvb i="14887"/>
        </ext>
      </extLst>
    </bk>
    <bk>
      <extLst>
        <ext uri="{3e2802c4-a4d2-4d8b-9148-e3be6c30e623}">
          <xlrd:rvb i="14888"/>
        </ext>
      </extLst>
    </bk>
    <bk>
      <extLst>
        <ext uri="{3e2802c4-a4d2-4d8b-9148-e3be6c30e623}">
          <xlrd:rvb i="14889"/>
        </ext>
      </extLst>
    </bk>
    <bk>
      <extLst>
        <ext uri="{3e2802c4-a4d2-4d8b-9148-e3be6c30e623}">
          <xlrd:rvb i="14890"/>
        </ext>
      </extLst>
    </bk>
    <bk>
      <extLst>
        <ext uri="{3e2802c4-a4d2-4d8b-9148-e3be6c30e623}">
          <xlrd:rvb i="14891"/>
        </ext>
      </extLst>
    </bk>
    <bk>
      <extLst>
        <ext uri="{3e2802c4-a4d2-4d8b-9148-e3be6c30e623}">
          <xlrd:rvb i="14892"/>
        </ext>
      </extLst>
    </bk>
    <bk>
      <extLst>
        <ext uri="{3e2802c4-a4d2-4d8b-9148-e3be6c30e623}">
          <xlrd:rvb i="14893"/>
        </ext>
      </extLst>
    </bk>
    <bk>
      <extLst>
        <ext uri="{3e2802c4-a4d2-4d8b-9148-e3be6c30e623}">
          <xlrd:rvb i="14894"/>
        </ext>
      </extLst>
    </bk>
    <bk>
      <extLst>
        <ext uri="{3e2802c4-a4d2-4d8b-9148-e3be6c30e623}">
          <xlrd:rvb i="14895"/>
        </ext>
      </extLst>
    </bk>
    <bk>
      <extLst>
        <ext uri="{3e2802c4-a4d2-4d8b-9148-e3be6c30e623}">
          <xlrd:rvb i="14896"/>
        </ext>
      </extLst>
    </bk>
    <bk>
      <extLst>
        <ext uri="{3e2802c4-a4d2-4d8b-9148-e3be6c30e623}">
          <xlrd:rvb i="14897"/>
        </ext>
      </extLst>
    </bk>
    <bk>
      <extLst>
        <ext uri="{3e2802c4-a4d2-4d8b-9148-e3be6c30e623}">
          <xlrd:rvb i="14898"/>
        </ext>
      </extLst>
    </bk>
    <bk>
      <extLst>
        <ext uri="{3e2802c4-a4d2-4d8b-9148-e3be6c30e623}">
          <xlrd:rvb i="14899"/>
        </ext>
      </extLst>
    </bk>
    <bk>
      <extLst>
        <ext uri="{3e2802c4-a4d2-4d8b-9148-e3be6c30e623}">
          <xlrd:rvb i="14900"/>
        </ext>
      </extLst>
    </bk>
    <bk>
      <extLst>
        <ext uri="{3e2802c4-a4d2-4d8b-9148-e3be6c30e623}">
          <xlrd:rvb i="14901"/>
        </ext>
      </extLst>
    </bk>
    <bk>
      <extLst>
        <ext uri="{3e2802c4-a4d2-4d8b-9148-e3be6c30e623}">
          <xlrd:rvb i="14902"/>
        </ext>
      </extLst>
    </bk>
    <bk>
      <extLst>
        <ext uri="{3e2802c4-a4d2-4d8b-9148-e3be6c30e623}">
          <xlrd:rvb i="14903"/>
        </ext>
      </extLst>
    </bk>
    <bk>
      <extLst>
        <ext uri="{3e2802c4-a4d2-4d8b-9148-e3be6c30e623}">
          <xlrd:rvb i="14904"/>
        </ext>
      </extLst>
    </bk>
    <bk>
      <extLst>
        <ext uri="{3e2802c4-a4d2-4d8b-9148-e3be6c30e623}">
          <xlrd:rvb i="14905"/>
        </ext>
      </extLst>
    </bk>
    <bk>
      <extLst>
        <ext uri="{3e2802c4-a4d2-4d8b-9148-e3be6c30e623}">
          <xlrd:rvb i="14906"/>
        </ext>
      </extLst>
    </bk>
    <bk>
      <extLst>
        <ext uri="{3e2802c4-a4d2-4d8b-9148-e3be6c30e623}">
          <xlrd:rvb i="14907"/>
        </ext>
      </extLst>
    </bk>
    <bk>
      <extLst>
        <ext uri="{3e2802c4-a4d2-4d8b-9148-e3be6c30e623}">
          <xlrd:rvb i="14908"/>
        </ext>
      </extLst>
    </bk>
    <bk>
      <extLst>
        <ext uri="{3e2802c4-a4d2-4d8b-9148-e3be6c30e623}">
          <xlrd:rvb i="14909"/>
        </ext>
      </extLst>
    </bk>
    <bk>
      <extLst>
        <ext uri="{3e2802c4-a4d2-4d8b-9148-e3be6c30e623}">
          <xlrd:rvb i="14910"/>
        </ext>
      </extLst>
    </bk>
    <bk>
      <extLst>
        <ext uri="{3e2802c4-a4d2-4d8b-9148-e3be6c30e623}">
          <xlrd:rvb i="14911"/>
        </ext>
      </extLst>
    </bk>
    <bk>
      <extLst>
        <ext uri="{3e2802c4-a4d2-4d8b-9148-e3be6c30e623}">
          <xlrd:rvb i="14912"/>
        </ext>
      </extLst>
    </bk>
    <bk>
      <extLst>
        <ext uri="{3e2802c4-a4d2-4d8b-9148-e3be6c30e623}">
          <xlrd:rvb i="14913"/>
        </ext>
      </extLst>
    </bk>
    <bk>
      <extLst>
        <ext uri="{3e2802c4-a4d2-4d8b-9148-e3be6c30e623}">
          <xlrd:rvb i="14914"/>
        </ext>
      </extLst>
    </bk>
    <bk>
      <extLst>
        <ext uri="{3e2802c4-a4d2-4d8b-9148-e3be6c30e623}">
          <xlrd:rvb i="14915"/>
        </ext>
      </extLst>
    </bk>
    <bk>
      <extLst>
        <ext uri="{3e2802c4-a4d2-4d8b-9148-e3be6c30e623}">
          <xlrd:rvb i="14916"/>
        </ext>
      </extLst>
    </bk>
    <bk>
      <extLst>
        <ext uri="{3e2802c4-a4d2-4d8b-9148-e3be6c30e623}">
          <xlrd:rvb i="14917"/>
        </ext>
      </extLst>
    </bk>
    <bk>
      <extLst>
        <ext uri="{3e2802c4-a4d2-4d8b-9148-e3be6c30e623}">
          <xlrd:rvb i="14918"/>
        </ext>
      </extLst>
    </bk>
    <bk>
      <extLst>
        <ext uri="{3e2802c4-a4d2-4d8b-9148-e3be6c30e623}">
          <xlrd:rvb i="14919"/>
        </ext>
      </extLst>
    </bk>
    <bk>
      <extLst>
        <ext uri="{3e2802c4-a4d2-4d8b-9148-e3be6c30e623}">
          <xlrd:rvb i="14920"/>
        </ext>
      </extLst>
    </bk>
    <bk>
      <extLst>
        <ext uri="{3e2802c4-a4d2-4d8b-9148-e3be6c30e623}">
          <xlrd:rvb i="14921"/>
        </ext>
      </extLst>
    </bk>
    <bk>
      <extLst>
        <ext uri="{3e2802c4-a4d2-4d8b-9148-e3be6c30e623}">
          <xlrd:rvb i="14922"/>
        </ext>
      </extLst>
    </bk>
    <bk>
      <extLst>
        <ext uri="{3e2802c4-a4d2-4d8b-9148-e3be6c30e623}">
          <xlrd:rvb i="14923"/>
        </ext>
      </extLst>
    </bk>
    <bk>
      <extLst>
        <ext uri="{3e2802c4-a4d2-4d8b-9148-e3be6c30e623}">
          <xlrd:rvb i="14924"/>
        </ext>
      </extLst>
    </bk>
    <bk>
      <extLst>
        <ext uri="{3e2802c4-a4d2-4d8b-9148-e3be6c30e623}">
          <xlrd:rvb i="14925"/>
        </ext>
      </extLst>
    </bk>
    <bk>
      <extLst>
        <ext uri="{3e2802c4-a4d2-4d8b-9148-e3be6c30e623}">
          <xlrd:rvb i="14926"/>
        </ext>
      </extLst>
    </bk>
    <bk>
      <extLst>
        <ext uri="{3e2802c4-a4d2-4d8b-9148-e3be6c30e623}">
          <xlrd:rvb i="14927"/>
        </ext>
      </extLst>
    </bk>
    <bk>
      <extLst>
        <ext uri="{3e2802c4-a4d2-4d8b-9148-e3be6c30e623}">
          <xlrd:rvb i="14928"/>
        </ext>
      </extLst>
    </bk>
    <bk>
      <extLst>
        <ext uri="{3e2802c4-a4d2-4d8b-9148-e3be6c30e623}">
          <xlrd:rvb i="14929"/>
        </ext>
      </extLst>
    </bk>
    <bk>
      <extLst>
        <ext uri="{3e2802c4-a4d2-4d8b-9148-e3be6c30e623}">
          <xlrd:rvb i="14930"/>
        </ext>
      </extLst>
    </bk>
    <bk>
      <extLst>
        <ext uri="{3e2802c4-a4d2-4d8b-9148-e3be6c30e623}">
          <xlrd:rvb i="14931"/>
        </ext>
      </extLst>
    </bk>
    <bk>
      <extLst>
        <ext uri="{3e2802c4-a4d2-4d8b-9148-e3be6c30e623}">
          <xlrd:rvb i="14932"/>
        </ext>
      </extLst>
    </bk>
    <bk>
      <extLst>
        <ext uri="{3e2802c4-a4d2-4d8b-9148-e3be6c30e623}">
          <xlrd:rvb i="14933"/>
        </ext>
      </extLst>
    </bk>
    <bk>
      <extLst>
        <ext uri="{3e2802c4-a4d2-4d8b-9148-e3be6c30e623}">
          <xlrd:rvb i="14934"/>
        </ext>
      </extLst>
    </bk>
    <bk>
      <extLst>
        <ext uri="{3e2802c4-a4d2-4d8b-9148-e3be6c30e623}">
          <xlrd:rvb i="14935"/>
        </ext>
      </extLst>
    </bk>
    <bk>
      <extLst>
        <ext uri="{3e2802c4-a4d2-4d8b-9148-e3be6c30e623}">
          <xlrd:rvb i="14936"/>
        </ext>
      </extLst>
    </bk>
    <bk>
      <extLst>
        <ext uri="{3e2802c4-a4d2-4d8b-9148-e3be6c30e623}">
          <xlrd:rvb i="14937"/>
        </ext>
      </extLst>
    </bk>
    <bk>
      <extLst>
        <ext uri="{3e2802c4-a4d2-4d8b-9148-e3be6c30e623}">
          <xlrd:rvb i="14938"/>
        </ext>
      </extLst>
    </bk>
    <bk>
      <extLst>
        <ext uri="{3e2802c4-a4d2-4d8b-9148-e3be6c30e623}">
          <xlrd:rvb i="14939"/>
        </ext>
      </extLst>
    </bk>
    <bk>
      <extLst>
        <ext uri="{3e2802c4-a4d2-4d8b-9148-e3be6c30e623}">
          <xlrd:rvb i="14940"/>
        </ext>
      </extLst>
    </bk>
    <bk>
      <extLst>
        <ext uri="{3e2802c4-a4d2-4d8b-9148-e3be6c30e623}">
          <xlrd:rvb i="14941"/>
        </ext>
      </extLst>
    </bk>
    <bk>
      <extLst>
        <ext uri="{3e2802c4-a4d2-4d8b-9148-e3be6c30e623}">
          <xlrd:rvb i="14942"/>
        </ext>
      </extLst>
    </bk>
    <bk>
      <extLst>
        <ext uri="{3e2802c4-a4d2-4d8b-9148-e3be6c30e623}">
          <xlrd:rvb i="14943"/>
        </ext>
      </extLst>
    </bk>
    <bk>
      <extLst>
        <ext uri="{3e2802c4-a4d2-4d8b-9148-e3be6c30e623}">
          <xlrd:rvb i="14944"/>
        </ext>
      </extLst>
    </bk>
    <bk>
      <extLst>
        <ext uri="{3e2802c4-a4d2-4d8b-9148-e3be6c30e623}">
          <xlrd:rvb i="14945"/>
        </ext>
      </extLst>
    </bk>
    <bk>
      <extLst>
        <ext uri="{3e2802c4-a4d2-4d8b-9148-e3be6c30e623}">
          <xlrd:rvb i="14946"/>
        </ext>
      </extLst>
    </bk>
    <bk>
      <extLst>
        <ext uri="{3e2802c4-a4d2-4d8b-9148-e3be6c30e623}">
          <xlrd:rvb i="14947"/>
        </ext>
      </extLst>
    </bk>
    <bk>
      <extLst>
        <ext uri="{3e2802c4-a4d2-4d8b-9148-e3be6c30e623}">
          <xlrd:rvb i="14948"/>
        </ext>
      </extLst>
    </bk>
    <bk>
      <extLst>
        <ext uri="{3e2802c4-a4d2-4d8b-9148-e3be6c30e623}">
          <xlrd:rvb i="14949"/>
        </ext>
      </extLst>
    </bk>
    <bk>
      <extLst>
        <ext uri="{3e2802c4-a4d2-4d8b-9148-e3be6c30e623}">
          <xlrd:rvb i="14950"/>
        </ext>
      </extLst>
    </bk>
    <bk>
      <extLst>
        <ext uri="{3e2802c4-a4d2-4d8b-9148-e3be6c30e623}">
          <xlrd:rvb i="14951"/>
        </ext>
      </extLst>
    </bk>
    <bk>
      <extLst>
        <ext uri="{3e2802c4-a4d2-4d8b-9148-e3be6c30e623}">
          <xlrd:rvb i="14952"/>
        </ext>
      </extLst>
    </bk>
    <bk>
      <extLst>
        <ext uri="{3e2802c4-a4d2-4d8b-9148-e3be6c30e623}">
          <xlrd:rvb i="14953"/>
        </ext>
      </extLst>
    </bk>
    <bk>
      <extLst>
        <ext uri="{3e2802c4-a4d2-4d8b-9148-e3be6c30e623}">
          <xlrd:rvb i="14954"/>
        </ext>
      </extLst>
    </bk>
    <bk>
      <extLst>
        <ext uri="{3e2802c4-a4d2-4d8b-9148-e3be6c30e623}">
          <xlrd:rvb i="14955"/>
        </ext>
      </extLst>
    </bk>
    <bk>
      <extLst>
        <ext uri="{3e2802c4-a4d2-4d8b-9148-e3be6c30e623}">
          <xlrd:rvb i="14956"/>
        </ext>
      </extLst>
    </bk>
    <bk>
      <extLst>
        <ext uri="{3e2802c4-a4d2-4d8b-9148-e3be6c30e623}">
          <xlrd:rvb i="14957"/>
        </ext>
      </extLst>
    </bk>
    <bk>
      <extLst>
        <ext uri="{3e2802c4-a4d2-4d8b-9148-e3be6c30e623}">
          <xlrd:rvb i="14958"/>
        </ext>
      </extLst>
    </bk>
    <bk>
      <extLst>
        <ext uri="{3e2802c4-a4d2-4d8b-9148-e3be6c30e623}">
          <xlrd:rvb i="14959"/>
        </ext>
      </extLst>
    </bk>
    <bk>
      <extLst>
        <ext uri="{3e2802c4-a4d2-4d8b-9148-e3be6c30e623}">
          <xlrd:rvb i="14960"/>
        </ext>
      </extLst>
    </bk>
    <bk>
      <extLst>
        <ext uri="{3e2802c4-a4d2-4d8b-9148-e3be6c30e623}">
          <xlrd:rvb i="14961"/>
        </ext>
      </extLst>
    </bk>
    <bk>
      <extLst>
        <ext uri="{3e2802c4-a4d2-4d8b-9148-e3be6c30e623}">
          <xlrd:rvb i="14962"/>
        </ext>
      </extLst>
    </bk>
    <bk>
      <extLst>
        <ext uri="{3e2802c4-a4d2-4d8b-9148-e3be6c30e623}">
          <xlrd:rvb i="14963"/>
        </ext>
      </extLst>
    </bk>
    <bk>
      <extLst>
        <ext uri="{3e2802c4-a4d2-4d8b-9148-e3be6c30e623}">
          <xlrd:rvb i="14964"/>
        </ext>
      </extLst>
    </bk>
    <bk>
      <extLst>
        <ext uri="{3e2802c4-a4d2-4d8b-9148-e3be6c30e623}">
          <xlrd:rvb i="14965"/>
        </ext>
      </extLst>
    </bk>
    <bk>
      <extLst>
        <ext uri="{3e2802c4-a4d2-4d8b-9148-e3be6c30e623}">
          <xlrd:rvb i="14966"/>
        </ext>
      </extLst>
    </bk>
    <bk>
      <extLst>
        <ext uri="{3e2802c4-a4d2-4d8b-9148-e3be6c30e623}">
          <xlrd:rvb i="14967"/>
        </ext>
      </extLst>
    </bk>
    <bk>
      <extLst>
        <ext uri="{3e2802c4-a4d2-4d8b-9148-e3be6c30e623}">
          <xlrd:rvb i="14968"/>
        </ext>
      </extLst>
    </bk>
    <bk>
      <extLst>
        <ext uri="{3e2802c4-a4d2-4d8b-9148-e3be6c30e623}">
          <xlrd:rvb i="14969"/>
        </ext>
      </extLst>
    </bk>
    <bk>
      <extLst>
        <ext uri="{3e2802c4-a4d2-4d8b-9148-e3be6c30e623}">
          <xlrd:rvb i="14970"/>
        </ext>
      </extLst>
    </bk>
    <bk>
      <extLst>
        <ext uri="{3e2802c4-a4d2-4d8b-9148-e3be6c30e623}">
          <xlrd:rvb i="14971"/>
        </ext>
      </extLst>
    </bk>
    <bk>
      <extLst>
        <ext uri="{3e2802c4-a4d2-4d8b-9148-e3be6c30e623}">
          <xlrd:rvb i="14972"/>
        </ext>
      </extLst>
    </bk>
    <bk>
      <extLst>
        <ext uri="{3e2802c4-a4d2-4d8b-9148-e3be6c30e623}">
          <xlrd:rvb i="14973"/>
        </ext>
      </extLst>
    </bk>
    <bk>
      <extLst>
        <ext uri="{3e2802c4-a4d2-4d8b-9148-e3be6c30e623}">
          <xlrd:rvb i="14974"/>
        </ext>
      </extLst>
    </bk>
    <bk>
      <extLst>
        <ext uri="{3e2802c4-a4d2-4d8b-9148-e3be6c30e623}">
          <xlrd:rvb i="14975"/>
        </ext>
      </extLst>
    </bk>
    <bk>
      <extLst>
        <ext uri="{3e2802c4-a4d2-4d8b-9148-e3be6c30e623}">
          <xlrd:rvb i="14976"/>
        </ext>
      </extLst>
    </bk>
    <bk>
      <extLst>
        <ext uri="{3e2802c4-a4d2-4d8b-9148-e3be6c30e623}">
          <xlrd:rvb i="14977"/>
        </ext>
      </extLst>
    </bk>
    <bk>
      <extLst>
        <ext uri="{3e2802c4-a4d2-4d8b-9148-e3be6c30e623}">
          <xlrd:rvb i="14978"/>
        </ext>
      </extLst>
    </bk>
    <bk>
      <extLst>
        <ext uri="{3e2802c4-a4d2-4d8b-9148-e3be6c30e623}">
          <xlrd:rvb i="14979"/>
        </ext>
      </extLst>
    </bk>
    <bk>
      <extLst>
        <ext uri="{3e2802c4-a4d2-4d8b-9148-e3be6c30e623}">
          <xlrd:rvb i="14980"/>
        </ext>
      </extLst>
    </bk>
    <bk>
      <extLst>
        <ext uri="{3e2802c4-a4d2-4d8b-9148-e3be6c30e623}">
          <xlrd:rvb i="14981"/>
        </ext>
      </extLst>
    </bk>
    <bk>
      <extLst>
        <ext uri="{3e2802c4-a4d2-4d8b-9148-e3be6c30e623}">
          <xlrd:rvb i="14982"/>
        </ext>
      </extLst>
    </bk>
    <bk>
      <extLst>
        <ext uri="{3e2802c4-a4d2-4d8b-9148-e3be6c30e623}">
          <xlrd:rvb i="14983"/>
        </ext>
      </extLst>
    </bk>
    <bk>
      <extLst>
        <ext uri="{3e2802c4-a4d2-4d8b-9148-e3be6c30e623}">
          <xlrd:rvb i="14984"/>
        </ext>
      </extLst>
    </bk>
    <bk>
      <extLst>
        <ext uri="{3e2802c4-a4d2-4d8b-9148-e3be6c30e623}">
          <xlrd:rvb i="14985"/>
        </ext>
      </extLst>
    </bk>
    <bk>
      <extLst>
        <ext uri="{3e2802c4-a4d2-4d8b-9148-e3be6c30e623}">
          <xlrd:rvb i="14986"/>
        </ext>
      </extLst>
    </bk>
    <bk>
      <extLst>
        <ext uri="{3e2802c4-a4d2-4d8b-9148-e3be6c30e623}">
          <xlrd:rvb i="14987"/>
        </ext>
      </extLst>
    </bk>
    <bk>
      <extLst>
        <ext uri="{3e2802c4-a4d2-4d8b-9148-e3be6c30e623}">
          <xlrd:rvb i="14988"/>
        </ext>
      </extLst>
    </bk>
    <bk>
      <extLst>
        <ext uri="{3e2802c4-a4d2-4d8b-9148-e3be6c30e623}">
          <xlrd:rvb i="14989"/>
        </ext>
      </extLst>
    </bk>
    <bk>
      <extLst>
        <ext uri="{3e2802c4-a4d2-4d8b-9148-e3be6c30e623}">
          <xlrd:rvb i="14990"/>
        </ext>
      </extLst>
    </bk>
    <bk>
      <extLst>
        <ext uri="{3e2802c4-a4d2-4d8b-9148-e3be6c30e623}">
          <xlrd:rvb i="14991"/>
        </ext>
      </extLst>
    </bk>
    <bk>
      <extLst>
        <ext uri="{3e2802c4-a4d2-4d8b-9148-e3be6c30e623}">
          <xlrd:rvb i="14992"/>
        </ext>
      </extLst>
    </bk>
    <bk>
      <extLst>
        <ext uri="{3e2802c4-a4d2-4d8b-9148-e3be6c30e623}">
          <xlrd:rvb i="14993"/>
        </ext>
      </extLst>
    </bk>
    <bk>
      <extLst>
        <ext uri="{3e2802c4-a4d2-4d8b-9148-e3be6c30e623}">
          <xlrd:rvb i="14994"/>
        </ext>
      </extLst>
    </bk>
    <bk>
      <extLst>
        <ext uri="{3e2802c4-a4d2-4d8b-9148-e3be6c30e623}">
          <xlrd:rvb i="14995"/>
        </ext>
      </extLst>
    </bk>
    <bk>
      <extLst>
        <ext uri="{3e2802c4-a4d2-4d8b-9148-e3be6c30e623}">
          <xlrd:rvb i="14996"/>
        </ext>
      </extLst>
    </bk>
    <bk>
      <extLst>
        <ext uri="{3e2802c4-a4d2-4d8b-9148-e3be6c30e623}">
          <xlrd:rvb i="14997"/>
        </ext>
      </extLst>
    </bk>
    <bk>
      <extLst>
        <ext uri="{3e2802c4-a4d2-4d8b-9148-e3be6c30e623}">
          <xlrd:rvb i="14998"/>
        </ext>
      </extLst>
    </bk>
    <bk>
      <extLst>
        <ext uri="{3e2802c4-a4d2-4d8b-9148-e3be6c30e623}">
          <xlrd:rvb i="14999"/>
        </ext>
      </extLst>
    </bk>
    <bk>
      <extLst>
        <ext uri="{3e2802c4-a4d2-4d8b-9148-e3be6c30e623}">
          <xlrd:rvb i="15000"/>
        </ext>
      </extLst>
    </bk>
    <bk>
      <extLst>
        <ext uri="{3e2802c4-a4d2-4d8b-9148-e3be6c30e623}">
          <xlrd:rvb i="15001"/>
        </ext>
      </extLst>
    </bk>
    <bk>
      <extLst>
        <ext uri="{3e2802c4-a4d2-4d8b-9148-e3be6c30e623}">
          <xlrd:rvb i="15002"/>
        </ext>
      </extLst>
    </bk>
    <bk>
      <extLst>
        <ext uri="{3e2802c4-a4d2-4d8b-9148-e3be6c30e623}">
          <xlrd:rvb i="15003"/>
        </ext>
      </extLst>
    </bk>
    <bk>
      <extLst>
        <ext uri="{3e2802c4-a4d2-4d8b-9148-e3be6c30e623}">
          <xlrd:rvb i="15004"/>
        </ext>
      </extLst>
    </bk>
    <bk>
      <extLst>
        <ext uri="{3e2802c4-a4d2-4d8b-9148-e3be6c30e623}">
          <xlrd:rvb i="15005"/>
        </ext>
      </extLst>
    </bk>
    <bk>
      <extLst>
        <ext uri="{3e2802c4-a4d2-4d8b-9148-e3be6c30e623}">
          <xlrd:rvb i="15006"/>
        </ext>
      </extLst>
    </bk>
    <bk>
      <extLst>
        <ext uri="{3e2802c4-a4d2-4d8b-9148-e3be6c30e623}">
          <xlrd:rvb i="15007"/>
        </ext>
      </extLst>
    </bk>
    <bk>
      <extLst>
        <ext uri="{3e2802c4-a4d2-4d8b-9148-e3be6c30e623}">
          <xlrd:rvb i="15008"/>
        </ext>
      </extLst>
    </bk>
    <bk>
      <extLst>
        <ext uri="{3e2802c4-a4d2-4d8b-9148-e3be6c30e623}">
          <xlrd:rvb i="15009"/>
        </ext>
      </extLst>
    </bk>
    <bk>
      <extLst>
        <ext uri="{3e2802c4-a4d2-4d8b-9148-e3be6c30e623}">
          <xlrd:rvb i="15010"/>
        </ext>
      </extLst>
    </bk>
    <bk>
      <extLst>
        <ext uri="{3e2802c4-a4d2-4d8b-9148-e3be6c30e623}">
          <xlrd:rvb i="15011"/>
        </ext>
      </extLst>
    </bk>
    <bk>
      <extLst>
        <ext uri="{3e2802c4-a4d2-4d8b-9148-e3be6c30e623}">
          <xlrd:rvb i="15012"/>
        </ext>
      </extLst>
    </bk>
    <bk>
      <extLst>
        <ext uri="{3e2802c4-a4d2-4d8b-9148-e3be6c30e623}">
          <xlrd:rvb i="15013"/>
        </ext>
      </extLst>
    </bk>
    <bk>
      <extLst>
        <ext uri="{3e2802c4-a4d2-4d8b-9148-e3be6c30e623}">
          <xlrd:rvb i="15014"/>
        </ext>
      </extLst>
    </bk>
    <bk>
      <extLst>
        <ext uri="{3e2802c4-a4d2-4d8b-9148-e3be6c30e623}">
          <xlrd:rvb i="15015"/>
        </ext>
      </extLst>
    </bk>
    <bk>
      <extLst>
        <ext uri="{3e2802c4-a4d2-4d8b-9148-e3be6c30e623}">
          <xlrd:rvb i="15016"/>
        </ext>
      </extLst>
    </bk>
    <bk>
      <extLst>
        <ext uri="{3e2802c4-a4d2-4d8b-9148-e3be6c30e623}">
          <xlrd:rvb i="15017"/>
        </ext>
      </extLst>
    </bk>
    <bk>
      <extLst>
        <ext uri="{3e2802c4-a4d2-4d8b-9148-e3be6c30e623}">
          <xlrd:rvb i="15018"/>
        </ext>
      </extLst>
    </bk>
    <bk>
      <extLst>
        <ext uri="{3e2802c4-a4d2-4d8b-9148-e3be6c30e623}">
          <xlrd:rvb i="15019"/>
        </ext>
      </extLst>
    </bk>
    <bk>
      <extLst>
        <ext uri="{3e2802c4-a4d2-4d8b-9148-e3be6c30e623}">
          <xlrd:rvb i="15020"/>
        </ext>
      </extLst>
    </bk>
    <bk>
      <extLst>
        <ext uri="{3e2802c4-a4d2-4d8b-9148-e3be6c30e623}">
          <xlrd:rvb i="15021"/>
        </ext>
      </extLst>
    </bk>
    <bk>
      <extLst>
        <ext uri="{3e2802c4-a4d2-4d8b-9148-e3be6c30e623}">
          <xlrd:rvb i="15022"/>
        </ext>
      </extLst>
    </bk>
    <bk>
      <extLst>
        <ext uri="{3e2802c4-a4d2-4d8b-9148-e3be6c30e623}">
          <xlrd:rvb i="15023"/>
        </ext>
      </extLst>
    </bk>
    <bk>
      <extLst>
        <ext uri="{3e2802c4-a4d2-4d8b-9148-e3be6c30e623}">
          <xlrd:rvb i="15024"/>
        </ext>
      </extLst>
    </bk>
    <bk>
      <extLst>
        <ext uri="{3e2802c4-a4d2-4d8b-9148-e3be6c30e623}">
          <xlrd:rvb i="15025"/>
        </ext>
      </extLst>
    </bk>
    <bk>
      <extLst>
        <ext uri="{3e2802c4-a4d2-4d8b-9148-e3be6c30e623}">
          <xlrd:rvb i="15026"/>
        </ext>
      </extLst>
    </bk>
    <bk>
      <extLst>
        <ext uri="{3e2802c4-a4d2-4d8b-9148-e3be6c30e623}">
          <xlrd:rvb i="15027"/>
        </ext>
      </extLst>
    </bk>
    <bk>
      <extLst>
        <ext uri="{3e2802c4-a4d2-4d8b-9148-e3be6c30e623}">
          <xlrd:rvb i="15028"/>
        </ext>
      </extLst>
    </bk>
    <bk>
      <extLst>
        <ext uri="{3e2802c4-a4d2-4d8b-9148-e3be6c30e623}">
          <xlrd:rvb i="15029"/>
        </ext>
      </extLst>
    </bk>
    <bk>
      <extLst>
        <ext uri="{3e2802c4-a4d2-4d8b-9148-e3be6c30e623}">
          <xlrd:rvb i="15030"/>
        </ext>
      </extLst>
    </bk>
    <bk>
      <extLst>
        <ext uri="{3e2802c4-a4d2-4d8b-9148-e3be6c30e623}">
          <xlrd:rvb i="15031"/>
        </ext>
      </extLst>
    </bk>
    <bk>
      <extLst>
        <ext uri="{3e2802c4-a4d2-4d8b-9148-e3be6c30e623}">
          <xlrd:rvb i="15032"/>
        </ext>
      </extLst>
    </bk>
    <bk>
      <extLst>
        <ext uri="{3e2802c4-a4d2-4d8b-9148-e3be6c30e623}">
          <xlrd:rvb i="15033"/>
        </ext>
      </extLst>
    </bk>
    <bk>
      <extLst>
        <ext uri="{3e2802c4-a4d2-4d8b-9148-e3be6c30e623}">
          <xlrd:rvb i="15034"/>
        </ext>
      </extLst>
    </bk>
    <bk>
      <extLst>
        <ext uri="{3e2802c4-a4d2-4d8b-9148-e3be6c30e623}">
          <xlrd:rvb i="15035"/>
        </ext>
      </extLst>
    </bk>
    <bk>
      <extLst>
        <ext uri="{3e2802c4-a4d2-4d8b-9148-e3be6c30e623}">
          <xlrd:rvb i="15036"/>
        </ext>
      </extLst>
    </bk>
    <bk>
      <extLst>
        <ext uri="{3e2802c4-a4d2-4d8b-9148-e3be6c30e623}">
          <xlrd:rvb i="15037"/>
        </ext>
      </extLst>
    </bk>
    <bk>
      <extLst>
        <ext uri="{3e2802c4-a4d2-4d8b-9148-e3be6c30e623}">
          <xlrd:rvb i="15038"/>
        </ext>
      </extLst>
    </bk>
    <bk>
      <extLst>
        <ext uri="{3e2802c4-a4d2-4d8b-9148-e3be6c30e623}">
          <xlrd:rvb i="15039"/>
        </ext>
      </extLst>
    </bk>
    <bk>
      <extLst>
        <ext uri="{3e2802c4-a4d2-4d8b-9148-e3be6c30e623}">
          <xlrd:rvb i="15040"/>
        </ext>
      </extLst>
    </bk>
    <bk>
      <extLst>
        <ext uri="{3e2802c4-a4d2-4d8b-9148-e3be6c30e623}">
          <xlrd:rvb i="15041"/>
        </ext>
      </extLst>
    </bk>
    <bk>
      <extLst>
        <ext uri="{3e2802c4-a4d2-4d8b-9148-e3be6c30e623}">
          <xlrd:rvb i="15042"/>
        </ext>
      </extLst>
    </bk>
    <bk>
      <extLst>
        <ext uri="{3e2802c4-a4d2-4d8b-9148-e3be6c30e623}">
          <xlrd:rvb i="15043"/>
        </ext>
      </extLst>
    </bk>
    <bk>
      <extLst>
        <ext uri="{3e2802c4-a4d2-4d8b-9148-e3be6c30e623}">
          <xlrd:rvb i="15044"/>
        </ext>
      </extLst>
    </bk>
    <bk>
      <extLst>
        <ext uri="{3e2802c4-a4d2-4d8b-9148-e3be6c30e623}">
          <xlrd:rvb i="15045"/>
        </ext>
      </extLst>
    </bk>
    <bk>
      <extLst>
        <ext uri="{3e2802c4-a4d2-4d8b-9148-e3be6c30e623}">
          <xlrd:rvb i="15046"/>
        </ext>
      </extLst>
    </bk>
    <bk>
      <extLst>
        <ext uri="{3e2802c4-a4d2-4d8b-9148-e3be6c30e623}">
          <xlrd:rvb i="15047"/>
        </ext>
      </extLst>
    </bk>
    <bk>
      <extLst>
        <ext uri="{3e2802c4-a4d2-4d8b-9148-e3be6c30e623}">
          <xlrd:rvb i="15048"/>
        </ext>
      </extLst>
    </bk>
    <bk>
      <extLst>
        <ext uri="{3e2802c4-a4d2-4d8b-9148-e3be6c30e623}">
          <xlrd:rvb i="15049"/>
        </ext>
      </extLst>
    </bk>
    <bk>
      <extLst>
        <ext uri="{3e2802c4-a4d2-4d8b-9148-e3be6c30e623}">
          <xlrd:rvb i="15050"/>
        </ext>
      </extLst>
    </bk>
    <bk>
      <extLst>
        <ext uri="{3e2802c4-a4d2-4d8b-9148-e3be6c30e623}">
          <xlrd:rvb i="15051"/>
        </ext>
      </extLst>
    </bk>
    <bk>
      <extLst>
        <ext uri="{3e2802c4-a4d2-4d8b-9148-e3be6c30e623}">
          <xlrd:rvb i="15052"/>
        </ext>
      </extLst>
    </bk>
    <bk>
      <extLst>
        <ext uri="{3e2802c4-a4d2-4d8b-9148-e3be6c30e623}">
          <xlrd:rvb i="15053"/>
        </ext>
      </extLst>
    </bk>
    <bk>
      <extLst>
        <ext uri="{3e2802c4-a4d2-4d8b-9148-e3be6c30e623}">
          <xlrd:rvb i="15054"/>
        </ext>
      </extLst>
    </bk>
    <bk>
      <extLst>
        <ext uri="{3e2802c4-a4d2-4d8b-9148-e3be6c30e623}">
          <xlrd:rvb i="15055"/>
        </ext>
      </extLst>
    </bk>
    <bk>
      <extLst>
        <ext uri="{3e2802c4-a4d2-4d8b-9148-e3be6c30e623}">
          <xlrd:rvb i="15056"/>
        </ext>
      </extLst>
    </bk>
    <bk>
      <extLst>
        <ext uri="{3e2802c4-a4d2-4d8b-9148-e3be6c30e623}">
          <xlrd:rvb i="15057"/>
        </ext>
      </extLst>
    </bk>
    <bk>
      <extLst>
        <ext uri="{3e2802c4-a4d2-4d8b-9148-e3be6c30e623}">
          <xlrd:rvb i="15058"/>
        </ext>
      </extLst>
    </bk>
    <bk>
      <extLst>
        <ext uri="{3e2802c4-a4d2-4d8b-9148-e3be6c30e623}">
          <xlrd:rvb i="15059"/>
        </ext>
      </extLst>
    </bk>
    <bk>
      <extLst>
        <ext uri="{3e2802c4-a4d2-4d8b-9148-e3be6c30e623}">
          <xlrd:rvb i="15060"/>
        </ext>
      </extLst>
    </bk>
    <bk>
      <extLst>
        <ext uri="{3e2802c4-a4d2-4d8b-9148-e3be6c30e623}">
          <xlrd:rvb i="15061"/>
        </ext>
      </extLst>
    </bk>
    <bk>
      <extLst>
        <ext uri="{3e2802c4-a4d2-4d8b-9148-e3be6c30e623}">
          <xlrd:rvb i="15062"/>
        </ext>
      </extLst>
    </bk>
    <bk>
      <extLst>
        <ext uri="{3e2802c4-a4d2-4d8b-9148-e3be6c30e623}">
          <xlrd:rvb i="15063"/>
        </ext>
      </extLst>
    </bk>
    <bk>
      <extLst>
        <ext uri="{3e2802c4-a4d2-4d8b-9148-e3be6c30e623}">
          <xlrd:rvb i="15064"/>
        </ext>
      </extLst>
    </bk>
    <bk>
      <extLst>
        <ext uri="{3e2802c4-a4d2-4d8b-9148-e3be6c30e623}">
          <xlrd:rvb i="15065"/>
        </ext>
      </extLst>
    </bk>
    <bk>
      <extLst>
        <ext uri="{3e2802c4-a4d2-4d8b-9148-e3be6c30e623}">
          <xlrd:rvb i="15066"/>
        </ext>
      </extLst>
    </bk>
    <bk>
      <extLst>
        <ext uri="{3e2802c4-a4d2-4d8b-9148-e3be6c30e623}">
          <xlrd:rvb i="15067"/>
        </ext>
      </extLst>
    </bk>
    <bk>
      <extLst>
        <ext uri="{3e2802c4-a4d2-4d8b-9148-e3be6c30e623}">
          <xlrd:rvb i="15068"/>
        </ext>
      </extLst>
    </bk>
    <bk>
      <extLst>
        <ext uri="{3e2802c4-a4d2-4d8b-9148-e3be6c30e623}">
          <xlrd:rvb i="15069"/>
        </ext>
      </extLst>
    </bk>
    <bk>
      <extLst>
        <ext uri="{3e2802c4-a4d2-4d8b-9148-e3be6c30e623}">
          <xlrd:rvb i="15070"/>
        </ext>
      </extLst>
    </bk>
    <bk>
      <extLst>
        <ext uri="{3e2802c4-a4d2-4d8b-9148-e3be6c30e623}">
          <xlrd:rvb i="15071"/>
        </ext>
      </extLst>
    </bk>
    <bk>
      <extLst>
        <ext uri="{3e2802c4-a4d2-4d8b-9148-e3be6c30e623}">
          <xlrd:rvb i="15072"/>
        </ext>
      </extLst>
    </bk>
    <bk>
      <extLst>
        <ext uri="{3e2802c4-a4d2-4d8b-9148-e3be6c30e623}">
          <xlrd:rvb i="15073"/>
        </ext>
      </extLst>
    </bk>
    <bk>
      <extLst>
        <ext uri="{3e2802c4-a4d2-4d8b-9148-e3be6c30e623}">
          <xlrd:rvb i="15074"/>
        </ext>
      </extLst>
    </bk>
    <bk>
      <extLst>
        <ext uri="{3e2802c4-a4d2-4d8b-9148-e3be6c30e623}">
          <xlrd:rvb i="15075"/>
        </ext>
      </extLst>
    </bk>
    <bk>
      <extLst>
        <ext uri="{3e2802c4-a4d2-4d8b-9148-e3be6c30e623}">
          <xlrd:rvb i="15076"/>
        </ext>
      </extLst>
    </bk>
    <bk>
      <extLst>
        <ext uri="{3e2802c4-a4d2-4d8b-9148-e3be6c30e623}">
          <xlrd:rvb i="15077"/>
        </ext>
      </extLst>
    </bk>
    <bk>
      <extLst>
        <ext uri="{3e2802c4-a4d2-4d8b-9148-e3be6c30e623}">
          <xlrd:rvb i="15078"/>
        </ext>
      </extLst>
    </bk>
    <bk>
      <extLst>
        <ext uri="{3e2802c4-a4d2-4d8b-9148-e3be6c30e623}">
          <xlrd:rvb i="15079"/>
        </ext>
      </extLst>
    </bk>
    <bk>
      <extLst>
        <ext uri="{3e2802c4-a4d2-4d8b-9148-e3be6c30e623}">
          <xlrd:rvb i="15080"/>
        </ext>
      </extLst>
    </bk>
    <bk>
      <extLst>
        <ext uri="{3e2802c4-a4d2-4d8b-9148-e3be6c30e623}">
          <xlrd:rvb i="15081"/>
        </ext>
      </extLst>
    </bk>
    <bk>
      <extLst>
        <ext uri="{3e2802c4-a4d2-4d8b-9148-e3be6c30e623}">
          <xlrd:rvb i="15082"/>
        </ext>
      </extLst>
    </bk>
    <bk>
      <extLst>
        <ext uri="{3e2802c4-a4d2-4d8b-9148-e3be6c30e623}">
          <xlrd:rvb i="15083"/>
        </ext>
      </extLst>
    </bk>
    <bk>
      <extLst>
        <ext uri="{3e2802c4-a4d2-4d8b-9148-e3be6c30e623}">
          <xlrd:rvb i="15084"/>
        </ext>
      </extLst>
    </bk>
    <bk>
      <extLst>
        <ext uri="{3e2802c4-a4d2-4d8b-9148-e3be6c30e623}">
          <xlrd:rvb i="15085"/>
        </ext>
      </extLst>
    </bk>
    <bk>
      <extLst>
        <ext uri="{3e2802c4-a4d2-4d8b-9148-e3be6c30e623}">
          <xlrd:rvb i="15086"/>
        </ext>
      </extLst>
    </bk>
    <bk>
      <extLst>
        <ext uri="{3e2802c4-a4d2-4d8b-9148-e3be6c30e623}">
          <xlrd:rvb i="15087"/>
        </ext>
      </extLst>
    </bk>
    <bk>
      <extLst>
        <ext uri="{3e2802c4-a4d2-4d8b-9148-e3be6c30e623}">
          <xlrd:rvb i="15088"/>
        </ext>
      </extLst>
    </bk>
    <bk>
      <extLst>
        <ext uri="{3e2802c4-a4d2-4d8b-9148-e3be6c30e623}">
          <xlrd:rvb i="15089"/>
        </ext>
      </extLst>
    </bk>
    <bk>
      <extLst>
        <ext uri="{3e2802c4-a4d2-4d8b-9148-e3be6c30e623}">
          <xlrd:rvb i="15090"/>
        </ext>
      </extLst>
    </bk>
    <bk>
      <extLst>
        <ext uri="{3e2802c4-a4d2-4d8b-9148-e3be6c30e623}">
          <xlrd:rvb i="15091"/>
        </ext>
      </extLst>
    </bk>
    <bk>
      <extLst>
        <ext uri="{3e2802c4-a4d2-4d8b-9148-e3be6c30e623}">
          <xlrd:rvb i="15092"/>
        </ext>
      </extLst>
    </bk>
    <bk>
      <extLst>
        <ext uri="{3e2802c4-a4d2-4d8b-9148-e3be6c30e623}">
          <xlrd:rvb i="15093"/>
        </ext>
      </extLst>
    </bk>
    <bk>
      <extLst>
        <ext uri="{3e2802c4-a4d2-4d8b-9148-e3be6c30e623}">
          <xlrd:rvb i="15094"/>
        </ext>
      </extLst>
    </bk>
    <bk>
      <extLst>
        <ext uri="{3e2802c4-a4d2-4d8b-9148-e3be6c30e623}">
          <xlrd:rvb i="15095"/>
        </ext>
      </extLst>
    </bk>
    <bk>
      <extLst>
        <ext uri="{3e2802c4-a4d2-4d8b-9148-e3be6c30e623}">
          <xlrd:rvb i="15096"/>
        </ext>
      </extLst>
    </bk>
    <bk>
      <extLst>
        <ext uri="{3e2802c4-a4d2-4d8b-9148-e3be6c30e623}">
          <xlrd:rvb i="15097"/>
        </ext>
      </extLst>
    </bk>
    <bk>
      <extLst>
        <ext uri="{3e2802c4-a4d2-4d8b-9148-e3be6c30e623}">
          <xlrd:rvb i="15098"/>
        </ext>
      </extLst>
    </bk>
    <bk>
      <extLst>
        <ext uri="{3e2802c4-a4d2-4d8b-9148-e3be6c30e623}">
          <xlrd:rvb i="15099"/>
        </ext>
      </extLst>
    </bk>
    <bk>
      <extLst>
        <ext uri="{3e2802c4-a4d2-4d8b-9148-e3be6c30e623}">
          <xlrd:rvb i="15100"/>
        </ext>
      </extLst>
    </bk>
    <bk>
      <extLst>
        <ext uri="{3e2802c4-a4d2-4d8b-9148-e3be6c30e623}">
          <xlrd:rvb i="15101"/>
        </ext>
      </extLst>
    </bk>
    <bk>
      <extLst>
        <ext uri="{3e2802c4-a4d2-4d8b-9148-e3be6c30e623}">
          <xlrd:rvb i="15102"/>
        </ext>
      </extLst>
    </bk>
    <bk>
      <extLst>
        <ext uri="{3e2802c4-a4d2-4d8b-9148-e3be6c30e623}">
          <xlrd:rvb i="15103"/>
        </ext>
      </extLst>
    </bk>
    <bk>
      <extLst>
        <ext uri="{3e2802c4-a4d2-4d8b-9148-e3be6c30e623}">
          <xlrd:rvb i="15104"/>
        </ext>
      </extLst>
    </bk>
    <bk>
      <extLst>
        <ext uri="{3e2802c4-a4d2-4d8b-9148-e3be6c30e623}">
          <xlrd:rvb i="15105"/>
        </ext>
      </extLst>
    </bk>
    <bk>
      <extLst>
        <ext uri="{3e2802c4-a4d2-4d8b-9148-e3be6c30e623}">
          <xlrd:rvb i="15106"/>
        </ext>
      </extLst>
    </bk>
    <bk>
      <extLst>
        <ext uri="{3e2802c4-a4d2-4d8b-9148-e3be6c30e623}">
          <xlrd:rvb i="15107"/>
        </ext>
      </extLst>
    </bk>
    <bk>
      <extLst>
        <ext uri="{3e2802c4-a4d2-4d8b-9148-e3be6c30e623}">
          <xlrd:rvb i="15108"/>
        </ext>
      </extLst>
    </bk>
    <bk>
      <extLst>
        <ext uri="{3e2802c4-a4d2-4d8b-9148-e3be6c30e623}">
          <xlrd:rvb i="15109"/>
        </ext>
      </extLst>
    </bk>
    <bk>
      <extLst>
        <ext uri="{3e2802c4-a4d2-4d8b-9148-e3be6c30e623}">
          <xlrd:rvb i="15110"/>
        </ext>
      </extLst>
    </bk>
    <bk>
      <extLst>
        <ext uri="{3e2802c4-a4d2-4d8b-9148-e3be6c30e623}">
          <xlrd:rvb i="15111"/>
        </ext>
      </extLst>
    </bk>
    <bk>
      <extLst>
        <ext uri="{3e2802c4-a4d2-4d8b-9148-e3be6c30e623}">
          <xlrd:rvb i="15112"/>
        </ext>
      </extLst>
    </bk>
    <bk>
      <extLst>
        <ext uri="{3e2802c4-a4d2-4d8b-9148-e3be6c30e623}">
          <xlrd:rvb i="15113"/>
        </ext>
      </extLst>
    </bk>
    <bk>
      <extLst>
        <ext uri="{3e2802c4-a4d2-4d8b-9148-e3be6c30e623}">
          <xlrd:rvb i="15114"/>
        </ext>
      </extLst>
    </bk>
    <bk>
      <extLst>
        <ext uri="{3e2802c4-a4d2-4d8b-9148-e3be6c30e623}">
          <xlrd:rvb i="15115"/>
        </ext>
      </extLst>
    </bk>
    <bk>
      <extLst>
        <ext uri="{3e2802c4-a4d2-4d8b-9148-e3be6c30e623}">
          <xlrd:rvb i="15116"/>
        </ext>
      </extLst>
    </bk>
    <bk>
      <extLst>
        <ext uri="{3e2802c4-a4d2-4d8b-9148-e3be6c30e623}">
          <xlrd:rvb i="15117"/>
        </ext>
      </extLst>
    </bk>
    <bk>
      <extLst>
        <ext uri="{3e2802c4-a4d2-4d8b-9148-e3be6c30e623}">
          <xlrd:rvb i="15118"/>
        </ext>
      </extLst>
    </bk>
    <bk>
      <extLst>
        <ext uri="{3e2802c4-a4d2-4d8b-9148-e3be6c30e623}">
          <xlrd:rvb i="15119"/>
        </ext>
      </extLst>
    </bk>
    <bk>
      <extLst>
        <ext uri="{3e2802c4-a4d2-4d8b-9148-e3be6c30e623}">
          <xlrd:rvb i="15120"/>
        </ext>
      </extLst>
    </bk>
    <bk>
      <extLst>
        <ext uri="{3e2802c4-a4d2-4d8b-9148-e3be6c30e623}">
          <xlrd:rvb i="15121"/>
        </ext>
      </extLst>
    </bk>
    <bk>
      <extLst>
        <ext uri="{3e2802c4-a4d2-4d8b-9148-e3be6c30e623}">
          <xlrd:rvb i="15122"/>
        </ext>
      </extLst>
    </bk>
    <bk>
      <extLst>
        <ext uri="{3e2802c4-a4d2-4d8b-9148-e3be6c30e623}">
          <xlrd:rvb i="15123"/>
        </ext>
      </extLst>
    </bk>
    <bk>
      <extLst>
        <ext uri="{3e2802c4-a4d2-4d8b-9148-e3be6c30e623}">
          <xlrd:rvb i="15124"/>
        </ext>
      </extLst>
    </bk>
    <bk>
      <extLst>
        <ext uri="{3e2802c4-a4d2-4d8b-9148-e3be6c30e623}">
          <xlrd:rvb i="15125"/>
        </ext>
      </extLst>
    </bk>
    <bk>
      <extLst>
        <ext uri="{3e2802c4-a4d2-4d8b-9148-e3be6c30e623}">
          <xlrd:rvb i="15126"/>
        </ext>
      </extLst>
    </bk>
    <bk>
      <extLst>
        <ext uri="{3e2802c4-a4d2-4d8b-9148-e3be6c30e623}">
          <xlrd:rvb i="15127"/>
        </ext>
      </extLst>
    </bk>
    <bk>
      <extLst>
        <ext uri="{3e2802c4-a4d2-4d8b-9148-e3be6c30e623}">
          <xlrd:rvb i="15128"/>
        </ext>
      </extLst>
    </bk>
    <bk>
      <extLst>
        <ext uri="{3e2802c4-a4d2-4d8b-9148-e3be6c30e623}">
          <xlrd:rvb i="15129"/>
        </ext>
      </extLst>
    </bk>
    <bk>
      <extLst>
        <ext uri="{3e2802c4-a4d2-4d8b-9148-e3be6c30e623}">
          <xlrd:rvb i="15130"/>
        </ext>
      </extLst>
    </bk>
    <bk>
      <extLst>
        <ext uri="{3e2802c4-a4d2-4d8b-9148-e3be6c30e623}">
          <xlrd:rvb i="15131"/>
        </ext>
      </extLst>
    </bk>
    <bk>
      <extLst>
        <ext uri="{3e2802c4-a4d2-4d8b-9148-e3be6c30e623}">
          <xlrd:rvb i="15132"/>
        </ext>
      </extLst>
    </bk>
    <bk>
      <extLst>
        <ext uri="{3e2802c4-a4d2-4d8b-9148-e3be6c30e623}">
          <xlrd:rvb i="15133"/>
        </ext>
      </extLst>
    </bk>
    <bk>
      <extLst>
        <ext uri="{3e2802c4-a4d2-4d8b-9148-e3be6c30e623}">
          <xlrd:rvb i="15134"/>
        </ext>
      </extLst>
    </bk>
    <bk>
      <extLst>
        <ext uri="{3e2802c4-a4d2-4d8b-9148-e3be6c30e623}">
          <xlrd:rvb i="15135"/>
        </ext>
      </extLst>
    </bk>
    <bk>
      <extLst>
        <ext uri="{3e2802c4-a4d2-4d8b-9148-e3be6c30e623}">
          <xlrd:rvb i="15136"/>
        </ext>
      </extLst>
    </bk>
    <bk>
      <extLst>
        <ext uri="{3e2802c4-a4d2-4d8b-9148-e3be6c30e623}">
          <xlrd:rvb i="15137"/>
        </ext>
      </extLst>
    </bk>
    <bk>
      <extLst>
        <ext uri="{3e2802c4-a4d2-4d8b-9148-e3be6c30e623}">
          <xlrd:rvb i="15138"/>
        </ext>
      </extLst>
    </bk>
    <bk>
      <extLst>
        <ext uri="{3e2802c4-a4d2-4d8b-9148-e3be6c30e623}">
          <xlrd:rvb i="15139"/>
        </ext>
      </extLst>
    </bk>
    <bk>
      <extLst>
        <ext uri="{3e2802c4-a4d2-4d8b-9148-e3be6c30e623}">
          <xlrd:rvb i="15140"/>
        </ext>
      </extLst>
    </bk>
    <bk>
      <extLst>
        <ext uri="{3e2802c4-a4d2-4d8b-9148-e3be6c30e623}">
          <xlrd:rvb i="15141"/>
        </ext>
      </extLst>
    </bk>
    <bk>
      <extLst>
        <ext uri="{3e2802c4-a4d2-4d8b-9148-e3be6c30e623}">
          <xlrd:rvb i="15142"/>
        </ext>
      </extLst>
    </bk>
    <bk>
      <extLst>
        <ext uri="{3e2802c4-a4d2-4d8b-9148-e3be6c30e623}">
          <xlrd:rvb i="15143"/>
        </ext>
      </extLst>
    </bk>
    <bk>
      <extLst>
        <ext uri="{3e2802c4-a4d2-4d8b-9148-e3be6c30e623}">
          <xlrd:rvb i="15144"/>
        </ext>
      </extLst>
    </bk>
    <bk>
      <extLst>
        <ext uri="{3e2802c4-a4d2-4d8b-9148-e3be6c30e623}">
          <xlrd:rvb i="15145"/>
        </ext>
      </extLst>
    </bk>
    <bk>
      <extLst>
        <ext uri="{3e2802c4-a4d2-4d8b-9148-e3be6c30e623}">
          <xlrd:rvb i="15146"/>
        </ext>
      </extLst>
    </bk>
    <bk>
      <extLst>
        <ext uri="{3e2802c4-a4d2-4d8b-9148-e3be6c30e623}">
          <xlrd:rvb i="15147"/>
        </ext>
      </extLst>
    </bk>
    <bk>
      <extLst>
        <ext uri="{3e2802c4-a4d2-4d8b-9148-e3be6c30e623}">
          <xlrd:rvb i="15148"/>
        </ext>
      </extLst>
    </bk>
    <bk>
      <extLst>
        <ext uri="{3e2802c4-a4d2-4d8b-9148-e3be6c30e623}">
          <xlrd:rvb i="15149"/>
        </ext>
      </extLst>
    </bk>
    <bk>
      <extLst>
        <ext uri="{3e2802c4-a4d2-4d8b-9148-e3be6c30e623}">
          <xlrd:rvb i="15150"/>
        </ext>
      </extLst>
    </bk>
    <bk>
      <extLst>
        <ext uri="{3e2802c4-a4d2-4d8b-9148-e3be6c30e623}">
          <xlrd:rvb i="15151"/>
        </ext>
      </extLst>
    </bk>
    <bk>
      <extLst>
        <ext uri="{3e2802c4-a4d2-4d8b-9148-e3be6c30e623}">
          <xlrd:rvb i="15152"/>
        </ext>
      </extLst>
    </bk>
    <bk>
      <extLst>
        <ext uri="{3e2802c4-a4d2-4d8b-9148-e3be6c30e623}">
          <xlrd:rvb i="15153"/>
        </ext>
      </extLst>
    </bk>
    <bk>
      <extLst>
        <ext uri="{3e2802c4-a4d2-4d8b-9148-e3be6c30e623}">
          <xlrd:rvb i="15154"/>
        </ext>
      </extLst>
    </bk>
    <bk>
      <extLst>
        <ext uri="{3e2802c4-a4d2-4d8b-9148-e3be6c30e623}">
          <xlrd:rvb i="15155"/>
        </ext>
      </extLst>
    </bk>
    <bk>
      <extLst>
        <ext uri="{3e2802c4-a4d2-4d8b-9148-e3be6c30e623}">
          <xlrd:rvb i="15156"/>
        </ext>
      </extLst>
    </bk>
    <bk>
      <extLst>
        <ext uri="{3e2802c4-a4d2-4d8b-9148-e3be6c30e623}">
          <xlrd:rvb i="15157"/>
        </ext>
      </extLst>
    </bk>
    <bk>
      <extLst>
        <ext uri="{3e2802c4-a4d2-4d8b-9148-e3be6c30e623}">
          <xlrd:rvb i="15158"/>
        </ext>
      </extLst>
    </bk>
    <bk>
      <extLst>
        <ext uri="{3e2802c4-a4d2-4d8b-9148-e3be6c30e623}">
          <xlrd:rvb i="15159"/>
        </ext>
      </extLst>
    </bk>
    <bk>
      <extLst>
        <ext uri="{3e2802c4-a4d2-4d8b-9148-e3be6c30e623}">
          <xlrd:rvb i="15160"/>
        </ext>
      </extLst>
    </bk>
    <bk>
      <extLst>
        <ext uri="{3e2802c4-a4d2-4d8b-9148-e3be6c30e623}">
          <xlrd:rvb i="15161"/>
        </ext>
      </extLst>
    </bk>
    <bk>
      <extLst>
        <ext uri="{3e2802c4-a4d2-4d8b-9148-e3be6c30e623}">
          <xlrd:rvb i="15162"/>
        </ext>
      </extLst>
    </bk>
    <bk>
      <extLst>
        <ext uri="{3e2802c4-a4d2-4d8b-9148-e3be6c30e623}">
          <xlrd:rvb i="15163"/>
        </ext>
      </extLst>
    </bk>
    <bk>
      <extLst>
        <ext uri="{3e2802c4-a4d2-4d8b-9148-e3be6c30e623}">
          <xlrd:rvb i="15164"/>
        </ext>
      </extLst>
    </bk>
    <bk>
      <extLst>
        <ext uri="{3e2802c4-a4d2-4d8b-9148-e3be6c30e623}">
          <xlrd:rvb i="15165"/>
        </ext>
      </extLst>
    </bk>
    <bk>
      <extLst>
        <ext uri="{3e2802c4-a4d2-4d8b-9148-e3be6c30e623}">
          <xlrd:rvb i="15166"/>
        </ext>
      </extLst>
    </bk>
    <bk>
      <extLst>
        <ext uri="{3e2802c4-a4d2-4d8b-9148-e3be6c30e623}">
          <xlrd:rvb i="15167"/>
        </ext>
      </extLst>
    </bk>
    <bk>
      <extLst>
        <ext uri="{3e2802c4-a4d2-4d8b-9148-e3be6c30e623}">
          <xlrd:rvb i="15168"/>
        </ext>
      </extLst>
    </bk>
    <bk>
      <extLst>
        <ext uri="{3e2802c4-a4d2-4d8b-9148-e3be6c30e623}">
          <xlrd:rvb i="15169"/>
        </ext>
      </extLst>
    </bk>
    <bk>
      <extLst>
        <ext uri="{3e2802c4-a4d2-4d8b-9148-e3be6c30e623}">
          <xlrd:rvb i="15170"/>
        </ext>
      </extLst>
    </bk>
    <bk>
      <extLst>
        <ext uri="{3e2802c4-a4d2-4d8b-9148-e3be6c30e623}">
          <xlrd:rvb i="15171"/>
        </ext>
      </extLst>
    </bk>
    <bk>
      <extLst>
        <ext uri="{3e2802c4-a4d2-4d8b-9148-e3be6c30e623}">
          <xlrd:rvb i="15172"/>
        </ext>
      </extLst>
    </bk>
    <bk>
      <extLst>
        <ext uri="{3e2802c4-a4d2-4d8b-9148-e3be6c30e623}">
          <xlrd:rvb i="15173"/>
        </ext>
      </extLst>
    </bk>
    <bk>
      <extLst>
        <ext uri="{3e2802c4-a4d2-4d8b-9148-e3be6c30e623}">
          <xlrd:rvb i="15174"/>
        </ext>
      </extLst>
    </bk>
    <bk>
      <extLst>
        <ext uri="{3e2802c4-a4d2-4d8b-9148-e3be6c30e623}">
          <xlrd:rvb i="15175"/>
        </ext>
      </extLst>
    </bk>
    <bk>
      <extLst>
        <ext uri="{3e2802c4-a4d2-4d8b-9148-e3be6c30e623}">
          <xlrd:rvb i="15176"/>
        </ext>
      </extLst>
    </bk>
    <bk>
      <extLst>
        <ext uri="{3e2802c4-a4d2-4d8b-9148-e3be6c30e623}">
          <xlrd:rvb i="15177"/>
        </ext>
      </extLst>
    </bk>
    <bk>
      <extLst>
        <ext uri="{3e2802c4-a4d2-4d8b-9148-e3be6c30e623}">
          <xlrd:rvb i="15178"/>
        </ext>
      </extLst>
    </bk>
    <bk>
      <extLst>
        <ext uri="{3e2802c4-a4d2-4d8b-9148-e3be6c30e623}">
          <xlrd:rvb i="15179"/>
        </ext>
      </extLst>
    </bk>
    <bk>
      <extLst>
        <ext uri="{3e2802c4-a4d2-4d8b-9148-e3be6c30e623}">
          <xlrd:rvb i="15180"/>
        </ext>
      </extLst>
    </bk>
    <bk>
      <extLst>
        <ext uri="{3e2802c4-a4d2-4d8b-9148-e3be6c30e623}">
          <xlrd:rvb i="15181"/>
        </ext>
      </extLst>
    </bk>
    <bk>
      <extLst>
        <ext uri="{3e2802c4-a4d2-4d8b-9148-e3be6c30e623}">
          <xlrd:rvb i="15182"/>
        </ext>
      </extLst>
    </bk>
    <bk>
      <extLst>
        <ext uri="{3e2802c4-a4d2-4d8b-9148-e3be6c30e623}">
          <xlrd:rvb i="15183"/>
        </ext>
      </extLst>
    </bk>
    <bk>
      <extLst>
        <ext uri="{3e2802c4-a4d2-4d8b-9148-e3be6c30e623}">
          <xlrd:rvb i="15184"/>
        </ext>
      </extLst>
    </bk>
    <bk>
      <extLst>
        <ext uri="{3e2802c4-a4d2-4d8b-9148-e3be6c30e623}">
          <xlrd:rvb i="15185"/>
        </ext>
      </extLst>
    </bk>
    <bk>
      <extLst>
        <ext uri="{3e2802c4-a4d2-4d8b-9148-e3be6c30e623}">
          <xlrd:rvb i="15186"/>
        </ext>
      </extLst>
    </bk>
    <bk>
      <extLst>
        <ext uri="{3e2802c4-a4d2-4d8b-9148-e3be6c30e623}">
          <xlrd:rvb i="15187"/>
        </ext>
      </extLst>
    </bk>
    <bk>
      <extLst>
        <ext uri="{3e2802c4-a4d2-4d8b-9148-e3be6c30e623}">
          <xlrd:rvb i="15188"/>
        </ext>
      </extLst>
    </bk>
    <bk>
      <extLst>
        <ext uri="{3e2802c4-a4d2-4d8b-9148-e3be6c30e623}">
          <xlrd:rvb i="15189"/>
        </ext>
      </extLst>
    </bk>
    <bk>
      <extLst>
        <ext uri="{3e2802c4-a4d2-4d8b-9148-e3be6c30e623}">
          <xlrd:rvb i="15190"/>
        </ext>
      </extLst>
    </bk>
    <bk>
      <extLst>
        <ext uri="{3e2802c4-a4d2-4d8b-9148-e3be6c30e623}">
          <xlrd:rvb i="15191"/>
        </ext>
      </extLst>
    </bk>
    <bk>
      <extLst>
        <ext uri="{3e2802c4-a4d2-4d8b-9148-e3be6c30e623}">
          <xlrd:rvb i="15192"/>
        </ext>
      </extLst>
    </bk>
    <bk>
      <extLst>
        <ext uri="{3e2802c4-a4d2-4d8b-9148-e3be6c30e623}">
          <xlrd:rvb i="15193"/>
        </ext>
      </extLst>
    </bk>
    <bk>
      <extLst>
        <ext uri="{3e2802c4-a4d2-4d8b-9148-e3be6c30e623}">
          <xlrd:rvb i="15194"/>
        </ext>
      </extLst>
    </bk>
    <bk>
      <extLst>
        <ext uri="{3e2802c4-a4d2-4d8b-9148-e3be6c30e623}">
          <xlrd:rvb i="15195"/>
        </ext>
      </extLst>
    </bk>
    <bk>
      <extLst>
        <ext uri="{3e2802c4-a4d2-4d8b-9148-e3be6c30e623}">
          <xlrd:rvb i="15196"/>
        </ext>
      </extLst>
    </bk>
    <bk>
      <extLst>
        <ext uri="{3e2802c4-a4d2-4d8b-9148-e3be6c30e623}">
          <xlrd:rvb i="15197"/>
        </ext>
      </extLst>
    </bk>
    <bk>
      <extLst>
        <ext uri="{3e2802c4-a4d2-4d8b-9148-e3be6c30e623}">
          <xlrd:rvb i="15198"/>
        </ext>
      </extLst>
    </bk>
    <bk>
      <extLst>
        <ext uri="{3e2802c4-a4d2-4d8b-9148-e3be6c30e623}">
          <xlrd:rvb i="15199"/>
        </ext>
      </extLst>
    </bk>
    <bk>
      <extLst>
        <ext uri="{3e2802c4-a4d2-4d8b-9148-e3be6c30e623}">
          <xlrd:rvb i="15200"/>
        </ext>
      </extLst>
    </bk>
    <bk>
      <extLst>
        <ext uri="{3e2802c4-a4d2-4d8b-9148-e3be6c30e623}">
          <xlrd:rvb i="15201"/>
        </ext>
      </extLst>
    </bk>
    <bk>
      <extLst>
        <ext uri="{3e2802c4-a4d2-4d8b-9148-e3be6c30e623}">
          <xlrd:rvb i="15202"/>
        </ext>
      </extLst>
    </bk>
    <bk>
      <extLst>
        <ext uri="{3e2802c4-a4d2-4d8b-9148-e3be6c30e623}">
          <xlrd:rvb i="15203"/>
        </ext>
      </extLst>
    </bk>
    <bk>
      <extLst>
        <ext uri="{3e2802c4-a4d2-4d8b-9148-e3be6c30e623}">
          <xlrd:rvb i="15204"/>
        </ext>
      </extLst>
    </bk>
    <bk>
      <extLst>
        <ext uri="{3e2802c4-a4d2-4d8b-9148-e3be6c30e623}">
          <xlrd:rvb i="15205"/>
        </ext>
      </extLst>
    </bk>
    <bk>
      <extLst>
        <ext uri="{3e2802c4-a4d2-4d8b-9148-e3be6c30e623}">
          <xlrd:rvb i="15206"/>
        </ext>
      </extLst>
    </bk>
    <bk>
      <extLst>
        <ext uri="{3e2802c4-a4d2-4d8b-9148-e3be6c30e623}">
          <xlrd:rvb i="15207"/>
        </ext>
      </extLst>
    </bk>
    <bk>
      <extLst>
        <ext uri="{3e2802c4-a4d2-4d8b-9148-e3be6c30e623}">
          <xlrd:rvb i="15208"/>
        </ext>
      </extLst>
    </bk>
    <bk>
      <extLst>
        <ext uri="{3e2802c4-a4d2-4d8b-9148-e3be6c30e623}">
          <xlrd:rvb i="15209"/>
        </ext>
      </extLst>
    </bk>
    <bk>
      <extLst>
        <ext uri="{3e2802c4-a4d2-4d8b-9148-e3be6c30e623}">
          <xlrd:rvb i="15210"/>
        </ext>
      </extLst>
    </bk>
    <bk>
      <extLst>
        <ext uri="{3e2802c4-a4d2-4d8b-9148-e3be6c30e623}">
          <xlrd:rvb i="15211"/>
        </ext>
      </extLst>
    </bk>
    <bk>
      <extLst>
        <ext uri="{3e2802c4-a4d2-4d8b-9148-e3be6c30e623}">
          <xlrd:rvb i="15212"/>
        </ext>
      </extLst>
    </bk>
    <bk>
      <extLst>
        <ext uri="{3e2802c4-a4d2-4d8b-9148-e3be6c30e623}">
          <xlrd:rvb i="15213"/>
        </ext>
      </extLst>
    </bk>
    <bk>
      <extLst>
        <ext uri="{3e2802c4-a4d2-4d8b-9148-e3be6c30e623}">
          <xlrd:rvb i="15214"/>
        </ext>
      </extLst>
    </bk>
    <bk>
      <extLst>
        <ext uri="{3e2802c4-a4d2-4d8b-9148-e3be6c30e623}">
          <xlrd:rvb i="15215"/>
        </ext>
      </extLst>
    </bk>
    <bk>
      <extLst>
        <ext uri="{3e2802c4-a4d2-4d8b-9148-e3be6c30e623}">
          <xlrd:rvb i="15216"/>
        </ext>
      </extLst>
    </bk>
    <bk>
      <extLst>
        <ext uri="{3e2802c4-a4d2-4d8b-9148-e3be6c30e623}">
          <xlrd:rvb i="15217"/>
        </ext>
      </extLst>
    </bk>
    <bk>
      <extLst>
        <ext uri="{3e2802c4-a4d2-4d8b-9148-e3be6c30e623}">
          <xlrd:rvb i="15218"/>
        </ext>
      </extLst>
    </bk>
    <bk>
      <extLst>
        <ext uri="{3e2802c4-a4d2-4d8b-9148-e3be6c30e623}">
          <xlrd:rvb i="15219"/>
        </ext>
      </extLst>
    </bk>
    <bk>
      <extLst>
        <ext uri="{3e2802c4-a4d2-4d8b-9148-e3be6c30e623}">
          <xlrd:rvb i="15220"/>
        </ext>
      </extLst>
    </bk>
    <bk>
      <extLst>
        <ext uri="{3e2802c4-a4d2-4d8b-9148-e3be6c30e623}">
          <xlrd:rvb i="15221"/>
        </ext>
      </extLst>
    </bk>
    <bk>
      <extLst>
        <ext uri="{3e2802c4-a4d2-4d8b-9148-e3be6c30e623}">
          <xlrd:rvb i="15222"/>
        </ext>
      </extLst>
    </bk>
    <bk>
      <extLst>
        <ext uri="{3e2802c4-a4d2-4d8b-9148-e3be6c30e623}">
          <xlrd:rvb i="15223"/>
        </ext>
      </extLst>
    </bk>
    <bk>
      <extLst>
        <ext uri="{3e2802c4-a4d2-4d8b-9148-e3be6c30e623}">
          <xlrd:rvb i="15224"/>
        </ext>
      </extLst>
    </bk>
    <bk>
      <extLst>
        <ext uri="{3e2802c4-a4d2-4d8b-9148-e3be6c30e623}">
          <xlrd:rvb i="15225"/>
        </ext>
      </extLst>
    </bk>
    <bk>
      <extLst>
        <ext uri="{3e2802c4-a4d2-4d8b-9148-e3be6c30e623}">
          <xlrd:rvb i="15226"/>
        </ext>
      </extLst>
    </bk>
    <bk>
      <extLst>
        <ext uri="{3e2802c4-a4d2-4d8b-9148-e3be6c30e623}">
          <xlrd:rvb i="15227"/>
        </ext>
      </extLst>
    </bk>
    <bk>
      <extLst>
        <ext uri="{3e2802c4-a4d2-4d8b-9148-e3be6c30e623}">
          <xlrd:rvb i="15228"/>
        </ext>
      </extLst>
    </bk>
    <bk>
      <extLst>
        <ext uri="{3e2802c4-a4d2-4d8b-9148-e3be6c30e623}">
          <xlrd:rvb i="15229"/>
        </ext>
      </extLst>
    </bk>
    <bk>
      <extLst>
        <ext uri="{3e2802c4-a4d2-4d8b-9148-e3be6c30e623}">
          <xlrd:rvb i="15230"/>
        </ext>
      </extLst>
    </bk>
    <bk>
      <extLst>
        <ext uri="{3e2802c4-a4d2-4d8b-9148-e3be6c30e623}">
          <xlrd:rvb i="15231"/>
        </ext>
      </extLst>
    </bk>
    <bk>
      <extLst>
        <ext uri="{3e2802c4-a4d2-4d8b-9148-e3be6c30e623}">
          <xlrd:rvb i="15232"/>
        </ext>
      </extLst>
    </bk>
    <bk>
      <extLst>
        <ext uri="{3e2802c4-a4d2-4d8b-9148-e3be6c30e623}">
          <xlrd:rvb i="15233"/>
        </ext>
      </extLst>
    </bk>
    <bk>
      <extLst>
        <ext uri="{3e2802c4-a4d2-4d8b-9148-e3be6c30e623}">
          <xlrd:rvb i="15234"/>
        </ext>
      </extLst>
    </bk>
    <bk>
      <extLst>
        <ext uri="{3e2802c4-a4d2-4d8b-9148-e3be6c30e623}">
          <xlrd:rvb i="15235"/>
        </ext>
      </extLst>
    </bk>
    <bk>
      <extLst>
        <ext uri="{3e2802c4-a4d2-4d8b-9148-e3be6c30e623}">
          <xlrd:rvb i="15236"/>
        </ext>
      </extLst>
    </bk>
    <bk>
      <extLst>
        <ext uri="{3e2802c4-a4d2-4d8b-9148-e3be6c30e623}">
          <xlrd:rvb i="15237"/>
        </ext>
      </extLst>
    </bk>
    <bk>
      <extLst>
        <ext uri="{3e2802c4-a4d2-4d8b-9148-e3be6c30e623}">
          <xlrd:rvb i="15238"/>
        </ext>
      </extLst>
    </bk>
    <bk>
      <extLst>
        <ext uri="{3e2802c4-a4d2-4d8b-9148-e3be6c30e623}">
          <xlrd:rvb i="15239"/>
        </ext>
      </extLst>
    </bk>
    <bk>
      <extLst>
        <ext uri="{3e2802c4-a4d2-4d8b-9148-e3be6c30e623}">
          <xlrd:rvb i="15240"/>
        </ext>
      </extLst>
    </bk>
    <bk>
      <extLst>
        <ext uri="{3e2802c4-a4d2-4d8b-9148-e3be6c30e623}">
          <xlrd:rvb i="15241"/>
        </ext>
      </extLst>
    </bk>
    <bk>
      <extLst>
        <ext uri="{3e2802c4-a4d2-4d8b-9148-e3be6c30e623}">
          <xlrd:rvb i="15242"/>
        </ext>
      </extLst>
    </bk>
    <bk>
      <extLst>
        <ext uri="{3e2802c4-a4d2-4d8b-9148-e3be6c30e623}">
          <xlrd:rvb i="15243"/>
        </ext>
      </extLst>
    </bk>
    <bk>
      <extLst>
        <ext uri="{3e2802c4-a4d2-4d8b-9148-e3be6c30e623}">
          <xlrd:rvb i="15244"/>
        </ext>
      </extLst>
    </bk>
    <bk>
      <extLst>
        <ext uri="{3e2802c4-a4d2-4d8b-9148-e3be6c30e623}">
          <xlrd:rvb i="15245"/>
        </ext>
      </extLst>
    </bk>
    <bk>
      <extLst>
        <ext uri="{3e2802c4-a4d2-4d8b-9148-e3be6c30e623}">
          <xlrd:rvb i="15246"/>
        </ext>
      </extLst>
    </bk>
    <bk>
      <extLst>
        <ext uri="{3e2802c4-a4d2-4d8b-9148-e3be6c30e623}">
          <xlrd:rvb i="15247"/>
        </ext>
      </extLst>
    </bk>
    <bk>
      <extLst>
        <ext uri="{3e2802c4-a4d2-4d8b-9148-e3be6c30e623}">
          <xlrd:rvb i="15248"/>
        </ext>
      </extLst>
    </bk>
    <bk>
      <extLst>
        <ext uri="{3e2802c4-a4d2-4d8b-9148-e3be6c30e623}">
          <xlrd:rvb i="15249"/>
        </ext>
      </extLst>
    </bk>
    <bk>
      <extLst>
        <ext uri="{3e2802c4-a4d2-4d8b-9148-e3be6c30e623}">
          <xlrd:rvb i="15250"/>
        </ext>
      </extLst>
    </bk>
    <bk>
      <extLst>
        <ext uri="{3e2802c4-a4d2-4d8b-9148-e3be6c30e623}">
          <xlrd:rvb i="15251"/>
        </ext>
      </extLst>
    </bk>
    <bk>
      <extLst>
        <ext uri="{3e2802c4-a4d2-4d8b-9148-e3be6c30e623}">
          <xlrd:rvb i="15252"/>
        </ext>
      </extLst>
    </bk>
    <bk>
      <extLst>
        <ext uri="{3e2802c4-a4d2-4d8b-9148-e3be6c30e623}">
          <xlrd:rvb i="15253"/>
        </ext>
      </extLst>
    </bk>
    <bk>
      <extLst>
        <ext uri="{3e2802c4-a4d2-4d8b-9148-e3be6c30e623}">
          <xlrd:rvb i="15254"/>
        </ext>
      </extLst>
    </bk>
    <bk>
      <extLst>
        <ext uri="{3e2802c4-a4d2-4d8b-9148-e3be6c30e623}">
          <xlrd:rvb i="15255"/>
        </ext>
      </extLst>
    </bk>
    <bk>
      <extLst>
        <ext uri="{3e2802c4-a4d2-4d8b-9148-e3be6c30e623}">
          <xlrd:rvb i="15256"/>
        </ext>
      </extLst>
    </bk>
    <bk>
      <extLst>
        <ext uri="{3e2802c4-a4d2-4d8b-9148-e3be6c30e623}">
          <xlrd:rvb i="15257"/>
        </ext>
      </extLst>
    </bk>
    <bk>
      <extLst>
        <ext uri="{3e2802c4-a4d2-4d8b-9148-e3be6c30e623}">
          <xlrd:rvb i="15258"/>
        </ext>
      </extLst>
    </bk>
    <bk>
      <extLst>
        <ext uri="{3e2802c4-a4d2-4d8b-9148-e3be6c30e623}">
          <xlrd:rvb i="15259"/>
        </ext>
      </extLst>
    </bk>
    <bk>
      <extLst>
        <ext uri="{3e2802c4-a4d2-4d8b-9148-e3be6c30e623}">
          <xlrd:rvb i="15260"/>
        </ext>
      </extLst>
    </bk>
    <bk>
      <extLst>
        <ext uri="{3e2802c4-a4d2-4d8b-9148-e3be6c30e623}">
          <xlrd:rvb i="15261"/>
        </ext>
      </extLst>
    </bk>
    <bk>
      <extLst>
        <ext uri="{3e2802c4-a4d2-4d8b-9148-e3be6c30e623}">
          <xlrd:rvb i="15262"/>
        </ext>
      </extLst>
    </bk>
    <bk>
      <extLst>
        <ext uri="{3e2802c4-a4d2-4d8b-9148-e3be6c30e623}">
          <xlrd:rvb i="15263"/>
        </ext>
      </extLst>
    </bk>
    <bk>
      <extLst>
        <ext uri="{3e2802c4-a4d2-4d8b-9148-e3be6c30e623}">
          <xlrd:rvb i="15264"/>
        </ext>
      </extLst>
    </bk>
    <bk>
      <extLst>
        <ext uri="{3e2802c4-a4d2-4d8b-9148-e3be6c30e623}">
          <xlrd:rvb i="15265"/>
        </ext>
      </extLst>
    </bk>
    <bk>
      <extLst>
        <ext uri="{3e2802c4-a4d2-4d8b-9148-e3be6c30e623}">
          <xlrd:rvb i="15266"/>
        </ext>
      </extLst>
    </bk>
    <bk>
      <extLst>
        <ext uri="{3e2802c4-a4d2-4d8b-9148-e3be6c30e623}">
          <xlrd:rvb i="15267"/>
        </ext>
      </extLst>
    </bk>
    <bk>
      <extLst>
        <ext uri="{3e2802c4-a4d2-4d8b-9148-e3be6c30e623}">
          <xlrd:rvb i="15268"/>
        </ext>
      </extLst>
    </bk>
    <bk>
      <extLst>
        <ext uri="{3e2802c4-a4d2-4d8b-9148-e3be6c30e623}">
          <xlrd:rvb i="15269"/>
        </ext>
      </extLst>
    </bk>
    <bk>
      <extLst>
        <ext uri="{3e2802c4-a4d2-4d8b-9148-e3be6c30e623}">
          <xlrd:rvb i="15270"/>
        </ext>
      </extLst>
    </bk>
    <bk>
      <extLst>
        <ext uri="{3e2802c4-a4d2-4d8b-9148-e3be6c30e623}">
          <xlrd:rvb i="15271"/>
        </ext>
      </extLst>
    </bk>
    <bk>
      <extLst>
        <ext uri="{3e2802c4-a4d2-4d8b-9148-e3be6c30e623}">
          <xlrd:rvb i="15272"/>
        </ext>
      </extLst>
    </bk>
    <bk>
      <extLst>
        <ext uri="{3e2802c4-a4d2-4d8b-9148-e3be6c30e623}">
          <xlrd:rvb i="15273"/>
        </ext>
      </extLst>
    </bk>
    <bk>
      <extLst>
        <ext uri="{3e2802c4-a4d2-4d8b-9148-e3be6c30e623}">
          <xlrd:rvb i="15274"/>
        </ext>
      </extLst>
    </bk>
    <bk>
      <extLst>
        <ext uri="{3e2802c4-a4d2-4d8b-9148-e3be6c30e623}">
          <xlrd:rvb i="15275"/>
        </ext>
      </extLst>
    </bk>
    <bk>
      <extLst>
        <ext uri="{3e2802c4-a4d2-4d8b-9148-e3be6c30e623}">
          <xlrd:rvb i="15276"/>
        </ext>
      </extLst>
    </bk>
    <bk>
      <extLst>
        <ext uri="{3e2802c4-a4d2-4d8b-9148-e3be6c30e623}">
          <xlrd:rvb i="15277"/>
        </ext>
      </extLst>
    </bk>
    <bk>
      <extLst>
        <ext uri="{3e2802c4-a4d2-4d8b-9148-e3be6c30e623}">
          <xlrd:rvb i="15278"/>
        </ext>
      </extLst>
    </bk>
    <bk>
      <extLst>
        <ext uri="{3e2802c4-a4d2-4d8b-9148-e3be6c30e623}">
          <xlrd:rvb i="15279"/>
        </ext>
      </extLst>
    </bk>
    <bk>
      <extLst>
        <ext uri="{3e2802c4-a4d2-4d8b-9148-e3be6c30e623}">
          <xlrd:rvb i="15280"/>
        </ext>
      </extLst>
    </bk>
    <bk>
      <extLst>
        <ext uri="{3e2802c4-a4d2-4d8b-9148-e3be6c30e623}">
          <xlrd:rvb i="15281"/>
        </ext>
      </extLst>
    </bk>
    <bk>
      <extLst>
        <ext uri="{3e2802c4-a4d2-4d8b-9148-e3be6c30e623}">
          <xlrd:rvb i="15282"/>
        </ext>
      </extLst>
    </bk>
    <bk>
      <extLst>
        <ext uri="{3e2802c4-a4d2-4d8b-9148-e3be6c30e623}">
          <xlrd:rvb i="15283"/>
        </ext>
      </extLst>
    </bk>
    <bk>
      <extLst>
        <ext uri="{3e2802c4-a4d2-4d8b-9148-e3be6c30e623}">
          <xlrd:rvb i="15284"/>
        </ext>
      </extLst>
    </bk>
    <bk>
      <extLst>
        <ext uri="{3e2802c4-a4d2-4d8b-9148-e3be6c30e623}">
          <xlrd:rvb i="15285"/>
        </ext>
      </extLst>
    </bk>
    <bk>
      <extLst>
        <ext uri="{3e2802c4-a4d2-4d8b-9148-e3be6c30e623}">
          <xlrd:rvb i="15286"/>
        </ext>
      </extLst>
    </bk>
    <bk>
      <extLst>
        <ext uri="{3e2802c4-a4d2-4d8b-9148-e3be6c30e623}">
          <xlrd:rvb i="15287"/>
        </ext>
      </extLst>
    </bk>
    <bk>
      <extLst>
        <ext uri="{3e2802c4-a4d2-4d8b-9148-e3be6c30e623}">
          <xlrd:rvb i="15288"/>
        </ext>
      </extLst>
    </bk>
    <bk>
      <extLst>
        <ext uri="{3e2802c4-a4d2-4d8b-9148-e3be6c30e623}">
          <xlrd:rvb i="15289"/>
        </ext>
      </extLst>
    </bk>
    <bk>
      <extLst>
        <ext uri="{3e2802c4-a4d2-4d8b-9148-e3be6c30e623}">
          <xlrd:rvb i="15290"/>
        </ext>
      </extLst>
    </bk>
    <bk>
      <extLst>
        <ext uri="{3e2802c4-a4d2-4d8b-9148-e3be6c30e623}">
          <xlrd:rvb i="15291"/>
        </ext>
      </extLst>
    </bk>
    <bk>
      <extLst>
        <ext uri="{3e2802c4-a4d2-4d8b-9148-e3be6c30e623}">
          <xlrd:rvb i="15292"/>
        </ext>
      </extLst>
    </bk>
    <bk>
      <extLst>
        <ext uri="{3e2802c4-a4d2-4d8b-9148-e3be6c30e623}">
          <xlrd:rvb i="15293"/>
        </ext>
      </extLst>
    </bk>
    <bk>
      <extLst>
        <ext uri="{3e2802c4-a4d2-4d8b-9148-e3be6c30e623}">
          <xlrd:rvb i="15294"/>
        </ext>
      </extLst>
    </bk>
    <bk>
      <extLst>
        <ext uri="{3e2802c4-a4d2-4d8b-9148-e3be6c30e623}">
          <xlrd:rvb i="15295"/>
        </ext>
      </extLst>
    </bk>
    <bk>
      <extLst>
        <ext uri="{3e2802c4-a4d2-4d8b-9148-e3be6c30e623}">
          <xlrd:rvb i="15296"/>
        </ext>
      </extLst>
    </bk>
    <bk>
      <extLst>
        <ext uri="{3e2802c4-a4d2-4d8b-9148-e3be6c30e623}">
          <xlrd:rvb i="15297"/>
        </ext>
      </extLst>
    </bk>
    <bk>
      <extLst>
        <ext uri="{3e2802c4-a4d2-4d8b-9148-e3be6c30e623}">
          <xlrd:rvb i="15298"/>
        </ext>
      </extLst>
    </bk>
    <bk>
      <extLst>
        <ext uri="{3e2802c4-a4d2-4d8b-9148-e3be6c30e623}">
          <xlrd:rvb i="15299"/>
        </ext>
      </extLst>
    </bk>
    <bk>
      <extLst>
        <ext uri="{3e2802c4-a4d2-4d8b-9148-e3be6c30e623}">
          <xlrd:rvb i="15300"/>
        </ext>
      </extLst>
    </bk>
    <bk>
      <extLst>
        <ext uri="{3e2802c4-a4d2-4d8b-9148-e3be6c30e623}">
          <xlrd:rvb i="15301"/>
        </ext>
      </extLst>
    </bk>
    <bk>
      <extLst>
        <ext uri="{3e2802c4-a4d2-4d8b-9148-e3be6c30e623}">
          <xlrd:rvb i="15302"/>
        </ext>
      </extLst>
    </bk>
    <bk>
      <extLst>
        <ext uri="{3e2802c4-a4d2-4d8b-9148-e3be6c30e623}">
          <xlrd:rvb i="15303"/>
        </ext>
      </extLst>
    </bk>
    <bk>
      <extLst>
        <ext uri="{3e2802c4-a4d2-4d8b-9148-e3be6c30e623}">
          <xlrd:rvb i="15304"/>
        </ext>
      </extLst>
    </bk>
    <bk>
      <extLst>
        <ext uri="{3e2802c4-a4d2-4d8b-9148-e3be6c30e623}">
          <xlrd:rvb i="15305"/>
        </ext>
      </extLst>
    </bk>
    <bk>
      <extLst>
        <ext uri="{3e2802c4-a4d2-4d8b-9148-e3be6c30e623}">
          <xlrd:rvb i="15306"/>
        </ext>
      </extLst>
    </bk>
    <bk>
      <extLst>
        <ext uri="{3e2802c4-a4d2-4d8b-9148-e3be6c30e623}">
          <xlrd:rvb i="15307"/>
        </ext>
      </extLst>
    </bk>
    <bk>
      <extLst>
        <ext uri="{3e2802c4-a4d2-4d8b-9148-e3be6c30e623}">
          <xlrd:rvb i="15308"/>
        </ext>
      </extLst>
    </bk>
    <bk>
      <extLst>
        <ext uri="{3e2802c4-a4d2-4d8b-9148-e3be6c30e623}">
          <xlrd:rvb i="15309"/>
        </ext>
      </extLst>
    </bk>
    <bk>
      <extLst>
        <ext uri="{3e2802c4-a4d2-4d8b-9148-e3be6c30e623}">
          <xlrd:rvb i="15310"/>
        </ext>
      </extLst>
    </bk>
    <bk>
      <extLst>
        <ext uri="{3e2802c4-a4d2-4d8b-9148-e3be6c30e623}">
          <xlrd:rvb i="15311"/>
        </ext>
      </extLst>
    </bk>
    <bk>
      <extLst>
        <ext uri="{3e2802c4-a4d2-4d8b-9148-e3be6c30e623}">
          <xlrd:rvb i="15312"/>
        </ext>
      </extLst>
    </bk>
    <bk>
      <extLst>
        <ext uri="{3e2802c4-a4d2-4d8b-9148-e3be6c30e623}">
          <xlrd:rvb i="15313"/>
        </ext>
      </extLst>
    </bk>
    <bk>
      <extLst>
        <ext uri="{3e2802c4-a4d2-4d8b-9148-e3be6c30e623}">
          <xlrd:rvb i="15314"/>
        </ext>
      </extLst>
    </bk>
    <bk>
      <extLst>
        <ext uri="{3e2802c4-a4d2-4d8b-9148-e3be6c30e623}">
          <xlrd:rvb i="15315"/>
        </ext>
      </extLst>
    </bk>
    <bk>
      <extLst>
        <ext uri="{3e2802c4-a4d2-4d8b-9148-e3be6c30e623}">
          <xlrd:rvb i="15316"/>
        </ext>
      </extLst>
    </bk>
    <bk>
      <extLst>
        <ext uri="{3e2802c4-a4d2-4d8b-9148-e3be6c30e623}">
          <xlrd:rvb i="15317"/>
        </ext>
      </extLst>
    </bk>
    <bk>
      <extLst>
        <ext uri="{3e2802c4-a4d2-4d8b-9148-e3be6c30e623}">
          <xlrd:rvb i="15318"/>
        </ext>
      </extLst>
    </bk>
    <bk>
      <extLst>
        <ext uri="{3e2802c4-a4d2-4d8b-9148-e3be6c30e623}">
          <xlrd:rvb i="15319"/>
        </ext>
      </extLst>
    </bk>
    <bk>
      <extLst>
        <ext uri="{3e2802c4-a4d2-4d8b-9148-e3be6c30e623}">
          <xlrd:rvb i="15320"/>
        </ext>
      </extLst>
    </bk>
    <bk>
      <extLst>
        <ext uri="{3e2802c4-a4d2-4d8b-9148-e3be6c30e623}">
          <xlrd:rvb i="15321"/>
        </ext>
      </extLst>
    </bk>
    <bk>
      <extLst>
        <ext uri="{3e2802c4-a4d2-4d8b-9148-e3be6c30e623}">
          <xlrd:rvb i="15322"/>
        </ext>
      </extLst>
    </bk>
    <bk>
      <extLst>
        <ext uri="{3e2802c4-a4d2-4d8b-9148-e3be6c30e623}">
          <xlrd:rvb i="15323"/>
        </ext>
      </extLst>
    </bk>
    <bk>
      <extLst>
        <ext uri="{3e2802c4-a4d2-4d8b-9148-e3be6c30e623}">
          <xlrd:rvb i="15324"/>
        </ext>
      </extLst>
    </bk>
    <bk>
      <extLst>
        <ext uri="{3e2802c4-a4d2-4d8b-9148-e3be6c30e623}">
          <xlrd:rvb i="15325"/>
        </ext>
      </extLst>
    </bk>
    <bk>
      <extLst>
        <ext uri="{3e2802c4-a4d2-4d8b-9148-e3be6c30e623}">
          <xlrd:rvb i="15326"/>
        </ext>
      </extLst>
    </bk>
    <bk>
      <extLst>
        <ext uri="{3e2802c4-a4d2-4d8b-9148-e3be6c30e623}">
          <xlrd:rvb i="15327"/>
        </ext>
      </extLst>
    </bk>
    <bk>
      <extLst>
        <ext uri="{3e2802c4-a4d2-4d8b-9148-e3be6c30e623}">
          <xlrd:rvb i="15328"/>
        </ext>
      </extLst>
    </bk>
    <bk>
      <extLst>
        <ext uri="{3e2802c4-a4d2-4d8b-9148-e3be6c30e623}">
          <xlrd:rvb i="15329"/>
        </ext>
      </extLst>
    </bk>
    <bk>
      <extLst>
        <ext uri="{3e2802c4-a4d2-4d8b-9148-e3be6c30e623}">
          <xlrd:rvb i="15330"/>
        </ext>
      </extLst>
    </bk>
    <bk>
      <extLst>
        <ext uri="{3e2802c4-a4d2-4d8b-9148-e3be6c30e623}">
          <xlrd:rvb i="15331"/>
        </ext>
      </extLst>
    </bk>
    <bk>
      <extLst>
        <ext uri="{3e2802c4-a4d2-4d8b-9148-e3be6c30e623}">
          <xlrd:rvb i="15332"/>
        </ext>
      </extLst>
    </bk>
    <bk>
      <extLst>
        <ext uri="{3e2802c4-a4d2-4d8b-9148-e3be6c30e623}">
          <xlrd:rvb i="15333"/>
        </ext>
      </extLst>
    </bk>
    <bk>
      <extLst>
        <ext uri="{3e2802c4-a4d2-4d8b-9148-e3be6c30e623}">
          <xlrd:rvb i="15334"/>
        </ext>
      </extLst>
    </bk>
    <bk>
      <extLst>
        <ext uri="{3e2802c4-a4d2-4d8b-9148-e3be6c30e623}">
          <xlrd:rvb i="15335"/>
        </ext>
      </extLst>
    </bk>
    <bk>
      <extLst>
        <ext uri="{3e2802c4-a4d2-4d8b-9148-e3be6c30e623}">
          <xlrd:rvb i="15336"/>
        </ext>
      </extLst>
    </bk>
    <bk>
      <extLst>
        <ext uri="{3e2802c4-a4d2-4d8b-9148-e3be6c30e623}">
          <xlrd:rvb i="15337"/>
        </ext>
      </extLst>
    </bk>
    <bk>
      <extLst>
        <ext uri="{3e2802c4-a4d2-4d8b-9148-e3be6c30e623}">
          <xlrd:rvb i="15338"/>
        </ext>
      </extLst>
    </bk>
    <bk>
      <extLst>
        <ext uri="{3e2802c4-a4d2-4d8b-9148-e3be6c30e623}">
          <xlrd:rvb i="15339"/>
        </ext>
      </extLst>
    </bk>
    <bk>
      <extLst>
        <ext uri="{3e2802c4-a4d2-4d8b-9148-e3be6c30e623}">
          <xlrd:rvb i="15340"/>
        </ext>
      </extLst>
    </bk>
    <bk>
      <extLst>
        <ext uri="{3e2802c4-a4d2-4d8b-9148-e3be6c30e623}">
          <xlrd:rvb i="15341"/>
        </ext>
      </extLst>
    </bk>
    <bk>
      <extLst>
        <ext uri="{3e2802c4-a4d2-4d8b-9148-e3be6c30e623}">
          <xlrd:rvb i="15342"/>
        </ext>
      </extLst>
    </bk>
    <bk>
      <extLst>
        <ext uri="{3e2802c4-a4d2-4d8b-9148-e3be6c30e623}">
          <xlrd:rvb i="15343"/>
        </ext>
      </extLst>
    </bk>
    <bk>
      <extLst>
        <ext uri="{3e2802c4-a4d2-4d8b-9148-e3be6c30e623}">
          <xlrd:rvb i="15344"/>
        </ext>
      </extLst>
    </bk>
    <bk>
      <extLst>
        <ext uri="{3e2802c4-a4d2-4d8b-9148-e3be6c30e623}">
          <xlrd:rvb i="15345"/>
        </ext>
      </extLst>
    </bk>
    <bk>
      <extLst>
        <ext uri="{3e2802c4-a4d2-4d8b-9148-e3be6c30e623}">
          <xlrd:rvb i="15346"/>
        </ext>
      </extLst>
    </bk>
    <bk>
      <extLst>
        <ext uri="{3e2802c4-a4d2-4d8b-9148-e3be6c30e623}">
          <xlrd:rvb i="15347"/>
        </ext>
      </extLst>
    </bk>
    <bk>
      <extLst>
        <ext uri="{3e2802c4-a4d2-4d8b-9148-e3be6c30e623}">
          <xlrd:rvb i="15348"/>
        </ext>
      </extLst>
    </bk>
    <bk>
      <extLst>
        <ext uri="{3e2802c4-a4d2-4d8b-9148-e3be6c30e623}">
          <xlrd:rvb i="15349"/>
        </ext>
      </extLst>
    </bk>
    <bk>
      <extLst>
        <ext uri="{3e2802c4-a4d2-4d8b-9148-e3be6c30e623}">
          <xlrd:rvb i="15350"/>
        </ext>
      </extLst>
    </bk>
    <bk>
      <extLst>
        <ext uri="{3e2802c4-a4d2-4d8b-9148-e3be6c30e623}">
          <xlrd:rvb i="15351"/>
        </ext>
      </extLst>
    </bk>
    <bk>
      <extLst>
        <ext uri="{3e2802c4-a4d2-4d8b-9148-e3be6c30e623}">
          <xlrd:rvb i="15352"/>
        </ext>
      </extLst>
    </bk>
    <bk>
      <extLst>
        <ext uri="{3e2802c4-a4d2-4d8b-9148-e3be6c30e623}">
          <xlrd:rvb i="15353"/>
        </ext>
      </extLst>
    </bk>
    <bk>
      <extLst>
        <ext uri="{3e2802c4-a4d2-4d8b-9148-e3be6c30e623}">
          <xlrd:rvb i="15354"/>
        </ext>
      </extLst>
    </bk>
    <bk>
      <extLst>
        <ext uri="{3e2802c4-a4d2-4d8b-9148-e3be6c30e623}">
          <xlrd:rvb i="15355"/>
        </ext>
      </extLst>
    </bk>
    <bk>
      <extLst>
        <ext uri="{3e2802c4-a4d2-4d8b-9148-e3be6c30e623}">
          <xlrd:rvb i="15356"/>
        </ext>
      </extLst>
    </bk>
    <bk>
      <extLst>
        <ext uri="{3e2802c4-a4d2-4d8b-9148-e3be6c30e623}">
          <xlrd:rvb i="15357"/>
        </ext>
      </extLst>
    </bk>
    <bk>
      <extLst>
        <ext uri="{3e2802c4-a4d2-4d8b-9148-e3be6c30e623}">
          <xlrd:rvb i="15358"/>
        </ext>
      </extLst>
    </bk>
    <bk>
      <extLst>
        <ext uri="{3e2802c4-a4d2-4d8b-9148-e3be6c30e623}">
          <xlrd:rvb i="15359"/>
        </ext>
      </extLst>
    </bk>
    <bk>
      <extLst>
        <ext uri="{3e2802c4-a4d2-4d8b-9148-e3be6c30e623}">
          <xlrd:rvb i="15360"/>
        </ext>
      </extLst>
    </bk>
    <bk>
      <extLst>
        <ext uri="{3e2802c4-a4d2-4d8b-9148-e3be6c30e623}">
          <xlrd:rvb i="15361"/>
        </ext>
      </extLst>
    </bk>
    <bk>
      <extLst>
        <ext uri="{3e2802c4-a4d2-4d8b-9148-e3be6c30e623}">
          <xlrd:rvb i="15362"/>
        </ext>
      </extLst>
    </bk>
    <bk>
      <extLst>
        <ext uri="{3e2802c4-a4d2-4d8b-9148-e3be6c30e623}">
          <xlrd:rvb i="15363"/>
        </ext>
      </extLst>
    </bk>
    <bk>
      <extLst>
        <ext uri="{3e2802c4-a4d2-4d8b-9148-e3be6c30e623}">
          <xlrd:rvb i="15364"/>
        </ext>
      </extLst>
    </bk>
    <bk>
      <extLst>
        <ext uri="{3e2802c4-a4d2-4d8b-9148-e3be6c30e623}">
          <xlrd:rvb i="15365"/>
        </ext>
      </extLst>
    </bk>
    <bk>
      <extLst>
        <ext uri="{3e2802c4-a4d2-4d8b-9148-e3be6c30e623}">
          <xlrd:rvb i="15366"/>
        </ext>
      </extLst>
    </bk>
    <bk>
      <extLst>
        <ext uri="{3e2802c4-a4d2-4d8b-9148-e3be6c30e623}">
          <xlrd:rvb i="15367"/>
        </ext>
      </extLst>
    </bk>
    <bk>
      <extLst>
        <ext uri="{3e2802c4-a4d2-4d8b-9148-e3be6c30e623}">
          <xlrd:rvb i="15368"/>
        </ext>
      </extLst>
    </bk>
    <bk>
      <extLst>
        <ext uri="{3e2802c4-a4d2-4d8b-9148-e3be6c30e623}">
          <xlrd:rvb i="15369"/>
        </ext>
      </extLst>
    </bk>
    <bk>
      <extLst>
        <ext uri="{3e2802c4-a4d2-4d8b-9148-e3be6c30e623}">
          <xlrd:rvb i="15370"/>
        </ext>
      </extLst>
    </bk>
    <bk>
      <extLst>
        <ext uri="{3e2802c4-a4d2-4d8b-9148-e3be6c30e623}">
          <xlrd:rvb i="15371"/>
        </ext>
      </extLst>
    </bk>
    <bk>
      <extLst>
        <ext uri="{3e2802c4-a4d2-4d8b-9148-e3be6c30e623}">
          <xlrd:rvb i="15372"/>
        </ext>
      </extLst>
    </bk>
    <bk>
      <extLst>
        <ext uri="{3e2802c4-a4d2-4d8b-9148-e3be6c30e623}">
          <xlrd:rvb i="15373"/>
        </ext>
      </extLst>
    </bk>
    <bk>
      <extLst>
        <ext uri="{3e2802c4-a4d2-4d8b-9148-e3be6c30e623}">
          <xlrd:rvb i="15374"/>
        </ext>
      </extLst>
    </bk>
    <bk>
      <extLst>
        <ext uri="{3e2802c4-a4d2-4d8b-9148-e3be6c30e623}">
          <xlrd:rvb i="15375"/>
        </ext>
      </extLst>
    </bk>
    <bk>
      <extLst>
        <ext uri="{3e2802c4-a4d2-4d8b-9148-e3be6c30e623}">
          <xlrd:rvb i="15376"/>
        </ext>
      </extLst>
    </bk>
    <bk>
      <extLst>
        <ext uri="{3e2802c4-a4d2-4d8b-9148-e3be6c30e623}">
          <xlrd:rvb i="15377"/>
        </ext>
      </extLst>
    </bk>
    <bk>
      <extLst>
        <ext uri="{3e2802c4-a4d2-4d8b-9148-e3be6c30e623}">
          <xlrd:rvb i="15378"/>
        </ext>
      </extLst>
    </bk>
    <bk>
      <extLst>
        <ext uri="{3e2802c4-a4d2-4d8b-9148-e3be6c30e623}">
          <xlrd:rvb i="15379"/>
        </ext>
      </extLst>
    </bk>
    <bk>
      <extLst>
        <ext uri="{3e2802c4-a4d2-4d8b-9148-e3be6c30e623}">
          <xlrd:rvb i="15380"/>
        </ext>
      </extLst>
    </bk>
    <bk>
      <extLst>
        <ext uri="{3e2802c4-a4d2-4d8b-9148-e3be6c30e623}">
          <xlrd:rvb i="15381"/>
        </ext>
      </extLst>
    </bk>
    <bk>
      <extLst>
        <ext uri="{3e2802c4-a4d2-4d8b-9148-e3be6c30e623}">
          <xlrd:rvb i="15382"/>
        </ext>
      </extLst>
    </bk>
    <bk>
      <extLst>
        <ext uri="{3e2802c4-a4d2-4d8b-9148-e3be6c30e623}">
          <xlrd:rvb i="15383"/>
        </ext>
      </extLst>
    </bk>
    <bk>
      <extLst>
        <ext uri="{3e2802c4-a4d2-4d8b-9148-e3be6c30e623}">
          <xlrd:rvb i="15384"/>
        </ext>
      </extLst>
    </bk>
    <bk>
      <extLst>
        <ext uri="{3e2802c4-a4d2-4d8b-9148-e3be6c30e623}">
          <xlrd:rvb i="15385"/>
        </ext>
      </extLst>
    </bk>
    <bk>
      <extLst>
        <ext uri="{3e2802c4-a4d2-4d8b-9148-e3be6c30e623}">
          <xlrd:rvb i="15386"/>
        </ext>
      </extLst>
    </bk>
    <bk>
      <extLst>
        <ext uri="{3e2802c4-a4d2-4d8b-9148-e3be6c30e623}">
          <xlrd:rvb i="15387"/>
        </ext>
      </extLst>
    </bk>
    <bk>
      <extLst>
        <ext uri="{3e2802c4-a4d2-4d8b-9148-e3be6c30e623}">
          <xlrd:rvb i="15388"/>
        </ext>
      </extLst>
    </bk>
    <bk>
      <extLst>
        <ext uri="{3e2802c4-a4d2-4d8b-9148-e3be6c30e623}">
          <xlrd:rvb i="15389"/>
        </ext>
      </extLst>
    </bk>
    <bk>
      <extLst>
        <ext uri="{3e2802c4-a4d2-4d8b-9148-e3be6c30e623}">
          <xlrd:rvb i="15390"/>
        </ext>
      </extLst>
    </bk>
    <bk>
      <extLst>
        <ext uri="{3e2802c4-a4d2-4d8b-9148-e3be6c30e623}">
          <xlrd:rvb i="15391"/>
        </ext>
      </extLst>
    </bk>
    <bk>
      <extLst>
        <ext uri="{3e2802c4-a4d2-4d8b-9148-e3be6c30e623}">
          <xlrd:rvb i="15392"/>
        </ext>
      </extLst>
    </bk>
    <bk>
      <extLst>
        <ext uri="{3e2802c4-a4d2-4d8b-9148-e3be6c30e623}">
          <xlrd:rvb i="15393"/>
        </ext>
      </extLst>
    </bk>
    <bk>
      <extLst>
        <ext uri="{3e2802c4-a4d2-4d8b-9148-e3be6c30e623}">
          <xlrd:rvb i="15394"/>
        </ext>
      </extLst>
    </bk>
    <bk>
      <extLst>
        <ext uri="{3e2802c4-a4d2-4d8b-9148-e3be6c30e623}">
          <xlrd:rvb i="15395"/>
        </ext>
      </extLst>
    </bk>
    <bk>
      <extLst>
        <ext uri="{3e2802c4-a4d2-4d8b-9148-e3be6c30e623}">
          <xlrd:rvb i="15396"/>
        </ext>
      </extLst>
    </bk>
    <bk>
      <extLst>
        <ext uri="{3e2802c4-a4d2-4d8b-9148-e3be6c30e623}">
          <xlrd:rvb i="15397"/>
        </ext>
      </extLst>
    </bk>
    <bk>
      <extLst>
        <ext uri="{3e2802c4-a4d2-4d8b-9148-e3be6c30e623}">
          <xlrd:rvb i="15398"/>
        </ext>
      </extLst>
    </bk>
    <bk>
      <extLst>
        <ext uri="{3e2802c4-a4d2-4d8b-9148-e3be6c30e623}">
          <xlrd:rvb i="15399"/>
        </ext>
      </extLst>
    </bk>
    <bk>
      <extLst>
        <ext uri="{3e2802c4-a4d2-4d8b-9148-e3be6c30e623}">
          <xlrd:rvb i="15400"/>
        </ext>
      </extLst>
    </bk>
    <bk>
      <extLst>
        <ext uri="{3e2802c4-a4d2-4d8b-9148-e3be6c30e623}">
          <xlrd:rvb i="15401"/>
        </ext>
      </extLst>
    </bk>
    <bk>
      <extLst>
        <ext uri="{3e2802c4-a4d2-4d8b-9148-e3be6c30e623}">
          <xlrd:rvb i="15402"/>
        </ext>
      </extLst>
    </bk>
    <bk>
      <extLst>
        <ext uri="{3e2802c4-a4d2-4d8b-9148-e3be6c30e623}">
          <xlrd:rvb i="15403"/>
        </ext>
      </extLst>
    </bk>
    <bk>
      <extLst>
        <ext uri="{3e2802c4-a4d2-4d8b-9148-e3be6c30e623}">
          <xlrd:rvb i="15404"/>
        </ext>
      </extLst>
    </bk>
    <bk>
      <extLst>
        <ext uri="{3e2802c4-a4d2-4d8b-9148-e3be6c30e623}">
          <xlrd:rvb i="15405"/>
        </ext>
      </extLst>
    </bk>
    <bk>
      <extLst>
        <ext uri="{3e2802c4-a4d2-4d8b-9148-e3be6c30e623}">
          <xlrd:rvb i="15406"/>
        </ext>
      </extLst>
    </bk>
    <bk>
      <extLst>
        <ext uri="{3e2802c4-a4d2-4d8b-9148-e3be6c30e623}">
          <xlrd:rvb i="15407"/>
        </ext>
      </extLst>
    </bk>
    <bk>
      <extLst>
        <ext uri="{3e2802c4-a4d2-4d8b-9148-e3be6c30e623}">
          <xlrd:rvb i="15408"/>
        </ext>
      </extLst>
    </bk>
    <bk>
      <extLst>
        <ext uri="{3e2802c4-a4d2-4d8b-9148-e3be6c30e623}">
          <xlrd:rvb i="15409"/>
        </ext>
      </extLst>
    </bk>
    <bk>
      <extLst>
        <ext uri="{3e2802c4-a4d2-4d8b-9148-e3be6c30e623}">
          <xlrd:rvb i="15410"/>
        </ext>
      </extLst>
    </bk>
    <bk>
      <extLst>
        <ext uri="{3e2802c4-a4d2-4d8b-9148-e3be6c30e623}">
          <xlrd:rvb i="15411"/>
        </ext>
      </extLst>
    </bk>
    <bk>
      <extLst>
        <ext uri="{3e2802c4-a4d2-4d8b-9148-e3be6c30e623}">
          <xlrd:rvb i="15412"/>
        </ext>
      </extLst>
    </bk>
    <bk>
      <extLst>
        <ext uri="{3e2802c4-a4d2-4d8b-9148-e3be6c30e623}">
          <xlrd:rvb i="15413"/>
        </ext>
      </extLst>
    </bk>
    <bk>
      <extLst>
        <ext uri="{3e2802c4-a4d2-4d8b-9148-e3be6c30e623}">
          <xlrd:rvb i="15414"/>
        </ext>
      </extLst>
    </bk>
    <bk>
      <extLst>
        <ext uri="{3e2802c4-a4d2-4d8b-9148-e3be6c30e623}">
          <xlrd:rvb i="15415"/>
        </ext>
      </extLst>
    </bk>
    <bk>
      <extLst>
        <ext uri="{3e2802c4-a4d2-4d8b-9148-e3be6c30e623}">
          <xlrd:rvb i="15416"/>
        </ext>
      </extLst>
    </bk>
    <bk>
      <extLst>
        <ext uri="{3e2802c4-a4d2-4d8b-9148-e3be6c30e623}">
          <xlrd:rvb i="15417"/>
        </ext>
      </extLst>
    </bk>
    <bk>
      <extLst>
        <ext uri="{3e2802c4-a4d2-4d8b-9148-e3be6c30e623}">
          <xlrd:rvb i="15418"/>
        </ext>
      </extLst>
    </bk>
    <bk>
      <extLst>
        <ext uri="{3e2802c4-a4d2-4d8b-9148-e3be6c30e623}">
          <xlrd:rvb i="15419"/>
        </ext>
      </extLst>
    </bk>
    <bk>
      <extLst>
        <ext uri="{3e2802c4-a4d2-4d8b-9148-e3be6c30e623}">
          <xlrd:rvb i="15420"/>
        </ext>
      </extLst>
    </bk>
    <bk>
      <extLst>
        <ext uri="{3e2802c4-a4d2-4d8b-9148-e3be6c30e623}">
          <xlrd:rvb i="15421"/>
        </ext>
      </extLst>
    </bk>
    <bk>
      <extLst>
        <ext uri="{3e2802c4-a4d2-4d8b-9148-e3be6c30e623}">
          <xlrd:rvb i="15422"/>
        </ext>
      </extLst>
    </bk>
    <bk>
      <extLst>
        <ext uri="{3e2802c4-a4d2-4d8b-9148-e3be6c30e623}">
          <xlrd:rvb i="15423"/>
        </ext>
      </extLst>
    </bk>
    <bk>
      <extLst>
        <ext uri="{3e2802c4-a4d2-4d8b-9148-e3be6c30e623}">
          <xlrd:rvb i="15424"/>
        </ext>
      </extLst>
    </bk>
    <bk>
      <extLst>
        <ext uri="{3e2802c4-a4d2-4d8b-9148-e3be6c30e623}">
          <xlrd:rvb i="15425"/>
        </ext>
      </extLst>
    </bk>
    <bk>
      <extLst>
        <ext uri="{3e2802c4-a4d2-4d8b-9148-e3be6c30e623}">
          <xlrd:rvb i="15426"/>
        </ext>
      </extLst>
    </bk>
    <bk>
      <extLst>
        <ext uri="{3e2802c4-a4d2-4d8b-9148-e3be6c30e623}">
          <xlrd:rvb i="15427"/>
        </ext>
      </extLst>
    </bk>
    <bk>
      <extLst>
        <ext uri="{3e2802c4-a4d2-4d8b-9148-e3be6c30e623}">
          <xlrd:rvb i="15428"/>
        </ext>
      </extLst>
    </bk>
    <bk>
      <extLst>
        <ext uri="{3e2802c4-a4d2-4d8b-9148-e3be6c30e623}">
          <xlrd:rvb i="15429"/>
        </ext>
      </extLst>
    </bk>
    <bk>
      <extLst>
        <ext uri="{3e2802c4-a4d2-4d8b-9148-e3be6c30e623}">
          <xlrd:rvb i="15430"/>
        </ext>
      </extLst>
    </bk>
    <bk>
      <extLst>
        <ext uri="{3e2802c4-a4d2-4d8b-9148-e3be6c30e623}">
          <xlrd:rvb i="15431"/>
        </ext>
      </extLst>
    </bk>
    <bk>
      <extLst>
        <ext uri="{3e2802c4-a4d2-4d8b-9148-e3be6c30e623}">
          <xlrd:rvb i="15432"/>
        </ext>
      </extLst>
    </bk>
    <bk>
      <extLst>
        <ext uri="{3e2802c4-a4d2-4d8b-9148-e3be6c30e623}">
          <xlrd:rvb i="15433"/>
        </ext>
      </extLst>
    </bk>
    <bk>
      <extLst>
        <ext uri="{3e2802c4-a4d2-4d8b-9148-e3be6c30e623}">
          <xlrd:rvb i="15434"/>
        </ext>
      </extLst>
    </bk>
    <bk>
      <extLst>
        <ext uri="{3e2802c4-a4d2-4d8b-9148-e3be6c30e623}">
          <xlrd:rvb i="15435"/>
        </ext>
      </extLst>
    </bk>
    <bk>
      <extLst>
        <ext uri="{3e2802c4-a4d2-4d8b-9148-e3be6c30e623}">
          <xlrd:rvb i="15436"/>
        </ext>
      </extLst>
    </bk>
    <bk>
      <extLst>
        <ext uri="{3e2802c4-a4d2-4d8b-9148-e3be6c30e623}">
          <xlrd:rvb i="15437"/>
        </ext>
      </extLst>
    </bk>
    <bk>
      <extLst>
        <ext uri="{3e2802c4-a4d2-4d8b-9148-e3be6c30e623}">
          <xlrd:rvb i="15438"/>
        </ext>
      </extLst>
    </bk>
    <bk>
      <extLst>
        <ext uri="{3e2802c4-a4d2-4d8b-9148-e3be6c30e623}">
          <xlrd:rvb i="15439"/>
        </ext>
      </extLst>
    </bk>
    <bk>
      <extLst>
        <ext uri="{3e2802c4-a4d2-4d8b-9148-e3be6c30e623}">
          <xlrd:rvb i="15440"/>
        </ext>
      </extLst>
    </bk>
    <bk>
      <extLst>
        <ext uri="{3e2802c4-a4d2-4d8b-9148-e3be6c30e623}">
          <xlrd:rvb i="15441"/>
        </ext>
      </extLst>
    </bk>
    <bk>
      <extLst>
        <ext uri="{3e2802c4-a4d2-4d8b-9148-e3be6c30e623}">
          <xlrd:rvb i="15442"/>
        </ext>
      </extLst>
    </bk>
    <bk>
      <extLst>
        <ext uri="{3e2802c4-a4d2-4d8b-9148-e3be6c30e623}">
          <xlrd:rvb i="15443"/>
        </ext>
      </extLst>
    </bk>
    <bk>
      <extLst>
        <ext uri="{3e2802c4-a4d2-4d8b-9148-e3be6c30e623}">
          <xlrd:rvb i="15444"/>
        </ext>
      </extLst>
    </bk>
    <bk>
      <extLst>
        <ext uri="{3e2802c4-a4d2-4d8b-9148-e3be6c30e623}">
          <xlrd:rvb i="15445"/>
        </ext>
      </extLst>
    </bk>
    <bk>
      <extLst>
        <ext uri="{3e2802c4-a4d2-4d8b-9148-e3be6c30e623}">
          <xlrd:rvb i="15446"/>
        </ext>
      </extLst>
    </bk>
    <bk>
      <extLst>
        <ext uri="{3e2802c4-a4d2-4d8b-9148-e3be6c30e623}">
          <xlrd:rvb i="15447"/>
        </ext>
      </extLst>
    </bk>
    <bk>
      <extLst>
        <ext uri="{3e2802c4-a4d2-4d8b-9148-e3be6c30e623}">
          <xlrd:rvb i="15448"/>
        </ext>
      </extLst>
    </bk>
    <bk>
      <extLst>
        <ext uri="{3e2802c4-a4d2-4d8b-9148-e3be6c30e623}">
          <xlrd:rvb i="15449"/>
        </ext>
      </extLst>
    </bk>
    <bk>
      <extLst>
        <ext uri="{3e2802c4-a4d2-4d8b-9148-e3be6c30e623}">
          <xlrd:rvb i="15450"/>
        </ext>
      </extLst>
    </bk>
    <bk>
      <extLst>
        <ext uri="{3e2802c4-a4d2-4d8b-9148-e3be6c30e623}">
          <xlrd:rvb i="15451"/>
        </ext>
      </extLst>
    </bk>
    <bk>
      <extLst>
        <ext uri="{3e2802c4-a4d2-4d8b-9148-e3be6c30e623}">
          <xlrd:rvb i="15452"/>
        </ext>
      </extLst>
    </bk>
    <bk>
      <extLst>
        <ext uri="{3e2802c4-a4d2-4d8b-9148-e3be6c30e623}">
          <xlrd:rvb i="15453"/>
        </ext>
      </extLst>
    </bk>
    <bk>
      <extLst>
        <ext uri="{3e2802c4-a4d2-4d8b-9148-e3be6c30e623}">
          <xlrd:rvb i="15454"/>
        </ext>
      </extLst>
    </bk>
    <bk>
      <extLst>
        <ext uri="{3e2802c4-a4d2-4d8b-9148-e3be6c30e623}">
          <xlrd:rvb i="15455"/>
        </ext>
      </extLst>
    </bk>
    <bk>
      <extLst>
        <ext uri="{3e2802c4-a4d2-4d8b-9148-e3be6c30e623}">
          <xlrd:rvb i="15456"/>
        </ext>
      </extLst>
    </bk>
    <bk>
      <extLst>
        <ext uri="{3e2802c4-a4d2-4d8b-9148-e3be6c30e623}">
          <xlrd:rvb i="15457"/>
        </ext>
      </extLst>
    </bk>
    <bk>
      <extLst>
        <ext uri="{3e2802c4-a4d2-4d8b-9148-e3be6c30e623}">
          <xlrd:rvb i="15458"/>
        </ext>
      </extLst>
    </bk>
    <bk>
      <extLst>
        <ext uri="{3e2802c4-a4d2-4d8b-9148-e3be6c30e623}">
          <xlrd:rvb i="15459"/>
        </ext>
      </extLst>
    </bk>
    <bk>
      <extLst>
        <ext uri="{3e2802c4-a4d2-4d8b-9148-e3be6c30e623}">
          <xlrd:rvb i="15460"/>
        </ext>
      </extLst>
    </bk>
    <bk>
      <extLst>
        <ext uri="{3e2802c4-a4d2-4d8b-9148-e3be6c30e623}">
          <xlrd:rvb i="15461"/>
        </ext>
      </extLst>
    </bk>
    <bk>
      <extLst>
        <ext uri="{3e2802c4-a4d2-4d8b-9148-e3be6c30e623}">
          <xlrd:rvb i="15462"/>
        </ext>
      </extLst>
    </bk>
    <bk>
      <extLst>
        <ext uri="{3e2802c4-a4d2-4d8b-9148-e3be6c30e623}">
          <xlrd:rvb i="15463"/>
        </ext>
      </extLst>
    </bk>
    <bk>
      <extLst>
        <ext uri="{3e2802c4-a4d2-4d8b-9148-e3be6c30e623}">
          <xlrd:rvb i="15464"/>
        </ext>
      </extLst>
    </bk>
    <bk>
      <extLst>
        <ext uri="{3e2802c4-a4d2-4d8b-9148-e3be6c30e623}">
          <xlrd:rvb i="15465"/>
        </ext>
      </extLst>
    </bk>
    <bk>
      <extLst>
        <ext uri="{3e2802c4-a4d2-4d8b-9148-e3be6c30e623}">
          <xlrd:rvb i="15466"/>
        </ext>
      </extLst>
    </bk>
    <bk>
      <extLst>
        <ext uri="{3e2802c4-a4d2-4d8b-9148-e3be6c30e623}">
          <xlrd:rvb i="15467"/>
        </ext>
      </extLst>
    </bk>
    <bk>
      <extLst>
        <ext uri="{3e2802c4-a4d2-4d8b-9148-e3be6c30e623}">
          <xlrd:rvb i="15468"/>
        </ext>
      </extLst>
    </bk>
    <bk>
      <extLst>
        <ext uri="{3e2802c4-a4d2-4d8b-9148-e3be6c30e623}">
          <xlrd:rvb i="15469"/>
        </ext>
      </extLst>
    </bk>
    <bk>
      <extLst>
        <ext uri="{3e2802c4-a4d2-4d8b-9148-e3be6c30e623}">
          <xlrd:rvb i="15470"/>
        </ext>
      </extLst>
    </bk>
    <bk>
      <extLst>
        <ext uri="{3e2802c4-a4d2-4d8b-9148-e3be6c30e623}">
          <xlrd:rvb i="15471"/>
        </ext>
      </extLst>
    </bk>
    <bk>
      <extLst>
        <ext uri="{3e2802c4-a4d2-4d8b-9148-e3be6c30e623}">
          <xlrd:rvb i="15472"/>
        </ext>
      </extLst>
    </bk>
    <bk>
      <extLst>
        <ext uri="{3e2802c4-a4d2-4d8b-9148-e3be6c30e623}">
          <xlrd:rvb i="15473"/>
        </ext>
      </extLst>
    </bk>
    <bk>
      <extLst>
        <ext uri="{3e2802c4-a4d2-4d8b-9148-e3be6c30e623}">
          <xlrd:rvb i="15474"/>
        </ext>
      </extLst>
    </bk>
    <bk>
      <extLst>
        <ext uri="{3e2802c4-a4d2-4d8b-9148-e3be6c30e623}">
          <xlrd:rvb i="15475"/>
        </ext>
      </extLst>
    </bk>
    <bk>
      <extLst>
        <ext uri="{3e2802c4-a4d2-4d8b-9148-e3be6c30e623}">
          <xlrd:rvb i="15476"/>
        </ext>
      </extLst>
    </bk>
    <bk>
      <extLst>
        <ext uri="{3e2802c4-a4d2-4d8b-9148-e3be6c30e623}">
          <xlrd:rvb i="15477"/>
        </ext>
      </extLst>
    </bk>
    <bk>
      <extLst>
        <ext uri="{3e2802c4-a4d2-4d8b-9148-e3be6c30e623}">
          <xlrd:rvb i="15478"/>
        </ext>
      </extLst>
    </bk>
    <bk>
      <extLst>
        <ext uri="{3e2802c4-a4d2-4d8b-9148-e3be6c30e623}">
          <xlrd:rvb i="15479"/>
        </ext>
      </extLst>
    </bk>
    <bk>
      <extLst>
        <ext uri="{3e2802c4-a4d2-4d8b-9148-e3be6c30e623}">
          <xlrd:rvb i="15480"/>
        </ext>
      </extLst>
    </bk>
    <bk>
      <extLst>
        <ext uri="{3e2802c4-a4d2-4d8b-9148-e3be6c30e623}">
          <xlrd:rvb i="15481"/>
        </ext>
      </extLst>
    </bk>
    <bk>
      <extLst>
        <ext uri="{3e2802c4-a4d2-4d8b-9148-e3be6c30e623}">
          <xlrd:rvb i="15482"/>
        </ext>
      </extLst>
    </bk>
    <bk>
      <extLst>
        <ext uri="{3e2802c4-a4d2-4d8b-9148-e3be6c30e623}">
          <xlrd:rvb i="15483"/>
        </ext>
      </extLst>
    </bk>
    <bk>
      <extLst>
        <ext uri="{3e2802c4-a4d2-4d8b-9148-e3be6c30e623}">
          <xlrd:rvb i="15484"/>
        </ext>
      </extLst>
    </bk>
    <bk>
      <extLst>
        <ext uri="{3e2802c4-a4d2-4d8b-9148-e3be6c30e623}">
          <xlrd:rvb i="15485"/>
        </ext>
      </extLst>
    </bk>
    <bk>
      <extLst>
        <ext uri="{3e2802c4-a4d2-4d8b-9148-e3be6c30e623}">
          <xlrd:rvb i="15486"/>
        </ext>
      </extLst>
    </bk>
    <bk>
      <extLst>
        <ext uri="{3e2802c4-a4d2-4d8b-9148-e3be6c30e623}">
          <xlrd:rvb i="15487"/>
        </ext>
      </extLst>
    </bk>
    <bk>
      <extLst>
        <ext uri="{3e2802c4-a4d2-4d8b-9148-e3be6c30e623}">
          <xlrd:rvb i="15488"/>
        </ext>
      </extLst>
    </bk>
    <bk>
      <extLst>
        <ext uri="{3e2802c4-a4d2-4d8b-9148-e3be6c30e623}">
          <xlrd:rvb i="15489"/>
        </ext>
      </extLst>
    </bk>
    <bk>
      <extLst>
        <ext uri="{3e2802c4-a4d2-4d8b-9148-e3be6c30e623}">
          <xlrd:rvb i="15490"/>
        </ext>
      </extLst>
    </bk>
    <bk>
      <extLst>
        <ext uri="{3e2802c4-a4d2-4d8b-9148-e3be6c30e623}">
          <xlrd:rvb i="15491"/>
        </ext>
      </extLst>
    </bk>
    <bk>
      <extLst>
        <ext uri="{3e2802c4-a4d2-4d8b-9148-e3be6c30e623}">
          <xlrd:rvb i="15492"/>
        </ext>
      </extLst>
    </bk>
    <bk>
      <extLst>
        <ext uri="{3e2802c4-a4d2-4d8b-9148-e3be6c30e623}">
          <xlrd:rvb i="15493"/>
        </ext>
      </extLst>
    </bk>
    <bk>
      <extLst>
        <ext uri="{3e2802c4-a4d2-4d8b-9148-e3be6c30e623}">
          <xlrd:rvb i="15494"/>
        </ext>
      </extLst>
    </bk>
    <bk>
      <extLst>
        <ext uri="{3e2802c4-a4d2-4d8b-9148-e3be6c30e623}">
          <xlrd:rvb i="15495"/>
        </ext>
      </extLst>
    </bk>
    <bk>
      <extLst>
        <ext uri="{3e2802c4-a4d2-4d8b-9148-e3be6c30e623}">
          <xlrd:rvb i="15496"/>
        </ext>
      </extLst>
    </bk>
    <bk>
      <extLst>
        <ext uri="{3e2802c4-a4d2-4d8b-9148-e3be6c30e623}">
          <xlrd:rvb i="15497"/>
        </ext>
      </extLst>
    </bk>
    <bk>
      <extLst>
        <ext uri="{3e2802c4-a4d2-4d8b-9148-e3be6c30e623}">
          <xlrd:rvb i="15498"/>
        </ext>
      </extLst>
    </bk>
    <bk>
      <extLst>
        <ext uri="{3e2802c4-a4d2-4d8b-9148-e3be6c30e623}">
          <xlrd:rvb i="15499"/>
        </ext>
      </extLst>
    </bk>
    <bk>
      <extLst>
        <ext uri="{3e2802c4-a4d2-4d8b-9148-e3be6c30e623}">
          <xlrd:rvb i="15500"/>
        </ext>
      </extLst>
    </bk>
    <bk>
      <extLst>
        <ext uri="{3e2802c4-a4d2-4d8b-9148-e3be6c30e623}">
          <xlrd:rvb i="15501"/>
        </ext>
      </extLst>
    </bk>
    <bk>
      <extLst>
        <ext uri="{3e2802c4-a4d2-4d8b-9148-e3be6c30e623}">
          <xlrd:rvb i="15502"/>
        </ext>
      </extLst>
    </bk>
    <bk>
      <extLst>
        <ext uri="{3e2802c4-a4d2-4d8b-9148-e3be6c30e623}">
          <xlrd:rvb i="15503"/>
        </ext>
      </extLst>
    </bk>
    <bk>
      <extLst>
        <ext uri="{3e2802c4-a4d2-4d8b-9148-e3be6c30e623}">
          <xlrd:rvb i="15504"/>
        </ext>
      </extLst>
    </bk>
    <bk>
      <extLst>
        <ext uri="{3e2802c4-a4d2-4d8b-9148-e3be6c30e623}">
          <xlrd:rvb i="15505"/>
        </ext>
      </extLst>
    </bk>
    <bk>
      <extLst>
        <ext uri="{3e2802c4-a4d2-4d8b-9148-e3be6c30e623}">
          <xlrd:rvb i="15506"/>
        </ext>
      </extLst>
    </bk>
    <bk>
      <extLst>
        <ext uri="{3e2802c4-a4d2-4d8b-9148-e3be6c30e623}">
          <xlrd:rvb i="15507"/>
        </ext>
      </extLst>
    </bk>
    <bk>
      <extLst>
        <ext uri="{3e2802c4-a4d2-4d8b-9148-e3be6c30e623}">
          <xlrd:rvb i="15508"/>
        </ext>
      </extLst>
    </bk>
    <bk>
      <extLst>
        <ext uri="{3e2802c4-a4d2-4d8b-9148-e3be6c30e623}">
          <xlrd:rvb i="15509"/>
        </ext>
      </extLst>
    </bk>
    <bk>
      <extLst>
        <ext uri="{3e2802c4-a4d2-4d8b-9148-e3be6c30e623}">
          <xlrd:rvb i="15510"/>
        </ext>
      </extLst>
    </bk>
    <bk>
      <extLst>
        <ext uri="{3e2802c4-a4d2-4d8b-9148-e3be6c30e623}">
          <xlrd:rvb i="15511"/>
        </ext>
      </extLst>
    </bk>
    <bk>
      <extLst>
        <ext uri="{3e2802c4-a4d2-4d8b-9148-e3be6c30e623}">
          <xlrd:rvb i="15512"/>
        </ext>
      </extLst>
    </bk>
    <bk>
      <extLst>
        <ext uri="{3e2802c4-a4d2-4d8b-9148-e3be6c30e623}">
          <xlrd:rvb i="15513"/>
        </ext>
      </extLst>
    </bk>
    <bk>
      <extLst>
        <ext uri="{3e2802c4-a4d2-4d8b-9148-e3be6c30e623}">
          <xlrd:rvb i="15514"/>
        </ext>
      </extLst>
    </bk>
    <bk>
      <extLst>
        <ext uri="{3e2802c4-a4d2-4d8b-9148-e3be6c30e623}">
          <xlrd:rvb i="15515"/>
        </ext>
      </extLst>
    </bk>
    <bk>
      <extLst>
        <ext uri="{3e2802c4-a4d2-4d8b-9148-e3be6c30e623}">
          <xlrd:rvb i="15516"/>
        </ext>
      </extLst>
    </bk>
    <bk>
      <extLst>
        <ext uri="{3e2802c4-a4d2-4d8b-9148-e3be6c30e623}">
          <xlrd:rvb i="15517"/>
        </ext>
      </extLst>
    </bk>
    <bk>
      <extLst>
        <ext uri="{3e2802c4-a4d2-4d8b-9148-e3be6c30e623}">
          <xlrd:rvb i="15518"/>
        </ext>
      </extLst>
    </bk>
    <bk>
      <extLst>
        <ext uri="{3e2802c4-a4d2-4d8b-9148-e3be6c30e623}">
          <xlrd:rvb i="15519"/>
        </ext>
      </extLst>
    </bk>
    <bk>
      <extLst>
        <ext uri="{3e2802c4-a4d2-4d8b-9148-e3be6c30e623}">
          <xlrd:rvb i="15520"/>
        </ext>
      </extLst>
    </bk>
    <bk>
      <extLst>
        <ext uri="{3e2802c4-a4d2-4d8b-9148-e3be6c30e623}">
          <xlrd:rvb i="15521"/>
        </ext>
      </extLst>
    </bk>
    <bk>
      <extLst>
        <ext uri="{3e2802c4-a4d2-4d8b-9148-e3be6c30e623}">
          <xlrd:rvb i="15522"/>
        </ext>
      </extLst>
    </bk>
    <bk>
      <extLst>
        <ext uri="{3e2802c4-a4d2-4d8b-9148-e3be6c30e623}">
          <xlrd:rvb i="15523"/>
        </ext>
      </extLst>
    </bk>
    <bk>
      <extLst>
        <ext uri="{3e2802c4-a4d2-4d8b-9148-e3be6c30e623}">
          <xlrd:rvb i="15524"/>
        </ext>
      </extLst>
    </bk>
    <bk>
      <extLst>
        <ext uri="{3e2802c4-a4d2-4d8b-9148-e3be6c30e623}">
          <xlrd:rvb i="15525"/>
        </ext>
      </extLst>
    </bk>
    <bk>
      <extLst>
        <ext uri="{3e2802c4-a4d2-4d8b-9148-e3be6c30e623}">
          <xlrd:rvb i="15526"/>
        </ext>
      </extLst>
    </bk>
    <bk>
      <extLst>
        <ext uri="{3e2802c4-a4d2-4d8b-9148-e3be6c30e623}">
          <xlrd:rvb i="15527"/>
        </ext>
      </extLst>
    </bk>
    <bk>
      <extLst>
        <ext uri="{3e2802c4-a4d2-4d8b-9148-e3be6c30e623}">
          <xlrd:rvb i="15528"/>
        </ext>
      </extLst>
    </bk>
    <bk>
      <extLst>
        <ext uri="{3e2802c4-a4d2-4d8b-9148-e3be6c30e623}">
          <xlrd:rvb i="15529"/>
        </ext>
      </extLst>
    </bk>
    <bk>
      <extLst>
        <ext uri="{3e2802c4-a4d2-4d8b-9148-e3be6c30e623}">
          <xlrd:rvb i="15530"/>
        </ext>
      </extLst>
    </bk>
    <bk>
      <extLst>
        <ext uri="{3e2802c4-a4d2-4d8b-9148-e3be6c30e623}">
          <xlrd:rvb i="15531"/>
        </ext>
      </extLst>
    </bk>
    <bk>
      <extLst>
        <ext uri="{3e2802c4-a4d2-4d8b-9148-e3be6c30e623}">
          <xlrd:rvb i="15532"/>
        </ext>
      </extLst>
    </bk>
    <bk>
      <extLst>
        <ext uri="{3e2802c4-a4d2-4d8b-9148-e3be6c30e623}">
          <xlrd:rvb i="15533"/>
        </ext>
      </extLst>
    </bk>
    <bk>
      <extLst>
        <ext uri="{3e2802c4-a4d2-4d8b-9148-e3be6c30e623}">
          <xlrd:rvb i="15534"/>
        </ext>
      </extLst>
    </bk>
    <bk>
      <extLst>
        <ext uri="{3e2802c4-a4d2-4d8b-9148-e3be6c30e623}">
          <xlrd:rvb i="15535"/>
        </ext>
      </extLst>
    </bk>
    <bk>
      <extLst>
        <ext uri="{3e2802c4-a4d2-4d8b-9148-e3be6c30e623}">
          <xlrd:rvb i="15536"/>
        </ext>
      </extLst>
    </bk>
    <bk>
      <extLst>
        <ext uri="{3e2802c4-a4d2-4d8b-9148-e3be6c30e623}">
          <xlrd:rvb i="15537"/>
        </ext>
      </extLst>
    </bk>
    <bk>
      <extLst>
        <ext uri="{3e2802c4-a4d2-4d8b-9148-e3be6c30e623}">
          <xlrd:rvb i="15538"/>
        </ext>
      </extLst>
    </bk>
    <bk>
      <extLst>
        <ext uri="{3e2802c4-a4d2-4d8b-9148-e3be6c30e623}">
          <xlrd:rvb i="15539"/>
        </ext>
      </extLst>
    </bk>
    <bk>
      <extLst>
        <ext uri="{3e2802c4-a4d2-4d8b-9148-e3be6c30e623}">
          <xlrd:rvb i="15540"/>
        </ext>
      </extLst>
    </bk>
    <bk>
      <extLst>
        <ext uri="{3e2802c4-a4d2-4d8b-9148-e3be6c30e623}">
          <xlrd:rvb i="15541"/>
        </ext>
      </extLst>
    </bk>
    <bk>
      <extLst>
        <ext uri="{3e2802c4-a4d2-4d8b-9148-e3be6c30e623}">
          <xlrd:rvb i="15542"/>
        </ext>
      </extLst>
    </bk>
    <bk>
      <extLst>
        <ext uri="{3e2802c4-a4d2-4d8b-9148-e3be6c30e623}">
          <xlrd:rvb i="15543"/>
        </ext>
      </extLst>
    </bk>
    <bk>
      <extLst>
        <ext uri="{3e2802c4-a4d2-4d8b-9148-e3be6c30e623}">
          <xlrd:rvb i="15544"/>
        </ext>
      </extLst>
    </bk>
    <bk>
      <extLst>
        <ext uri="{3e2802c4-a4d2-4d8b-9148-e3be6c30e623}">
          <xlrd:rvb i="15545"/>
        </ext>
      </extLst>
    </bk>
    <bk>
      <extLst>
        <ext uri="{3e2802c4-a4d2-4d8b-9148-e3be6c30e623}">
          <xlrd:rvb i="15546"/>
        </ext>
      </extLst>
    </bk>
    <bk>
      <extLst>
        <ext uri="{3e2802c4-a4d2-4d8b-9148-e3be6c30e623}">
          <xlrd:rvb i="15547"/>
        </ext>
      </extLst>
    </bk>
    <bk>
      <extLst>
        <ext uri="{3e2802c4-a4d2-4d8b-9148-e3be6c30e623}">
          <xlrd:rvb i="15548"/>
        </ext>
      </extLst>
    </bk>
    <bk>
      <extLst>
        <ext uri="{3e2802c4-a4d2-4d8b-9148-e3be6c30e623}">
          <xlrd:rvb i="15549"/>
        </ext>
      </extLst>
    </bk>
    <bk>
      <extLst>
        <ext uri="{3e2802c4-a4d2-4d8b-9148-e3be6c30e623}">
          <xlrd:rvb i="15550"/>
        </ext>
      </extLst>
    </bk>
    <bk>
      <extLst>
        <ext uri="{3e2802c4-a4d2-4d8b-9148-e3be6c30e623}">
          <xlrd:rvb i="15551"/>
        </ext>
      </extLst>
    </bk>
    <bk>
      <extLst>
        <ext uri="{3e2802c4-a4d2-4d8b-9148-e3be6c30e623}">
          <xlrd:rvb i="15552"/>
        </ext>
      </extLst>
    </bk>
    <bk>
      <extLst>
        <ext uri="{3e2802c4-a4d2-4d8b-9148-e3be6c30e623}">
          <xlrd:rvb i="15553"/>
        </ext>
      </extLst>
    </bk>
    <bk>
      <extLst>
        <ext uri="{3e2802c4-a4d2-4d8b-9148-e3be6c30e623}">
          <xlrd:rvb i="15554"/>
        </ext>
      </extLst>
    </bk>
    <bk>
      <extLst>
        <ext uri="{3e2802c4-a4d2-4d8b-9148-e3be6c30e623}">
          <xlrd:rvb i="15555"/>
        </ext>
      </extLst>
    </bk>
    <bk>
      <extLst>
        <ext uri="{3e2802c4-a4d2-4d8b-9148-e3be6c30e623}">
          <xlrd:rvb i="15556"/>
        </ext>
      </extLst>
    </bk>
    <bk>
      <extLst>
        <ext uri="{3e2802c4-a4d2-4d8b-9148-e3be6c30e623}">
          <xlrd:rvb i="15557"/>
        </ext>
      </extLst>
    </bk>
    <bk>
      <extLst>
        <ext uri="{3e2802c4-a4d2-4d8b-9148-e3be6c30e623}">
          <xlrd:rvb i="15558"/>
        </ext>
      </extLst>
    </bk>
    <bk>
      <extLst>
        <ext uri="{3e2802c4-a4d2-4d8b-9148-e3be6c30e623}">
          <xlrd:rvb i="15559"/>
        </ext>
      </extLst>
    </bk>
    <bk>
      <extLst>
        <ext uri="{3e2802c4-a4d2-4d8b-9148-e3be6c30e623}">
          <xlrd:rvb i="15560"/>
        </ext>
      </extLst>
    </bk>
    <bk>
      <extLst>
        <ext uri="{3e2802c4-a4d2-4d8b-9148-e3be6c30e623}">
          <xlrd:rvb i="15561"/>
        </ext>
      </extLst>
    </bk>
    <bk>
      <extLst>
        <ext uri="{3e2802c4-a4d2-4d8b-9148-e3be6c30e623}">
          <xlrd:rvb i="15562"/>
        </ext>
      </extLst>
    </bk>
    <bk>
      <extLst>
        <ext uri="{3e2802c4-a4d2-4d8b-9148-e3be6c30e623}">
          <xlrd:rvb i="15563"/>
        </ext>
      </extLst>
    </bk>
    <bk>
      <extLst>
        <ext uri="{3e2802c4-a4d2-4d8b-9148-e3be6c30e623}">
          <xlrd:rvb i="15564"/>
        </ext>
      </extLst>
    </bk>
    <bk>
      <extLst>
        <ext uri="{3e2802c4-a4d2-4d8b-9148-e3be6c30e623}">
          <xlrd:rvb i="15565"/>
        </ext>
      </extLst>
    </bk>
    <bk>
      <extLst>
        <ext uri="{3e2802c4-a4d2-4d8b-9148-e3be6c30e623}">
          <xlrd:rvb i="15566"/>
        </ext>
      </extLst>
    </bk>
    <bk>
      <extLst>
        <ext uri="{3e2802c4-a4d2-4d8b-9148-e3be6c30e623}">
          <xlrd:rvb i="15567"/>
        </ext>
      </extLst>
    </bk>
    <bk>
      <extLst>
        <ext uri="{3e2802c4-a4d2-4d8b-9148-e3be6c30e623}">
          <xlrd:rvb i="15568"/>
        </ext>
      </extLst>
    </bk>
    <bk>
      <extLst>
        <ext uri="{3e2802c4-a4d2-4d8b-9148-e3be6c30e623}">
          <xlrd:rvb i="15569"/>
        </ext>
      </extLst>
    </bk>
    <bk>
      <extLst>
        <ext uri="{3e2802c4-a4d2-4d8b-9148-e3be6c30e623}">
          <xlrd:rvb i="15570"/>
        </ext>
      </extLst>
    </bk>
    <bk>
      <extLst>
        <ext uri="{3e2802c4-a4d2-4d8b-9148-e3be6c30e623}">
          <xlrd:rvb i="15571"/>
        </ext>
      </extLst>
    </bk>
    <bk>
      <extLst>
        <ext uri="{3e2802c4-a4d2-4d8b-9148-e3be6c30e623}">
          <xlrd:rvb i="15572"/>
        </ext>
      </extLst>
    </bk>
    <bk>
      <extLst>
        <ext uri="{3e2802c4-a4d2-4d8b-9148-e3be6c30e623}">
          <xlrd:rvb i="15573"/>
        </ext>
      </extLst>
    </bk>
    <bk>
      <extLst>
        <ext uri="{3e2802c4-a4d2-4d8b-9148-e3be6c30e623}">
          <xlrd:rvb i="15574"/>
        </ext>
      </extLst>
    </bk>
    <bk>
      <extLst>
        <ext uri="{3e2802c4-a4d2-4d8b-9148-e3be6c30e623}">
          <xlrd:rvb i="15575"/>
        </ext>
      </extLst>
    </bk>
    <bk>
      <extLst>
        <ext uri="{3e2802c4-a4d2-4d8b-9148-e3be6c30e623}">
          <xlrd:rvb i="15576"/>
        </ext>
      </extLst>
    </bk>
    <bk>
      <extLst>
        <ext uri="{3e2802c4-a4d2-4d8b-9148-e3be6c30e623}">
          <xlrd:rvb i="15577"/>
        </ext>
      </extLst>
    </bk>
    <bk>
      <extLst>
        <ext uri="{3e2802c4-a4d2-4d8b-9148-e3be6c30e623}">
          <xlrd:rvb i="15578"/>
        </ext>
      </extLst>
    </bk>
    <bk>
      <extLst>
        <ext uri="{3e2802c4-a4d2-4d8b-9148-e3be6c30e623}">
          <xlrd:rvb i="15579"/>
        </ext>
      </extLst>
    </bk>
    <bk>
      <extLst>
        <ext uri="{3e2802c4-a4d2-4d8b-9148-e3be6c30e623}">
          <xlrd:rvb i="15580"/>
        </ext>
      </extLst>
    </bk>
    <bk>
      <extLst>
        <ext uri="{3e2802c4-a4d2-4d8b-9148-e3be6c30e623}">
          <xlrd:rvb i="15581"/>
        </ext>
      </extLst>
    </bk>
    <bk>
      <extLst>
        <ext uri="{3e2802c4-a4d2-4d8b-9148-e3be6c30e623}">
          <xlrd:rvb i="15582"/>
        </ext>
      </extLst>
    </bk>
    <bk>
      <extLst>
        <ext uri="{3e2802c4-a4d2-4d8b-9148-e3be6c30e623}">
          <xlrd:rvb i="15583"/>
        </ext>
      </extLst>
    </bk>
    <bk>
      <extLst>
        <ext uri="{3e2802c4-a4d2-4d8b-9148-e3be6c30e623}">
          <xlrd:rvb i="15584"/>
        </ext>
      </extLst>
    </bk>
    <bk>
      <extLst>
        <ext uri="{3e2802c4-a4d2-4d8b-9148-e3be6c30e623}">
          <xlrd:rvb i="15585"/>
        </ext>
      </extLst>
    </bk>
    <bk>
      <extLst>
        <ext uri="{3e2802c4-a4d2-4d8b-9148-e3be6c30e623}">
          <xlrd:rvb i="15586"/>
        </ext>
      </extLst>
    </bk>
    <bk>
      <extLst>
        <ext uri="{3e2802c4-a4d2-4d8b-9148-e3be6c30e623}">
          <xlrd:rvb i="15587"/>
        </ext>
      </extLst>
    </bk>
    <bk>
      <extLst>
        <ext uri="{3e2802c4-a4d2-4d8b-9148-e3be6c30e623}">
          <xlrd:rvb i="15588"/>
        </ext>
      </extLst>
    </bk>
    <bk>
      <extLst>
        <ext uri="{3e2802c4-a4d2-4d8b-9148-e3be6c30e623}">
          <xlrd:rvb i="15589"/>
        </ext>
      </extLst>
    </bk>
    <bk>
      <extLst>
        <ext uri="{3e2802c4-a4d2-4d8b-9148-e3be6c30e623}">
          <xlrd:rvb i="15590"/>
        </ext>
      </extLst>
    </bk>
    <bk>
      <extLst>
        <ext uri="{3e2802c4-a4d2-4d8b-9148-e3be6c30e623}">
          <xlrd:rvb i="15591"/>
        </ext>
      </extLst>
    </bk>
    <bk>
      <extLst>
        <ext uri="{3e2802c4-a4d2-4d8b-9148-e3be6c30e623}">
          <xlrd:rvb i="15592"/>
        </ext>
      </extLst>
    </bk>
    <bk>
      <extLst>
        <ext uri="{3e2802c4-a4d2-4d8b-9148-e3be6c30e623}">
          <xlrd:rvb i="15593"/>
        </ext>
      </extLst>
    </bk>
    <bk>
      <extLst>
        <ext uri="{3e2802c4-a4d2-4d8b-9148-e3be6c30e623}">
          <xlrd:rvb i="15594"/>
        </ext>
      </extLst>
    </bk>
    <bk>
      <extLst>
        <ext uri="{3e2802c4-a4d2-4d8b-9148-e3be6c30e623}">
          <xlrd:rvb i="15595"/>
        </ext>
      </extLst>
    </bk>
    <bk>
      <extLst>
        <ext uri="{3e2802c4-a4d2-4d8b-9148-e3be6c30e623}">
          <xlrd:rvb i="15596"/>
        </ext>
      </extLst>
    </bk>
    <bk>
      <extLst>
        <ext uri="{3e2802c4-a4d2-4d8b-9148-e3be6c30e623}">
          <xlrd:rvb i="15597"/>
        </ext>
      </extLst>
    </bk>
    <bk>
      <extLst>
        <ext uri="{3e2802c4-a4d2-4d8b-9148-e3be6c30e623}">
          <xlrd:rvb i="15598"/>
        </ext>
      </extLst>
    </bk>
    <bk>
      <extLst>
        <ext uri="{3e2802c4-a4d2-4d8b-9148-e3be6c30e623}">
          <xlrd:rvb i="15599"/>
        </ext>
      </extLst>
    </bk>
    <bk>
      <extLst>
        <ext uri="{3e2802c4-a4d2-4d8b-9148-e3be6c30e623}">
          <xlrd:rvb i="15600"/>
        </ext>
      </extLst>
    </bk>
    <bk>
      <extLst>
        <ext uri="{3e2802c4-a4d2-4d8b-9148-e3be6c30e623}">
          <xlrd:rvb i="15601"/>
        </ext>
      </extLst>
    </bk>
    <bk>
      <extLst>
        <ext uri="{3e2802c4-a4d2-4d8b-9148-e3be6c30e623}">
          <xlrd:rvb i="15602"/>
        </ext>
      </extLst>
    </bk>
    <bk>
      <extLst>
        <ext uri="{3e2802c4-a4d2-4d8b-9148-e3be6c30e623}">
          <xlrd:rvb i="15603"/>
        </ext>
      </extLst>
    </bk>
    <bk>
      <extLst>
        <ext uri="{3e2802c4-a4d2-4d8b-9148-e3be6c30e623}">
          <xlrd:rvb i="15604"/>
        </ext>
      </extLst>
    </bk>
    <bk>
      <extLst>
        <ext uri="{3e2802c4-a4d2-4d8b-9148-e3be6c30e623}">
          <xlrd:rvb i="15605"/>
        </ext>
      </extLst>
    </bk>
    <bk>
      <extLst>
        <ext uri="{3e2802c4-a4d2-4d8b-9148-e3be6c30e623}">
          <xlrd:rvb i="15606"/>
        </ext>
      </extLst>
    </bk>
    <bk>
      <extLst>
        <ext uri="{3e2802c4-a4d2-4d8b-9148-e3be6c30e623}">
          <xlrd:rvb i="15607"/>
        </ext>
      </extLst>
    </bk>
    <bk>
      <extLst>
        <ext uri="{3e2802c4-a4d2-4d8b-9148-e3be6c30e623}">
          <xlrd:rvb i="15608"/>
        </ext>
      </extLst>
    </bk>
    <bk>
      <extLst>
        <ext uri="{3e2802c4-a4d2-4d8b-9148-e3be6c30e623}">
          <xlrd:rvb i="15609"/>
        </ext>
      </extLst>
    </bk>
    <bk>
      <extLst>
        <ext uri="{3e2802c4-a4d2-4d8b-9148-e3be6c30e623}">
          <xlrd:rvb i="15610"/>
        </ext>
      </extLst>
    </bk>
    <bk>
      <extLst>
        <ext uri="{3e2802c4-a4d2-4d8b-9148-e3be6c30e623}">
          <xlrd:rvb i="15611"/>
        </ext>
      </extLst>
    </bk>
    <bk>
      <extLst>
        <ext uri="{3e2802c4-a4d2-4d8b-9148-e3be6c30e623}">
          <xlrd:rvb i="15612"/>
        </ext>
      </extLst>
    </bk>
    <bk>
      <extLst>
        <ext uri="{3e2802c4-a4d2-4d8b-9148-e3be6c30e623}">
          <xlrd:rvb i="15613"/>
        </ext>
      </extLst>
    </bk>
    <bk>
      <extLst>
        <ext uri="{3e2802c4-a4d2-4d8b-9148-e3be6c30e623}">
          <xlrd:rvb i="15614"/>
        </ext>
      </extLst>
    </bk>
    <bk>
      <extLst>
        <ext uri="{3e2802c4-a4d2-4d8b-9148-e3be6c30e623}">
          <xlrd:rvb i="15615"/>
        </ext>
      </extLst>
    </bk>
    <bk>
      <extLst>
        <ext uri="{3e2802c4-a4d2-4d8b-9148-e3be6c30e623}">
          <xlrd:rvb i="15616"/>
        </ext>
      </extLst>
    </bk>
    <bk>
      <extLst>
        <ext uri="{3e2802c4-a4d2-4d8b-9148-e3be6c30e623}">
          <xlrd:rvb i="15617"/>
        </ext>
      </extLst>
    </bk>
    <bk>
      <extLst>
        <ext uri="{3e2802c4-a4d2-4d8b-9148-e3be6c30e623}">
          <xlrd:rvb i="15618"/>
        </ext>
      </extLst>
    </bk>
    <bk>
      <extLst>
        <ext uri="{3e2802c4-a4d2-4d8b-9148-e3be6c30e623}">
          <xlrd:rvb i="15619"/>
        </ext>
      </extLst>
    </bk>
    <bk>
      <extLst>
        <ext uri="{3e2802c4-a4d2-4d8b-9148-e3be6c30e623}">
          <xlrd:rvb i="15620"/>
        </ext>
      </extLst>
    </bk>
    <bk>
      <extLst>
        <ext uri="{3e2802c4-a4d2-4d8b-9148-e3be6c30e623}">
          <xlrd:rvb i="15621"/>
        </ext>
      </extLst>
    </bk>
    <bk>
      <extLst>
        <ext uri="{3e2802c4-a4d2-4d8b-9148-e3be6c30e623}">
          <xlrd:rvb i="15622"/>
        </ext>
      </extLst>
    </bk>
    <bk>
      <extLst>
        <ext uri="{3e2802c4-a4d2-4d8b-9148-e3be6c30e623}">
          <xlrd:rvb i="15623"/>
        </ext>
      </extLst>
    </bk>
    <bk>
      <extLst>
        <ext uri="{3e2802c4-a4d2-4d8b-9148-e3be6c30e623}">
          <xlrd:rvb i="15624"/>
        </ext>
      </extLst>
    </bk>
    <bk>
      <extLst>
        <ext uri="{3e2802c4-a4d2-4d8b-9148-e3be6c30e623}">
          <xlrd:rvb i="15625"/>
        </ext>
      </extLst>
    </bk>
    <bk>
      <extLst>
        <ext uri="{3e2802c4-a4d2-4d8b-9148-e3be6c30e623}">
          <xlrd:rvb i="15626"/>
        </ext>
      </extLst>
    </bk>
    <bk>
      <extLst>
        <ext uri="{3e2802c4-a4d2-4d8b-9148-e3be6c30e623}">
          <xlrd:rvb i="15627"/>
        </ext>
      </extLst>
    </bk>
    <bk>
      <extLst>
        <ext uri="{3e2802c4-a4d2-4d8b-9148-e3be6c30e623}">
          <xlrd:rvb i="15628"/>
        </ext>
      </extLst>
    </bk>
    <bk>
      <extLst>
        <ext uri="{3e2802c4-a4d2-4d8b-9148-e3be6c30e623}">
          <xlrd:rvb i="15629"/>
        </ext>
      </extLst>
    </bk>
    <bk>
      <extLst>
        <ext uri="{3e2802c4-a4d2-4d8b-9148-e3be6c30e623}">
          <xlrd:rvb i="15630"/>
        </ext>
      </extLst>
    </bk>
    <bk>
      <extLst>
        <ext uri="{3e2802c4-a4d2-4d8b-9148-e3be6c30e623}">
          <xlrd:rvb i="15631"/>
        </ext>
      </extLst>
    </bk>
    <bk>
      <extLst>
        <ext uri="{3e2802c4-a4d2-4d8b-9148-e3be6c30e623}">
          <xlrd:rvb i="15632"/>
        </ext>
      </extLst>
    </bk>
    <bk>
      <extLst>
        <ext uri="{3e2802c4-a4d2-4d8b-9148-e3be6c30e623}">
          <xlrd:rvb i="15633"/>
        </ext>
      </extLst>
    </bk>
    <bk>
      <extLst>
        <ext uri="{3e2802c4-a4d2-4d8b-9148-e3be6c30e623}">
          <xlrd:rvb i="15634"/>
        </ext>
      </extLst>
    </bk>
    <bk>
      <extLst>
        <ext uri="{3e2802c4-a4d2-4d8b-9148-e3be6c30e623}">
          <xlrd:rvb i="15635"/>
        </ext>
      </extLst>
    </bk>
    <bk>
      <extLst>
        <ext uri="{3e2802c4-a4d2-4d8b-9148-e3be6c30e623}">
          <xlrd:rvb i="15636"/>
        </ext>
      </extLst>
    </bk>
    <bk>
      <extLst>
        <ext uri="{3e2802c4-a4d2-4d8b-9148-e3be6c30e623}">
          <xlrd:rvb i="15637"/>
        </ext>
      </extLst>
    </bk>
    <bk>
      <extLst>
        <ext uri="{3e2802c4-a4d2-4d8b-9148-e3be6c30e623}">
          <xlrd:rvb i="15638"/>
        </ext>
      </extLst>
    </bk>
    <bk>
      <extLst>
        <ext uri="{3e2802c4-a4d2-4d8b-9148-e3be6c30e623}">
          <xlrd:rvb i="15639"/>
        </ext>
      </extLst>
    </bk>
    <bk>
      <extLst>
        <ext uri="{3e2802c4-a4d2-4d8b-9148-e3be6c30e623}">
          <xlrd:rvb i="15640"/>
        </ext>
      </extLst>
    </bk>
    <bk>
      <extLst>
        <ext uri="{3e2802c4-a4d2-4d8b-9148-e3be6c30e623}">
          <xlrd:rvb i="15641"/>
        </ext>
      </extLst>
    </bk>
    <bk>
      <extLst>
        <ext uri="{3e2802c4-a4d2-4d8b-9148-e3be6c30e623}">
          <xlrd:rvb i="15642"/>
        </ext>
      </extLst>
    </bk>
    <bk>
      <extLst>
        <ext uri="{3e2802c4-a4d2-4d8b-9148-e3be6c30e623}">
          <xlrd:rvb i="15643"/>
        </ext>
      </extLst>
    </bk>
    <bk>
      <extLst>
        <ext uri="{3e2802c4-a4d2-4d8b-9148-e3be6c30e623}">
          <xlrd:rvb i="15644"/>
        </ext>
      </extLst>
    </bk>
    <bk>
      <extLst>
        <ext uri="{3e2802c4-a4d2-4d8b-9148-e3be6c30e623}">
          <xlrd:rvb i="15645"/>
        </ext>
      </extLst>
    </bk>
    <bk>
      <extLst>
        <ext uri="{3e2802c4-a4d2-4d8b-9148-e3be6c30e623}">
          <xlrd:rvb i="15646"/>
        </ext>
      </extLst>
    </bk>
    <bk>
      <extLst>
        <ext uri="{3e2802c4-a4d2-4d8b-9148-e3be6c30e623}">
          <xlrd:rvb i="15647"/>
        </ext>
      </extLst>
    </bk>
    <bk>
      <extLst>
        <ext uri="{3e2802c4-a4d2-4d8b-9148-e3be6c30e623}">
          <xlrd:rvb i="15648"/>
        </ext>
      </extLst>
    </bk>
    <bk>
      <extLst>
        <ext uri="{3e2802c4-a4d2-4d8b-9148-e3be6c30e623}">
          <xlrd:rvb i="15649"/>
        </ext>
      </extLst>
    </bk>
    <bk>
      <extLst>
        <ext uri="{3e2802c4-a4d2-4d8b-9148-e3be6c30e623}">
          <xlrd:rvb i="15650"/>
        </ext>
      </extLst>
    </bk>
    <bk>
      <extLst>
        <ext uri="{3e2802c4-a4d2-4d8b-9148-e3be6c30e623}">
          <xlrd:rvb i="15651"/>
        </ext>
      </extLst>
    </bk>
    <bk>
      <extLst>
        <ext uri="{3e2802c4-a4d2-4d8b-9148-e3be6c30e623}">
          <xlrd:rvb i="15652"/>
        </ext>
      </extLst>
    </bk>
    <bk>
      <extLst>
        <ext uri="{3e2802c4-a4d2-4d8b-9148-e3be6c30e623}">
          <xlrd:rvb i="15653"/>
        </ext>
      </extLst>
    </bk>
    <bk>
      <extLst>
        <ext uri="{3e2802c4-a4d2-4d8b-9148-e3be6c30e623}">
          <xlrd:rvb i="15654"/>
        </ext>
      </extLst>
    </bk>
    <bk>
      <extLst>
        <ext uri="{3e2802c4-a4d2-4d8b-9148-e3be6c30e623}">
          <xlrd:rvb i="15655"/>
        </ext>
      </extLst>
    </bk>
    <bk>
      <extLst>
        <ext uri="{3e2802c4-a4d2-4d8b-9148-e3be6c30e623}">
          <xlrd:rvb i="15656"/>
        </ext>
      </extLst>
    </bk>
    <bk>
      <extLst>
        <ext uri="{3e2802c4-a4d2-4d8b-9148-e3be6c30e623}">
          <xlrd:rvb i="15657"/>
        </ext>
      </extLst>
    </bk>
    <bk>
      <extLst>
        <ext uri="{3e2802c4-a4d2-4d8b-9148-e3be6c30e623}">
          <xlrd:rvb i="15658"/>
        </ext>
      </extLst>
    </bk>
    <bk>
      <extLst>
        <ext uri="{3e2802c4-a4d2-4d8b-9148-e3be6c30e623}">
          <xlrd:rvb i="15659"/>
        </ext>
      </extLst>
    </bk>
    <bk>
      <extLst>
        <ext uri="{3e2802c4-a4d2-4d8b-9148-e3be6c30e623}">
          <xlrd:rvb i="15660"/>
        </ext>
      </extLst>
    </bk>
    <bk>
      <extLst>
        <ext uri="{3e2802c4-a4d2-4d8b-9148-e3be6c30e623}">
          <xlrd:rvb i="15661"/>
        </ext>
      </extLst>
    </bk>
    <bk>
      <extLst>
        <ext uri="{3e2802c4-a4d2-4d8b-9148-e3be6c30e623}">
          <xlrd:rvb i="15662"/>
        </ext>
      </extLst>
    </bk>
    <bk>
      <extLst>
        <ext uri="{3e2802c4-a4d2-4d8b-9148-e3be6c30e623}">
          <xlrd:rvb i="15663"/>
        </ext>
      </extLst>
    </bk>
    <bk>
      <extLst>
        <ext uri="{3e2802c4-a4d2-4d8b-9148-e3be6c30e623}">
          <xlrd:rvb i="15664"/>
        </ext>
      </extLst>
    </bk>
    <bk>
      <extLst>
        <ext uri="{3e2802c4-a4d2-4d8b-9148-e3be6c30e623}">
          <xlrd:rvb i="15665"/>
        </ext>
      </extLst>
    </bk>
    <bk>
      <extLst>
        <ext uri="{3e2802c4-a4d2-4d8b-9148-e3be6c30e623}">
          <xlrd:rvb i="15666"/>
        </ext>
      </extLst>
    </bk>
    <bk>
      <extLst>
        <ext uri="{3e2802c4-a4d2-4d8b-9148-e3be6c30e623}">
          <xlrd:rvb i="15667"/>
        </ext>
      </extLst>
    </bk>
    <bk>
      <extLst>
        <ext uri="{3e2802c4-a4d2-4d8b-9148-e3be6c30e623}">
          <xlrd:rvb i="15668"/>
        </ext>
      </extLst>
    </bk>
    <bk>
      <extLst>
        <ext uri="{3e2802c4-a4d2-4d8b-9148-e3be6c30e623}">
          <xlrd:rvb i="15669"/>
        </ext>
      </extLst>
    </bk>
    <bk>
      <extLst>
        <ext uri="{3e2802c4-a4d2-4d8b-9148-e3be6c30e623}">
          <xlrd:rvb i="15670"/>
        </ext>
      </extLst>
    </bk>
    <bk>
      <extLst>
        <ext uri="{3e2802c4-a4d2-4d8b-9148-e3be6c30e623}">
          <xlrd:rvb i="15671"/>
        </ext>
      </extLst>
    </bk>
    <bk>
      <extLst>
        <ext uri="{3e2802c4-a4d2-4d8b-9148-e3be6c30e623}">
          <xlrd:rvb i="15672"/>
        </ext>
      </extLst>
    </bk>
    <bk>
      <extLst>
        <ext uri="{3e2802c4-a4d2-4d8b-9148-e3be6c30e623}">
          <xlrd:rvb i="15673"/>
        </ext>
      </extLst>
    </bk>
    <bk>
      <extLst>
        <ext uri="{3e2802c4-a4d2-4d8b-9148-e3be6c30e623}">
          <xlrd:rvb i="15674"/>
        </ext>
      </extLst>
    </bk>
    <bk>
      <extLst>
        <ext uri="{3e2802c4-a4d2-4d8b-9148-e3be6c30e623}">
          <xlrd:rvb i="15675"/>
        </ext>
      </extLst>
    </bk>
    <bk>
      <extLst>
        <ext uri="{3e2802c4-a4d2-4d8b-9148-e3be6c30e623}">
          <xlrd:rvb i="15676"/>
        </ext>
      </extLst>
    </bk>
    <bk>
      <extLst>
        <ext uri="{3e2802c4-a4d2-4d8b-9148-e3be6c30e623}">
          <xlrd:rvb i="15677"/>
        </ext>
      </extLst>
    </bk>
    <bk>
      <extLst>
        <ext uri="{3e2802c4-a4d2-4d8b-9148-e3be6c30e623}">
          <xlrd:rvb i="15678"/>
        </ext>
      </extLst>
    </bk>
    <bk>
      <extLst>
        <ext uri="{3e2802c4-a4d2-4d8b-9148-e3be6c30e623}">
          <xlrd:rvb i="15679"/>
        </ext>
      </extLst>
    </bk>
    <bk>
      <extLst>
        <ext uri="{3e2802c4-a4d2-4d8b-9148-e3be6c30e623}">
          <xlrd:rvb i="15680"/>
        </ext>
      </extLst>
    </bk>
    <bk>
      <extLst>
        <ext uri="{3e2802c4-a4d2-4d8b-9148-e3be6c30e623}">
          <xlrd:rvb i="15681"/>
        </ext>
      </extLst>
    </bk>
    <bk>
      <extLst>
        <ext uri="{3e2802c4-a4d2-4d8b-9148-e3be6c30e623}">
          <xlrd:rvb i="15682"/>
        </ext>
      </extLst>
    </bk>
    <bk>
      <extLst>
        <ext uri="{3e2802c4-a4d2-4d8b-9148-e3be6c30e623}">
          <xlrd:rvb i="15683"/>
        </ext>
      </extLst>
    </bk>
    <bk>
      <extLst>
        <ext uri="{3e2802c4-a4d2-4d8b-9148-e3be6c30e623}">
          <xlrd:rvb i="15684"/>
        </ext>
      </extLst>
    </bk>
    <bk>
      <extLst>
        <ext uri="{3e2802c4-a4d2-4d8b-9148-e3be6c30e623}">
          <xlrd:rvb i="15685"/>
        </ext>
      </extLst>
    </bk>
    <bk>
      <extLst>
        <ext uri="{3e2802c4-a4d2-4d8b-9148-e3be6c30e623}">
          <xlrd:rvb i="15686"/>
        </ext>
      </extLst>
    </bk>
    <bk>
      <extLst>
        <ext uri="{3e2802c4-a4d2-4d8b-9148-e3be6c30e623}">
          <xlrd:rvb i="15687"/>
        </ext>
      </extLst>
    </bk>
    <bk>
      <extLst>
        <ext uri="{3e2802c4-a4d2-4d8b-9148-e3be6c30e623}">
          <xlrd:rvb i="15688"/>
        </ext>
      </extLst>
    </bk>
    <bk>
      <extLst>
        <ext uri="{3e2802c4-a4d2-4d8b-9148-e3be6c30e623}">
          <xlrd:rvb i="15689"/>
        </ext>
      </extLst>
    </bk>
    <bk>
      <extLst>
        <ext uri="{3e2802c4-a4d2-4d8b-9148-e3be6c30e623}">
          <xlrd:rvb i="15690"/>
        </ext>
      </extLst>
    </bk>
    <bk>
      <extLst>
        <ext uri="{3e2802c4-a4d2-4d8b-9148-e3be6c30e623}">
          <xlrd:rvb i="15691"/>
        </ext>
      </extLst>
    </bk>
    <bk>
      <extLst>
        <ext uri="{3e2802c4-a4d2-4d8b-9148-e3be6c30e623}">
          <xlrd:rvb i="15692"/>
        </ext>
      </extLst>
    </bk>
    <bk>
      <extLst>
        <ext uri="{3e2802c4-a4d2-4d8b-9148-e3be6c30e623}">
          <xlrd:rvb i="15693"/>
        </ext>
      </extLst>
    </bk>
    <bk>
      <extLst>
        <ext uri="{3e2802c4-a4d2-4d8b-9148-e3be6c30e623}">
          <xlrd:rvb i="15694"/>
        </ext>
      </extLst>
    </bk>
    <bk>
      <extLst>
        <ext uri="{3e2802c4-a4d2-4d8b-9148-e3be6c30e623}">
          <xlrd:rvb i="15695"/>
        </ext>
      </extLst>
    </bk>
    <bk>
      <extLst>
        <ext uri="{3e2802c4-a4d2-4d8b-9148-e3be6c30e623}">
          <xlrd:rvb i="15696"/>
        </ext>
      </extLst>
    </bk>
    <bk>
      <extLst>
        <ext uri="{3e2802c4-a4d2-4d8b-9148-e3be6c30e623}">
          <xlrd:rvb i="15697"/>
        </ext>
      </extLst>
    </bk>
    <bk>
      <extLst>
        <ext uri="{3e2802c4-a4d2-4d8b-9148-e3be6c30e623}">
          <xlrd:rvb i="15698"/>
        </ext>
      </extLst>
    </bk>
    <bk>
      <extLst>
        <ext uri="{3e2802c4-a4d2-4d8b-9148-e3be6c30e623}">
          <xlrd:rvb i="15699"/>
        </ext>
      </extLst>
    </bk>
    <bk>
      <extLst>
        <ext uri="{3e2802c4-a4d2-4d8b-9148-e3be6c30e623}">
          <xlrd:rvb i="15700"/>
        </ext>
      </extLst>
    </bk>
    <bk>
      <extLst>
        <ext uri="{3e2802c4-a4d2-4d8b-9148-e3be6c30e623}">
          <xlrd:rvb i="15701"/>
        </ext>
      </extLst>
    </bk>
    <bk>
      <extLst>
        <ext uri="{3e2802c4-a4d2-4d8b-9148-e3be6c30e623}">
          <xlrd:rvb i="15702"/>
        </ext>
      </extLst>
    </bk>
    <bk>
      <extLst>
        <ext uri="{3e2802c4-a4d2-4d8b-9148-e3be6c30e623}">
          <xlrd:rvb i="15703"/>
        </ext>
      </extLst>
    </bk>
    <bk>
      <extLst>
        <ext uri="{3e2802c4-a4d2-4d8b-9148-e3be6c30e623}">
          <xlrd:rvb i="15704"/>
        </ext>
      </extLst>
    </bk>
    <bk>
      <extLst>
        <ext uri="{3e2802c4-a4d2-4d8b-9148-e3be6c30e623}">
          <xlrd:rvb i="15705"/>
        </ext>
      </extLst>
    </bk>
    <bk>
      <extLst>
        <ext uri="{3e2802c4-a4d2-4d8b-9148-e3be6c30e623}">
          <xlrd:rvb i="15706"/>
        </ext>
      </extLst>
    </bk>
    <bk>
      <extLst>
        <ext uri="{3e2802c4-a4d2-4d8b-9148-e3be6c30e623}">
          <xlrd:rvb i="15707"/>
        </ext>
      </extLst>
    </bk>
    <bk>
      <extLst>
        <ext uri="{3e2802c4-a4d2-4d8b-9148-e3be6c30e623}">
          <xlrd:rvb i="15708"/>
        </ext>
      </extLst>
    </bk>
    <bk>
      <extLst>
        <ext uri="{3e2802c4-a4d2-4d8b-9148-e3be6c30e623}">
          <xlrd:rvb i="15709"/>
        </ext>
      </extLst>
    </bk>
    <bk>
      <extLst>
        <ext uri="{3e2802c4-a4d2-4d8b-9148-e3be6c30e623}">
          <xlrd:rvb i="15710"/>
        </ext>
      </extLst>
    </bk>
    <bk>
      <extLst>
        <ext uri="{3e2802c4-a4d2-4d8b-9148-e3be6c30e623}">
          <xlrd:rvb i="15711"/>
        </ext>
      </extLst>
    </bk>
    <bk>
      <extLst>
        <ext uri="{3e2802c4-a4d2-4d8b-9148-e3be6c30e623}">
          <xlrd:rvb i="15712"/>
        </ext>
      </extLst>
    </bk>
    <bk>
      <extLst>
        <ext uri="{3e2802c4-a4d2-4d8b-9148-e3be6c30e623}">
          <xlrd:rvb i="15713"/>
        </ext>
      </extLst>
    </bk>
    <bk>
      <extLst>
        <ext uri="{3e2802c4-a4d2-4d8b-9148-e3be6c30e623}">
          <xlrd:rvb i="15714"/>
        </ext>
      </extLst>
    </bk>
    <bk>
      <extLst>
        <ext uri="{3e2802c4-a4d2-4d8b-9148-e3be6c30e623}">
          <xlrd:rvb i="15715"/>
        </ext>
      </extLst>
    </bk>
    <bk>
      <extLst>
        <ext uri="{3e2802c4-a4d2-4d8b-9148-e3be6c30e623}">
          <xlrd:rvb i="15716"/>
        </ext>
      </extLst>
    </bk>
    <bk>
      <extLst>
        <ext uri="{3e2802c4-a4d2-4d8b-9148-e3be6c30e623}">
          <xlrd:rvb i="15717"/>
        </ext>
      </extLst>
    </bk>
    <bk>
      <extLst>
        <ext uri="{3e2802c4-a4d2-4d8b-9148-e3be6c30e623}">
          <xlrd:rvb i="15718"/>
        </ext>
      </extLst>
    </bk>
    <bk>
      <extLst>
        <ext uri="{3e2802c4-a4d2-4d8b-9148-e3be6c30e623}">
          <xlrd:rvb i="15719"/>
        </ext>
      </extLst>
    </bk>
    <bk>
      <extLst>
        <ext uri="{3e2802c4-a4d2-4d8b-9148-e3be6c30e623}">
          <xlrd:rvb i="15720"/>
        </ext>
      </extLst>
    </bk>
    <bk>
      <extLst>
        <ext uri="{3e2802c4-a4d2-4d8b-9148-e3be6c30e623}">
          <xlrd:rvb i="15721"/>
        </ext>
      </extLst>
    </bk>
    <bk>
      <extLst>
        <ext uri="{3e2802c4-a4d2-4d8b-9148-e3be6c30e623}">
          <xlrd:rvb i="15722"/>
        </ext>
      </extLst>
    </bk>
    <bk>
      <extLst>
        <ext uri="{3e2802c4-a4d2-4d8b-9148-e3be6c30e623}">
          <xlrd:rvb i="15723"/>
        </ext>
      </extLst>
    </bk>
    <bk>
      <extLst>
        <ext uri="{3e2802c4-a4d2-4d8b-9148-e3be6c30e623}">
          <xlrd:rvb i="15724"/>
        </ext>
      </extLst>
    </bk>
    <bk>
      <extLst>
        <ext uri="{3e2802c4-a4d2-4d8b-9148-e3be6c30e623}">
          <xlrd:rvb i="15725"/>
        </ext>
      </extLst>
    </bk>
    <bk>
      <extLst>
        <ext uri="{3e2802c4-a4d2-4d8b-9148-e3be6c30e623}">
          <xlrd:rvb i="15726"/>
        </ext>
      </extLst>
    </bk>
    <bk>
      <extLst>
        <ext uri="{3e2802c4-a4d2-4d8b-9148-e3be6c30e623}">
          <xlrd:rvb i="15727"/>
        </ext>
      </extLst>
    </bk>
    <bk>
      <extLst>
        <ext uri="{3e2802c4-a4d2-4d8b-9148-e3be6c30e623}">
          <xlrd:rvb i="15728"/>
        </ext>
      </extLst>
    </bk>
    <bk>
      <extLst>
        <ext uri="{3e2802c4-a4d2-4d8b-9148-e3be6c30e623}">
          <xlrd:rvb i="15729"/>
        </ext>
      </extLst>
    </bk>
    <bk>
      <extLst>
        <ext uri="{3e2802c4-a4d2-4d8b-9148-e3be6c30e623}">
          <xlrd:rvb i="15730"/>
        </ext>
      </extLst>
    </bk>
    <bk>
      <extLst>
        <ext uri="{3e2802c4-a4d2-4d8b-9148-e3be6c30e623}">
          <xlrd:rvb i="15731"/>
        </ext>
      </extLst>
    </bk>
    <bk>
      <extLst>
        <ext uri="{3e2802c4-a4d2-4d8b-9148-e3be6c30e623}">
          <xlrd:rvb i="15732"/>
        </ext>
      </extLst>
    </bk>
    <bk>
      <extLst>
        <ext uri="{3e2802c4-a4d2-4d8b-9148-e3be6c30e623}">
          <xlrd:rvb i="15733"/>
        </ext>
      </extLst>
    </bk>
    <bk>
      <extLst>
        <ext uri="{3e2802c4-a4d2-4d8b-9148-e3be6c30e623}">
          <xlrd:rvb i="15734"/>
        </ext>
      </extLst>
    </bk>
    <bk>
      <extLst>
        <ext uri="{3e2802c4-a4d2-4d8b-9148-e3be6c30e623}">
          <xlrd:rvb i="15735"/>
        </ext>
      </extLst>
    </bk>
    <bk>
      <extLst>
        <ext uri="{3e2802c4-a4d2-4d8b-9148-e3be6c30e623}">
          <xlrd:rvb i="15736"/>
        </ext>
      </extLst>
    </bk>
    <bk>
      <extLst>
        <ext uri="{3e2802c4-a4d2-4d8b-9148-e3be6c30e623}">
          <xlrd:rvb i="15737"/>
        </ext>
      </extLst>
    </bk>
    <bk>
      <extLst>
        <ext uri="{3e2802c4-a4d2-4d8b-9148-e3be6c30e623}">
          <xlrd:rvb i="15738"/>
        </ext>
      </extLst>
    </bk>
    <bk>
      <extLst>
        <ext uri="{3e2802c4-a4d2-4d8b-9148-e3be6c30e623}">
          <xlrd:rvb i="15739"/>
        </ext>
      </extLst>
    </bk>
    <bk>
      <extLst>
        <ext uri="{3e2802c4-a4d2-4d8b-9148-e3be6c30e623}">
          <xlrd:rvb i="15740"/>
        </ext>
      </extLst>
    </bk>
    <bk>
      <extLst>
        <ext uri="{3e2802c4-a4d2-4d8b-9148-e3be6c30e623}">
          <xlrd:rvb i="15741"/>
        </ext>
      </extLst>
    </bk>
    <bk>
      <extLst>
        <ext uri="{3e2802c4-a4d2-4d8b-9148-e3be6c30e623}">
          <xlrd:rvb i="15742"/>
        </ext>
      </extLst>
    </bk>
    <bk>
      <extLst>
        <ext uri="{3e2802c4-a4d2-4d8b-9148-e3be6c30e623}">
          <xlrd:rvb i="15743"/>
        </ext>
      </extLst>
    </bk>
    <bk>
      <extLst>
        <ext uri="{3e2802c4-a4d2-4d8b-9148-e3be6c30e623}">
          <xlrd:rvb i="15744"/>
        </ext>
      </extLst>
    </bk>
    <bk>
      <extLst>
        <ext uri="{3e2802c4-a4d2-4d8b-9148-e3be6c30e623}">
          <xlrd:rvb i="15745"/>
        </ext>
      </extLst>
    </bk>
    <bk>
      <extLst>
        <ext uri="{3e2802c4-a4d2-4d8b-9148-e3be6c30e623}">
          <xlrd:rvb i="15746"/>
        </ext>
      </extLst>
    </bk>
    <bk>
      <extLst>
        <ext uri="{3e2802c4-a4d2-4d8b-9148-e3be6c30e623}">
          <xlrd:rvb i="15747"/>
        </ext>
      </extLst>
    </bk>
    <bk>
      <extLst>
        <ext uri="{3e2802c4-a4d2-4d8b-9148-e3be6c30e623}">
          <xlrd:rvb i="15748"/>
        </ext>
      </extLst>
    </bk>
    <bk>
      <extLst>
        <ext uri="{3e2802c4-a4d2-4d8b-9148-e3be6c30e623}">
          <xlrd:rvb i="15749"/>
        </ext>
      </extLst>
    </bk>
    <bk>
      <extLst>
        <ext uri="{3e2802c4-a4d2-4d8b-9148-e3be6c30e623}">
          <xlrd:rvb i="15750"/>
        </ext>
      </extLst>
    </bk>
    <bk>
      <extLst>
        <ext uri="{3e2802c4-a4d2-4d8b-9148-e3be6c30e623}">
          <xlrd:rvb i="15751"/>
        </ext>
      </extLst>
    </bk>
    <bk>
      <extLst>
        <ext uri="{3e2802c4-a4d2-4d8b-9148-e3be6c30e623}">
          <xlrd:rvb i="15752"/>
        </ext>
      </extLst>
    </bk>
    <bk>
      <extLst>
        <ext uri="{3e2802c4-a4d2-4d8b-9148-e3be6c30e623}">
          <xlrd:rvb i="15753"/>
        </ext>
      </extLst>
    </bk>
    <bk>
      <extLst>
        <ext uri="{3e2802c4-a4d2-4d8b-9148-e3be6c30e623}">
          <xlrd:rvb i="15754"/>
        </ext>
      </extLst>
    </bk>
    <bk>
      <extLst>
        <ext uri="{3e2802c4-a4d2-4d8b-9148-e3be6c30e623}">
          <xlrd:rvb i="15755"/>
        </ext>
      </extLst>
    </bk>
    <bk>
      <extLst>
        <ext uri="{3e2802c4-a4d2-4d8b-9148-e3be6c30e623}">
          <xlrd:rvb i="15756"/>
        </ext>
      </extLst>
    </bk>
    <bk>
      <extLst>
        <ext uri="{3e2802c4-a4d2-4d8b-9148-e3be6c30e623}">
          <xlrd:rvb i="15757"/>
        </ext>
      </extLst>
    </bk>
    <bk>
      <extLst>
        <ext uri="{3e2802c4-a4d2-4d8b-9148-e3be6c30e623}">
          <xlrd:rvb i="15758"/>
        </ext>
      </extLst>
    </bk>
    <bk>
      <extLst>
        <ext uri="{3e2802c4-a4d2-4d8b-9148-e3be6c30e623}">
          <xlrd:rvb i="15759"/>
        </ext>
      </extLst>
    </bk>
    <bk>
      <extLst>
        <ext uri="{3e2802c4-a4d2-4d8b-9148-e3be6c30e623}">
          <xlrd:rvb i="15760"/>
        </ext>
      </extLst>
    </bk>
    <bk>
      <extLst>
        <ext uri="{3e2802c4-a4d2-4d8b-9148-e3be6c30e623}">
          <xlrd:rvb i="15761"/>
        </ext>
      </extLst>
    </bk>
    <bk>
      <extLst>
        <ext uri="{3e2802c4-a4d2-4d8b-9148-e3be6c30e623}">
          <xlrd:rvb i="15762"/>
        </ext>
      </extLst>
    </bk>
    <bk>
      <extLst>
        <ext uri="{3e2802c4-a4d2-4d8b-9148-e3be6c30e623}">
          <xlrd:rvb i="15763"/>
        </ext>
      </extLst>
    </bk>
    <bk>
      <extLst>
        <ext uri="{3e2802c4-a4d2-4d8b-9148-e3be6c30e623}">
          <xlrd:rvb i="15764"/>
        </ext>
      </extLst>
    </bk>
    <bk>
      <extLst>
        <ext uri="{3e2802c4-a4d2-4d8b-9148-e3be6c30e623}">
          <xlrd:rvb i="15765"/>
        </ext>
      </extLst>
    </bk>
    <bk>
      <extLst>
        <ext uri="{3e2802c4-a4d2-4d8b-9148-e3be6c30e623}">
          <xlrd:rvb i="15766"/>
        </ext>
      </extLst>
    </bk>
    <bk>
      <extLst>
        <ext uri="{3e2802c4-a4d2-4d8b-9148-e3be6c30e623}">
          <xlrd:rvb i="15767"/>
        </ext>
      </extLst>
    </bk>
    <bk>
      <extLst>
        <ext uri="{3e2802c4-a4d2-4d8b-9148-e3be6c30e623}">
          <xlrd:rvb i="15768"/>
        </ext>
      </extLst>
    </bk>
    <bk>
      <extLst>
        <ext uri="{3e2802c4-a4d2-4d8b-9148-e3be6c30e623}">
          <xlrd:rvb i="15769"/>
        </ext>
      </extLst>
    </bk>
    <bk>
      <extLst>
        <ext uri="{3e2802c4-a4d2-4d8b-9148-e3be6c30e623}">
          <xlrd:rvb i="15770"/>
        </ext>
      </extLst>
    </bk>
    <bk>
      <extLst>
        <ext uri="{3e2802c4-a4d2-4d8b-9148-e3be6c30e623}">
          <xlrd:rvb i="15771"/>
        </ext>
      </extLst>
    </bk>
    <bk>
      <extLst>
        <ext uri="{3e2802c4-a4d2-4d8b-9148-e3be6c30e623}">
          <xlrd:rvb i="15772"/>
        </ext>
      </extLst>
    </bk>
    <bk>
      <extLst>
        <ext uri="{3e2802c4-a4d2-4d8b-9148-e3be6c30e623}">
          <xlrd:rvb i="15773"/>
        </ext>
      </extLst>
    </bk>
    <bk>
      <extLst>
        <ext uri="{3e2802c4-a4d2-4d8b-9148-e3be6c30e623}">
          <xlrd:rvb i="15774"/>
        </ext>
      </extLst>
    </bk>
    <bk>
      <extLst>
        <ext uri="{3e2802c4-a4d2-4d8b-9148-e3be6c30e623}">
          <xlrd:rvb i="15775"/>
        </ext>
      </extLst>
    </bk>
    <bk>
      <extLst>
        <ext uri="{3e2802c4-a4d2-4d8b-9148-e3be6c30e623}">
          <xlrd:rvb i="15776"/>
        </ext>
      </extLst>
    </bk>
    <bk>
      <extLst>
        <ext uri="{3e2802c4-a4d2-4d8b-9148-e3be6c30e623}">
          <xlrd:rvb i="15777"/>
        </ext>
      </extLst>
    </bk>
    <bk>
      <extLst>
        <ext uri="{3e2802c4-a4d2-4d8b-9148-e3be6c30e623}">
          <xlrd:rvb i="15778"/>
        </ext>
      </extLst>
    </bk>
    <bk>
      <extLst>
        <ext uri="{3e2802c4-a4d2-4d8b-9148-e3be6c30e623}">
          <xlrd:rvb i="15779"/>
        </ext>
      </extLst>
    </bk>
    <bk>
      <extLst>
        <ext uri="{3e2802c4-a4d2-4d8b-9148-e3be6c30e623}">
          <xlrd:rvb i="15780"/>
        </ext>
      </extLst>
    </bk>
    <bk>
      <extLst>
        <ext uri="{3e2802c4-a4d2-4d8b-9148-e3be6c30e623}">
          <xlrd:rvb i="15781"/>
        </ext>
      </extLst>
    </bk>
    <bk>
      <extLst>
        <ext uri="{3e2802c4-a4d2-4d8b-9148-e3be6c30e623}">
          <xlrd:rvb i="15782"/>
        </ext>
      </extLst>
    </bk>
    <bk>
      <extLst>
        <ext uri="{3e2802c4-a4d2-4d8b-9148-e3be6c30e623}">
          <xlrd:rvb i="15783"/>
        </ext>
      </extLst>
    </bk>
    <bk>
      <extLst>
        <ext uri="{3e2802c4-a4d2-4d8b-9148-e3be6c30e623}">
          <xlrd:rvb i="15784"/>
        </ext>
      </extLst>
    </bk>
    <bk>
      <extLst>
        <ext uri="{3e2802c4-a4d2-4d8b-9148-e3be6c30e623}">
          <xlrd:rvb i="15785"/>
        </ext>
      </extLst>
    </bk>
    <bk>
      <extLst>
        <ext uri="{3e2802c4-a4d2-4d8b-9148-e3be6c30e623}">
          <xlrd:rvb i="15786"/>
        </ext>
      </extLst>
    </bk>
    <bk>
      <extLst>
        <ext uri="{3e2802c4-a4d2-4d8b-9148-e3be6c30e623}">
          <xlrd:rvb i="15787"/>
        </ext>
      </extLst>
    </bk>
    <bk>
      <extLst>
        <ext uri="{3e2802c4-a4d2-4d8b-9148-e3be6c30e623}">
          <xlrd:rvb i="15788"/>
        </ext>
      </extLst>
    </bk>
    <bk>
      <extLst>
        <ext uri="{3e2802c4-a4d2-4d8b-9148-e3be6c30e623}">
          <xlrd:rvb i="15789"/>
        </ext>
      </extLst>
    </bk>
    <bk>
      <extLst>
        <ext uri="{3e2802c4-a4d2-4d8b-9148-e3be6c30e623}">
          <xlrd:rvb i="15790"/>
        </ext>
      </extLst>
    </bk>
    <bk>
      <extLst>
        <ext uri="{3e2802c4-a4d2-4d8b-9148-e3be6c30e623}">
          <xlrd:rvb i="15791"/>
        </ext>
      </extLst>
    </bk>
    <bk>
      <extLst>
        <ext uri="{3e2802c4-a4d2-4d8b-9148-e3be6c30e623}">
          <xlrd:rvb i="15792"/>
        </ext>
      </extLst>
    </bk>
    <bk>
      <extLst>
        <ext uri="{3e2802c4-a4d2-4d8b-9148-e3be6c30e623}">
          <xlrd:rvb i="15793"/>
        </ext>
      </extLst>
    </bk>
    <bk>
      <extLst>
        <ext uri="{3e2802c4-a4d2-4d8b-9148-e3be6c30e623}">
          <xlrd:rvb i="15794"/>
        </ext>
      </extLst>
    </bk>
    <bk>
      <extLst>
        <ext uri="{3e2802c4-a4d2-4d8b-9148-e3be6c30e623}">
          <xlrd:rvb i="15795"/>
        </ext>
      </extLst>
    </bk>
    <bk>
      <extLst>
        <ext uri="{3e2802c4-a4d2-4d8b-9148-e3be6c30e623}">
          <xlrd:rvb i="15796"/>
        </ext>
      </extLst>
    </bk>
    <bk>
      <extLst>
        <ext uri="{3e2802c4-a4d2-4d8b-9148-e3be6c30e623}">
          <xlrd:rvb i="15797"/>
        </ext>
      </extLst>
    </bk>
    <bk>
      <extLst>
        <ext uri="{3e2802c4-a4d2-4d8b-9148-e3be6c30e623}">
          <xlrd:rvb i="15798"/>
        </ext>
      </extLst>
    </bk>
    <bk>
      <extLst>
        <ext uri="{3e2802c4-a4d2-4d8b-9148-e3be6c30e623}">
          <xlrd:rvb i="15799"/>
        </ext>
      </extLst>
    </bk>
    <bk>
      <extLst>
        <ext uri="{3e2802c4-a4d2-4d8b-9148-e3be6c30e623}">
          <xlrd:rvb i="15800"/>
        </ext>
      </extLst>
    </bk>
    <bk>
      <extLst>
        <ext uri="{3e2802c4-a4d2-4d8b-9148-e3be6c30e623}">
          <xlrd:rvb i="15801"/>
        </ext>
      </extLst>
    </bk>
    <bk>
      <extLst>
        <ext uri="{3e2802c4-a4d2-4d8b-9148-e3be6c30e623}">
          <xlrd:rvb i="15802"/>
        </ext>
      </extLst>
    </bk>
    <bk>
      <extLst>
        <ext uri="{3e2802c4-a4d2-4d8b-9148-e3be6c30e623}">
          <xlrd:rvb i="15803"/>
        </ext>
      </extLst>
    </bk>
    <bk>
      <extLst>
        <ext uri="{3e2802c4-a4d2-4d8b-9148-e3be6c30e623}">
          <xlrd:rvb i="15804"/>
        </ext>
      </extLst>
    </bk>
    <bk>
      <extLst>
        <ext uri="{3e2802c4-a4d2-4d8b-9148-e3be6c30e623}">
          <xlrd:rvb i="15805"/>
        </ext>
      </extLst>
    </bk>
    <bk>
      <extLst>
        <ext uri="{3e2802c4-a4d2-4d8b-9148-e3be6c30e623}">
          <xlrd:rvb i="15806"/>
        </ext>
      </extLst>
    </bk>
    <bk>
      <extLst>
        <ext uri="{3e2802c4-a4d2-4d8b-9148-e3be6c30e623}">
          <xlrd:rvb i="15807"/>
        </ext>
      </extLst>
    </bk>
    <bk>
      <extLst>
        <ext uri="{3e2802c4-a4d2-4d8b-9148-e3be6c30e623}">
          <xlrd:rvb i="15808"/>
        </ext>
      </extLst>
    </bk>
    <bk>
      <extLst>
        <ext uri="{3e2802c4-a4d2-4d8b-9148-e3be6c30e623}">
          <xlrd:rvb i="15809"/>
        </ext>
      </extLst>
    </bk>
    <bk>
      <extLst>
        <ext uri="{3e2802c4-a4d2-4d8b-9148-e3be6c30e623}">
          <xlrd:rvb i="15810"/>
        </ext>
      </extLst>
    </bk>
    <bk>
      <extLst>
        <ext uri="{3e2802c4-a4d2-4d8b-9148-e3be6c30e623}">
          <xlrd:rvb i="15811"/>
        </ext>
      </extLst>
    </bk>
    <bk>
      <extLst>
        <ext uri="{3e2802c4-a4d2-4d8b-9148-e3be6c30e623}">
          <xlrd:rvb i="15812"/>
        </ext>
      </extLst>
    </bk>
    <bk>
      <extLst>
        <ext uri="{3e2802c4-a4d2-4d8b-9148-e3be6c30e623}">
          <xlrd:rvb i="15813"/>
        </ext>
      </extLst>
    </bk>
    <bk>
      <extLst>
        <ext uri="{3e2802c4-a4d2-4d8b-9148-e3be6c30e623}">
          <xlrd:rvb i="15814"/>
        </ext>
      </extLst>
    </bk>
    <bk>
      <extLst>
        <ext uri="{3e2802c4-a4d2-4d8b-9148-e3be6c30e623}">
          <xlrd:rvb i="15815"/>
        </ext>
      </extLst>
    </bk>
    <bk>
      <extLst>
        <ext uri="{3e2802c4-a4d2-4d8b-9148-e3be6c30e623}">
          <xlrd:rvb i="15816"/>
        </ext>
      </extLst>
    </bk>
    <bk>
      <extLst>
        <ext uri="{3e2802c4-a4d2-4d8b-9148-e3be6c30e623}">
          <xlrd:rvb i="15817"/>
        </ext>
      </extLst>
    </bk>
    <bk>
      <extLst>
        <ext uri="{3e2802c4-a4d2-4d8b-9148-e3be6c30e623}">
          <xlrd:rvb i="15818"/>
        </ext>
      </extLst>
    </bk>
    <bk>
      <extLst>
        <ext uri="{3e2802c4-a4d2-4d8b-9148-e3be6c30e623}">
          <xlrd:rvb i="15819"/>
        </ext>
      </extLst>
    </bk>
    <bk>
      <extLst>
        <ext uri="{3e2802c4-a4d2-4d8b-9148-e3be6c30e623}">
          <xlrd:rvb i="15820"/>
        </ext>
      </extLst>
    </bk>
    <bk>
      <extLst>
        <ext uri="{3e2802c4-a4d2-4d8b-9148-e3be6c30e623}">
          <xlrd:rvb i="15821"/>
        </ext>
      </extLst>
    </bk>
    <bk>
      <extLst>
        <ext uri="{3e2802c4-a4d2-4d8b-9148-e3be6c30e623}">
          <xlrd:rvb i="15822"/>
        </ext>
      </extLst>
    </bk>
    <bk>
      <extLst>
        <ext uri="{3e2802c4-a4d2-4d8b-9148-e3be6c30e623}">
          <xlrd:rvb i="15823"/>
        </ext>
      </extLst>
    </bk>
    <bk>
      <extLst>
        <ext uri="{3e2802c4-a4d2-4d8b-9148-e3be6c30e623}">
          <xlrd:rvb i="15824"/>
        </ext>
      </extLst>
    </bk>
    <bk>
      <extLst>
        <ext uri="{3e2802c4-a4d2-4d8b-9148-e3be6c30e623}">
          <xlrd:rvb i="15825"/>
        </ext>
      </extLst>
    </bk>
    <bk>
      <extLst>
        <ext uri="{3e2802c4-a4d2-4d8b-9148-e3be6c30e623}">
          <xlrd:rvb i="15826"/>
        </ext>
      </extLst>
    </bk>
    <bk>
      <extLst>
        <ext uri="{3e2802c4-a4d2-4d8b-9148-e3be6c30e623}">
          <xlrd:rvb i="15827"/>
        </ext>
      </extLst>
    </bk>
    <bk>
      <extLst>
        <ext uri="{3e2802c4-a4d2-4d8b-9148-e3be6c30e623}">
          <xlrd:rvb i="15828"/>
        </ext>
      </extLst>
    </bk>
    <bk>
      <extLst>
        <ext uri="{3e2802c4-a4d2-4d8b-9148-e3be6c30e623}">
          <xlrd:rvb i="15829"/>
        </ext>
      </extLst>
    </bk>
    <bk>
      <extLst>
        <ext uri="{3e2802c4-a4d2-4d8b-9148-e3be6c30e623}">
          <xlrd:rvb i="15830"/>
        </ext>
      </extLst>
    </bk>
    <bk>
      <extLst>
        <ext uri="{3e2802c4-a4d2-4d8b-9148-e3be6c30e623}">
          <xlrd:rvb i="15831"/>
        </ext>
      </extLst>
    </bk>
    <bk>
      <extLst>
        <ext uri="{3e2802c4-a4d2-4d8b-9148-e3be6c30e623}">
          <xlrd:rvb i="15832"/>
        </ext>
      </extLst>
    </bk>
    <bk>
      <extLst>
        <ext uri="{3e2802c4-a4d2-4d8b-9148-e3be6c30e623}">
          <xlrd:rvb i="15833"/>
        </ext>
      </extLst>
    </bk>
    <bk>
      <extLst>
        <ext uri="{3e2802c4-a4d2-4d8b-9148-e3be6c30e623}">
          <xlrd:rvb i="15834"/>
        </ext>
      </extLst>
    </bk>
    <bk>
      <extLst>
        <ext uri="{3e2802c4-a4d2-4d8b-9148-e3be6c30e623}">
          <xlrd:rvb i="15835"/>
        </ext>
      </extLst>
    </bk>
    <bk>
      <extLst>
        <ext uri="{3e2802c4-a4d2-4d8b-9148-e3be6c30e623}">
          <xlrd:rvb i="15836"/>
        </ext>
      </extLst>
    </bk>
    <bk>
      <extLst>
        <ext uri="{3e2802c4-a4d2-4d8b-9148-e3be6c30e623}">
          <xlrd:rvb i="15837"/>
        </ext>
      </extLst>
    </bk>
    <bk>
      <extLst>
        <ext uri="{3e2802c4-a4d2-4d8b-9148-e3be6c30e623}">
          <xlrd:rvb i="15838"/>
        </ext>
      </extLst>
    </bk>
    <bk>
      <extLst>
        <ext uri="{3e2802c4-a4d2-4d8b-9148-e3be6c30e623}">
          <xlrd:rvb i="15839"/>
        </ext>
      </extLst>
    </bk>
    <bk>
      <extLst>
        <ext uri="{3e2802c4-a4d2-4d8b-9148-e3be6c30e623}">
          <xlrd:rvb i="15840"/>
        </ext>
      </extLst>
    </bk>
    <bk>
      <extLst>
        <ext uri="{3e2802c4-a4d2-4d8b-9148-e3be6c30e623}">
          <xlrd:rvb i="15841"/>
        </ext>
      </extLst>
    </bk>
    <bk>
      <extLst>
        <ext uri="{3e2802c4-a4d2-4d8b-9148-e3be6c30e623}">
          <xlrd:rvb i="15842"/>
        </ext>
      </extLst>
    </bk>
    <bk>
      <extLst>
        <ext uri="{3e2802c4-a4d2-4d8b-9148-e3be6c30e623}">
          <xlrd:rvb i="15843"/>
        </ext>
      </extLst>
    </bk>
    <bk>
      <extLst>
        <ext uri="{3e2802c4-a4d2-4d8b-9148-e3be6c30e623}">
          <xlrd:rvb i="15844"/>
        </ext>
      </extLst>
    </bk>
    <bk>
      <extLst>
        <ext uri="{3e2802c4-a4d2-4d8b-9148-e3be6c30e623}">
          <xlrd:rvb i="15845"/>
        </ext>
      </extLst>
    </bk>
    <bk>
      <extLst>
        <ext uri="{3e2802c4-a4d2-4d8b-9148-e3be6c30e623}">
          <xlrd:rvb i="15846"/>
        </ext>
      </extLst>
    </bk>
    <bk>
      <extLst>
        <ext uri="{3e2802c4-a4d2-4d8b-9148-e3be6c30e623}">
          <xlrd:rvb i="15847"/>
        </ext>
      </extLst>
    </bk>
    <bk>
      <extLst>
        <ext uri="{3e2802c4-a4d2-4d8b-9148-e3be6c30e623}">
          <xlrd:rvb i="15848"/>
        </ext>
      </extLst>
    </bk>
    <bk>
      <extLst>
        <ext uri="{3e2802c4-a4d2-4d8b-9148-e3be6c30e623}">
          <xlrd:rvb i="15849"/>
        </ext>
      </extLst>
    </bk>
    <bk>
      <extLst>
        <ext uri="{3e2802c4-a4d2-4d8b-9148-e3be6c30e623}">
          <xlrd:rvb i="15850"/>
        </ext>
      </extLst>
    </bk>
    <bk>
      <extLst>
        <ext uri="{3e2802c4-a4d2-4d8b-9148-e3be6c30e623}">
          <xlrd:rvb i="15851"/>
        </ext>
      </extLst>
    </bk>
    <bk>
      <extLst>
        <ext uri="{3e2802c4-a4d2-4d8b-9148-e3be6c30e623}">
          <xlrd:rvb i="15852"/>
        </ext>
      </extLst>
    </bk>
    <bk>
      <extLst>
        <ext uri="{3e2802c4-a4d2-4d8b-9148-e3be6c30e623}">
          <xlrd:rvb i="15853"/>
        </ext>
      </extLst>
    </bk>
    <bk>
      <extLst>
        <ext uri="{3e2802c4-a4d2-4d8b-9148-e3be6c30e623}">
          <xlrd:rvb i="15854"/>
        </ext>
      </extLst>
    </bk>
    <bk>
      <extLst>
        <ext uri="{3e2802c4-a4d2-4d8b-9148-e3be6c30e623}">
          <xlrd:rvb i="15855"/>
        </ext>
      </extLst>
    </bk>
    <bk>
      <extLst>
        <ext uri="{3e2802c4-a4d2-4d8b-9148-e3be6c30e623}">
          <xlrd:rvb i="15856"/>
        </ext>
      </extLst>
    </bk>
    <bk>
      <extLst>
        <ext uri="{3e2802c4-a4d2-4d8b-9148-e3be6c30e623}">
          <xlrd:rvb i="15857"/>
        </ext>
      </extLst>
    </bk>
    <bk>
      <extLst>
        <ext uri="{3e2802c4-a4d2-4d8b-9148-e3be6c30e623}">
          <xlrd:rvb i="15858"/>
        </ext>
      </extLst>
    </bk>
    <bk>
      <extLst>
        <ext uri="{3e2802c4-a4d2-4d8b-9148-e3be6c30e623}">
          <xlrd:rvb i="15859"/>
        </ext>
      </extLst>
    </bk>
    <bk>
      <extLst>
        <ext uri="{3e2802c4-a4d2-4d8b-9148-e3be6c30e623}">
          <xlrd:rvb i="15860"/>
        </ext>
      </extLst>
    </bk>
    <bk>
      <extLst>
        <ext uri="{3e2802c4-a4d2-4d8b-9148-e3be6c30e623}">
          <xlrd:rvb i="15861"/>
        </ext>
      </extLst>
    </bk>
    <bk>
      <extLst>
        <ext uri="{3e2802c4-a4d2-4d8b-9148-e3be6c30e623}">
          <xlrd:rvb i="15862"/>
        </ext>
      </extLst>
    </bk>
    <bk>
      <extLst>
        <ext uri="{3e2802c4-a4d2-4d8b-9148-e3be6c30e623}">
          <xlrd:rvb i="15863"/>
        </ext>
      </extLst>
    </bk>
    <bk>
      <extLst>
        <ext uri="{3e2802c4-a4d2-4d8b-9148-e3be6c30e623}">
          <xlrd:rvb i="15864"/>
        </ext>
      </extLst>
    </bk>
    <bk>
      <extLst>
        <ext uri="{3e2802c4-a4d2-4d8b-9148-e3be6c30e623}">
          <xlrd:rvb i="15865"/>
        </ext>
      </extLst>
    </bk>
    <bk>
      <extLst>
        <ext uri="{3e2802c4-a4d2-4d8b-9148-e3be6c30e623}">
          <xlrd:rvb i="15866"/>
        </ext>
      </extLst>
    </bk>
    <bk>
      <extLst>
        <ext uri="{3e2802c4-a4d2-4d8b-9148-e3be6c30e623}">
          <xlrd:rvb i="15867"/>
        </ext>
      </extLst>
    </bk>
    <bk>
      <extLst>
        <ext uri="{3e2802c4-a4d2-4d8b-9148-e3be6c30e623}">
          <xlrd:rvb i="15868"/>
        </ext>
      </extLst>
    </bk>
    <bk>
      <extLst>
        <ext uri="{3e2802c4-a4d2-4d8b-9148-e3be6c30e623}">
          <xlrd:rvb i="15869"/>
        </ext>
      </extLst>
    </bk>
    <bk>
      <extLst>
        <ext uri="{3e2802c4-a4d2-4d8b-9148-e3be6c30e623}">
          <xlrd:rvb i="15870"/>
        </ext>
      </extLst>
    </bk>
    <bk>
      <extLst>
        <ext uri="{3e2802c4-a4d2-4d8b-9148-e3be6c30e623}">
          <xlrd:rvb i="15871"/>
        </ext>
      </extLst>
    </bk>
    <bk>
      <extLst>
        <ext uri="{3e2802c4-a4d2-4d8b-9148-e3be6c30e623}">
          <xlrd:rvb i="15872"/>
        </ext>
      </extLst>
    </bk>
    <bk>
      <extLst>
        <ext uri="{3e2802c4-a4d2-4d8b-9148-e3be6c30e623}">
          <xlrd:rvb i="15873"/>
        </ext>
      </extLst>
    </bk>
    <bk>
      <extLst>
        <ext uri="{3e2802c4-a4d2-4d8b-9148-e3be6c30e623}">
          <xlrd:rvb i="15874"/>
        </ext>
      </extLst>
    </bk>
    <bk>
      <extLst>
        <ext uri="{3e2802c4-a4d2-4d8b-9148-e3be6c30e623}">
          <xlrd:rvb i="15875"/>
        </ext>
      </extLst>
    </bk>
    <bk>
      <extLst>
        <ext uri="{3e2802c4-a4d2-4d8b-9148-e3be6c30e623}">
          <xlrd:rvb i="15876"/>
        </ext>
      </extLst>
    </bk>
    <bk>
      <extLst>
        <ext uri="{3e2802c4-a4d2-4d8b-9148-e3be6c30e623}">
          <xlrd:rvb i="15877"/>
        </ext>
      </extLst>
    </bk>
    <bk>
      <extLst>
        <ext uri="{3e2802c4-a4d2-4d8b-9148-e3be6c30e623}">
          <xlrd:rvb i="15878"/>
        </ext>
      </extLst>
    </bk>
    <bk>
      <extLst>
        <ext uri="{3e2802c4-a4d2-4d8b-9148-e3be6c30e623}">
          <xlrd:rvb i="15879"/>
        </ext>
      </extLst>
    </bk>
    <bk>
      <extLst>
        <ext uri="{3e2802c4-a4d2-4d8b-9148-e3be6c30e623}">
          <xlrd:rvb i="15880"/>
        </ext>
      </extLst>
    </bk>
    <bk>
      <extLst>
        <ext uri="{3e2802c4-a4d2-4d8b-9148-e3be6c30e623}">
          <xlrd:rvb i="15881"/>
        </ext>
      </extLst>
    </bk>
    <bk>
      <extLst>
        <ext uri="{3e2802c4-a4d2-4d8b-9148-e3be6c30e623}">
          <xlrd:rvb i="15882"/>
        </ext>
      </extLst>
    </bk>
    <bk>
      <extLst>
        <ext uri="{3e2802c4-a4d2-4d8b-9148-e3be6c30e623}">
          <xlrd:rvb i="15883"/>
        </ext>
      </extLst>
    </bk>
    <bk>
      <extLst>
        <ext uri="{3e2802c4-a4d2-4d8b-9148-e3be6c30e623}">
          <xlrd:rvb i="15884"/>
        </ext>
      </extLst>
    </bk>
    <bk>
      <extLst>
        <ext uri="{3e2802c4-a4d2-4d8b-9148-e3be6c30e623}">
          <xlrd:rvb i="15885"/>
        </ext>
      </extLst>
    </bk>
    <bk>
      <extLst>
        <ext uri="{3e2802c4-a4d2-4d8b-9148-e3be6c30e623}">
          <xlrd:rvb i="15886"/>
        </ext>
      </extLst>
    </bk>
    <bk>
      <extLst>
        <ext uri="{3e2802c4-a4d2-4d8b-9148-e3be6c30e623}">
          <xlrd:rvb i="15887"/>
        </ext>
      </extLst>
    </bk>
    <bk>
      <extLst>
        <ext uri="{3e2802c4-a4d2-4d8b-9148-e3be6c30e623}">
          <xlrd:rvb i="15888"/>
        </ext>
      </extLst>
    </bk>
    <bk>
      <extLst>
        <ext uri="{3e2802c4-a4d2-4d8b-9148-e3be6c30e623}">
          <xlrd:rvb i="15889"/>
        </ext>
      </extLst>
    </bk>
    <bk>
      <extLst>
        <ext uri="{3e2802c4-a4d2-4d8b-9148-e3be6c30e623}">
          <xlrd:rvb i="15890"/>
        </ext>
      </extLst>
    </bk>
    <bk>
      <extLst>
        <ext uri="{3e2802c4-a4d2-4d8b-9148-e3be6c30e623}">
          <xlrd:rvb i="15891"/>
        </ext>
      </extLst>
    </bk>
    <bk>
      <extLst>
        <ext uri="{3e2802c4-a4d2-4d8b-9148-e3be6c30e623}">
          <xlrd:rvb i="15892"/>
        </ext>
      </extLst>
    </bk>
    <bk>
      <extLst>
        <ext uri="{3e2802c4-a4d2-4d8b-9148-e3be6c30e623}">
          <xlrd:rvb i="15893"/>
        </ext>
      </extLst>
    </bk>
    <bk>
      <extLst>
        <ext uri="{3e2802c4-a4d2-4d8b-9148-e3be6c30e623}">
          <xlrd:rvb i="15894"/>
        </ext>
      </extLst>
    </bk>
    <bk>
      <extLst>
        <ext uri="{3e2802c4-a4d2-4d8b-9148-e3be6c30e623}">
          <xlrd:rvb i="15895"/>
        </ext>
      </extLst>
    </bk>
    <bk>
      <extLst>
        <ext uri="{3e2802c4-a4d2-4d8b-9148-e3be6c30e623}">
          <xlrd:rvb i="15896"/>
        </ext>
      </extLst>
    </bk>
    <bk>
      <extLst>
        <ext uri="{3e2802c4-a4d2-4d8b-9148-e3be6c30e623}">
          <xlrd:rvb i="15897"/>
        </ext>
      </extLst>
    </bk>
    <bk>
      <extLst>
        <ext uri="{3e2802c4-a4d2-4d8b-9148-e3be6c30e623}">
          <xlrd:rvb i="15898"/>
        </ext>
      </extLst>
    </bk>
    <bk>
      <extLst>
        <ext uri="{3e2802c4-a4d2-4d8b-9148-e3be6c30e623}">
          <xlrd:rvb i="15899"/>
        </ext>
      </extLst>
    </bk>
    <bk>
      <extLst>
        <ext uri="{3e2802c4-a4d2-4d8b-9148-e3be6c30e623}">
          <xlrd:rvb i="15900"/>
        </ext>
      </extLst>
    </bk>
    <bk>
      <extLst>
        <ext uri="{3e2802c4-a4d2-4d8b-9148-e3be6c30e623}">
          <xlrd:rvb i="15901"/>
        </ext>
      </extLst>
    </bk>
    <bk>
      <extLst>
        <ext uri="{3e2802c4-a4d2-4d8b-9148-e3be6c30e623}">
          <xlrd:rvb i="15902"/>
        </ext>
      </extLst>
    </bk>
    <bk>
      <extLst>
        <ext uri="{3e2802c4-a4d2-4d8b-9148-e3be6c30e623}">
          <xlrd:rvb i="15903"/>
        </ext>
      </extLst>
    </bk>
    <bk>
      <extLst>
        <ext uri="{3e2802c4-a4d2-4d8b-9148-e3be6c30e623}">
          <xlrd:rvb i="15904"/>
        </ext>
      </extLst>
    </bk>
    <bk>
      <extLst>
        <ext uri="{3e2802c4-a4d2-4d8b-9148-e3be6c30e623}">
          <xlrd:rvb i="15905"/>
        </ext>
      </extLst>
    </bk>
    <bk>
      <extLst>
        <ext uri="{3e2802c4-a4d2-4d8b-9148-e3be6c30e623}">
          <xlrd:rvb i="15906"/>
        </ext>
      </extLst>
    </bk>
    <bk>
      <extLst>
        <ext uri="{3e2802c4-a4d2-4d8b-9148-e3be6c30e623}">
          <xlrd:rvb i="15907"/>
        </ext>
      </extLst>
    </bk>
    <bk>
      <extLst>
        <ext uri="{3e2802c4-a4d2-4d8b-9148-e3be6c30e623}">
          <xlrd:rvb i="15908"/>
        </ext>
      </extLst>
    </bk>
    <bk>
      <extLst>
        <ext uri="{3e2802c4-a4d2-4d8b-9148-e3be6c30e623}">
          <xlrd:rvb i="15909"/>
        </ext>
      </extLst>
    </bk>
    <bk>
      <extLst>
        <ext uri="{3e2802c4-a4d2-4d8b-9148-e3be6c30e623}">
          <xlrd:rvb i="15910"/>
        </ext>
      </extLst>
    </bk>
    <bk>
      <extLst>
        <ext uri="{3e2802c4-a4d2-4d8b-9148-e3be6c30e623}">
          <xlrd:rvb i="15911"/>
        </ext>
      </extLst>
    </bk>
    <bk>
      <extLst>
        <ext uri="{3e2802c4-a4d2-4d8b-9148-e3be6c30e623}">
          <xlrd:rvb i="15912"/>
        </ext>
      </extLst>
    </bk>
    <bk>
      <extLst>
        <ext uri="{3e2802c4-a4d2-4d8b-9148-e3be6c30e623}">
          <xlrd:rvb i="15913"/>
        </ext>
      </extLst>
    </bk>
    <bk>
      <extLst>
        <ext uri="{3e2802c4-a4d2-4d8b-9148-e3be6c30e623}">
          <xlrd:rvb i="15914"/>
        </ext>
      </extLst>
    </bk>
    <bk>
      <extLst>
        <ext uri="{3e2802c4-a4d2-4d8b-9148-e3be6c30e623}">
          <xlrd:rvb i="15915"/>
        </ext>
      </extLst>
    </bk>
    <bk>
      <extLst>
        <ext uri="{3e2802c4-a4d2-4d8b-9148-e3be6c30e623}">
          <xlrd:rvb i="15916"/>
        </ext>
      </extLst>
    </bk>
    <bk>
      <extLst>
        <ext uri="{3e2802c4-a4d2-4d8b-9148-e3be6c30e623}">
          <xlrd:rvb i="15917"/>
        </ext>
      </extLst>
    </bk>
    <bk>
      <extLst>
        <ext uri="{3e2802c4-a4d2-4d8b-9148-e3be6c30e623}">
          <xlrd:rvb i="15918"/>
        </ext>
      </extLst>
    </bk>
    <bk>
      <extLst>
        <ext uri="{3e2802c4-a4d2-4d8b-9148-e3be6c30e623}">
          <xlrd:rvb i="15919"/>
        </ext>
      </extLst>
    </bk>
    <bk>
      <extLst>
        <ext uri="{3e2802c4-a4d2-4d8b-9148-e3be6c30e623}">
          <xlrd:rvb i="15920"/>
        </ext>
      </extLst>
    </bk>
    <bk>
      <extLst>
        <ext uri="{3e2802c4-a4d2-4d8b-9148-e3be6c30e623}">
          <xlrd:rvb i="15921"/>
        </ext>
      </extLst>
    </bk>
    <bk>
      <extLst>
        <ext uri="{3e2802c4-a4d2-4d8b-9148-e3be6c30e623}">
          <xlrd:rvb i="15922"/>
        </ext>
      </extLst>
    </bk>
    <bk>
      <extLst>
        <ext uri="{3e2802c4-a4d2-4d8b-9148-e3be6c30e623}">
          <xlrd:rvb i="15923"/>
        </ext>
      </extLst>
    </bk>
    <bk>
      <extLst>
        <ext uri="{3e2802c4-a4d2-4d8b-9148-e3be6c30e623}">
          <xlrd:rvb i="15924"/>
        </ext>
      </extLst>
    </bk>
    <bk>
      <extLst>
        <ext uri="{3e2802c4-a4d2-4d8b-9148-e3be6c30e623}">
          <xlrd:rvb i="15925"/>
        </ext>
      </extLst>
    </bk>
    <bk>
      <extLst>
        <ext uri="{3e2802c4-a4d2-4d8b-9148-e3be6c30e623}">
          <xlrd:rvb i="15926"/>
        </ext>
      </extLst>
    </bk>
    <bk>
      <extLst>
        <ext uri="{3e2802c4-a4d2-4d8b-9148-e3be6c30e623}">
          <xlrd:rvb i="15927"/>
        </ext>
      </extLst>
    </bk>
    <bk>
      <extLst>
        <ext uri="{3e2802c4-a4d2-4d8b-9148-e3be6c30e623}">
          <xlrd:rvb i="15928"/>
        </ext>
      </extLst>
    </bk>
    <bk>
      <extLst>
        <ext uri="{3e2802c4-a4d2-4d8b-9148-e3be6c30e623}">
          <xlrd:rvb i="15929"/>
        </ext>
      </extLst>
    </bk>
    <bk>
      <extLst>
        <ext uri="{3e2802c4-a4d2-4d8b-9148-e3be6c30e623}">
          <xlrd:rvb i="15930"/>
        </ext>
      </extLst>
    </bk>
    <bk>
      <extLst>
        <ext uri="{3e2802c4-a4d2-4d8b-9148-e3be6c30e623}">
          <xlrd:rvb i="15931"/>
        </ext>
      </extLst>
    </bk>
    <bk>
      <extLst>
        <ext uri="{3e2802c4-a4d2-4d8b-9148-e3be6c30e623}">
          <xlrd:rvb i="15932"/>
        </ext>
      </extLst>
    </bk>
    <bk>
      <extLst>
        <ext uri="{3e2802c4-a4d2-4d8b-9148-e3be6c30e623}">
          <xlrd:rvb i="15933"/>
        </ext>
      </extLst>
    </bk>
    <bk>
      <extLst>
        <ext uri="{3e2802c4-a4d2-4d8b-9148-e3be6c30e623}">
          <xlrd:rvb i="15934"/>
        </ext>
      </extLst>
    </bk>
    <bk>
      <extLst>
        <ext uri="{3e2802c4-a4d2-4d8b-9148-e3be6c30e623}">
          <xlrd:rvb i="15935"/>
        </ext>
      </extLst>
    </bk>
    <bk>
      <extLst>
        <ext uri="{3e2802c4-a4d2-4d8b-9148-e3be6c30e623}">
          <xlrd:rvb i="15936"/>
        </ext>
      </extLst>
    </bk>
    <bk>
      <extLst>
        <ext uri="{3e2802c4-a4d2-4d8b-9148-e3be6c30e623}">
          <xlrd:rvb i="15937"/>
        </ext>
      </extLst>
    </bk>
    <bk>
      <extLst>
        <ext uri="{3e2802c4-a4d2-4d8b-9148-e3be6c30e623}">
          <xlrd:rvb i="15938"/>
        </ext>
      </extLst>
    </bk>
    <bk>
      <extLst>
        <ext uri="{3e2802c4-a4d2-4d8b-9148-e3be6c30e623}">
          <xlrd:rvb i="15939"/>
        </ext>
      </extLst>
    </bk>
    <bk>
      <extLst>
        <ext uri="{3e2802c4-a4d2-4d8b-9148-e3be6c30e623}">
          <xlrd:rvb i="15940"/>
        </ext>
      </extLst>
    </bk>
    <bk>
      <extLst>
        <ext uri="{3e2802c4-a4d2-4d8b-9148-e3be6c30e623}">
          <xlrd:rvb i="15941"/>
        </ext>
      </extLst>
    </bk>
    <bk>
      <extLst>
        <ext uri="{3e2802c4-a4d2-4d8b-9148-e3be6c30e623}">
          <xlrd:rvb i="15942"/>
        </ext>
      </extLst>
    </bk>
    <bk>
      <extLst>
        <ext uri="{3e2802c4-a4d2-4d8b-9148-e3be6c30e623}">
          <xlrd:rvb i="15943"/>
        </ext>
      </extLst>
    </bk>
    <bk>
      <extLst>
        <ext uri="{3e2802c4-a4d2-4d8b-9148-e3be6c30e623}">
          <xlrd:rvb i="15944"/>
        </ext>
      </extLst>
    </bk>
    <bk>
      <extLst>
        <ext uri="{3e2802c4-a4d2-4d8b-9148-e3be6c30e623}">
          <xlrd:rvb i="15945"/>
        </ext>
      </extLst>
    </bk>
    <bk>
      <extLst>
        <ext uri="{3e2802c4-a4d2-4d8b-9148-e3be6c30e623}">
          <xlrd:rvb i="15946"/>
        </ext>
      </extLst>
    </bk>
    <bk>
      <extLst>
        <ext uri="{3e2802c4-a4d2-4d8b-9148-e3be6c30e623}">
          <xlrd:rvb i="15947"/>
        </ext>
      </extLst>
    </bk>
    <bk>
      <extLst>
        <ext uri="{3e2802c4-a4d2-4d8b-9148-e3be6c30e623}">
          <xlrd:rvb i="15948"/>
        </ext>
      </extLst>
    </bk>
    <bk>
      <extLst>
        <ext uri="{3e2802c4-a4d2-4d8b-9148-e3be6c30e623}">
          <xlrd:rvb i="15949"/>
        </ext>
      </extLst>
    </bk>
    <bk>
      <extLst>
        <ext uri="{3e2802c4-a4d2-4d8b-9148-e3be6c30e623}">
          <xlrd:rvb i="15950"/>
        </ext>
      </extLst>
    </bk>
    <bk>
      <extLst>
        <ext uri="{3e2802c4-a4d2-4d8b-9148-e3be6c30e623}">
          <xlrd:rvb i="15951"/>
        </ext>
      </extLst>
    </bk>
    <bk>
      <extLst>
        <ext uri="{3e2802c4-a4d2-4d8b-9148-e3be6c30e623}">
          <xlrd:rvb i="15952"/>
        </ext>
      </extLst>
    </bk>
    <bk>
      <extLst>
        <ext uri="{3e2802c4-a4d2-4d8b-9148-e3be6c30e623}">
          <xlrd:rvb i="15953"/>
        </ext>
      </extLst>
    </bk>
    <bk>
      <extLst>
        <ext uri="{3e2802c4-a4d2-4d8b-9148-e3be6c30e623}">
          <xlrd:rvb i="15954"/>
        </ext>
      </extLst>
    </bk>
    <bk>
      <extLst>
        <ext uri="{3e2802c4-a4d2-4d8b-9148-e3be6c30e623}">
          <xlrd:rvb i="15955"/>
        </ext>
      </extLst>
    </bk>
    <bk>
      <extLst>
        <ext uri="{3e2802c4-a4d2-4d8b-9148-e3be6c30e623}">
          <xlrd:rvb i="15956"/>
        </ext>
      </extLst>
    </bk>
    <bk>
      <extLst>
        <ext uri="{3e2802c4-a4d2-4d8b-9148-e3be6c30e623}">
          <xlrd:rvb i="15957"/>
        </ext>
      </extLst>
    </bk>
    <bk>
      <extLst>
        <ext uri="{3e2802c4-a4d2-4d8b-9148-e3be6c30e623}">
          <xlrd:rvb i="15958"/>
        </ext>
      </extLst>
    </bk>
    <bk>
      <extLst>
        <ext uri="{3e2802c4-a4d2-4d8b-9148-e3be6c30e623}">
          <xlrd:rvb i="15959"/>
        </ext>
      </extLst>
    </bk>
    <bk>
      <extLst>
        <ext uri="{3e2802c4-a4d2-4d8b-9148-e3be6c30e623}">
          <xlrd:rvb i="15960"/>
        </ext>
      </extLst>
    </bk>
    <bk>
      <extLst>
        <ext uri="{3e2802c4-a4d2-4d8b-9148-e3be6c30e623}">
          <xlrd:rvb i="15961"/>
        </ext>
      </extLst>
    </bk>
    <bk>
      <extLst>
        <ext uri="{3e2802c4-a4d2-4d8b-9148-e3be6c30e623}">
          <xlrd:rvb i="15962"/>
        </ext>
      </extLst>
    </bk>
    <bk>
      <extLst>
        <ext uri="{3e2802c4-a4d2-4d8b-9148-e3be6c30e623}">
          <xlrd:rvb i="15963"/>
        </ext>
      </extLst>
    </bk>
    <bk>
      <extLst>
        <ext uri="{3e2802c4-a4d2-4d8b-9148-e3be6c30e623}">
          <xlrd:rvb i="15964"/>
        </ext>
      </extLst>
    </bk>
    <bk>
      <extLst>
        <ext uri="{3e2802c4-a4d2-4d8b-9148-e3be6c30e623}">
          <xlrd:rvb i="15965"/>
        </ext>
      </extLst>
    </bk>
    <bk>
      <extLst>
        <ext uri="{3e2802c4-a4d2-4d8b-9148-e3be6c30e623}">
          <xlrd:rvb i="15966"/>
        </ext>
      </extLst>
    </bk>
    <bk>
      <extLst>
        <ext uri="{3e2802c4-a4d2-4d8b-9148-e3be6c30e623}">
          <xlrd:rvb i="15967"/>
        </ext>
      </extLst>
    </bk>
    <bk>
      <extLst>
        <ext uri="{3e2802c4-a4d2-4d8b-9148-e3be6c30e623}">
          <xlrd:rvb i="15968"/>
        </ext>
      </extLst>
    </bk>
    <bk>
      <extLst>
        <ext uri="{3e2802c4-a4d2-4d8b-9148-e3be6c30e623}">
          <xlrd:rvb i="15969"/>
        </ext>
      </extLst>
    </bk>
    <bk>
      <extLst>
        <ext uri="{3e2802c4-a4d2-4d8b-9148-e3be6c30e623}">
          <xlrd:rvb i="15970"/>
        </ext>
      </extLst>
    </bk>
    <bk>
      <extLst>
        <ext uri="{3e2802c4-a4d2-4d8b-9148-e3be6c30e623}">
          <xlrd:rvb i="15971"/>
        </ext>
      </extLst>
    </bk>
    <bk>
      <extLst>
        <ext uri="{3e2802c4-a4d2-4d8b-9148-e3be6c30e623}">
          <xlrd:rvb i="15972"/>
        </ext>
      </extLst>
    </bk>
    <bk>
      <extLst>
        <ext uri="{3e2802c4-a4d2-4d8b-9148-e3be6c30e623}">
          <xlrd:rvb i="15973"/>
        </ext>
      </extLst>
    </bk>
    <bk>
      <extLst>
        <ext uri="{3e2802c4-a4d2-4d8b-9148-e3be6c30e623}">
          <xlrd:rvb i="15974"/>
        </ext>
      </extLst>
    </bk>
    <bk>
      <extLst>
        <ext uri="{3e2802c4-a4d2-4d8b-9148-e3be6c30e623}">
          <xlrd:rvb i="15975"/>
        </ext>
      </extLst>
    </bk>
    <bk>
      <extLst>
        <ext uri="{3e2802c4-a4d2-4d8b-9148-e3be6c30e623}">
          <xlrd:rvb i="15976"/>
        </ext>
      </extLst>
    </bk>
    <bk>
      <extLst>
        <ext uri="{3e2802c4-a4d2-4d8b-9148-e3be6c30e623}">
          <xlrd:rvb i="15977"/>
        </ext>
      </extLst>
    </bk>
    <bk>
      <extLst>
        <ext uri="{3e2802c4-a4d2-4d8b-9148-e3be6c30e623}">
          <xlrd:rvb i="15978"/>
        </ext>
      </extLst>
    </bk>
    <bk>
      <extLst>
        <ext uri="{3e2802c4-a4d2-4d8b-9148-e3be6c30e623}">
          <xlrd:rvb i="15979"/>
        </ext>
      </extLst>
    </bk>
    <bk>
      <extLst>
        <ext uri="{3e2802c4-a4d2-4d8b-9148-e3be6c30e623}">
          <xlrd:rvb i="15980"/>
        </ext>
      </extLst>
    </bk>
    <bk>
      <extLst>
        <ext uri="{3e2802c4-a4d2-4d8b-9148-e3be6c30e623}">
          <xlrd:rvb i="15981"/>
        </ext>
      </extLst>
    </bk>
    <bk>
      <extLst>
        <ext uri="{3e2802c4-a4d2-4d8b-9148-e3be6c30e623}">
          <xlrd:rvb i="15982"/>
        </ext>
      </extLst>
    </bk>
    <bk>
      <extLst>
        <ext uri="{3e2802c4-a4d2-4d8b-9148-e3be6c30e623}">
          <xlrd:rvb i="15983"/>
        </ext>
      </extLst>
    </bk>
    <bk>
      <extLst>
        <ext uri="{3e2802c4-a4d2-4d8b-9148-e3be6c30e623}">
          <xlrd:rvb i="15984"/>
        </ext>
      </extLst>
    </bk>
    <bk>
      <extLst>
        <ext uri="{3e2802c4-a4d2-4d8b-9148-e3be6c30e623}">
          <xlrd:rvb i="15985"/>
        </ext>
      </extLst>
    </bk>
    <bk>
      <extLst>
        <ext uri="{3e2802c4-a4d2-4d8b-9148-e3be6c30e623}">
          <xlrd:rvb i="15986"/>
        </ext>
      </extLst>
    </bk>
    <bk>
      <extLst>
        <ext uri="{3e2802c4-a4d2-4d8b-9148-e3be6c30e623}">
          <xlrd:rvb i="15987"/>
        </ext>
      </extLst>
    </bk>
    <bk>
      <extLst>
        <ext uri="{3e2802c4-a4d2-4d8b-9148-e3be6c30e623}">
          <xlrd:rvb i="15988"/>
        </ext>
      </extLst>
    </bk>
    <bk>
      <extLst>
        <ext uri="{3e2802c4-a4d2-4d8b-9148-e3be6c30e623}">
          <xlrd:rvb i="15989"/>
        </ext>
      </extLst>
    </bk>
    <bk>
      <extLst>
        <ext uri="{3e2802c4-a4d2-4d8b-9148-e3be6c30e623}">
          <xlrd:rvb i="15990"/>
        </ext>
      </extLst>
    </bk>
    <bk>
      <extLst>
        <ext uri="{3e2802c4-a4d2-4d8b-9148-e3be6c30e623}">
          <xlrd:rvb i="15991"/>
        </ext>
      </extLst>
    </bk>
    <bk>
      <extLst>
        <ext uri="{3e2802c4-a4d2-4d8b-9148-e3be6c30e623}">
          <xlrd:rvb i="15992"/>
        </ext>
      </extLst>
    </bk>
    <bk>
      <extLst>
        <ext uri="{3e2802c4-a4d2-4d8b-9148-e3be6c30e623}">
          <xlrd:rvb i="15993"/>
        </ext>
      </extLst>
    </bk>
    <bk>
      <extLst>
        <ext uri="{3e2802c4-a4d2-4d8b-9148-e3be6c30e623}">
          <xlrd:rvb i="15994"/>
        </ext>
      </extLst>
    </bk>
    <bk>
      <extLst>
        <ext uri="{3e2802c4-a4d2-4d8b-9148-e3be6c30e623}">
          <xlrd:rvb i="15995"/>
        </ext>
      </extLst>
    </bk>
    <bk>
      <extLst>
        <ext uri="{3e2802c4-a4d2-4d8b-9148-e3be6c30e623}">
          <xlrd:rvb i="15996"/>
        </ext>
      </extLst>
    </bk>
    <bk>
      <extLst>
        <ext uri="{3e2802c4-a4d2-4d8b-9148-e3be6c30e623}">
          <xlrd:rvb i="15997"/>
        </ext>
      </extLst>
    </bk>
    <bk>
      <extLst>
        <ext uri="{3e2802c4-a4d2-4d8b-9148-e3be6c30e623}">
          <xlrd:rvb i="15998"/>
        </ext>
      </extLst>
    </bk>
    <bk>
      <extLst>
        <ext uri="{3e2802c4-a4d2-4d8b-9148-e3be6c30e623}">
          <xlrd:rvb i="15999"/>
        </ext>
      </extLst>
    </bk>
    <bk>
      <extLst>
        <ext uri="{3e2802c4-a4d2-4d8b-9148-e3be6c30e623}">
          <xlrd:rvb i="16000"/>
        </ext>
      </extLst>
    </bk>
    <bk>
      <extLst>
        <ext uri="{3e2802c4-a4d2-4d8b-9148-e3be6c30e623}">
          <xlrd:rvb i="16001"/>
        </ext>
      </extLst>
    </bk>
    <bk>
      <extLst>
        <ext uri="{3e2802c4-a4d2-4d8b-9148-e3be6c30e623}">
          <xlrd:rvb i="16002"/>
        </ext>
      </extLst>
    </bk>
    <bk>
      <extLst>
        <ext uri="{3e2802c4-a4d2-4d8b-9148-e3be6c30e623}">
          <xlrd:rvb i="16003"/>
        </ext>
      </extLst>
    </bk>
    <bk>
      <extLst>
        <ext uri="{3e2802c4-a4d2-4d8b-9148-e3be6c30e623}">
          <xlrd:rvb i="16004"/>
        </ext>
      </extLst>
    </bk>
    <bk>
      <extLst>
        <ext uri="{3e2802c4-a4d2-4d8b-9148-e3be6c30e623}">
          <xlrd:rvb i="16005"/>
        </ext>
      </extLst>
    </bk>
    <bk>
      <extLst>
        <ext uri="{3e2802c4-a4d2-4d8b-9148-e3be6c30e623}">
          <xlrd:rvb i="16006"/>
        </ext>
      </extLst>
    </bk>
    <bk>
      <extLst>
        <ext uri="{3e2802c4-a4d2-4d8b-9148-e3be6c30e623}">
          <xlrd:rvb i="16007"/>
        </ext>
      </extLst>
    </bk>
    <bk>
      <extLst>
        <ext uri="{3e2802c4-a4d2-4d8b-9148-e3be6c30e623}">
          <xlrd:rvb i="16008"/>
        </ext>
      </extLst>
    </bk>
    <bk>
      <extLst>
        <ext uri="{3e2802c4-a4d2-4d8b-9148-e3be6c30e623}">
          <xlrd:rvb i="16009"/>
        </ext>
      </extLst>
    </bk>
    <bk>
      <extLst>
        <ext uri="{3e2802c4-a4d2-4d8b-9148-e3be6c30e623}">
          <xlrd:rvb i="16010"/>
        </ext>
      </extLst>
    </bk>
    <bk>
      <extLst>
        <ext uri="{3e2802c4-a4d2-4d8b-9148-e3be6c30e623}">
          <xlrd:rvb i="16011"/>
        </ext>
      </extLst>
    </bk>
    <bk>
      <extLst>
        <ext uri="{3e2802c4-a4d2-4d8b-9148-e3be6c30e623}">
          <xlrd:rvb i="16012"/>
        </ext>
      </extLst>
    </bk>
    <bk>
      <extLst>
        <ext uri="{3e2802c4-a4d2-4d8b-9148-e3be6c30e623}">
          <xlrd:rvb i="16013"/>
        </ext>
      </extLst>
    </bk>
    <bk>
      <extLst>
        <ext uri="{3e2802c4-a4d2-4d8b-9148-e3be6c30e623}">
          <xlrd:rvb i="16014"/>
        </ext>
      </extLst>
    </bk>
    <bk>
      <extLst>
        <ext uri="{3e2802c4-a4d2-4d8b-9148-e3be6c30e623}">
          <xlrd:rvb i="16015"/>
        </ext>
      </extLst>
    </bk>
    <bk>
      <extLst>
        <ext uri="{3e2802c4-a4d2-4d8b-9148-e3be6c30e623}">
          <xlrd:rvb i="16016"/>
        </ext>
      </extLst>
    </bk>
    <bk>
      <extLst>
        <ext uri="{3e2802c4-a4d2-4d8b-9148-e3be6c30e623}">
          <xlrd:rvb i="16017"/>
        </ext>
      </extLst>
    </bk>
    <bk>
      <extLst>
        <ext uri="{3e2802c4-a4d2-4d8b-9148-e3be6c30e623}">
          <xlrd:rvb i="16018"/>
        </ext>
      </extLst>
    </bk>
    <bk>
      <extLst>
        <ext uri="{3e2802c4-a4d2-4d8b-9148-e3be6c30e623}">
          <xlrd:rvb i="16019"/>
        </ext>
      </extLst>
    </bk>
    <bk>
      <extLst>
        <ext uri="{3e2802c4-a4d2-4d8b-9148-e3be6c30e623}">
          <xlrd:rvb i="16020"/>
        </ext>
      </extLst>
    </bk>
    <bk>
      <extLst>
        <ext uri="{3e2802c4-a4d2-4d8b-9148-e3be6c30e623}">
          <xlrd:rvb i="16021"/>
        </ext>
      </extLst>
    </bk>
    <bk>
      <extLst>
        <ext uri="{3e2802c4-a4d2-4d8b-9148-e3be6c30e623}">
          <xlrd:rvb i="16022"/>
        </ext>
      </extLst>
    </bk>
    <bk>
      <extLst>
        <ext uri="{3e2802c4-a4d2-4d8b-9148-e3be6c30e623}">
          <xlrd:rvb i="16023"/>
        </ext>
      </extLst>
    </bk>
    <bk>
      <extLst>
        <ext uri="{3e2802c4-a4d2-4d8b-9148-e3be6c30e623}">
          <xlrd:rvb i="16024"/>
        </ext>
      </extLst>
    </bk>
    <bk>
      <extLst>
        <ext uri="{3e2802c4-a4d2-4d8b-9148-e3be6c30e623}">
          <xlrd:rvb i="16025"/>
        </ext>
      </extLst>
    </bk>
    <bk>
      <extLst>
        <ext uri="{3e2802c4-a4d2-4d8b-9148-e3be6c30e623}">
          <xlrd:rvb i="16026"/>
        </ext>
      </extLst>
    </bk>
    <bk>
      <extLst>
        <ext uri="{3e2802c4-a4d2-4d8b-9148-e3be6c30e623}">
          <xlrd:rvb i="16027"/>
        </ext>
      </extLst>
    </bk>
    <bk>
      <extLst>
        <ext uri="{3e2802c4-a4d2-4d8b-9148-e3be6c30e623}">
          <xlrd:rvb i="16028"/>
        </ext>
      </extLst>
    </bk>
    <bk>
      <extLst>
        <ext uri="{3e2802c4-a4d2-4d8b-9148-e3be6c30e623}">
          <xlrd:rvb i="16029"/>
        </ext>
      </extLst>
    </bk>
    <bk>
      <extLst>
        <ext uri="{3e2802c4-a4d2-4d8b-9148-e3be6c30e623}">
          <xlrd:rvb i="16030"/>
        </ext>
      </extLst>
    </bk>
    <bk>
      <extLst>
        <ext uri="{3e2802c4-a4d2-4d8b-9148-e3be6c30e623}">
          <xlrd:rvb i="16031"/>
        </ext>
      </extLst>
    </bk>
    <bk>
      <extLst>
        <ext uri="{3e2802c4-a4d2-4d8b-9148-e3be6c30e623}">
          <xlrd:rvb i="16032"/>
        </ext>
      </extLst>
    </bk>
    <bk>
      <extLst>
        <ext uri="{3e2802c4-a4d2-4d8b-9148-e3be6c30e623}">
          <xlrd:rvb i="16033"/>
        </ext>
      </extLst>
    </bk>
    <bk>
      <extLst>
        <ext uri="{3e2802c4-a4d2-4d8b-9148-e3be6c30e623}">
          <xlrd:rvb i="16034"/>
        </ext>
      </extLst>
    </bk>
    <bk>
      <extLst>
        <ext uri="{3e2802c4-a4d2-4d8b-9148-e3be6c30e623}">
          <xlrd:rvb i="16035"/>
        </ext>
      </extLst>
    </bk>
    <bk>
      <extLst>
        <ext uri="{3e2802c4-a4d2-4d8b-9148-e3be6c30e623}">
          <xlrd:rvb i="16036"/>
        </ext>
      </extLst>
    </bk>
    <bk>
      <extLst>
        <ext uri="{3e2802c4-a4d2-4d8b-9148-e3be6c30e623}">
          <xlrd:rvb i="16037"/>
        </ext>
      </extLst>
    </bk>
    <bk>
      <extLst>
        <ext uri="{3e2802c4-a4d2-4d8b-9148-e3be6c30e623}">
          <xlrd:rvb i="16038"/>
        </ext>
      </extLst>
    </bk>
    <bk>
      <extLst>
        <ext uri="{3e2802c4-a4d2-4d8b-9148-e3be6c30e623}">
          <xlrd:rvb i="16039"/>
        </ext>
      </extLst>
    </bk>
    <bk>
      <extLst>
        <ext uri="{3e2802c4-a4d2-4d8b-9148-e3be6c30e623}">
          <xlrd:rvb i="16040"/>
        </ext>
      </extLst>
    </bk>
    <bk>
      <extLst>
        <ext uri="{3e2802c4-a4d2-4d8b-9148-e3be6c30e623}">
          <xlrd:rvb i="16041"/>
        </ext>
      </extLst>
    </bk>
    <bk>
      <extLst>
        <ext uri="{3e2802c4-a4d2-4d8b-9148-e3be6c30e623}">
          <xlrd:rvb i="16042"/>
        </ext>
      </extLst>
    </bk>
    <bk>
      <extLst>
        <ext uri="{3e2802c4-a4d2-4d8b-9148-e3be6c30e623}">
          <xlrd:rvb i="16043"/>
        </ext>
      </extLst>
    </bk>
    <bk>
      <extLst>
        <ext uri="{3e2802c4-a4d2-4d8b-9148-e3be6c30e623}">
          <xlrd:rvb i="16044"/>
        </ext>
      </extLst>
    </bk>
    <bk>
      <extLst>
        <ext uri="{3e2802c4-a4d2-4d8b-9148-e3be6c30e623}">
          <xlrd:rvb i="16045"/>
        </ext>
      </extLst>
    </bk>
    <bk>
      <extLst>
        <ext uri="{3e2802c4-a4d2-4d8b-9148-e3be6c30e623}">
          <xlrd:rvb i="16046"/>
        </ext>
      </extLst>
    </bk>
    <bk>
      <extLst>
        <ext uri="{3e2802c4-a4d2-4d8b-9148-e3be6c30e623}">
          <xlrd:rvb i="16047"/>
        </ext>
      </extLst>
    </bk>
    <bk>
      <extLst>
        <ext uri="{3e2802c4-a4d2-4d8b-9148-e3be6c30e623}">
          <xlrd:rvb i="16048"/>
        </ext>
      </extLst>
    </bk>
    <bk>
      <extLst>
        <ext uri="{3e2802c4-a4d2-4d8b-9148-e3be6c30e623}">
          <xlrd:rvb i="16049"/>
        </ext>
      </extLst>
    </bk>
    <bk>
      <extLst>
        <ext uri="{3e2802c4-a4d2-4d8b-9148-e3be6c30e623}">
          <xlrd:rvb i="16050"/>
        </ext>
      </extLst>
    </bk>
    <bk>
      <extLst>
        <ext uri="{3e2802c4-a4d2-4d8b-9148-e3be6c30e623}">
          <xlrd:rvb i="16051"/>
        </ext>
      </extLst>
    </bk>
    <bk>
      <extLst>
        <ext uri="{3e2802c4-a4d2-4d8b-9148-e3be6c30e623}">
          <xlrd:rvb i="16052"/>
        </ext>
      </extLst>
    </bk>
    <bk>
      <extLst>
        <ext uri="{3e2802c4-a4d2-4d8b-9148-e3be6c30e623}">
          <xlrd:rvb i="16053"/>
        </ext>
      </extLst>
    </bk>
    <bk>
      <extLst>
        <ext uri="{3e2802c4-a4d2-4d8b-9148-e3be6c30e623}">
          <xlrd:rvb i="16054"/>
        </ext>
      </extLst>
    </bk>
    <bk>
      <extLst>
        <ext uri="{3e2802c4-a4d2-4d8b-9148-e3be6c30e623}">
          <xlrd:rvb i="16055"/>
        </ext>
      </extLst>
    </bk>
    <bk>
      <extLst>
        <ext uri="{3e2802c4-a4d2-4d8b-9148-e3be6c30e623}">
          <xlrd:rvb i="16056"/>
        </ext>
      </extLst>
    </bk>
    <bk>
      <extLst>
        <ext uri="{3e2802c4-a4d2-4d8b-9148-e3be6c30e623}">
          <xlrd:rvb i="16057"/>
        </ext>
      </extLst>
    </bk>
    <bk>
      <extLst>
        <ext uri="{3e2802c4-a4d2-4d8b-9148-e3be6c30e623}">
          <xlrd:rvb i="16058"/>
        </ext>
      </extLst>
    </bk>
    <bk>
      <extLst>
        <ext uri="{3e2802c4-a4d2-4d8b-9148-e3be6c30e623}">
          <xlrd:rvb i="16059"/>
        </ext>
      </extLst>
    </bk>
    <bk>
      <extLst>
        <ext uri="{3e2802c4-a4d2-4d8b-9148-e3be6c30e623}">
          <xlrd:rvb i="16060"/>
        </ext>
      </extLst>
    </bk>
    <bk>
      <extLst>
        <ext uri="{3e2802c4-a4d2-4d8b-9148-e3be6c30e623}">
          <xlrd:rvb i="16061"/>
        </ext>
      </extLst>
    </bk>
    <bk>
      <extLst>
        <ext uri="{3e2802c4-a4d2-4d8b-9148-e3be6c30e623}">
          <xlrd:rvb i="16062"/>
        </ext>
      </extLst>
    </bk>
    <bk>
      <extLst>
        <ext uri="{3e2802c4-a4d2-4d8b-9148-e3be6c30e623}">
          <xlrd:rvb i="16063"/>
        </ext>
      </extLst>
    </bk>
    <bk>
      <extLst>
        <ext uri="{3e2802c4-a4d2-4d8b-9148-e3be6c30e623}">
          <xlrd:rvb i="16064"/>
        </ext>
      </extLst>
    </bk>
    <bk>
      <extLst>
        <ext uri="{3e2802c4-a4d2-4d8b-9148-e3be6c30e623}">
          <xlrd:rvb i="16065"/>
        </ext>
      </extLst>
    </bk>
    <bk>
      <extLst>
        <ext uri="{3e2802c4-a4d2-4d8b-9148-e3be6c30e623}">
          <xlrd:rvb i="16066"/>
        </ext>
      </extLst>
    </bk>
    <bk>
      <extLst>
        <ext uri="{3e2802c4-a4d2-4d8b-9148-e3be6c30e623}">
          <xlrd:rvb i="16067"/>
        </ext>
      </extLst>
    </bk>
    <bk>
      <extLst>
        <ext uri="{3e2802c4-a4d2-4d8b-9148-e3be6c30e623}">
          <xlrd:rvb i="16068"/>
        </ext>
      </extLst>
    </bk>
    <bk>
      <extLst>
        <ext uri="{3e2802c4-a4d2-4d8b-9148-e3be6c30e623}">
          <xlrd:rvb i="16069"/>
        </ext>
      </extLst>
    </bk>
    <bk>
      <extLst>
        <ext uri="{3e2802c4-a4d2-4d8b-9148-e3be6c30e623}">
          <xlrd:rvb i="16070"/>
        </ext>
      </extLst>
    </bk>
    <bk>
      <extLst>
        <ext uri="{3e2802c4-a4d2-4d8b-9148-e3be6c30e623}">
          <xlrd:rvb i="16071"/>
        </ext>
      </extLst>
    </bk>
    <bk>
      <extLst>
        <ext uri="{3e2802c4-a4d2-4d8b-9148-e3be6c30e623}">
          <xlrd:rvb i="16072"/>
        </ext>
      </extLst>
    </bk>
    <bk>
      <extLst>
        <ext uri="{3e2802c4-a4d2-4d8b-9148-e3be6c30e623}">
          <xlrd:rvb i="16073"/>
        </ext>
      </extLst>
    </bk>
    <bk>
      <extLst>
        <ext uri="{3e2802c4-a4d2-4d8b-9148-e3be6c30e623}">
          <xlrd:rvb i="16074"/>
        </ext>
      </extLst>
    </bk>
    <bk>
      <extLst>
        <ext uri="{3e2802c4-a4d2-4d8b-9148-e3be6c30e623}">
          <xlrd:rvb i="16075"/>
        </ext>
      </extLst>
    </bk>
    <bk>
      <extLst>
        <ext uri="{3e2802c4-a4d2-4d8b-9148-e3be6c30e623}">
          <xlrd:rvb i="16076"/>
        </ext>
      </extLst>
    </bk>
    <bk>
      <extLst>
        <ext uri="{3e2802c4-a4d2-4d8b-9148-e3be6c30e623}">
          <xlrd:rvb i="16077"/>
        </ext>
      </extLst>
    </bk>
    <bk>
      <extLst>
        <ext uri="{3e2802c4-a4d2-4d8b-9148-e3be6c30e623}">
          <xlrd:rvb i="16078"/>
        </ext>
      </extLst>
    </bk>
    <bk>
      <extLst>
        <ext uri="{3e2802c4-a4d2-4d8b-9148-e3be6c30e623}">
          <xlrd:rvb i="16079"/>
        </ext>
      </extLst>
    </bk>
    <bk>
      <extLst>
        <ext uri="{3e2802c4-a4d2-4d8b-9148-e3be6c30e623}">
          <xlrd:rvb i="16080"/>
        </ext>
      </extLst>
    </bk>
    <bk>
      <extLst>
        <ext uri="{3e2802c4-a4d2-4d8b-9148-e3be6c30e623}">
          <xlrd:rvb i="16081"/>
        </ext>
      </extLst>
    </bk>
    <bk>
      <extLst>
        <ext uri="{3e2802c4-a4d2-4d8b-9148-e3be6c30e623}">
          <xlrd:rvb i="16082"/>
        </ext>
      </extLst>
    </bk>
    <bk>
      <extLst>
        <ext uri="{3e2802c4-a4d2-4d8b-9148-e3be6c30e623}">
          <xlrd:rvb i="16083"/>
        </ext>
      </extLst>
    </bk>
    <bk>
      <extLst>
        <ext uri="{3e2802c4-a4d2-4d8b-9148-e3be6c30e623}">
          <xlrd:rvb i="16084"/>
        </ext>
      </extLst>
    </bk>
    <bk>
      <extLst>
        <ext uri="{3e2802c4-a4d2-4d8b-9148-e3be6c30e623}">
          <xlrd:rvb i="16085"/>
        </ext>
      </extLst>
    </bk>
    <bk>
      <extLst>
        <ext uri="{3e2802c4-a4d2-4d8b-9148-e3be6c30e623}">
          <xlrd:rvb i="16086"/>
        </ext>
      </extLst>
    </bk>
    <bk>
      <extLst>
        <ext uri="{3e2802c4-a4d2-4d8b-9148-e3be6c30e623}">
          <xlrd:rvb i="16087"/>
        </ext>
      </extLst>
    </bk>
    <bk>
      <extLst>
        <ext uri="{3e2802c4-a4d2-4d8b-9148-e3be6c30e623}">
          <xlrd:rvb i="16088"/>
        </ext>
      </extLst>
    </bk>
    <bk>
      <extLst>
        <ext uri="{3e2802c4-a4d2-4d8b-9148-e3be6c30e623}">
          <xlrd:rvb i="16089"/>
        </ext>
      </extLst>
    </bk>
    <bk>
      <extLst>
        <ext uri="{3e2802c4-a4d2-4d8b-9148-e3be6c30e623}">
          <xlrd:rvb i="16090"/>
        </ext>
      </extLst>
    </bk>
    <bk>
      <extLst>
        <ext uri="{3e2802c4-a4d2-4d8b-9148-e3be6c30e623}">
          <xlrd:rvb i="16091"/>
        </ext>
      </extLst>
    </bk>
    <bk>
      <extLst>
        <ext uri="{3e2802c4-a4d2-4d8b-9148-e3be6c30e623}">
          <xlrd:rvb i="16092"/>
        </ext>
      </extLst>
    </bk>
    <bk>
      <extLst>
        <ext uri="{3e2802c4-a4d2-4d8b-9148-e3be6c30e623}">
          <xlrd:rvb i="16093"/>
        </ext>
      </extLst>
    </bk>
    <bk>
      <extLst>
        <ext uri="{3e2802c4-a4d2-4d8b-9148-e3be6c30e623}">
          <xlrd:rvb i="16094"/>
        </ext>
      </extLst>
    </bk>
    <bk>
      <extLst>
        <ext uri="{3e2802c4-a4d2-4d8b-9148-e3be6c30e623}">
          <xlrd:rvb i="16095"/>
        </ext>
      </extLst>
    </bk>
    <bk>
      <extLst>
        <ext uri="{3e2802c4-a4d2-4d8b-9148-e3be6c30e623}">
          <xlrd:rvb i="16096"/>
        </ext>
      </extLst>
    </bk>
    <bk>
      <extLst>
        <ext uri="{3e2802c4-a4d2-4d8b-9148-e3be6c30e623}">
          <xlrd:rvb i="16097"/>
        </ext>
      </extLst>
    </bk>
    <bk>
      <extLst>
        <ext uri="{3e2802c4-a4d2-4d8b-9148-e3be6c30e623}">
          <xlrd:rvb i="16098"/>
        </ext>
      </extLst>
    </bk>
    <bk>
      <extLst>
        <ext uri="{3e2802c4-a4d2-4d8b-9148-e3be6c30e623}">
          <xlrd:rvb i="16099"/>
        </ext>
      </extLst>
    </bk>
    <bk>
      <extLst>
        <ext uri="{3e2802c4-a4d2-4d8b-9148-e3be6c30e623}">
          <xlrd:rvb i="16100"/>
        </ext>
      </extLst>
    </bk>
    <bk>
      <extLst>
        <ext uri="{3e2802c4-a4d2-4d8b-9148-e3be6c30e623}">
          <xlrd:rvb i="16101"/>
        </ext>
      </extLst>
    </bk>
    <bk>
      <extLst>
        <ext uri="{3e2802c4-a4d2-4d8b-9148-e3be6c30e623}">
          <xlrd:rvb i="16102"/>
        </ext>
      </extLst>
    </bk>
    <bk>
      <extLst>
        <ext uri="{3e2802c4-a4d2-4d8b-9148-e3be6c30e623}">
          <xlrd:rvb i="16103"/>
        </ext>
      </extLst>
    </bk>
    <bk>
      <extLst>
        <ext uri="{3e2802c4-a4d2-4d8b-9148-e3be6c30e623}">
          <xlrd:rvb i="16104"/>
        </ext>
      </extLst>
    </bk>
    <bk>
      <extLst>
        <ext uri="{3e2802c4-a4d2-4d8b-9148-e3be6c30e623}">
          <xlrd:rvb i="16105"/>
        </ext>
      </extLst>
    </bk>
    <bk>
      <extLst>
        <ext uri="{3e2802c4-a4d2-4d8b-9148-e3be6c30e623}">
          <xlrd:rvb i="16106"/>
        </ext>
      </extLst>
    </bk>
    <bk>
      <extLst>
        <ext uri="{3e2802c4-a4d2-4d8b-9148-e3be6c30e623}">
          <xlrd:rvb i="16107"/>
        </ext>
      </extLst>
    </bk>
    <bk>
      <extLst>
        <ext uri="{3e2802c4-a4d2-4d8b-9148-e3be6c30e623}">
          <xlrd:rvb i="16108"/>
        </ext>
      </extLst>
    </bk>
    <bk>
      <extLst>
        <ext uri="{3e2802c4-a4d2-4d8b-9148-e3be6c30e623}">
          <xlrd:rvb i="16109"/>
        </ext>
      </extLst>
    </bk>
    <bk>
      <extLst>
        <ext uri="{3e2802c4-a4d2-4d8b-9148-e3be6c30e623}">
          <xlrd:rvb i="16110"/>
        </ext>
      </extLst>
    </bk>
    <bk>
      <extLst>
        <ext uri="{3e2802c4-a4d2-4d8b-9148-e3be6c30e623}">
          <xlrd:rvb i="16111"/>
        </ext>
      </extLst>
    </bk>
    <bk>
      <extLst>
        <ext uri="{3e2802c4-a4d2-4d8b-9148-e3be6c30e623}">
          <xlrd:rvb i="16112"/>
        </ext>
      </extLst>
    </bk>
    <bk>
      <extLst>
        <ext uri="{3e2802c4-a4d2-4d8b-9148-e3be6c30e623}">
          <xlrd:rvb i="16113"/>
        </ext>
      </extLst>
    </bk>
    <bk>
      <extLst>
        <ext uri="{3e2802c4-a4d2-4d8b-9148-e3be6c30e623}">
          <xlrd:rvb i="16114"/>
        </ext>
      </extLst>
    </bk>
    <bk>
      <extLst>
        <ext uri="{3e2802c4-a4d2-4d8b-9148-e3be6c30e623}">
          <xlrd:rvb i="16115"/>
        </ext>
      </extLst>
    </bk>
    <bk>
      <extLst>
        <ext uri="{3e2802c4-a4d2-4d8b-9148-e3be6c30e623}">
          <xlrd:rvb i="16116"/>
        </ext>
      </extLst>
    </bk>
    <bk>
      <extLst>
        <ext uri="{3e2802c4-a4d2-4d8b-9148-e3be6c30e623}">
          <xlrd:rvb i="16117"/>
        </ext>
      </extLst>
    </bk>
    <bk>
      <extLst>
        <ext uri="{3e2802c4-a4d2-4d8b-9148-e3be6c30e623}">
          <xlrd:rvb i="16118"/>
        </ext>
      </extLst>
    </bk>
    <bk>
      <extLst>
        <ext uri="{3e2802c4-a4d2-4d8b-9148-e3be6c30e623}">
          <xlrd:rvb i="16119"/>
        </ext>
      </extLst>
    </bk>
    <bk>
      <extLst>
        <ext uri="{3e2802c4-a4d2-4d8b-9148-e3be6c30e623}">
          <xlrd:rvb i="16120"/>
        </ext>
      </extLst>
    </bk>
    <bk>
      <extLst>
        <ext uri="{3e2802c4-a4d2-4d8b-9148-e3be6c30e623}">
          <xlrd:rvb i="16121"/>
        </ext>
      </extLst>
    </bk>
    <bk>
      <extLst>
        <ext uri="{3e2802c4-a4d2-4d8b-9148-e3be6c30e623}">
          <xlrd:rvb i="16122"/>
        </ext>
      </extLst>
    </bk>
    <bk>
      <extLst>
        <ext uri="{3e2802c4-a4d2-4d8b-9148-e3be6c30e623}">
          <xlrd:rvb i="16123"/>
        </ext>
      </extLst>
    </bk>
    <bk>
      <extLst>
        <ext uri="{3e2802c4-a4d2-4d8b-9148-e3be6c30e623}">
          <xlrd:rvb i="16124"/>
        </ext>
      </extLst>
    </bk>
    <bk>
      <extLst>
        <ext uri="{3e2802c4-a4d2-4d8b-9148-e3be6c30e623}">
          <xlrd:rvb i="16125"/>
        </ext>
      </extLst>
    </bk>
    <bk>
      <extLst>
        <ext uri="{3e2802c4-a4d2-4d8b-9148-e3be6c30e623}">
          <xlrd:rvb i="16126"/>
        </ext>
      </extLst>
    </bk>
    <bk>
      <extLst>
        <ext uri="{3e2802c4-a4d2-4d8b-9148-e3be6c30e623}">
          <xlrd:rvb i="16127"/>
        </ext>
      </extLst>
    </bk>
    <bk>
      <extLst>
        <ext uri="{3e2802c4-a4d2-4d8b-9148-e3be6c30e623}">
          <xlrd:rvb i="16128"/>
        </ext>
      </extLst>
    </bk>
    <bk>
      <extLst>
        <ext uri="{3e2802c4-a4d2-4d8b-9148-e3be6c30e623}">
          <xlrd:rvb i="16129"/>
        </ext>
      </extLst>
    </bk>
    <bk>
      <extLst>
        <ext uri="{3e2802c4-a4d2-4d8b-9148-e3be6c30e623}">
          <xlrd:rvb i="16130"/>
        </ext>
      </extLst>
    </bk>
    <bk>
      <extLst>
        <ext uri="{3e2802c4-a4d2-4d8b-9148-e3be6c30e623}">
          <xlrd:rvb i="16131"/>
        </ext>
      </extLst>
    </bk>
    <bk>
      <extLst>
        <ext uri="{3e2802c4-a4d2-4d8b-9148-e3be6c30e623}">
          <xlrd:rvb i="16132"/>
        </ext>
      </extLst>
    </bk>
    <bk>
      <extLst>
        <ext uri="{3e2802c4-a4d2-4d8b-9148-e3be6c30e623}">
          <xlrd:rvb i="16133"/>
        </ext>
      </extLst>
    </bk>
    <bk>
      <extLst>
        <ext uri="{3e2802c4-a4d2-4d8b-9148-e3be6c30e623}">
          <xlrd:rvb i="16134"/>
        </ext>
      </extLst>
    </bk>
    <bk>
      <extLst>
        <ext uri="{3e2802c4-a4d2-4d8b-9148-e3be6c30e623}">
          <xlrd:rvb i="16135"/>
        </ext>
      </extLst>
    </bk>
    <bk>
      <extLst>
        <ext uri="{3e2802c4-a4d2-4d8b-9148-e3be6c30e623}">
          <xlrd:rvb i="16136"/>
        </ext>
      </extLst>
    </bk>
    <bk>
      <extLst>
        <ext uri="{3e2802c4-a4d2-4d8b-9148-e3be6c30e623}">
          <xlrd:rvb i="16137"/>
        </ext>
      </extLst>
    </bk>
    <bk>
      <extLst>
        <ext uri="{3e2802c4-a4d2-4d8b-9148-e3be6c30e623}">
          <xlrd:rvb i="16138"/>
        </ext>
      </extLst>
    </bk>
    <bk>
      <extLst>
        <ext uri="{3e2802c4-a4d2-4d8b-9148-e3be6c30e623}">
          <xlrd:rvb i="16139"/>
        </ext>
      </extLst>
    </bk>
    <bk>
      <extLst>
        <ext uri="{3e2802c4-a4d2-4d8b-9148-e3be6c30e623}">
          <xlrd:rvb i="16140"/>
        </ext>
      </extLst>
    </bk>
    <bk>
      <extLst>
        <ext uri="{3e2802c4-a4d2-4d8b-9148-e3be6c30e623}">
          <xlrd:rvb i="16141"/>
        </ext>
      </extLst>
    </bk>
    <bk>
      <extLst>
        <ext uri="{3e2802c4-a4d2-4d8b-9148-e3be6c30e623}">
          <xlrd:rvb i="16142"/>
        </ext>
      </extLst>
    </bk>
    <bk>
      <extLst>
        <ext uri="{3e2802c4-a4d2-4d8b-9148-e3be6c30e623}">
          <xlrd:rvb i="16143"/>
        </ext>
      </extLst>
    </bk>
    <bk>
      <extLst>
        <ext uri="{3e2802c4-a4d2-4d8b-9148-e3be6c30e623}">
          <xlrd:rvb i="16144"/>
        </ext>
      </extLst>
    </bk>
    <bk>
      <extLst>
        <ext uri="{3e2802c4-a4d2-4d8b-9148-e3be6c30e623}">
          <xlrd:rvb i="16145"/>
        </ext>
      </extLst>
    </bk>
    <bk>
      <extLst>
        <ext uri="{3e2802c4-a4d2-4d8b-9148-e3be6c30e623}">
          <xlrd:rvb i="16146"/>
        </ext>
      </extLst>
    </bk>
    <bk>
      <extLst>
        <ext uri="{3e2802c4-a4d2-4d8b-9148-e3be6c30e623}">
          <xlrd:rvb i="16147"/>
        </ext>
      </extLst>
    </bk>
    <bk>
      <extLst>
        <ext uri="{3e2802c4-a4d2-4d8b-9148-e3be6c30e623}">
          <xlrd:rvb i="16148"/>
        </ext>
      </extLst>
    </bk>
    <bk>
      <extLst>
        <ext uri="{3e2802c4-a4d2-4d8b-9148-e3be6c30e623}">
          <xlrd:rvb i="16149"/>
        </ext>
      </extLst>
    </bk>
    <bk>
      <extLst>
        <ext uri="{3e2802c4-a4d2-4d8b-9148-e3be6c30e623}">
          <xlrd:rvb i="16150"/>
        </ext>
      </extLst>
    </bk>
    <bk>
      <extLst>
        <ext uri="{3e2802c4-a4d2-4d8b-9148-e3be6c30e623}">
          <xlrd:rvb i="16151"/>
        </ext>
      </extLst>
    </bk>
    <bk>
      <extLst>
        <ext uri="{3e2802c4-a4d2-4d8b-9148-e3be6c30e623}">
          <xlrd:rvb i="16152"/>
        </ext>
      </extLst>
    </bk>
    <bk>
      <extLst>
        <ext uri="{3e2802c4-a4d2-4d8b-9148-e3be6c30e623}">
          <xlrd:rvb i="16153"/>
        </ext>
      </extLst>
    </bk>
    <bk>
      <extLst>
        <ext uri="{3e2802c4-a4d2-4d8b-9148-e3be6c30e623}">
          <xlrd:rvb i="16154"/>
        </ext>
      </extLst>
    </bk>
    <bk>
      <extLst>
        <ext uri="{3e2802c4-a4d2-4d8b-9148-e3be6c30e623}">
          <xlrd:rvb i="16155"/>
        </ext>
      </extLst>
    </bk>
    <bk>
      <extLst>
        <ext uri="{3e2802c4-a4d2-4d8b-9148-e3be6c30e623}">
          <xlrd:rvb i="16156"/>
        </ext>
      </extLst>
    </bk>
    <bk>
      <extLst>
        <ext uri="{3e2802c4-a4d2-4d8b-9148-e3be6c30e623}">
          <xlrd:rvb i="16157"/>
        </ext>
      </extLst>
    </bk>
    <bk>
      <extLst>
        <ext uri="{3e2802c4-a4d2-4d8b-9148-e3be6c30e623}">
          <xlrd:rvb i="16158"/>
        </ext>
      </extLst>
    </bk>
    <bk>
      <extLst>
        <ext uri="{3e2802c4-a4d2-4d8b-9148-e3be6c30e623}">
          <xlrd:rvb i="16159"/>
        </ext>
      </extLst>
    </bk>
    <bk>
      <extLst>
        <ext uri="{3e2802c4-a4d2-4d8b-9148-e3be6c30e623}">
          <xlrd:rvb i="16160"/>
        </ext>
      </extLst>
    </bk>
    <bk>
      <extLst>
        <ext uri="{3e2802c4-a4d2-4d8b-9148-e3be6c30e623}">
          <xlrd:rvb i="16161"/>
        </ext>
      </extLst>
    </bk>
    <bk>
      <extLst>
        <ext uri="{3e2802c4-a4d2-4d8b-9148-e3be6c30e623}">
          <xlrd:rvb i="16162"/>
        </ext>
      </extLst>
    </bk>
    <bk>
      <extLst>
        <ext uri="{3e2802c4-a4d2-4d8b-9148-e3be6c30e623}">
          <xlrd:rvb i="16163"/>
        </ext>
      </extLst>
    </bk>
    <bk>
      <extLst>
        <ext uri="{3e2802c4-a4d2-4d8b-9148-e3be6c30e623}">
          <xlrd:rvb i="16164"/>
        </ext>
      </extLst>
    </bk>
    <bk>
      <extLst>
        <ext uri="{3e2802c4-a4d2-4d8b-9148-e3be6c30e623}">
          <xlrd:rvb i="16165"/>
        </ext>
      </extLst>
    </bk>
    <bk>
      <extLst>
        <ext uri="{3e2802c4-a4d2-4d8b-9148-e3be6c30e623}">
          <xlrd:rvb i="16166"/>
        </ext>
      </extLst>
    </bk>
    <bk>
      <extLst>
        <ext uri="{3e2802c4-a4d2-4d8b-9148-e3be6c30e623}">
          <xlrd:rvb i="16167"/>
        </ext>
      </extLst>
    </bk>
    <bk>
      <extLst>
        <ext uri="{3e2802c4-a4d2-4d8b-9148-e3be6c30e623}">
          <xlrd:rvb i="16168"/>
        </ext>
      </extLst>
    </bk>
    <bk>
      <extLst>
        <ext uri="{3e2802c4-a4d2-4d8b-9148-e3be6c30e623}">
          <xlrd:rvb i="16169"/>
        </ext>
      </extLst>
    </bk>
    <bk>
      <extLst>
        <ext uri="{3e2802c4-a4d2-4d8b-9148-e3be6c30e623}">
          <xlrd:rvb i="16170"/>
        </ext>
      </extLst>
    </bk>
    <bk>
      <extLst>
        <ext uri="{3e2802c4-a4d2-4d8b-9148-e3be6c30e623}">
          <xlrd:rvb i="16171"/>
        </ext>
      </extLst>
    </bk>
    <bk>
      <extLst>
        <ext uri="{3e2802c4-a4d2-4d8b-9148-e3be6c30e623}">
          <xlrd:rvb i="16172"/>
        </ext>
      </extLst>
    </bk>
    <bk>
      <extLst>
        <ext uri="{3e2802c4-a4d2-4d8b-9148-e3be6c30e623}">
          <xlrd:rvb i="16173"/>
        </ext>
      </extLst>
    </bk>
    <bk>
      <extLst>
        <ext uri="{3e2802c4-a4d2-4d8b-9148-e3be6c30e623}">
          <xlrd:rvb i="16174"/>
        </ext>
      </extLst>
    </bk>
    <bk>
      <extLst>
        <ext uri="{3e2802c4-a4d2-4d8b-9148-e3be6c30e623}">
          <xlrd:rvb i="16175"/>
        </ext>
      </extLst>
    </bk>
    <bk>
      <extLst>
        <ext uri="{3e2802c4-a4d2-4d8b-9148-e3be6c30e623}">
          <xlrd:rvb i="16176"/>
        </ext>
      </extLst>
    </bk>
    <bk>
      <extLst>
        <ext uri="{3e2802c4-a4d2-4d8b-9148-e3be6c30e623}">
          <xlrd:rvb i="16177"/>
        </ext>
      </extLst>
    </bk>
    <bk>
      <extLst>
        <ext uri="{3e2802c4-a4d2-4d8b-9148-e3be6c30e623}">
          <xlrd:rvb i="16178"/>
        </ext>
      </extLst>
    </bk>
    <bk>
      <extLst>
        <ext uri="{3e2802c4-a4d2-4d8b-9148-e3be6c30e623}">
          <xlrd:rvb i="16179"/>
        </ext>
      </extLst>
    </bk>
    <bk>
      <extLst>
        <ext uri="{3e2802c4-a4d2-4d8b-9148-e3be6c30e623}">
          <xlrd:rvb i="16180"/>
        </ext>
      </extLst>
    </bk>
    <bk>
      <extLst>
        <ext uri="{3e2802c4-a4d2-4d8b-9148-e3be6c30e623}">
          <xlrd:rvb i="16181"/>
        </ext>
      </extLst>
    </bk>
    <bk>
      <extLst>
        <ext uri="{3e2802c4-a4d2-4d8b-9148-e3be6c30e623}">
          <xlrd:rvb i="16182"/>
        </ext>
      </extLst>
    </bk>
    <bk>
      <extLst>
        <ext uri="{3e2802c4-a4d2-4d8b-9148-e3be6c30e623}">
          <xlrd:rvb i="16183"/>
        </ext>
      </extLst>
    </bk>
    <bk>
      <extLst>
        <ext uri="{3e2802c4-a4d2-4d8b-9148-e3be6c30e623}">
          <xlrd:rvb i="16184"/>
        </ext>
      </extLst>
    </bk>
    <bk>
      <extLst>
        <ext uri="{3e2802c4-a4d2-4d8b-9148-e3be6c30e623}">
          <xlrd:rvb i="16185"/>
        </ext>
      </extLst>
    </bk>
    <bk>
      <extLst>
        <ext uri="{3e2802c4-a4d2-4d8b-9148-e3be6c30e623}">
          <xlrd:rvb i="16186"/>
        </ext>
      </extLst>
    </bk>
    <bk>
      <extLst>
        <ext uri="{3e2802c4-a4d2-4d8b-9148-e3be6c30e623}">
          <xlrd:rvb i="16187"/>
        </ext>
      </extLst>
    </bk>
    <bk>
      <extLst>
        <ext uri="{3e2802c4-a4d2-4d8b-9148-e3be6c30e623}">
          <xlrd:rvb i="16188"/>
        </ext>
      </extLst>
    </bk>
    <bk>
      <extLst>
        <ext uri="{3e2802c4-a4d2-4d8b-9148-e3be6c30e623}">
          <xlrd:rvb i="16189"/>
        </ext>
      </extLst>
    </bk>
    <bk>
      <extLst>
        <ext uri="{3e2802c4-a4d2-4d8b-9148-e3be6c30e623}">
          <xlrd:rvb i="16190"/>
        </ext>
      </extLst>
    </bk>
    <bk>
      <extLst>
        <ext uri="{3e2802c4-a4d2-4d8b-9148-e3be6c30e623}">
          <xlrd:rvb i="16191"/>
        </ext>
      </extLst>
    </bk>
    <bk>
      <extLst>
        <ext uri="{3e2802c4-a4d2-4d8b-9148-e3be6c30e623}">
          <xlrd:rvb i="16192"/>
        </ext>
      </extLst>
    </bk>
    <bk>
      <extLst>
        <ext uri="{3e2802c4-a4d2-4d8b-9148-e3be6c30e623}">
          <xlrd:rvb i="16193"/>
        </ext>
      </extLst>
    </bk>
    <bk>
      <extLst>
        <ext uri="{3e2802c4-a4d2-4d8b-9148-e3be6c30e623}">
          <xlrd:rvb i="16194"/>
        </ext>
      </extLst>
    </bk>
    <bk>
      <extLst>
        <ext uri="{3e2802c4-a4d2-4d8b-9148-e3be6c30e623}">
          <xlrd:rvb i="16195"/>
        </ext>
      </extLst>
    </bk>
    <bk>
      <extLst>
        <ext uri="{3e2802c4-a4d2-4d8b-9148-e3be6c30e623}">
          <xlrd:rvb i="16196"/>
        </ext>
      </extLst>
    </bk>
    <bk>
      <extLst>
        <ext uri="{3e2802c4-a4d2-4d8b-9148-e3be6c30e623}">
          <xlrd:rvb i="16197"/>
        </ext>
      </extLst>
    </bk>
    <bk>
      <extLst>
        <ext uri="{3e2802c4-a4d2-4d8b-9148-e3be6c30e623}">
          <xlrd:rvb i="16198"/>
        </ext>
      </extLst>
    </bk>
    <bk>
      <extLst>
        <ext uri="{3e2802c4-a4d2-4d8b-9148-e3be6c30e623}">
          <xlrd:rvb i="16199"/>
        </ext>
      </extLst>
    </bk>
    <bk>
      <extLst>
        <ext uri="{3e2802c4-a4d2-4d8b-9148-e3be6c30e623}">
          <xlrd:rvb i="16200"/>
        </ext>
      </extLst>
    </bk>
    <bk>
      <extLst>
        <ext uri="{3e2802c4-a4d2-4d8b-9148-e3be6c30e623}">
          <xlrd:rvb i="16201"/>
        </ext>
      </extLst>
    </bk>
    <bk>
      <extLst>
        <ext uri="{3e2802c4-a4d2-4d8b-9148-e3be6c30e623}">
          <xlrd:rvb i="16202"/>
        </ext>
      </extLst>
    </bk>
    <bk>
      <extLst>
        <ext uri="{3e2802c4-a4d2-4d8b-9148-e3be6c30e623}">
          <xlrd:rvb i="16203"/>
        </ext>
      </extLst>
    </bk>
    <bk>
      <extLst>
        <ext uri="{3e2802c4-a4d2-4d8b-9148-e3be6c30e623}">
          <xlrd:rvb i="16204"/>
        </ext>
      </extLst>
    </bk>
    <bk>
      <extLst>
        <ext uri="{3e2802c4-a4d2-4d8b-9148-e3be6c30e623}">
          <xlrd:rvb i="16205"/>
        </ext>
      </extLst>
    </bk>
    <bk>
      <extLst>
        <ext uri="{3e2802c4-a4d2-4d8b-9148-e3be6c30e623}">
          <xlrd:rvb i="16206"/>
        </ext>
      </extLst>
    </bk>
    <bk>
      <extLst>
        <ext uri="{3e2802c4-a4d2-4d8b-9148-e3be6c30e623}">
          <xlrd:rvb i="16207"/>
        </ext>
      </extLst>
    </bk>
    <bk>
      <extLst>
        <ext uri="{3e2802c4-a4d2-4d8b-9148-e3be6c30e623}">
          <xlrd:rvb i="16208"/>
        </ext>
      </extLst>
    </bk>
    <bk>
      <extLst>
        <ext uri="{3e2802c4-a4d2-4d8b-9148-e3be6c30e623}">
          <xlrd:rvb i="16209"/>
        </ext>
      </extLst>
    </bk>
    <bk>
      <extLst>
        <ext uri="{3e2802c4-a4d2-4d8b-9148-e3be6c30e623}">
          <xlrd:rvb i="16210"/>
        </ext>
      </extLst>
    </bk>
    <bk>
      <extLst>
        <ext uri="{3e2802c4-a4d2-4d8b-9148-e3be6c30e623}">
          <xlrd:rvb i="16211"/>
        </ext>
      </extLst>
    </bk>
    <bk>
      <extLst>
        <ext uri="{3e2802c4-a4d2-4d8b-9148-e3be6c30e623}">
          <xlrd:rvb i="16212"/>
        </ext>
      </extLst>
    </bk>
    <bk>
      <extLst>
        <ext uri="{3e2802c4-a4d2-4d8b-9148-e3be6c30e623}">
          <xlrd:rvb i="16213"/>
        </ext>
      </extLst>
    </bk>
    <bk>
      <extLst>
        <ext uri="{3e2802c4-a4d2-4d8b-9148-e3be6c30e623}">
          <xlrd:rvb i="16214"/>
        </ext>
      </extLst>
    </bk>
    <bk>
      <extLst>
        <ext uri="{3e2802c4-a4d2-4d8b-9148-e3be6c30e623}">
          <xlrd:rvb i="16215"/>
        </ext>
      </extLst>
    </bk>
    <bk>
      <extLst>
        <ext uri="{3e2802c4-a4d2-4d8b-9148-e3be6c30e623}">
          <xlrd:rvb i="16216"/>
        </ext>
      </extLst>
    </bk>
    <bk>
      <extLst>
        <ext uri="{3e2802c4-a4d2-4d8b-9148-e3be6c30e623}">
          <xlrd:rvb i="16217"/>
        </ext>
      </extLst>
    </bk>
    <bk>
      <extLst>
        <ext uri="{3e2802c4-a4d2-4d8b-9148-e3be6c30e623}">
          <xlrd:rvb i="16218"/>
        </ext>
      </extLst>
    </bk>
    <bk>
      <extLst>
        <ext uri="{3e2802c4-a4d2-4d8b-9148-e3be6c30e623}">
          <xlrd:rvb i="16219"/>
        </ext>
      </extLst>
    </bk>
    <bk>
      <extLst>
        <ext uri="{3e2802c4-a4d2-4d8b-9148-e3be6c30e623}">
          <xlrd:rvb i="16220"/>
        </ext>
      </extLst>
    </bk>
    <bk>
      <extLst>
        <ext uri="{3e2802c4-a4d2-4d8b-9148-e3be6c30e623}">
          <xlrd:rvb i="16221"/>
        </ext>
      </extLst>
    </bk>
    <bk>
      <extLst>
        <ext uri="{3e2802c4-a4d2-4d8b-9148-e3be6c30e623}">
          <xlrd:rvb i="16222"/>
        </ext>
      </extLst>
    </bk>
    <bk>
      <extLst>
        <ext uri="{3e2802c4-a4d2-4d8b-9148-e3be6c30e623}">
          <xlrd:rvb i="16223"/>
        </ext>
      </extLst>
    </bk>
    <bk>
      <extLst>
        <ext uri="{3e2802c4-a4d2-4d8b-9148-e3be6c30e623}">
          <xlrd:rvb i="16224"/>
        </ext>
      </extLst>
    </bk>
    <bk>
      <extLst>
        <ext uri="{3e2802c4-a4d2-4d8b-9148-e3be6c30e623}">
          <xlrd:rvb i="16225"/>
        </ext>
      </extLst>
    </bk>
    <bk>
      <extLst>
        <ext uri="{3e2802c4-a4d2-4d8b-9148-e3be6c30e623}">
          <xlrd:rvb i="16226"/>
        </ext>
      </extLst>
    </bk>
    <bk>
      <extLst>
        <ext uri="{3e2802c4-a4d2-4d8b-9148-e3be6c30e623}">
          <xlrd:rvb i="16227"/>
        </ext>
      </extLst>
    </bk>
    <bk>
      <extLst>
        <ext uri="{3e2802c4-a4d2-4d8b-9148-e3be6c30e623}">
          <xlrd:rvb i="16228"/>
        </ext>
      </extLst>
    </bk>
    <bk>
      <extLst>
        <ext uri="{3e2802c4-a4d2-4d8b-9148-e3be6c30e623}">
          <xlrd:rvb i="16229"/>
        </ext>
      </extLst>
    </bk>
    <bk>
      <extLst>
        <ext uri="{3e2802c4-a4d2-4d8b-9148-e3be6c30e623}">
          <xlrd:rvb i="16230"/>
        </ext>
      </extLst>
    </bk>
    <bk>
      <extLst>
        <ext uri="{3e2802c4-a4d2-4d8b-9148-e3be6c30e623}">
          <xlrd:rvb i="16231"/>
        </ext>
      </extLst>
    </bk>
    <bk>
      <extLst>
        <ext uri="{3e2802c4-a4d2-4d8b-9148-e3be6c30e623}">
          <xlrd:rvb i="16232"/>
        </ext>
      </extLst>
    </bk>
    <bk>
      <extLst>
        <ext uri="{3e2802c4-a4d2-4d8b-9148-e3be6c30e623}">
          <xlrd:rvb i="16233"/>
        </ext>
      </extLst>
    </bk>
    <bk>
      <extLst>
        <ext uri="{3e2802c4-a4d2-4d8b-9148-e3be6c30e623}">
          <xlrd:rvb i="16234"/>
        </ext>
      </extLst>
    </bk>
    <bk>
      <extLst>
        <ext uri="{3e2802c4-a4d2-4d8b-9148-e3be6c30e623}">
          <xlrd:rvb i="16235"/>
        </ext>
      </extLst>
    </bk>
    <bk>
      <extLst>
        <ext uri="{3e2802c4-a4d2-4d8b-9148-e3be6c30e623}">
          <xlrd:rvb i="16236"/>
        </ext>
      </extLst>
    </bk>
    <bk>
      <extLst>
        <ext uri="{3e2802c4-a4d2-4d8b-9148-e3be6c30e623}">
          <xlrd:rvb i="16237"/>
        </ext>
      </extLst>
    </bk>
    <bk>
      <extLst>
        <ext uri="{3e2802c4-a4d2-4d8b-9148-e3be6c30e623}">
          <xlrd:rvb i="16238"/>
        </ext>
      </extLst>
    </bk>
    <bk>
      <extLst>
        <ext uri="{3e2802c4-a4d2-4d8b-9148-e3be6c30e623}">
          <xlrd:rvb i="16239"/>
        </ext>
      </extLst>
    </bk>
    <bk>
      <extLst>
        <ext uri="{3e2802c4-a4d2-4d8b-9148-e3be6c30e623}">
          <xlrd:rvb i="16240"/>
        </ext>
      </extLst>
    </bk>
    <bk>
      <extLst>
        <ext uri="{3e2802c4-a4d2-4d8b-9148-e3be6c30e623}">
          <xlrd:rvb i="16241"/>
        </ext>
      </extLst>
    </bk>
    <bk>
      <extLst>
        <ext uri="{3e2802c4-a4d2-4d8b-9148-e3be6c30e623}">
          <xlrd:rvb i="16242"/>
        </ext>
      </extLst>
    </bk>
    <bk>
      <extLst>
        <ext uri="{3e2802c4-a4d2-4d8b-9148-e3be6c30e623}">
          <xlrd:rvb i="16243"/>
        </ext>
      </extLst>
    </bk>
    <bk>
      <extLst>
        <ext uri="{3e2802c4-a4d2-4d8b-9148-e3be6c30e623}">
          <xlrd:rvb i="16244"/>
        </ext>
      </extLst>
    </bk>
    <bk>
      <extLst>
        <ext uri="{3e2802c4-a4d2-4d8b-9148-e3be6c30e623}">
          <xlrd:rvb i="16245"/>
        </ext>
      </extLst>
    </bk>
    <bk>
      <extLst>
        <ext uri="{3e2802c4-a4d2-4d8b-9148-e3be6c30e623}">
          <xlrd:rvb i="16246"/>
        </ext>
      </extLst>
    </bk>
    <bk>
      <extLst>
        <ext uri="{3e2802c4-a4d2-4d8b-9148-e3be6c30e623}">
          <xlrd:rvb i="16247"/>
        </ext>
      </extLst>
    </bk>
    <bk>
      <extLst>
        <ext uri="{3e2802c4-a4d2-4d8b-9148-e3be6c30e623}">
          <xlrd:rvb i="16248"/>
        </ext>
      </extLst>
    </bk>
    <bk>
      <extLst>
        <ext uri="{3e2802c4-a4d2-4d8b-9148-e3be6c30e623}">
          <xlrd:rvb i="16249"/>
        </ext>
      </extLst>
    </bk>
    <bk>
      <extLst>
        <ext uri="{3e2802c4-a4d2-4d8b-9148-e3be6c30e623}">
          <xlrd:rvb i="16250"/>
        </ext>
      </extLst>
    </bk>
    <bk>
      <extLst>
        <ext uri="{3e2802c4-a4d2-4d8b-9148-e3be6c30e623}">
          <xlrd:rvb i="16251"/>
        </ext>
      </extLst>
    </bk>
    <bk>
      <extLst>
        <ext uri="{3e2802c4-a4d2-4d8b-9148-e3be6c30e623}">
          <xlrd:rvb i="16252"/>
        </ext>
      </extLst>
    </bk>
    <bk>
      <extLst>
        <ext uri="{3e2802c4-a4d2-4d8b-9148-e3be6c30e623}">
          <xlrd:rvb i="16253"/>
        </ext>
      </extLst>
    </bk>
    <bk>
      <extLst>
        <ext uri="{3e2802c4-a4d2-4d8b-9148-e3be6c30e623}">
          <xlrd:rvb i="16254"/>
        </ext>
      </extLst>
    </bk>
    <bk>
      <extLst>
        <ext uri="{3e2802c4-a4d2-4d8b-9148-e3be6c30e623}">
          <xlrd:rvb i="16255"/>
        </ext>
      </extLst>
    </bk>
    <bk>
      <extLst>
        <ext uri="{3e2802c4-a4d2-4d8b-9148-e3be6c30e623}">
          <xlrd:rvb i="16256"/>
        </ext>
      </extLst>
    </bk>
    <bk>
      <extLst>
        <ext uri="{3e2802c4-a4d2-4d8b-9148-e3be6c30e623}">
          <xlrd:rvb i="16257"/>
        </ext>
      </extLst>
    </bk>
    <bk>
      <extLst>
        <ext uri="{3e2802c4-a4d2-4d8b-9148-e3be6c30e623}">
          <xlrd:rvb i="16258"/>
        </ext>
      </extLst>
    </bk>
    <bk>
      <extLst>
        <ext uri="{3e2802c4-a4d2-4d8b-9148-e3be6c30e623}">
          <xlrd:rvb i="16259"/>
        </ext>
      </extLst>
    </bk>
    <bk>
      <extLst>
        <ext uri="{3e2802c4-a4d2-4d8b-9148-e3be6c30e623}">
          <xlrd:rvb i="16260"/>
        </ext>
      </extLst>
    </bk>
    <bk>
      <extLst>
        <ext uri="{3e2802c4-a4d2-4d8b-9148-e3be6c30e623}">
          <xlrd:rvb i="16261"/>
        </ext>
      </extLst>
    </bk>
    <bk>
      <extLst>
        <ext uri="{3e2802c4-a4d2-4d8b-9148-e3be6c30e623}">
          <xlrd:rvb i="16262"/>
        </ext>
      </extLst>
    </bk>
    <bk>
      <extLst>
        <ext uri="{3e2802c4-a4d2-4d8b-9148-e3be6c30e623}">
          <xlrd:rvb i="16263"/>
        </ext>
      </extLst>
    </bk>
    <bk>
      <extLst>
        <ext uri="{3e2802c4-a4d2-4d8b-9148-e3be6c30e623}">
          <xlrd:rvb i="16264"/>
        </ext>
      </extLst>
    </bk>
    <bk>
      <extLst>
        <ext uri="{3e2802c4-a4d2-4d8b-9148-e3be6c30e623}">
          <xlrd:rvb i="16265"/>
        </ext>
      </extLst>
    </bk>
    <bk>
      <extLst>
        <ext uri="{3e2802c4-a4d2-4d8b-9148-e3be6c30e623}">
          <xlrd:rvb i="16266"/>
        </ext>
      </extLst>
    </bk>
    <bk>
      <extLst>
        <ext uri="{3e2802c4-a4d2-4d8b-9148-e3be6c30e623}">
          <xlrd:rvb i="16267"/>
        </ext>
      </extLst>
    </bk>
    <bk>
      <extLst>
        <ext uri="{3e2802c4-a4d2-4d8b-9148-e3be6c30e623}">
          <xlrd:rvb i="16268"/>
        </ext>
      </extLst>
    </bk>
    <bk>
      <extLst>
        <ext uri="{3e2802c4-a4d2-4d8b-9148-e3be6c30e623}">
          <xlrd:rvb i="16269"/>
        </ext>
      </extLst>
    </bk>
    <bk>
      <extLst>
        <ext uri="{3e2802c4-a4d2-4d8b-9148-e3be6c30e623}">
          <xlrd:rvb i="16270"/>
        </ext>
      </extLst>
    </bk>
    <bk>
      <extLst>
        <ext uri="{3e2802c4-a4d2-4d8b-9148-e3be6c30e623}">
          <xlrd:rvb i="16271"/>
        </ext>
      </extLst>
    </bk>
    <bk>
      <extLst>
        <ext uri="{3e2802c4-a4d2-4d8b-9148-e3be6c30e623}">
          <xlrd:rvb i="16272"/>
        </ext>
      </extLst>
    </bk>
    <bk>
      <extLst>
        <ext uri="{3e2802c4-a4d2-4d8b-9148-e3be6c30e623}">
          <xlrd:rvb i="16273"/>
        </ext>
      </extLst>
    </bk>
    <bk>
      <extLst>
        <ext uri="{3e2802c4-a4d2-4d8b-9148-e3be6c30e623}">
          <xlrd:rvb i="16274"/>
        </ext>
      </extLst>
    </bk>
    <bk>
      <extLst>
        <ext uri="{3e2802c4-a4d2-4d8b-9148-e3be6c30e623}">
          <xlrd:rvb i="16275"/>
        </ext>
      </extLst>
    </bk>
    <bk>
      <extLst>
        <ext uri="{3e2802c4-a4d2-4d8b-9148-e3be6c30e623}">
          <xlrd:rvb i="16276"/>
        </ext>
      </extLst>
    </bk>
    <bk>
      <extLst>
        <ext uri="{3e2802c4-a4d2-4d8b-9148-e3be6c30e623}">
          <xlrd:rvb i="16277"/>
        </ext>
      </extLst>
    </bk>
    <bk>
      <extLst>
        <ext uri="{3e2802c4-a4d2-4d8b-9148-e3be6c30e623}">
          <xlrd:rvb i="16278"/>
        </ext>
      </extLst>
    </bk>
    <bk>
      <extLst>
        <ext uri="{3e2802c4-a4d2-4d8b-9148-e3be6c30e623}">
          <xlrd:rvb i="16279"/>
        </ext>
      </extLst>
    </bk>
    <bk>
      <extLst>
        <ext uri="{3e2802c4-a4d2-4d8b-9148-e3be6c30e623}">
          <xlrd:rvb i="16280"/>
        </ext>
      </extLst>
    </bk>
    <bk>
      <extLst>
        <ext uri="{3e2802c4-a4d2-4d8b-9148-e3be6c30e623}">
          <xlrd:rvb i="16281"/>
        </ext>
      </extLst>
    </bk>
    <bk>
      <extLst>
        <ext uri="{3e2802c4-a4d2-4d8b-9148-e3be6c30e623}">
          <xlrd:rvb i="16282"/>
        </ext>
      </extLst>
    </bk>
    <bk>
      <extLst>
        <ext uri="{3e2802c4-a4d2-4d8b-9148-e3be6c30e623}">
          <xlrd:rvb i="16283"/>
        </ext>
      </extLst>
    </bk>
    <bk>
      <extLst>
        <ext uri="{3e2802c4-a4d2-4d8b-9148-e3be6c30e623}">
          <xlrd:rvb i="16284"/>
        </ext>
      </extLst>
    </bk>
    <bk>
      <extLst>
        <ext uri="{3e2802c4-a4d2-4d8b-9148-e3be6c30e623}">
          <xlrd:rvb i="16285"/>
        </ext>
      </extLst>
    </bk>
    <bk>
      <extLst>
        <ext uri="{3e2802c4-a4d2-4d8b-9148-e3be6c30e623}">
          <xlrd:rvb i="16286"/>
        </ext>
      </extLst>
    </bk>
    <bk>
      <extLst>
        <ext uri="{3e2802c4-a4d2-4d8b-9148-e3be6c30e623}">
          <xlrd:rvb i="16287"/>
        </ext>
      </extLst>
    </bk>
    <bk>
      <extLst>
        <ext uri="{3e2802c4-a4d2-4d8b-9148-e3be6c30e623}">
          <xlrd:rvb i="16288"/>
        </ext>
      </extLst>
    </bk>
    <bk>
      <extLst>
        <ext uri="{3e2802c4-a4d2-4d8b-9148-e3be6c30e623}">
          <xlrd:rvb i="16289"/>
        </ext>
      </extLst>
    </bk>
    <bk>
      <extLst>
        <ext uri="{3e2802c4-a4d2-4d8b-9148-e3be6c30e623}">
          <xlrd:rvb i="16290"/>
        </ext>
      </extLst>
    </bk>
    <bk>
      <extLst>
        <ext uri="{3e2802c4-a4d2-4d8b-9148-e3be6c30e623}">
          <xlrd:rvb i="16291"/>
        </ext>
      </extLst>
    </bk>
    <bk>
      <extLst>
        <ext uri="{3e2802c4-a4d2-4d8b-9148-e3be6c30e623}">
          <xlrd:rvb i="16292"/>
        </ext>
      </extLst>
    </bk>
    <bk>
      <extLst>
        <ext uri="{3e2802c4-a4d2-4d8b-9148-e3be6c30e623}">
          <xlrd:rvb i="16293"/>
        </ext>
      </extLst>
    </bk>
    <bk>
      <extLst>
        <ext uri="{3e2802c4-a4d2-4d8b-9148-e3be6c30e623}">
          <xlrd:rvb i="16294"/>
        </ext>
      </extLst>
    </bk>
    <bk>
      <extLst>
        <ext uri="{3e2802c4-a4d2-4d8b-9148-e3be6c30e623}">
          <xlrd:rvb i="16295"/>
        </ext>
      </extLst>
    </bk>
    <bk>
      <extLst>
        <ext uri="{3e2802c4-a4d2-4d8b-9148-e3be6c30e623}">
          <xlrd:rvb i="16296"/>
        </ext>
      </extLst>
    </bk>
    <bk>
      <extLst>
        <ext uri="{3e2802c4-a4d2-4d8b-9148-e3be6c30e623}">
          <xlrd:rvb i="16297"/>
        </ext>
      </extLst>
    </bk>
    <bk>
      <extLst>
        <ext uri="{3e2802c4-a4d2-4d8b-9148-e3be6c30e623}">
          <xlrd:rvb i="16298"/>
        </ext>
      </extLst>
    </bk>
    <bk>
      <extLst>
        <ext uri="{3e2802c4-a4d2-4d8b-9148-e3be6c30e623}">
          <xlrd:rvb i="16299"/>
        </ext>
      </extLst>
    </bk>
    <bk>
      <extLst>
        <ext uri="{3e2802c4-a4d2-4d8b-9148-e3be6c30e623}">
          <xlrd:rvb i="16300"/>
        </ext>
      </extLst>
    </bk>
    <bk>
      <extLst>
        <ext uri="{3e2802c4-a4d2-4d8b-9148-e3be6c30e623}">
          <xlrd:rvb i="16301"/>
        </ext>
      </extLst>
    </bk>
    <bk>
      <extLst>
        <ext uri="{3e2802c4-a4d2-4d8b-9148-e3be6c30e623}">
          <xlrd:rvb i="16302"/>
        </ext>
      </extLst>
    </bk>
    <bk>
      <extLst>
        <ext uri="{3e2802c4-a4d2-4d8b-9148-e3be6c30e623}">
          <xlrd:rvb i="16303"/>
        </ext>
      </extLst>
    </bk>
    <bk>
      <extLst>
        <ext uri="{3e2802c4-a4d2-4d8b-9148-e3be6c30e623}">
          <xlrd:rvb i="16304"/>
        </ext>
      </extLst>
    </bk>
    <bk>
      <extLst>
        <ext uri="{3e2802c4-a4d2-4d8b-9148-e3be6c30e623}">
          <xlrd:rvb i="16305"/>
        </ext>
      </extLst>
    </bk>
    <bk>
      <extLst>
        <ext uri="{3e2802c4-a4d2-4d8b-9148-e3be6c30e623}">
          <xlrd:rvb i="16306"/>
        </ext>
      </extLst>
    </bk>
    <bk>
      <extLst>
        <ext uri="{3e2802c4-a4d2-4d8b-9148-e3be6c30e623}">
          <xlrd:rvb i="16307"/>
        </ext>
      </extLst>
    </bk>
    <bk>
      <extLst>
        <ext uri="{3e2802c4-a4d2-4d8b-9148-e3be6c30e623}">
          <xlrd:rvb i="16308"/>
        </ext>
      </extLst>
    </bk>
    <bk>
      <extLst>
        <ext uri="{3e2802c4-a4d2-4d8b-9148-e3be6c30e623}">
          <xlrd:rvb i="16309"/>
        </ext>
      </extLst>
    </bk>
    <bk>
      <extLst>
        <ext uri="{3e2802c4-a4d2-4d8b-9148-e3be6c30e623}">
          <xlrd:rvb i="16310"/>
        </ext>
      </extLst>
    </bk>
    <bk>
      <extLst>
        <ext uri="{3e2802c4-a4d2-4d8b-9148-e3be6c30e623}">
          <xlrd:rvb i="16311"/>
        </ext>
      </extLst>
    </bk>
    <bk>
      <extLst>
        <ext uri="{3e2802c4-a4d2-4d8b-9148-e3be6c30e623}">
          <xlrd:rvb i="16312"/>
        </ext>
      </extLst>
    </bk>
    <bk>
      <extLst>
        <ext uri="{3e2802c4-a4d2-4d8b-9148-e3be6c30e623}">
          <xlrd:rvb i="16313"/>
        </ext>
      </extLst>
    </bk>
    <bk>
      <extLst>
        <ext uri="{3e2802c4-a4d2-4d8b-9148-e3be6c30e623}">
          <xlrd:rvb i="16314"/>
        </ext>
      </extLst>
    </bk>
    <bk>
      <extLst>
        <ext uri="{3e2802c4-a4d2-4d8b-9148-e3be6c30e623}">
          <xlrd:rvb i="16315"/>
        </ext>
      </extLst>
    </bk>
    <bk>
      <extLst>
        <ext uri="{3e2802c4-a4d2-4d8b-9148-e3be6c30e623}">
          <xlrd:rvb i="16316"/>
        </ext>
      </extLst>
    </bk>
    <bk>
      <extLst>
        <ext uri="{3e2802c4-a4d2-4d8b-9148-e3be6c30e623}">
          <xlrd:rvb i="16317"/>
        </ext>
      </extLst>
    </bk>
    <bk>
      <extLst>
        <ext uri="{3e2802c4-a4d2-4d8b-9148-e3be6c30e623}">
          <xlrd:rvb i="16318"/>
        </ext>
      </extLst>
    </bk>
    <bk>
      <extLst>
        <ext uri="{3e2802c4-a4d2-4d8b-9148-e3be6c30e623}">
          <xlrd:rvb i="16319"/>
        </ext>
      </extLst>
    </bk>
    <bk>
      <extLst>
        <ext uri="{3e2802c4-a4d2-4d8b-9148-e3be6c30e623}">
          <xlrd:rvb i="16320"/>
        </ext>
      </extLst>
    </bk>
    <bk>
      <extLst>
        <ext uri="{3e2802c4-a4d2-4d8b-9148-e3be6c30e623}">
          <xlrd:rvb i="16321"/>
        </ext>
      </extLst>
    </bk>
    <bk>
      <extLst>
        <ext uri="{3e2802c4-a4d2-4d8b-9148-e3be6c30e623}">
          <xlrd:rvb i="16322"/>
        </ext>
      </extLst>
    </bk>
    <bk>
      <extLst>
        <ext uri="{3e2802c4-a4d2-4d8b-9148-e3be6c30e623}">
          <xlrd:rvb i="16323"/>
        </ext>
      </extLst>
    </bk>
    <bk>
      <extLst>
        <ext uri="{3e2802c4-a4d2-4d8b-9148-e3be6c30e623}">
          <xlrd:rvb i="16324"/>
        </ext>
      </extLst>
    </bk>
    <bk>
      <extLst>
        <ext uri="{3e2802c4-a4d2-4d8b-9148-e3be6c30e623}">
          <xlrd:rvb i="16325"/>
        </ext>
      </extLst>
    </bk>
    <bk>
      <extLst>
        <ext uri="{3e2802c4-a4d2-4d8b-9148-e3be6c30e623}">
          <xlrd:rvb i="16326"/>
        </ext>
      </extLst>
    </bk>
    <bk>
      <extLst>
        <ext uri="{3e2802c4-a4d2-4d8b-9148-e3be6c30e623}">
          <xlrd:rvb i="16327"/>
        </ext>
      </extLst>
    </bk>
    <bk>
      <extLst>
        <ext uri="{3e2802c4-a4d2-4d8b-9148-e3be6c30e623}">
          <xlrd:rvb i="16328"/>
        </ext>
      </extLst>
    </bk>
    <bk>
      <extLst>
        <ext uri="{3e2802c4-a4d2-4d8b-9148-e3be6c30e623}">
          <xlrd:rvb i="16329"/>
        </ext>
      </extLst>
    </bk>
    <bk>
      <extLst>
        <ext uri="{3e2802c4-a4d2-4d8b-9148-e3be6c30e623}">
          <xlrd:rvb i="16330"/>
        </ext>
      </extLst>
    </bk>
    <bk>
      <extLst>
        <ext uri="{3e2802c4-a4d2-4d8b-9148-e3be6c30e623}">
          <xlrd:rvb i="16331"/>
        </ext>
      </extLst>
    </bk>
    <bk>
      <extLst>
        <ext uri="{3e2802c4-a4d2-4d8b-9148-e3be6c30e623}">
          <xlrd:rvb i="16332"/>
        </ext>
      </extLst>
    </bk>
    <bk>
      <extLst>
        <ext uri="{3e2802c4-a4d2-4d8b-9148-e3be6c30e623}">
          <xlrd:rvb i="16333"/>
        </ext>
      </extLst>
    </bk>
    <bk>
      <extLst>
        <ext uri="{3e2802c4-a4d2-4d8b-9148-e3be6c30e623}">
          <xlrd:rvb i="16334"/>
        </ext>
      </extLst>
    </bk>
    <bk>
      <extLst>
        <ext uri="{3e2802c4-a4d2-4d8b-9148-e3be6c30e623}">
          <xlrd:rvb i="16335"/>
        </ext>
      </extLst>
    </bk>
    <bk>
      <extLst>
        <ext uri="{3e2802c4-a4d2-4d8b-9148-e3be6c30e623}">
          <xlrd:rvb i="16336"/>
        </ext>
      </extLst>
    </bk>
    <bk>
      <extLst>
        <ext uri="{3e2802c4-a4d2-4d8b-9148-e3be6c30e623}">
          <xlrd:rvb i="16337"/>
        </ext>
      </extLst>
    </bk>
    <bk>
      <extLst>
        <ext uri="{3e2802c4-a4d2-4d8b-9148-e3be6c30e623}">
          <xlrd:rvb i="16338"/>
        </ext>
      </extLst>
    </bk>
    <bk>
      <extLst>
        <ext uri="{3e2802c4-a4d2-4d8b-9148-e3be6c30e623}">
          <xlrd:rvb i="16339"/>
        </ext>
      </extLst>
    </bk>
    <bk>
      <extLst>
        <ext uri="{3e2802c4-a4d2-4d8b-9148-e3be6c30e623}">
          <xlrd:rvb i="16340"/>
        </ext>
      </extLst>
    </bk>
    <bk>
      <extLst>
        <ext uri="{3e2802c4-a4d2-4d8b-9148-e3be6c30e623}">
          <xlrd:rvb i="16341"/>
        </ext>
      </extLst>
    </bk>
    <bk>
      <extLst>
        <ext uri="{3e2802c4-a4d2-4d8b-9148-e3be6c30e623}">
          <xlrd:rvb i="16342"/>
        </ext>
      </extLst>
    </bk>
    <bk>
      <extLst>
        <ext uri="{3e2802c4-a4d2-4d8b-9148-e3be6c30e623}">
          <xlrd:rvb i="16343"/>
        </ext>
      </extLst>
    </bk>
    <bk>
      <extLst>
        <ext uri="{3e2802c4-a4d2-4d8b-9148-e3be6c30e623}">
          <xlrd:rvb i="16344"/>
        </ext>
      </extLst>
    </bk>
    <bk>
      <extLst>
        <ext uri="{3e2802c4-a4d2-4d8b-9148-e3be6c30e623}">
          <xlrd:rvb i="16345"/>
        </ext>
      </extLst>
    </bk>
    <bk>
      <extLst>
        <ext uri="{3e2802c4-a4d2-4d8b-9148-e3be6c30e623}">
          <xlrd:rvb i="16346"/>
        </ext>
      </extLst>
    </bk>
    <bk>
      <extLst>
        <ext uri="{3e2802c4-a4d2-4d8b-9148-e3be6c30e623}">
          <xlrd:rvb i="16347"/>
        </ext>
      </extLst>
    </bk>
    <bk>
      <extLst>
        <ext uri="{3e2802c4-a4d2-4d8b-9148-e3be6c30e623}">
          <xlrd:rvb i="16348"/>
        </ext>
      </extLst>
    </bk>
    <bk>
      <extLst>
        <ext uri="{3e2802c4-a4d2-4d8b-9148-e3be6c30e623}">
          <xlrd:rvb i="16349"/>
        </ext>
      </extLst>
    </bk>
    <bk>
      <extLst>
        <ext uri="{3e2802c4-a4d2-4d8b-9148-e3be6c30e623}">
          <xlrd:rvb i="16350"/>
        </ext>
      </extLst>
    </bk>
    <bk>
      <extLst>
        <ext uri="{3e2802c4-a4d2-4d8b-9148-e3be6c30e623}">
          <xlrd:rvb i="16351"/>
        </ext>
      </extLst>
    </bk>
    <bk>
      <extLst>
        <ext uri="{3e2802c4-a4d2-4d8b-9148-e3be6c30e623}">
          <xlrd:rvb i="16352"/>
        </ext>
      </extLst>
    </bk>
    <bk>
      <extLst>
        <ext uri="{3e2802c4-a4d2-4d8b-9148-e3be6c30e623}">
          <xlrd:rvb i="16353"/>
        </ext>
      </extLst>
    </bk>
    <bk>
      <extLst>
        <ext uri="{3e2802c4-a4d2-4d8b-9148-e3be6c30e623}">
          <xlrd:rvb i="16354"/>
        </ext>
      </extLst>
    </bk>
    <bk>
      <extLst>
        <ext uri="{3e2802c4-a4d2-4d8b-9148-e3be6c30e623}">
          <xlrd:rvb i="16355"/>
        </ext>
      </extLst>
    </bk>
    <bk>
      <extLst>
        <ext uri="{3e2802c4-a4d2-4d8b-9148-e3be6c30e623}">
          <xlrd:rvb i="16356"/>
        </ext>
      </extLst>
    </bk>
    <bk>
      <extLst>
        <ext uri="{3e2802c4-a4d2-4d8b-9148-e3be6c30e623}">
          <xlrd:rvb i="16357"/>
        </ext>
      </extLst>
    </bk>
    <bk>
      <extLst>
        <ext uri="{3e2802c4-a4d2-4d8b-9148-e3be6c30e623}">
          <xlrd:rvb i="16358"/>
        </ext>
      </extLst>
    </bk>
    <bk>
      <extLst>
        <ext uri="{3e2802c4-a4d2-4d8b-9148-e3be6c30e623}">
          <xlrd:rvb i="16359"/>
        </ext>
      </extLst>
    </bk>
    <bk>
      <extLst>
        <ext uri="{3e2802c4-a4d2-4d8b-9148-e3be6c30e623}">
          <xlrd:rvb i="16360"/>
        </ext>
      </extLst>
    </bk>
    <bk>
      <extLst>
        <ext uri="{3e2802c4-a4d2-4d8b-9148-e3be6c30e623}">
          <xlrd:rvb i="16361"/>
        </ext>
      </extLst>
    </bk>
    <bk>
      <extLst>
        <ext uri="{3e2802c4-a4d2-4d8b-9148-e3be6c30e623}">
          <xlrd:rvb i="16362"/>
        </ext>
      </extLst>
    </bk>
    <bk>
      <extLst>
        <ext uri="{3e2802c4-a4d2-4d8b-9148-e3be6c30e623}">
          <xlrd:rvb i="16363"/>
        </ext>
      </extLst>
    </bk>
    <bk>
      <extLst>
        <ext uri="{3e2802c4-a4d2-4d8b-9148-e3be6c30e623}">
          <xlrd:rvb i="16364"/>
        </ext>
      </extLst>
    </bk>
    <bk>
      <extLst>
        <ext uri="{3e2802c4-a4d2-4d8b-9148-e3be6c30e623}">
          <xlrd:rvb i="16365"/>
        </ext>
      </extLst>
    </bk>
    <bk>
      <extLst>
        <ext uri="{3e2802c4-a4d2-4d8b-9148-e3be6c30e623}">
          <xlrd:rvb i="16366"/>
        </ext>
      </extLst>
    </bk>
    <bk>
      <extLst>
        <ext uri="{3e2802c4-a4d2-4d8b-9148-e3be6c30e623}">
          <xlrd:rvb i="16367"/>
        </ext>
      </extLst>
    </bk>
    <bk>
      <extLst>
        <ext uri="{3e2802c4-a4d2-4d8b-9148-e3be6c30e623}">
          <xlrd:rvb i="16368"/>
        </ext>
      </extLst>
    </bk>
    <bk>
      <extLst>
        <ext uri="{3e2802c4-a4d2-4d8b-9148-e3be6c30e623}">
          <xlrd:rvb i="16369"/>
        </ext>
      </extLst>
    </bk>
    <bk>
      <extLst>
        <ext uri="{3e2802c4-a4d2-4d8b-9148-e3be6c30e623}">
          <xlrd:rvb i="16370"/>
        </ext>
      </extLst>
    </bk>
    <bk>
      <extLst>
        <ext uri="{3e2802c4-a4d2-4d8b-9148-e3be6c30e623}">
          <xlrd:rvb i="16371"/>
        </ext>
      </extLst>
    </bk>
    <bk>
      <extLst>
        <ext uri="{3e2802c4-a4d2-4d8b-9148-e3be6c30e623}">
          <xlrd:rvb i="16372"/>
        </ext>
      </extLst>
    </bk>
    <bk>
      <extLst>
        <ext uri="{3e2802c4-a4d2-4d8b-9148-e3be6c30e623}">
          <xlrd:rvb i="16373"/>
        </ext>
      </extLst>
    </bk>
    <bk>
      <extLst>
        <ext uri="{3e2802c4-a4d2-4d8b-9148-e3be6c30e623}">
          <xlrd:rvb i="16374"/>
        </ext>
      </extLst>
    </bk>
    <bk>
      <extLst>
        <ext uri="{3e2802c4-a4d2-4d8b-9148-e3be6c30e623}">
          <xlrd:rvb i="16375"/>
        </ext>
      </extLst>
    </bk>
    <bk>
      <extLst>
        <ext uri="{3e2802c4-a4d2-4d8b-9148-e3be6c30e623}">
          <xlrd:rvb i="16376"/>
        </ext>
      </extLst>
    </bk>
    <bk>
      <extLst>
        <ext uri="{3e2802c4-a4d2-4d8b-9148-e3be6c30e623}">
          <xlrd:rvb i="16377"/>
        </ext>
      </extLst>
    </bk>
    <bk>
      <extLst>
        <ext uri="{3e2802c4-a4d2-4d8b-9148-e3be6c30e623}">
          <xlrd:rvb i="16378"/>
        </ext>
      </extLst>
    </bk>
    <bk>
      <extLst>
        <ext uri="{3e2802c4-a4d2-4d8b-9148-e3be6c30e623}">
          <xlrd:rvb i="16379"/>
        </ext>
      </extLst>
    </bk>
    <bk>
      <extLst>
        <ext uri="{3e2802c4-a4d2-4d8b-9148-e3be6c30e623}">
          <xlrd:rvb i="16380"/>
        </ext>
      </extLst>
    </bk>
    <bk>
      <extLst>
        <ext uri="{3e2802c4-a4d2-4d8b-9148-e3be6c30e623}">
          <xlrd:rvb i="16381"/>
        </ext>
      </extLst>
    </bk>
    <bk>
      <extLst>
        <ext uri="{3e2802c4-a4d2-4d8b-9148-e3be6c30e623}">
          <xlrd:rvb i="16382"/>
        </ext>
      </extLst>
    </bk>
    <bk>
      <extLst>
        <ext uri="{3e2802c4-a4d2-4d8b-9148-e3be6c30e623}">
          <xlrd:rvb i="16383"/>
        </ext>
      </extLst>
    </bk>
    <bk>
      <extLst>
        <ext uri="{3e2802c4-a4d2-4d8b-9148-e3be6c30e623}">
          <xlrd:rvb i="16384"/>
        </ext>
      </extLst>
    </bk>
    <bk>
      <extLst>
        <ext uri="{3e2802c4-a4d2-4d8b-9148-e3be6c30e623}">
          <xlrd:rvb i="16385"/>
        </ext>
      </extLst>
    </bk>
    <bk>
      <extLst>
        <ext uri="{3e2802c4-a4d2-4d8b-9148-e3be6c30e623}">
          <xlrd:rvb i="16386"/>
        </ext>
      </extLst>
    </bk>
    <bk>
      <extLst>
        <ext uri="{3e2802c4-a4d2-4d8b-9148-e3be6c30e623}">
          <xlrd:rvb i="16387"/>
        </ext>
      </extLst>
    </bk>
    <bk>
      <extLst>
        <ext uri="{3e2802c4-a4d2-4d8b-9148-e3be6c30e623}">
          <xlrd:rvb i="16388"/>
        </ext>
      </extLst>
    </bk>
    <bk>
      <extLst>
        <ext uri="{3e2802c4-a4d2-4d8b-9148-e3be6c30e623}">
          <xlrd:rvb i="16389"/>
        </ext>
      </extLst>
    </bk>
    <bk>
      <extLst>
        <ext uri="{3e2802c4-a4d2-4d8b-9148-e3be6c30e623}">
          <xlrd:rvb i="16390"/>
        </ext>
      </extLst>
    </bk>
    <bk>
      <extLst>
        <ext uri="{3e2802c4-a4d2-4d8b-9148-e3be6c30e623}">
          <xlrd:rvb i="16391"/>
        </ext>
      </extLst>
    </bk>
    <bk>
      <extLst>
        <ext uri="{3e2802c4-a4d2-4d8b-9148-e3be6c30e623}">
          <xlrd:rvb i="16392"/>
        </ext>
      </extLst>
    </bk>
    <bk>
      <extLst>
        <ext uri="{3e2802c4-a4d2-4d8b-9148-e3be6c30e623}">
          <xlrd:rvb i="16393"/>
        </ext>
      </extLst>
    </bk>
    <bk>
      <extLst>
        <ext uri="{3e2802c4-a4d2-4d8b-9148-e3be6c30e623}">
          <xlrd:rvb i="16394"/>
        </ext>
      </extLst>
    </bk>
    <bk>
      <extLst>
        <ext uri="{3e2802c4-a4d2-4d8b-9148-e3be6c30e623}">
          <xlrd:rvb i="16395"/>
        </ext>
      </extLst>
    </bk>
    <bk>
      <extLst>
        <ext uri="{3e2802c4-a4d2-4d8b-9148-e3be6c30e623}">
          <xlrd:rvb i="16396"/>
        </ext>
      </extLst>
    </bk>
    <bk>
      <extLst>
        <ext uri="{3e2802c4-a4d2-4d8b-9148-e3be6c30e623}">
          <xlrd:rvb i="16397"/>
        </ext>
      </extLst>
    </bk>
    <bk>
      <extLst>
        <ext uri="{3e2802c4-a4d2-4d8b-9148-e3be6c30e623}">
          <xlrd:rvb i="16398"/>
        </ext>
      </extLst>
    </bk>
    <bk>
      <extLst>
        <ext uri="{3e2802c4-a4d2-4d8b-9148-e3be6c30e623}">
          <xlrd:rvb i="16399"/>
        </ext>
      </extLst>
    </bk>
    <bk>
      <extLst>
        <ext uri="{3e2802c4-a4d2-4d8b-9148-e3be6c30e623}">
          <xlrd:rvb i="16400"/>
        </ext>
      </extLst>
    </bk>
    <bk>
      <extLst>
        <ext uri="{3e2802c4-a4d2-4d8b-9148-e3be6c30e623}">
          <xlrd:rvb i="16401"/>
        </ext>
      </extLst>
    </bk>
    <bk>
      <extLst>
        <ext uri="{3e2802c4-a4d2-4d8b-9148-e3be6c30e623}">
          <xlrd:rvb i="16402"/>
        </ext>
      </extLst>
    </bk>
    <bk>
      <extLst>
        <ext uri="{3e2802c4-a4d2-4d8b-9148-e3be6c30e623}">
          <xlrd:rvb i="16403"/>
        </ext>
      </extLst>
    </bk>
    <bk>
      <extLst>
        <ext uri="{3e2802c4-a4d2-4d8b-9148-e3be6c30e623}">
          <xlrd:rvb i="16404"/>
        </ext>
      </extLst>
    </bk>
    <bk>
      <extLst>
        <ext uri="{3e2802c4-a4d2-4d8b-9148-e3be6c30e623}">
          <xlrd:rvb i="16405"/>
        </ext>
      </extLst>
    </bk>
    <bk>
      <extLst>
        <ext uri="{3e2802c4-a4d2-4d8b-9148-e3be6c30e623}">
          <xlrd:rvb i="16406"/>
        </ext>
      </extLst>
    </bk>
    <bk>
      <extLst>
        <ext uri="{3e2802c4-a4d2-4d8b-9148-e3be6c30e623}">
          <xlrd:rvb i="16407"/>
        </ext>
      </extLst>
    </bk>
    <bk>
      <extLst>
        <ext uri="{3e2802c4-a4d2-4d8b-9148-e3be6c30e623}">
          <xlrd:rvb i="16408"/>
        </ext>
      </extLst>
    </bk>
    <bk>
      <extLst>
        <ext uri="{3e2802c4-a4d2-4d8b-9148-e3be6c30e623}">
          <xlrd:rvb i="16409"/>
        </ext>
      </extLst>
    </bk>
    <bk>
      <extLst>
        <ext uri="{3e2802c4-a4d2-4d8b-9148-e3be6c30e623}">
          <xlrd:rvb i="16410"/>
        </ext>
      </extLst>
    </bk>
    <bk>
      <extLst>
        <ext uri="{3e2802c4-a4d2-4d8b-9148-e3be6c30e623}">
          <xlrd:rvb i="16411"/>
        </ext>
      </extLst>
    </bk>
    <bk>
      <extLst>
        <ext uri="{3e2802c4-a4d2-4d8b-9148-e3be6c30e623}">
          <xlrd:rvb i="16412"/>
        </ext>
      </extLst>
    </bk>
    <bk>
      <extLst>
        <ext uri="{3e2802c4-a4d2-4d8b-9148-e3be6c30e623}">
          <xlrd:rvb i="16413"/>
        </ext>
      </extLst>
    </bk>
    <bk>
      <extLst>
        <ext uri="{3e2802c4-a4d2-4d8b-9148-e3be6c30e623}">
          <xlrd:rvb i="16414"/>
        </ext>
      </extLst>
    </bk>
    <bk>
      <extLst>
        <ext uri="{3e2802c4-a4d2-4d8b-9148-e3be6c30e623}">
          <xlrd:rvb i="16415"/>
        </ext>
      </extLst>
    </bk>
    <bk>
      <extLst>
        <ext uri="{3e2802c4-a4d2-4d8b-9148-e3be6c30e623}">
          <xlrd:rvb i="16416"/>
        </ext>
      </extLst>
    </bk>
    <bk>
      <extLst>
        <ext uri="{3e2802c4-a4d2-4d8b-9148-e3be6c30e623}">
          <xlrd:rvb i="16417"/>
        </ext>
      </extLst>
    </bk>
    <bk>
      <extLst>
        <ext uri="{3e2802c4-a4d2-4d8b-9148-e3be6c30e623}">
          <xlrd:rvb i="16418"/>
        </ext>
      </extLst>
    </bk>
    <bk>
      <extLst>
        <ext uri="{3e2802c4-a4d2-4d8b-9148-e3be6c30e623}">
          <xlrd:rvb i="16419"/>
        </ext>
      </extLst>
    </bk>
    <bk>
      <extLst>
        <ext uri="{3e2802c4-a4d2-4d8b-9148-e3be6c30e623}">
          <xlrd:rvb i="16420"/>
        </ext>
      </extLst>
    </bk>
    <bk>
      <extLst>
        <ext uri="{3e2802c4-a4d2-4d8b-9148-e3be6c30e623}">
          <xlrd:rvb i="16421"/>
        </ext>
      </extLst>
    </bk>
    <bk>
      <extLst>
        <ext uri="{3e2802c4-a4d2-4d8b-9148-e3be6c30e623}">
          <xlrd:rvb i="16422"/>
        </ext>
      </extLst>
    </bk>
    <bk>
      <extLst>
        <ext uri="{3e2802c4-a4d2-4d8b-9148-e3be6c30e623}">
          <xlrd:rvb i="16423"/>
        </ext>
      </extLst>
    </bk>
    <bk>
      <extLst>
        <ext uri="{3e2802c4-a4d2-4d8b-9148-e3be6c30e623}">
          <xlrd:rvb i="16424"/>
        </ext>
      </extLst>
    </bk>
    <bk>
      <extLst>
        <ext uri="{3e2802c4-a4d2-4d8b-9148-e3be6c30e623}">
          <xlrd:rvb i="16425"/>
        </ext>
      </extLst>
    </bk>
    <bk>
      <extLst>
        <ext uri="{3e2802c4-a4d2-4d8b-9148-e3be6c30e623}">
          <xlrd:rvb i="16426"/>
        </ext>
      </extLst>
    </bk>
    <bk>
      <extLst>
        <ext uri="{3e2802c4-a4d2-4d8b-9148-e3be6c30e623}">
          <xlrd:rvb i="16427"/>
        </ext>
      </extLst>
    </bk>
    <bk>
      <extLst>
        <ext uri="{3e2802c4-a4d2-4d8b-9148-e3be6c30e623}">
          <xlrd:rvb i="16428"/>
        </ext>
      </extLst>
    </bk>
    <bk>
      <extLst>
        <ext uri="{3e2802c4-a4d2-4d8b-9148-e3be6c30e623}">
          <xlrd:rvb i="16429"/>
        </ext>
      </extLst>
    </bk>
    <bk>
      <extLst>
        <ext uri="{3e2802c4-a4d2-4d8b-9148-e3be6c30e623}">
          <xlrd:rvb i="16430"/>
        </ext>
      </extLst>
    </bk>
    <bk>
      <extLst>
        <ext uri="{3e2802c4-a4d2-4d8b-9148-e3be6c30e623}">
          <xlrd:rvb i="16431"/>
        </ext>
      </extLst>
    </bk>
    <bk>
      <extLst>
        <ext uri="{3e2802c4-a4d2-4d8b-9148-e3be6c30e623}">
          <xlrd:rvb i="16432"/>
        </ext>
      </extLst>
    </bk>
    <bk>
      <extLst>
        <ext uri="{3e2802c4-a4d2-4d8b-9148-e3be6c30e623}">
          <xlrd:rvb i="16433"/>
        </ext>
      </extLst>
    </bk>
    <bk>
      <extLst>
        <ext uri="{3e2802c4-a4d2-4d8b-9148-e3be6c30e623}">
          <xlrd:rvb i="16434"/>
        </ext>
      </extLst>
    </bk>
    <bk>
      <extLst>
        <ext uri="{3e2802c4-a4d2-4d8b-9148-e3be6c30e623}">
          <xlrd:rvb i="16435"/>
        </ext>
      </extLst>
    </bk>
    <bk>
      <extLst>
        <ext uri="{3e2802c4-a4d2-4d8b-9148-e3be6c30e623}">
          <xlrd:rvb i="16436"/>
        </ext>
      </extLst>
    </bk>
    <bk>
      <extLst>
        <ext uri="{3e2802c4-a4d2-4d8b-9148-e3be6c30e623}">
          <xlrd:rvb i="16437"/>
        </ext>
      </extLst>
    </bk>
    <bk>
      <extLst>
        <ext uri="{3e2802c4-a4d2-4d8b-9148-e3be6c30e623}">
          <xlrd:rvb i="16438"/>
        </ext>
      </extLst>
    </bk>
    <bk>
      <extLst>
        <ext uri="{3e2802c4-a4d2-4d8b-9148-e3be6c30e623}">
          <xlrd:rvb i="16439"/>
        </ext>
      </extLst>
    </bk>
    <bk>
      <extLst>
        <ext uri="{3e2802c4-a4d2-4d8b-9148-e3be6c30e623}">
          <xlrd:rvb i="16440"/>
        </ext>
      </extLst>
    </bk>
    <bk>
      <extLst>
        <ext uri="{3e2802c4-a4d2-4d8b-9148-e3be6c30e623}">
          <xlrd:rvb i="16441"/>
        </ext>
      </extLst>
    </bk>
    <bk>
      <extLst>
        <ext uri="{3e2802c4-a4d2-4d8b-9148-e3be6c30e623}">
          <xlrd:rvb i="16442"/>
        </ext>
      </extLst>
    </bk>
    <bk>
      <extLst>
        <ext uri="{3e2802c4-a4d2-4d8b-9148-e3be6c30e623}">
          <xlrd:rvb i="16443"/>
        </ext>
      </extLst>
    </bk>
    <bk>
      <extLst>
        <ext uri="{3e2802c4-a4d2-4d8b-9148-e3be6c30e623}">
          <xlrd:rvb i="16444"/>
        </ext>
      </extLst>
    </bk>
    <bk>
      <extLst>
        <ext uri="{3e2802c4-a4d2-4d8b-9148-e3be6c30e623}">
          <xlrd:rvb i="16445"/>
        </ext>
      </extLst>
    </bk>
    <bk>
      <extLst>
        <ext uri="{3e2802c4-a4d2-4d8b-9148-e3be6c30e623}">
          <xlrd:rvb i="16446"/>
        </ext>
      </extLst>
    </bk>
    <bk>
      <extLst>
        <ext uri="{3e2802c4-a4d2-4d8b-9148-e3be6c30e623}">
          <xlrd:rvb i="16447"/>
        </ext>
      </extLst>
    </bk>
    <bk>
      <extLst>
        <ext uri="{3e2802c4-a4d2-4d8b-9148-e3be6c30e623}">
          <xlrd:rvb i="16448"/>
        </ext>
      </extLst>
    </bk>
    <bk>
      <extLst>
        <ext uri="{3e2802c4-a4d2-4d8b-9148-e3be6c30e623}">
          <xlrd:rvb i="16449"/>
        </ext>
      </extLst>
    </bk>
    <bk>
      <extLst>
        <ext uri="{3e2802c4-a4d2-4d8b-9148-e3be6c30e623}">
          <xlrd:rvb i="16450"/>
        </ext>
      </extLst>
    </bk>
    <bk>
      <extLst>
        <ext uri="{3e2802c4-a4d2-4d8b-9148-e3be6c30e623}">
          <xlrd:rvb i="16451"/>
        </ext>
      </extLst>
    </bk>
    <bk>
      <extLst>
        <ext uri="{3e2802c4-a4d2-4d8b-9148-e3be6c30e623}">
          <xlrd:rvb i="16452"/>
        </ext>
      </extLst>
    </bk>
    <bk>
      <extLst>
        <ext uri="{3e2802c4-a4d2-4d8b-9148-e3be6c30e623}">
          <xlrd:rvb i="16453"/>
        </ext>
      </extLst>
    </bk>
    <bk>
      <extLst>
        <ext uri="{3e2802c4-a4d2-4d8b-9148-e3be6c30e623}">
          <xlrd:rvb i="16454"/>
        </ext>
      </extLst>
    </bk>
    <bk>
      <extLst>
        <ext uri="{3e2802c4-a4d2-4d8b-9148-e3be6c30e623}">
          <xlrd:rvb i="16455"/>
        </ext>
      </extLst>
    </bk>
    <bk>
      <extLst>
        <ext uri="{3e2802c4-a4d2-4d8b-9148-e3be6c30e623}">
          <xlrd:rvb i="16456"/>
        </ext>
      </extLst>
    </bk>
    <bk>
      <extLst>
        <ext uri="{3e2802c4-a4d2-4d8b-9148-e3be6c30e623}">
          <xlrd:rvb i="16457"/>
        </ext>
      </extLst>
    </bk>
    <bk>
      <extLst>
        <ext uri="{3e2802c4-a4d2-4d8b-9148-e3be6c30e623}">
          <xlrd:rvb i="16458"/>
        </ext>
      </extLst>
    </bk>
    <bk>
      <extLst>
        <ext uri="{3e2802c4-a4d2-4d8b-9148-e3be6c30e623}">
          <xlrd:rvb i="16459"/>
        </ext>
      </extLst>
    </bk>
    <bk>
      <extLst>
        <ext uri="{3e2802c4-a4d2-4d8b-9148-e3be6c30e623}">
          <xlrd:rvb i="16460"/>
        </ext>
      </extLst>
    </bk>
    <bk>
      <extLst>
        <ext uri="{3e2802c4-a4d2-4d8b-9148-e3be6c30e623}">
          <xlrd:rvb i="16461"/>
        </ext>
      </extLst>
    </bk>
    <bk>
      <extLst>
        <ext uri="{3e2802c4-a4d2-4d8b-9148-e3be6c30e623}">
          <xlrd:rvb i="16462"/>
        </ext>
      </extLst>
    </bk>
    <bk>
      <extLst>
        <ext uri="{3e2802c4-a4d2-4d8b-9148-e3be6c30e623}">
          <xlrd:rvb i="16463"/>
        </ext>
      </extLst>
    </bk>
    <bk>
      <extLst>
        <ext uri="{3e2802c4-a4d2-4d8b-9148-e3be6c30e623}">
          <xlrd:rvb i="16464"/>
        </ext>
      </extLst>
    </bk>
    <bk>
      <extLst>
        <ext uri="{3e2802c4-a4d2-4d8b-9148-e3be6c30e623}">
          <xlrd:rvb i="16465"/>
        </ext>
      </extLst>
    </bk>
    <bk>
      <extLst>
        <ext uri="{3e2802c4-a4d2-4d8b-9148-e3be6c30e623}">
          <xlrd:rvb i="16466"/>
        </ext>
      </extLst>
    </bk>
    <bk>
      <extLst>
        <ext uri="{3e2802c4-a4d2-4d8b-9148-e3be6c30e623}">
          <xlrd:rvb i="16467"/>
        </ext>
      </extLst>
    </bk>
    <bk>
      <extLst>
        <ext uri="{3e2802c4-a4d2-4d8b-9148-e3be6c30e623}">
          <xlrd:rvb i="16468"/>
        </ext>
      </extLst>
    </bk>
    <bk>
      <extLst>
        <ext uri="{3e2802c4-a4d2-4d8b-9148-e3be6c30e623}">
          <xlrd:rvb i="16469"/>
        </ext>
      </extLst>
    </bk>
    <bk>
      <extLst>
        <ext uri="{3e2802c4-a4d2-4d8b-9148-e3be6c30e623}">
          <xlrd:rvb i="16470"/>
        </ext>
      </extLst>
    </bk>
    <bk>
      <extLst>
        <ext uri="{3e2802c4-a4d2-4d8b-9148-e3be6c30e623}">
          <xlrd:rvb i="16471"/>
        </ext>
      </extLst>
    </bk>
    <bk>
      <extLst>
        <ext uri="{3e2802c4-a4d2-4d8b-9148-e3be6c30e623}">
          <xlrd:rvb i="16472"/>
        </ext>
      </extLst>
    </bk>
    <bk>
      <extLst>
        <ext uri="{3e2802c4-a4d2-4d8b-9148-e3be6c30e623}">
          <xlrd:rvb i="16473"/>
        </ext>
      </extLst>
    </bk>
    <bk>
      <extLst>
        <ext uri="{3e2802c4-a4d2-4d8b-9148-e3be6c30e623}">
          <xlrd:rvb i="16474"/>
        </ext>
      </extLst>
    </bk>
    <bk>
      <extLst>
        <ext uri="{3e2802c4-a4d2-4d8b-9148-e3be6c30e623}">
          <xlrd:rvb i="16475"/>
        </ext>
      </extLst>
    </bk>
    <bk>
      <extLst>
        <ext uri="{3e2802c4-a4d2-4d8b-9148-e3be6c30e623}">
          <xlrd:rvb i="16476"/>
        </ext>
      </extLst>
    </bk>
    <bk>
      <extLst>
        <ext uri="{3e2802c4-a4d2-4d8b-9148-e3be6c30e623}">
          <xlrd:rvb i="16477"/>
        </ext>
      </extLst>
    </bk>
    <bk>
      <extLst>
        <ext uri="{3e2802c4-a4d2-4d8b-9148-e3be6c30e623}">
          <xlrd:rvb i="16478"/>
        </ext>
      </extLst>
    </bk>
    <bk>
      <extLst>
        <ext uri="{3e2802c4-a4d2-4d8b-9148-e3be6c30e623}">
          <xlrd:rvb i="16479"/>
        </ext>
      </extLst>
    </bk>
    <bk>
      <extLst>
        <ext uri="{3e2802c4-a4d2-4d8b-9148-e3be6c30e623}">
          <xlrd:rvb i="16480"/>
        </ext>
      </extLst>
    </bk>
    <bk>
      <extLst>
        <ext uri="{3e2802c4-a4d2-4d8b-9148-e3be6c30e623}">
          <xlrd:rvb i="16481"/>
        </ext>
      </extLst>
    </bk>
    <bk>
      <extLst>
        <ext uri="{3e2802c4-a4d2-4d8b-9148-e3be6c30e623}">
          <xlrd:rvb i="16482"/>
        </ext>
      </extLst>
    </bk>
    <bk>
      <extLst>
        <ext uri="{3e2802c4-a4d2-4d8b-9148-e3be6c30e623}">
          <xlrd:rvb i="16483"/>
        </ext>
      </extLst>
    </bk>
    <bk>
      <extLst>
        <ext uri="{3e2802c4-a4d2-4d8b-9148-e3be6c30e623}">
          <xlrd:rvb i="16484"/>
        </ext>
      </extLst>
    </bk>
    <bk>
      <extLst>
        <ext uri="{3e2802c4-a4d2-4d8b-9148-e3be6c30e623}">
          <xlrd:rvb i="16485"/>
        </ext>
      </extLst>
    </bk>
    <bk>
      <extLst>
        <ext uri="{3e2802c4-a4d2-4d8b-9148-e3be6c30e623}">
          <xlrd:rvb i="16486"/>
        </ext>
      </extLst>
    </bk>
    <bk>
      <extLst>
        <ext uri="{3e2802c4-a4d2-4d8b-9148-e3be6c30e623}">
          <xlrd:rvb i="16487"/>
        </ext>
      </extLst>
    </bk>
    <bk>
      <extLst>
        <ext uri="{3e2802c4-a4d2-4d8b-9148-e3be6c30e623}">
          <xlrd:rvb i="16488"/>
        </ext>
      </extLst>
    </bk>
    <bk>
      <extLst>
        <ext uri="{3e2802c4-a4d2-4d8b-9148-e3be6c30e623}">
          <xlrd:rvb i="16489"/>
        </ext>
      </extLst>
    </bk>
    <bk>
      <extLst>
        <ext uri="{3e2802c4-a4d2-4d8b-9148-e3be6c30e623}">
          <xlrd:rvb i="16490"/>
        </ext>
      </extLst>
    </bk>
    <bk>
      <extLst>
        <ext uri="{3e2802c4-a4d2-4d8b-9148-e3be6c30e623}">
          <xlrd:rvb i="16491"/>
        </ext>
      </extLst>
    </bk>
    <bk>
      <extLst>
        <ext uri="{3e2802c4-a4d2-4d8b-9148-e3be6c30e623}">
          <xlrd:rvb i="16492"/>
        </ext>
      </extLst>
    </bk>
    <bk>
      <extLst>
        <ext uri="{3e2802c4-a4d2-4d8b-9148-e3be6c30e623}">
          <xlrd:rvb i="16493"/>
        </ext>
      </extLst>
    </bk>
    <bk>
      <extLst>
        <ext uri="{3e2802c4-a4d2-4d8b-9148-e3be6c30e623}">
          <xlrd:rvb i="16494"/>
        </ext>
      </extLst>
    </bk>
    <bk>
      <extLst>
        <ext uri="{3e2802c4-a4d2-4d8b-9148-e3be6c30e623}">
          <xlrd:rvb i="16495"/>
        </ext>
      </extLst>
    </bk>
    <bk>
      <extLst>
        <ext uri="{3e2802c4-a4d2-4d8b-9148-e3be6c30e623}">
          <xlrd:rvb i="16496"/>
        </ext>
      </extLst>
    </bk>
    <bk>
      <extLst>
        <ext uri="{3e2802c4-a4d2-4d8b-9148-e3be6c30e623}">
          <xlrd:rvb i="16497"/>
        </ext>
      </extLst>
    </bk>
    <bk>
      <extLst>
        <ext uri="{3e2802c4-a4d2-4d8b-9148-e3be6c30e623}">
          <xlrd:rvb i="16498"/>
        </ext>
      </extLst>
    </bk>
    <bk>
      <extLst>
        <ext uri="{3e2802c4-a4d2-4d8b-9148-e3be6c30e623}">
          <xlrd:rvb i="16499"/>
        </ext>
      </extLst>
    </bk>
    <bk>
      <extLst>
        <ext uri="{3e2802c4-a4d2-4d8b-9148-e3be6c30e623}">
          <xlrd:rvb i="16500"/>
        </ext>
      </extLst>
    </bk>
    <bk>
      <extLst>
        <ext uri="{3e2802c4-a4d2-4d8b-9148-e3be6c30e623}">
          <xlrd:rvb i="16501"/>
        </ext>
      </extLst>
    </bk>
    <bk>
      <extLst>
        <ext uri="{3e2802c4-a4d2-4d8b-9148-e3be6c30e623}">
          <xlrd:rvb i="16502"/>
        </ext>
      </extLst>
    </bk>
    <bk>
      <extLst>
        <ext uri="{3e2802c4-a4d2-4d8b-9148-e3be6c30e623}">
          <xlrd:rvb i="16503"/>
        </ext>
      </extLst>
    </bk>
    <bk>
      <extLst>
        <ext uri="{3e2802c4-a4d2-4d8b-9148-e3be6c30e623}">
          <xlrd:rvb i="16504"/>
        </ext>
      </extLst>
    </bk>
    <bk>
      <extLst>
        <ext uri="{3e2802c4-a4d2-4d8b-9148-e3be6c30e623}">
          <xlrd:rvb i="16505"/>
        </ext>
      </extLst>
    </bk>
    <bk>
      <extLst>
        <ext uri="{3e2802c4-a4d2-4d8b-9148-e3be6c30e623}">
          <xlrd:rvb i="16506"/>
        </ext>
      </extLst>
    </bk>
    <bk>
      <extLst>
        <ext uri="{3e2802c4-a4d2-4d8b-9148-e3be6c30e623}">
          <xlrd:rvb i="16507"/>
        </ext>
      </extLst>
    </bk>
    <bk>
      <extLst>
        <ext uri="{3e2802c4-a4d2-4d8b-9148-e3be6c30e623}">
          <xlrd:rvb i="16508"/>
        </ext>
      </extLst>
    </bk>
    <bk>
      <extLst>
        <ext uri="{3e2802c4-a4d2-4d8b-9148-e3be6c30e623}">
          <xlrd:rvb i="16509"/>
        </ext>
      </extLst>
    </bk>
    <bk>
      <extLst>
        <ext uri="{3e2802c4-a4d2-4d8b-9148-e3be6c30e623}">
          <xlrd:rvb i="16510"/>
        </ext>
      </extLst>
    </bk>
    <bk>
      <extLst>
        <ext uri="{3e2802c4-a4d2-4d8b-9148-e3be6c30e623}">
          <xlrd:rvb i="16511"/>
        </ext>
      </extLst>
    </bk>
    <bk>
      <extLst>
        <ext uri="{3e2802c4-a4d2-4d8b-9148-e3be6c30e623}">
          <xlrd:rvb i="16512"/>
        </ext>
      </extLst>
    </bk>
    <bk>
      <extLst>
        <ext uri="{3e2802c4-a4d2-4d8b-9148-e3be6c30e623}">
          <xlrd:rvb i="16513"/>
        </ext>
      </extLst>
    </bk>
    <bk>
      <extLst>
        <ext uri="{3e2802c4-a4d2-4d8b-9148-e3be6c30e623}">
          <xlrd:rvb i="16514"/>
        </ext>
      </extLst>
    </bk>
    <bk>
      <extLst>
        <ext uri="{3e2802c4-a4d2-4d8b-9148-e3be6c30e623}">
          <xlrd:rvb i="16515"/>
        </ext>
      </extLst>
    </bk>
    <bk>
      <extLst>
        <ext uri="{3e2802c4-a4d2-4d8b-9148-e3be6c30e623}">
          <xlrd:rvb i="16516"/>
        </ext>
      </extLst>
    </bk>
    <bk>
      <extLst>
        <ext uri="{3e2802c4-a4d2-4d8b-9148-e3be6c30e623}">
          <xlrd:rvb i="16517"/>
        </ext>
      </extLst>
    </bk>
    <bk>
      <extLst>
        <ext uri="{3e2802c4-a4d2-4d8b-9148-e3be6c30e623}">
          <xlrd:rvb i="16518"/>
        </ext>
      </extLst>
    </bk>
    <bk>
      <extLst>
        <ext uri="{3e2802c4-a4d2-4d8b-9148-e3be6c30e623}">
          <xlrd:rvb i="16519"/>
        </ext>
      </extLst>
    </bk>
    <bk>
      <extLst>
        <ext uri="{3e2802c4-a4d2-4d8b-9148-e3be6c30e623}">
          <xlrd:rvb i="16520"/>
        </ext>
      </extLst>
    </bk>
    <bk>
      <extLst>
        <ext uri="{3e2802c4-a4d2-4d8b-9148-e3be6c30e623}">
          <xlrd:rvb i="16521"/>
        </ext>
      </extLst>
    </bk>
    <bk>
      <extLst>
        <ext uri="{3e2802c4-a4d2-4d8b-9148-e3be6c30e623}">
          <xlrd:rvb i="16522"/>
        </ext>
      </extLst>
    </bk>
    <bk>
      <extLst>
        <ext uri="{3e2802c4-a4d2-4d8b-9148-e3be6c30e623}">
          <xlrd:rvb i="16523"/>
        </ext>
      </extLst>
    </bk>
    <bk>
      <extLst>
        <ext uri="{3e2802c4-a4d2-4d8b-9148-e3be6c30e623}">
          <xlrd:rvb i="16524"/>
        </ext>
      </extLst>
    </bk>
    <bk>
      <extLst>
        <ext uri="{3e2802c4-a4d2-4d8b-9148-e3be6c30e623}">
          <xlrd:rvb i="16525"/>
        </ext>
      </extLst>
    </bk>
    <bk>
      <extLst>
        <ext uri="{3e2802c4-a4d2-4d8b-9148-e3be6c30e623}">
          <xlrd:rvb i="16526"/>
        </ext>
      </extLst>
    </bk>
    <bk>
      <extLst>
        <ext uri="{3e2802c4-a4d2-4d8b-9148-e3be6c30e623}">
          <xlrd:rvb i="16527"/>
        </ext>
      </extLst>
    </bk>
    <bk>
      <extLst>
        <ext uri="{3e2802c4-a4d2-4d8b-9148-e3be6c30e623}">
          <xlrd:rvb i="16528"/>
        </ext>
      </extLst>
    </bk>
    <bk>
      <extLst>
        <ext uri="{3e2802c4-a4d2-4d8b-9148-e3be6c30e623}">
          <xlrd:rvb i="16529"/>
        </ext>
      </extLst>
    </bk>
    <bk>
      <extLst>
        <ext uri="{3e2802c4-a4d2-4d8b-9148-e3be6c30e623}">
          <xlrd:rvb i="16530"/>
        </ext>
      </extLst>
    </bk>
    <bk>
      <extLst>
        <ext uri="{3e2802c4-a4d2-4d8b-9148-e3be6c30e623}">
          <xlrd:rvb i="16531"/>
        </ext>
      </extLst>
    </bk>
    <bk>
      <extLst>
        <ext uri="{3e2802c4-a4d2-4d8b-9148-e3be6c30e623}">
          <xlrd:rvb i="16532"/>
        </ext>
      </extLst>
    </bk>
    <bk>
      <extLst>
        <ext uri="{3e2802c4-a4d2-4d8b-9148-e3be6c30e623}">
          <xlrd:rvb i="16533"/>
        </ext>
      </extLst>
    </bk>
    <bk>
      <extLst>
        <ext uri="{3e2802c4-a4d2-4d8b-9148-e3be6c30e623}">
          <xlrd:rvb i="16534"/>
        </ext>
      </extLst>
    </bk>
    <bk>
      <extLst>
        <ext uri="{3e2802c4-a4d2-4d8b-9148-e3be6c30e623}">
          <xlrd:rvb i="16535"/>
        </ext>
      </extLst>
    </bk>
    <bk>
      <extLst>
        <ext uri="{3e2802c4-a4d2-4d8b-9148-e3be6c30e623}">
          <xlrd:rvb i="16536"/>
        </ext>
      </extLst>
    </bk>
    <bk>
      <extLst>
        <ext uri="{3e2802c4-a4d2-4d8b-9148-e3be6c30e623}">
          <xlrd:rvb i="16537"/>
        </ext>
      </extLst>
    </bk>
    <bk>
      <extLst>
        <ext uri="{3e2802c4-a4d2-4d8b-9148-e3be6c30e623}">
          <xlrd:rvb i="16538"/>
        </ext>
      </extLst>
    </bk>
    <bk>
      <extLst>
        <ext uri="{3e2802c4-a4d2-4d8b-9148-e3be6c30e623}">
          <xlrd:rvb i="16539"/>
        </ext>
      </extLst>
    </bk>
    <bk>
      <extLst>
        <ext uri="{3e2802c4-a4d2-4d8b-9148-e3be6c30e623}">
          <xlrd:rvb i="16540"/>
        </ext>
      </extLst>
    </bk>
    <bk>
      <extLst>
        <ext uri="{3e2802c4-a4d2-4d8b-9148-e3be6c30e623}">
          <xlrd:rvb i="16541"/>
        </ext>
      </extLst>
    </bk>
    <bk>
      <extLst>
        <ext uri="{3e2802c4-a4d2-4d8b-9148-e3be6c30e623}">
          <xlrd:rvb i="16542"/>
        </ext>
      </extLst>
    </bk>
    <bk>
      <extLst>
        <ext uri="{3e2802c4-a4d2-4d8b-9148-e3be6c30e623}">
          <xlrd:rvb i="16543"/>
        </ext>
      </extLst>
    </bk>
    <bk>
      <extLst>
        <ext uri="{3e2802c4-a4d2-4d8b-9148-e3be6c30e623}">
          <xlrd:rvb i="16544"/>
        </ext>
      </extLst>
    </bk>
    <bk>
      <extLst>
        <ext uri="{3e2802c4-a4d2-4d8b-9148-e3be6c30e623}">
          <xlrd:rvb i="16545"/>
        </ext>
      </extLst>
    </bk>
    <bk>
      <extLst>
        <ext uri="{3e2802c4-a4d2-4d8b-9148-e3be6c30e623}">
          <xlrd:rvb i="16546"/>
        </ext>
      </extLst>
    </bk>
    <bk>
      <extLst>
        <ext uri="{3e2802c4-a4d2-4d8b-9148-e3be6c30e623}">
          <xlrd:rvb i="16547"/>
        </ext>
      </extLst>
    </bk>
    <bk>
      <extLst>
        <ext uri="{3e2802c4-a4d2-4d8b-9148-e3be6c30e623}">
          <xlrd:rvb i="16548"/>
        </ext>
      </extLst>
    </bk>
    <bk>
      <extLst>
        <ext uri="{3e2802c4-a4d2-4d8b-9148-e3be6c30e623}">
          <xlrd:rvb i="16549"/>
        </ext>
      </extLst>
    </bk>
    <bk>
      <extLst>
        <ext uri="{3e2802c4-a4d2-4d8b-9148-e3be6c30e623}">
          <xlrd:rvb i="16550"/>
        </ext>
      </extLst>
    </bk>
    <bk>
      <extLst>
        <ext uri="{3e2802c4-a4d2-4d8b-9148-e3be6c30e623}">
          <xlrd:rvb i="16551"/>
        </ext>
      </extLst>
    </bk>
    <bk>
      <extLst>
        <ext uri="{3e2802c4-a4d2-4d8b-9148-e3be6c30e623}">
          <xlrd:rvb i="16552"/>
        </ext>
      </extLst>
    </bk>
    <bk>
      <extLst>
        <ext uri="{3e2802c4-a4d2-4d8b-9148-e3be6c30e623}">
          <xlrd:rvb i="16553"/>
        </ext>
      </extLst>
    </bk>
    <bk>
      <extLst>
        <ext uri="{3e2802c4-a4d2-4d8b-9148-e3be6c30e623}">
          <xlrd:rvb i="16554"/>
        </ext>
      </extLst>
    </bk>
    <bk>
      <extLst>
        <ext uri="{3e2802c4-a4d2-4d8b-9148-e3be6c30e623}">
          <xlrd:rvb i="16555"/>
        </ext>
      </extLst>
    </bk>
    <bk>
      <extLst>
        <ext uri="{3e2802c4-a4d2-4d8b-9148-e3be6c30e623}">
          <xlrd:rvb i="16556"/>
        </ext>
      </extLst>
    </bk>
    <bk>
      <extLst>
        <ext uri="{3e2802c4-a4d2-4d8b-9148-e3be6c30e623}">
          <xlrd:rvb i="16557"/>
        </ext>
      </extLst>
    </bk>
    <bk>
      <extLst>
        <ext uri="{3e2802c4-a4d2-4d8b-9148-e3be6c30e623}">
          <xlrd:rvb i="16558"/>
        </ext>
      </extLst>
    </bk>
    <bk>
      <extLst>
        <ext uri="{3e2802c4-a4d2-4d8b-9148-e3be6c30e623}">
          <xlrd:rvb i="16559"/>
        </ext>
      </extLst>
    </bk>
    <bk>
      <extLst>
        <ext uri="{3e2802c4-a4d2-4d8b-9148-e3be6c30e623}">
          <xlrd:rvb i="16560"/>
        </ext>
      </extLst>
    </bk>
    <bk>
      <extLst>
        <ext uri="{3e2802c4-a4d2-4d8b-9148-e3be6c30e623}">
          <xlrd:rvb i="16561"/>
        </ext>
      </extLst>
    </bk>
    <bk>
      <extLst>
        <ext uri="{3e2802c4-a4d2-4d8b-9148-e3be6c30e623}">
          <xlrd:rvb i="16562"/>
        </ext>
      </extLst>
    </bk>
    <bk>
      <extLst>
        <ext uri="{3e2802c4-a4d2-4d8b-9148-e3be6c30e623}">
          <xlrd:rvb i="16563"/>
        </ext>
      </extLst>
    </bk>
    <bk>
      <extLst>
        <ext uri="{3e2802c4-a4d2-4d8b-9148-e3be6c30e623}">
          <xlrd:rvb i="16564"/>
        </ext>
      </extLst>
    </bk>
    <bk>
      <extLst>
        <ext uri="{3e2802c4-a4d2-4d8b-9148-e3be6c30e623}">
          <xlrd:rvb i="16565"/>
        </ext>
      </extLst>
    </bk>
    <bk>
      <extLst>
        <ext uri="{3e2802c4-a4d2-4d8b-9148-e3be6c30e623}">
          <xlrd:rvb i="16566"/>
        </ext>
      </extLst>
    </bk>
    <bk>
      <extLst>
        <ext uri="{3e2802c4-a4d2-4d8b-9148-e3be6c30e623}">
          <xlrd:rvb i="16567"/>
        </ext>
      </extLst>
    </bk>
    <bk>
      <extLst>
        <ext uri="{3e2802c4-a4d2-4d8b-9148-e3be6c30e623}">
          <xlrd:rvb i="16568"/>
        </ext>
      </extLst>
    </bk>
    <bk>
      <extLst>
        <ext uri="{3e2802c4-a4d2-4d8b-9148-e3be6c30e623}">
          <xlrd:rvb i="16569"/>
        </ext>
      </extLst>
    </bk>
    <bk>
      <extLst>
        <ext uri="{3e2802c4-a4d2-4d8b-9148-e3be6c30e623}">
          <xlrd:rvb i="16570"/>
        </ext>
      </extLst>
    </bk>
    <bk>
      <extLst>
        <ext uri="{3e2802c4-a4d2-4d8b-9148-e3be6c30e623}">
          <xlrd:rvb i="16571"/>
        </ext>
      </extLst>
    </bk>
    <bk>
      <extLst>
        <ext uri="{3e2802c4-a4d2-4d8b-9148-e3be6c30e623}">
          <xlrd:rvb i="16572"/>
        </ext>
      </extLst>
    </bk>
    <bk>
      <extLst>
        <ext uri="{3e2802c4-a4d2-4d8b-9148-e3be6c30e623}">
          <xlrd:rvb i="16573"/>
        </ext>
      </extLst>
    </bk>
    <bk>
      <extLst>
        <ext uri="{3e2802c4-a4d2-4d8b-9148-e3be6c30e623}">
          <xlrd:rvb i="16574"/>
        </ext>
      </extLst>
    </bk>
    <bk>
      <extLst>
        <ext uri="{3e2802c4-a4d2-4d8b-9148-e3be6c30e623}">
          <xlrd:rvb i="16575"/>
        </ext>
      </extLst>
    </bk>
    <bk>
      <extLst>
        <ext uri="{3e2802c4-a4d2-4d8b-9148-e3be6c30e623}">
          <xlrd:rvb i="16576"/>
        </ext>
      </extLst>
    </bk>
    <bk>
      <extLst>
        <ext uri="{3e2802c4-a4d2-4d8b-9148-e3be6c30e623}">
          <xlrd:rvb i="16577"/>
        </ext>
      </extLst>
    </bk>
    <bk>
      <extLst>
        <ext uri="{3e2802c4-a4d2-4d8b-9148-e3be6c30e623}">
          <xlrd:rvb i="16578"/>
        </ext>
      </extLst>
    </bk>
    <bk>
      <extLst>
        <ext uri="{3e2802c4-a4d2-4d8b-9148-e3be6c30e623}">
          <xlrd:rvb i="16579"/>
        </ext>
      </extLst>
    </bk>
    <bk>
      <extLst>
        <ext uri="{3e2802c4-a4d2-4d8b-9148-e3be6c30e623}">
          <xlrd:rvb i="16580"/>
        </ext>
      </extLst>
    </bk>
    <bk>
      <extLst>
        <ext uri="{3e2802c4-a4d2-4d8b-9148-e3be6c30e623}">
          <xlrd:rvb i="16581"/>
        </ext>
      </extLst>
    </bk>
    <bk>
      <extLst>
        <ext uri="{3e2802c4-a4d2-4d8b-9148-e3be6c30e623}">
          <xlrd:rvb i="16582"/>
        </ext>
      </extLst>
    </bk>
    <bk>
      <extLst>
        <ext uri="{3e2802c4-a4d2-4d8b-9148-e3be6c30e623}">
          <xlrd:rvb i="16583"/>
        </ext>
      </extLst>
    </bk>
    <bk>
      <extLst>
        <ext uri="{3e2802c4-a4d2-4d8b-9148-e3be6c30e623}">
          <xlrd:rvb i="16584"/>
        </ext>
      </extLst>
    </bk>
    <bk>
      <extLst>
        <ext uri="{3e2802c4-a4d2-4d8b-9148-e3be6c30e623}">
          <xlrd:rvb i="16585"/>
        </ext>
      </extLst>
    </bk>
    <bk>
      <extLst>
        <ext uri="{3e2802c4-a4d2-4d8b-9148-e3be6c30e623}">
          <xlrd:rvb i="16586"/>
        </ext>
      </extLst>
    </bk>
    <bk>
      <extLst>
        <ext uri="{3e2802c4-a4d2-4d8b-9148-e3be6c30e623}">
          <xlrd:rvb i="16587"/>
        </ext>
      </extLst>
    </bk>
    <bk>
      <extLst>
        <ext uri="{3e2802c4-a4d2-4d8b-9148-e3be6c30e623}">
          <xlrd:rvb i="16588"/>
        </ext>
      </extLst>
    </bk>
    <bk>
      <extLst>
        <ext uri="{3e2802c4-a4d2-4d8b-9148-e3be6c30e623}">
          <xlrd:rvb i="16589"/>
        </ext>
      </extLst>
    </bk>
    <bk>
      <extLst>
        <ext uri="{3e2802c4-a4d2-4d8b-9148-e3be6c30e623}">
          <xlrd:rvb i="16590"/>
        </ext>
      </extLst>
    </bk>
    <bk>
      <extLst>
        <ext uri="{3e2802c4-a4d2-4d8b-9148-e3be6c30e623}">
          <xlrd:rvb i="16591"/>
        </ext>
      </extLst>
    </bk>
    <bk>
      <extLst>
        <ext uri="{3e2802c4-a4d2-4d8b-9148-e3be6c30e623}">
          <xlrd:rvb i="16592"/>
        </ext>
      </extLst>
    </bk>
    <bk>
      <extLst>
        <ext uri="{3e2802c4-a4d2-4d8b-9148-e3be6c30e623}">
          <xlrd:rvb i="16593"/>
        </ext>
      </extLst>
    </bk>
    <bk>
      <extLst>
        <ext uri="{3e2802c4-a4d2-4d8b-9148-e3be6c30e623}">
          <xlrd:rvb i="16594"/>
        </ext>
      </extLst>
    </bk>
    <bk>
      <extLst>
        <ext uri="{3e2802c4-a4d2-4d8b-9148-e3be6c30e623}">
          <xlrd:rvb i="16595"/>
        </ext>
      </extLst>
    </bk>
    <bk>
      <extLst>
        <ext uri="{3e2802c4-a4d2-4d8b-9148-e3be6c30e623}">
          <xlrd:rvb i="16596"/>
        </ext>
      </extLst>
    </bk>
    <bk>
      <extLst>
        <ext uri="{3e2802c4-a4d2-4d8b-9148-e3be6c30e623}">
          <xlrd:rvb i="16597"/>
        </ext>
      </extLst>
    </bk>
    <bk>
      <extLst>
        <ext uri="{3e2802c4-a4d2-4d8b-9148-e3be6c30e623}">
          <xlrd:rvb i="16598"/>
        </ext>
      </extLst>
    </bk>
    <bk>
      <extLst>
        <ext uri="{3e2802c4-a4d2-4d8b-9148-e3be6c30e623}">
          <xlrd:rvb i="16599"/>
        </ext>
      </extLst>
    </bk>
    <bk>
      <extLst>
        <ext uri="{3e2802c4-a4d2-4d8b-9148-e3be6c30e623}">
          <xlrd:rvb i="16600"/>
        </ext>
      </extLst>
    </bk>
    <bk>
      <extLst>
        <ext uri="{3e2802c4-a4d2-4d8b-9148-e3be6c30e623}">
          <xlrd:rvb i="16601"/>
        </ext>
      </extLst>
    </bk>
    <bk>
      <extLst>
        <ext uri="{3e2802c4-a4d2-4d8b-9148-e3be6c30e623}">
          <xlrd:rvb i="16602"/>
        </ext>
      </extLst>
    </bk>
    <bk>
      <extLst>
        <ext uri="{3e2802c4-a4d2-4d8b-9148-e3be6c30e623}">
          <xlrd:rvb i="16603"/>
        </ext>
      </extLst>
    </bk>
    <bk>
      <extLst>
        <ext uri="{3e2802c4-a4d2-4d8b-9148-e3be6c30e623}">
          <xlrd:rvb i="16604"/>
        </ext>
      </extLst>
    </bk>
    <bk>
      <extLst>
        <ext uri="{3e2802c4-a4d2-4d8b-9148-e3be6c30e623}">
          <xlrd:rvb i="16605"/>
        </ext>
      </extLst>
    </bk>
    <bk>
      <extLst>
        <ext uri="{3e2802c4-a4d2-4d8b-9148-e3be6c30e623}">
          <xlrd:rvb i="16606"/>
        </ext>
      </extLst>
    </bk>
    <bk>
      <extLst>
        <ext uri="{3e2802c4-a4d2-4d8b-9148-e3be6c30e623}">
          <xlrd:rvb i="16607"/>
        </ext>
      </extLst>
    </bk>
    <bk>
      <extLst>
        <ext uri="{3e2802c4-a4d2-4d8b-9148-e3be6c30e623}">
          <xlrd:rvb i="16608"/>
        </ext>
      </extLst>
    </bk>
    <bk>
      <extLst>
        <ext uri="{3e2802c4-a4d2-4d8b-9148-e3be6c30e623}">
          <xlrd:rvb i="16609"/>
        </ext>
      </extLst>
    </bk>
    <bk>
      <extLst>
        <ext uri="{3e2802c4-a4d2-4d8b-9148-e3be6c30e623}">
          <xlrd:rvb i="16610"/>
        </ext>
      </extLst>
    </bk>
    <bk>
      <extLst>
        <ext uri="{3e2802c4-a4d2-4d8b-9148-e3be6c30e623}">
          <xlrd:rvb i="16611"/>
        </ext>
      </extLst>
    </bk>
    <bk>
      <extLst>
        <ext uri="{3e2802c4-a4d2-4d8b-9148-e3be6c30e623}">
          <xlrd:rvb i="16612"/>
        </ext>
      </extLst>
    </bk>
    <bk>
      <extLst>
        <ext uri="{3e2802c4-a4d2-4d8b-9148-e3be6c30e623}">
          <xlrd:rvb i="16613"/>
        </ext>
      </extLst>
    </bk>
    <bk>
      <extLst>
        <ext uri="{3e2802c4-a4d2-4d8b-9148-e3be6c30e623}">
          <xlrd:rvb i="16614"/>
        </ext>
      </extLst>
    </bk>
    <bk>
      <extLst>
        <ext uri="{3e2802c4-a4d2-4d8b-9148-e3be6c30e623}">
          <xlrd:rvb i="16615"/>
        </ext>
      </extLst>
    </bk>
    <bk>
      <extLst>
        <ext uri="{3e2802c4-a4d2-4d8b-9148-e3be6c30e623}">
          <xlrd:rvb i="16616"/>
        </ext>
      </extLst>
    </bk>
    <bk>
      <extLst>
        <ext uri="{3e2802c4-a4d2-4d8b-9148-e3be6c30e623}">
          <xlrd:rvb i="16617"/>
        </ext>
      </extLst>
    </bk>
    <bk>
      <extLst>
        <ext uri="{3e2802c4-a4d2-4d8b-9148-e3be6c30e623}">
          <xlrd:rvb i="16618"/>
        </ext>
      </extLst>
    </bk>
    <bk>
      <extLst>
        <ext uri="{3e2802c4-a4d2-4d8b-9148-e3be6c30e623}">
          <xlrd:rvb i="16619"/>
        </ext>
      </extLst>
    </bk>
    <bk>
      <extLst>
        <ext uri="{3e2802c4-a4d2-4d8b-9148-e3be6c30e623}">
          <xlrd:rvb i="16620"/>
        </ext>
      </extLst>
    </bk>
    <bk>
      <extLst>
        <ext uri="{3e2802c4-a4d2-4d8b-9148-e3be6c30e623}">
          <xlrd:rvb i="16621"/>
        </ext>
      </extLst>
    </bk>
    <bk>
      <extLst>
        <ext uri="{3e2802c4-a4d2-4d8b-9148-e3be6c30e623}">
          <xlrd:rvb i="16622"/>
        </ext>
      </extLst>
    </bk>
    <bk>
      <extLst>
        <ext uri="{3e2802c4-a4d2-4d8b-9148-e3be6c30e623}">
          <xlrd:rvb i="16623"/>
        </ext>
      </extLst>
    </bk>
    <bk>
      <extLst>
        <ext uri="{3e2802c4-a4d2-4d8b-9148-e3be6c30e623}">
          <xlrd:rvb i="16624"/>
        </ext>
      </extLst>
    </bk>
    <bk>
      <extLst>
        <ext uri="{3e2802c4-a4d2-4d8b-9148-e3be6c30e623}">
          <xlrd:rvb i="16625"/>
        </ext>
      </extLst>
    </bk>
    <bk>
      <extLst>
        <ext uri="{3e2802c4-a4d2-4d8b-9148-e3be6c30e623}">
          <xlrd:rvb i="16626"/>
        </ext>
      </extLst>
    </bk>
    <bk>
      <extLst>
        <ext uri="{3e2802c4-a4d2-4d8b-9148-e3be6c30e623}">
          <xlrd:rvb i="16627"/>
        </ext>
      </extLst>
    </bk>
    <bk>
      <extLst>
        <ext uri="{3e2802c4-a4d2-4d8b-9148-e3be6c30e623}">
          <xlrd:rvb i="16628"/>
        </ext>
      </extLst>
    </bk>
    <bk>
      <extLst>
        <ext uri="{3e2802c4-a4d2-4d8b-9148-e3be6c30e623}">
          <xlrd:rvb i="16629"/>
        </ext>
      </extLst>
    </bk>
    <bk>
      <extLst>
        <ext uri="{3e2802c4-a4d2-4d8b-9148-e3be6c30e623}">
          <xlrd:rvb i="16630"/>
        </ext>
      </extLst>
    </bk>
    <bk>
      <extLst>
        <ext uri="{3e2802c4-a4d2-4d8b-9148-e3be6c30e623}">
          <xlrd:rvb i="16631"/>
        </ext>
      </extLst>
    </bk>
    <bk>
      <extLst>
        <ext uri="{3e2802c4-a4d2-4d8b-9148-e3be6c30e623}">
          <xlrd:rvb i="16632"/>
        </ext>
      </extLst>
    </bk>
    <bk>
      <extLst>
        <ext uri="{3e2802c4-a4d2-4d8b-9148-e3be6c30e623}">
          <xlrd:rvb i="16633"/>
        </ext>
      </extLst>
    </bk>
    <bk>
      <extLst>
        <ext uri="{3e2802c4-a4d2-4d8b-9148-e3be6c30e623}">
          <xlrd:rvb i="16634"/>
        </ext>
      </extLst>
    </bk>
    <bk>
      <extLst>
        <ext uri="{3e2802c4-a4d2-4d8b-9148-e3be6c30e623}">
          <xlrd:rvb i="16635"/>
        </ext>
      </extLst>
    </bk>
    <bk>
      <extLst>
        <ext uri="{3e2802c4-a4d2-4d8b-9148-e3be6c30e623}">
          <xlrd:rvb i="16636"/>
        </ext>
      </extLst>
    </bk>
    <bk>
      <extLst>
        <ext uri="{3e2802c4-a4d2-4d8b-9148-e3be6c30e623}">
          <xlrd:rvb i="16637"/>
        </ext>
      </extLst>
    </bk>
    <bk>
      <extLst>
        <ext uri="{3e2802c4-a4d2-4d8b-9148-e3be6c30e623}">
          <xlrd:rvb i="16638"/>
        </ext>
      </extLst>
    </bk>
    <bk>
      <extLst>
        <ext uri="{3e2802c4-a4d2-4d8b-9148-e3be6c30e623}">
          <xlrd:rvb i="16639"/>
        </ext>
      </extLst>
    </bk>
    <bk>
      <extLst>
        <ext uri="{3e2802c4-a4d2-4d8b-9148-e3be6c30e623}">
          <xlrd:rvb i="16640"/>
        </ext>
      </extLst>
    </bk>
    <bk>
      <extLst>
        <ext uri="{3e2802c4-a4d2-4d8b-9148-e3be6c30e623}">
          <xlrd:rvb i="16641"/>
        </ext>
      </extLst>
    </bk>
    <bk>
      <extLst>
        <ext uri="{3e2802c4-a4d2-4d8b-9148-e3be6c30e623}">
          <xlrd:rvb i="16642"/>
        </ext>
      </extLst>
    </bk>
    <bk>
      <extLst>
        <ext uri="{3e2802c4-a4d2-4d8b-9148-e3be6c30e623}">
          <xlrd:rvb i="16643"/>
        </ext>
      </extLst>
    </bk>
    <bk>
      <extLst>
        <ext uri="{3e2802c4-a4d2-4d8b-9148-e3be6c30e623}">
          <xlrd:rvb i="16644"/>
        </ext>
      </extLst>
    </bk>
    <bk>
      <extLst>
        <ext uri="{3e2802c4-a4d2-4d8b-9148-e3be6c30e623}">
          <xlrd:rvb i="16645"/>
        </ext>
      </extLst>
    </bk>
    <bk>
      <extLst>
        <ext uri="{3e2802c4-a4d2-4d8b-9148-e3be6c30e623}">
          <xlrd:rvb i="16646"/>
        </ext>
      </extLst>
    </bk>
    <bk>
      <extLst>
        <ext uri="{3e2802c4-a4d2-4d8b-9148-e3be6c30e623}">
          <xlrd:rvb i="16647"/>
        </ext>
      </extLst>
    </bk>
    <bk>
      <extLst>
        <ext uri="{3e2802c4-a4d2-4d8b-9148-e3be6c30e623}">
          <xlrd:rvb i="16648"/>
        </ext>
      </extLst>
    </bk>
    <bk>
      <extLst>
        <ext uri="{3e2802c4-a4d2-4d8b-9148-e3be6c30e623}">
          <xlrd:rvb i="16649"/>
        </ext>
      </extLst>
    </bk>
    <bk>
      <extLst>
        <ext uri="{3e2802c4-a4d2-4d8b-9148-e3be6c30e623}">
          <xlrd:rvb i="16650"/>
        </ext>
      </extLst>
    </bk>
    <bk>
      <extLst>
        <ext uri="{3e2802c4-a4d2-4d8b-9148-e3be6c30e623}">
          <xlrd:rvb i="16651"/>
        </ext>
      </extLst>
    </bk>
    <bk>
      <extLst>
        <ext uri="{3e2802c4-a4d2-4d8b-9148-e3be6c30e623}">
          <xlrd:rvb i="16652"/>
        </ext>
      </extLst>
    </bk>
    <bk>
      <extLst>
        <ext uri="{3e2802c4-a4d2-4d8b-9148-e3be6c30e623}">
          <xlrd:rvb i="16653"/>
        </ext>
      </extLst>
    </bk>
    <bk>
      <extLst>
        <ext uri="{3e2802c4-a4d2-4d8b-9148-e3be6c30e623}">
          <xlrd:rvb i="16654"/>
        </ext>
      </extLst>
    </bk>
    <bk>
      <extLst>
        <ext uri="{3e2802c4-a4d2-4d8b-9148-e3be6c30e623}">
          <xlrd:rvb i="16655"/>
        </ext>
      </extLst>
    </bk>
    <bk>
      <extLst>
        <ext uri="{3e2802c4-a4d2-4d8b-9148-e3be6c30e623}">
          <xlrd:rvb i="16656"/>
        </ext>
      </extLst>
    </bk>
    <bk>
      <extLst>
        <ext uri="{3e2802c4-a4d2-4d8b-9148-e3be6c30e623}">
          <xlrd:rvb i="16657"/>
        </ext>
      </extLst>
    </bk>
    <bk>
      <extLst>
        <ext uri="{3e2802c4-a4d2-4d8b-9148-e3be6c30e623}">
          <xlrd:rvb i="16658"/>
        </ext>
      </extLst>
    </bk>
    <bk>
      <extLst>
        <ext uri="{3e2802c4-a4d2-4d8b-9148-e3be6c30e623}">
          <xlrd:rvb i="16659"/>
        </ext>
      </extLst>
    </bk>
    <bk>
      <extLst>
        <ext uri="{3e2802c4-a4d2-4d8b-9148-e3be6c30e623}">
          <xlrd:rvb i="16660"/>
        </ext>
      </extLst>
    </bk>
    <bk>
      <extLst>
        <ext uri="{3e2802c4-a4d2-4d8b-9148-e3be6c30e623}">
          <xlrd:rvb i="16661"/>
        </ext>
      </extLst>
    </bk>
    <bk>
      <extLst>
        <ext uri="{3e2802c4-a4d2-4d8b-9148-e3be6c30e623}">
          <xlrd:rvb i="16662"/>
        </ext>
      </extLst>
    </bk>
    <bk>
      <extLst>
        <ext uri="{3e2802c4-a4d2-4d8b-9148-e3be6c30e623}">
          <xlrd:rvb i="16663"/>
        </ext>
      </extLst>
    </bk>
    <bk>
      <extLst>
        <ext uri="{3e2802c4-a4d2-4d8b-9148-e3be6c30e623}">
          <xlrd:rvb i="16664"/>
        </ext>
      </extLst>
    </bk>
    <bk>
      <extLst>
        <ext uri="{3e2802c4-a4d2-4d8b-9148-e3be6c30e623}">
          <xlrd:rvb i="16665"/>
        </ext>
      </extLst>
    </bk>
    <bk>
      <extLst>
        <ext uri="{3e2802c4-a4d2-4d8b-9148-e3be6c30e623}">
          <xlrd:rvb i="16666"/>
        </ext>
      </extLst>
    </bk>
    <bk>
      <extLst>
        <ext uri="{3e2802c4-a4d2-4d8b-9148-e3be6c30e623}">
          <xlrd:rvb i="16667"/>
        </ext>
      </extLst>
    </bk>
    <bk>
      <extLst>
        <ext uri="{3e2802c4-a4d2-4d8b-9148-e3be6c30e623}">
          <xlrd:rvb i="16668"/>
        </ext>
      </extLst>
    </bk>
    <bk>
      <extLst>
        <ext uri="{3e2802c4-a4d2-4d8b-9148-e3be6c30e623}">
          <xlrd:rvb i="16669"/>
        </ext>
      </extLst>
    </bk>
    <bk>
      <extLst>
        <ext uri="{3e2802c4-a4d2-4d8b-9148-e3be6c30e623}">
          <xlrd:rvb i="16670"/>
        </ext>
      </extLst>
    </bk>
    <bk>
      <extLst>
        <ext uri="{3e2802c4-a4d2-4d8b-9148-e3be6c30e623}">
          <xlrd:rvb i="16671"/>
        </ext>
      </extLst>
    </bk>
    <bk>
      <extLst>
        <ext uri="{3e2802c4-a4d2-4d8b-9148-e3be6c30e623}">
          <xlrd:rvb i="16672"/>
        </ext>
      </extLst>
    </bk>
    <bk>
      <extLst>
        <ext uri="{3e2802c4-a4d2-4d8b-9148-e3be6c30e623}">
          <xlrd:rvb i="16673"/>
        </ext>
      </extLst>
    </bk>
    <bk>
      <extLst>
        <ext uri="{3e2802c4-a4d2-4d8b-9148-e3be6c30e623}">
          <xlrd:rvb i="16674"/>
        </ext>
      </extLst>
    </bk>
    <bk>
      <extLst>
        <ext uri="{3e2802c4-a4d2-4d8b-9148-e3be6c30e623}">
          <xlrd:rvb i="16675"/>
        </ext>
      </extLst>
    </bk>
    <bk>
      <extLst>
        <ext uri="{3e2802c4-a4d2-4d8b-9148-e3be6c30e623}">
          <xlrd:rvb i="16676"/>
        </ext>
      </extLst>
    </bk>
    <bk>
      <extLst>
        <ext uri="{3e2802c4-a4d2-4d8b-9148-e3be6c30e623}">
          <xlrd:rvb i="16677"/>
        </ext>
      </extLst>
    </bk>
    <bk>
      <extLst>
        <ext uri="{3e2802c4-a4d2-4d8b-9148-e3be6c30e623}">
          <xlrd:rvb i="16678"/>
        </ext>
      </extLst>
    </bk>
    <bk>
      <extLst>
        <ext uri="{3e2802c4-a4d2-4d8b-9148-e3be6c30e623}">
          <xlrd:rvb i="16679"/>
        </ext>
      </extLst>
    </bk>
    <bk>
      <extLst>
        <ext uri="{3e2802c4-a4d2-4d8b-9148-e3be6c30e623}">
          <xlrd:rvb i="16680"/>
        </ext>
      </extLst>
    </bk>
    <bk>
      <extLst>
        <ext uri="{3e2802c4-a4d2-4d8b-9148-e3be6c30e623}">
          <xlrd:rvb i="16681"/>
        </ext>
      </extLst>
    </bk>
    <bk>
      <extLst>
        <ext uri="{3e2802c4-a4d2-4d8b-9148-e3be6c30e623}">
          <xlrd:rvb i="16682"/>
        </ext>
      </extLst>
    </bk>
    <bk>
      <extLst>
        <ext uri="{3e2802c4-a4d2-4d8b-9148-e3be6c30e623}">
          <xlrd:rvb i="16683"/>
        </ext>
      </extLst>
    </bk>
    <bk>
      <extLst>
        <ext uri="{3e2802c4-a4d2-4d8b-9148-e3be6c30e623}">
          <xlrd:rvb i="16684"/>
        </ext>
      </extLst>
    </bk>
    <bk>
      <extLst>
        <ext uri="{3e2802c4-a4d2-4d8b-9148-e3be6c30e623}">
          <xlrd:rvb i="16685"/>
        </ext>
      </extLst>
    </bk>
    <bk>
      <extLst>
        <ext uri="{3e2802c4-a4d2-4d8b-9148-e3be6c30e623}">
          <xlrd:rvb i="16686"/>
        </ext>
      </extLst>
    </bk>
    <bk>
      <extLst>
        <ext uri="{3e2802c4-a4d2-4d8b-9148-e3be6c30e623}">
          <xlrd:rvb i="16687"/>
        </ext>
      </extLst>
    </bk>
    <bk>
      <extLst>
        <ext uri="{3e2802c4-a4d2-4d8b-9148-e3be6c30e623}">
          <xlrd:rvb i="16688"/>
        </ext>
      </extLst>
    </bk>
    <bk>
      <extLst>
        <ext uri="{3e2802c4-a4d2-4d8b-9148-e3be6c30e623}">
          <xlrd:rvb i="16689"/>
        </ext>
      </extLst>
    </bk>
    <bk>
      <extLst>
        <ext uri="{3e2802c4-a4d2-4d8b-9148-e3be6c30e623}">
          <xlrd:rvb i="16690"/>
        </ext>
      </extLst>
    </bk>
    <bk>
      <extLst>
        <ext uri="{3e2802c4-a4d2-4d8b-9148-e3be6c30e623}">
          <xlrd:rvb i="16691"/>
        </ext>
      </extLst>
    </bk>
    <bk>
      <extLst>
        <ext uri="{3e2802c4-a4d2-4d8b-9148-e3be6c30e623}">
          <xlrd:rvb i="16692"/>
        </ext>
      </extLst>
    </bk>
    <bk>
      <extLst>
        <ext uri="{3e2802c4-a4d2-4d8b-9148-e3be6c30e623}">
          <xlrd:rvb i="16693"/>
        </ext>
      </extLst>
    </bk>
    <bk>
      <extLst>
        <ext uri="{3e2802c4-a4d2-4d8b-9148-e3be6c30e623}">
          <xlrd:rvb i="16694"/>
        </ext>
      </extLst>
    </bk>
    <bk>
      <extLst>
        <ext uri="{3e2802c4-a4d2-4d8b-9148-e3be6c30e623}">
          <xlrd:rvb i="16695"/>
        </ext>
      </extLst>
    </bk>
    <bk>
      <extLst>
        <ext uri="{3e2802c4-a4d2-4d8b-9148-e3be6c30e623}">
          <xlrd:rvb i="16696"/>
        </ext>
      </extLst>
    </bk>
    <bk>
      <extLst>
        <ext uri="{3e2802c4-a4d2-4d8b-9148-e3be6c30e623}">
          <xlrd:rvb i="16697"/>
        </ext>
      </extLst>
    </bk>
    <bk>
      <extLst>
        <ext uri="{3e2802c4-a4d2-4d8b-9148-e3be6c30e623}">
          <xlrd:rvb i="16698"/>
        </ext>
      </extLst>
    </bk>
    <bk>
      <extLst>
        <ext uri="{3e2802c4-a4d2-4d8b-9148-e3be6c30e623}">
          <xlrd:rvb i="16699"/>
        </ext>
      </extLst>
    </bk>
    <bk>
      <extLst>
        <ext uri="{3e2802c4-a4d2-4d8b-9148-e3be6c30e623}">
          <xlrd:rvb i="16700"/>
        </ext>
      </extLst>
    </bk>
    <bk>
      <extLst>
        <ext uri="{3e2802c4-a4d2-4d8b-9148-e3be6c30e623}">
          <xlrd:rvb i="16701"/>
        </ext>
      </extLst>
    </bk>
    <bk>
      <extLst>
        <ext uri="{3e2802c4-a4d2-4d8b-9148-e3be6c30e623}">
          <xlrd:rvb i="16702"/>
        </ext>
      </extLst>
    </bk>
    <bk>
      <extLst>
        <ext uri="{3e2802c4-a4d2-4d8b-9148-e3be6c30e623}">
          <xlrd:rvb i="16703"/>
        </ext>
      </extLst>
    </bk>
    <bk>
      <extLst>
        <ext uri="{3e2802c4-a4d2-4d8b-9148-e3be6c30e623}">
          <xlrd:rvb i="16704"/>
        </ext>
      </extLst>
    </bk>
    <bk>
      <extLst>
        <ext uri="{3e2802c4-a4d2-4d8b-9148-e3be6c30e623}">
          <xlrd:rvb i="16705"/>
        </ext>
      </extLst>
    </bk>
    <bk>
      <extLst>
        <ext uri="{3e2802c4-a4d2-4d8b-9148-e3be6c30e623}">
          <xlrd:rvb i="16706"/>
        </ext>
      </extLst>
    </bk>
    <bk>
      <extLst>
        <ext uri="{3e2802c4-a4d2-4d8b-9148-e3be6c30e623}">
          <xlrd:rvb i="16707"/>
        </ext>
      </extLst>
    </bk>
    <bk>
      <extLst>
        <ext uri="{3e2802c4-a4d2-4d8b-9148-e3be6c30e623}">
          <xlrd:rvb i="16708"/>
        </ext>
      </extLst>
    </bk>
    <bk>
      <extLst>
        <ext uri="{3e2802c4-a4d2-4d8b-9148-e3be6c30e623}">
          <xlrd:rvb i="16709"/>
        </ext>
      </extLst>
    </bk>
    <bk>
      <extLst>
        <ext uri="{3e2802c4-a4d2-4d8b-9148-e3be6c30e623}">
          <xlrd:rvb i="16710"/>
        </ext>
      </extLst>
    </bk>
    <bk>
      <extLst>
        <ext uri="{3e2802c4-a4d2-4d8b-9148-e3be6c30e623}">
          <xlrd:rvb i="16711"/>
        </ext>
      </extLst>
    </bk>
    <bk>
      <extLst>
        <ext uri="{3e2802c4-a4d2-4d8b-9148-e3be6c30e623}">
          <xlrd:rvb i="16712"/>
        </ext>
      </extLst>
    </bk>
    <bk>
      <extLst>
        <ext uri="{3e2802c4-a4d2-4d8b-9148-e3be6c30e623}">
          <xlrd:rvb i="16713"/>
        </ext>
      </extLst>
    </bk>
    <bk>
      <extLst>
        <ext uri="{3e2802c4-a4d2-4d8b-9148-e3be6c30e623}">
          <xlrd:rvb i="16714"/>
        </ext>
      </extLst>
    </bk>
    <bk>
      <extLst>
        <ext uri="{3e2802c4-a4d2-4d8b-9148-e3be6c30e623}">
          <xlrd:rvb i="16715"/>
        </ext>
      </extLst>
    </bk>
    <bk>
      <extLst>
        <ext uri="{3e2802c4-a4d2-4d8b-9148-e3be6c30e623}">
          <xlrd:rvb i="16716"/>
        </ext>
      </extLst>
    </bk>
    <bk>
      <extLst>
        <ext uri="{3e2802c4-a4d2-4d8b-9148-e3be6c30e623}">
          <xlrd:rvb i="16717"/>
        </ext>
      </extLst>
    </bk>
    <bk>
      <extLst>
        <ext uri="{3e2802c4-a4d2-4d8b-9148-e3be6c30e623}">
          <xlrd:rvb i="16718"/>
        </ext>
      </extLst>
    </bk>
    <bk>
      <extLst>
        <ext uri="{3e2802c4-a4d2-4d8b-9148-e3be6c30e623}">
          <xlrd:rvb i="16719"/>
        </ext>
      </extLst>
    </bk>
    <bk>
      <extLst>
        <ext uri="{3e2802c4-a4d2-4d8b-9148-e3be6c30e623}">
          <xlrd:rvb i="16720"/>
        </ext>
      </extLst>
    </bk>
    <bk>
      <extLst>
        <ext uri="{3e2802c4-a4d2-4d8b-9148-e3be6c30e623}">
          <xlrd:rvb i="16721"/>
        </ext>
      </extLst>
    </bk>
    <bk>
      <extLst>
        <ext uri="{3e2802c4-a4d2-4d8b-9148-e3be6c30e623}">
          <xlrd:rvb i="16722"/>
        </ext>
      </extLst>
    </bk>
    <bk>
      <extLst>
        <ext uri="{3e2802c4-a4d2-4d8b-9148-e3be6c30e623}">
          <xlrd:rvb i="16723"/>
        </ext>
      </extLst>
    </bk>
    <bk>
      <extLst>
        <ext uri="{3e2802c4-a4d2-4d8b-9148-e3be6c30e623}">
          <xlrd:rvb i="16724"/>
        </ext>
      </extLst>
    </bk>
    <bk>
      <extLst>
        <ext uri="{3e2802c4-a4d2-4d8b-9148-e3be6c30e623}">
          <xlrd:rvb i="16725"/>
        </ext>
      </extLst>
    </bk>
    <bk>
      <extLst>
        <ext uri="{3e2802c4-a4d2-4d8b-9148-e3be6c30e623}">
          <xlrd:rvb i="16726"/>
        </ext>
      </extLst>
    </bk>
    <bk>
      <extLst>
        <ext uri="{3e2802c4-a4d2-4d8b-9148-e3be6c30e623}">
          <xlrd:rvb i="16727"/>
        </ext>
      </extLst>
    </bk>
    <bk>
      <extLst>
        <ext uri="{3e2802c4-a4d2-4d8b-9148-e3be6c30e623}">
          <xlrd:rvb i="16728"/>
        </ext>
      </extLst>
    </bk>
    <bk>
      <extLst>
        <ext uri="{3e2802c4-a4d2-4d8b-9148-e3be6c30e623}">
          <xlrd:rvb i="16729"/>
        </ext>
      </extLst>
    </bk>
    <bk>
      <extLst>
        <ext uri="{3e2802c4-a4d2-4d8b-9148-e3be6c30e623}">
          <xlrd:rvb i="16730"/>
        </ext>
      </extLst>
    </bk>
    <bk>
      <extLst>
        <ext uri="{3e2802c4-a4d2-4d8b-9148-e3be6c30e623}">
          <xlrd:rvb i="16731"/>
        </ext>
      </extLst>
    </bk>
    <bk>
      <extLst>
        <ext uri="{3e2802c4-a4d2-4d8b-9148-e3be6c30e623}">
          <xlrd:rvb i="16732"/>
        </ext>
      </extLst>
    </bk>
    <bk>
      <extLst>
        <ext uri="{3e2802c4-a4d2-4d8b-9148-e3be6c30e623}">
          <xlrd:rvb i="16733"/>
        </ext>
      </extLst>
    </bk>
    <bk>
      <extLst>
        <ext uri="{3e2802c4-a4d2-4d8b-9148-e3be6c30e623}">
          <xlrd:rvb i="16734"/>
        </ext>
      </extLst>
    </bk>
    <bk>
      <extLst>
        <ext uri="{3e2802c4-a4d2-4d8b-9148-e3be6c30e623}">
          <xlrd:rvb i="16735"/>
        </ext>
      </extLst>
    </bk>
    <bk>
      <extLst>
        <ext uri="{3e2802c4-a4d2-4d8b-9148-e3be6c30e623}">
          <xlrd:rvb i="16736"/>
        </ext>
      </extLst>
    </bk>
    <bk>
      <extLst>
        <ext uri="{3e2802c4-a4d2-4d8b-9148-e3be6c30e623}">
          <xlrd:rvb i="16737"/>
        </ext>
      </extLst>
    </bk>
    <bk>
      <extLst>
        <ext uri="{3e2802c4-a4d2-4d8b-9148-e3be6c30e623}">
          <xlrd:rvb i="16738"/>
        </ext>
      </extLst>
    </bk>
    <bk>
      <extLst>
        <ext uri="{3e2802c4-a4d2-4d8b-9148-e3be6c30e623}">
          <xlrd:rvb i="16739"/>
        </ext>
      </extLst>
    </bk>
    <bk>
      <extLst>
        <ext uri="{3e2802c4-a4d2-4d8b-9148-e3be6c30e623}">
          <xlrd:rvb i="16740"/>
        </ext>
      </extLst>
    </bk>
    <bk>
      <extLst>
        <ext uri="{3e2802c4-a4d2-4d8b-9148-e3be6c30e623}">
          <xlrd:rvb i="16741"/>
        </ext>
      </extLst>
    </bk>
    <bk>
      <extLst>
        <ext uri="{3e2802c4-a4d2-4d8b-9148-e3be6c30e623}">
          <xlrd:rvb i="16742"/>
        </ext>
      </extLst>
    </bk>
    <bk>
      <extLst>
        <ext uri="{3e2802c4-a4d2-4d8b-9148-e3be6c30e623}">
          <xlrd:rvb i="16743"/>
        </ext>
      </extLst>
    </bk>
    <bk>
      <extLst>
        <ext uri="{3e2802c4-a4d2-4d8b-9148-e3be6c30e623}">
          <xlrd:rvb i="16744"/>
        </ext>
      </extLst>
    </bk>
    <bk>
      <extLst>
        <ext uri="{3e2802c4-a4d2-4d8b-9148-e3be6c30e623}">
          <xlrd:rvb i="16745"/>
        </ext>
      </extLst>
    </bk>
    <bk>
      <extLst>
        <ext uri="{3e2802c4-a4d2-4d8b-9148-e3be6c30e623}">
          <xlrd:rvb i="16746"/>
        </ext>
      </extLst>
    </bk>
    <bk>
      <extLst>
        <ext uri="{3e2802c4-a4d2-4d8b-9148-e3be6c30e623}">
          <xlrd:rvb i="16747"/>
        </ext>
      </extLst>
    </bk>
    <bk>
      <extLst>
        <ext uri="{3e2802c4-a4d2-4d8b-9148-e3be6c30e623}">
          <xlrd:rvb i="16748"/>
        </ext>
      </extLst>
    </bk>
    <bk>
      <extLst>
        <ext uri="{3e2802c4-a4d2-4d8b-9148-e3be6c30e623}">
          <xlrd:rvb i="16749"/>
        </ext>
      </extLst>
    </bk>
    <bk>
      <extLst>
        <ext uri="{3e2802c4-a4d2-4d8b-9148-e3be6c30e623}">
          <xlrd:rvb i="16750"/>
        </ext>
      </extLst>
    </bk>
    <bk>
      <extLst>
        <ext uri="{3e2802c4-a4d2-4d8b-9148-e3be6c30e623}">
          <xlrd:rvb i="16751"/>
        </ext>
      </extLst>
    </bk>
    <bk>
      <extLst>
        <ext uri="{3e2802c4-a4d2-4d8b-9148-e3be6c30e623}">
          <xlrd:rvb i="16752"/>
        </ext>
      </extLst>
    </bk>
    <bk>
      <extLst>
        <ext uri="{3e2802c4-a4d2-4d8b-9148-e3be6c30e623}">
          <xlrd:rvb i="16753"/>
        </ext>
      </extLst>
    </bk>
    <bk>
      <extLst>
        <ext uri="{3e2802c4-a4d2-4d8b-9148-e3be6c30e623}">
          <xlrd:rvb i="16754"/>
        </ext>
      </extLst>
    </bk>
    <bk>
      <extLst>
        <ext uri="{3e2802c4-a4d2-4d8b-9148-e3be6c30e623}">
          <xlrd:rvb i="16755"/>
        </ext>
      </extLst>
    </bk>
    <bk>
      <extLst>
        <ext uri="{3e2802c4-a4d2-4d8b-9148-e3be6c30e623}">
          <xlrd:rvb i="16756"/>
        </ext>
      </extLst>
    </bk>
    <bk>
      <extLst>
        <ext uri="{3e2802c4-a4d2-4d8b-9148-e3be6c30e623}">
          <xlrd:rvb i="16757"/>
        </ext>
      </extLst>
    </bk>
    <bk>
      <extLst>
        <ext uri="{3e2802c4-a4d2-4d8b-9148-e3be6c30e623}">
          <xlrd:rvb i="16758"/>
        </ext>
      </extLst>
    </bk>
    <bk>
      <extLst>
        <ext uri="{3e2802c4-a4d2-4d8b-9148-e3be6c30e623}">
          <xlrd:rvb i="16759"/>
        </ext>
      </extLst>
    </bk>
    <bk>
      <extLst>
        <ext uri="{3e2802c4-a4d2-4d8b-9148-e3be6c30e623}">
          <xlrd:rvb i="16760"/>
        </ext>
      </extLst>
    </bk>
    <bk>
      <extLst>
        <ext uri="{3e2802c4-a4d2-4d8b-9148-e3be6c30e623}">
          <xlrd:rvb i="16761"/>
        </ext>
      </extLst>
    </bk>
    <bk>
      <extLst>
        <ext uri="{3e2802c4-a4d2-4d8b-9148-e3be6c30e623}">
          <xlrd:rvb i="16762"/>
        </ext>
      </extLst>
    </bk>
    <bk>
      <extLst>
        <ext uri="{3e2802c4-a4d2-4d8b-9148-e3be6c30e623}">
          <xlrd:rvb i="16763"/>
        </ext>
      </extLst>
    </bk>
    <bk>
      <extLst>
        <ext uri="{3e2802c4-a4d2-4d8b-9148-e3be6c30e623}">
          <xlrd:rvb i="16764"/>
        </ext>
      </extLst>
    </bk>
    <bk>
      <extLst>
        <ext uri="{3e2802c4-a4d2-4d8b-9148-e3be6c30e623}">
          <xlrd:rvb i="16765"/>
        </ext>
      </extLst>
    </bk>
    <bk>
      <extLst>
        <ext uri="{3e2802c4-a4d2-4d8b-9148-e3be6c30e623}">
          <xlrd:rvb i="16766"/>
        </ext>
      </extLst>
    </bk>
    <bk>
      <extLst>
        <ext uri="{3e2802c4-a4d2-4d8b-9148-e3be6c30e623}">
          <xlrd:rvb i="16767"/>
        </ext>
      </extLst>
    </bk>
    <bk>
      <extLst>
        <ext uri="{3e2802c4-a4d2-4d8b-9148-e3be6c30e623}">
          <xlrd:rvb i="16768"/>
        </ext>
      </extLst>
    </bk>
    <bk>
      <extLst>
        <ext uri="{3e2802c4-a4d2-4d8b-9148-e3be6c30e623}">
          <xlrd:rvb i="16769"/>
        </ext>
      </extLst>
    </bk>
    <bk>
      <extLst>
        <ext uri="{3e2802c4-a4d2-4d8b-9148-e3be6c30e623}">
          <xlrd:rvb i="16770"/>
        </ext>
      </extLst>
    </bk>
    <bk>
      <extLst>
        <ext uri="{3e2802c4-a4d2-4d8b-9148-e3be6c30e623}">
          <xlrd:rvb i="16771"/>
        </ext>
      </extLst>
    </bk>
    <bk>
      <extLst>
        <ext uri="{3e2802c4-a4d2-4d8b-9148-e3be6c30e623}">
          <xlrd:rvb i="16772"/>
        </ext>
      </extLst>
    </bk>
    <bk>
      <extLst>
        <ext uri="{3e2802c4-a4d2-4d8b-9148-e3be6c30e623}">
          <xlrd:rvb i="16773"/>
        </ext>
      </extLst>
    </bk>
    <bk>
      <extLst>
        <ext uri="{3e2802c4-a4d2-4d8b-9148-e3be6c30e623}">
          <xlrd:rvb i="16774"/>
        </ext>
      </extLst>
    </bk>
    <bk>
      <extLst>
        <ext uri="{3e2802c4-a4d2-4d8b-9148-e3be6c30e623}">
          <xlrd:rvb i="16775"/>
        </ext>
      </extLst>
    </bk>
    <bk>
      <extLst>
        <ext uri="{3e2802c4-a4d2-4d8b-9148-e3be6c30e623}">
          <xlrd:rvb i="16776"/>
        </ext>
      </extLst>
    </bk>
    <bk>
      <extLst>
        <ext uri="{3e2802c4-a4d2-4d8b-9148-e3be6c30e623}">
          <xlrd:rvb i="16777"/>
        </ext>
      </extLst>
    </bk>
    <bk>
      <extLst>
        <ext uri="{3e2802c4-a4d2-4d8b-9148-e3be6c30e623}">
          <xlrd:rvb i="16778"/>
        </ext>
      </extLst>
    </bk>
    <bk>
      <extLst>
        <ext uri="{3e2802c4-a4d2-4d8b-9148-e3be6c30e623}">
          <xlrd:rvb i="16779"/>
        </ext>
      </extLst>
    </bk>
    <bk>
      <extLst>
        <ext uri="{3e2802c4-a4d2-4d8b-9148-e3be6c30e623}">
          <xlrd:rvb i="16780"/>
        </ext>
      </extLst>
    </bk>
    <bk>
      <extLst>
        <ext uri="{3e2802c4-a4d2-4d8b-9148-e3be6c30e623}">
          <xlrd:rvb i="16781"/>
        </ext>
      </extLst>
    </bk>
    <bk>
      <extLst>
        <ext uri="{3e2802c4-a4d2-4d8b-9148-e3be6c30e623}">
          <xlrd:rvb i="16782"/>
        </ext>
      </extLst>
    </bk>
    <bk>
      <extLst>
        <ext uri="{3e2802c4-a4d2-4d8b-9148-e3be6c30e623}">
          <xlrd:rvb i="16783"/>
        </ext>
      </extLst>
    </bk>
    <bk>
      <extLst>
        <ext uri="{3e2802c4-a4d2-4d8b-9148-e3be6c30e623}">
          <xlrd:rvb i="16784"/>
        </ext>
      </extLst>
    </bk>
    <bk>
      <extLst>
        <ext uri="{3e2802c4-a4d2-4d8b-9148-e3be6c30e623}">
          <xlrd:rvb i="16785"/>
        </ext>
      </extLst>
    </bk>
    <bk>
      <extLst>
        <ext uri="{3e2802c4-a4d2-4d8b-9148-e3be6c30e623}">
          <xlrd:rvb i="16786"/>
        </ext>
      </extLst>
    </bk>
    <bk>
      <extLst>
        <ext uri="{3e2802c4-a4d2-4d8b-9148-e3be6c30e623}">
          <xlrd:rvb i="16787"/>
        </ext>
      </extLst>
    </bk>
    <bk>
      <extLst>
        <ext uri="{3e2802c4-a4d2-4d8b-9148-e3be6c30e623}">
          <xlrd:rvb i="16788"/>
        </ext>
      </extLst>
    </bk>
    <bk>
      <extLst>
        <ext uri="{3e2802c4-a4d2-4d8b-9148-e3be6c30e623}">
          <xlrd:rvb i="16789"/>
        </ext>
      </extLst>
    </bk>
    <bk>
      <extLst>
        <ext uri="{3e2802c4-a4d2-4d8b-9148-e3be6c30e623}">
          <xlrd:rvb i="16790"/>
        </ext>
      </extLst>
    </bk>
    <bk>
      <extLst>
        <ext uri="{3e2802c4-a4d2-4d8b-9148-e3be6c30e623}">
          <xlrd:rvb i="16791"/>
        </ext>
      </extLst>
    </bk>
    <bk>
      <extLst>
        <ext uri="{3e2802c4-a4d2-4d8b-9148-e3be6c30e623}">
          <xlrd:rvb i="16792"/>
        </ext>
      </extLst>
    </bk>
    <bk>
      <extLst>
        <ext uri="{3e2802c4-a4d2-4d8b-9148-e3be6c30e623}">
          <xlrd:rvb i="16793"/>
        </ext>
      </extLst>
    </bk>
    <bk>
      <extLst>
        <ext uri="{3e2802c4-a4d2-4d8b-9148-e3be6c30e623}">
          <xlrd:rvb i="16794"/>
        </ext>
      </extLst>
    </bk>
    <bk>
      <extLst>
        <ext uri="{3e2802c4-a4d2-4d8b-9148-e3be6c30e623}">
          <xlrd:rvb i="16795"/>
        </ext>
      </extLst>
    </bk>
    <bk>
      <extLst>
        <ext uri="{3e2802c4-a4d2-4d8b-9148-e3be6c30e623}">
          <xlrd:rvb i="16796"/>
        </ext>
      </extLst>
    </bk>
    <bk>
      <extLst>
        <ext uri="{3e2802c4-a4d2-4d8b-9148-e3be6c30e623}">
          <xlrd:rvb i="16797"/>
        </ext>
      </extLst>
    </bk>
    <bk>
      <extLst>
        <ext uri="{3e2802c4-a4d2-4d8b-9148-e3be6c30e623}">
          <xlrd:rvb i="16798"/>
        </ext>
      </extLst>
    </bk>
    <bk>
      <extLst>
        <ext uri="{3e2802c4-a4d2-4d8b-9148-e3be6c30e623}">
          <xlrd:rvb i="16799"/>
        </ext>
      </extLst>
    </bk>
    <bk>
      <extLst>
        <ext uri="{3e2802c4-a4d2-4d8b-9148-e3be6c30e623}">
          <xlrd:rvb i="16800"/>
        </ext>
      </extLst>
    </bk>
    <bk>
      <extLst>
        <ext uri="{3e2802c4-a4d2-4d8b-9148-e3be6c30e623}">
          <xlrd:rvb i="16801"/>
        </ext>
      </extLst>
    </bk>
    <bk>
      <extLst>
        <ext uri="{3e2802c4-a4d2-4d8b-9148-e3be6c30e623}">
          <xlrd:rvb i="16802"/>
        </ext>
      </extLst>
    </bk>
    <bk>
      <extLst>
        <ext uri="{3e2802c4-a4d2-4d8b-9148-e3be6c30e623}">
          <xlrd:rvb i="16803"/>
        </ext>
      </extLst>
    </bk>
    <bk>
      <extLst>
        <ext uri="{3e2802c4-a4d2-4d8b-9148-e3be6c30e623}">
          <xlrd:rvb i="16804"/>
        </ext>
      </extLst>
    </bk>
    <bk>
      <extLst>
        <ext uri="{3e2802c4-a4d2-4d8b-9148-e3be6c30e623}">
          <xlrd:rvb i="16805"/>
        </ext>
      </extLst>
    </bk>
    <bk>
      <extLst>
        <ext uri="{3e2802c4-a4d2-4d8b-9148-e3be6c30e623}">
          <xlrd:rvb i="16806"/>
        </ext>
      </extLst>
    </bk>
    <bk>
      <extLst>
        <ext uri="{3e2802c4-a4d2-4d8b-9148-e3be6c30e623}">
          <xlrd:rvb i="16807"/>
        </ext>
      </extLst>
    </bk>
    <bk>
      <extLst>
        <ext uri="{3e2802c4-a4d2-4d8b-9148-e3be6c30e623}">
          <xlrd:rvb i="16808"/>
        </ext>
      </extLst>
    </bk>
    <bk>
      <extLst>
        <ext uri="{3e2802c4-a4d2-4d8b-9148-e3be6c30e623}">
          <xlrd:rvb i="16809"/>
        </ext>
      </extLst>
    </bk>
    <bk>
      <extLst>
        <ext uri="{3e2802c4-a4d2-4d8b-9148-e3be6c30e623}">
          <xlrd:rvb i="16810"/>
        </ext>
      </extLst>
    </bk>
    <bk>
      <extLst>
        <ext uri="{3e2802c4-a4d2-4d8b-9148-e3be6c30e623}">
          <xlrd:rvb i="16811"/>
        </ext>
      </extLst>
    </bk>
    <bk>
      <extLst>
        <ext uri="{3e2802c4-a4d2-4d8b-9148-e3be6c30e623}">
          <xlrd:rvb i="16812"/>
        </ext>
      </extLst>
    </bk>
    <bk>
      <extLst>
        <ext uri="{3e2802c4-a4d2-4d8b-9148-e3be6c30e623}">
          <xlrd:rvb i="16813"/>
        </ext>
      </extLst>
    </bk>
    <bk>
      <extLst>
        <ext uri="{3e2802c4-a4d2-4d8b-9148-e3be6c30e623}">
          <xlrd:rvb i="16814"/>
        </ext>
      </extLst>
    </bk>
    <bk>
      <extLst>
        <ext uri="{3e2802c4-a4d2-4d8b-9148-e3be6c30e623}">
          <xlrd:rvb i="16815"/>
        </ext>
      </extLst>
    </bk>
    <bk>
      <extLst>
        <ext uri="{3e2802c4-a4d2-4d8b-9148-e3be6c30e623}">
          <xlrd:rvb i="16816"/>
        </ext>
      </extLst>
    </bk>
    <bk>
      <extLst>
        <ext uri="{3e2802c4-a4d2-4d8b-9148-e3be6c30e623}">
          <xlrd:rvb i="16817"/>
        </ext>
      </extLst>
    </bk>
    <bk>
      <extLst>
        <ext uri="{3e2802c4-a4d2-4d8b-9148-e3be6c30e623}">
          <xlrd:rvb i="16818"/>
        </ext>
      </extLst>
    </bk>
    <bk>
      <extLst>
        <ext uri="{3e2802c4-a4d2-4d8b-9148-e3be6c30e623}">
          <xlrd:rvb i="16819"/>
        </ext>
      </extLst>
    </bk>
    <bk>
      <extLst>
        <ext uri="{3e2802c4-a4d2-4d8b-9148-e3be6c30e623}">
          <xlrd:rvb i="16820"/>
        </ext>
      </extLst>
    </bk>
    <bk>
      <extLst>
        <ext uri="{3e2802c4-a4d2-4d8b-9148-e3be6c30e623}">
          <xlrd:rvb i="16821"/>
        </ext>
      </extLst>
    </bk>
    <bk>
      <extLst>
        <ext uri="{3e2802c4-a4d2-4d8b-9148-e3be6c30e623}">
          <xlrd:rvb i="16822"/>
        </ext>
      </extLst>
    </bk>
    <bk>
      <extLst>
        <ext uri="{3e2802c4-a4d2-4d8b-9148-e3be6c30e623}">
          <xlrd:rvb i="16823"/>
        </ext>
      </extLst>
    </bk>
    <bk>
      <extLst>
        <ext uri="{3e2802c4-a4d2-4d8b-9148-e3be6c30e623}">
          <xlrd:rvb i="16824"/>
        </ext>
      </extLst>
    </bk>
    <bk>
      <extLst>
        <ext uri="{3e2802c4-a4d2-4d8b-9148-e3be6c30e623}">
          <xlrd:rvb i="16825"/>
        </ext>
      </extLst>
    </bk>
    <bk>
      <extLst>
        <ext uri="{3e2802c4-a4d2-4d8b-9148-e3be6c30e623}">
          <xlrd:rvb i="16826"/>
        </ext>
      </extLst>
    </bk>
    <bk>
      <extLst>
        <ext uri="{3e2802c4-a4d2-4d8b-9148-e3be6c30e623}">
          <xlrd:rvb i="16827"/>
        </ext>
      </extLst>
    </bk>
    <bk>
      <extLst>
        <ext uri="{3e2802c4-a4d2-4d8b-9148-e3be6c30e623}">
          <xlrd:rvb i="16828"/>
        </ext>
      </extLst>
    </bk>
    <bk>
      <extLst>
        <ext uri="{3e2802c4-a4d2-4d8b-9148-e3be6c30e623}">
          <xlrd:rvb i="16829"/>
        </ext>
      </extLst>
    </bk>
    <bk>
      <extLst>
        <ext uri="{3e2802c4-a4d2-4d8b-9148-e3be6c30e623}">
          <xlrd:rvb i="16830"/>
        </ext>
      </extLst>
    </bk>
    <bk>
      <extLst>
        <ext uri="{3e2802c4-a4d2-4d8b-9148-e3be6c30e623}">
          <xlrd:rvb i="16831"/>
        </ext>
      </extLst>
    </bk>
    <bk>
      <extLst>
        <ext uri="{3e2802c4-a4d2-4d8b-9148-e3be6c30e623}">
          <xlrd:rvb i="16832"/>
        </ext>
      </extLst>
    </bk>
    <bk>
      <extLst>
        <ext uri="{3e2802c4-a4d2-4d8b-9148-e3be6c30e623}">
          <xlrd:rvb i="16833"/>
        </ext>
      </extLst>
    </bk>
    <bk>
      <extLst>
        <ext uri="{3e2802c4-a4d2-4d8b-9148-e3be6c30e623}">
          <xlrd:rvb i="16834"/>
        </ext>
      </extLst>
    </bk>
    <bk>
      <extLst>
        <ext uri="{3e2802c4-a4d2-4d8b-9148-e3be6c30e623}">
          <xlrd:rvb i="16835"/>
        </ext>
      </extLst>
    </bk>
    <bk>
      <extLst>
        <ext uri="{3e2802c4-a4d2-4d8b-9148-e3be6c30e623}">
          <xlrd:rvb i="16836"/>
        </ext>
      </extLst>
    </bk>
    <bk>
      <extLst>
        <ext uri="{3e2802c4-a4d2-4d8b-9148-e3be6c30e623}">
          <xlrd:rvb i="16837"/>
        </ext>
      </extLst>
    </bk>
    <bk>
      <extLst>
        <ext uri="{3e2802c4-a4d2-4d8b-9148-e3be6c30e623}">
          <xlrd:rvb i="16838"/>
        </ext>
      </extLst>
    </bk>
    <bk>
      <extLst>
        <ext uri="{3e2802c4-a4d2-4d8b-9148-e3be6c30e623}">
          <xlrd:rvb i="16839"/>
        </ext>
      </extLst>
    </bk>
    <bk>
      <extLst>
        <ext uri="{3e2802c4-a4d2-4d8b-9148-e3be6c30e623}">
          <xlrd:rvb i="16840"/>
        </ext>
      </extLst>
    </bk>
    <bk>
      <extLst>
        <ext uri="{3e2802c4-a4d2-4d8b-9148-e3be6c30e623}">
          <xlrd:rvb i="16841"/>
        </ext>
      </extLst>
    </bk>
    <bk>
      <extLst>
        <ext uri="{3e2802c4-a4d2-4d8b-9148-e3be6c30e623}">
          <xlrd:rvb i="16842"/>
        </ext>
      </extLst>
    </bk>
    <bk>
      <extLst>
        <ext uri="{3e2802c4-a4d2-4d8b-9148-e3be6c30e623}">
          <xlrd:rvb i="16843"/>
        </ext>
      </extLst>
    </bk>
    <bk>
      <extLst>
        <ext uri="{3e2802c4-a4d2-4d8b-9148-e3be6c30e623}">
          <xlrd:rvb i="16844"/>
        </ext>
      </extLst>
    </bk>
    <bk>
      <extLst>
        <ext uri="{3e2802c4-a4d2-4d8b-9148-e3be6c30e623}">
          <xlrd:rvb i="16845"/>
        </ext>
      </extLst>
    </bk>
    <bk>
      <extLst>
        <ext uri="{3e2802c4-a4d2-4d8b-9148-e3be6c30e623}">
          <xlrd:rvb i="16846"/>
        </ext>
      </extLst>
    </bk>
    <bk>
      <extLst>
        <ext uri="{3e2802c4-a4d2-4d8b-9148-e3be6c30e623}">
          <xlrd:rvb i="16847"/>
        </ext>
      </extLst>
    </bk>
    <bk>
      <extLst>
        <ext uri="{3e2802c4-a4d2-4d8b-9148-e3be6c30e623}">
          <xlrd:rvb i="16848"/>
        </ext>
      </extLst>
    </bk>
    <bk>
      <extLst>
        <ext uri="{3e2802c4-a4d2-4d8b-9148-e3be6c30e623}">
          <xlrd:rvb i="16849"/>
        </ext>
      </extLst>
    </bk>
    <bk>
      <extLst>
        <ext uri="{3e2802c4-a4d2-4d8b-9148-e3be6c30e623}">
          <xlrd:rvb i="16850"/>
        </ext>
      </extLst>
    </bk>
    <bk>
      <extLst>
        <ext uri="{3e2802c4-a4d2-4d8b-9148-e3be6c30e623}">
          <xlrd:rvb i="16851"/>
        </ext>
      </extLst>
    </bk>
    <bk>
      <extLst>
        <ext uri="{3e2802c4-a4d2-4d8b-9148-e3be6c30e623}">
          <xlrd:rvb i="16852"/>
        </ext>
      </extLst>
    </bk>
    <bk>
      <extLst>
        <ext uri="{3e2802c4-a4d2-4d8b-9148-e3be6c30e623}">
          <xlrd:rvb i="16853"/>
        </ext>
      </extLst>
    </bk>
    <bk>
      <extLst>
        <ext uri="{3e2802c4-a4d2-4d8b-9148-e3be6c30e623}">
          <xlrd:rvb i="16854"/>
        </ext>
      </extLst>
    </bk>
    <bk>
      <extLst>
        <ext uri="{3e2802c4-a4d2-4d8b-9148-e3be6c30e623}">
          <xlrd:rvb i="16855"/>
        </ext>
      </extLst>
    </bk>
    <bk>
      <extLst>
        <ext uri="{3e2802c4-a4d2-4d8b-9148-e3be6c30e623}">
          <xlrd:rvb i="16856"/>
        </ext>
      </extLst>
    </bk>
    <bk>
      <extLst>
        <ext uri="{3e2802c4-a4d2-4d8b-9148-e3be6c30e623}">
          <xlrd:rvb i="16857"/>
        </ext>
      </extLst>
    </bk>
    <bk>
      <extLst>
        <ext uri="{3e2802c4-a4d2-4d8b-9148-e3be6c30e623}">
          <xlrd:rvb i="16858"/>
        </ext>
      </extLst>
    </bk>
    <bk>
      <extLst>
        <ext uri="{3e2802c4-a4d2-4d8b-9148-e3be6c30e623}">
          <xlrd:rvb i="16859"/>
        </ext>
      </extLst>
    </bk>
    <bk>
      <extLst>
        <ext uri="{3e2802c4-a4d2-4d8b-9148-e3be6c30e623}">
          <xlrd:rvb i="16860"/>
        </ext>
      </extLst>
    </bk>
    <bk>
      <extLst>
        <ext uri="{3e2802c4-a4d2-4d8b-9148-e3be6c30e623}">
          <xlrd:rvb i="16861"/>
        </ext>
      </extLst>
    </bk>
    <bk>
      <extLst>
        <ext uri="{3e2802c4-a4d2-4d8b-9148-e3be6c30e623}">
          <xlrd:rvb i="16862"/>
        </ext>
      </extLst>
    </bk>
    <bk>
      <extLst>
        <ext uri="{3e2802c4-a4d2-4d8b-9148-e3be6c30e623}">
          <xlrd:rvb i="16863"/>
        </ext>
      </extLst>
    </bk>
    <bk>
      <extLst>
        <ext uri="{3e2802c4-a4d2-4d8b-9148-e3be6c30e623}">
          <xlrd:rvb i="16864"/>
        </ext>
      </extLst>
    </bk>
    <bk>
      <extLst>
        <ext uri="{3e2802c4-a4d2-4d8b-9148-e3be6c30e623}">
          <xlrd:rvb i="16865"/>
        </ext>
      </extLst>
    </bk>
    <bk>
      <extLst>
        <ext uri="{3e2802c4-a4d2-4d8b-9148-e3be6c30e623}">
          <xlrd:rvb i="16866"/>
        </ext>
      </extLst>
    </bk>
    <bk>
      <extLst>
        <ext uri="{3e2802c4-a4d2-4d8b-9148-e3be6c30e623}">
          <xlrd:rvb i="16867"/>
        </ext>
      </extLst>
    </bk>
    <bk>
      <extLst>
        <ext uri="{3e2802c4-a4d2-4d8b-9148-e3be6c30e623}">
          <xlrd:rvb i="16868"/>
        </ext>
      </extLst>
    </bk>
    <bk>
      <extLst>
        <ext uri="{3e2802c4-a4d2-4d8b-9148-e3be6c30e623}">
          <xlrd:rvb i="16869"/>
        </ext>
      </extLst>
    </bk>
    <bk>
      <extLst>
        <ext uri="{3e2802c4-a4d2-4d8b-9148-e3be6c30e623}">
          <xlrd:rvb i="16870"/>
        </ext>
      </extLst>
    </bk>
    <bk>
      <extLst>
        <ext uri="{3e2802c4-a4d2-4d8b-9148-e3be6c30e623}">
          <xlrd:rvb i="16871"/>
        </ext>
      </extLst>
    </bk>
    <bk>
      <extLst>
        <ext uri="{3e2802c4-a4d2-4d8b-9148-e3be6c30e623}">
          <xlrd:rvb i="16872"/>
        </ext>
      </extLst>
    </bk>
    <bk>
      <extLst>
        <ext uri="{3e2802c4-a4d2-4d8b-9148-e3be6c30e623}">
          <xlrd:rvb i="16873"/>
        </ext>
      </extLst>
    </bk>
    <bk>
      <extLst>
        <ext uri="{3e2802c4-a4d2-4d8b-9148-e3be6c30e623}">
          <xlrd:rvb i="16874"/>
        </ext>
      </extLst>
    </bk>
    <bk>
      <extLst>
        <ext uri="{3e2802c4-a4d2-4d8b-9148-e3be6c30e623}">
          <xlrd:rvb i="16875"/>
        </ext>
      </extLst>
    </bk>
    <bk>
      <extLst>
        <ext uri="{3e2802c4-a4d2-4d8b-9148-e3be6c30e623}">
          <xlrd:rvb i="16876"/>
        </ext>
      </extLst>
    </bk>
    <bk>
      <extLst>
        <ext uri="{3e2802c4-a4d2-4d8b-9148-e3be6c30e623}">
          <xlrd:rvb i="16877"/>
        </ext>
      </extLst>
    </bk>
    <bk>
      <extLst>
        <ext uri="{3e2802c4-a4d2-4d8b-9148-e3be6c30e623}">
          <xlrd:rvb i="16878"/>
        </ext>
      </extLst>
    </bk>
    <bk>
      <extLst>
        <ext uri="{3e2802c4-a4d2-4d8b-9148-e3be6c30e623}">
          <xlrd:rvb i="16879"/>
        </ext>
      </extLst>
    </bk>
    <bk>
      <extLst>
        <ext uri="{3e2802c4-a4d2-4d8b-9148-e3be6c30e623}">
          <xlrd:rvb i="16880"/>
        </ext>
      </extLst>
    </bk>
    <bk>
      <extLst>
        <ext uri="{3e2802c4-a4d2-4d8b-9148-e3be6c30e623}">
          <xlrd:rvb i="16881"/>
        </ext>
      </extLst>
    </bk>
    <bk>
      <extLst>
        <ext uri="{3e2802c4-a4d2-4d8b-9148-e3be6c30e623}">
          <xlrd:rvb i="16882"/>
        </ext>
      </extLst>
    </bk>
    <bk>
      <extLst>
        <ext uri="{3e2802c4-a4d2-4d8b-9148-e3be6c30e623}">
          <xlrd:rvb i="16883"/>
        </ext>
      </extLst>
    </bk>
    <bk>
      <extLst>
        <ext uri="{3e2802c4-a4d2-4d8b-9148-e3be6c30e623}">
          <xlrd:rvb i="16884"/>
        </ext>
      </extLst>
    </bk>
    <bk>
      <extLst>
        <ext uri="{3e2802c4-a4d2-4d8b-9148-e3be6c30e623}">
          <xlrd:rvb i="16885"/>
        </ext>
      </extLst>
    </bk>
    <bk>
      <extLst>
        <ext uri="{3e2802c4-a4d2-4d8b-9148-e3be6c30e623}">
          <xlrd:rvb i="16886"/>
        </ext>
      </extLst>
    </bk>
    <bk>
      <extLst>
        <ext uri="{3e2802c4-a4d2-4d8b-9148-e3be6c30e623}">
          <xlrd:rvb i="16887"/>
        </ext>
      </extLst>
    </bk>
    <bk>
      <extLst>
        <ext uri="{3e2802c4-a4d2-4d8b-9148-e3be6c30e623}">
          <xlrd:rvb i="16888"/>
        </ext>
      </extLst>
    </bk>
    <bk>
      <extLst>
        <ext uri="{3e2802c4-a4d2-4d8b-9148-e3be6c30e623}">
          <xlrd:rvb i="16889"/>
        </ext>
      </extLst>
    </bk>
    <bk>
      <extLst>
        <ext uri="{3e2802c4-a4d2-4d8b-9148-e3be6c30e623}">
          <xlrd:rvb i="16890"/>
        </ext>
      </extLst>
    </bk>
    <bk>
      <extLst>
        <ext uri="{3e2802c4-a4d2-4d8b-9148-e3be6c30e623}">
          <xlrd:rvb i="16891"/>
        </ext>
      </extLst>
    </bk>
    <bk>
      <extLst>
        <ext uri="{3e2802c4-a4d2-4d8b-9148-e3be6c30e623}">
          <xlrd:rvb i="16892"/>
        </ext>
      </extLst>
    </bk>
    <bk>
      <extLst>
        <ext uri="{3e2802c4-a4d2-4d8b-9148-e3be6c30e623}">
          <xlrd:rvb i="16893"/>
        </ext>
      </extLst>
    </bk>
    <bk>
      <extLst>
        <ext uri="{3e2802c4-a4d2-4d8b-9148-e3be6c30e623}">
          <xlrd:rvb i="16894"/>
        </ext>
      </extLst>
    </bk>
    <bk>
      <extLst>
        <ext uri="{3e2802c4-a4d2-4d8b-9148-e3be6c30e623}">
          <xlrd:rvb i="16895"/>
        </ext>
      </extLst>
    </bk>
    <bk>
      <extLst>
        <ext uri="{3e2802c4-a4d2-4d8b-9148-e3be6c30e623}">
          <xlrd:rvb i="16896"/>
        </ext>
      </extLst>
    </bk>
    <bk>
      <extLst>
        <ext uri="{3e2802c4-a4d2-4d8b-9148-e3be6c30e623}">
          <xlrd:rvb i="16897"/>
        </ext>
      </extLst>
    </bk>
    <bk>
      <extLst>
        <ext uri="{3e2802c4-a4d2-4d8b-9148-e3be6c30e623}">
          <xlrd:rvb i="16898"/>
        </ext>
      </extLst>
    </bk>
    <bk>
      <extLst>
        <ext uri="{3e2802c4-a4d2-4d8b-9148-e3be6c30e623}">
          <xlrd:rvb i="16899"/>
        </ext>
      </extLst>
    </bk>
    <bk>
      <extLst>
        <ext uri="{3e2802c4-a4d2-4d8b-9148-e3be6c30e623}">
          <xlrd:rvb i="16900"/>
        </ext>
      </extLst>
    </bk>
    <bk>
      <extLst>
        <ext uri="{3e2802c4-a4d2-4d8b-9148-e3be6c30e623}">
          <xlrd:rvb i="16901"/>
        </ext>
      </extLst>
    </bk>
    <bk>
      <extLst>
        <ext uri="{3e2802c4-a4d2-4d8b-9148-e3be6c30e623}">
          <xlrd:rvb i="16902"/>
        </ext>
      </extLst>
    </bk>
    <bk>
      <extLst>
        <ext uri="{3e2802c4-a4d2-4d8b-9148-e3be6c30e623}">
          <xlrd:rvb i="16903"/>
        </ext>
      </extLst>
    </bk>
    <bk>
      <extLst>
        <ext uri="{3e2802c4-a4d2-4d8b-9148-e3be6c30e623}">
          <xlrd:rvb i="16904"/>
        </ext>
      </extLst>
    </bk>
    <bk>
      <extLst>
        <ext uri="{3e2802c4-a4d2-4d8b-9148-e3be6c30e623}">
          <xlrd:rvb i="16905"/>
        </ext>
      </extLst>
    </bk>
    <bk>
      <extLst>
        <ext uri="{3e2802c4-a4d2-4d8b-9148-e3be6c30e623}">
          <xlrd:rvb i="16906"/>
        </ext>
      </extLst>
    </bk>
    <bk>
      <extLst>
        <ext uri="{3e2802c4-a4d2-4d8b-9148-e3be6c30e623}">
          <xlrd:rvb i="16907"/>
        </ext>
      </extLst>
    </bk>
    <bk>
      <extLst>
        <ext uri="{3e2802c4-a4d2-4d8b-9148-e3be6c30e623}">
          <xlrd:rvb i="16908"/>
        </ext>
      </extLst>
    </bk>
    <bk>
      <extLst>
        <ext uri="{3e2802c4-a4d2-4d8b-9148-e3be6c30e623}">
          <xlrd:rvb i="16909"/>
        </ext>
      </extLst>
    </bk>
    <bk>
      <extLst>
        <ext uri="{3e2802c4-a4d2-4d8b-9148-e3be6c30e623}">
          <xlrd:rvb i="16910"/>
        </ext>
      </extLst>
    </bk>
    <bk>
      <extLst>
        <ext uri="{3e2802c4-a4d2-4d8b-9148-e3be6c30e623}">
          <xlrd:rvb i="16911"/>
        </ext>
      </extLst>
    </bk>
    <bk>
      <extLst>
        <ext uri="{3e2802c4-a4d2-4d8b-9148-e3be6c30e623}">
          <xlrd:rvb i="16912"/>
        </ext>
      </extLst>
    </bk>
    <bk>
      <extLst>
        <ext uri="{3e2802c4-a4d2-4d8b-9148-e3be6c30e623}">
          <xlrd:rvb i="16913"/>
        </ext>
      </extLst>
    </bk>
    <bk>
      <extLst>
        <ext uri="{3e2802c4-a4d2-4d8b-9148-e3be6c30e623}">
          <xlrd:rvb i="16914"/>
        </ext>
      </extLst>
    </bk>
    <bk>
      <extLst>
        <ext uri="{3e2802c4-a4d2-4d8b-9148-e3be6c30e623}">
          <xlrd:rvb i="16915"/>
        </ext>
      </extLst>
    </bk>
    <bk>
      <extLst>
        <ext uri="{3e2802c4-a4d2-4d8b-9148-e3be6c30e623}">
          <xlrd:rvb i="16916"/>
        </ext>
      </extLst>
    </bk>
    <bk>
      <extLst>
        <ext uri="{3e2802c4-a4d2-4d8b-9148-e3be6c30e623}">
          <xlrd:rvb i="16917"/>
        </ext>
      </extLst>
    </bk>
    <bk>
      <extLst>
        <ext uri="{3e2802c4-a4d2-4d8b-9148-e3be6c30e623}">
          <xlrd:rvb i="16918"/>
        </ext>
      </extLst>
    </bk>
    <bk>
      <extLst>
        <ext uri="{3e2802c4-a4d2-4d8b-9148-e3be6c30e623}">
          <xlrd:rvb i="16919"/>
        </ext>
      </extLst>
    </bk>
    <bk>
      <extLst>
        <ext uri="{3e2802c4-a4d2-4d8b-9148-e3be6c30e623}">
          <xlrd:rvb i="16920"/>
        </ext>
      </extLst>
    </bk>
    <bk>
      <extLst>
        <ext uri="{3e2802c4-a4d2-4d8b-9148-e3be6c30e623}">
          <xlrd:rvb i="16921"/>
        </ext>
      </extLst>
    </bk>
    <bk>
      <extLst>
        <ext uri="{3e2802c4-a4d2-4d8b-9148-e3be6c30e623}">
          <xlrd:rvb i="16922"/>
        </ext>
      </extLst>
    </bk>
    <bk>
      <extLst>
        <ext uri="{3e2802c4-a4d2-4d8b-9148-e3be6c30e623}">
          <xlrd:rvb i="16923"/>
        </ext>
      </extLst>
    </bk>
    <bk>
      <extLst>
        <ext uri="{3e2802c4-a4d2-4d8b-9148-e3be6c30e623}">
          <xlrd:rvb i="16924"/>
        </ext>
      </extLst>
    </bk>
    <bk>
      <extLst>
        <ext uri="{3e2802c4-a4d2-4d8b-9148-e3be6c30e623}">
          <xlrd:rvb i="16925"/>
        </ext>
      </extLst>
    </bk>
    <bk>
      <extLst>
        <ext uri="{3e2802c4-a4d2-4d8b-9148-e3be6c30e623}">
          <xlrd:rvb i="16926"/>
        </ext>
      </extLst>
    </bk>
    <bk>
      <extLst>
        <ext uri="{3e2802c4-a4d2-4d8b-9148-e3be6c30e623}">
          <xlrd:rvb i="16927"/>
        </ext>
      </extLst>
    </bk>
    <bk>
      <extLst>
        <ext uri="{3e2802c4-a4d2-4d8b-9148-e3be6c30e623}">
          <xlrd:rvb i="16928"/>
        </ext>
      </extLst>
    </bk>
    <bk>
      <extLst>
        <ext uri="{3e2802c4-a4d2-4d8b-9148-e3be6c30e623}">
          <xlrd:rvb i="16929"/>
        </ext>
      </extLst>
    </bk>
    <bk>
      <extLst>
        <ext uri="{3e2802c4-a4d2-4d8b-9148-e3be6c30e623}">
          <xlrd:rvb i="16930"/>
        </ext>
      </extLst>
    </bk>
    <bk>
      <extLst>
        <ext uri="{3e2802c4-a4d2-4d8b-9148-e3be6c30e623}">
          <xlrd:rvb i="16931"/>
        </ext>
      </extLst>
    </bk>
    <bk>
      <extLst>
        <ext uri="{3e2802c4-a4d2-4d8b-9148-e3be6c30e623}">
          <xlrd:rvb i="16932"/>
        </ext>
      </extLst>
    </bk>
    <bk>
      <extLst>
        <ext uri="{3e2802c4-a4d2-4d8b-9148-e3be6c30e623}">
          <xlrd:rvb i="16933"/>
        </ext>
      </extLst>
    </bk>
    <bk>
      <extLst>
        <ext uri="{3e2802c4-a4d2-4d8b-9148-e3be6c30e623}">
          <xlrd:rvb i="16934"/>
        </ext>
      </extLst>
    </bk>
    <bk>
      <extLst>
        <ext uri="{3e2802c4-a4d2-4d8b-9148-e3be6c30e623}">
          <xlrd:rvb i="16935"/>
        </ext>
      </extLst>
    </bk>
    <bk>
      <extLst>
        <ext uri="{3e2802c4-a4d2-4d8b-9148-e3be6c30e623}">
          <xlrd:rvb i="16936"/>
        </ext>
      </extLst>
    </bk>
    <bk>
      <extLst>
        <ext uri="{3e2802c4-a4d2-4d8b-9148-e3be6c30e623}">
          <xlrd:rvb i="16937"/>
        </ext>
      </extLst>
    </bk>
    <bk>
      <extLst>
        <ext uri="{3e2802c4-a4d2-4d8b-9148-e3be6c30e623}">
          <xlrd:rvb i="16938"/>
        </ext>
      </extLst>
    </bk>
    <bk>
      <extLst>
        <ext uri="{3e2802c4-a4d2-4d8b-9148-e3be6c30e623}">
          <xlrd:rvb i="16939"/>
        </ext>
      </extLst>
    </bk>
    <bk>
      <extLst>
        <ext uri="{3e2802c4-a4d2-4d8b-9148-e3be6c30e623}">
          <xlrd:rvb i="16940"/>
        </ext>
      </extLst>
    </bk>
    <bk>
      <extLst>
        <ext uri="{3e2802c4-a4d2-4d8b-9148-e3be6c30e623}">
          <xlrd:rvb i="16941"/>
        </ext>
      </extLst>
    </bk>
    <bk>
      <extLst>
        <ext uri="{3e2802c4-a4d2-4d8b-9148-e3be6c30e623}">
          <xlrd:rvb i="16942"/>
        </ext>
      </extLst>
    </bk>
    <bk>
      <extLst>
        <ext uri="{3e2802c4-a4d2-4d8b-9148-e3be6c30e623}">
          <xlrd:rvb i="16943"/>
        </ext>
      </extLst>
    </bk>
    <bk>
      <extLst>
        <ext uri="{3e2802c4-a4d2-4d8b-9148-e3be6c30e623}">
          <xlrd:rvb i="16944"/>
        </ext>
      </extLst>
    </bk>
    <bk>
      <extLst>
        <ext uri="{3e2802c4-a4d2-4d8b-9148-e3be6c30e623}">
          <xlrd:rvb i="16945"/>
        </ext>
      </extLst>
    </bk>
    <bk>
      <extLst>
        <ext uri="{3e2802c4-a4d2-4d8b-9148-e3be6c30e623}">
          <xlrd:rvb i="16946"/>
        </ext>
      </extLst>
    </bk>
    <bk>
      <extLst>
        <ext uri="{3e2802c4-a4d2-4d8b-9148-e3be6c30e623}">
          <xlrd:rvb i="16947"/>
        </ext>
      </extLst>
    </bk>
    <bk>
      <extLst>
        <ext uri="{3e2802c4-a4d2-4d8b-9148-e3be6c30e623}">
          <xlrd:rvb i="16948"/>
        </ext>
      </extLst>
    </bk>
    <bk>
      <extLst>
        <ext uri="{3e2802c4-a4d2-4d8b-9148-e3be6c30e623}">
          <xlrd:rvb i="16949"/>
        </ext>
      </extLst>
    </bk>
    <bk>
      <extLst>
        <ext uri="{3e2802c4-a4d2-4d8b-9148-e3be6c30e623}">
          <xlrd:rvb i="16950"/>
        </ext>
      </extLst>
    </bk>
    <bk>
      <extLst>
        <ext uri="{3e2802c4-a4d2-4d8b-9148-e3be6c30e623}">
          <xlrd:rvb i="16951"/>
        </ext>
      </extLst>
    </bk>
    <bk>
      <extLst>
        <ext uri="{3e2802c4-a4d2-4d8b-9148-e3be6c30e623}">
          <xlrd:rvb i="16952"/>
        </ext>
      </extLst>
    </bk>
    <bk>
      <extLst>
        <ext uri="{3e2802c4-a4d2-4d8b-9148-e3be6c30e623}">
          <xlrd:rvb i="16953"/>
        </ext>
      </extLst>
    </bk>
    <bk>
      <extLst>
        <ext uri="{3e2802c4-a4d2-4d8b-9148-e3be6c30e623}">
          <xlrd:rvb i="16954"/>
        </ext>
      </extLst>
    </bk>
    <bk>
      <extLst>
        <ext uri="{3e2802c4-a4d2-4d8b-9148-e3be6c30e623}">
          <xlrd:rvb i="16955"/>
        </ext>
      </extLst>
    </bk>
    <bk>
      <extLst>
        <ext uri="{3e2802c4-a4d2-4d8b-9148-e3be6c30e623}">
          <xlrd:rvb i="16956"/>
        </ext>
      </extLst>
    </bk>
    <bk>
      <extLst>
        <ext uri="{3e2802c4-a4d2-4d8b-9148-e3be6c30e623}">
          <xlrd:rvb i="16957"/>
        </ext>
      </extLst>
    </bk>
    <bk>
      <extLst>
        <ext uri="{3e2802c4-a4d2-4d8b-9148-e3be6c30e623}">
          <xlrd:rvb i="16958"/>
        </ext>
      </extLst>
    </bk>
    <bk>
      <extLst>
        <ext uri="{3e2802c4-a4d2-4d8b-9148-e3be6c30e623}">
          <xlrd:rvb i="16959"/>
        </ext>
      </extLst>
    </bk>
    <bk>
      <extLst>
        <ext uri="{3e2802c4-a4d2-4d8b-9148-e3be6c30e623}">
          <xlrd:rvb i="16960"/>
        </ext>
      </extLst>
    </bk>
    <bk>
      <extLst>
        <ext uri="{3e2802c4-a4d2-4d8b-9148-e3be6c30e623}">
          <xlrd:rvb i="16961"/>
        </ext>
      </extLst>
    </bk>
    <bk>
      <extLst>
        <ext uri="{3e2802c4-a4d2-4d8b-9148-e3be6c30e623}">
          <xlrd:rvb i="16962"/>
        </ext>
      </extLst>
    </bk>
    <bk>
      <extLst>
        <ext uri="{3e2802c4-a4d2-4d8b-9148-e3be6c30e623}">
          <xlrd:rvb i="16963"/>
        </ext>
      </extLst>
    </bk>
    <bk>
      <extLst>
        <ext uri="{3e2802c4-a4d2-4d8b-9148-e3be6c30e623}">
          <xlrd:rvb i="16964"/>
        </ext>
      </extLst>
    </bk>
    <bk>
      <extLst>
        <ext uri="{3e2802c4-a4d2-4d8b-9148-e3be6c30e623}">
          <xlrd:rvb i="16965"/>
        </ext>
      </extLst>
    </bk>
    <bk>
      <extLst>
        <ext uri="{3e2802c4-a4d2-4d8b-9148-e3be6c30e623}">
          <xlrd:rvb i="16966"/>
        </ext>
      </extLst>
    </bk>
    <bk>
      <extLst>
        <ext uri="{3e2802c4-a4d2-4d8b-9148-e3be6c30e623}">
          <xlrd:rvb i="16967"/>
        </ext>
      </extLst>
    </bk>
    <bk>
      <extLst>
        <ext uri="{3e2802c4-a4d2-4d8b-9148-e3be6c30e623}">
          <xlrd:rvb i="16968"/>
        </ext>
      </extLst>
    </bk>
    <bk>
      <extLst>
        <ext uri="{3e2802c4-a4d2-4d8b-9148-e3be6c30e623}">
          <xlrd:rvb i="16969"/>
        </ext>
      </extLst>
    </bk>
    <bk>
      <extLst>
        <ext uri="{3e2802c4-a4d2-4d8b-9148-e3be6c30e623}">
          <xlrd:rvb i="16970"/>
        </ext>
      </extLst>
    </bk>
    <bk>
      <extLst>
        <ext uri="{3e2802c4-a4d2-4d8b-9148-e3be6c30e623}">
          <xlrd:rvb i="16971"/>
        </ext>
      </extLst>
    </bk>
    <bk>
      <extLst>
        <ext uri="{3e2802c4-a4d2-4d8b-9148-e3be6c30e623}">
          <xlrd:rvb i="16972"/>
        </ext>
      </extLst>
    </bk>
    <bk>
      <extLst>
        <ext uri="{3e2802c4-a4d2-4d8b-9148-e3be6c30e623}">
          <xlrd:rvb i="16973"/>
        </ext>
      </extLst>
    </bk>
    <bk>
      <extLst>
        <ext uri="{3e2802c4-a4d2-4d8b-9148-e3be6c30e623}">
          <xlrd:rvb i="16974"/>
        </ext>
      </extLst>
    </bk>
    <bk>
      <extLst>
        <ext uri="{3e2802c4-a4d2-4d8b-9148-e3be6c30e623}">
          <xlrd:rvb i="16975"/>
        </ext>
      </extLst>
    </bk>
    <bk>
      <extLst>
        <ext uri="{3e2802c4-a4d2-4d8b-9148-e3be6c30e623}">
          <xlrd:rvb i="16976"/>
        </ext>
      </extLst>
    </bk>
    <bk>
      <extLst>
        <ext uri="{3e2802c4-a4d2-4d8b-9148-e3be6c30e623}">
          <xlrd:rvb i="16977"/>
        </ext>
      </extLst>
    </bk>
    <bk>
      <extLst>
        <ext uri="{3e2802c4-a4d2-4d8b-9148-e3be6c30e623}">
          <xlrd:rvb i="16978"/>
        </ext>
      </extLst>
    </bk>
    <bk>
      <extLst>
        <ext uri="{3e2802c4-a4d2-4d8b-9148-e3be6c30e623}">
          <xlrd:rvb i="16979"/>
        </ext>
      </extLst>
    </bk>
    <bk>
      <extLst>
        <ext uri="{3e2802c4-a4d2-4d8b-9148-e3be6c30e623}">
          <xlrd:rvb i="16980"/>
        </ext>
      </extLst>
    </bk>
    <bk>
      <extLst>
        <ext uri="{3e2802c4-a4d2-4d8b-9148-e3be6c30e623}">
          <xlrd:rvb i="16981"/>
        </ext>
      </extLst>
    </bk>
    <bk>
      <extLst>
        <ext uri="{3e2802c4-a4d2-4d8b-9148-e3be6c30e623}">
          <xlrd:rvb i="16982"/>
        </ext>
      </extLst>
    </bk>
    <bk>
      <extLst>
        <ext uri="{3e2802c4-a4d2-4d8b-9148-e3be6c30e623}">
          <xlrd:rvb i="16983"/>
        </ext>
      </extLst>
    </bk>
    <bk>
      <extLst>
        <ext uri="{3e2802c4-a4d2-4d8b-9148-e3be6c30e623}">
          <xlrd:rvb i="16984"/>
        </ext>
      </extLst>
    </bk>
    <bk>
      <extLst>
        <ext uri="{3e2802c4-a4d2-4d8b-9148-e3be6c30e623}">
          <xlrd:rvb i="16985"/>
        </ext>
      </extLst>
    </bk>
    <bk>
      <extLst>
        <ext uri="{3e2802c4-a4d2-4d8b-9148-e3be6c30e623}">
          <xlrd:rvb i="16986"/>
        </ext>
      </extLst>
    </bk>
    <bk>
      <extLst>
        <ext uri="{3e2802c4-a4d2-4d8b-9148-e3be6c30e623}">
          <xlrd:rvb i="16987"/>
        </ext>
      </extLst>
    </bk>
    <bk>
      <extLst>
        <ext uri="{3e2802c4-a4d2-4d8b-9148-e3be6c30e623}">
          <xlrd:rvb i="16988"/>
        </ext>
      </extLst>
    </bk>
    <bk>
      <extLst>
        <ext uri="{3e2802c4-a4d2-4d8b-9148-e3be6c30e623}">
          <xlrd:rvb i="16989"/>
        </ext>
      </extLst>
    </bk>
    <bk>
      <extLst>
        <ext uri="{3e2802c4-a4d2-4d8b-9148-e3be6c30e623}">
          <xlrd:rvb i="16990"/>
        </ext>
      </extLst>
    </bk>
    <bk>
      <extLst>
        <ext uri="{3e2802c4-a4d2-4d8b-9148-e3be6c30e623}">
          <xlrd:rvb i="16991"/>
        </ext>
      </extLst>
    </bk>
    <bk>
      <extLst>
        <ext uri="{3e2802c4-a4d2-4d8b-9148-e3be6c30e623}">
          <xlrd:rvb i="16992"/>
        </ext>
      </extLst>
    </bk>
    <bk>
      <extLst>
        <ext uri="{3e2802c4-a4d2-4d8b-9148-e3be6c30e623}">
          <xlrd:rvb i="16993"/>
        </ext>
      </extLst>
    </bk>
    <bk>
      <extLst>
        <ext uri="{3e2802c4-a4d2-4d8b-9148-e3be6c30e623}">
          <xlrd:rvb i="16994"/>
        </ext>
      </extLst>
    </bk>
    <bk>
      <extLst>
        <ext uri="{3e2802c4-a4d2-4d8b-9148-e3be6c30e623}">
          <xlrd:rvb i="16995"/>
        </ext>
      </extLst>
    </bk>
    <bk>
      <extLst>
        <ext uri="{3e2802c4-a4d2-4d8b-9148-e3be6c30e623}">
          <xlrd:rvb i="16996"/>
        </ext>
      </extLst>
    </bk>
    <bk>
      <extLst>
        <ext uri="{3e2802c4-a4d2-4d8b-9148-e3be6c30e623}">
          <xlrd:rvb i="16997"/>
        </ext>
      </extLst>
    </bk>
    <bk>
      <extLst>
        <ext uri="{3e2802c4-a4d2-4d8b-9148-e3be6c30e623}">
          <xlrd:rvb i="16998"/>
        </ext>
      </extLst>
    </bk>
    <bk>
      <extLst>
        <ext uri="{3e2802c4-a4d2-4d8b-9148-e3be6c30e623}">
          <xlrd:rvb i="16999"/>
        </ext>
      </extLst>
    </bk>
    <bk>
      <extLst>
        <ext uri="{3e2802c4-a4d2-4d8b-9148-e3be6c30e623}">
          <xlrd:rvb i="17000"/>
        </ext>
      </extLst>
    </bk>
    <bk>
      <extLst>
        <ext uri="{3e2802c4-a4d2-4d8b-9148-e3be6c30e623}">
          <xlrd:rvb i="17001"/>
        </ext>
      </extLst>
    </bk>
    <bk>
      <extLst>
        <ext uri="{3e2802c4-a4d2-4d8b-9148-e3be6c30e623}">
          <xlrd:rvb i="17002"/>
        </ext>
      </extLst>
    </bk>
    <bk>
      <extLst>
        <ext uri="{3e2802c4-a4d2-4d8b-9148-e3be6c30e623}">
          <xlrd:rvb i="17003"/>
        </ext>
      </extLst>
    </bk>
    <bk>
      <extLst>
        <ext uri="{3e2802c4-a4d2-4d8b-9148-e3be6c30e623}">
          <xlrd:rvb i="17004"/>
        </ext>
      </extLst>
    </bk>
    <bk>
      <extLst>
        <ext uri="{3e2802c4-a4d2-4d8b-9148-e3be6c30e623}">
          <xlrd:rvb i="17005"/>
        </ext>
      </extLst>
    </bk>
    <bk>
      <extLst>
        <ext uri="{3e2802c4-a4d2-4d8b-9148-e3be6c30e623}">
          <xlrd:rvb i="17006"/>
        </ext>
      </extLst>
    </bk>
    <bk>
      <extLst>
        <ext uri="{3e2802c4-a4d2-4d8b-9148-e3be6c30e623}">
          <xlrd:rvb i="17007"/>
        </ext>
      </extLst>
    </bk>
    <bk>
      <extLst>
        <ext uri="{3e2802c4-a4d2-4d8b-9148-e3be6c30e623}">
          <xlrd:rvb i="17008"/>
        </ext>
      </extLst>
    </bk>
    <bk>
      <extLst>
        <ext uri="{3e2802c4-a4d2-4d8b-9148-e3be6c30e623}">
          <xlrd:rvb i="17009"/>
        </ext>
      </extLst>
    </bk>
    <bk>
      <extLst>
        <ext uri="{3e2802c4-a4d2-4d8b-9148-e3be6c30e623}">
          <xlrd:rvb i="17010"/>
        </ext>
      </extLst>
    </bk>
    <bk>
      <extLst>
        <ext uri="{3e2802c4-a4d2-4d8b-9148-e3be6c30e623}">
          <xlrd:rvb i="17011"/>
        </ext>
      </extLst>
    </bk>
    <bk>
      <extLst>
        <ext uri="{3e2802c4-a4d2-4d8b-9148-e3be6c30e623}">
          <xlrd:rvb i="17012"/>
        </ext>
      </extLst>
    </bk>
    <bk>
      <extLst>
        <ext uri="{3e2802c4-a4d2-4d8b-9148-e3be6c30e623}">
          <xlrd:rvb i="17013"/>
        </ext>
      </extLst>
    </bk>
    <bk>
      <extLst>
        <ext uri="{3e2802c4-a4d2-4d8b-9148-e3be6c30e623}">
          <xlrd:rvb i="17014"/>
        </ext>
      </extLst>
    </bk>
    <bk>
      <extLst>
        <ext uri="{3e2802c4-a4d2-4d8b-9148-e3be6c30e623}">
          <xlrd:rvb i="17015"/>
        </ext>
      </extLst>
    </bk>
    <bk>
      <extLst>
        <ext uri="{3e2802c4-a4d2-4d8b-9148-e3be6c30e623}">
          <xlrd:rvb i="17016"/>
        </ext>
      </extLst>
    </bk>
    <bk>
      <extLst>
        <ext uri="{3e2802c4-a4d2-4d8b-9148-e3be6c30e623}">
          <xlrd:rvb i="17017"/>
        </ext>
      </extLst>
    </bk>
    <bk>
      <extLst>
        <ext uri="{3e2802c4-a4d2-4d8b-9148-e3be6c30e623}">
          <xlrd:rvb i="17018"/>
        </ext>
      </extLst>
    </bk>
    <bk>
      <extLst>
        <ext uri="{3e2802c4-a4d2-4d8b-9148-e3be6c30e623}">
          <xlrd:rvb i="17019"/>
        </ext>
      </extLst>
    </bk>
    <bk>
      <extLst>
        <ext uri="{3e2802c4-a4d2-4d8b-9148-e3be6c30e623}">
          <xlrd:rvb i="17020"/>
        </ext>
      </extLst>
    </bk>
    <bk>
      <extLst>
        <ext uri="{3e2802c4-a4d2-4d8b-9148-e3be6c30e623}">
          <xlrd:rvb i="17021"/>
        </ext>
      </extLst>
    </bk>
    <bk>
      <extLst>
        <ext uri="{3e2802c4-a4d2-4d8b-9148-e3be6c30e623}">
          <xlrd:rvb i="17022"/>
        </ext>
      </extLst>
    </bk>
    <bk>
      <extLst>
        <ext uri="{3e2802c4-a4d2-4d8b-9148-e3be6c30e623}">
          <xlrd:rvb i="17023"/>
        </ext>
      </extLst>
    </bk>
    <bk>
      <extLst>
        <ext uri="{3e2802c4-a4d2-4d8b-9148-e3be6c30e623}">
          <xlrd:rvb i="17024"/>
        </ext>
      </extLst>
    </bk>
    <bk>
      <extLst>
        <ext uri="{3e2802c4-a4d2-4d8b-9148-e3be6c30e623}">
          <xlrd:rvb i="17025"/>
        </ext>
      </extLst>
    </bk>
    <bk>
      <extLst>
        <ext uri="{3e2802c4-a4d2-4d8b-9148-e3be6c30e623}">
          <xlrd:rvb i="17026"/>
        </ext>
      </extLst>
    </bk>
    <bk>
      <extLst>
        <ext uri="{3e2802c4-a4d2-4d8b-9148-e3be6c30e623}">
          <xlrd:rvb i="17027"/>
        </ext>
      </extLst>
    </bk>
    <bk>
      <extLst>
        <ext uri="{3e2802c4-a4d2-4d8b-9148-e3be6c30e623}">
          <xlrd:rvb i="17028"/>
        </ext>
      </extLst>
    </bk>
    <bk>
      <extLst>
        <ext uri="{3e2802c4-a4d2-4d8b-9148-e3be6c30e623}">
          <xlrd:rvb i="17029"/>
        </ext>
      </extLst>
    </bk>
    <bk>
      <extLst>
        <ext uri="{3e2802c4-a4d2-4d8b-9148-e3be6c30e623}">
          <xlrd:rvb i="17030"/>
        </ext>
      </extLst>
    </bk>
    <bk>
      <extLst>
        <ext uri="{3e2802c4-a4d2-4d8b-9148-e3be6c30e623}">
          <xlrd:rvb i="17031"/>
        </ext>
      </extLst>
    </bk>
    <bk>
      <extLst>
        <ext uri="{3e2802c4-a4d2-4d8b-9148-e3be6c30e623}">
          <xlrd:rvb i="17032"/>
        </ext>
      </extLst>
    </bk>
    <bk>
      <extLst>
        <ext uri="{3e2802c4-a4d2-4d8b-9148-e3be6c30e623}">
          <xlrd:rvb i="17033"/>
        </ext>
      </extLst>
    </bk>
    <bk>
      <extLst>
        <ext uri="{3e2802c4-a4d2-4d8b-9148-e3be6c30e623}">
          <xlrd:rvb i="17034"/>
        </ext>
      </extLst>
    </bk>
    <bk>
      <extLst>
        <ext uri="{3e2802c4-a4d2-4d8b-9148-e3be6c30e623}">
          <xlrd:rvb i="17035"/>
        </ext>
      </extLst>
    </bk>
    <bk>
      <extLst>
        <ext uri="{3e2802c4-a4d2-4d8b-9148-e3be6c30e623}">
          <xlrd:rvb i="17036"/>
        </ext>
      </extLst>
    </bk>
    <bk>
      <extLst>
        <ext uri="{3e2802c4-a4d2-4d8b-9148-e3be6c30e623}">
          <xlrd:rvb i="17037"/>
        </ext>
      </extLst>
    </bk>
    <bk>
      <extLst>
        <ext uri="{3e2802c4-a4d2-4d8b-9148-e3be6c30e623}">
          <xlrd:rvb i="17038"/>
        </ext>
      </extLst>
    </bk>
    <bk>
      <extLst>
        <ext uri="{3e2802c4-a4d2-4d8b-9148-e3be6c30e623}">
          <xlrd:rvb i="17039"/>
        </ext>
      </extLst>
    </bk>
    <bk>
      <extLst>
        <ext uri="{3e2802c4-a4d2-4d8b-9148-e3be6c30e623}">
          <xlrd:rvb i="17040"/>
        </ext>
      </extLst>
    </bk>
    <bk>
      <extLst>
        <ext uri="{3e2802c4-a4d2-4d8b-9148-e3be6c30e623}">
          <xlrd:rvb i="17041"/>
        </ext>
      </extLst>
    </bk>
    <bk>
      <extLst>
        <ext uri="{3e2802c4-a4d2-4d8b-9148-e3be6c30e623}">
          <xlrd:rvb i="17042"/>
        </ext>
      </extLst>
    </bk>
    <bk>
      <extLst>
        <ext uri="{3e2802c4-a4d2-4d8b-9148-e3be6c30e623}">
          <xlrd:rvb i="17043"/>
        </ext>
      </extLst>
    </bk>
    <bk>
      <extLst>
        <ext uri="{3e2802c4-a4d2-4d8b-9148-e3be6c30e623}">
          <xlrd:rvb i="17044"/>
        </ext>
      </extLst>
    </bk>
    <bk>
      <extLst>
        <ext uri="{3e2802c4-a4d2-4d8b-9148-e3be6c30e623}">
          <xlrd:rvb i="17045"/>
        </ext>
      </extLst>
    </bk>
    <bk>
      <extLst>
        <ext uri="{3e2802c4-a4d2-4d8b-9148-e3be6c30e623}">
          <xlrd:rvb i="17046"/>
        </ext>
      </extLst>
    </bk>
    <bk>
      <extLst>
        <ext uri="{3e2802c4-a4d2-4d8b-9148-e3be6c30e623}">
          <xlrd:rvb i="17047"/>
        </ext>
      </extLst>
    </bk>
    <bk>
      <extLst>
        <ext uri="{3e2802c4-a4d2-4d8b-9148-e3be6c30e623}">
          <xlrd:rvb i="17048"/>
        </ext>
      </extLst>
    </bk>
    <bk>
      <extLst>
        <ext uri="{3e2802c4-a4d2-4d8b-9148-e3be6c30e623}">
          <xlrd:rvb i="17049"/>
        </ext>
      </extLst>
    </bk>
    <bk>
      <extLst>
        <ext uri="{3e2802c4-a4d2-4d8b-9148-e3be6c30e623}">
          <xlrd:rvb i="17050"/>
        </ext>
      </extLst>
    </bk>
    <bk>
      <extLst>
        <ext uri="{3e2802c4-a4d2-4d8b-9148-e3be6c30e623}">
          <xlrd:rvb i="17051"/>
        </ext>
      </extLst>
    </bk>
    <bk>
      <extLst>
        <ext uri="{3e2802c4-a4d2-4d8b-9148-e3be6c30e623}">
          <xlrd:rvb i="17052"/>
        </ext>
      </extLst>
    </bk>
    <bk>
      <extLst>
        <ext uri="{3e2802c4-a4d2-4d8b-9148-e3be6c30e623}">
          <xlrd:rvb i="17053"/>
        </ext>
      </extLst>
    </bk>
    <bk>
      <extLst>
        <ext uri="{3e2802c4-a4d2-4d8b-9148-e3be6c30e623}">
          <xlrd:rvb i="17054"/>
        </ext>
      </extLst>
    </bk>
    <bk>
      <extLst>
        <ext uri="{3e2802c4-a4d2-4d8b-9148-e3be6c30e623}">
          <xlrd:rvb i="17055"/>
        </ext>
      </extLst>
    </bk>
    <bk>
      <extLst>
        <ext uri="{3e2802c4-a4d2-4d8b-9148-e3be6c30e623}">
          <xlrd:rvb i="17056"/>
        </ext>
      </extLst>
    </bk>
    <bk>
      <extLst>
        <ext uri="{3e2802c4-a4d2-4d8b-9148-e3be6c30e623}">
          <xlrd:rvb i="17057"/>
        </ext>
      </extLst>
    </bk>
    <bk>
      <extLst>
        <ext uri="{3e2802c4-a4d2-4d8b-9148-e3be6c30e623}">
          <xlrd:rvb i="17058"/>
        </ext>
      </extLst>
    </bk>
    <bk>
      <extLst>
        <ext uri="{3e2802c4-a4d2-4d8b-9148-e3be6c30e623}">
          <xlrd:rvb i="17059"/>
        </ext>
      </extLst>
    </bk>
    <bk>
      <extLst>
        <ext uri="{3e2802c4-a4d2-4d8b-9148-e3be6c30e623}">
          <xlrd:rvb i="17060"/>
        </ext>
      </extLst>
    </bk>
    <bk>
      <extLst>
        <ext uri="{3e2802c4-a4d2-4d8b-9148-e3be6c30e623}">
          <xlrd:rvb i="17061"/>
        </ext>
      </extLst>
    </bk>
    <bk>
      <extLst>
        <ext uri="{3e2802c4-a4d2-4d8b-9148-e3be6c30e623}">
          <xlrd:rvb i="17062"/>
        </ext>
      </extLst>
    </bk>
    <bk>
      <extLst>
        <ext uri="{3e2802c4-a4d2-4d8b-9148-e3be6c30e623}">
          <xlrd:rvb i="17063"/>
        </ext>
      </extLst>
    </bk>
    <bk>
      <extLst>
        <ext uri="{3e2802c4-a4d2-4d8b-9148-e3be6c30e623}">
          <xlrd:rvb i="17064"/>
        </ext>
      </extLst>
    </bk>
    <bk>
      <extLst>
        <ext uri="{3e2802c4-a4d2-4d8b-9148-e3be6c30e623}">
          <xlrd:rvb i="17065"/>
        </ext>
      </extLst>
    </bk>
    <bk>
      <extLst>
        <ext uri="{3e2802c4-a4d2-4d8b-9148-e3be6c30e623}">
          <xlrd:rvb i="17066"/>
        </ext>
      </extLst>
    </bk>
    <bk>
      <extLst>
        <ext uri="{3e2802c4-a4d2-4d8b-9148-e3be6c30e623}">
          <xlrd:rvb i="17067"/>
        </ext>
      </extLst>
    </bk>
    <bk>
      <extLst>
        <ext uri="{3e2802c4-a4d2-4d8b-9148-e3be6c30e623}">
          <xlrd:rvb i="17068"/>
        </ext>
      </extLst>
    </bk>
    <bk>
      <extLst>
        <ext uri="{3e2802c4-a4d2-4d8b-9148-e3be6c30e623}">
          <xlrd:rvb i="17069"/>
        </ext>
      </extLst>
    </bk>
    <bk>
      <extLst>
        <ext uri="{3e2802c4-a4d2-4d8b-9148-e3be6c30e623}">
          <xlrd:rvb i="17070"/>
        </ext>
      </extLst>
    </bk>
    <bk>
      <extLst>
        <ext uri="{3e2802c4-a4d2-4d8b-9148-e3be6c30e623}">
          <xlrd:rvb i="17071"/>
        </ext>
      </extLst>
    </bk>
    <bk>
      <extLst>
        <ext uri="{3e2802c4-a4d2-4d8b-9148-e3be6c30e623}">
          <xlrd:rvb i="17072"/>
        </ext>
      </extLst>
    </bk>
    <bk>
      <extLst>
        <ext uri="{3e2802c4-a4d2-4d8b-9148-e3be6c30e623}">
          <xlrd:rvb i="17073"/>
        </ext>
      </extLst>
    </bk>
    <bk>
      <extLst>
        <ext uri="{3e2802c4-a4d2-4d8b-9148-e3be6c30e623}">
          <xlrd:rvb i="17074"/>
        </ext>
      </extLst>
    </bk>
    <bk>
      <extLst>
        <ext uri="{3e2802c4-a4d2-4d8b-9148-e3be6c30e623}">
          <xlrd:rvb i="17075"/>
        </ext>
      </extLst>
    </bk>
    <bk>
      <extLst>
        <ext uri="{3e2802c4-a4d2-4d8b-9148-e3be6c30e623}">
          <xlrd:rvb i="17076"/>
        </ext>
      </extLst>
    </bk>
    <bk>
      <extLst>
        <ext uri="{3e2802c4-a4d2-4d8b-9148-e3be6c30e623}">
          <xlrd:rvb i="17077"/>
        </ext>
      </extLst>
    </bk>
    <bk>
      <extLst>
        <ext uri="{3e2802c4-a4d2-4d8b-9148-e3be6c30e623}">
          <xlrd:rvb i="17078"/>
        </ext>
      </extLst>
    </bk>
    <bk>
      <extLst>
        <ext uri="{3e2802c4-a4d2-4d8b-9148-e3be6c30e623}">
          <xlrd:rvb i="17079"/>
        </ext>
      </extLst>
    </bk>
    <bk>
      <extLst>
        <ext uri="{3e2802c4-a4d2-4d8b-9148-e3be6c30e623}">
          <xlrd:rvb i="17080"/>
        </ext>
      </extLst>
    </bk>
    <bk>
      <extLst>
        <ext uri="{3e2802c4-a4d2-4d8b-9148-e3be6c30e623}">
          <xlrd:rvb i="17081"/>
        </ext>
      </extLst>
    </bk>
    <bk>
      <extLst>
        <ext uri="{3e2802c4-a4d2-4d8b-9148-e3be6c30e623}">
          <xlrd:rvb i="17082"/>
        </ext>
      </extLst>
    </bk>
    <bk>
      <extLst>
        <ext uri="{3e2802c4-a4d2-4d8b-9148-e3be6c30e623}">
          <xlrd:rvb i="17083"/>
        </ext>
      </extLst>
    </bk>
    <bk>
      <extLst>
        <ext uri="{3e2802c4-a4d2-4d8b-9148-e3be6c30e623}">
          <xlrd:rvb i="17084"/>
        </ext>
      </extLst>
    </bk>
    <bk>
      <extLst>
        <ext uri="{3e2802c4-a4d2-4d8b-9148-e3be6c30e623}">
          <xlrd:rvb i="17085"/>
        </ext>
      </extLst>
    </bk>
    <bk>
      <extLst>
        <ext uri="{3e2802c4-a4d2-4d8b-9148-e3be6c30e623}">
          <xlrd:rvb i="17086"/>
        </ext>
      </extLst>
    </bk>
    <bk>
      <extLst>
        <ext uri="{3e2802c4-a4d2-4d8b-9148-e3be6c30e623}">
          <xlrd:rvb i="17087"/>
        </ext>
      </extLst>
    </bk>
    <bk>
      <extLst>
        <ext uri="{3e2802c4-a4d2-4d8b-9148-e3be6c30e623}">
          <xlrd:rvb i="17088"/>
        </ext>
      </extLst>
    </bk>
    <bk>
      <extLst>
        <ext uri="{3e2802c4-a4d2-4d8b-9148-e3be6c30e623}">
          <xlrd:rvb i="17089"/>
        </ext>
      </extLst>
    </bk>
    <bk>
      <extLst>
        <ext uri="{3e2802c4-a4d2-4d8b-9148-e3be6c30e623}">
          <xlrd:rvb i="17090"/>
        </ext>
      </extLst>
    </bk>
    <bk>
      <extLst>
        <ext uri="{3e2802c4-a4d2-4d8b-9148-e3be6c30e623}">
          <xlrd:rvb i="17091"/>
        </ext>
      </extLst>
    </bk>
    <bk>
      <extLst>
        <ext uri="{3e2802c4-a4d2-4d8b-9148-e3be6c30e623}">
          <xlrd:rvb i="17092"/>
        </ext>
      </extLst>
    </bk>
    <bk>
      <extLst>
        <ext uri="{3e2802c4-a4d2-4d8b-9148-e3be6c30e623}">
          <xlrd:rvb i="17093"/>
        </ext>
      </extLst>
    </bk>
    <bk>
      <extLst>
        <ext uri="{3e2802c4-a4d2-4d8b-9148-e3be6c30e623}">
          <xlrd:rvb i="17094"/>
        </ext>
      </extLst>
    </bk>
    <bk>
      <extLst>
        <ext uri="{3e2802c4-a4d2-4d8b-9148-e3be6c30e623}">
          <xlrd:rvb i="17095"/>
        </ext>
      </extLst>
    </bk>
    <bk>
      <extLst>
        <ext uri="{3e2802c4-a4d2-4d8b-9148-e3be6c30e623}">
          <xlrd:rvb i="17096"/>
        </ext>
      </extLst>
    </bk>
    <bk>
      <extLst>
        <ext uri="{3e2802c4-a4d2-4d8b-9148-e3be6c30e623}">
          <xlrd:rvb i="17097"/>
        </ext>
      </extLst>
    </bk>
    <bk>
      <extLst>
        <ext uri="{3e2802c4-a4d2-4d8b-9148-e3be6c30e623}">
          <xlrd:rvb i="17098"/>
        </ext>
      </extLst>
    </bk>
    <bk>
      <extLst>
        <ext uri="{3e2802c4-a4d2-4d8b-9148-e3be6c30e623}">
          <xlrd:rvb i="17099"/>
        </ext>
      </extLst>
    </bk>
    <bk>
      <extLst>
        <ext uri="{3e2802c4-a4d2-4d8b-9148-e3be6c30e623}">
          <xlrd:rvb i="17100"/>
        </ext>
      </extLst>
    </bk>
    <bk>
      <extLst>
        <ext uri="{3e2802c4-a4d2-4d8b-9148-e3be6c30e623}">
          <xlrd:rvb i="17101"/>
        </ext>
      </extLst>
    </bk>
    <bk>
      <extLst>
        <ext uri="{3e2802c4-a4d2-4d8b-9148-e3be6c30e623}">
          <xlrd:rvb i="17102"/>
        </ext>
      </extLst>
    </bk>
    <bk>
      <extLst>
        <ext uri="{3e2802c4-a4d2-4d8b-9148-e3be6c30e623}">
          <xlrd:rvb i="17103"/>
        </ext>
      </extLst>
    </bk>
    <bk>
      <extLst>
        <ext uri="{3e2802c4-a4d2-4d8b-9148-e3be6c30e623}">
          <xlrd:rvb i="17104"/>
        </ext>
      </extLst>
    </bk>
    <bk>
      <extLst>
        <ext uri="{3e2802c4-a4d2-4d8b-9148-e3be6c30e623}">
          <xlrd:rvb i="17105"/>
        </ext>
      </extLst>
    </bk>
    <bk>
      <extLst>
        <ext uri="{3e2802c4-a4d2-4d8b-9148-e3be6c30e623}">
          <xlrd:rvb i="17106"/>
        </ext>
      </extLst>
    </bk>
    <bk>
      <extLst>
        <ext uri="{3e2802c4-a4d2-4d8b-9148-e3be6c30e623}">
          <xlrd:rvb i="17107"/>
        </ext>
      </extLst>
    </bk>
    <bk>
      <extLst>
        <ext uri="{3e2802c4-a4d2-4d8b-9148-e3be6c30e623}">
          <xlrd:rvb i="17108"/>
        </ext>
      </extLst>
    </bk>
    <bk>
      <extLst>
        <ext uri="{3e2802c4-a4d2-4d8b-9148-e3be6c30e623}">
          <xlrd:rvb i="17109"/>
        </ext>
      </extLst>
    </bk>
    <bk>
      <extLst>
        <ext uri="{3e2802c4-a4d2-4d8b-9148-e3be6c30e623}">
          <xlrd:rvb i="17110"/>
        </ext>
      </extLst>
    </bk>
    <bk>
      <extLst>
        <ext uri="{3e2802c4-a4d2-4d8b-9148-e3be6c30e623}">
          <xlrd:rvb i="17111"/>
        </ext>
      </extLst>
    </bk>
    <bk>
      <extLst>
        <ext uri="{3e2802c4-a4d2-4d8b-9148-e3be6c30e623}">
          <xlrd:rvb i="17112"/>
        </ext>
      </extLst>
    </bk>
    <bk>
      <extLst>
        <ext uri="{3e2802c4-a4d2-4d8b-9148-e3be6c30e623}">
          <xlrd:rvb i="17113"/>
        </ext>
      </extLst>
    </bk>
    <bk>
      <extLst>
        <ext uri="{3e2802c4-a4d2-4d8b-9148-e3be6c30e623}">
          <xlrd:rvb i="17114"/>
        </ext>
      </extLst>
    </bk>
    <bk>
      <extLst>
        <ext uri="{3e2802c4-a4d2-4d8b-9148-e3be6c30e623}">
          <xlrd:rvb i="17115"/>
        </ext>
      </extLst>
    </bk>
    <bk>
      <extLst>
        <ext uri="{3e2802c4-a4d2-4d8b-9148-e3be6c30e623}">
          <xlrd:rvb i="17116"/>
        </ext>
      </extLst>
    </bk>
    <bk>
      <extLst>
        <ext uri="{3e2802c4-a4d2-4d8b-9148-e3be6c30e623}">
          <xlrd:rvb i="17117"/>
        </ext>
      </extLst>
    </bk>
    <bk>
      <extLst>
        <ext uri="{3e2802c4-a4d2-4d8b-9148-e3be6c30e623}">
          <xlrd:rvb i="17118"/>
        </ext>
      </extLst>
    </bk>
    <bk>
      <extLst>
        <ext uri="{3e2802c4-a4d2-4d8b-9148-e3be6c30e623}">
          <xlrd:rvb i="17119"/>
        </ext>
      </extLst>
    </bk>
    <bk>
      <extLst>
        <ext uri="{3e2802c4-a4d2-4d8b-9148-e3be6c30e623}">
          <xlrd:rvb i="17120"/>
        </ext>
      </extLst>
    </bk>
    <bk>
      <extLst>
        <ext uri="{3e2802c4-a4d2-4d8b-9148-e3be6c30e623}">
          <xlrd:rvb i="17121"/>
        </ext>
      </extLst>
    </bk>
    <bk>
      <extLst>
        <ext uri="{3e2802c4-a4d2-4d8b-9148-e3be6c30e623}">
          <xlrd:rvb i="17122"/>
        </ext>
      </extLst>
    </bk>
    <bk>
      <extLst>
        <ext uri="{3e2802c4-a4d2-4d8b-9148-e3be6c30e623}">
          <xlrd:rvb i="17123"/>
        </ext>
      </extLst>
    </bk>
    <bk>
      <extLst>
        <ext uri="{3e2802c4-a4d2-4d8b-9148-e3be6c30e623}">
          <xlrd:rvb i="17124"/>
        </ext>
      </extLst>
    </bk>
    <bk>
      <extLst>
        <ext uri="{3e2802c4-a4d2-4d8b-9148-e3be6c30e623}">
          <xlrd:rvb i="17125"/>
        </ext>
      </extLst>
    </bk>
    <bk>
      <extLst>
        <ext uri="{3e2802c4-a4d2-4d8b-9148-e3be6c30e623}">
          <xlrd:rvb i="17126"/>
        </ext>
      </extLst>
    </bk>
    <bk>
      <extLst>
        <ext uri="{3e2802c4-a4d2-4d8b-9148-e3be6c30e623}">
          <xlrd:rvb i="17127"/>
        </ext>
      </extLst>
    </bk>
    <bk>
      <extLst>
        <ext uri="{3e2802c4-a4d2-4d8b-9148-e3be6c30e623}">
          <xlrd:rvb i="17128"/>
        </ext>
      </extLst>
    </bk>
    <bk>
      <extLst>
        <ext uri="{3e2802c4-a4d2-4d8b-9148-e3be6c30e623}">
          <xlrd:rvb i="17129"/>
        </ext>
      </extLst>
    </bk>
    <bk>
      <extLst>
        <ext uri="{3e2802c4-a4d2-4d8b-9148-e3be6c30e623}">
          <xlrd:rvb i="17130"/>
        </ext>
      </extLst>
    </bk>
    <bk>
      <extLst>
        <ext uri="{3e2802c4-a4d2-4d8b-9148-e3be6c30e623}">
          <xlrd:rvb i="17131"/>
        </ext>
      </extLst>
    </bk>
    <bk>
      <extLst>
        <ext uri="{3e2802c4-a4d2-4d8b-9148-e3be6c30e623}">
          <xlrd:rvb i="17132"/>
        </ext>
      </extLst>
    </bk>
    <bk>
      <extLst>
        <ext uri="{3e2802c4-a4d2-4d8b-9148-e3be6c30e623}">
          <xlrd:rvb i="17133"/>
        </ext>
      </extLst>
    </bk>
    <bk>
      <extLst>
        <ext uri="{3e2802c4-a4d2-4d8b-9148-e3be6c30e623}">
          <xlrd:rvb i="17134"/>
        </ext>
      </extLst>
    </bk>
    <bk>
      <extLst>
        <ext uri="{3e2802c4-a4d2-4d8b-9148-e3be6c30e623}">
          <xlrd:rvb i="17135"/>
        </ext>
      </extLst>
    </bk>
    <bk>
      <extLst>
        <ext uri="{3e2802c4-a4d2-4d8b-9148-e3be6c30e623}">
          <xlrd:rvb i="17136"/>
        </ext>
      </extLst>
    </bk>
    <bk>
      <extLst>
        <ext uri="{3e2802c4-a4d2-4d8b-9148-e3be6c30e623}">
          <xlrd:rvb i="17137"/>
        </ext>
      </extLst>
    </bk>
    <bk>
      <extLst>
        <ext uri="{3e2802c4-a4d2-4d8b-9148-e3be6c30e623}">
          <xlrd:rvb i="17138"/>
        </ext>
      </extLst>
    </bk>
    <bk>
      <extLst>
        <ext uri="{3e2802c4-a4d2-4d8b-9148-e3be6c30e623}">
          <xlrd:rvb i="17139"/>
        </ext>
      </extLst>
    </bk>
    <bk>
      <extLst>
        <ext uri="{3e2802c4-a4d2-4d8b-9148-e3be6c30e623}">
          <xlrd:rvb i="17140"/>
        </ext>
      </extLst>
    </bk>
    <bk>
      <extLst>
        <ext uri="{3e2802c4-a4d2-4d8b-9148-e3be6c30e623}">
          <xlrd:rvb i="17141"/>
        </ext>
      </extLst>
    </bk>
    <bk>
      <extLst>
        <ext uri="{3e2802c4-a4d2-4d8b-9148-e3be6c30e623}">
          <xlrd:rvb i="17142"/>
        </ext>
      </extLst>
    </bk>
    <bk>
      <extLst>
        <ext uri="{3e2802c4-a4d2-4d8b-9148-e3be6c30e623}">
          <xlrd:rvb i="17143"/>
        </ext>
      </extLst>
    </bk>
    <bk>
      <extLst>
        <ext uri="{3e2802c4-a4d2-4d8b-9148-e3be6c30e623}">
          <xlrd:rvb i="17144"/>
        </ext>
      </extLst>
    </bk>
    <bk>
      <extLst>
        <ext uri="{3e2802c4-a4d2-4d8b-9148-e3be6c30e623}">
          <xlrd:rvb i="17145"/>
        </ext>
      </extLst>
    </bk>
    <bk>
      <extLst>
        <ext uri="{3e2802c4-a4d2-4d8b-9148-e3be6c30e623}">
          <xlrd:rvb i="17146"/>
        </ext>
      </extLst>
    </bk>
    <bk>
      <extLst>
        <ext uri="{3e2802c4-a4d2-4d8b-9148-e3be6c30e623}">
          <xlrd:rvb i="17147"/>
        </ext>
      </extLst>
    </bk>
    <bk>
      <extLst>
        <ext uri="{3e2802c4-a4d2-4d8b-9148-e3be6c30e623}">
          <xlrd:rvb i="17148"/>
        </ext>
      </extLst>
    </bk>
    <bk>
      <extLst>
        <ext uri="{3e2802c4-a4d2-4d8b-9148-e3be6c30e623}">
          <xlrd:rvb i="17149"/>
        </ext>
      </extLst>
    </bk>
    <bk>
      <extLst>
        <ext uri="{3e2802c4-a4d2-4d8b-9148-e3be6c30e623}">
          <xlrd:rvb i="17150"/>
        </ext>
      </extLst>
    </bk>
    <bk>
      <extLst>
        <ext uri="{3e2802c4-a4d2-4d8b-9148-e3be6c30e623}">
          <xlrd:rvb i="17151"/>
        </ext>
      </extLst>
    </bk>
    <bk>
      <extLst>
        <ext uri="{3e2802c4-a4d2-4d8b-9148-e3be6c30e623}">
          <xlrd:rvb i="17152"/>
        </ext>
      </extLst>
    </bk>
    <bk>
      <extLst>
        <ext uri="{3e2802c4-a4d2-4d8b-9148-e3be6c30e623}">
          <xlrd:rvb i="17153"/>
        </ext>
      </extLst>
    </bk>
    <bk>
      <extLst>
        <ext uri="{3e2802c4-a4d2-4d8b-9148-e3be6c30e623}">
          <xlrd:rvb i="17154"/>
        </ext>
      </extLst>
    </bk>
    <bk>
      <extLst>
        <ext uri="{3e2802c4-a4d2-4d8b-9148-e3be6c30e623}">
          <xlrd:rvb i="17155"/>
        </ext>
      </extLst>
    </bk>
    <bk>
      <extLst>
        <ext uri="{3e2802c4-a4d2-4d8b-9148-e3be6c30e623}">
          <xlrd:rvb i="17156"/>
        </ext>
      </extLst>
    </bk>
    <bk>
      <extLst>
        <ext uri="{3e2802c4-a4d2-4d8b-9148-e3be6c30e623}">
          <xlrd:rvb i="17157"/>
        </ext>
      </extLst>
    </bk>
    <bk>
      <extLst>
        <ext uri="{3e2802c4-a4d2-4d8b-9148-e3be6c30e623}">
          <xlrd:rvb i="17158"/>
        </ext>
      </extLst>
    </bk>
    <bk>
      <extLst>
        <ext uri="{3e2802c4-a4d2-4d8b-9148-e3be6c30e623}">
          <xlrd:rvb i="17159"/>
        </ext>
      </extLst>
    </bk>
    <bk>
      <extLst>
        <ext uri="{3e2802c4-a4d2-4d8b-9148-e3be6c30e623}">
          <xlrd:rvb i="17160"/>
        </ext>
      </extLst>
    </bk>
    <bk>
      <extLst>
        <ext uri="{3e2802c4-a4d2-4d8b-9148-e3be6c30e623}">
          <xlrd:rvb i="17161"/>
        </ext>
      </extLst>
    </bk>
    <bk>
      <extLst>
        <ext uri="{3e2802c4-a4d2-4d8b-9148-e3be6c30e623}">
          <xlrd:rvb i="17162"/>
        </ext>
      </extLst>
    </bk>
    <bk>
      <extLst>
        <ext uri="{3e2802c4-a4d2-4d8b-9148-e3be6c30e623}">
          <xlrd:rvb i="17163"/>
        </ext>
      </extLst>
    </bk>
    <bk>
      <extLst>
        <ext uri="{3e2802c4-a4d2-4d8b-9148-e3be6c30e623}">
          <xlrd:rvb i="17164"/>
        </ext>
      </extLst>
    </bk>
    <bk>
      <extLst>
        <ext uri="{3e2802c4-a4d2-4d8b-9148-e3be6c30e623}">
          <xlrd:rvb i="17165"/>
        </ext>
      </extLst>
    </bk>
    <bk>
      <extLst>
        <ext uri="{3e2802c4-a4d2-4d8b-9148-e3be6c30e623}">
          <xlrd:rvb i="17166"/>
        </ext>
      </extLst>
    </bk>
    <bk>
      <extLst>
        <ext uri="{3e2802c4-a4d2-4d8b-9148-e3be6c30e623}">
          <xlrd:rvb i="17167"/>
        </ext>
      </extLst>
    </bk>
    <bk>
      <extLst>
        <ext uri="{3e2802c4-a4d2-4d8b-9148-e3be6c30e623}">
          <xlrd:rvb i="17168"/>
        </ext>
      </extLst>
    </bk>
    <bk>
      <extLst>
        <ext uri="{3e2802c4-a4d2-4d8b-9148-e3be6c30e623}">
          <xlrd:rvb i="17169"/>
        </ext>
      </extLst>
    </bk>
    <bk>
      <extLst>
        <ext uri="{3e2802c4-a4d2-4d8b-9148-e3be6c30e623}">
          <xlrd:rvb i="17170"/>
        </ext>
      </extLst>
    </bk>
    <bk>
      <extLst>
        <ext uri="{3e2802c4-a4d2-4d8b-9148-e3be6c30e623}">
          <xlrd:rvb i="17171"/>
        </ext>
      </extLst>
    </bk>
    <bk>
      <extLst>
        <ext uri="{3e2802c4-a4d2-4d8b-9148-e3be6c30e623}">
          <xlrd:rvb i="17172"/>
        </ext>
      </extLst>
    </bk>
    <bk>
      <extLst>
        <ext uri="{3e2802c4-a4d2-4d8b-9148-e3be6c30e623}">
          <xlrd:rvb i="17173"/>
        </ext>
      </extLst>
    </bk>
    <bk>
      <extLst>
        <ext uri="{3e2802c4-a4d2-4d8b-9148-e3be6c30e623}">
          <xlrd:rvb i="17174"/>
        </ext>
      </extLst>
    </bk>
    <bk>
      <extLst>
        <ext uri="{3e2802c4-a4d2-4d8b-9148-e3be6c30e623}">
          <xlrd:rvb i="17175"/>
        </ext>
      </extLst>
    </bk>
    <bk>
      <extLst>
        <ext uri="{3e2802c4-a4d2-4d8b-9148-e3be6c30e623}">
          <xlrd:rvb i="17176"/>
        </ext>
      </extLst>
    </bk>
    <bk>
      <extLst>
        <ext uri="{3e2802c4-a4d2-4d8b-9148-e3be6c30e623}">
          <xlrd:rvb i="17177"/>
        </ext>
      </extLst>
    </bk>
    <bk>
      <extLst>
        <ext uri="{3e2802c4-a4d2-4d8b-9148-e3be6c30e623}">
          <xlrd:rvb i="17178"/>
        </ext>
      </extLst>
    </bk>
    <bk>
      <extLst>
        <ext uri="{3e2802c4-a4d2-4d8b-9148-e3be6c30e623}">
          <xlrd:rvb i="17179"/>
        </ext>
      </extLst>
    </bk>
    <bk>
      <extLst>
        <ext uri="{3e2802c4-a4d2-4d8b-9148-e3be6c30e623}">
          <xlrd:rvb i="17180"/>
        </ext>
      </extLst>
    </bk>
    <bk>
      <extLst>
        <ext uri="{3e2802c4-a4d2-4d8b-9148-e3be6c30e623}">
          <xlrd:rvb i="17181"/>
        </ext>
      </extLst>
    </bk>
    <bk>
      <extLst>
        <ext uri="{3e2802c4-a4d2-4d8b-9148-e3be6c30e623}">
          <xlrd:rvb i="17182"/>
        </ext>
      </extLst>
    </bk>
    <bk>
      <extLst>
        <ext uri="{3e2802c4-a4d2-4d8b-9148-e3be6c30e623}">
          <xlrd:rvb i="17183"/>
        </ext>
      </extLst>
    </bk>
    <bk>
      <extLst>
        <ext uri="{3e2802c4-a4d2-4d8b-9148-e3be6c30e623}">
          <xlrd:rvb i="17184"/>
        </ext>
      </extLst>
    </bk>
    <bk>
      <extLst>
        <ext uri="{3e2802c4-a4d2-4d8b-9148-e3be6c30e623}">
          <xlrd:rvb i="17185"/>
        </ext>
      </extLst>
    </bk>
    <bk>
      <extLst>
        <ext uri="{3e2802c4-a4d2-4d8b-9148-e3be6c30e623}">
          <xlrd:rvb i="17186"/>
        </ext>
      </extLst>
    </bk>
    <bk>
      <extLst>
        <ext uri="{3e2802c4-a4d2-4d8b-9148-e3be6c30e623}">
          <xlrd:rvb i="17187"/>
        </ext>
      </extLst>
    </bk>
    <bk>
      <extLst>
        <ext uri="{3e2802c4-a4d2-4d8b-9148-e3be6c30e623}">
          <xlrd:rvb i="17188"/>
        </ext>
      </extLst>
    </bk>
    <bk>
      <extLst>
        <ext uri="{3e2802c4-a4d2-4d8b-9148-e3be6c30e623}">
          <xlrd:rvb i="17189"/>
        </ext>
      </extLst>
    </bk>
    <bk>
      <extLst>
        <ext uri="{3e2802c4-a4d2-4d8b-9148-e3be6c30e623}">
          <xlrd:rvb i="17190"/>
        </ext>
      </extLst>
    </bk>
    <bk>
      <extLst>
        <ext uri="{3e2802c4-a4d2-4d8b-9148-e3be6c30e623}">
          <xlrd:rvb i="17191"/>
        </ext>
      </extLst>
    </bk>
    <bk>
      <extLst>
        <ext uri="{3e2802c4-a4d2-4d8b-9148-e3be6c30e623}">
          <xlrd:rvb i="17192"/>
        </ext>
      </extLst>
    </bk>
    <bk>
      <extLst>
        <ext uri="{3e2802c4-a4d2-4d8b-9148-e3be6c30e623}">
          <xlrd:rvb i="17193"/>
        </ext>
      </extLst>
    </bk>
    <bk>
      <extLst>
        <ext uri="{3e2802c4-a4d2-4d8b-9148-e3be6c30e623}">
          <xlrd:rvb i="17194"/>
        </ext>
      </extLst>
    </bk>
    <bk>
      <extLst>
        <ext uri="{3e2802c4-a4d2-4d8b-9148-e3be6c30e623}">
          <xlrd:rvb i="17195"/>
        </ext>
      </extLst>
    </bk>
    <bk>
      <extLst>
        <ext uri="{3e2802c4-a4d2-4d8b-9148-e3be6c30e623}">
          <xlrd:rvb i="17196"/>
        </ext>
      </extLst>
    </bk>
    <bk>
      <extLst>
        <ext uri="{3e2802c4-a4d2-4d8b-9148-e3be6c30e623}">
          <xlrd:rvb i="17197"/>
        </ext>
      </extLst>
    </bk>
    <bk>
      <extLst>
        <ext uri="{3e2802c4-a4d2-4d8b-9148-e3be6c30e623}">
          <xlrd:rvb i="17198"/>
        </ext>
      </extLst>
    </bk>
    <bk>
      <extLst>
        <ext uri="{3e2802c4-a4d2-4d8b-9148-e3be6c30e623}">
          <xlrd:rvb i="17199"/>
        </ext>
      </extLst>
    </bk>
    <bk>
      <extLst>
        <ext uri="{3e2802c4-a4d2-4d8b-9148-e3be6c30e623}">
          <xlrd:rvb i="17200"/>
        </ext>
      </extLst>
    </bk>
    <bk>
      <extLst>
        <ext uri="{3e2802c4-a4d2-4d8b-9148-e3be6c30e623}">
          <xlrd:rvb i="17201"/>
        </ext>
      </extLst>
    </bk>
    <bk>
      <extLst>
        <ext uri="{3e2802c4-a4d2-4d8b-9148-e3be6c30e623}">
          <xlrd:rvb i="17202"/>
        </ext>
      </extLst>
    </bk>
    <bk>
      <extLst>
        <ext uri="{3e2802c4-a4d2-4d8b-9148-e3be6c30e623}">
          <xlrd:rvb i="17203"/>
        </ext>
      </extLst>
    </bk>
    <bk>
      <extLst>
        <ext uri="{3e2802c4-a4d2-4d8b-9148-e3be6c30e623}">
          <xlrd:rvb i="17204"/>
        </ext>
      </extLst>
    </bk>
    <bk>
      <extLst>
        <ext uri="{3e2802c4-a4d2-4d8b-9148-e3be6c30e623}">
          <xlrd:rvb i="17205"/>
        </ext>
      </extLst>
    </bk>
    <bk>
      <extLst>
        <ext uri="{3e2802c4-a4d2-4d8b-9148-e3be6c30e623}">
          <xlrd:rvb i="17206"/>
        </ext>
      </extLst>
    </bk>
    <bk>
      <extLst>
        <ext uri="{3e2802c4-a4d2-4d8b-9148-e3be6c30e623}">
          <xlrd:rvb i="17207"/>
        </ext>
      </extLst>
    </bk>
    <bk>
      <extLst>
        <ext uri="{3e2802c4-a4d2-4d8b-9148-e3be6c30e623}">
          <xlrd:rvb i="17208"/>
        </ext>
      </extLst>
    </bk>
    <bk>
      <extLst>
        <ext uri="{3e2802c4-a4d2-4d8b-9148-e3be6c30e623}">
          <xlrd:rvb i="17209"/>
        </ext>
      </extLst>
    </bk>
    <bk>
      <extLst>
        <ext uri="{3e2802c4-a4d2-4d8b-9148-e3be6c30e623}">
          <xlrd:rvb i="17210"/>
        </ext>
      </extLst>
    </bk>
    <bk>
      <extLst>
        <ext uri="{3e2802c4-a4d2-4d8b-9148-e3be6c30e623}">
          <xlrd:rvb i="17211"/>
        </ext>
      </extLst>
    </bk>
    <bk>
      <extLst>
        <ext uri="{3e2802c4-a4d2-4d8b-9148-e3be6c30e623}">
          <xlrd:rvb i="17212"/>
        </ext>
      </extLst>
    </bk>
    <bk>
      <extLst>
        <ext uri="{3e2802c4-a4d2-4d8b-9148-e3be6c30e623}">
          <xlrd:rvb i="17213"/>
        </ext>
      </extLst>
    </bk>
    <bk>
      <extLst>
        <ext uri="{3e2802c4-a4d2-4d8b-9148-e3be6c30e623}">
          <xlrd:rvb i="17214"/>
        </ext>
      </extLst>
    </bk>
    <bk>
      <extLst>
        <ext uri="{3e2802c4-a4d2-4d8b-9148-e3be6c30e623}">
          <xlrd:rvb i="17215"/>
        </ext>
      </extLst>
    </bk>
    <bk>
      <extLst>
        <ext uri="{3e2802c4-a4d2-4d8b-9148-e3be6c30e623}">
          <xlrd:rvb i="17216"/>
        </ext>
      </extLst>
    </bk>
    <bk>
      <extLst>
        <ext uri="{3e2802c4-a4d2-4d8b-9148-e3be6c30e623}">
          <xlrd:rvb i="17217"/>
        </ext>
      </extLst>
    </bk>
    <bk>
      <extLst>
        <ext uri="{3e2802c4-a4d2-4d8b-9148-e3be6c30e623}">
          <xlrd:rvb i="17218"/>
        </ext>
      </extLst>
    </bk>
    <bk>
      <extLst>
        <ext uri="{3e2802c4-a4d2-4d8b-9148-e3be6c30e623}">
          <xlrd:rvb i="17219"/>
        </ext>
      </extLst>
    </bk>
    <bk>
      <extLst>
        <ext uri="{3e2802c4-a4d2-4d8b-9148-e3be6c30e623}">
          <xlrd:rvb i="17220"/>
        </ext>
      </extLst>
    </bk>
    <bk>
      <extLst>
        <ext uri="{3e2802c4-a4d2-4d8b-9148-e3be6c30e623}">
          <xlrd:rvb i="17221"/>
        </ext>
      </extLst>
    </bk>
    <bk>
      <extLst>
        <ext uri="{3e2802c4-a4d2-4d8b-9148-e3be6c30e623}">
          <xlrd:rvb i="17222"/>
        </ext>
      </extLst>
    </bk>
    <bk>
      <extLst>
        <ext uri="{3e2802c4-a4d2-4d8b-9148-e3be6c30e623}">
          <xlrd:rvb i="17223"/>
        </ext>
      </extLst>
    </bk>
    <bk>
      <extLst>
        <ext uri="{3e2802c4-a4d2-4d8b-9148-e3be6c30e623}">
          <xlrd:rvb i="17224"/>
        </ext>
      </extLst>
    </bk>
    <bk>
      <extLst>
        <ext uri="{3e2802c4-a4d2-4d8b-9148-e3be6c30e623}">
          <xlrd:rvb i="17225"/>
        </ext>
      </extLst>
    </bk>
    <bk>
      <extLst>
        <ext uri="{3e2802c4-a4d2-4d8b-9148-e3be6c30e623}">
          <xlrd:rvb i="17226"/>
        </ext>
      </extLst>
    </bk>
    <bk>
      <extLst>
        <ext uri="{3e2802c4-a4d2-4d8b-9148-e3be6c30e623}">
          <xlrd:rvb i="17227"/>
        </ext>
      </extLst>
    </bk>
    <bk>
      <extLst>
        <ext uri="{3e2802c4-a4d2-4d8b-9148-e3be6c30e623}">
          <xlrd:rvb i="17228"/>
        </ext>
      </extLst>
    </bk>
    <bk>
      <extLst>
        <ext uri="{3e2802c4-a4d2-4d8b-9148-e3be6c30e623}">
          <xlrd:rvb i="17229"/>
        </ext>
      </extLst>
    </bk>
    <bk>
      <extLst>
        <ext uri="{3e2802c4-a4d2-4d8b-9148-e3be6c30e623}">
          <xlrd:rvb i="17230"/>
        </ext>
      </extLst>
    </bk>
    <bk>
      <extLst>
        <ext uri="{3e2802c4-a4d2-4d8b-9148-e3be6c30e623}">
          <xlrd:rvb i="17231"/>
        </ext>
      </extLst>
    </bk>
    <bk>
      <extLst>
        <ext uri="{3e2802c4-a4d2-4d8b-9148-e3be6c30e623}">
          <xlrd:rvb i="17232"/>
        </ext>
      </extLst>
    </bk>
    <bk>
      <extLst>
        <ext uri="{3e2802c4-a4d2-4d8b-9148-e3be6c30e623}">
          <xlrd:rvb i="17233"/>
        </ext>
      </extLst>
    </bk>
    <bk>
      <extLst>
        <ext uri="{3e2802c4-a4d2-4d8b-9148-e3be6c30e623}">
          <xlrd:rvb i="17234"/>
        </ext>
      </extLst>
    </bk>
    <bk>
      <extLst>
        <ext uri="{3e2802c4-a4d2-4d8b-9148-e3be6c30e623}">
          <xlrd:rvb i="17235"/>
        </ext>
      </extLst>
    </bk>
    <bk>
      <extLst>
        <ext uri="{3e2802c4-a4d2-4d8b-9148-e3be6c30e623}">
          <xlrd:rvb i="17236"/>
        </ext>
      </extLst>
    </bk>
    <bk>
      <extLst>
        <ext uri="{3e2802c4-a4d2-4d8b-9148-e3be6c30e623}">
          <xlrd:rvb i="17237"/>
        </ext>
      </extLst>
    </bk>
    <bk>
      <extLst>
        <ext uri="{3e2802c4-a4d2-4d8b-9148-e3be6c30e623}">
          <xlrd:rvb i="17238"/>
        </ext>
      </extLst>
    </bk>
    <bk>
      <extLst>
        <ext uri="{3e2802c4-a4d2-4d8b-9148-e3be6c30e623}">
          <xlrd:rvb i="17239"/>
        </ext>
      </extLst>
    </bk>
    <bk>
      <extLst>
        <ext uri="{3e2802c4-a4d2-4d8b-9148-e3be6c30e623}">
          <xlrd:rvb i="17240"/>
        </ext>
      </extLst>
    </bk>
    <bk>
      <extLst>
        <ext uri="{3e2802c4-a4d2-4d8b-9148-e3be6c30e623}">
          <xlrd:rvb i="17241"/>
        </ext>
      </extLst>
    </bk>
    <bk>
      <extLst>
        <ext uri="{3e2802c4-a4d2-4d8b-9148-e3be6c30e623}">
          <xlrd:rvb i="17242"/>
        </ext>
      </extLst>
    </bk>
    <bk>
      <extLst>
        <ext uri="{3e2802c4-a4d2-4d8b-9148-e3be6c30e623}">
          <xlrd:rvb i="17243"/>
        </ext>
      </extLst>
    </bk>
    <bk>
      <extLst>
        <ext uri="{3e2802c4-a4d2-4d8b-9148-e3be6c30e623}">
          <xlrd:rvb i="17244"/>
        </ext>
      </extLst>
    </bk>
    <bk>
      <extLst>
        <ext uri="{3e2802c4-a4d2-4d8b-9148-e3be6c30e623}">
          <xlrd:rvb i="17245"/>
        </ext>
      </extLst>
    </bk>
    <bk>
      <extLst>
        <ext uri="{3e2802c4-a4d2-4d8b-9148-e3be6c30e623}">
          <xlrd:rvb i="17246"/>
        </ext>
      </extLst>
    </bk>
    <bk>
      <extLst>
        <ext uri="{3e2802c4-a4d2-4d8b-9148-e3be6c30e623}">
          <xlrd:rvb i="17247"/>
        </ext>
      </extLst>
    </bk>
    <bk>
      <extLst>
        <ext uri="{3e2802c4-a4d2-4d8b-9148-e3be6c30e623}">
          <xlrd:rvb i="17248"/>
        </ext>
      </extLst>
    </bk>
    <bk>
      <extLst>
        <ext uri="{3e2802c4-a4d2-4d8b-9148-e3be6c30e623}">
          <xlrd:rvb i="17249"/>
        </ext>
      </extLst>
    </bk>
    <bk>
      <extLst>
        <ext uri="{3e2802c4-a4d2-4d8b-9148-e3be6c30e623}">
          <xlrd:rvb i="17250"/>
        </ext>
      </extLst>
    </bk>
    <bk>
      <extLst>
        <ext uri="{3e2802c4-a4d2-4d8b-9148-e3be6c30e623}">
          <xlrd:rvb i="17251"/>
        </ext>
      </extLst>
    </bk>
    <bk>
      <extLst>
        <ext uri="{3e2802c4-a4d2-4d8b-9148-e3be6c30e623}">
          <xlrd:rvb i="17252"/>
        </ext>
      </extLst>
    </bk>
    <bk>
      <extLst>
        <ext uri="{3e2802c4-a4d2-4d8b-9148-e3be6c30e623}">
          <xlrd:rvb i="17253"/>
        </ext>
      </extLst>
    </bk>
    <bk>
      <extLst>
        <ext uri="{3e2802c4-a4d2-4d8b-9148-e3be6c30e623}">
          <xlrd:rvb i="17254"/>
        </ext>
      </extLst>
    </bk>
    <bk>
      <extLst>
        <ext uri="{3e2802c4-a4d2-4d8b-9148-e3be6c30e623}">
          <xlrd:rvb i="17255"/>
        </ext>
      </extLst>
    </bk>
    <bk>
      <extLst>
        <ext uri="{3e2802c4-a4d2-4d8b-9148-e3be6c30e623}">
          <xlrd:rvb i="17256"/>
        </ext>
      </extLst>
    </bk>
    <bk>
      <extLst>
        <ext uri="{3e2802c4-a4d2-4d8b-9148-e3be6c30e623}">
          <xlrd:rvb i="17257"/>
        </ext>
      </extLst>
    </bk>
    <bk>
      <extLst>
        <ext uri="{3e2802c4-a4d2-4d8b-9148-e3be6c30e623}">
          <xlrd:rvb i="17258"/>
        </ext>
      </extLst>
    </bk>
    <bk>
      <extLst>
        <ext uri="{3e2802c4-a4d2-4d8b-9148-e3be6c30e623}">
          <xlrd:rvb i="17259"/>
        </ext>
      </extLst>
    </bk>
    <bk>
      <extLst>
        <ext uri="{3e2802c4-a4d2-4d8b-9148-e3be6c30e623}">
          <xlrd:rvb i="17260"/>
        </ext>
      </extLst>
    </bk>
    <bk>
      <extLst>
        <ext uri="{3e2802c4-a4d2-4d8b-9148-e3be6c30e623}">
          <xlrd:rvb i="17261"/>
        </ext>
      </extLst>
    </bk>
    <bk>
      <extLst>
        <ext uri="{3e2802c4-a4d2-4d8b-9148-e3be6c30e623}">
          <xlrd:rvb i="17262"/>
        </ext>
      </extLst>
    </bk>
    <bk>
      <extLst>
        <ext uri="{3e2802c4-a4d2-4d8b-9148-e3be6c30e623}">
          <xlrd:rvb i="17263"/>
        </ext>
      </extLst>
    </bk>
    <bk>
      <extLst>
        <ext uri="{3e2802c4-a4d2-4d8b-9148-e3be6c30e623}">
          <xlrd:rvb i="17264"/>
        </ext>
      </extLst>
    </bk>
    <bk>
      <extLst>
        <ext uri="{3e2802c4-a4d2-4d8b-9148-e3be6c30e623}">
          <xlrd:rvb i="17265"/>
        </ext>
      </extLst>
    </bk>
    <bk>
      <extLst>
        <ext uri="{3e2802c4-a4d2-4d8b-9148-e3be6c30e623}">
          <xlrd:rvb i="17266"/>
        </ext>
      </extLst>
    </bk>
    <bk>
      <extLst>
        <ext uri="{3e2802c4-a4d2-4d8b-9148-e3be6c30e623}">
          <xlrd:rvb i="17267"/>
        </ext>
      </extLst>
    </bk>
    <bk>
      <extLst>
        <ext uri="{3e2802c4-a4d2-4d8b-9148-e3be6c30e623}">
          <xlrd:rvb i="17268"/>
        </ext>
      </extLst>
    </bk>
    <bk>
      <extLst>
        <ext uri="{3e2802c4-a4d2-4d8b-9148-e3be6c30e623}">
          <xlrd:rvb i="17269"/>
        </ext>
      </extLst>
    </bk>
    <bk>
      <extLst>
        <ext uri="{3e2802c4-a4d2-4d8b-9148-e3be6c30e623}">
          <xlrd:rvb i="17270"/>
        </ext>
      </extLst>
    </bk>
    <bk>
      <extLst>
        <ext uri="{3e2802c4-a4d2-4d8b-9148-e3be6c30e623}">
          <xlrd:rvb i="17271"/>
        </ext>
      </extLst>
    </bk>
    <bk>
      <extLst>
        <ext uri="{3e2802c4-a4d2-4d8b-9148-e3be6c30e623}">
          <xlrd:rvb i="17272"/>
        </ext>
      </extLst>
    </bk>
    <bk>
      <extLst>
        <ext uri="{3e2802c4-a4d2-4d8b-9148-e3be6c30e623}">
          <xlrd:rvb i="17273"/>
        </ext>
      </extLst>
    </bk>
    <bk>
      <extLst>
        <ext uri="{3e2802c4-a4d2-4d8b-9148-e3be6c30e623}">
          <xlrd:rvb i="17274"/>
        </ext>
      </extLst>
    </bk>
    <bk>
      <extLst>
        <ext uri="{3e2802c4-a4d2-4d8b-9148-e3be6c30e623}">
          <xlrd:rvb i="17275"/>
        </ext>
      </extLst>
    </bk>
    <bk>
      <extLst>
        <ext uri="{3e2802c4-a4d2-4d8b-9148-e3be6c30e623}">
          <xlrd:rvb i="17276"/>
        </ext>
      </extLst>
    </bk>
    <bk>
      <extLst>
        <ext uri="{3e2802c4-a4d2-4d8b-9148-e3be6c30e623}">
          <xlrd:rvb i="17277"/>
        </ext>
      </extLst>
    </bk>
    <bk>
      <extLst>
        <ext uri="{3e2802c4-a4d2-4d8b-9148-e3be6c30e623}">
          <xlrd:rvb i="17278"/>
        </ext>
      </extLst>
    </bk>
    <bk>
      <extLst>
        <ext uri="{3e2802c4-a4d2-4d8b-9148-e3be6c30e623}">
          <xlrd:rvb i="17279"/>
        </ext>
      </extLst>
    </bk>
    <bk>
      <extLst>
        <ext uri="{3e2802c4-a4d2-4d8b-9148-e3be6c30e623}">
          <xlrd:rvb i="17280"/>
        </ext>
      </extLst>
    </bk>
    <bk>
      <extLst>
        <ext uri="{3e2802c4-a4d2-4d8b-9148-e3be6c30e623}">
          <xlrd:rvb i="17281"/>
        </ext>
      </extLst>
    </bk>
    <bk>
      <extLst>
        <ext uri="{3e2802c4-a4d2-4d8b-9148-e3be6c30e623}">
          <xlrd:rvb i="17282"/>
        </ext>
      </extLst>
    </bk>
    <bk>
      <extLst>
        <ext uri="{3e2802c4-a4d2-4d8b-9148-e3be6c30e623}">
          <xlrd:rvb i="17283"/>
        </ext>
      </extLst>
    </bk>
    <bk>
      <extLst>
        <ext uri="{3e2802c4-a4d2-4d8b-9148-e3be6c30e623}">
          <xlrd:rvb i="17284"/>
        </ext>
      </extLst>
    </bk>
    <bk>
      <extLst>
        <ext uri="{3e2802c4-a4d2-4d8b-9148-e3be6c30e623}">
          <xlrd:rvb i="17285"/>
        </ext>
      </extLst>
    </bk>
    <bk>
      <extLst>
        <ext uri="{3e2802c4-a4d2-4d8b-9148-e3be6c30e623}">
          <xlrd:rvb i="17286"/>
        </ext>
      </extLst>
    </bk>
    <bk>
      <extLst>
        <ext uri="{3e2802c4-a4d2-4d8b-9148-e3be6c30e623}">
          <xlrd:rvb i="17287"/>
        </ext>
      </extLst>
    </bk>
    <bk>
      <extLst>
        <ext uri="{3e2802c4-a4d2-4d8b-9148-e3be6c30e623}">
          <xlrd:rvb i="17288"/>
        </ext>
      </extLst>
    </bk>
    <bk>
      <extLst>
        <ext uri="{3e2802c4-a4d2-4d8b-9148-e3be6c30e623}">
          <xlrd:rvb i="17289"/>
        </ext>
      </extLst>
    </bk>
    <bk>
      <extLst>
        <ext uri="{3e2802c4-a4d2-4d8b-9148-e3be6c30e623}">
          <xlrd:rvb i="17290"/>
        </ext>
      </extLst>
    </bk>
    <bk>
      <extLst>
        <ext uri="{3e2802c4-a4d2-4d8b-9148-e3be6c30e623}">
          <xlrd:rvb i="17291"/>
        </ext>
      </extLst>
    </bk>
    <bk>
      <extLst>
        <ext uri="{3e2802c4-a4d2-4d8b-9148-e3be6c30e623}">
          <xlrd:rvb i="17292"/>
        </ext>
      </extLst>
    </bk>
    <bk>
      <extLst>
        <ext uri="{3e2802c4-a4d2-4d8b-9148-e3be6c30e623}">
          <xlrd:rvb i="17293"/>
        </ext>
      </extLst>
    </bk>
    <bk>
      <extLst>
        <ext uri="{3e2802c4-a4d2-4d8b-9148-e3be6c30e623}">
          <xlrd:rvb i="17294"/>
        </ext>
      </extLst>
    </bk>
    <bk>
      <extLst>
        <ext uri="{3e2802c4-a4d2-4d8b-9148-e3be6c30e623}">
          <xlrd:rvb i="17295"/>
        </ext>
      </extLst>
    </bk>
    <bk>
      <extLst>
        <ext uri="{3e2802c4-a4d2-4d8b-9148-e3be6c30e623}">
          <xlrd:rvb i="17296"/>
        </ext>
      </extLst>
    </bk>
    <bk>
      <extLst>
        <ext uri="{3e2802c4-a4d2-4d8b-9148-e3be6c30e623}">
          <xlrd:rvb i="17297"/>
        </ext>
      </extLst>
    </bk>
    <bk>
      <extLst>
        <ext uri="{3e2802c4-a4d2-4d8b-9148-e3be6c30e623}">
          <xlrd:rvb i="17298"/>
        </ext>
      </extLst>
    </bk>
    <bk>
      <extLst>
        <ext uri="{3e2802c4-a4d2-4d8b-9148-e3be6c30e623}">
          <xlrd:rvb i="17299"/>
        </ext>
      </extLst>
    </bk>
    <bk>
      <extLst>
        <ext uri="{3e2802c4-a4d2-4d8b-9148-e3be6c30e623}">
          <xlrd:rvb i="17300"/>
        </ext>
      </extLst>
    </bk>
    <bk>
      <extLst>
        <ext uri="{3e2802c4-a4d2-4d8b-9148-e3be6c30e623}">
          <xlrd:rvb i="17301"/>
        </ext>
      </extLst>
    </bk>
    <bk>
      <extLst>
        <ext uri="{3e2802c4-a4d2-4d8b-9148-e3be6c30e623}">
          <xlrd:rvb i="17302"/>
        </ext>
      </extLst>
    </bk>
    <bk>
      <extLst>
        <ext uri="{3e2802c4-a4d2-4d8b-9148-e3be6c30e623}">
          <xlrd:rvb i="17303"/>
        </ext>
      </extLst>
    </bk>
    <bk>
      <extLst>
        <ext uri="{3e2802c4-a4d2-4d8b-9148-e3be6c30e623}">
          <xlrd:rvb i="17304"/>
        </ext>
      </extLst>
    </bk>
    <bk>
      <extLst>
        <ext uri="{3e2802c4-a4d2-4d8b-9148-e3be6c30e623}">
          <xlrd:rvb i="17305"/>
        </ext>
      </extLst>
    </bk>
    <bk>
      <extLst>
        <ext uri="{3e2802c4-a4d2-4d8b-9148-e3be6c30e623}">
          <xlrd:rvb i="17306"/>
        </ext>
      </extLst>
    </bk>
    <bk>
      <extLst>
        <ext uri="{3e2802c4-a4d2-4d8b-9148-e3be6c30e623}">
          <xlrd:rvb i="17307"/>
        </ext>
      </extLst>
    </bk>
    <bk>
      <extLst>
        <ext uri="{3e2802c4-a4d2-4d8b-9148-e3be6c30e623}">
          <xlrd:rvb i="17308"/>
        </ext>
      </extLst>
    </bk>
    <bk>
      <extLst>
        <ext uri="{3e2802c4-a4d2-4d8b-9148-e3be6c30e623}">
          <xlrd:rvb i="17309"/>
        </ext>
      </extLst>
    </bk>
    <bk>
      <extLst>
        <ext uri="{3e2802c4-a4d2-4d8b-9148-e3be6c30e623}">
          <xlrd:rvb i="17310"/>
        </ext>
      </extLst>
    </bk>
    <bk>
      <extLst>
        <ext uri="{3e2802c4-a4d2-4d8b-9148-e3be6c30e623}">
          <xlrd:rvb i="17311"/>
        </ext>
      </extLst>
    </bk>
    <bk>
      <extLst>
        <ext uri="{3e2802c4-a4d2-4d8b-9148-e3be6c30e623}">
          <xlrd:rvb i="17312"/>
        </ext>
      </extLst>
    </bk>
    <bk>
      <extLst>
        <ext uri="{3e2802c4-a4d2-4d8b-9148-e3be6c30e623}">
          <xlrd:rvb i="17313"/>
        </ext>
      </extLst>
    </bk>
    <bk>
      <extLst>
        <ext uri="{3e2802c4-a4d2-4d8b-9148-e3be6c30e623}">
          <xlrd:rvb i="17314"/>
        </ext>
      </extLst>
    </bk>
    <bk>
      <extLst>
        <ext uri="{3e2802c4-a4d2-4d8b-9148-e3be6c30e623}">
          <xlrd:rvb i="17315"/>
        </ext>
      </extLst>
    </bk>
    <bk>
      <extLst>
        <ext uri="{3e2802c4-a4d2-4d8b-9148-e3be6c30e623}">
          <xlrd:rvb i="17316"/>
        </ext>
      </extLst>
    </bk>
    <bk>
      <extLst>
        <ext uri="{3e2802c4-a4d2-4d8b-9148-e3be6c30e623}">
          <xlrd:rvb i="17317"/>
        </ext>
      </extLst>
    </bk>
    <bk>
      <extLst>
        <ext uri="{3e2802c4-a4d2-4d8b-9148-e3be6c30e623}">
          <xlrd:rvb i="17318"/>
        </ext>
      </extLst>
    </bk>
    <bk>
      <extLst>
        <ext uri="{3e2802c4-a4d2-4d8b-9148-e3be6c30e623}">
          <xlrd:rvb i="17319"/>
        </ext>
      </extLst>
    </bk>
    <bk>
      <extLst>
        <ext uri="{3e2802c4-a4d2-4d8b-9148-e3be6c30e623}">
          <xlrd:rvb i="17320"/>
        </ext>
      </extLst>
    </bk>
    <bk>
      <extLst>
        <ext uri="{3e2802c4-a4d2-4d8b-9148-e3be6c30e623}">
          <xlrd:rvb i="17321"/>
        </ext>
      </extLst>
    </bk>
    <bk>
      <extLst>
        <ext uri="{3e2802c4-a4d2-4d8b-9148-e3be6c30e623}">
          <xlrd:rvb i="17322"/>
        </ext>
      </extLst>
    </bk>
    <bk>
      <extLst>
        <ext uri="{3e2802c4-a4d2-4d8b-9148-e3be6c30e623}">
          <xlrd:rvb i="17323"/>
        </ext>
      </extLst>
    </bk>
    <bk>
      <extLst>
        <ext uri="{3e2802c4-a4d2-4d8b-9148-e3be6c30e623}">
          <xlrd:rvb i="17324"/>
        </ext>
      </extLst>
    </bk>
    <bk>
      <extLst>
        <ext uri="{3e2802c4-a4d2-4d8b-9148-e3be6c30e623}">
          <xlrd:rvb i="17325"/>
        </ext>
      </extLst>
    </bk>
    <bk>
      <extLst>
        <ext uri="{3e2802c4-a4d2-4d8b-9148-e3be6c30e623}">
          <xlrd:rvb i="17326"/>
        </ext>
      </extLst>
    </bk>
    <bk>
      <extLst>
        <ext uri="{3e2802c4-a4d2-4d8b-9148-e3be6c30e623}">
          <xlrd:rvb i="17327"/>
        </ext>
      </extLst>
    </bk>
    <bk>
      <extLst>
        <ext uri="{3e2802c4-a4d2-4d8b-9148-e3be6c30e623}">
          <xlrd:rvb i="17328"/>
        </ext>
      </extLst>
    </bk>
    <bk>
      <extLst>
        <ext uri="{3e2802c4-a4d2-4d8b-9148-e3be6c30e623}">
          <xlrd:rvb i="17329"/>
        </ext>
      </extLst>
    </bk>
    <bk>
      <extLst>
        <ext uri="{3e2802c4-a4d2-4d8b-9148-e3be6c30e623}">
          <xlrd:rvb i="17330"/>
        </ext>
      </extLst>
    </bk>
    <bk>
      <extLst>
        <ext uri="{3e2802c4-a4d2-4d8b-9148-e3be6c30e623}">
          <xlrd:rvb i="17331"/>
        </ext>
      </extLst>
    </bk>
    <bk>
      <extLst>
        <ext uri="{3e2802c4-a4d2-4d8b-9148-e3be6c30e623}">
          <xlrd:rvb i="17332"/>
        </ext>
      </extLst>
    </bk>
    <bk>
      <extLst>
        <ext uri="{3e2802c4-a4d2-4d8b-9148-e3be6c30e623}">
          <xlrd:rvb i="17333"/>
        </ext>
      </extLst>
    </bk>
    <bk>
      <extLst>
        <ext uri="{3e2802c4-a4d2-4d8b-9148-e3be6c30e623}">
          <xlrd:rvb i="17334"/>
        </ext>
      </extLst>
    </bk>
    <bk>
      <extLst>
        <ext uri="{3e2802c4-a4d2-4d8b-9148-e3be6c30e623}">
          <xlrd:rvb i="17335"/>
        </ext>
      </extLst>
    </bk>
    <bk>
      <extLst>
        <ext uri="{3e2802c4-a4d2-4d8b-9148-e3be6c30e623}">
          <xlrd:rvb i="17336"/>
        </ext>
      </extLst>
    </bk>
    <bk>
      <extLst>
        <ext uri="{3e2802c4-a4d2-4d8b-9148-e3be6c30e623}">
          <xlrd:rvb i="17337"/>
        </ext>
      </extLst>
    </bk>
    <bk>
      <extLst>
        <ext uri="{3e2802c4-a4d2-4d8b-9148-e3be6c30e623}">
          <xlrd:rvb i="17338"/>
        </ext>
      </extLst>
    </bk>
    <bk>
      <extLst>
        <ext uri="{3e2802c4-a4d2-4d8b-9148-e3be6c30e623}">
          <xlrd:rvb i="17339"/>
        </ext>
      </extLst>
    </bk>
    <bk>
      <extLst>
        <ext uri="{3e2802c4-a4d2-4d8b-9148-e3be6c30e623}">
          <xlrd:rvb i="17340"/>
        </ext>
      </extLst>
    </bk>
    <bk>
      <extLst>
        <ext uri="{3e2802c4-a4d2-4d8b-9148-e3be6c30e623}">
          <xlrd:rvb i="17341"/>
        </ext>
      </extLst>
    </bk>
    <bk>
      <extLst>
        <ext uri="{3e2802c4-a4d2-4d8b-9148-e3be6c30e623}">
          <xlrd:rvb i="17342"/>
        </ext>
      </extLst>
    </bk>
    <bk>
      <extLst>
        <ext uri="{3e2802c4-a4d2-4d8b-9148-e3be6c30e623}">
          <xlrd:rvb i="17343"/>
        </ext>
      </extLst>
    </bk>
    <bk>
      <extLst>
        <ext uri="{3e2802c4-a4d2-4d8b-9148-e3be6c30e623}">
          <xlrd:rvb i="17344"/>
        </ext>
      </extLst>
    </bk>
    <bk>
      <extLst>
        <ext uri="{3e2802c4-a4d2-4d8b-9148-e3be6c30e623}">
          <xlrd:rvb i="17345"/>
        </ext>
      </extLst>
    </bk>
    <bk>
      <extLst>
        <ext uri="{3e2802c4-a4d2-4d8b-9148-e3be6c30e623}">
          <xlrd:rvb i="17346"/>
        </ext>
      </extLst>
    </bk>
    <bk>
      <extLst>
        <ext uri="{3e2802c4-a4d2-4d8b-9148-e3be6c30e623}">
          <xlrd:rvb i="17347"/>
        </ext>
      </extLst>
    </bk>
    <bk>
      <extLst>
        <ext uri="{3e2802c4-a4d2-4d8b-9148-e3be6c30e623}">
          <xlrd:rvb i="17348"/>
        </ext>
      </extLst>
    </bk>
    <bk>
      <extLst>
        <ext uri="{3e2802c4-a4d2-4d8b-9148-e3be6c30e623}">
          <xlrd:rvb i="17349"/>
        </ext>
      </extLst>
    </bk>
    <bk>
      <extLst>
        <ext uri="{3e2802c4-a4d2-4d8b-9148-e3be6c30e623}">
          <xlrd:rvb i="17350"/>
        </ext>
      </extLst>
    </bk>
    <bk>
      <extLst>
        <ext uri="{3e2802c4-a4d2-4d8b-9148-e3be6c30e623}">
          <xlrd:rvb i="17351"/>
        </ext>
      </extLst>
    </bk>
    <bk>
      <extLst>
        <ext uri="{3e2802c4-a4d2-4d8b-9148-e3be6c30e623}">
          <xlrd:rvb i="17352"/>
        </ext>
      </extLst>
    </bk>
    <bk>
      <extLst>
        <ext uri="{3e2802c4-a4d2-4d8b-9148-e3be6c30e623}">
          <xlrd:rvb i="17353"/>
        </ext>
      </extLst>
    </bk>
    <bk>
      <extLst>
        <ext uri="{3e2802c4-a4d2-4d8b-9148-e3be6c30e623}">
          <xlrd:rvb i="17354"/>
        </ext>
      </extLst>
    </bk>
    <bk>
      <extLst>
        <ext uri="{3e2802c4-a4d2-4d8b-9148-e3be6c30e623}">
          <xlrd:rvb i="17355"/>
        </ext>
      </extLst>
    </bk>
    <bk>
      <extLst>
        <ext uri="{3e2802c4-a4d2-4d8b-9148-e3be6c30e623}">
          <xlrd:rvb i="17356"/>
        </ext>
      </extLst>
    </bk>
    <bk>
      <extLst>
        <ext uri="{3e2802c4-a4d2-4d8b-9148-e3be6c30e623}">
          <xlrd:rvb i="17357"/>
        </ext>
      </extLst>
    </bk>
    <bk>
      <extLst>
        <ext uri="{3e2802c4-a4d2-4d8b-9148-e3be6c30e623}">
          <xlrd:rvb i="17358"/>
        </ext>
      </extLst>
    </bk>
    <bk>
      <extLst>
        <ext uri="{3e2802c4-a4d2-4d8b-9148-e3be6c30e623}">
          <xlrd:rvb i="17359"/>
        </ext>
      </extLst>
    </bk>
    <bk>
      <extLst>
        <ext uri="{3e2802c4-a4d2-4d8b-9148-e3be6c30e623}">
          <xlrd:rvb i="17360"/>
        </ext>
      </extLst>
    </bk>
    <bk>
      <extLst>
        <ext uri="{3e2802c4-a4d2-4d8b-9148-e3be6c30e623}">
          <xlrd:rvb i="17361"/>
        </ext>
      </extLst>
    </bk>
    <bk>
      <extLst>
        <ext uri="{3e2802c4-a4d2-4d8b-9148-e3be6c30e623}">
          <xlrd:rvb i="17362"/>
        </ext>
      </extLst>
    </bk>
    <bk>
      <extLst>
        <ext uri="{3e2802c4-a4d2-4d8b-9148-e3be6c30e623}">
          <xlrd:rvb i="17363"/>
        </ext>
      </extLst>
    </bk>
    <bk>
      <extLst>
        <ext uri="{3e2802c4-a4d2-4d8b-9148-e3be6c30e623}">
          <xlrd:rvb i="17364"/>
        </ext>
      </extLst>
    </bk>
    <bk>
      <extLst>
        <ext uri="{3e2802c4-a4d2-4d8b-9148-e3be6c30e623}">
          <xlrd:rvb i="17365"/>
        </ext>
      </extLst>
    </bk>
    <bk>
      <extLst>
        <ext uri="{3e2802c4-a4d2-4d8b-9148-e3be6c30e623}">
          <xlrd:rvb i="17366"/>
        </ext>
      </extLst>
    </bk>
    <bk>
      <extLst>
        <ext uri="{3e2802c4-a4d2-4d8b-9148-e3be6c30e623}">
          <xlrd:rvb i="17367"/>
        </ext>
      </extLst>
    </bk>
    <bk>
      <extLst>
        <ext uri="{3e2802c4-a4d2-4d8b-9148-e3be6c30e623}">
          <xlrd:rvb i="17368"/>
        </ext>
      </extLst>
    </bk>
    <bk>
      <extLst>
        <ext uri="{3e2802c4-a4d2-4d8b-9148-e3be6c30e623}">
          <xlrd:rvb i="17369"/>
        </ext>
      </extLst>
    </bk>
    <bk>
      <extLst>
        <ext uri="{3e2802c4-a4d2-4d8b-9148-e3be6c30e623}">
          <xlrd:rvb i="17370"/>
        </ext>
      </extLst>
    </bk>
    <bk>
      <extLst>
        <ext uri="{3e2802c4-a4d2-4d8b-9148-e3be6c30e623}">
          <xlrd:rvb i="17371"/>
        </ext>
      </extLst>
    </bk>
    <bk>
      <extLst>
        <ext uri="{3e2802c4-a4d2-4d8b-9148-e3be6c30e623}">
          <xlrd:rvb i="17372"/>
        </ext>
      </extLst>
    </bk>
    <bk>
      <extLst>
        <ext uri="{3e2802c4-a4d2-4d8b-9148-e3be6c30e623}">
          <xlrd:rvb i="17373"/>
        </ext>
      </extLst>
    </bk>
    <bk>
      <extLst>
        <ext uri="{3e2802c4-a4d2-4d8b-9148-e3be6c30e623}">
          <xlrd:rvb i="17374"/>
        </ext>
      </extLst>
    </bk>
    <bk>
      <extLst>
        <ext uri="{3e2802c4-a4d2-4d8b-9148-e3be6c30e623}">
          <xlrd:rvb i="17375"/>
        </ext>
      </extLst>
    </bk>
    <bk>
      <extLst>
        <ext uri="{3e2802c4-a4d2-4d8b-9148-e3be6c30e623}">
          <xlrd:rvb i="17376"/>
        </ext>
      </extLst>
    </bk>
    <bk>
      <extLst>
        <ext uri="{3e2802c4-a4d2-4d8b-9148-e3be6c30e623}">
          <xlrd:rvb i="17377"/>
        </ext>
      </extLst>
    </bk>
    <bk>
      <extLst>
        <ext uri="{3e2802c4-a4d2-4d8b-9148-e3be6c30e623}">
          <xlrd:rvb i="17378"/>
        </ext>
      </extLst>
    </bk>
    <bk>
      <extLst>
        <ext uri="{3e2802c4-a4d2-4d8b-9148-e3be6c30e623}">
          <xlrd:rvb i="17379"/>
        </ext>
      </extLst>
    </bk>
    <bk>
      <extLst>
        <ext uri="{3e2802c4-a4d2-4d8b-9148-e3be6c30e623}">
          <xlrd:rvb i="17380"/>
        </ext>
      </extLst>
    </bk>
    <bk>
      <extLst>
        <ext uri="{3e2802c4-a4d2-4d8b-9148-e3be6c30e623}">
          <xlrd:rvb i="17381"/>
        </ext>
      </extLst>
    </bk>
    <bk>
      <extLst>
        <ext uri="{3e2802c4-a4d2-4d8b-9148-e3be6c30e623}">
          <xlrd:rvb i="17382"/>
        </ext>
      </extLst>
    </bk>
    <bk>
      <extLst>
        <ext uri="{3e2802c4-a4d2-4d8b-9148-e3be6c30e623}">
          <xlrd:rvb i="17383"/>
        </ext>
      </extLst>
    </bk>
    <bk>
      <extLst>
        <ext uri="{3e2802c4-a4d2-4d8b-9148-e3be6c30e623}">
          <xlrd:rvb i="17384"/>
        </ext>
      </extLst>
    </bk>
    <bk>
      <extLst>
        <ext uri="{3e2802c4-a4d2-4d8b-9148-e3be6c30e623}">
          <xlrd:rvb i="17385"/>
        </ext>
      </extLst>
    </bk>
    <bk>
      <extLst>
        <ext uri="{3e2802c4-a4d2-4d8b-9148-e3be6c30e623}">
          <xlrd:rvb i="17386"/>
        </ext>
      </extLst>
    </bk>
    <bk>
      <extLst>
        <ext uri="{3e2802c4-a4d2-4d8b-9148-e3be6c30e623}">
          <xlrd:rvb i="17387"/>
        </ext>
      </extLst>
    </bk>
    <bk>
      <extLst>
        <ext uri="{3e2802c4-a4d2-4d8b-9148-e3be6c30e623}">
          <xlrd:rvb i="17388"/>
        </ext>
      </extLst>
    </bk>
    <bk>
      <extLst>
        <ext uri="{3e2802c4-a4d2-4d8b-9148-e3be6c30e623}">
          <xlrd:rvb i="17389"/>
        </ext>
      </extLst>
    </bk>
    <bk>
      <extLst>
        <ext uri="{3e2802c4-a4d2-4d8b-9148-e3be6c30e623}">
          <xlrd:rvb i="17390"/>
        </ext>
      </extLst>
    </bk>
    <bk>
      <extLst>
        <ext uri="{3e2802c4-a4d2-4d8b-9148-e3be6c30e623}">
          <xlrd:rvb i="17391"/>
        </ext>
      </extLst>
    </bk>
    <bk>
      <extLst>
        <ext uri="{3e2802c4-a4d2-4d8b-9148-e3be6c30e623}">
          <xlrd:rvb i="17392"/>
        </ext>
      </extLst>
    </bk>
    <bk>
      <extLst>
        <ext uri="{3e2802c4-a4d2-4d8b-9148-e3be6c30e623}">
          <xlrd:rvb i="17393"/>
        </ext>
      </extLst>
    </bk>
    <bk>
      <extLst>
        <ext uri="{3e2802c4-a4d2-4d8b-9148-e3be6c30e623}">
          <xlrd:rvb i="17394"/>
        </ext>
      </extLst>
    </bk>
    <bk>
      <extLst>
        <ext uri="{3e2802c4-a4d2-4d8b-9148-e3be6c30e623}">
          <xlrd:rvb i="17395"/>
        </ext>
      </extLst>
    </bk>
    <bk>
      <extLst>
        <ext uri="{3e2802c4-a4d2-4d8b-9148-e3be6c30e623}">
          <xlrd:rvb i="17396"/>
        </ext>
      </extLst>
    </bk>
    <bk>
      <extLst>
        <ext uri="{3e2802c4-a4d2-4d8b-9148-e3be6c30e623}">
          <xlrd:rvb i="17397"/>
        </ext>
      </extLst>
    </bk>
    <bk>
      <extLst>
        <ext uri="{3e2802c4-a4d2-4d8b-9148-e3be6c30e623}">
          <xlrd:rvb i="17398"/>
        </ext>
      </extLst>
    </bk>
    <bk>
      <extLst>
        <ext uri="{3e2802c4-a4d2-4d8b-9148-e3be6c30e623}">
          <xlrd:rvb i="17399"/>
        </ext>
      </extLst>
    </bk>
    <bk>
      <extLst>
        <ext uri="{3e2802c4-a4d2-4d8b-9148-e3be6c30e623}">
          <xlrd:rvb i="17400"/>
        </ext>
      </extLst>
    </bk>
    <bk>
      <extLst>
        <ext uri="{3e2802c4-a4d2-4d8b-9148-e3be6c30e623}">
          <xlrd:rvb i="17401"/>
        </ext>
      </extLst>
    </bk>
    <bk>
      <extLst>
        <ext uri="{3e2802c4-a4d2-4d8b-9148-e3be6c30e623}">
          <xlrd:rvb i="17402"/>
        </ext>
      </extLst>
    </bk>
    <bk>
      <extLst>
        <ext uri="{3e2802c4-a4d2-4d8b-9148-e3be6c30e623}">
          <xlrd:rvb i="17403"/>
        </ext>
      </extLst>
    </bk>
    <bk>
      <extLst>
        <ext uri="{3e2802c4-a4d2-4d8b-9148-e3be6c30e623}">
          <xlrd:rvb i="17404"/>
        </ext>
      </extLst>
    </bk>
    <bk>
      <extLst>
        <ext uri="{3e2802c4-a4d2-4d8b-9148-e3be6c30e623}">
          <xlrd:rvb i="17405"/>
        </ext>
      </extLst>
    </bk>
    <bk>
      <extLst>
        <ext uri="{3e2802c4-a4d2-4d8b-9148-e3be6c30e623}">
          <xlrd:rvb i="17406"/>
        </ext>
      </extLst>
    </bk>
    <bk>
      <extLst>
        <ext uri="{3e2802c4-a4d2-4d8b-9148-e3be6c30e623}">
          <xlrd:rvb i="17407"/>
        </ext>
      </extLst>
    </bk>
    <bk>
      <extLst>
        <ext uri="{3e2802c4-a4d2-4d8b-9148-e3be6c30e623}">
          <xlrd:rvb i="17408"/>
        </ext>
      </extLst>
    </bk>
    <bk>
      <extLst>
        <ext uri="{3e2802c4-a4d2-4d8b-9148-e3be6c30e623}">
          <xlrd:rvb i="17409"/>
        </ext>
      </extLst>
    </bk>
    <bk>
      <extLst>
        <ext uri="{3e2802c4-a4d2-4d8b-9148-e3be6c30e623}">
          <xlrd:rvb i="17410"/>
        </ext>
      </extLst>
    </bk>
    <bk>
      <extLst>
        <ext uri="{3e2802c4-a4d2-4d8b-9148-e3be6c30e623}">
          <xlrd:rvb i="17411"/>
        </ext>
      </extLst>
    </bk>
    <bk>
      <extLst>
        <ext uri="{3e2802c4-a4d2-4d8b-9148-e3be6c30e623}">
          <xlrd:rvb i="17412"/>
        </ext>
      </extLst>
    </bk>
    <bk>
      <extLst>
        <ext uri="{3e2802c4-a4d2-4d8b-9148-e3be6c30e623}">
          <xlrd:rvb i="17413"/>
        </ext>
      </extLst>
    </bk>
    <bk>
      <extLst>
        <ext uri="{3e2802c4-a4d2-4d8b-9148-e3be6c30e623}">
          <xlrd:rvb i="17414"/>
        </ext>
      </extLst>
    </bk>
    <bk>
      <extLst>
        <ext uri="{3e2802c4-a4d2-4d8b-9148-e3be6c30e623}">
          <xlrd:rvb i="17415"/>
        </ext>
      </extLst>
    </bk>
    <bk>
      <extLst>
        <ext uri="{3e2802c4-a4d2-4d8b-9148-e3be6c30e623}">
          <xlrd:rvb i="17416"/>
        </ext>
      </extLst>
    </bk>
    <bk>
      <extLst>
        <ext uri="{3e2802c4-a4d2-4d8b-9148-e3be6c30e623}">
          <xlrd:rvb i="17417"/>
        </ext>
      </extLst>
    </bk>
    <bk>
      <extLst>
        <ext uri="{3e2802c4-a4d2-4d8b-9148-e3be6c30e623}">
          <xlrd:rvb i="17418"/>
        </ext>
      </extLst>
    </bk>
    <bk>
      <extLst>
        <ext uri="{3e2802c4-a4d2-4d8b-9148-e3be6c30e623}">
          <xlrd:rvb i="17419"/>
        </ext>
      </extLst>
    </bk>
    <bk>
      <extLst>
        <ext uri="{3e2802c4-a4d2-4d8b-9148-e3be6c30e623}">
          <xlrd:rvb i="17420"/>
        </ext>
      </extLst>
    </bk>
    <bk>
      <extLst>
        <ext uri="{3e2802c4-a4d2-4d8b-9148-e3be6c30e623}">
          <xlrd:rvb i="17421"/>
        </ext>
      </extLst>
    </bk>
    <bk>
      <extLst>
        <ext uri="{3e2802c4-a4d2-4d8b-9148-e3be6c30e623}">
          <xlrd:rvb i="17422"/>
        </ext>
      </extLst>
    </bk>
    <bk>
      <extLst>
        <ext uri="{3e2802c4-a4d2-4d8b-9148-e3be6c30e623}">
          <xlrd:rvb i="17423"/>
        </ext>
      </extLst>
    </bk>
    <bk>
      <extLst>
        <ext uri="{3e2802c4-a4d2-4d8b-9148-e3be6c30e623}">
          <xlrd:rvb i="17424"/>
        </ext>
      </extLst>
    </bk>
    <bk>
      <extLst>
        <ext uri="{3e2802c4-a4d2-4d8b-9148-e3be6c30e623}">
          <xlrd:rvb i="17425"/>
        </ext>
      </extLst>
    </bk>
    <bk>
      <extLst>
        <ext uri="{3e2802c4-a4d2-4d8b-9148-e3be6c30e623}">
          <xlrd:rvb i="17426"/>
        </ext>
      </extLst>
    </bk>
    <bk>
      <extLst>
        <ext uri="{3e2802c4-a4d2-4d8b-9148-e3be6c30e623}">
          <xlrd:rvb i="17427"/>
        </ext>
      </extLst>
    </bk>
    <bk>
      <extLst>
        <ext uri="{3e2802c4-a4d2-4d8b-9148-e3be6c30e623}">
          <xlrd:rvb i="17428"/>
        </ext>
      </extLst>
    </bk>
    <bk>
      <extLst>
        <ext uri="{3e2802c4-a4d2-4d8b-9148-e3be6c30e623}">
          <xlrd:rvb i="17429"/>
        </ext>
      </extLst>
    </bk>
    <bk>
      <extLst>
        <ext uri="{3e2802c4-a4d2-4d8b-9148-e3be6c30e623}">
          <xlrd:rvb i="17430"/>
        </ext>
      </extLst>
    </bk>
    <bk>
      <extLst>
        <ext uri="{3e2802c4-a4d2-4d8b-9148-e3be6c30e623}">
          <xlrd:rvb i="17431"/>
        </ext>
      </extLst>
    </bk>
    <bk>
      <extLst>
        <ext uri="{3e2802c4-a4d2-4d8b-9148-e3be6c30e623}">
          <xlrd:rvb i="17432"/>
        </ext>
      </extLst>
    </bk>
    <bk>
      <extLst>
        <ext uri="{3e2802c4-a4d2-4d8b-9148-e3be6c30e623}">
          <xlrd:rvb i="17433"/>
        </ext>
      </extLst>
    </bk>
    <bk>
      <extLst>
        <ext uri="{3e2802c4-a4d2-4d8b-9148-e3be6c30e623}">
          <xlrd:rvb i="17434"/>
        </ext>
      </extLst>
    </bk>
    <bk>
      <extLst>
        <ext uri="{3e2802c4-a4d2-4d8b-9148-e3be6c30e623}">
          <xlrd:rvb i="17435"/>
        </ext>
      </extLst>
    </bk>
    <bk>
      <extLst>
        <ext uri="{3e2802c4-a4d2-4d8b-9148-e3be6c30e623}">
          <xlrd:rvb i="17436"/>
        </ext>
      </extLst>
    </bk>
    <bk>
      <extLst>
        <ext uri="{3e2802c4-a4d2-4d8b-9148-e3be6c30e623}">
          <xlrd:rvb i="17437"/>
        </ext>
      </extLst>
    </bk>
    <bk>
      <extLst>
        <ext uri="{3e2802c4-a4d2-4d8b-9148-e3be6c30e623}">
          <xlrd:rvb i="17438"/>
        </ext>
      </extLst>
    </bk>
    <bk>
      <extLst>
        <ext uri="{3e2802c4-a4d2-4d8b-9148-e3be6c30e623}">
          <xlrd:rvb i="17439"/>
        </ext>
      </extLst>
    </bk>
    <bk>
      <extLst>
        <ext uri="{3e2802c4-a4d2-4d8b-9148-e3be6c30e623}">
          <xlrd:rvb i="17440"/>
        </ext>
      </extLst>
    </bk>
    <bk>
      <extLst>
        <ext uri="{3e2802c4-a4d2-4d8b-9148-e3be6c30e623}">
          <xlrd:rvb i="17441"/>
        </ext>
      </extLst>
    </bk>
    <bk>
      <extLst>
        <ext uri="{3e2802c4-a4d2-4d8b-9148-e3be6c30e623}">
          <xlrd:rvb i="17442"/>
        </ext>
      </extLst>
    </bk>
    <bk>
      <extLst>
        <ext uri="{3e2802c4-a4d2-4d8b-9148-e3be6c30e623}">
          <xlrd:rvb i="17443"/>
        </ext>
      </extLst>
    </bk>
    <bk>
      <extLst>
        <ext uri="{3e2802c4-a4d2-4d8b-9148-e3be6c30e623}">
          <xlrd:rvb i="17444"/>
        </ext>
      </extLst>
    </bk>
    <bk>
      <extLst>
        <ext uri="{3e2802c4-a4d2-4d8b-9148-e3be6c30e623}">
          <xlrd:rvb i="17445"/>
        </ext>
      </extLst>
    </bk>
    <bk>
      <extLst>
        <ext uri="{3e2802c4-a4d2-4d8b-9148-e3be6c30e623}">
          <xlrd:rvb i="17446"/>
        </ext>
      </extLst>
    </bk>
    <bk>
      <extLst>
        <ext uri="{3e2802c4-a4d2-4d8b-9148-e3be6c30e623}">
          <xlrd:rvb i="17447"/>
        </ext>
      </extLst>
    </bk>
    <bk>
      <extLst>
        <ext uri="{3e2802c4-a4d2-4d8b-9148-e3be6c30e623}">
          <xlrd:rvb i="17448"/>
        </ext>
      </extLst>
    </bk>
    <bk>
      <extLst>
        <ext uri="{3e2802c4-a4d2-4d8b-9148-e3be6c30e623}">
          <xlrd:rvb i="17449"/>
        </ext>
      </extLst>
    </bk>
    <bk>
      <extLst>
        <ext uri="{3e2802c4-a4d2-4d8b-9148-e3be6c30e623}">
          <xlrd:rvb i="17450"/>
        </ext>
      </extLst>
    </bk>
    <bk>
      <extLst>
        <ext uri="{3e2802c4-a4d2-4d8b-9148-e3be6c30e623}">
          <xlrd:rvb i="17451"/>
        </ext>
      </extLst>
    </bk>
    <bk>
      <extLst>
        <ext uri="{3e2802c4-a4d2-4d8b-9148-e3be6c30e623}">
          <xlrd:rvb i="17452"/>
        </ext>
      </extLst>
    </bk>
    <bk>
      <extLst>
        <ext uri="{3e2802c4-a4d2-4d8b-9148-e3be6c30e623}">
          <xlrd:rvb i="17453"/>
        </ext>
      </extLst>
    </bk>
    <bk>
      <extLst>
        <ext uri="{3e2802c4-a4d2-4d8b-9148-e3be6c30e623}">
          <xlrd:rvb i="17454"/>
        </ext>
      </extLst>
    </bk>
    <bk>
      <extLst>
        <ext uri="{3e2802c4-a4d2-4d8b-9148-e3be6c30e623}">
          <xlrd:rvb i="17455"/>
        </ext>
      </extLst>
    </bk>
    <bk>
      <extLst>
        <ext uri="{3e2802c4-a4d2-4d8b-9148-e3be6c30e623}">
          <xlrd:rvb i="17456"/>
        </ext>
      </extLst>
    </bk>
    <bk>
      <extLst>
        <ext uri="{3e2802c4-a4d2-4d8b-9148-e3be6c30e623}">
          <xlrd:rvb i="17457"/>
        </ext>
      </extLst>
    </bk>
    <bk>
      <extLst>
        <ext uri="{3e2802c4-a4d2-4d8b-9148-e3be6c30e623}">
          <xlrd:rvb i="17458"/>
        </ext>
      </extLst>
    </bk>
    <bk>
      <extLst>
        <ext uri="{3e2802c4-a4d2-4d8b-9148-e3be6c30e623}">
          <xlrd:rvb i="17459"/>
        </ext>
      </extLst>
    </bk>
    <bk>
      <extLst>
        <ext uri="{3e2802c4-a4d2-4d8b-9148-e3be6c30e623}">
          <xlrd:rvb i="17460"/>
        </ext>
      </extLst>
    </bk>
    <bk>
      <extLst>
        <ext uri="{3e2802c4-a4d2-4d8b-9148-e3be6c30e623}">
          <xlrd:rvb i="17461"/>
        </ext>
      </extLst>
    </bk>
    <bk>
      <extLst>
        <ext uri="{3e2802c4-a4d2-4d8b-9148-e3be6c30e623}">
          <xlrd:rvb i="17462"/>
        </ext>
      </extLst>
    </bk>
    <bk>
      <extLst>
        <ext uri="{3e2802c4-a4d2-4d8b-9148-e3be6c30e623}">
          <xlrd:rvb i="17463"/>
        </ext>
      </extLst>
    </bk>
    <bk>
      <extLst>
        <ext uri="{3e2802c4-a4d2-4d8b-9148-e3be6c30e623}">
          <xlrd:rvb i="17464"/>
        </ext>
      </extLst>
    </bk>
    <bk>
      <extLst>
        <ext uri="{3e2802c4-a4d2-4d8b-9148-e3be6c30e623}">
          <xlrd:rvb i="17465"/>
        </ext>
      </extLst>
    </bk>
    <bk>
      <extLst>
        <ext uri="{3e2802c4-a4d2-4d8b-9148-e3be6c30e623}">
          <xlrd:rvb i="17466"/>
        </ext>
      </extLst>
    </bk>
    <bk>
      <extLst>
        <ext uri="{3e2802c4-a4d2-4d8b-9148-e3be6c30e623}">
          <xlrd:rvb i="17467"/>
        </ext>
      </extLst>
    </bk>
    <bk>
      <extLst>
        <ext uri="{3e2802c4-a4d2-4d8b-9148-e3be6c30e623}">
          <xlrd:rvb i="17468"/>
        </ext>
      </extLst>
    </bk>
    <bk>
      <extLst>
        <ext uri="{3e2802c4-a4d2-4d8b-9148-e3be6c30e623}">
          <xlrd:rvb i="17469"/>
        </ext>
      </extLst>
    </bk>
    <bk>
      <extLst>
        <ext uri="{3e2802c4-a4d2-4d8b-9148-e3be6c30e623}">
          <xlrd:rvb i="17470"/>
        </ext>
      </extLst>
    </bk>
    <bk>
      <extLst>
        <ext uri="{3e2802c4-a4d2-4d8b-9148-e3be6c30e623}">
          <xlrd:rvb i="17471"/>
        </ext>
      </extLst>
    </bk>
    <bk>
      <extLst>
        <ext uri="{3e2802c4-a4d2-4d8b-9148-e3be6c30e623}">
          <xlrd:rvb i="17472"/>
        </ext>
      </extLst>
    </bk>
    <bk>
      <extLst>
        <ext uri="{3e2802c4-a4d2-4d8b-9148-e3be6c30e623}">
          <xlrd:rvb i="17473"/>
        </ext>
      </extLst>
    </bk>
    <bk>
      <extLst>
        <ext uri="{3e2802c4-a4d2-4d8b-9148-e3be6c30e623}">
          <xlrd:rvb i="17474"/>
        </ext>
      </extLst>
    </bk>
    <bk>
      <extLst>
        <ext uri="{3e2802c4-a4d2-4d8b-9148-e3be6c30e623}">
          <xlrd:rvb i="17475"/>
        </ext>
      </extLst>
    </bk>
    <bk>
      <extLst>
        <ext uri="{3e2802c4-a4d2-4d8b-9148-e3be6c30e623}">
          <xlrd:rvb i="17476"/>
        </ext>
      </extLst>
    </bk>
    <bk>
      <extLst>
        <ext uri="{3e2802c4-a4d2-4d8b-9148-e3be6c30e623}">
          <xlrd:rvb i="17477"/>
        </ext>
      </extLst>
    </bk>
    <bk>
      <extLst>
        <ext uri="{3e2802c4-a4d2-4d8b-9148-e3be6c30e623}">
          <xlrd:rvb i="17478"/>
        </ext>
      </extLst>
    </bk>
    <bk>
      <extLst>
        <ext uri="{3e2802c4-a4d2-4d8b-9148-e3be6c30e623}">
          <xlrd:rvb i="17479"/>
        </ext>
      </extLst>
    </bk>
    <bk>
      <extLst>
        <ext uri="{3e2802c4-a4d2-4d8b-9148-e3be6c30e623}">
          <xlrd:rvb i="17480"/>
        </ext>
      </extLst>
    </bk>
    <bk>
      <extLst>
        <ext uri="{3e2802c4-a4d2-4d8b-9148-e3be6c30e623}">
          <xlrd:rvb i="17481"/>
        </ext>
      </extLst>
    </bk>
    <bk>
      <extLst>
        <ext uri="{3e2802c4-a4d2-4d8b-9148-e3be6c30e623}">
          <xlrd:rvb i="17482"/>
        </ext>
      </extLst>
    </bk>
    <bk>
      <extLst>
        <ext uri="{3e2802c4-a4d2-4d8b-9148-e3be6c30e623}">
          <xlrd:rvb i="17483"/>
        </ext>
      </extLst>
    </bk>
    <bk>
      <extLst>
        <ext uri="{3e2802c4-a4d2-4d8b-9148-e3be6c30e623}">
          <xlrd:rvb i="17484"/>
        </ext>
      </extLst>
    </bk>
    <bk>
      <extLst>
        <ext uri="{3e2802c4-a4d2-4d8b-9148-e3be6c30e623}">
          <xlrd:rvb i="17485"/>
        </ext>
      </extLst>
    </bk>
    <bk>
      <extLst>
        <ext uri="{3e2802c4-a4d2-4d8b-9148-e3be6c30e623}">
          <xlrd:rvb i="17486"/>
        </ext>
      </extLst>
    </bk>
    <bk>
      <extLst>
        <ext uri="{3e2802c4-a4d2-4d8b-9148-e3be6c30e623}">
          <xlrd:rvb i="17487"/>
        </ext>
      </extLst>
    </bk>
    <bk>
      <extLst>
        <ext uri="{3e2802c4-a4d2-4d8b-9148-e3be6c30e623}">
          <xlrd:rvb i="17488"/>
        </ext>
      </extLst>
    </bk>
    <bk>
      <extLst>
        <ext uri="{3e2802c4-a4d2-4d8b-9148-e3be6c30e623}">
          <xlrd:rvb i="17489"/>
        </ext>
      </extLst>
    </bk>
    <bk>
      <extLst>
        <ext uri="{3e2802c4-a4d2-4d8b-9148-e3be6c30e623}">
          <xlrd:rvb i="17490"/>
        </ext>
      </extLst>
    </bk>
    <bk>
      <extLst>
        <ext uri="{3e2802c4-a4d2-4d8b-9148-e3be6c30e623}">
          <xlrd:rvb i="17491"/>
        </ext>
      </extLst>
    </bk>
    <bk>
      <extLst>
        <ext uri="{3e2802c4-a4d2-4d8b-9148-e3be6c30e623}">
          <xlrd:rvb i="17492"/>
        </ext>
      </extLst>
    </bk>
    <bk>
      <extLst>
        <ext uri="{3e2802c4-a4d2-4d8b-9148-e3be6c30e623}">
          <xlrd:rvb i="17493"/>
        </ext>
      </extLst>
    </bk>
    <bk>
      <extLst>
        <ext uri="{3e2802c4-a4d2-4d8b-9148-e3be6c30e623}">
          <xlrd:rvb i="17494"/>
        </ext>
      </extLst>
    </bk>
    <bk>
      <extLst>
        <ext uri="{3e2802c4-a4d2-4d8b-9148-e3be6c30e623}">
          <xlrd:rvb i="17495"/>
        </ext>
      </extLst>
    </bk>
    <bk>
      <extLst>
        <ext uri="{3e2802c4-a4d2-4d8b-9148-e3be6c30e623}">
          <xlrd:rvb i="17496"/>
        </ext>
      </extLst>
    </bk>
    <bk>
      <extLst>
        <ext uri="{3e2802c4-a4d2-4d8b-9148-e3be6c30e623}">
          <xlrd:rvb i="17497"/>
        </ext>
      </extLst>
    </bk>
    <bk>
      <extLst>
        <ext uri="{3e2802c4-a4d2-4d8b-9148-e3be6c30e623}">
          <xlrd:rvb i="17498"/>
        </ext>
      </extLst>
    </bk>
    <bk>
      <extLst>
        <ext uri="{3e2802c4-a4d2-4d8b-9148-e3be6c30e623}">
          <xlrd:rvb i="17499"/>
        </ext>
      </extLst>
    </bk>
    <bk>
      <extLst>
        <ext uri="{3e2802c4-a4d2-4d8b-9148-e3be6c30e623}">
          <xlrd:rvb i="17500"/>
        </ext>
      </extLst>
    </bk>
    <bk>
      <extLst>
        <ext uri="{3e2802c4-a4d2-4d8b-9148-e3be6c30e623}">
          <xlrd:rvb i="17501"/>
        </ext>
      </extLst>
    </bk>
    <bk>
      <extLst>
        <ext uri="{3e2802c4-a4d2-4d8b-9148-e3be6c30e623}">
          <xlrd:rvb i="17502"/>
        </ext>
      </extLst>
    </bk>
    <bk>
      <extLst>
        <ext uri="{3e2802c4-a4d2-4d8b-9148-e3be6c30e623}">
          <xlrd:rvb i="17503"/>
        </ext>
      </extLst>
    </bk>
    <bk>
      <extLst>
        <ext uri="{3e2802c4-a4d2-4d8b-9148-e3be6c30e623}">
          <xlrd:rvb i="17504"/>
        </ext>
      </extLst>
    </bk>
    <bk>
      <extLst>
        <ext uri="{3e2802c4-a4d2-4d8b-9148-e3be6c30e623}">
          <xlrd:rvb i="17505"/>
        </ext>
      </extLst>
    </bk>
    <bk>
      <extLst>
        <ext uri="{3e2802c4-a4d2-4d8b-9148-e3be6c30e623}">
          <xlrd:rvb i="17506"/>
        </ext>
      </extLst>
    </bk>
    <bk>
      <extLst>
        <ext uri="{3e2802c4-a4d2-4d8b-9148-e3be6c30e623}">
          <xlrd:rvb i="17507"/>
        </ext>
      </extLst>
    </bk>
    <bk>
      <extLst>
        <ext uri="{3e2802c4-a4d2-4d8b-9148-e3be6c30e623}">
          <xlrd:rvb i="17508"/>
        </ext>
      </extLst>
    </bk>
    <bk>
      <extLst>
        <ext uri="{3e2802c4-a4d2-4d8b-9148-e3be6c30e623}">
          <xlrd:rvb i="17509"/>
        </ext>
      </extLst>
    </bk>
    <bk>
      <extLst>
        <ext uri="{3e2802c4-a4d2-4d8b-9148-e3be6c30e623}">
          <xlrd:rvb i="17510"/>
        </ext>
      </extLst>
    </bk>
    <bk>
      <extLst>
        <ext uri="{3e2802c4-a4d2-4d8b-9148-e3be6c30e623}">
          <xlrd:rvb i="17511"/>
        </ext>
      </extLst>
    </bk>
    <bk>
      <extLst>
        <ext uri="{3e2802c4-a4d2-4d8b-9148-e3be6c30e623}">
          <xlrd:rvb i="17512"/>
        </ext>
      </extLst>
    </bk>
    <bk>
      <extLst>
        <ext uri="{3e2802c4-a4d2-4d8b-9148-e3be6c30e623}">
          <xlrd:rvb i="17513"/>
        </ext>
      </extLst>
    </bk>
    <bk>
      <extLst>
        <ext uri="{3e2802c4-a4d2-4d8b-9148-e3be6c30e623}">
          <xlrd:rvb i="17514"/>
        </ext>
      </extLst>
    </bk>
    <bk>
      <extLst>
        <ext uri="{3e2802c4-a4d2-4d8b-9148-e3be6c30e623}">
          <xlrd:rvb i="17515"/>
        </ext>
      </extLst>
    </bk>
    <bk>
      <extLst>
        <ext uri="{3e2802c4-a4d2-4d8b-9148-e3be6c30e623}">
          <xlrd:rvb i="17516"/>
        </ext>
      </extLst>
    </bk>
    <bk>
      <extLst>
        <ext uri="{3e2802c4-a4d2-4d8b-9148-e3be6c30e623}">
          <xlrd:rvb i="17517"/>
        </ext>
      </extLst>
    </bk>
    <bk>
      <extLst>
        <ext uri="{3e2802c4-a4d2-4d8b-9148-e3be6c30e623}">
          <xlrd:rvb i="17518"/>
        </ext>
      </extLst>
    </bk>
    <bk>
      <extLst>
        <ext uri="{3e2802c4-a4d2-4d8b-9148-e3be6c30e623}">
          <xlrd:rvb i="17519"/>
        </ext>
      </extLst>
    </bk>
    <bk>
      <extLst>
        <ext uri="{3e2802c4-a4d2-4d8b-9148-e3be6c30e623}">
          <xlrd:rvb i="17520"/>
        </ext>
      </extLst>
    </bk>
    <bk>
      <extLst>
        <ext uri="{3e2802c4-a4d2-4d8b-9148-e3be6c30e623}">
          <xlrd:rvb i="17521"/>
        </ext>
      </extLst>
    </bk>
    <bk>
      <extLst>
        <ext uri="{3e2802c4-a4d2-4d8b-9148-e3be6c30e623}">
          <xlrd:rvb i="17522"/>
        </ext>
      </extLst>
    </bk>
    <bk>
      <extLst>
        <ext uri="{3e2802c4-a4d2-4d8b-9148-e3be6c30e623}">
          <xlrd:rvb i="17523"/>
        </ext>
      </extLst>
    </bk>
    <bk>
      <extLst>
        <ext uri="{3e2802c4-a4d2-4d8b-9148-e3be6c30e623}">
          <xlrd:rvb i="17524"/>
        </ext>
      </extLst>
    </bk>
    <bk>
      <extLst>
        <ext uri="{3e2802c4-a4d2-4d8b-9148-e3be6c30e623}">
          <xlrd:rvb i="17525"/>
        </ext>
      </extLst>
    </bk>
    <bk>
      <extLst>
        <ext uri="{3e2802c4-a4d2-4d8b-9148-e3be6c30e623}">
          <xlrd:rvb i="17526"/>
        </ext>
      </extLst>
    </bk>
    <bk>
      <extLst>
        <ext uri="{3e2802c4-a4d2-4d8b-9148-e3be6c30e623}">
          <xlrd:rvb i="17527"/>
        </ext>
      </extLst>
    </bk>
    <bk>
      <extLst>
        <ext uri="{3e2802c4-a4d2-4d8b-9148-e3be6c30e623}">
          <xlrd:rvb i="17528"/>
        </ext>
      </extLst>
    </bk>
    <bk>
      <extLst>
        <ext uri="{3e2802c4-a4d2-4d8b-9148-e3be6c30e623}">
          <xlrd:rvb i="17529"/>
        </ext>
      </extLst>
    </bk>
    <bk>
      <extLst>
        <ext uri="{3e2802c4-a4d2-4d8b-9148-e3be6c30e623}">
          <xlrd:rvb i="17530"/>
        </ext>
      </extLst>
    </bk>
    <bk>
      <extLst>
        <ext uri="{3e2802c4-a4d2-4d8b-9148-e3be6c30e623}">
          <xlrd:rvb i="17531"/>
        </ext>
      </extLst>
    </bk>
    <bk>
      <extLst>
        <ext uri="{3e2802c4-a4d2-4d8b-9148-e3be6c30e623}">
          <xlrd:rvb i="17532"/>
        </ext>
      </extLst>
    </bk>
    <bk>
      <extLst>
        <ext uri="{3e2802c4-a4d2-4d8b-9148-e3be6c30e623}">
          <xlrd:rvb i="17533"/>
        </ext>
      </extLst>
    </bk>
    <bk>
      <extLst>
        <ext uri="{3e2802c4-a4d2-4d8b-9148-e3be6c30e623}">
          <xlrd:rvb i="17534"/>
        </ext>
      </extLst>
    </bk>
    <bk>
      <extLst>
        <ext uri="{3e2802c4-a4d2-4d8b-9148-e3be6c30e623}">
          <xlrd:rvb i="17535"/>
        </ext>
      </extLst>
    </bk>
    <bk>
      <extLst>
        <ext uri="{3e2802c4-a4d2-4d8b-9148-e3be6c30e623}">
          <xlrd:rvb i="17536"/>
        </ext>
      </extLst>
    </bk>
    <bk>
      <extLst>
        <ext uri="{3e2802c4-a4d2-4d8b-9148-e3be6c30e623}">
          <xlrd:rvb i="17537"/>
        </ext>
      </extLst>
    </bk>
    <bk>
      <extLst>
        <ext uri="{3e2802c4-a4d2-4d8b-9148-e3be6c30e623}">
          <xlrd:rvb i="17538"/>
        </ext>
      </extLst>
    </bk>
    <bk>
      <extLst>
        <ext uri="{3e2802c4-a4d2-4d8b-9148-e3be6c30e623}">
          <xlrd:rvb i="17539"/>
        </ext>
      </extLst>
    </bk>
    <bk>
      <extLst>
        <ext uri="{3e2802c4-a4d2-4d8b-9148-e3be6c30e623}">
          <xlrd:rvb i="17540"/>
        </ext>
      </extLst>
    </bk>
    <bk>
      <extLst>
        <ext uri="{3e2802c4-a4d2-4d8b-9148-e3be6c30e623}">
          <xlrd:rvb i="17541"/>
        </ext>
      </extLst>
    </bk>
    <bk>
      <extLst>
        <ext uri="{3e2802c4-a4d2-4d8b-9148-e3be6c30e623}">
          <xlrd:rvb i="17542"/>
        </ext>
      </extLst>
    </bk>
    <bk>
      <extLst>
        <ext uri="{3e2802c4-a4d2-4d8b-9148-e3be6c30e623}">
          <xlrd:rvb i="17543"/>
        </ext>
      </extLst>
    </bk>
    <bk>
      <extLst>
        <ext uri="{3e2802c4-a4d2-4d8b-9148-e3be6c30e623}">
          <xlrd:rvb i="17544"/>
        </ext>
      </extLst>
    </bk>
    <bk>
      <extLst>
        <ext uri="{3e2802c4-a4d2-4d8b-9148-e3be6c30e623}">
          <xlrd:rvb i="17545"/>
        </ext>
      </extLst>
    </bk>
    <bk>
      <extLst>
        <ext uri="{3e2802c4-a4d2-4d8b-9148-e3be6c30e623}">
          <xlrd:rvb i="17546"/>
        </ext>
      </extLst>
    </bk>
    <bk>
      <extLst>
        <ext uri="{3e2802c4-a4d2-4d8b-9148-e3be6c30e623}">
          <xlrd:rvb i="17547"/>
        </ext>
      </extLst>
    </bk>
    <bk>
      <extLst>
        <ext uri="{3e2802c4-a4d2-4d8b-9148-e3be6c30e623}">
          <xlrd:rvb i="17548"/>
        </ext>
      </extLst>
    </bk>
    <bk>
      <extLst>
        <ext uri="{3e2802c4-a4d2-4d8b-9148-e3be6c30e623}">
          <xlrd:rvb i="17549"/>
        </ext>
      </extLst>
    </bk>
    <bk>
      <extLst>
        <ext uri="{3e2802c4-a4d2-4d8b-9148-e3be6c30e623}">
          <xlrd:rvb i="17550"/>
        </ext>
      </extLst>
    </bk>
    <bk>
      <extLst>
        <ext uri="{3e2802c4-a4d2-4d8b-9148-e3be6c30e623}">
          <xlrd:rvb i="17551"/>
        </ext>
      </extLst>
    </bk>
    <bk>
      <extLst>
        <ext uri="{3e2802c4-a4d2-4d8b-9148-e3be6c30e623}">
          <xlrd:rvb i="17552"/>
        </ext>
      </extLst>
    </bk>
    <bk>
      <extLst>
        <ext uri="{3e2802c4-a4d2-4d8b-9148-e3be6c30e623}">
          <xlrd:rvb i="17553"/>
        </ext>
      </extLst>
    </bk>
    <bk>
      <extLst>
        <ext uri="{3e2802c4-a4d2-4d8b-9148-e3be6c30e623}">
          <xlrd:rvb i="17554"/>
        </ext>
      </extLst>
    </bk>
    <bk>
      <extLst>
        <ext uri="{3e2802c4-a4d2-4d8b-9148-e3be6c30e623}">
          <xlrd:rvb i="17555"/>
        </ext>
      </extLst>
    </bk>
    <bk>
      <extLst>
        <ext uri="{3e2802c4-a4d2-4d8b-9148-e3be6c30e623}">
          <xlrd:rvb i="17556"/>
        </ext>
      </extLst>
    </bk>
    <bk>
      <extLst>
        <ext uri="{3e2802c4-a4d2-4d8b-9148-e3be6c30e623}">
          <xlrd:rvb i="17557"/>
        </ext>
      </extLst>
    </bk>
    <bk>
      <extLst>
        <ext uri="{3e2802c4-a4d2-4d8b-9148-e3be6c30e623}">
          <xlrd:rvb i="17558"/>
        </ext>
      </extLst>
    </bk>
    <bk>
      <extLst>
        <ext uri="{3e2802c4-a4d2-4d8b-9148-e3be6c30e623}">
          <xlrd:rvb i="17559"/>
        </ext>
      </extLst>
    </bk>
    <bk>
      <extLst>
        <ext uri="{3e2802c4-a4d2-4d8b-9148-e3be6c30e623}">
          <xlrd:rvb i="17560"/>
        </ext>
      </extLst>
    </bk>
    <bk>
      <extLst>
        <ext uri="{3e2802c4-a4d2-4d8b-9148-e3be6c30e623}">
          <xlrd:rvb i="17561"/>
        </ext>
      </extLst>
    </bk>
    <bk>
      <extLst>
        <ext uri="{3e2802c4-a4d2-4d8b-9148-e3be6c30e623}">
          <xlrd:rvb i="17562"/>
        </ext>
      </extLst>
    </bk>
    <bk>
      <extLst>
        <ext uri="{3e2802c4-a4d2-4d8b-9148-e3be6c30e623}">
          <xlrd:rvb i="17563"/>
        </ext>
      </extLst>
    </bk>
    <bk>
      <extLst>
        <ext uri="{3e2802c4-a4d2-4d8b-9148-e3be6c30e623}">
          <xlrd:rvb i="17564"/>
        </ext>
      </extLst>
    </bk>
    <bk>
      <extLst>
        <ext uri="{3e2802c4-a4d2-4d8b-9148-e3be6c30e623}">
          <xlrd:rvb i="17565"/>
        </ext>
      </extLst>
    </bk>
    <bk>
      <extLst>
        <ext uri="{3e2802c4-a4d2-4d8b-9148-e3be6c30e623}">
          <xlrd:rvb i="17566"/>
        </ext>
      </extLst>
    </bk>
    <bk>
      <extLst>
        <ext uri="{3e2802c4-a4d2-4d8b-9148-e3be6c30e623}">
          <xlrd:rvb i="17567"/>
        </ext>
      </extLst>
    </bk>
    <bk>
      <extLst>
        <ext uri="{3e2802c4-a4d2-4d8b-9148-e3be6c30e623}">
          <xlrd:rvb i="17568"/>
        </ext>
      </extLst>
    </bk>
    <bk>
      <extLst>
        <ext uri="{3e2802c4-a4d2-4d8b-9148-e3be6c30e623}">
          <xlrd:rvb i="17569"/>
        </ext>
      </extLst>
    </bk>
    <bk>
      <extLst>
        <ext uri="{3e2802c4-a4d2-4d8b-9148-e3be6c30e623}">
          <xlrd:rvb i="17570"/>
        </ext>
      </extLst>
    </bk>
    <bk>
      <extLst>
        <ext uri="{3e2802c4-a4d2-4d8b-9148-e3be6c30e623}">
          <xlrd:rvb i="17571"/>
        </ext>
      </extLst>
    </bk>
    <bk>
      <extLst>
        <ext uri="{3e2802c4-a4d2-4d8b-9148-e3be6c30e623}">
          <xlrd:rvb i="17572"/>
        </ext>
      </extLst>
    </bk>
    <bk>
      <extLst>
        <ext uri="{3e2802c4-a4d2-4d8b-9148-e3be6c30e623}">
          <xlrd:rvb i="17573"/>
        </ext>
      </extLst>
    </bk>
    <bk>
      <extLst>
        <ext uri="{3e2802c4-a4d2-4d8b-9148-e3be6c30e623}">
          <xlrd:rvb i="17574"/>
        </ext>
      </extLst>
    </bk>
    <bk>
      <extLst>
        <ext uri="{3e2802c4-a4d2-4d8b-9148-e3be6c30e623}">
          <xlrd:rvb i="17575"/>
        </ext>
      </extLst>
    </bk>
    <bk>
      <extLst>
        <ext uri="{3e2802c4-a4d2-4d8b-9148-e3be6c30e623}">
          <xlrd:rvb i="17576"/>
        </ext>
      </extLst>
    </bk>
    <bk>
      <extLst>
        <ext uri="{3e2802c4-a4d2-4d8b-9148-e3be6c30e623}">
          <xlrd:rvb i="17577"/>
        </ext>
      </extLst>
    </bk>
    <bk>
      <extLst>
        <ext uri="{3e2802c4-a4d2-4d8b-9148-e3be6c30e623}">
          <xlrd:rvb i="17578"/>
        </ext>
      </extLst>
    </bk>
    <bk>
      <extLst>
        <ext uri="{3e2802c4-a4d2-4d8b-9148-e3be6c30e623}">
          <xlrd:rvb i="17579"/>
        </ext>
      </extLst>
    </bk>
    <bk>
      <extLst>
        <ext uri="{3e2802c4-a4d2-4d8b-9148-e3be6c30e623}">
          <xlrd:rvb i="17580"/>
        </ext>
      </extLst>
    </bk>
    <bk>
      <extLst>
        <ext uri="{3e2802c4-a4d2-4d8b-9148-e3be6c30e623}">
          <xlrd:rvb i="17581"/>
        </ext>
      </extLst>
    </bk>
    <bk>
      <extLst>
        <ext uri="{3e2802c4-a4d2-4d8b-9148-e3be6c30e623}">
          <xlrd:rvb i="17582"/>
        </ext>
      </extLst>
    </bk>
    <bk>
      <extLst>
        <ext uri="{3e2802c4-a4d2-4d8b-9148-e3be6c30e623}">
          <xlrd:rvb i="17583"/>
        </ext>
      </extLst>
    </bk>
    <bk>
      <extLst>
        <ext uri="{3e2802c4-a4d2-4d8b-9148-e3be6c30e623}">
          <xlrd:rvb i="17584"/>
        </ext>
      </extLst>
    </bk>
    <bk>
      <extLst>
        <ext uri="{3e2802c4-a4d2-4d8b-9148-e3be6c30e623}">
          <xlrd:rvb i="17585"/>
        </ext>
      </extLst>
    </bk>
    <bk>
      <extLst>
        <ext uri="{3e2802c4-a4d2-4d8b-9148-e3be6c30e623}">
          <xlrd:rvb i="17586"/>
        </ext>
      </extLst>
    </bk>
    <bk>
      <extLst>
        <ext uri="{3e2802c4-a4d2-4d8b-9148-e3be6c30e623}">
          <xlrd:rvb i="17587"/>
        </ext>
      </extLst>
    </bk>
    <bk>
      <extLst>
        <ext uri="{3e2802c4-a4d2-4d8b-9148-e3be6c30e623}">
          <xlrd:rvb i="17588"/>
        </ext>
      </extLst>
    </bk>
    <bk>
      <extLst>
        <ext uri="{3e2802c4-a4d2-4d8b-9148-e3be6c30e623}">
          <xlrd:rvb i="17589"/>
        </ext>
      </extLst>
    </bk>
    <bk>
      <extLst>
        <ext uri="{3e2802c4-a4d2-4d8b-9148-e3be6c30e623}">
          <xlrd:rvb i="17590"/>
        </ext>
      </extLst>
    </bk>
    <bk>
      <extLst>
        <ext uri="{3e2802c4-a4d2-4d8b-9148-e3be6c30e623}">
          <xlrd:rvb i="17591"/>
        </ext>
      </extLst>
    </bk>
    <bk>
      <extLst>
        <ext uri="{3e2802c4-a4d2-4d8b-9148-e3be6c30e623}">
          <xlrd:rvb i="17592"/>
        </ext>
      </extLst>
    </bk>
    <bk>
      <extLst>
        <ext uri="{3e2802c4-a4d2-4d8b-9148-e3be6c30e623}">
          <xlrd:rvb i="17593"/>
        </ext>
      </extLst>
    </bk>
    <bk>
      <extLst>
        <ext uri="{3e2802c4-a4d2-4d8b-9148-e3be6c30e623}">
          <xlrd:rvb i="17594"/>
        </ext>
      </extLst>
    </bk>
    <bk>
      <extLst>
        <ext uri="{3e2802c4-a4d2-4d8b-9148-e3be6c30e623}">
          <xlrd:rvb i="17595"/>
        </ext>
      </extLst>
    </bk>
    <bk>
      <extLst>
        <ext uri="{3e2802c4-a4d2-4d8b-9148-e3be6c30e623}">
          <xlrd:rvb i="17596"/>
        </ext>
      </extLst>
    </bk>
    <bk>
      <extLst>
        <ext uri="{3e2802c4-a4d2-4d8b-9148-e3be6c30e623}">
          <xlrd:rvb i="17597"/>
        </ext>
      </extLst>
    </bk>
    <bk>
      <extLst>
        <ext uri="{3e2802c4-a4d2-4d8b-9148-e3be6c30e623}">
          <xlrd:rvb i="17598"/>
        </ext>
      </extLst>
    </bk>
    <bk>
      <extLst>
        <ext uri="{3e2802c4-a4d2-4d8b-9148-e3be6c30e623}">
          <xlrd:rvb i="17599"/>
        </ext>
      </extLst>
    </bk>
    <bk>
      <extLst>
        <ext uri="{3e2802c4-a4d2-4d8b-9148-e3be6c30e623}">
          <xlrd:rvb i="17600"/>
        </ext>
      </extLst>
    </bk>
    <bk>
      <extLst>
        <ext uri="{3e2802c4-a4d2-4d8b-9148-e3be6c30e623}">
          <xlrd:rvb i="17601"/>
        </ext>
      </extLst>
    </bk>
    <bk>
      <extLst>
        <ext uri="{3e2802c4-a4d2-4d8b-9148-e3be6c30e623}">
          <xlrd:rvb i="17602"/>
        </ext>
      </extLst>
    </bk>
    <bk>
      <extLst>
        <ext uri="{3e2802c4-a4d2-4d8b-9148-e3be6c30e623}">
          <xlrd:rvb i="17603"/>
        </ext>
      </extLst>
    </bk>
    <bk>
      <extLst>
        <ext uri="{3e2802c4-a4d2-4d8b-9148-e3be6c30e623}">
          <xlrd:rvb i="17604"/>
        </ext>
      </extLst>
    </bk>
    <bk>
      <extLst>
        <ext uri="{3e2802c4-a4d2-4d8b-9148-e3be6c30e623}">
          <xlrd:rvb i="17605"/>
        </ext>
      </extLst>
    </bk>
    <bk>
      <extLst>
        <ext uri="{3e2802c4-a4d2-4d8b-9148-e3be6c30e623}">
          <xlrd:rvb i="17606"/>
        </ext>
      </extLst>
    </bk>
    <bk>
      <extLst>
        <ext uri="{3e2802c4-a4d2-4d8b-9148-e3be6c30e623}">
          <xlrd:rvb i="17607"/>
        </ext>
      </extLst>
    </bk>
    <bk>
      <extLst>
        <ext uri="{3e2802c4-a4d2-4d8b-9148-e3be6c30e623}">
          <xlrd:rvb i="17608"/>
        </ext>
      </extLst>
    </bk>
    <bk>
      <extLst>
        <ext uri="{3e2802c4-a4d2-4d8b-9148-e3be6c30e623}">
          <xlrd:rvb i="17609"/>
        </ext>
      </extLst>
    </bk>
    <bk>
      <extLst>
        <ext uri="{3e2802c4-a4d2-4d8b-9148-e3be6c30e623}">
          <xlrd:rvb i="17610"/>
        </ext>
      </extLst>
    </bk>
    <bk>
      <extLst>
        <ext uri="{3e2802c4-a4d2-4d8b-9148-e3be6c30e623}">
          <xlrd:rvb i="17611"/>
        </ext>
      </extLst>
    </bk>
    <bk>
      <extLst>
        <ext uri="{3e2802c4-a4d2-4d8b-9148-e3be6c30e623}">
          <xlrd:rvb i="17612"/>
        </ext>
      </extLst>
    </bk>
    <bk>
      <extLst>
        <ext uri="{3e2802c4-a4d2-4d8b-9148-e3be6c30e623}">
          <xlrd:rvb i="17613"/>
        </ext>
      </extLst>
    </bk>
    <bk>
      <extLst>
        <ext uri="{3e2802c4-a4d2-4d8b-9148-e3be6c30e623}">
          <xlrd:rvb i="17614"/>
        </ext>
      </extLst>
    </bk>
    <bk>
      <extLst>
        <ext uri="{3e2802c4-a4d2-4d8b-9148-e3be6c30e623}">
          <xlrd:rvb i="17615"/>
        </ext>
      </extLst>
    </bk>
    <bk>
      <extLst>
        <ext uri="{3e2802c4-a4d2-4d8b-9148-e3be6c30e623}">
          <xlrd:rvb i="17616"/>
        </ext>
      </extLst>
    </bk>
    <bk>
      <extLst>
        <ext uri="{3e2802c4-a4d2-4d8b-9148-e3be6c30e623}">
          <xlrd:rvb i="17617"/>
        </ext>
      </extLst>
    </bk>
    <bk>
      <extLst>
        <ext uri="{3e2802c4-a4d2-4d8b-9148-e3be6c30e623}">
          <xlrd:rvb i="17618"/>
        </ext>
      </extLst>
    </bk>
    <bk>
      <extLst>
        <ext uri="{3e2802c4-a4d2-4d8b-9148-e3be6c30e623}">
          <xlrd:rvb i="17619"/>
        </ext>
      </extLst>
    </bk>
    <bk>
      <extLst>
        <ext uri="{3e2802c4-a4d2-4d8b-9148-e3be6c30e623}">
          <xlrd:rvb i="17620"/>
        </ext>
      </extLst>
    </bk>
    <bk>
      <extLst>
        <ext uri="{3e2802c4-a4d2-4d8b-9148-e3be6c30e623}">
          <xlrd:rvb i="17621"/>
        </ext>
      </extLst>
    </bk>
    <bk>
      <extLst>
        <ext uri="{3e2802c4-a4d2-4d8b-9148-e3be6c30e623}">
          <xlrd:rvb i="17622"/>
        </ext>
      </extLst>
    </bk>
    <bk>
      <extLst>
        <ext uri="{3e2802c4-a4d2-4d8b-9148-e3be6c30e623}">
          <xlrd:rvb i="17623"/>
        </ext>
      </extLst>
    </bk>
    <bk>
      <extLst>
        <ext uri="{3e2802c4-a4d2-4d8b-9148-e3be6c30e623}">
          <xlrd:rvb i="17624"/>
        </ext>
      </extLst>
    </bk>
    <bk>
      <extLst>
        <ext uri="{3e2802c4-a4d2-4d8b-9148-e3be6c30e623}">
          <xlrd:rvb i="17625"/>
        </ext>
      </extLst>
    </bk>
    <bk>
      <extLst>
        <ext uri="{3e2802c4-a4d2-4d8b-9148-e3be6c30e623}">
          <xlrd:rvb i="17626"/>
        </ext>
      </extLst>
    </bk>
    <bk>
      <extLst>
        <ext uri="{3e2802c4-a4d2-4d8b-9148-e3be6c30e623}">
          <xlrd:rvb i="17627"/>
        </ext>
      </extLst>
    </bk>
    <bk>
      <extLst>
        <ext uri="{3e2802c4-a4d2-4d8b-9148-e3be6c30e623}">
          <xlrd:rvb i="17628"/>
        </ext>
      </extLst>
    </bk>
    <bk>
      <extLst>
        <ext uri="{3e2802c4-a4d2-4d8b-9148-e3be6c30e623}">
          <xlrd:rvb i="17629"/>
        </ext>
      </extLst>
    </bk>
    <bk>
      <extLst>
        <ext uri="{3e2802c4-a4d2-4d8b-9148-e3be6c30e623}">
          <xlrd:rvb i="17630"/>
        </ext>
      </extLst>
    </bk>
    <bk>
      <extLst>
        <ext uri="{3e2802c4-a4d2-4d8b-9148-e3be6c30e623}">
          <xlrd:rvb i="17631"/>
        </ext>
      </extLst>
    </bk>
    <bk>
      <extLst>
        <ext uri="{3e2802c4-a4d2-4d8b-9148-e3be6c30e623}">
          <xlrd:rvb i="17632"/>
        </ext>
      </extLst>
    </bk>
    <bk>
      <extLst>
        <ext uri="{3e2802c4-a4d2-4d8b-9148-e3be6c30e623}">
          <xlrd:rvb i="17633"/>
        </ext>
      </extLst>
    </bk>
    <bk>
      <extLst>
        <ext uri="{3e2802c4-a4d2-4d8b-9148-e3be6c30e623}">
          <xlrd:rvb i="17634"/>
        </ext>
      </extLst>
    </bk>
    <bk>
      <extLst>
        <ext uri="{3e2802c4-a4d2-4d8b-9148-e3be6c30e623}">
          <xlrd:rvb i="17635"/>
        </ext>
      </extLst>
    </bk>
    <bk>
      <extLst>
        <ext uri="{3e2802c4-a4d2-4d8b-9148-e3be6c30e623}">
          <xlrd:rvb i="17636"/>
        </ext>
      </extLst>
    </bk>
    <bk>
      <extLst>
        <ext uri="{3e2802c4-a4d2-4d8b-9148-e3be6c30e623}">
          <xlrd:rvb i="17637"/>
        </ext>
      </extLst>
    </bk>
    <bk>
      <extLst>
        <ext uri="{3e2802c4-a4d2-4d8b-9148-e3be6c30e623}">
          <xlrd:rvb i="17638"/>
        </ext>
      </extLst>
    </bk>
    <bk>
      <extLst>
        <ext uri="{3e2802c4-a4d2-4d8b-9148-e3be6c30e623}">
          <xlrd:rvb i="17639"/>
        </ext>
      </extLst>
    </bk>
    <bk>
      <extLst>
        <ext uri="{3e2802c4-a4d2-4d8b-9148-e3be6c30e623}">
          <xlrd:rvb i="17640"/>
        </ext>
      </extLst>
    </bk>
    <bk>
      <extLst>
        <ext uri="{3e2802c4-a4d2-4d8b-9148-e3be6c30e623}">
          <xlrd:rvb i="17641"/>
        </ext>
      </extLst>
    </bk>
    <bk>
      <extLst>
        <ext uri="{3e2802c4-a4d2-4d8b-9148-e3be6c30e623}">
          <xlrd:rvb i="17642"/>
        </ext>
      </extLst>
    </bk>
    <bk>
      <extLst>
        <ext uri="{3e2802c4-a4d2-4d8b-9148-e3be6c30e623}">
          <xlrd:rvb i="17643"/>
        </ext>
      </extLst>
    </bk>
    <bk>
      <extLst>
        <ext uri="{3e2802c4-a4d2-4d8b-9148-e3be6c30e623}">
          <xlrd:rvb i="17644"/>
        </ext>
      </extLst>
    </bk>
    <bk>
      <extLst>
        <ext uri="{3e2802c4-a4d2-4d8b-9148-e3be6c30e623}">
          <xlrd:rvb i="17645"/>
        </ext>
      </extLst>
    </bk>
    <bk>
      <extLst>
        <ext uri="{3e2802c4-a4d2-4d8b-9148-e3be6c30e623}">
          <xlrd:rvb i="17646"/>
        </ext>
      </extLst>
    </bk>
    <bk>
      <extLst>
        <ext uri="{3e2802c4-a4d2-4d8b-9148-e3be6c30e623}">
          <xlrd:rvb i="17647"/>
        </ext>
      </extLst>
    </bk>
    <bk>
      <extLst>
        <ext uri="{3e2802c4-a4d2-4d8b-9148-e3be6c30e623}">
          <xlrd:rvb i="17648"/>
        </ext>
      </extLst>
    </bk>
    <bk>
      <extLst>
        <ext uri="{3e2802c4-a4d2-4d8b-9148-e3be6c30e623}">
          <xlrd:rvb i="17649"/>
        </ext>
      </extLst>
    </bk>
    <bk>
      <extLst>
        <ext uri="{3e2802c4-a4d2-4d8b-9148-e3be6c30e623}">
          <xlrd:rvb i="17650"/>
        </ext>
      </extLst>
    </bk>
    <bk>
      <extLst>
        <ext uri="{3e2802c4-a4d2-4d8b-9148-e3be6c30e623}">
          <xlrd:rvb i="17651"/>
        </ext>
      </extLst>
    </bk>
    <bk>
      <extLst>
        <ext uri="{3e2802c4-a4d2-4d8b-9148-e3be6c30e623}">
          <xlrd:rvb i="17652"/>
        </ext>
      </extLst>
    </bk>
    <bk>
      <extLst>
        <ext uri="{3e2802c4-a4d2-4d8b-9148-e3be6c30e623}">
          <xlrd:rvb i="17653"/>
        </ext>
      </extLst>
    </bk>
    <bk>
      <extLst>
        <ext uri="{3e2802c4-a4d2-4d8b-9148-e3be6c30e623}">
          <xlrd:rvb i="17654"/>
        </ext>
      </extLst>
    </bk>
    <bk>
      <extLst>
        <ext uri="{3e2802c4-a4d2-4d8b-9148-e3be6c30e623}">
          <xlrd:rvb i="17655"/>
        </ext>
      </extLst>
    </bk>
    <bk>
      <extLst>
        <ext uri="{3e2802c4-a4d2-4d8b-9148-e3be6c30e623}">
          <xlrd:rvb i="17656"/>
        </ext>
      </extLst>
    </bk>
    <bk>
      <extLst>
        <ext uri="{3e2802c4-a4d2-4d8b-9148-e3be6c30e623}">
          <xlrd:rvb i="17657"/>
        </ext>
      </extLst>
    </bk>
    <bk>
      <extLst>
        <ext uri="{3e2802c4-a4d2-4d8b-9148-e3be6c30e623}">
          <xlrd:rvb i="17658"/>
        </ext>
      </extLst>
    </bk>
    <bk>
      <extLst>
        <ext uri="{3e2802c4-a4d2-4d8b-9148-e3be6c30e623}">
          <xlrd:rvb i="17659"/>
        </ext>
      </extLst>
    </bk>
    <bk>
      <extLst>
        <ext uri="{3e2802c4-a4d2-4d8b-9148-e3be6c30e623}">
          <xlrd:rvb i="17660"/>
        </ext>
      </extLst>
    </bk>
    <bk>
      <extLst>
        <ext uri="{3e2802c4-a4d2-4d8b-9148-e3be6c30e623}">
          <xlrd:rvb i="17661"/>
        </ext>
      </extLst>
    </bk>
    <bk>
      <extLst>
        <ext uri="{3e2802c4-a4d2-4d8b-9148-e3be6c30e623}">
          <xlrd:rvb i="17662"/>
        </ext>
      </extLst>
    </bk>
    <bk>
      <extLst>
        <ext uri="{3e2802c4-a4d2-4d8b-9148-e3be6c30e623}">
          <xlrd:rvb i="17663"/>
        </ext>
      </extLst>
    </bk>
    <bk>
      <extLst>
        <ext uri="{3e2802c4-a4d2-4d8b-9148-e3be6c30e623}">
          <xlrd:rvb i="17664"/>
        </ext>
      </extLst>
    </bk>
    <bk>
      <extLst>
        <ext uri="{3e2802c4-a4d2-4d8b-9148-e3be6c30e623}">
          <xlrd:rvb i="17665"/>
        </ext>
      </extLst>
    </bk>
    <bk>
      <extLst>
        <ext uri="{3e2802c4-a4d2-4d8b-9148-e3be6c30e623}">
          <xlrd:rvb i="17666"/>
        </ext>
      </extLst>
    </bk>
    <bk>
      <extLst>
        <ext uri="{3e2802c4-a4d2-4d8b-9148-e3be6c30e623}">
          <xlrd:rvb i="17667"/>
        </ext>
      </extLst>
    </bk>
    <bk>
      <extLst>
        <ext uri="{3e2802c4-a4d2-4d8b-9148-e3be6c30e623}">
          <xlrd:rvb i="17668"/>
        </ext>
      </extLst>
    </bk>
    <bk>
      <extLst>
        <ext uri="{3e2802c4-a4d2-4d8b-9148-e3be6c30e623}">
          <xlrd:rvb i="17669"/>
        </ext>
      </extLst>
    </bk>
    <bk>
      <extLst>
        <ext uri="{3e2802c4-a4d2-4d8b-9148-e3be6c30e623}">
          <xlrd:rvb i="17670"/>
        </ext>
      </extLst>
    </bk>
    <bk>
      <extLst>
        <ext uri="{3e2802c4-a4d2-4d8b-9148-e3be6c30e623}">
          <xlrd:rvb i="17671"/>
        </ext>
      </extLst>
    </bk>
    <bk>
      <extLst>
        <ext uri="{3e2802c4-a4d2-4d8b-9148-e3be6c30e623}">
          <xlrd:rvb i="17672"/>
        </ext>
      </extLst>
    </bk>
    <bk>
      <extLst>
        <ext uri="{3e2802c4-a4d2-4d8b-9148-e3be6c30e623}">
          <xlrd:rvb i="17673"/>
        </ext>
      </extLst>
    </bk>
    <bk>
      <extLst>
        <ext uri="{3e2802c4-a4d2-4d8b-9148-e3be6c30e623}">
          <xlrd:rvb i="17674"/>
        </ext>
      </extLst>
    </bk>
    <bk>
      <extLst>
        <ext uri="{3e2802c4-a4d2-4d8b-9148-e3be6c30e623}">
          <xlrd:rvb i="17675"/>
        </ext>
      </extLst>
    </bk>
    <bk>
      <extLst>
        <ext uri="{3e2802c4-a4d2-4d8b-9148-e3be6c30e623}">
          <xlrd:rvb i="17676"/>
        </ext>
      </extLst>
    </bk>
    <bk>
      <extLst>
        <ext uri="{3e2802c4-a4d2-4d8b-9148-e3be6c30e623}">
          <xlrd:rvb i="17677"/>
        </ext>
      </extLst>
    </bk>
    <bk>
      <extLst>
        <ext uri="{3e2802c4-a4d2-4d8b-9148-e3be6c30e623}">
          <xlrd:rvb i="17678"/>
        </ext>
      </extLst>
    </bk>
    <bk>
      <extLst>
        <ext uri="{3e2802c4-a4d2-4d8b-9148-e3be6c30e623}">
          <xlrd:rvb i="17679"/>
        </ext>
      </extLst>
    </bk>
    <bk>
      <extLst>
        <ext uri="{3e2802c4-a4d2-4d8b-9148-e3be6c30e623}">
          <xlrd:rvb i="17680"/>
        </ext>
      </extLst>
    </bk>
    <bk>
      <extLst>
        <ext uri="{3e2802c4-a4d2-4d8b-9148-e3be6c30e623}">
          <xlrd:rvb i="17681"/>
        </ext>
      </extLst>
    </bk>
    <bk>
      <extLst>
        <ext uri="{3e2802c4-a4d2-4d8b-9148-e3be6c30e623}">
          <xlrd:rvb i="17682"/>
        </ext>
      </extLst>
    </bk>
    <bk>
      <extLst>
        <ext uri="{3e2802c4-a4d2-4d8b-9148-e3be6c30e623}">
          <xlrd:rvb i="17683"/>
        </ext>
      </extLst>
    </bk>
    <bk>
      <extLst>
        <ext uri="{3e2802c4-a4d2-4d8b-9148-e3be6c30e623}">
          <xlrd:rvb i="17684"/>
        </ext>
      </extLst>
    </bk>
    <bk>
      <extLst>
        <ext uri="{3e2802c4-a4d2-4d8b-9148-e3be6c30e623}">
          <xlrd:rvb i="17685"/>
        </ext>
      </extLst>
    </bk>
    <bk>
      <extLst>
        <ext uri="{3e2802c4-a4d2-4d8b-9148-e3be6c30e623}">
          <xlrd:rvb i="17686"/>
        </ext>
      </extLst>
    </bk>
    <bk>
      <extLst>
        <ext uri="{3e2802c4-a4d2-4d8b-9148-e3be6c30e623}">
          <xlrd:rvb i="17687"/>
        </ext>
      </extLst>
    </bk>
    <bk>
      <extLst>
        <ext uri="{3e2802c4-a4d2-4d8b-9148-e3be6c30e623}">
          <xlrd:rvb i="17688"/>
        </ext>
      </extLst>
    </bk>
    <bk>
      <extLst>
        <ext uri="{3e2802c4-a4d2-4d8b-9148-e3be6c30e623}">
          <xlrd:rvb i="17689"/>
        </ext>
      </extLst>
    </bk>
    <bk>
      <extLst>
        <ext uri="{3e2802c4-a4d2-4d8b-9148-e3be6c30e623}">
          <xlrd:rvb i="17690"/>
        </ext>
      </extLst>
    </bk>
    <bk>
      <extLst>
        <ext uri="{3e2802c4-a4d2-4d8b-9148-e3be6c30e623}">
          <xlrd:rvb i="17691"/>
        </ext>
      </extLst>
    </bk>
    <bk>
      <extLst>
        <ext uri="{3e2802c4-a4d2-4d8b-9148-e3be6c30e623}">
          <xlrd:rvb i="17692"/>
        </ext>
      </extLst>
    </bk>
    <bk>
      <extLst>
        <ext uri="{3e2802c4-a4d2-4d8b-9148-e3be6c30e623}">
          <xlrd:rvb i="17693"/>
        </ext>
      </extLst>
    </bk>
    <bk>
      <extLst>
        <ext uri="{3e2802c4-a4d2-4d8b-9148-e3be6c30e623}">
          <xlrd:rvb i="17694"/>
        </ext>
      </extLst>
    </bk>
    <bk>
      <extLst>
        <ext uri="{3e2802c4-a4d2-4d8b-9148-e3be6c30e623}">
          <xlrd:rvb i="17695"/>
        </ext>
      </extLst>
    </bk>
    <bk>
      <extLst>
        <ext uri="{3e2802c4-a4d2-4d8b-9148-e3be6c30e623}">
          <xlrd:rvb i="17696"/>
        </ext>
      </extLst>
    </bk>
    <bk>
      <extLst>
        <ext uri="{3e2802c4-a4d2-4d8b-9148-e3be6c30e623}">
          <xlrd:rvb i="17697"/>
        </ext>
      </extLst>
    </bk>
    <bk>
      <extLst>
        <ext uri="{3e2802c4-a4d2-4d8b-9148-e3be6c30e623}">
          <xlrd:rvb i="17698"/>
        </ext>
      </extLst>
    </bk>
    <bk>
      <extLst>
        <ext uri="{3e2802c4-a4d2-4d8b-9148-e3be6c30e623}">
          <xlrd:rvb i="17699"/>
        </ext>
      </extLst>
    </bk>
    <bk>
      <extLst>
        <ext uri="{3e2802c4-a4d2-4d8b-9148-e3be6c30e623}">
          <xlrd:rvb i="17700"/>
        </ext>
      </extLst>
    </bk>
    <bk>
      <extLst>
        <ext uri="{3e2802c4-a4d2-4d8b-9148-e3be6c30e623}">
          <xlrd:rvb i="17701"/>
        </ext>
      </extLst>
    </bk>
    <bk>
      <extLst>
        <ext uri="{3e2802c4-a4d2-4d8b-9148-e3be6c30e623}">
          <xlrd:rvb i="17702"/>
        </ext>
      </extLst>
    </bk>
    <bk>
      <extLst>
        <ext uri="{3e2802c4-a4d2-4d8b-9148-e3be6c30e623}">
          <xlrd:rvb i="17703"/>
        </ext>
      </extLst>
    </bk>
    <bk>
      <extLst>
        <ext uri="{3e2802c4-a4d2-4d8b-9148-e3be6c30e623}">
          <xlrd:rvb i="17704"/>
        </ext>
      </extLst>
    </bk>
    <bk>
      <extLst>
        <ext uri="{3e2802c4-a4d2-4d8b-9148-e3be6c30e623}">
          <xlrd:rvb i="17705"/>
        </ext>
      </extLst>
    </bk>
    <bk>
      <extLst>
        <ext uri="{3e2802c4-a4d2-4d8b-9148-e3be6c30e623}">
          <xlrd:rvb i="17706"/>
        </ext>
      </extLst>
    </bk>
    <bk>
      <extLst>
        <ext uri="{3e2802c4-a4d2-4d8b-9148-e3be6c30e623}">
          <xlrd:rvb i="17707"/>
        </ext>
      </extLst>
    </bk>
    <bk>
      <extLst>
        <ext uri="{3e2802c4-a4d2-4d8b-9148-e3be6c30e623}">
          <xlrd:rvb i="17708"/>
        </ext>
      </extLst>
    </bk>
    <bk>
      <extLst>
        <ext uri="{3e2802c4-a4d2-4d8b-9148-e3be6c30e623}">
          <xlrd:rvb i="17709"/>
        </ext>
      </extLst>
    </bk>
    <bk>
      <extLst>
        <ext uri="{3e2802c4-a4d2-4d8b-9148-e3be6c30e623}">
          <xlrd:rvb i="17710"/>
        </ext>
      </extLst>
    </bk>
    <bk>
      <extLst>
        <ext uri="{3e2802c4-a4d2-4d8b-9148-e3be6c30e623}">
          <xlrd:rvb i="17711"/>
        </ext>
      </extLst>
    </bk>
    <bk>
      <extLst>
        <ext uri="{3e2802c4-a4d2-4d8b-9148-e3be6c30e623}">
          <xlrd:rvb i="17712"/>
        </ext>
      </extLst>
    </bk>
    <bk>
      <extLst>
        <ext uri="{3e2802c4-a4d2-4d8b-9148-e3be6c30e623}">
          <xlrd:rvb i="17713"/>
        </ext>
      </extLst>
    </bk>
    <bk>
      <extLst>
        <ext uri="{3e2802c4-a4d2-4d8b-9148-e3be6c30e623}">
          <xlrd:rvb i="17714"/>
        </ext>
      </extLst>
    </bk>
    <bk>
      <extLst>
        <ext uri="{3e2802c4-a4d2-4d8b-9148-e3be6c30e623}">
          <xlrd:rvb i="17715"/>
        </ext>
      </extLst>
    </bk>
    <bk>
      <extLst>
        <ext uri="{3e2802c4-a4d2-4d8b-9148-e3be6c30e623}">
          <xlrd:rvb i="17716"/>
        </ext>
      </extLst>
    </bk>
    <bk>
      <extLst>
        <ext uri="{3e2802c4-a4d2-4d8b-9148-e3be6c30e623}">
          <xlrd:rvb i="17717"/>
        </ext>
      </extLst>
    </bk>
    <bk>
      <extLst>
        <ext uri="{3e2802c4-a4d2-4d8b-9148-e3be6c30e623}">
          <xlrd:rvb i="17718"/>
        </ext>
      </extLst>
    </bk>
    <bk>
      <extLst>
        <ext uri="{3e2802c4-a4d2-4d8b-9148-e3be6c30e623}">
          <xlrd:rvb i="17719"/>
        </ext>
      </extLst>
    </bk>
    <bk>
      <extLst>
        <ext uri="{3e2802c4-a4d2-4d8b-9148-e3be6c30e623}">
          <xlrd:rvb i="17720"/>
        </ext>
      </extLst>
    </bk>
    <bk>
      <extLst>
        <ext uri="{3e2802c4-a4d2-4d8b-9148-e3be6c30e623}">
          <xlrd:rvb i="17721"/>
        </ext>
      </extLst>
    </bk>
    <bk>
      <extLst>
        <ext uri="{3e2802c4-a4d2-4d8b-9148-e3be6c30e623}">
          <xlrd:rvb i="17722"/>
        </ext>
      </extLst>
    </bk>
    <bk>
      <extLst>
        <ext uri="{3e2802c4-a4d2-4d8b-9148-e3be6c30e623}">
          <xlrd:rvb i="17723"/>
        </ext>
      </extLst>
    </bk>
    <bk>
      <extLst>
        <ext uri="{3e2802c4-a4d2-4d8b-9148-e3be6c30e623}">
          <xlrd:rvb i="17724"/>
        </ext>
      </extLst>
    </bk>
    <bk>
      <extLst>
        <ext uri="{3e2802c4-a4d2-4d8b-9148-e3be6c30e623}">
          <xlrd:rvb i="17725"/>
        </ext>
      </extLst>
    </bk>
    <bk>
      <extLst>
        <ext uri="{3e2802c4-a4d2-4d8b-9148-e3be6c30e623}">
          <xlrd:rvb i="17726"/>
        </ext>
      </extLst>
    </bk>
    <bk>
      <extLst>
        <ext uri="{3e2802c4-a4d2-4d8b-9148-e3be6c30e623}">
          <xlrd:rvb i="17727"/>
        </ext>
      </extLst>
    </bk>
    <bk>
      <extLst>
        <ext uri="{3e2802c4-a4d2-4d8b-9148-e3be6c30e623}">
          <xlrd:rvb i="17728"/>
        </ext>
      </extLst>
    </bk>
    <bk>
      <extLst>
        <ext uri="{3e2802c4-a4d2-4d8b-9148-e3be6c30e623}">
          <xlrd:rvb i="17729"/>
        </ext>
      </extLst>
    </bk>
    <bk>
      <extLst>
        <ext uri="{3e2802c4-a4d2-4d8b-9148-e3be6c30e623}">
          <xlrd:rvb i="17730"/>
        </ext>
      </extLst>
    </bk>
    <bk>
      <extLst>
        <ext uri="{3e2802c4-a4d2-4d8b-9148-e3be6c30e623}">
          <xlrd:rvb i="17731"/>
        </ext>
      </extLst>
    </bk>
    <bk>
      <extLst>
        <ext uri="{3e2802c4-a4d2-4d8b-9148-e3be6c30e623}">
          <xlrd:rvb i="17732"/>
        </ext>
      </extLst>
    </bk>
    <bk>
      <extLst>
        <ext uri="{3e2802c4-a4d2-4d8b-9148-e3be6c30e623}">
          <xlrd:rvb i="17733"/>
        </ext>
      </extLst>
    </bk>
    <bk>
      <extLst>
        <ext uri="{3e2802c4-a4d2-4d8b-9148-e3be6c30e623}">
          <xlrd:rvb i="17734"/>
        </ext>
      </extLst>
    </bk>
    <bk>
      <extLst>
        <ext uri="{3e2802c4-a4d2-4d8b-9148-e3be6c30e623}">
          <xlrd:rvb i="17735"/>
        </ext>
      </extLst>
    </bk>
    <bk>
      <extLst>
        <ext uri="{3e2802c4-a4d2-4d8b-9148-e3be6c30e623}">
          <xlrd:rvb i="17736"/>
        </ext>
      </extLst>
    </bk>
    <bk>
      <extLst>
        <ext uri="{3e2802c4-a4d2-4d8b-9148-e3be6c30e623}">
          <xlrd:rvb i="17737"/>
        </ext>
      </extLst>
    </bk>
    <bk>
      <extLst>
        <ext uri="{3e2802c4-a4d2-4d8b-9148-e3be6c30e623}">
          <xlrd:rvb i="17738"/>
        </ext>
      </extLst>
    </bk>
    <bk>
      <extLst>
        <ext uri="{3e2802c4-a4d2-4d8b-9148-e3be6c30e623}">
          <xlrd:rvb i="17739"/>
        </ext>
      </extLst>
    </bk>
    <bk>
      <extLst>
        <ext uri="{3e2802c4-a4d2-4d8b-9148-e3be6c30e623}">
          <xlrd:rvb i="17740"/>
        </ext>
      </extLst>
    </bk>
    <bk>
      <extLst>
        <ext uri="{3e2802c4-a4d2-4d8b-9148-e3be6c30e623}">
          <xlrd:rvb i="17741"/>
        </ext>
      </extLst>
    </bk>
    <bk>
      <extLst>
        <ext uri="{3e2802c4-a4d2-4d8b-9148-e3be6c30e623}">
          <xlrd:rvb i="17742"/>
        </ext>
      </extLst>
    </bk>
    <bk>
      <extLst>
        <ext uri="{3e2802c4-a4d2-4d8b-9148-e3be6c30e623}">
          <xlrd:rvb i="17743"/>
        </ext>
      </extLst>
    </bk>
    <bk>
      <extLst>
        <ext uri="{3e2802c4-a4d2-4d8b-9148-e3be6c30e623}">
          <xlrd:rvb i="17744"/>
        </ext>
      </extLst>
    </bk>
    <bk>
      <extLst>
        <ext uri="{3e2802c4-a4d2-4d8b-9148-e3be6c30e623}">
          <xlrd:rvb i="17745"/>
        </ext>
      </extLst>
    </bk>
    <bk>
      <extLst>
        <ext uri="{3e2802c4-a4d2-4d8b-9148-e3be6c30e623}">
          <xlrd:rvb i="17746"/>
        </ext>
      </extLst>
    </bk>
    <bk>
      <extLst>
        <ext uri="{3e2802c4-a4d2-4d8b-9148-e3be6c30e623}">
          <xlrd:rvb i="17747"/>
        </ext>
      </extLst>
    </bk>
    <bk>
      <extLst>
        <ext uri="{3e2802c4-a4d2-4d8b-9148-e3be6c30e623}">
          <xlrd:rvb i="17748"/>
        </ext>
      </extLst>
    </bk>
    <bk>
      <extLst>
        <ext uri="{3e2802c4-a4d2-4d8b-9148-e3be6c30e623}">
          <xlrd:rvb i="17749"/>
        </ext>
      </extLst>
    </bk>
    <bk>
      <extLst>
        <ext uri="{3e2802c4-a4d2-4d8b-9148-e3be6c30e623}">
          <xlrd:rvb i="17750"/>
        </ext>
      </extLst>
    </bk>
    <bk>
      <extLst>
        <ext uri="{3e2802c4-a4d2-4d8b-9148-e3be6c30e623}">
          <xlrd:rvb i="17751"/>
        </ext>
      </extLst>
    </bk>
    <bk>
      <extLst>
        <ext uri="{3e2802c4-a4d2-4d8b-9148-e3be6c30e623}">
          <xlrd:rvb i="17752"/>
        </ext>
      </extLst>
    </bk>
    <bk>
      <extLst>
        <ext uri="{3e2802c4-a4d2-4d8b-9148-e3be6c30e623}">
          <xlrd:rvb i="17753"/>
        </ext>
      </extLst>
    </bk>
    <bk>
      <extLst>
        <ext uri="{3e2802c4-a4d2-4d8b-9148-e3be6c30e623}">
          <xlrd:rvb i="17754"/>
        </ext>
      </extLst>
    </bk>
    <bk>
      <extLst>
        <ext uri="{3e2802c4-a4d2-4d8b-9148-e3be6c30e623}">
          <xlrd:rvb i="17755"/>
        </ext>
      </extLst>
    </bk>
    <bk>
      <extLst>
        <ext uri="{3e2802c4-a4d2-4d8b-9148-e3be6c30e623}">
          <xlrd:rvb i="17756"/>
        </ext>
      </extLst>
    </bk>
    <bk>
      <extLst>
        <ext uri="{3e2802c4-a4d2-4d8b-9148-e3be6c30e623}">
          <xlrd:rvb i="17757"/>
        </ext>
      </extLst>
    </bk>
    <bk>
      <extLst>
        <ext uri="{3e2802c4-a4d2-4d8b-9148-e3be6c30e623}">
          <xlrd:rvb i="17758"/>
        </ext>
      </extLst>
    </bk>
    <bk>
      <extLst>
        <ext uri="{3e2802c4-a4d2-4d8b-9148-e3be6c30e623}">
          <xlrd:rvb i="17759"/>
        </ext>
      </extLst>
    </bk>
    <bk>
      <extLst>
        <ext uri="{3e2802c4-a4d2-4d8b-9148-e3be6c30e623}">
          <xlrd:rvb i="17760"/>
        </ext>
      </extLst>
    </bk>
    <bk>
      <extLst>
        <ext uri="{3e2802c4-a4d2-4d8b-9148-e3be6c30e623}">
          <xlrd:rvb i="17761"/>
        </ext>
      </extLst>
    </bk>
    <bk>
      <extLst>
        <ext uri="{3e2802c4-a4d2-4d8b-9148-e3be6c30e623}">
          <xlrd:rvb i="17762"/>
        </ext>
      </extLst>
    </bk>
    <bk>
      <extLst>
        <ext uri="{3e2802c4-a4d2-4d8b-9148-e3be6c30e623}">
          <xlrd:rvb i="17763"/>
        </ext>
      </extLst>
    </bk>
    <bk>
      <extLst>
        <ext uri="{3e2802c4-a4d2-4d8b-9148-e3be6c30e623}">
          <xlrd:rvb i="17764"/>
        </ext>
      </extLst>
    </bk>
    <bk>
      <extLst>
        <ext uri="{3e2802c4-a4d2-4d8b-9148-e3be6c30e623}">
          <xlrd:rvb i="17765"/>
        </ext>
      </extLst>
    </bk>
    <bk>
      <extLst>
        <ext uri="{3e2802c4-a4d2-4d8b-9148-e3be6c30e623}">
          <xlrd:rvb i="17766"/>
        </ext>
      </extLst>
    </bk>
    <bk>
      <extLst>
        <ext uri="{3e2802c4-a4d2-4d8b-9148-e3be6c30e623}">
          <xlrd:rvb i="17767"/>
        </ext>
      </extLst>
    </bk>
    <bk>
      <extLst>
        <ext uri="{3e2802c4-a4d2-4d8b-9148-e3be6c30e623}">
          <xlrd:rvb i="17768"/>
        </ext>
      </extLst>
    </bk>
    <bk>
      <extLst>
        <ext uri="{3e2802c4-a4d2-4d8b-9148-e3be6c30e623}">
          <xlrd:rvb i="17769"/>
        </ext>
      </extLst>
    </bk>
    <bk>
      <extLst>
        <ext uri="{3e2802c4-a4d2-4d8b-9148-e3be6c30e623}">
          <xlrd:rvb i="17770"/>
        </ext>
      </extLst>
    </bk>
    <bk>
      <extLst>
        <ext uri="{3e2802c4-a4d2-4d8b-9148-e3be6c30e623}">
          <xlrd:rvb i="17771"/>
        </ext>
      </extLst>
    </bk>
    <bk>
      <extLst>
        <ext uri="{3e2802c4-a4d2-4d8b-9148-e3be6c30e623}">
          <xlrd:rvb i="17772"/>
        </ext>
      </extLst>
    </bk>
    <bk>
      <extLst>
        <ext uri="{3e2802c4-a4d2-4d8b-9148-e3be6c30e623}">
          <xlrd:rvb i="17773"/>
        </ext>
      </extLst>
    </bk>
    <bk>
      <extLst>
        <ext uri="{3e2802c4-a4d2-4d8b-9148-e3be6c30e623}">
          <xlrd:rvb i="17774"/>
        </ext>
      </extLst>
    </bk>
    <bk>
      <extLst>
        <ext uri="{3e2802c4-a4d2-4d8b-9148-e3be6c30e623}">
          <xlrd:rvb i="17775"/>
        </ext>
      </extLst>
    </bk>
    <bk>
      <extLst>
        <ext uri="{3e2802c4-a4d2-4d8b-9148-e3be6c30e623}">
          <xlrd:rvb i="17776"/>
        </ext>
      </extLst>
    </bk>
    <bk>
      <extLst>
        <ext uri="{3e2802c4-a4d2-4d8b-9148-e3be6c30e623}">
          <xlrd:rvb i="17777"/>
        </ext>
      </extLst>
    </bk>
    <bk>
      <extLst>
        <ext uri="{3e2802c4-a4d2-4d8b-9148-e3be6c30e623}">
          <xlrd:rvb i="17778"/>
        </ext>
      </extLst>
    </bk>
    <bk>
      <extLst>
        <ext uri="{3e2802c4-a4d2-4d8b-9148-e3be6c30e623}">
          <xlrd:rvb i="17779"/>
        </ext>
      </extLst>
    </bk>
    <bk>
      <extLst>
        <ext uri="{3e2802c4-a4d2-4d8b-9148-e3be6c30e623}">
          <xlrd:rvb i="17780"/>
        </ext>
      </extLst>
    </bk>
    <bk>
      <extLst>
        <ext uri="{3e2802c4-a4d2-4d8b-9148-e3be6c30e623}">
          <xlrd:rvb i="17781"/>
        </ext>
      </extLst>
    </bk>
    <bk>
      <extLst>
        <ext uri="{3e2802c4-a4d2-4d8b-9148-e3be6c30e623}">
          <xlrd:rvb i="17782"/>
        </ext>
      </extLst>
    </bk>
    <bk>
      <extLst>
        <ext uri="{3e2802c4-a4d2-4d8b-9148-e3be6c30e623}">
          <xlrd:rvb i="17783"/>
        </ext>
      </extLst>
    </bk>
    <bk>
      <extLst>
        <ext uri="{3e2802c4-a4d2-4d8b-9148-e3be6c30e623}">
          <xlrd:rvb i="17784"/>
        </ext>
      </extLst>
    </bk>
    <bk>
      <extLst>
        <ext uri="{3e2802c4-a4d2-4d8b-9148-e3be6c30e623}">
          <xlrd:rvb i="17785"/>
        </ext>
      </extLst>
    </bk>
    <bk>
      <extLst>
        <ext uri="{3e2802c4-a4d2-4d8b-9148-e3be6c30e623}">
          <xlrd:rvb i="17786"/>
        </ext>
      </extLst>
    </bk>
    <bk>
      <extLst>
        <ext uri="{3e2802c4-a4d2-4d8b-9148-e3be6c30e623}">
          <xlrd:rvb i="17787"/>
        </ext>
      </extLst>
    </bk>
    <bk>
      <extLst>
        <ext uri="{3e2802c4-a4d2-4d8b-9148-e3be6c30e623}">
          <xlrd:rvb i="17788"/>
        </ext>
      </extLst>
    </bk>
    <bk>
      <extLst>
        <ext uri="{3e2802c4-a4d2-4d8b-9148-e3be6c30e623}">
          <xlrd:rvb i="17789"/>
        </ext>
      </extLst>
    </bk>
    <bk>
      <extLst>
        <ext uri="{3e2802c4-a4d2-4d8b-9148-e3be6c30e623}">
          <xlrd:rvb i="17790"/>
        </ext>
      </extLst>
    </bk>
    <bk>
      <extLst>
        <ext uri="{3e2802c4-a4d2-4d8b-9148-e3be6c30e623}">
          <xlrd:rvb i="17791"/>
        </ext>
      </extLst>
    </bk>
    <bk>
      <extLst>
        <ext uri="{3e2802c4-a4d2-4d8b-9148-e3be6c30e623}">
          <xlrd:rvb i="17792"/>
        </ext>
      </extLst>
    </bk>
    <bk>
      <extLst>
        <ext uri="{3e2802c4-a4d2-4d8b-9148-e3be6c30e623}">
          <xlrd:rvb i="17793"/>
        </ext>
      </extLst>
    </bk>
    <bk>
      <extLst>
        <ext uri="{3e2802c4-a4d2-4d8b-9148-e3be6c30e623}">
          <xlrd:rvb i="17794"/>
        </ext>
      </extLst>
    </bk>
    <bk>
      <extLst>
        <ext uri="{3e2802c4-a4d2-4d8b-9148-e3be6c30e623}">
          <xlrd:rvb i="17795"/>
        </ext>
      </extLst>
    </bk>
    <bk>
      <extLst>
        <ext uri="{3e2802c4-a4d2-4d8b-9148-e3be6c30e623}">
          <xlrd:rvb i="17796"/>
        </ext>
      </extLst>
    </bk>
    <bk>
      <extLst>
        <ext uri="{3e2802c4-a4d2-4d8b-9148-e3be6c30e623}">
          <xlrd:rvb i="17797"/>
        </ext>
      </extLst>
    </bk>
    <bk>
      <extLst>
        <ext uri="{3e2802c4-a4d2-4d8b-9148-e3be6c30e623}">
          <xlrd:rvb i="17798"/>
        </ext>
      </extLst>
    </bk>
    <bk>
      <extLst>
        <ext uri="{3e2802c4-a4d2-4d8b-9148-e3be6c30e623}">
          <xlrd:rvb i="17799"/>
        </ext>
      </extLst>
    </bk>
    <bk>
      <extLst>
        <ext uri="{3e2802c4-a4d2-4d8b-9148-e3be6c30e623}">
          <xlrd:rvb i="17800"/>
        </ext>
      </extLst>
    </bk>
    <bk>
      <extLst>
        <ext uri="{3e2802c4-a4d2-4d8b-9148-e3be6c30e623}">
          <xlrd:rvb i="17801"/>
        </ext>
      </extLst>
    </bk>
    <bk>
      <extLst>
        <ext uri="{3e2802c4-a4d2-4d8b-9148-e3be6c30e623}">
          <xlrd:rvb i="17802"/>
        </ext>
      </extLst>
    </bk>
    <bk>
      <extLst>
        <ext uri="{3e2802c4-a4d2-4d8b-9148-e3be6c30e623}">
          <xlrd:rvb i="17803"/>
        </ext>
      </extLst>
    </bk>
    <bk>
      <extLst>
        <ext uri="{3e2802c4-a4d2-4d8b-9148-e3be6c30e623}">
          <xlrd:rvb i="17804"/>
        </ext>
      </extLst>
    </bk>
    <bk>
      <extLst>
        <ext uri="{3e2802c4-a4d2-4d8b-9148-e3be6c30e623}">
          <xlrd:rvb i="17805"/>
        </ext>
      </extLst>
    </bk>
    <bk>
      <extLst>
        <ext uri="{3e2802c4-a4d2-4d8b-9148-e3be6c30e623}">
          <xlrd:rvb i="17806"/>
        </ext>
      </extLst>
    </bk>
    <bk>
      <extLst>
        <ext uri="{3e2802c4-a4d2-4d8b-9148-e3be6c30e623}">
          <xlrd:rvb i="17807"/>
        </ext>
      </extLst>
    </bk>
    <bk>
      <extLst>
        <ext uri="{3e2802c4-a4d2-4d8b-9148-e3be6c30e623}">
          <xlrd:rvb i="17808"/>
        </ext>
      </extLst>
    </bk>
    <bk>
      <extLst>
        <ext uri="{3e2802c4-a4d2-4d8b-9148-e3be6c30e623}">
          <xlrd:rvb i="17809"/>
        </ext>
      </extLst>
    </bk>
    <bk>
      <extLst>
        <ext uri="{3e2802c4-a4d2-4d8b-9148-e3be6c30e623}">
          <xlrd:rvb i="17810"/>
        </ext>
      </extLst>
    </bk>
    <bk>
      <extLst>
        <ext uri="{3e2802c4-a4d2-4d8b-9148-e3be6c30e623}">
          <xlrd:rvb i="17811"/>
        </ext>
      </extLst>
    </bk>
    <bk>
      <extLst>
        <ext uri="{3e2802c4-a4d2-4d8b-9148-e3be6c30e623}">
          <xlrd:rvb i="17812"/>
        </ext>
      </extLst>
    </bk>
    <bk>
      <extLst>
        <ext uri="{3e2802c4-a4d2-4d8b-9148-e3be6c30e623}">
          <xlrd:rvb i="17813"/>
        </ext>
      </extLst>
    </bk>
    <bk>
      <extLst>
        <ext uri="{3e2802c4-a4d2-4d8b-9148-e3be6c30e623}">
          <xlrd:rvb i="17814"/>
        </ext>
      </extLst>
    </bk>
    <bk>
      <extLst>
        <ext uri="{3e2802c4-a4d2-4d8b-9148-e3be6c30e623}">
          <xlrd:rvb i="17815"/>
        </ext>
      </extLst>
    </bk>
    <bk>
      <extLst>
        <ext uri="{3e2802c4-a4d2-4d8b-9148-e3be6c30e623}">
          <xlrd:rvb i="17816"/>
        </ext>
      </extLst>
    </bk>
    <bk>
      <extLst>
        <ext uri="{3e2802c4-a4d2-4d8b-9148-e3be6c30e623}">
          <xlrd:rvb i="17817"/>
        </ext>
      </extLst>
    </bk>
    <bk>
      <extLst>
        <ext uri="{3e2802c4-a4d2-4d8b-9148-e3be6c30e623}">
          <xlrd:rvb i="17818"/>
        </ext>
      </extLst>
    </bk>
    <bk>
      <extLst>
        <ext uri="{3e2802c4-a4d2-4d8b-9148-e3be6c30e623}">
          <xlrd:rvb i="17819"/>
        </ext>
      </extLst>
    </bk>
    <bk>
      <extLst>
        <ext uri="{3e2802c4-a4d2-4d8b-9148-e3be6c30e623}">
          <xlrd:rvb i="17820"/>
        </ext>
      </extLst>
    </bk>
    <bk>
      <extLst>
        <ext uri="{3e2802c4-a4d2-4d8b-9148-e3be6c30e623}">
          <xlrd:rvb i="17821"/>
        </ext>
      </extLst>
    </bk>
    <bk>
      <extLst>
        <ext uri="{3e2802c4-a4d2-4d8b-9148-e3be6c30e623}">
          <xlrd:rvb i="17822"/>
        </ext>
      </extLst>
    </bk>
    <bk>
      <extLst>
        <ext uri="{3e2802c4-a4d2-4d8b-9148-e3be6c30e623}">
          <xlrd:rvb i="17823"/>
        </ext>
      </extLst>
    </bk>
    <bk>
      <extLst>
        <ext uri="{3e2802c4-a4d2-4d8b-9148-e3be6c30e623}">
          <xlrd:rvb i="17824"/>
        </ext>
      </extLst>
    </bk>
    <bk>
      <extLst>
        <ext uri="{3e2802c4-a4d2-4d8b-9148-e3be6c30e623}">
          <xlrd:rvb i="17825"/>
        </ext>
      </extLst>
    </bk>
    <bk>
      <extLst>
        <ext uri="{3e2802c4-a4d2-4d8b-9148-e3be6c30e623}">
          <xlrd:rvb i="17826"/>
        </ext>
      </extLst>
    </bk>
    <bk>
      <extLst>
        <ext uri="{3e2802c4-a4d2-4d8b-9148-e3be6c30e623}">
          <xlrd:rvb i="17827"/>
        </ext>
      </extLst>
    </bk>
    <bk>
      <extLst>
        <ext uri="{3e2802c4-a4d2-4d8b-9148-e3be6c30e623}">
          <xlrd:rvb i="17828"/>
        </ext>
      </extLst>
    </bk>
    <bk>
      <extLst>
        <ext uri="{3e2802c4-a4d2-4d8b-9148-e3be6c30e623}">
          <xlrd:rvb i="17829"/>
        </ext>
      </extLst>
    </bk>
    <bk>
      <extLst>
        <ext uri="{3e2802c4-a4d2-4d8b-9148-e3be6c30e623}">
          <xlrd:rvb i="17830"/>
        </ext>
      </extLst>
    </bk>
    <bk>
      <extLst>
        <ext uri="{3e2802c4-a4d2-4d8b-9148-e3be6c30e623}">
          <xlrd:rvb i="17831"/>
        </ext>
      </extLst>
    </bk>
    <bk>
      <extLst>
        <ext uri="{3e2802c4-a4d2-4d8b-9148-e3be6c30e623}">
          <xlrd:rvb i="17832"/>
        </ext>
      </extLst>
    </bk>
    <bk>
      <extLst>
        <ext uri="{3e2802c4-a4d2-4d8b-9148-e3be6c30e623}">
          <xlrd:rvb i="17833"/>
        </ext>
      </extLst>
    </bk>
    <bk>
      <extLst>
        <ext uri="{3e2802c4-a4d2-4d8b-9148-e3be6c30e623}">
          <xlrd:rvb i="17834"/>
        </ext>
      </extLst>
    </bk>
    <bk>
      <extLst>
        <ext uri="{3e2802c4-a4d2-4d8b-9148-e3be6c30e623}">
          <xlrd:rvb i="17835"/>
        </ext>
      </extLst>
    </bk>
    <bk>
      <extLst>
        <ext uri="{3e2802c4-a4d2-4d8b-9148-e3be6c30e623}">
          <xlrd:rvb i="17836"/>
        </ext>
      </extLst>
    </bk>
    <bk>
      <extLst>
        <ext uri="{3e2802c4-a4d2-4d8b-9148-e3be6c30e623}">
          <xlrd:rvb i="17837"/>
        </ext>
      </extLst>
    </bk>
    <bk>
      <extLst>
        <ext uri="{3e2802c4-a4d2-4d8b-9148-e3be6c30e623}">
          <xlrd:rvb i="17838"/>
        </ext>
      </extLst>
    </bk>
    <bk>
      <extLst>
        <ext uri="{3e2802c4-a4d2-4d8b-9148-e3be6c30e623}">
          <xlrd:rvb i="17839"/>
        </ext>
      </extLst>
    </bk>
    <bk>
      <extLst>
        <ext uri="{3e2802c4-a4d2-4d8b-9148-e3be6c30e623}">
          <xlrd:rvb i="17840"/>
        </ext>
      </extLst>
    </bk>
    <bk>
      <extLst>
        <ext uri="{3e2802c4-a4d2-4d8b-9148-e3be6c30e623}">
          <xlrd:rvb i="17841"/>
        </ext>
      </extLst>
    </bk>
    <bk>
      <extLst>
        <ext uri="{3e2802c4-a4d2-4d8b-9148-e3be6c30e623}">
          <xlrd:rvb i="17842"/>
        </ext>
      </extLst>
    </bk>
    <bk>
      <extLst>
        <ext uri="{3e2802c4-a4d2-4d8b-9148-e3be6c30e623}">
          <xlrd:rvb i="17843"/>
        </ext>
      </extLst>
    </bk>
    <bk>
      <extLst>
        <ext uri="{3e2802c4-a4d2-4d8b-9148-e3be6c30e623}">
          <xlrd:rvb i="17844"/>
        </ext>
      </extLst>
    </bk>
    <bk>
      <extLst>
        <ext uri="{3e2802c4-a4d2-4d8b-9148-e3be6c30e623}">
          <xlrd:rvb i="17845"/>
        </ext>
      </extLst>
    </bk>
    <bk>
      <extLst>
        <ext uri="{3e2802c4-a4d2-4d8b-9148-e3be6c30e623}">
          <xlrd:rvb i="17846"/>
        </ext>
      </extLst>
    </bk>
    <bk>
      <extLst>
        <ext uri="{3e2802c4-a4d2-4d8b-9148-e3be6c30e623}">
          <xlrd:rvb i="17847"/>
        </ext>
      </extLst>
    </bk>
    <bk>
      <extLst>
        <ext uri="{3e2802c4-a4d2-4d8b-9148-e3be6c30e623}">
          <xlrd:rvb i="17848"/>
        </ext>
      </extLst>
    </bk>
    <bk>
      <extLst>
        <ext uri="{3e2802c4-a4d2-4d8b-9148-e3be6c30e623}">
          <xlrd:rvb i="17849"/>
        </ext>
      </extLst>
    </bk>
    <bk>
      <extLst>
        <ext uri="{3e2802c4-a4d2-4d8b-9148-e3be6c30e623}">
          <xlrd:rvb i="17850"/>
        </ext>
      </extLst>
    </bk>
    <bk>
      <extLst>
        <ext uri="{3e2802c4-a4d2-4d8b-9148-e3be6c30e623}">
          <xlrd:rvb i="17851"/>
        </ext>
      </extLst>
    </bk>
    <bk>
      <extLst>
        <ext uri="{3e2802c4-a4d2-4d8b-9148-e3be6c30e623}">
          <xlrd:rvb i="17852"/>
        </ext>
      </extLst>
    </bk>
    <bk>
      <extLst>
        <ext uri="{3e2802c4-a4d2-4d8b-9148-e3be6c30e623}">
          <xlrd:rvb i="17853"/>
        </ext>
      </extLst>
    </bk>
    <bk>
      <extLst>
        <ext uri="{3e2802c4-a4d2-4d8b-9148-e3be6c30e623}">
          <xlrd:rvb i="17854"/>
        </ext>
      </extLst>
    </bk>
    <bk>
      <extLst>
        <ext uri="{3e2802c4-a4d2-4d8b-9148-e3be6c30e623}">
          <xlrd:rvb i="17855"/>
        </ext>
      </extLst>
    </bk>
    <bk>
      <extLst>
        <ext uri="{3e2802c4-a4d2-4d8b-9148-e3be6c30e623}">
          <xlrd:rvb i="17856"/>
        </ext>
      </extLst>
    </bk>
    <bk>
      <extLst>
        <ext uri="{3e2802c4-a4d2-4d8b-9148-e3be6c30e623}">
          <xlrd:rvb i="17857"/>
        </ext>
      </extLst>
    </bk>
    <bk>
      <extLst>
        <ext uri="{3e2802c4-a4d2-4d8b-9148-e3be6c30e623}">
          <xlrd:rvb i="17858"/>
        </ext>
      </extLst>
    </bk>
    <bk>
      <extLst>
        <ext uri="{3e2802c4-a4d2-4d8b-9148-e3be6c30e623}">
          <xlrd:rvb i="17859"/>
        </ext>
      </extLst>
    </bk>
    <bk>
      <extLst>
        <ext uri="{3e2802c4-a4d2-4d8b-9148-e3be6c30e623}">
          <xlrd:rvb i="17860"/>
        </ext>
      </extLst>
    </bk>
    <bk>
      <extLst>
        <ext uri="{3e2802c4-a4d2-4d8b-9148-e3be6c30e623}">
          <xlrd:rvb i="17861"/>
        </ext>
      </extLst>
    </bk>
    <bk>
      <extLst>
        <ext uri="{3e2802c4-a4d2-4d8b-9148-e3be6c30e623}">
          <xlrd:rvb i="17862"/>
        </ext>
      </extLst>
    </bk>
    <bk>
      <extLst>
        <ext uri="{3e2802c4-a4d2-4d8b-9148-e3be6c30e623}">
          <xlrd:rvb i="17863"/>
        </ext>
      </extLst>
    </bk>
    <bk>
      <extLst>
        <ext uri="{3e2802c4-a4d2-4d8b-9148-e3be6c30e623}">
          <xlrd:rvb i="17864"/>
        </ext>
      </extLst>
    </bk>
    <bk>
      <extLst>
        <ext uri="{3e2802c4-a4d2-4d8b-9148-e3be6c30e623}">
          <xlrd:rvb i="17865"/>
        </ext>
      </extLst>
    </bk>
    <bk>
      <extLst>
        <ext uri="{3e2802c4-a4d2-4d8b-9148-e3be6c30e623}">
          <xlrd:rvb i="17866"/>
        </ext>
      </extLst>
    </bk>
    <bk>
      <extLst>
        <ext uri="{3e2802c4-a4d2-4d8b-9148-e3be6c30e623}">
          <xlrd:rvb i="17867"/>
        </ext>
      </extLst>
    </bk>
    <bk>
      <extLst>
        <ext uri="{3e2802c4-a4d2-4d8b-9148-e3be6c30e623}">
          <xlrd:rvb i="17868"/>
        </ext>
      </extLst>
    </bk>
    <bk>
      <extLst>
        <ext uri="{3e2802c4-a4d2-4d8b-9148-e3be6c30e623}">
          <xlrd:rvb i="17869"/>
        </ext>
      </extLst>
    </bk>
    <bk>
      <extLst>
        <ext uri="{3e2802c4-a4d2-4d8b-9148-e3be6c30e623}">
          <xlrd:rvb i="17870"/>
        </ext>
      </extLst>
    </bk>
    <bk>
      <extLst>
        <ext uri="{3e2802c4-a4d2-4d8b-9148-e3be6c30e623}">
          <xlrd:rvb i="17871"/>
        </ext>
      </extLst>
    </bk>
    <bk>
      <extLst>
        <ext uri="{3e2802c4-a4d2-4d8b-9148-e3be6c30e623}">
          <xlrd:rvb i="17872"/>
        </ext>
      </extLst>
    </bk>
    <bk>
      <extLst>
        <ext uri="{3e2802c4-a4d2-4d8b-9148-e3be6c30e623}">
          <xlrd:rvb i="17873"/>
        </ext>
      </extLst>
    </bk>
    <bk>
      <extLst>
        <ext uri="{3e2802c4-a4d2-4d8b-9148-e3be6c30e623}">
          <xlrd:rvb i="17874"/>
        </ext>
      </extLst>
    </bk>
    <bk>
      <extLst>
        <ext uri="{3e2802c4-a4d2-4d8b-9148-e3be6c30e623}">
          <xlrd:rvb i="17875"/>
        </ext>
      </extLst>
    </bk>
    <bk>
      <extLst>
        <ext uri="{3e2802c4-a4d2-4d8b-9148-e3be6c30e623}">
          <xlrd:rvb i="17876"/>
        </ext>
      </extLst>
    </bk>
    <bk>
      <extLst>
        <ext uri="{3e2802c4-a4d2-4d8b-9148-e3be6c30e623}">
          <xlrd:rvb i="17877"/>
        </ext>
      </extLst>
    </bk>
    <bk>
      <extLst>
        <ext uri="{3e2802c4-a4d2-4d8b-9148-e3be6c30e623}">
          <xlrd:rvb i="17878"/>
        </ext>
      </extLst>
    </bk>
    <bk>
      <extLst>
        <ext uri="{3e2802c4-a4d2-4d8b-9148-e3be6c30e623}">
          <xlrd:rvb i="17879"/>
        </ext>
      </extLst>
    </bk>
    <bk>
      <extLst>
        <ext uri="{3e2802c4-a4d2-4d8b-9148-e3be6c30e623}">
          <xlrd:rvb i="17880"/>
        </ext>
      </extLst>
    </bk>
    <bk>
      <extLst>
        <ext uri="{3e2802c4-a4d2-4d8b-9148-e3be6c30e623}">
          <xlrd:rvb i="17881"/>
        </ext>
      </extLst>
    </bk>
    <bk>
      <extLst>
        <ext uri="{3e2802c4-a4d2-4d8b-9148-e3be6c30e623}">
          <xlrd:rvb i="17882"/>
        </ext>
      </extLst>
    </bk>
    <bk>
      <extLst>
        <ext uri="{3e2802c4-a4d2-4d8b-9148-e3be6c30e623}">
          <xlrd:rvb i="17883"/>
        </ext>
      </extLst>
    </bk>
    <bk>
      <extLst>
        <ext uri="{3e2802c4-a4d2-4d8b-9148-e3be6c30e623}">
          <xlrd:rvb i="17884"/>
        </ext>
      </extLst>
    </bk>
    <bk>
      <extLst>
        <ext uri="{3e2802c4-a4d2-4d8b-9148-e3be6c30e623}">
          <xlrd:rvb i="17885"/>
        </ext>
      </extLst>
    </bk>
    <bk>
      <extLst>
        <ext uri="{3e2802c4-a4d2-4d8b-9148-e3be6c30e623}">
          <xlrd:rvb i="17886"/>
        </ext>
      </extLst>
    </bk>
    <bk>
      <extLst>
        <ext uri="{3e2802c4-a4d2-4d8b-9148-e3be6c30e623}">
          <xlrd:rvb i="17887"/>
        </ext>
      </extLst>
    </bk>
    <bk>
      <extLst>
        <ext uri="{3e2802c4-a4d2-4d8b-9148-e3be6c30e623}">
          <xlrd:rvb i="17888"/>
        </ext>
      </extLst>
    </bk>
    <bk>
      <extLst>
        <ext uri="{3e2802c4-a4d2-4d8b-9148-e3be6c30e623}">
          <xlrd:rvb i="17889"/>
        </ext>
      </extLst>
    </bk>
    <bk>
      <extLst>
        <ext uri="{3e2802c4-a4d2-4d8b-9148-e3be6c30e623}">
          <xlrd:rvb i="17890"/>
        </ext>
      </extLst>
    </bk>
    <bk>
      <extLst>
        <ext uri="{3e2802c4-a4d2-4d8b-9148-e3be6c30e623}">
          <xlrd:rvb i="17891"/>
        </ext>
      </extLst>
    </bk>
    <bk>
      <extLst>
        <ext uri="{3e2802c4-a4d2-4d8b-9148-e3be6c30e623}">
          <xlrd:rvb i="17892"/>
        </ext>
      </extLst>
    </bk>
    <bk>
      <extLst>
        <ext uri="{3e2802c4-a4d2-4d8b-9148-e3be6c30e623}">
          <xlrd:rvb i="17893"/>
        </ext>
      </extLst>
    </bk>
    <bk>
      <extLst>
        <ext uri="{3e2802c4-a4d2-4d8b-9148-e3be6c30e623}">
          <xlrd:rvb i="17894"/>
        </ext>
      </extLst>
    </bk>
    <bk>
      <extLst>
        <ext uri="{3e2802c4-a4d2-4d8b-9148-e3be6c30e623}">
          <xlrd:rvb i="17895"/>
        </ext>
      </extLst>
    </bk>
    <bk>
      <extLst>
        <ext uri="{3e2802c4-a4d2-4d8b-9148-e3be6c30e623}">
          <xlrd:rvb i="17896"/>
        </ext>
      </extLst>
    </bk>
    <bk>
      <extLst>
        <ext uri="{3e2802c4-a4d2-4d8b-9148-e3be6c30e623}">
          <xlrd:rvb i="17897"/>
        </ext>
      </extLst>
    </bk>
    <bk>
      <extLst>
        <ext uri="{3e2802c4-a4d2-4d8b-9148-e3be6c30e623}">
          <xlrd:rvb i="17898"/>
        </ext>
      </extLst>
    </bk>
    <bk>
      <extLst>
        <ext uri="{3e2802c4-a4d2-4d8b-9148-e3be6c30e623}">
          <xlrd:rvb i="17899"/>
        </ext>
      </extLst>
    </bk>
    <bk>
      <extLst>
        <ext uri="{3e2802c4-a4d2-4d8b-9148-e3be6c30e623}">
          <xlrd:rvb i="17900"/>
        </ext>
      </extLst>
    </bk>
    <bk>
      <extLst>
        <ext uri="{3e2802c4-a4d2-4d8b-9148-e3be6c30e623}">
          <xlrd:rvb i="17901"/>
        </ext>
      </extLst>
    </bk>
    <bk>
      <extLst>
        <ext uri="{3e2802c4-a4d2-4d8b-9148-e3be6c30e623}">
          <xlrd:rvb i="17902"/>
        </ext>
      </extLst>
    </bk>
    <bk>
      <extLst>
        <ext uri="{3e2802c4-a4d2-4d8b-9148-e3be6c30e623}">
          <xlrd:rvb i="17903"/>
        </ext>
      </extLst>
    </bk>
    <bk>
      <extLst>
        <ext uri="{3e2802c4-a4d2-4d8b-9148-e3be6c30e623}">
          <xlrd:rvb i="17904"/>
        </ext>
      </extLst>
    </bk>
    <bk>
      <extLst>
        <ext uri="{3e2802c4-a4d2-4d8b-9148-e3be6c30e623}">
          <xlrd:rvb i="17905"/>
        </ext>
      </extLst>
    </bk>
    <bk>
      <extLst>
        <ext uri="{3e2802c4-a4d2-4d8b-9148-e3be6c30e623}">
          <xlrd:rvb i="17906"/>
        </ext>
      </extLst>
    </bk>
    <bk>
      <extLst>
        <ext uri="{3e2802c4-a4d2-4d8b-9148-e3be6c30e623}">
          <xlrd:rvb i="17907"/>
        </ext>
      </extLst>
    </bk>
    <bk>
      <extLst>
        <ext uri="{3e2802c4-a4d2-4d8b-9148-e3be6c30e623}">
          <xlrd:rvb i="17908"/>
        </ext>
      </extLst>
    </bk>
    <bk>
      <extLst>
        <ext uri="{3e2802c4-a4d2-4d8b-9148-e3be6c30e623}">
          <xlrd:rvb i="17909"/>
        </ext>
      </extLst>
    </bk>
    <bk>
      <extLst>
        <ext uri="{3e2802c4-a4d2-4d8b-9148-e3be6c30e623}">
          <xlrd:rvb i="17910"/>
        </ext>
      </extLst>
    </bk>
    <bk>
      <extLst>
        <ext uri="{3e2802c4-a4d2-4d8b-9148-e3be6c30e623}">
          <xlrd:rvb i="17911"/>
        </ext>
      </extLst>
    </bk>
    <bk>
      <extLst>
        <ext uri="{3e2802c4-a4d2-4d8b-9148-e3be6c30e623}">
          <xlrd:rvb i="17912"/>
        </ext>
      </extLst>
    </bk>
    <bk>
      <extLst>
        <ext uri="{3e2802c4-a4d2-4d8b-9148-e3be6c30e623}">
          <xlrd:rvb i="17913"/>
        </ext>
      </extLst>
    </bk>
    <bk>
      <extLst>
        <ext uri="{3e2802c4-a4d2-4d8b-9148-e3be6c30e623}">
          <xlrd:rvb i="17914"/>
        </ext>
      </extLst>
    </bk>
    <bk>
      <extLst>
        <ext uri="{3e2802c4-a4d2-4d8b-9148-e3be6c30e623}">
          <xlrd:rvb i="17915"/>
        </ext>
      </extLst>
    </bk>
    <bk>
      <extLst>
        <ext uri="{3e2802c4-a4d2-4d8b-9148-e3be6c30e623}">
          <xlrd:rvb i="17916"/>
        </ext>
      </extLst>
    </bk>
    <bk>
      <extLst>
        <ext uri="{3e2802c4-a4d2-4d8b-9148-e3be6c30e623}">
          <xlrd:rvb i="17917"/>
        </ext>
      </extLst>
    </bk>
    <bk>
      <extLst>
        <ext uri="{3e2802c4-a4d2-4d8b-9148-e3be6c30e623}">
          <xlrd:rvb i="17918"/>
        </ext>
      </extLst>
    </bk>
    <bk>
      <extLst>
        <ext uri="{3e2802c4-a4d2-4d8b-9148-e3be6c30e623}">
          <xlrd:rvb i="17919"/>
        </ext>
      </extLst>
    </bk>
    <bk>
      <extLst>
        <ext uri="{3e2802c4-a4d2-4d8b-9148-e3be6c30e623}">
          <xlrd:rvb i="17920"/>
        </ext>
      </extLst>
    </bk>
    <bk>
      <extLst>
        <ext uri="{3e2802c4-a4d2-4d8b-9148-e3be6c30e623}">
          <xlrd:rvb i="17921"/>
        </ext>
      </extLst>
    </bk>
    <bk>
      <extLst>
        <ext uri="{3e2802c4-a4d2-4d8b-9148-e3be6c30e623}">
          <xlrd:rvb i="17922"/>
        </ext>
      </extLst>
    </bk>
    <bk>
      <extLst>
        <ext uri="{3e2802c4-a4d2-4d8b-9148-e3be6c30e623}">
          <xlrd:rvb i="17923"/>
        </ext>
      </extLst>
    </bk>
    <bk>
      <extLst>
        <ext uri="{3e2802c4-a4d2-4d8b-9148-e3be6c30e623}">
          <xlrd:rvb i="17924"/>
        </ext>
      </extLst>
    </bk>
    <bk>
      <extLst>
        <ext uri="{3e2802c4-a4d2-4d8b-9148-e3be6c30e623}">
          <xlrd:rvb i="17925"/>
        </ext>
      </extLst>
    </bk>
    <bk>
      <extLst>
        <ext uri="{3e2802c4-a4d2-4d8b-9148-e3be6c30e623}">
          <xlrd:rvb i="17926"/>
        </ext>
      </extLst>
    </bk>
    <bk>
      <extLst>
        <ext uri="{3e2802c4-a4d2-4d8b-9148-e3be6c30e623}">
          <xlrd:rvb i="17927"/>
        </ext>
      </extLst>
    </bk>
    <bk>
      <extLst>
        <ext uri="{3e2802c4-a4d2-4d8b-9148-e3be6c30e623}">
          <xlrd:rvb i="17928"/>
        </ext>
      </extLst>
    </bk>
    <bk>
      <extLst>
        <ext uri="{3e2802c4-a4d2-4d8b-9148-e3be6c30e623}">
          <xlrd:rvb i="17929"/>
        </ext>
      </extLst>
    </bk>
    <bk>
      <extLst>
        <ext uri="{3e2802c4-a4d2-4d8b-9148-e3be6c30e623}">
          <xlrd:rvb i="17930"/>
        </ext>
      </extLst>
    </bk>
    <bk>
      <extLst>
        <ext uri="{3e2802c4-a4d2-4d8b-9148-e3be6c30e623}">
          <xlrd:rvb i="17931"/>
        </ext>
      </extLst>
    </bk>
    <bk>
      <extLst>
        <ext uri="{3e2802c4-a4d2-4d8b-9148-e3be6c30e623}">
          <xlrd:rvb i="17932"/>
        </ext>
      </extLst>
    </bk>
    <bk>
      <extLst>
        <ext uri="{3e2802c4-a4d2-4d8b-9148-e3be6c30e623}">
          <xlrd:rvb i="17933"/>
        </ext>
      </extLst>
    </bk>
    <bk>
      <extLst>
        <ext uri="{3e2802c4-a4d2-4d8b-9148-e3be6c30e623}">
          <xlrd:rvb i="17934"/>
        </ext>
      </extLst>
    </bk>
    <bk>
      <extLst>
        <ext uri="{3e2802c4-a4d2-4d8b-9148-e3be6c30e623}">
          <xlrd:rvb i="17935"/>
        </ext>
      </extLst>
    </bk>
    <bk>
      <extLst>
        <ext uri="{3e2802c4-a4d2-4d8b-9148-e3be6c30e623}">
          <xlrd:rvb i="17936"/>
        </ext>
      </extLst>
    </bk>
    <bk>
      <extLst>
        <ext uri="{3e2802c4-a4d2-4d8b-9148-e3be6c30e623}">
          <xlrd:rvb i="17937"/>
        </ext>
      </extLst>
    </bk>
    <bk>
      <extLst>
        <ext uri="{3e2802c4-a4d2-4d8b-9148-e3be6c30e623}">
          <xlrd:rvb i="17938"/>
        </ext>
      </extLst>
    </bk>
    <bk>
      <extLst>
        <ext uri="{3e2802c4-a4d2-4d8b-9148-e3be6c30e623}">
          <xlrd:rvb i="17939"/>
        </ext>
      </extLst>
    </bk>
    <bk>
      <extLst>
        <ext uri="{3e2802c4-a4d2-4d8b-9148-e3be6c30e623}">
          <xlrd:rvb i="17940"/>
        </ext>
      </extLst>
    </bk>
    <bk>
      <extLst>
        <ext uri="{3e2802c4-a4d2-4d8b-9148-e3be6c30e623}">
          <xlrd:rvb i="17941"/>
        </ext>
      </extLst>
    </bk>
    <bk>
      <extLst>
        <ext uri="{3e2802c4-a4d2-4d8b-9148-e3be6c30e623}">
          <xlrd:rvb i="17942"/>
        </ext>
      </extLst>
    </bk>
    <bk>
      <extLst>
        <ext uri="{3e2802c4-a4d2-4d8b-9148-e3be6c30e623}">
          <xlrd:rvb i="17943"/>
        </ext>
      </extLst>
    </bk>
    <bk>
      <extLst>
        <ext uri="{3e2802c4-a4d2-4d8b-9148-e3be6c30e623}">
          <xlrd:rvb i="17944"/>
        </ext>
      </extLst>
    </bk>
    <bk>
      <extLst>
        <ext uri="{3e2802c4-a4d2-4d8b-9148-e3be6c30e623}">
          <xlrd:rvb i="17945"/>
        </ext>
      </extLst>
    </bk>
    <bk>
      <extLst>
        <ext uri="{3e2802c4-a4d2-4d8b-9148-e3be6c30e623}">
          <xlrd:rvb i="17946"/>
        </ext>
      </extLst>
    </bk>
    <bk>
      <extLst>
        <ext uri="{3e2802c4-a4d2-4d8b-9148-e3be6c30e623}">
          <xlrd:rvb i="17947"/>
        </ext>
      </extLst>
    </bk>
    <bk>
      <extLst>
        <ext uri="{3e2802c4-a4d2-4d8b-9148-e3be6c30e623}">
          <xlrd:rvb i="17948"/>
        </ext>
      </extLst>
    </bk>
    <bk>
      <extLst>
        <ext uri="{3e2802c4-a4d2-4d8b-9148-e3be6c30e623}">
          <xlrd:rvb i="17949"/>
        </ext>
      </extLst>
    </bk>
    <bk>
      <extLst>
        <ext uri="{3e2802c4-a4d2-4d8b-9148-e3be6c30e623}">
          <xlrd:rvb i="17950"/>
        </ext>
      </extLst>
    </bk>
    <bk>
      <extLst>
        <ext uri="{3e2802c4-a4d2-4d8b-9148-e3be6c30e623}">
          <xlrd:rvb i="17951"/>
        </ext>
      </extLst>
    </bk>
    <bk>
      <extLst>
        <ext uri="{3e2802c4-a4d2-4d8b-9148-e3be6c30e623}">
          <xlrd:rvb i="17952"/>
        </ext>
      </extLst>
    </bk>
    <bk>
      <extLst>
        <ext uri="{3e2802c4-a4d2-4d8b-9148-e3be6c30e623}">
          <xlrd:rvb i="17953"/>
        </ext>
      </extLst>
    </bk>
    <bk>
      <extLst>
        <ext uri="{3e2802c4-a4d2-4d8b-9148-e3be6c30e623}">
          <xlrd:rvb i="17954"/>
        </ext>
      </extLst>
    </bk>
    <bk>
      <extLst>
        <ext uri="{3e2802c4-a4d2-4d8b-9148-e3be6c30e623}">
          <xlrd:rvb i="17955"/>
        </ext>
      </extLst>
    </bk>
    <bk>
      <extLst>
        <ext uri="{3e2802c4-a4d2-4d8b-9148-e3be6c30e623}">
          <xlrd:rvb i="17956"/>
        </ext>
      </extLst>
    </bk>
    <bk>
      <extLst>
        <ext uri="{3e2802c4-a4d2-4d8b-9148-e3be6c30e623}">
          <xlrd:rvb i="17957"/>
        </ext>
      </extLst>
    </bk>
    <bk>
      <extLst>
        <ext uri="{3e2802c4-a4d2-4d8b-9148-e3be6c30e623}">
          <xlrd:rvb i="17958"/>
        </ext>
      </extLst>
    </bk>
    <bk>
      <extLst>
        <ext uri="{3e2802c4-a4d2-4d8b-9148-e3be6c30e623}">
          <xlrd:rvb i="17959"/>
        </ext>
      </extLst>
    </bk>
    <bk>
      <extLst>
        <ext uri="{3e2802c4-a4d2-4d8b-9148-e3be6c30e623}">
          <xlrd:rvb i="17960"/>
        </ext>
      </extLst>
    </bk>
    <bk>
      <extLst>
        <ext uri="{3e2802c4-a4d2-4d8b-9148-e3be6c30e623}">
          <xlrd:rvb i="17961"/>
        </ext>
      </extLst>
    </bk>
    <bk>
      <extLst>
        <ext uri="{3e2802c4-a4d2-4d8b-9148-e3be6c30e623}">
          <xlrd:rvb i="17962"/>
        </ext>
      </extLst>
    </bk>
    <bk>
      <extLst>
        <ext uri="{3e2802c4-a4d2-4d8b-9148-e3be6c30e623}">
          <xlrd:rvb i="17963"/>
        </ext>
      </extLst>
    </bk>
    <bk>
      <extLst>
        <ext uri="{3e2802c4-a4d2-4d8b-9148-e3be6c30e623}">
          <xlrd:rvb i="17964"/>
        </ext>
      </extLst>
    </bk>
    <bk>
      <extLst>
        <ext uri="{3e2802c4-a4d2-4d8b-9148-e3be6c30e623}">
          <xlrd:rvb i="17965"/>
        </ext>
      </extLst>
    </bk>
    <bk>
      <extLst>
        <ext uri="{3e2802c4-a4d2-4d8b-9148-e3be6c30e623}">
          <xlrd:rvb i="17966"/>
        </ext>
      </extLst>
    </bk>
    <bk>
      <extLst>
        <ext uri="{3e2802c4-a4d2-4d8b-9148-e3be6c30e623}">
          <xlrd:rvb i="17967"/>
        </ext>
      </extLst>
    </bk>
    <bk>
      <extLst>
        <ext uri="{3e2802c4-a4d2-4d8b-9148-e3be6c30e623}">
          <xlrd:rvb i="17968"/>
        </ext>
      </extLst>
    </bk>
    <bk>
      <extLst>
        <ext uri="{3e2802c4-a4d2-4d8b-9148-e3be6c30e623}">
          <xlrd:rvb i="17969"/>
        </ext>
      </extLst>
    </bk>
    <bk>
      <extLst>
        <ext uri="{3e2802c4-a4d2-4d8b-9148-e3be6c30e623}">
          <xlrd:rvb i="17970"/>
        </ext>
      </extLst>
    </bk>
    <bk>
      <extLst>
        <ext uri="{3e2802c4-a4d2-4d8b-9148-e3be6c30e623}">
          <xlrd:rvb i="17971"/>
        </ext>
      </extLst>
    </bk>
    <bk>
      <extLst>
        <ext uri="{3e2802c4-a4d2-4d8b-9148-e3be6c30e623}">
          <xlrd:rvb i="17972"/>
        </ext>
      </extLst>
    </bk>
    <bk>
      <extLst>
        <ext uri="{3e2802c4-a4d2-4d8b-9148-e3be6c30e623}">
          <xlrd:rvb i="17973"/>
        </ext>
      </extLst>
    </bk>
    <bk>
      <extLst>
        <ext uri="{3e2802c4-a4d2-4d8b-9148-e3be6c30e623}">
          <xlrd:rvb i="17974"/>
        </ext>
      </extLst>
    </bk>
    <bk>
      <extLst>
        <ext uri="{3e2802c4-a4d2-4d8b-9148-e3be6c30e623}">
          <xlrd:rvb i="17975"/>
        </ext>
      </extLst>
    </bk>
    <bk>
      <extLst>
        <ext uri="{3e2802c4-a4d2-4d8b-9148-e3be6c30e623}">
          <xlrd:rvb i="17976"/>
        </ext>
      </extLst>
    </bk>
    <bk>
      <extLst>
        <ext uri="{3e2802c4-a4d2-4d8b-9148-e3be6c30e623}">
          <xlrd:rvb i="17977"/>
        </ext>
      </extLst>
    </bk>
    <bk>
      <extLst>
        <ext uri="{3e2802c4-a4d2-4d8b-9148-e3be6c30e623}">
          <xlrd:rvb i="17978"/>
        </ext>
      </extLst>
    </bk>
    <bk>
      <extLst>
        <ext uri="{3e2802c4-a4d2-4d8b-9148-e3be6c30e623}">
          <xlrd:rvb i="17979"/>
        </ext>
      </extLst>
    </bk>
    <bk>
      <extLst>
        <ext uri="{3e2802c4-a4d2-4d8b-9148-e3be6c30e623}">
          <xlrd:rvb i="17980"/>
        </ext>
      </extLst>
    </bk>
    <bk>
      <extLst>
        <ext uri="{3e2802c4-a4d2-4d8b-9148-e3be6c30e623}">
          <xlrd:rvb i="17981"/>
        </ext>
      </extLst>
    </bk>
    <bk>
      <extLst>
        <ext uri="{3e2802c4-a4d2-4d8b-9148-e3be6c30e623}">
          <xlrd:rvb i="17982"/>
        </ext>
      </extLst>
    </bk>
    <bk>
      <extLst>
        <ext uri="{3e2802c4-a4d2-4d8b-9148-e3be6c30e623}">
          <xlrd:rvb i="17983"/>
        </ext>
      </extLst>
    </bk>
    <bk>
      <extLst>
        <ext uri="{3e2802c4-a4d2-4d8b-9148-e3be6c30e623}">
          <xlrd:rvb i="17984"/>
        </ext>
      </extLst>
    </bk>
    <bk>
      <extLst>
        <ext uri="{3e2802c4-a4d2-4d8b-9148-e3be6c30e623}">
          <xlrd:rvb i="17985"/>
        </ext>
      </extLst>
    </bk>
    <bk>
      <extLst>
        <ext uri="{3e2802c4-a4d2-4d8b-9148-e3be6c30e623}">
          <xlrd:rvb i="17986"/>
        </ext>
      </extLst>
    </bk>
    <bk>
      <extLst>
        <ext uri="{3e2802c4-a4d2-4d8b-9148-e3be6c30e623}">
          <xlrd:rvb i="17987"/>
        </ext>
      </extLst>
    </bk>
    <bk>
      <extLst>
        <ext uri="{3e2802c4-a4d2-4d8b-9148-e3be6c30e623}">
          <xlrd:rvb i="17988"/>
        </ext>
      </extLst>
    </bk>
    <bk>
      <extLst>
        <ext uri="{3e2802c4-a4d2-4d8b-9148-e3be6c30e623}">
          <xlrd:rvb i="17989"/>
        </ext>
      </extLst>
    </bk>
    <bk>
      <extLst>
        <ext uri="{3e2802c4-a4d2-4d8b-9148-e3be6c30e623}">
          <xlrd:rvb i="17990"/>
        </ext>
      </extLst>
    </bk>
    <bk>
      <extLst>
        <ext uri="{3e2802c4-a4d2-4d8b-9148-e3be6c30e623}">
          <xlrd:rvb i="17991"/>
        </ext>
      </extLst>
    </bk>
    <bk>
      <extLst>
        <ext uri="{3e2802c4-a4d2-4d8b-9148-e3be6c30e623}">
          <xlrd:rvb i="17992"/>
        </ext>
      </extLst>
    </bk>
    <bk>
      <extLst>
        <ext uri="{3e2802c4-a4d2-4d8b-9148-e3be6c30e623}">
          <xlrd:rvb i="17993"/>
        </ext>
      </extLst>
    </bk>
    <bk>
      <extLst>
        <ext uri="{3e2802c4-a4d2-4d8b-9148-e3be6c30e623}">
          <xlrd:rvb i="17994"/>
        </ext>
      </extLst>
    </bk>
    <bk>
      <extLst>
        <ext uri="{3e2802c4-a4d2-4d8b-9148-e3be6c30e623}">
          <xlrd:rvb i="17995"/>
        </ext>
      </extLst>
    </bk>
    <bk>
      <extLst>
        <ext uri="{3e2802c4-a4d2-4d8b-9148-e3be6c30e623}">
          <xlrd:rvb i="17996"/>
        </ext>
      </extLst>
    </bk>
    <bk>
      <extLst>
        <ext uri="{3e2802c4-a4d2-4d8b-9148-e3be6c30e623}">
          <xlrd:rvb i="17997"/>
        </ext>
      </extLst>
    </bk>
    <bk>
      <extLst>
        <ext uri="{3e2802c4-a4d2-4d8b-9148-e3be6c30e623}">
          <xlrd:rvb i="17998"/>
        </ext>
      </extLst>
    </bk>
    <bk>
      <extLst>
        <ext uri="{3e2802c4-a4d2-4d8b-9148-e3be6c30e623}">
          <xlrd:rvb i="17999"/>
        </ext>
      </extLst>
    </bk>
    <bk>
      <extLst>
        <ext uri="{3e2802c4-a4d2-4d8b-9148-e3be6c30e623}">
          <xlrd:rvb i="18000"/>
        </ext>
      </extLst>
    </bk>
    <bk>
      <extLst>
        <ext uri="{3e2802c4-a4d2-4d8b-9148-e3be6c30e623}">
          <xlrd:rvb i="18001"/>
        </ext>
      </extLst>
    </bk>
    <bk>
      <extLst>
        <ext uri="{3e2802c4-a4d2-4d8b-9148-e3be6c30e623}">
          <xlrd:rvb i="18002"/>
        </ext>
      </extLst>
    </bk>
    <bk>
      <extLst>
        <ext uri="{3e2802c4-a4d2-4d8b-9148-e3be6c30e623}">
          <xlrd:rvb i="18003"/>
        </ext>
      </extLst>
    </bk>
    <bk>
      <extLst>
        <ext uri="{3e2802c4-a4d2-4d8b-9148-e3be6c30e623}">
          <xlrd:rvb i="18004"/>
        </ext>
      </extLst>
    </bk>
    <bk>
      <extLst>
        <ext uri="{3e2802c4-a4d2-4d8b-9148-e3be6c30e623}">
          <xlrd:rvb i="18005"/>
        </ext>
      </extLst>
    </bk>
    <bk>
      <extLst>
        <ext uri="{3e2802c4-a4d2-4d8b-9148-e3be6c30e623}">
          <xlrd:rvb i="18006"/>
        </ext>
      </extLst>
    </bk>
    <bk>
      <extLst>
        <ext uri="{3e2802c4-a4d2-4d8b-9148-e3be6c30e623}">
          <xlrd:rvb i="18007"/>
        </ext>
      </extLst>
    </bk>
    <bk>
      <extLst>
        <ext uri="{3e2802c4-a4d2-4d8b-9148-e3be6c30e623}">
          <xlrd:rvb i="18008"/>
        </ext>
      </extLst>
    </bk>
    <bk>
      <extLst>
        <ext uri="{3e2802c4-a4d2-4d8b-9148-e3be6c30e623}">
          <xlrd:rvb i="18009"/>
        </ext>
      </extLst>
    </bk>
    <bk>
      <extLst>
        <ext uri="{3e2802c4-a4d2-4d8b-9148-e3be6c30e623}">
          <xlrd:rvb i="18010"/>
        </ext>
      </extLst>
    </bk>
    <bk>
      <extLst>
        <ext uri="{3e2802c4-a4d2-4d8b-9148-e3be6c30e623}">
          <xlrd:rvb i="18011"/>
        </ext>
      </extLst>
    </bk>
    <bk>
      <extLst>
        <ext uri="{3e2802c4-a4d2-4d8b-9148-e3be6c30e623}">
          <xlrd:rvb i="18012"/>
        </ext>
      </extLst>
    </bk>
    <bk>
      <extLst>
        <ext uri="{3e2802c4-a4d2-4d8b-9148-e3be6c30e623}">
          <xlrd:rvb i="18013"/>
        </ext>
      </extLst>
    </bk>
    <bk>
      <extLst>
        <ext uri="{3e2802c4-a4d2-4d8b-9148-e3be6c30e623}">
          <xlrd:rvb i="18014"/>
        </ext>
      </extLst>
    </bk>
    <bk>
      <extLst>
        <ext uri="{3e2802c4-a4d2-4d8b-9148-e3be6c30e623}">
          <xlrd:rvb i="18015"/>
        </ext>
      </extLst>
    </bk>
    <bk>
      <extLst>
        <ext uri="{3e2802c4-a4d2-4d8b-9148-e3be6c30e623}">
          <xlrd:rvb i="18016"/>
        </ext>
      </extLst>
    </bk>
    <bk>
      <extLst>
        <ext uri="{3e2802c4-a4d2-4d8b-9148-e3be6c30e623}">
          <xlrd:rvb i="18017"/>
        </ext>
      </extLst>
    </bk>
    <bk>
      <extLst>
        <ext uri="{3e2802c4-a4d2-4d8b-9148-e3be6c30e623}">
          <xlrd:rvb i="18018"/>
        </ext>
      </extLst>
    </bk>
    <bk>
      <extLst>
        <ext uri="{3e2802c4-a4d2-4d8b-9148-e3be6c30e623}">
          <xlrd:rvb i="18019"/>
        </ext>
      </extLst>
    </bk>
    <bk>
      <extLst>
        <ext uri="{3e2802c4-a4d2-4d8b-9148-e3be6c30e623}">
          <xlrd:rvb i="18020"/>
        </ext>
      </extLst>
    </bk>
    <bk>
      <extLst>
        <ext uri="{3e2802c4-a4d2-4d8b-9148-e3be6c30e623}">
          <xlrd:rvb i="18021"/>
        </ext>
      </extLst>
    </bk>
    <bk>
      <extLst>
        <ext uri="{3e2802c4-a4d2-4d8b-9148-e3be6c30e623}">
          <xlrd:rvb i="18022"/>
        </ext>
      </extLst>
    </bk>
    <bk>
      <extLst>
        <ext uri="{3e2802c4-a4d2-4d8b-9148-e3be6c30e623}">
          <xlrd:rvb i="18023"/>
        </ext>
      </extLst>
    </bk>
    <bk>
      <extLst>
        <ext uri="{3e2802c4-a4d2-4d8b-9148-e3be6c30e623}">
          <xlrd:rvb i="18024"/>
        </ext>
      </extLst>
    </bk>
    <bk>
      <extLst>
        <ext uri="{3e2802c4-a4d2-4d8b-9148-e3be6c30e623}">
          <xlrd:rvb i="18025"/>
        </ext>
      </extLst>
    </bk>
    <bk>
      <extLst>
        <ext uri="{3e2802c4-a4d2-4d8b-9148-e3be6c30e623}">
          <xlrd:rvb i="18026"/>
        </ext>
      </extLst>
    </bk>
    <bk>
      <extLst>
        <ext uri="{3e2802c4-a4d2-4d8b-9148-e3be6c30e623}">
          <xlrd:rvb i="18027"/>
        </ext>
      </extLst>
    </bk>
    <bk>
      <extLst>
        <ext uri="{3e2802c4-a4d2-4d8b-9148-e3be6c30e623}">
          <xlrd:rvb i="18028"/>
        </ext>
      </extLst>
    </bk>
    <bk>
      <extLst>
        <ext uri="{3e2802c4-a4d2-4d8b-9148-e3be6c30e623}">
          <xlrd:rvb i="18029"/>
        </ext>
      </extLst>
    </bk>
    <bk>
      <extLst>
        <ext uri="{3e2802c4-a4d2-4d8b-9148-e3be6c30e623}">
          <xlrd:rvb i="18030"/>
        </ext>
      </extLst>
    </bk>
    <bk>
      <extLst>
        <ext uri="{3e2802c4-a4d2-4d8b-9148-e3be6c30e623}">
          <xlrd:rvb i="18031"/>
        </ext>
      </extLst>
    </bk>
    <bk>
      <extLst>
        <ext uri="{3e2802c4-a4d2-4d8b-9148-e3be6c30e623}">
          <xlrd:rvb i="18032"/>
        </ext>
      </extLst>
    </bk>
    <bk>
      <extLst>
        <ext uri="{3e2802c4-a4d2-4d8b-9148-e3be6c30e623}">
          <xlrd:rvb i="18033"/>
        </ext>
      </extLst>
    </bk>
    <bk>
      <extLst>
        <ext uri="{3e2802c4-a4d2-4d8b-9148-e3be6c30e623}">
          <xlrd:rvb i="18034"/>
        </ext>
      </extLst>
    </bk>
    <bk>
      <extLst>
        <ext uri="{3e2802c4-a4d2-4d8b-9148-e3be6c30e623}">
          <xlrd:rvb i="18035"/>
        </ext>
      </extLst>
    </bk>
    <bk>
      <extLst>
        <ext uri="{3e2802c4-a4d2-4d8b-9148-e3be6c30e623}">
          <xlrd:rvb i="18036"/>
        </ext>
      </extLst>
    </bk>
    <bk>
      <extLst>
        <ext uri="{3e2802c4-a4d2-4d8b-9148-e3be6c30e623}">
          <xlrd:rvb i="18037"/>
        </ext>
      </extLst>
    </bk>
    <bk>
      <extLst>
        <ext uri="{3e2802c4-a4d2-4d8b-9148-e3be6c30e623}">
          <xlrd:rvb i="18038"/>
        </ext>
      </extLst>
    </bk>
    <bk>
      <extLst>
        <ext uri="{3e2802c4-a4d2-4d8b-9148-e3be6c30e623}">
          <xlrd:rvb i="18039"/>
        </ext>
      </extLst>
    </bk>
    <bk>
      <extLst>
        <ext uri="{3e2802c4-a4d2-4d8b-9148-e3be6c30e623}">
          <xlrd:rvb i="18040"/>
        </ext>
      </extLst>
    </bk>
    <bk>
      <extLst>
        <ext uri="{3e2802c4-a4d2-4d8b-9148-e3be6c30e623}">
          <xlrd:rvb i="18041"/>
        </ext>
      </extLst>
    </bk>
    <bk>
      <extLst>
        <ext uri="{3e2802c4-a4d2-4d8b-9148-e3be6c30e623}">
          <xlrd:rvb i="18042"/>
        </ext>
      </extLst>
    </bk>
    <bk>
      <extLst>
        <ext uri="{3e2802c4-a4d2-4d8b-9148-e3be6c30e623}">
          <xlrd:rvb i="18043"/>
        </ext>
      </extLst>
    </bk>
    <bk>
      <extLst>
        <ext uri="{3e2802c4-a4d2-4d8b-9148-e3be6c30e623}">
          <xlrd:rvb i="18044"/>
        </ext>
      </extLst>
    </bk>
    <bk>
      <extLst>
        <ext uri="{3e2802c4-a4d2-4d8b-9148-e3be6c30e623}">
          <xlrd:rvb i="18045"/>
        </ext>
      </extLst>
    </bk>
    <bk>
      <extLst>
        <ext uri="{3e2802c4-a4d2-4d8b-9148-e3be6c30e623}">
          <xlrd:rvb i="18046"/>
        </ext>
      </extLst>
    </bk>
    <bk>
      <extLst>
        <ext uri="{3e2802c4-a4d2-4d8b-9148-e3be6c30e623}">
          <xlrd:rvb i="18047"/>
        </ext>
      </extLst>
    </bk>
    <bk>
      <extLst>
        <ext uri="{3e2802c4-a4d2-4d8b-9148-e3be6c30e623}">
          <xlrd:rvb i="18048"/>
        </ext>
      </extLst>
    </bk>
    <bk>
      <extLst>
        <ext uri="{3e2802c4-a4d2-4d8b-9148-e3be6c30e623}">
          <xlrd:rvb i="18049"/>
        </ext>
      </extLst>
    </bk>
    <bk>
      <extLst>
        <ext uri="{3e2802c4-a4d2-4d8b-9148-e3be6c30e623}">
          <xlrd:rvb i="18050"/>
        </ext>
      </extLst>
    </bk>
    <bk>
      <extLst>
        <ext uri="{3e2802c4-a4d2-4d8b-9148-e3be6c30e623}">
          <xlrd:rvb i="18051"/>
        </ext>
      </extLst>
    </bk>
    <bk>
      <extLst>
        <ext uri="{3e2802c4-a4d2-4d8b-9148-e3be6c30e623}">
          <xlrd:rvb i="18052"/>
        </ext>
      </extLst>
    </bk>
    <bk>
      <extLst>
        <ext uri="{3e2802c4-a4d2-4d8b-9148-e3be6c30e623}">
          <xlrd:rvb i="18053"/>
        </ext>
      </extLst>
    </bk>
    <bk>
      <extLst>
        <ext uri="{3e2802c4-a4d2-4d8b-9148-e3be6c30e623}">
          <xlrd:rvb i="18054"/>
        </ext>
      </extLst>
    </bk>
    <bk>
      <extLst>
        <ext uri="{3e2802c4-a4d2-4d8b-9148-e3be6c30e623}">
          <xlrd:rvb i="18055"/>
        </ext>
      </extLst>
    </bk>
    <bk>
      <extLst>
        <ext uri="{3e2802c4-a4d2-4d8b-9148-e3be6c30e623}">
          <xlrd:rvb i="18056"/>
        </ext>
      </extLst>
    </bk>
    <bk>
      <extLst>
        <ext uri="{3e2802c4-a4d2-4d8b-9148-e3be6c30e623}">
          <xlrd:rvb i="18057"/>
        </ext>
      </extLst>
    </bk>
    <bk>
      <extLst>
        <ext uri="{3e2802c4-a4d2-4d8b-9148-e3be6c30e623}">
          <xlrd:rvb i="18058"/>
        </ext>
      </extLst>
    </bk>
    <bk>
      <extLst>
        <ext uri="{3e2802c4-a4d2-4d8b-9148-e3be6c30e623}">
          <xlrd:rvb i="18059"/>
        </ext>
      </extLst>
    </bk>
    <bk>
      <extLst>
        <ext uri="{3e2802c4-a4d2-4d8b-9148-e3be6c30e623}">
          <xlrd:rvb i="18060"/>
        </ext>
      </extLst>
    </bk>
    <bk>
      <extLst>
        <ext uri="{3e2802c4-a4d2-4d8b-9148-e3be6c30e623}">
          <xlrd:rvb i="18061"/>
        </ext>
      </extLst>
    </bk>
    <bk>
      <extLst>
        <ext uri="{3e2802c4-a4d2-4d8b-9148-e3be6c30e623}">
          <xlrd:rvb i="18062"/>
        </ext>
      </extLst>
    </bk>
    <bk>
      <extLst>
        <ext uri="{3e2802c4-a4d2-4d8b-9148-e3be6c30e623}">
          <xlrd:rvb i="18063"/>
        </ext>
      </extLst>
    </bk>
    <bk>
      <extLst>
        <ext uri="{3e2802c4-a4d2-4d8b-9148-e3be6c30e623}">
          <xlrd:rvb i="18064"/>
        </ext>
      </extLst>
    </bk>
    <bk>
      <extLst>
        <ext uri="{3e2802c4-a4d2-4d8b-9148-e3be6c30e623}">
          <xlrd:rvb i="18065"/>
        </ext>
      </extLst>
    </bk>
    <bk>
      <extLst>
        <ext uri="{3e2802c4-a4d2-4d8b-9148-e3be6c30e623}">
          <xlrd:rvb i="18066"/>
        </ext>
      </extLst>
    </bk>
    <bk>
      <extLst>
        <ext uri="{3e2802c4-a4d2-4d8b-9148-e3be6c30e623}">
          <xlrd:rvb i="18067"/>
        </ext>
      </extLst>
    </bk>
    <bk>
      <extLst>
        <ext uri="{3e2802c4-a4d2-4d8b-9148-e3be6c30e623}">
          <xlrd:rvb i="18068"/>
        </ext>
      </extLst>
    </bk>
    <bk>
      <extLst>
        <ext uri="{3e2802c4-a4d2-4d8b-9148-e3be6c30e623}">
          <xlrd:rvb i="18069"/>
        </ext>
      </extLst>
    </bk>
    <bk>
      <extLst>
        <ext uri="{3e2802c4-a4d2-4d8b-9148-e3be6c30e623}">
          <xlrd:rvb i="18070"/>
        </ext>
      </extLst>
    </bk>
    <bk>
      <extLst>
        <ext uri="{3e2802c4-a4d2-4d8b-9148-e3be6c30e623}">
          <xlrd:rvb i="18071"/>
        </ext>
      </extLst>
    </bk>
    <bk>
      <extLst>
        <ext uri="{3e2802c4-a4d2-4d8b-9148-e3be6c30e623}">
          <xlrd:rvb i="18072"/>
        </ext>
      </extLst>
    </bk>
    <bk>
      <extLst>
        <ext uri="{3e2802c4-a4d2-4d8b-9148-e3be6c30e623}">
          <xlrd:rvb i="18073"/>
        </ext>
      </extLst>
    </bk>
    <bk>
      <extLst>
        <ext uri="{3e2802c4-a4d2-4d8b-9148-e3be6c30e623}">
          <xlrd:rvb i="18074"/>
        </ext>
      </extLst>
    </bk>
    <bk>
      <extLst>
        <ext uri="{3e2802c4-a4d2-4d8b-9148-e3be6c30e623}">
          <xlrd:rvb i="18075"/>
        </ext>
      </extLst>
    </bk>
    <bk>
      <extLst>
        <ext uri="{3e2802c4-a4d2-4d8b-9148-e3be6c30e623}">
          <xlrd:rvb i="18076"/>
        </ext>
      </extLst>
    </bk>
    <bk>
      <extLst>
        <ext uri="{3e2802c4-a4d2-4d8b-9148-e3be6c30e623}">
          <xlrd:rvb i="18077"/>
        </ext>
      </extLst>
    </bk>
    <bk>
      <extLst>
        <ext uri="{3e2802c4-a4d2-4d8b-9148-e3be6c30e623}">
          <xlrd:rvb i="18078"/>
        </ext>
      </extLst>
    </bk>
    <bk>
      <extLst>
        <ext uri="{3e2802c4-a4d2-4d8b-9148-e3be6c30e623}">
          <xlrd:rvb i="18079"/>
        </ext>
      </extLst>
    </bk>
    <bk>
      <extLst>
        <ext uri="{3e2802c4-a4d2-4d8b-9148-e3be6c30e623}">
          <xlrd:rvb i="18080"/>
        </ext>
      </extLst>
    </bk>
    <bk>
      <extLst>
        <ext uri="{3e2802c4-a4d2-4d8b-9148-e3be6c30e623}">
          <xlrd:rvb i="18081"/>
        </ext>
      </extLst>
    </bk>
    <bk>
      <extLst>
        <ext uri="{3e2802c4-a4d2-4d8b-9148-e3be6c30e623}">
          <xlrd:rvb i="18082"/>
        </ext>
      </extLst>
    </bk>
    <bk>
      <extLst>
        <ext uri="{3e2802c4-a4d2-4d8b-9148-e3be6c30e623}">
          <xlrd:rvb i="18083"/>
        </ext>
      </extLst>
    </bk>
    <bk>
      <extLst>
        <ext uri="{3e2802c4-a4d2-4d8b-9148-e3be6c30e623}">
          <xlrd:rvb i="18084"/>
        </ext>
      </extLst>
    </bk>
    <bk>
      <extLst>
        <ext uri="{3e2802c4-a4d2-4d8b-9148-e3be6c30e623}">
          <xlrd:rvb i="18085"/>
        </ext>
      </extLst>
    </bk>
    <bk>
      <extLst>
        <ext uri="{3e2802c4-a4d2-4d8b-9148-e3be6c30e623}">
          <xlrd:rvb i="18086"/>
        </ext>
      </extLst>
    </bk>
    <bk>
      <extLst>
        <ext uri="{3e2802c4-a4d2-4d8b-9148-e3be6c30e623}">
          <xlrd:rvb i="18087"/>
        </ext>
      </extLst>
    </bk>
    <bk>
      <extLst>
        <ext uri="{3e2802c4-a4d2-4d8b-9148-e3be6c30e623}">
          <xlrd:rvb i="18088"/>
        </ext>
      </extLst>
    </bk>
    <bk>
      <extLst>
        <ext uri="{3e2802c4-a4d2-4d8b-9148-e3be6c30e623}">
          <xlrd:rvb i="18089"/>
        </ext>
      </extLst>
    </bk>
    <bk>
      <extLst>
        <ext uri="{3e2802c4-a4d2-4d8b-9148-e3be6c30e623}">
          <xlrd:rvb i="18090"/>
        </ext>
      </extLst>
    </bk>
    <bk>
      <extLst>
        <ext uri="{3e2802c4-a4d2-4d8b-9148-e3be6c30e623}">
          <xlrd:rvb i="18091"/>
        </ext>
      </extLst>
    </bk>
    <bk>
      <extLst>
        <ext uri="{3e2802c4-a4d2-4d8b-9148-e3be6c30e623}">
          <xlrd:rvb i="18092"/>
        </ext>
      </extLst>
    </bk>
    <bk>
      <extLst>
        <ext uri="{3e2802c4-a4d2-4d8b-9148-e3be6c30e623}">
          <xlrd:rvb i="18093"/>
        </ext>
      </extLst>
    </bk>
    <bk>
      <extLst>
        <ext uri="{3e2802c4-a4d2-4d8b-9148-e3be6c30e623}">
          <xlrd:rvb i="18094"/>
        </ext>
      </extLst>
    </bk>
    <bk>
      <extLst>
        <ext uri="{3e2802c4-a4d2-4d8b-9148-e3be6c30e623}">
          <xlrd:rvb i="18095"/>
        </ext>
      </extLst>
    </bk>
    <bk>
      <extLst>
        <ext uri="{3e2802c4-a4d2-4d8b-9148-e3be6c30e623}">
          <xlrd:rvb i="18096"/>
        </ext>
      </extLst>
    </bk>
    <bk>
      <extLst>
        <ext uri="{3e2802c4-a4d2-4d8b-9148-e3be6c30e623}">
          <xlrd:rvb i="18097"/>
        </ext>
      </extLst>
    </bk>
    <bk>
      <extLst>
        <ext uri="{3e2802c4-a4d2-4d8b-9148-e3be6c30e623}">
          <xlrd:rvb i="18098"/>
        </ext>
      </extLst>
    </bk>
    <bk>
      <extLst>
        <ext uri="{3e2802c4-a4d2-4d8b-9148-e3be6c30e623}">
          <xlrd:rvb i="18099"/>
        </ext>
      </extLst>
    </bk>
    <bk>
      <extLst>
        <ext uri="{3e2802c4-a4d2-4d8b-9148-e3be6c30e623}">
          <xlrd:rvb i="18100"/>
        </ext>
      </extLst>
    </bk>
    <bk>
      <extLst>
        <ext uri="{3e2802c4-a4d2-4d8b-9148-e3be6c30e623}">
          <xlrd:rvb i="18101"/>
        </ext>
      </extLst>
    </bk>
    <bk>
      <extLst>
        <ext uri="{3e2802c4-a4d2-4d8b-9148-e3be6c30e623}">
          <xlrd:rvb i="18102"/>
        </ext>
      </extLst>
    </bk>
    <bk>
      <extLst>
        <ext uri="{3e2802c4-a4d2-4d8b-9148-e3be6c30e623}">
          <xlrd:rvb i="18103"/>
        </ext>
      </extLst>
    </bk>
    <bk>
      <extLst>
        <ext uri="{3e2802c4-a4d2-4d8b-9148-e3be6c30e623}">
          <xlrd:rvb i="18104"/>
        </ext>
      </extLst>
    </bk>
    <bk>
      <extLst>
        <ext uri="{3e2802c4-a4d2-4d8b-9148-e3be6c30e623}">
          <xlrd:rvb i="18105"/>
        </ext>
      </extLst>
    </bk>
    <bk>
      <extLst>
        <ext uri="{3e2802c4-a4d2-4d8b-9148-e3be6c30e623}">
          <xlrd:rvb i="18106"/>
        </ext>
      </extLst>
    </bk>
    <bk>
      <extLst>
        <ext uri="{3e2802c4-a4d2-4d8b-9148-e3be6c30e623}">
          <xlrd:rvb i="18107"/>
        </ext>
      </extLst>
    </bk>
    <bk>
      <extLst>
        <ext uri="{3e2802c4-a4d2-4d8b-9148-e3be6c30e623}">
          <xlrd:rvb i="18108"/>
        </ext>
      </extLst>
    </bk>
    <bk>
      <extLst>
        <ext uri="{3e2802c4-a4d2-4d8b-9148-e3be6c30e623}">
          <xlrd:rvb i="18109"/>
        </ext>
      </extLst>
    </bk>
    <bk>
      <extLst>
        <ext uri="{3e2802c4-a4d2-4d8b-9148-e3be6c30e623}">
          <xlrd:rvb i="18110"/>
        </ext>
      </extLst>
    </bk>
    <bk>
      <extLst>
        <ext uri="{3e2802c4-a4d2-4d8b-9148-e3be6c30e623}">
          <xlrd:rvb i="18111"/>
        </ext>
      </extLst>
    </bk>
    <bk>
      <extLst>
        <ext uri="{3e2802c4-a4d2-4d8b-9148-e3be6c30e623}">
          <xlrd:rvb i="18112"/>
        </ext>
      </extLst>
    </bk>
    <bk>
      <extLst>
        <ext uri="{3e2802c4-a4d2-4d8b-9148-e3be6c30e623}">
          <xlrd:rvb i="18113"/>
        </ext>
      </extLst>
    </bk>
    <bk>
      <extLst>
        <ext uri="{3e2802c4-a4d2-4d8b-9148-e3be6c30e623}">
          <xlrd:rvb i="18114"/>
        </ext>
      </extLst>
    </bk>
    <bk>
      <extLst>
        <ext uri="{3e2802c4-a4d2-4d8b-9148-e3be6c30e623}">
          <xlrd:rvb i="18115"/>
        </ext>
      </extLst>
    </bk>
    <bk>
      <extLst>
        <ext uri="{3e2802c4-a4d2-4d8b-9148-e3be6c30e623}">
          <xlrd:rvb i="18116"/>
        </ext>
      </extLst>
    </bk>
    <bk>
      <extLst>
        <ext uri="{3e2802c4-a4d2-4d8b-9148-e3be6c30e623}">
          <xlrd:rvb i="18117"/>
        </ext>
      </extLst>
    </bk>
    <bk>
      <extLst>
        <ext uri="{3e2802c4-a4d2-4d8b-9148-e3be6c30e623}">
          <xlrd:rvb i="18118"/>
        </ext>
      </extLst>
    </bk>
    <bk>
      <extLst>
        <ext uri="{3e2802c4-a4d2-4d8b-9148-e3be6c30e623}">
          <xlrd:rvb i="18119"/>
        </ext>
      </extLst>
    </bk>
    <bk>
      <extLst>
        <ext uri="{3e2802c4-a4d2-4d8b-9148-e3be6c30e623}">
          <xlrd:rvb i="18120"/>
        </ext>
      </extLst>
    </bk>
    <bk>
      <extLst>
        <ext uri="{3e2802c4-a4d2-4d8b-9148-e3be6c30e623}">
          <xlrd:rvb i="18121"/>
        </ext>
      </extLst>
    </bk>
    <bk>
      <extLst>
        <ext uri="{3e2802c4-a4d2-4d8b-9148-e3be6c30e623}">
          <xlrd:rvb i="18122"/>
        </ext>
      </extLst>
    </bk>
    <bk>
      <extLst>
        <ext uri="{3e2802c4-a4d2-4d8b-9148-e3be6c30e623}">
          <xlrd:rvb i="18123"/>
        </ext>
      </extLst>
    </bk>
    <bk>
      <extLst>
        <ext uri="{3e2802c4-a4d2-4d8b-9148-e3be6c30e623}">
          <xlrd:rvb i="18124"/>
        </ext>
      </extLst>
    </bk>
    <bk>
      <extLst>
        <ext uri="{3e2802c4-a4d2-4d8b-9148-e3be6c30e623}">
          <xlrd:rvb i="18125"/>
        </ext>
      </extLst>
    </bk>
    <bk>
      <extLst>
        <ext uri="{3e2802c4-a4d2-4d8b-9148-e3be6c30e623}">
          <xlrd:rvb i="18126"/>
        </ext>
      </extLst>
    </bk>
    <bk>
      <extLst>
        <ext uri="{3e2802c4-a4d2-4d8b-9148-e3be6c30e623}">
          <xlrd:rvb i="18127"/>
        </ext>
      </extLst>
    </bk>
    <bk>
      <extLst>
        <ext uri="{3e2802c4-a4d2-4d8b-9148-e3be6c30e623}">
          <xlrd:rvb i="18128"/>
        </ext>
      </extLst>
    </bk>
    <bk>
      <extLst>
        <ext uri="{3e2802c4-a4d2-4d8b-9148-e3be6c30e623}">
          <xlrd:rvb i="18129"/>
        </ext>
      </extLst>
    </bk>
    <bk>
      <extLst>
        <ext uri="{3e2802c4-a4d2-4d8b-9148-e3be6c30e623}">
          <xlrd:rvb i="18130"/>
        </ext>
      </extLst>
    </bk>
    <bk>
      <extLst>
        <ext uri="{3e2802c4-a4d2-4d8b-9148-e3be6c30e623}">
          <xlrd:rvb i="18131"/>
        </ext>
      </extLst>
    </bk>
    <bk>
      <extLst>
        <ext uri="{3e2802c4-a4d2-4d8b-9148-e3be6c30e623}">
          <xlrd:rvb i="18132"/>
        </ext>
      </extLst>
    </bk>
    <bk>
      <extLst>
        <ext uri="{3e2802c4-a4d2-4d8b-9148-e3be6c30e623}">
          <xlrd:rvb i="18133"/>
        </ext>
      </extLst>
    </bk>
    <bk>
      <extLst>
        <ext uri="{3e2802c4-a4d2-4d8b-9148-e3be6c30e623}">
          <xlrd:rvb i="18134"/>
        </ext>
      </extLst>
    </bk>
    <bk>
      <extLst>
        <ext uri="{3e2802c4-a4d2-4d8b-9148-e3be6c30e623}">
          <xlrd:rvb i="18135"/>
        </ext>
      </extLst>
    </bk>
    <bk>
      <extLst>
        <ext uri="{3e2802c4-a4d2-4d8b-9148-e3be6c30e623}">
          <xlrd:rvb i="18136"/>
        </ext>
      </extLst>
    </bk>
    <bk>
      <extLst>
        <ext uri="{3e2802c4-a4d2-4d8b-9148-e3be6c30e623}">
          <xlrd:rvb i="18137"/>
        </ext>
      </extLst>
    </bk>
    <bk>
      <extLst>
        <ext uri="{3e2802c4-a4d2-4d8b-9148-e3be6c30e623}">
          <xlrd:rvb i="18138"/>
        </ext>
      </extLst>
    </bk>
    <bk>
      <extLst>
        <ext uri="{3e2802c4-a4d2-4d8b-9148-e3be6c30e623}">
          <xlrd:rvb i="18139"/>
        </ext>
      </extLst>
    </bk>
    <bk>
      <extLst>
        <ext uri="{3e2802c4-a4d2-4d8b-9148-e3be6c30e623}">
          <xlrd:rvb i="18140"/>
        </ext>
      </extLst>
    </bk>
    <bk>
      <extLst>
        <ext uri="{3e2802c4-a4d2-4d8b-9148-e3be6c30e623}">
          <xlrd:rvb i="18141"/>
        </ext>
      </extLst>
    </bk>
    <bk>
      <extLst>
        <ext uri="{3e2802c4-a4d2-4d8b-9148-e3be6c30e623}">
          <xlrd:rvb i="18142"/>
        </ext>
      </extLst>
    </bk>
    <bk>
      <extLst>
        <ext uri="{3e2802c4-a4d2-4d8b-9148-e3be6c30e623}">
          <xlrd:rvb i="18143"/>
        </ext>
      </extLst>
    </bk>
    <bk>
      <extLst>
        <ext uri="{3e2802c4-a4d2-4d8b-9148-e3be6c30e623}">
          <xlrd:rvb i="18144"/>
        </ext>
      </extLst>
    </bk>
    <bk>
      <extLst>
        <ext uri="{3e2802c4-a4d2-4d8b-9148-e3be6c30e623}">
          <xlrd:rvb i="18145"/>
        </ext>
      </extLst>
    </bk>
    <bk>
      <extLst>
        <ext uri="{3e2802c4-a4d2-4d8b-9148-e3be6c30e623}">
          <xlrd:rvb i="18146"/>
        </ext>
      </extLst>
    </bk>
    <bk>
      <extLst>
        <ext uri="{3e2802c4-a4d2-4d8b-9148-e3be6c30e623}">
          <xlrd:rvb i="18147"/>
        </ext>
      </extLst>
    </bk>
    <bk>
      <extLst>
        <ext uri="{3e2802c4-a4d2-4d8b-9148-e3be6c30e623}">
          <xlrd:rvb i="18148"/>
        </ext>
      </extLst>
    </bk>
    <bk>
      <extLst>
        <ext uri="{3e2802c4-a4d2-4d8b-9148-e3be6c30e623}">
          <xlrd:rvb i="18149"/>
        </ext>
      </extLst>
    </bk>
    <bk>
      <extLst>
        <ext uri="{3e2802c4-a4d2-4d8b-9148-e3be6c30e623}">
          <xlrd:rvb i="18150"/>
        </ext>
      </extLst>
    </bk>
    <bk>
      <extLst>
        <ext uri="{3e2802c4-a4d2-4d8b-9148-e3be6c30e623}">
          <xlrd:rvb i="18151"/>
        </ext>
      </extLst>
    </bk>
    <bk>
      <extLst>
        <ext uri="{3e2802c4-a4d2-4d8b-9148-e3be6c30e623}">
          <xlrd:rvb i="18152"/>
        </ext>
      </extLst>
    </bk>
    <bk>
      <extLst>
        <ext uri="{3e2802c4-a4d2-4d8b-9148-e3be6c30e623}">
          <xlrd:rvb i="18153"/>
        </ext>
      </extLst>
    </bk>
    <bk>
      <extLst>
        <ext uri="{3e2802c4-a4d2-4d8b-9148-e3be6c30e623}">
          <xlrd:rvb i="18154"/>
        </ext>
      </extLst>
    </bk>
    <bk>
      <extLst>
        <ext uri="{3e2802c4-a4d2-4d8b-9148-e3be6c30e623}">
          <xlrd:rvb i="18155"/>
        </ext>
      </extLst>
    </bk>
    <bk>
      <extLst>
        <ext uri="{3e2802c4-a4d2-4d8b-9148-e3be6c30e623}">
          <xlrd:rvb i="18156"/>
        </ext>
      </extLst>
    </bk>
    <bk>
      <extLst>
        <ext uri="{3e2802c4-a4d2-4d8b-9148-e3be6c30e623}">
          <xlrd:rvb i="18157"/>
        </ext>
      </extLst>
    </bk>
    <bk>
      <extLst>
        <ext uri="{3e2802c4-a4d2-4d8b-9148-e3be6c30e623}">
          <xlrd:rvb i="18158"/>
        </ext>
      </extLst>
    </bk>
    <bk>
      <extLst>
        <ext uri="{3e2802c4-a4d2-4d8b-9148-e3be6c30e623}">
          <xlrd:rvb i="18159"/>
        </ext>
      </extLst>
    </bk>
    <bk>
      <extLst>
        <ext uri="{3e2802c4-a4d2-4d8b-9148-e3be6c30e623}">
          <xlrd:rvb i="18160"/>
        </ext>
      </extLst>
    </bk>
    <bk>
      <extLst>
        <ext uri="{3e2802c4-a4d2-4d8b-9148-e3be6c30e623}">
          <xlrd:rvb i="18161"/>
        </ext>
      </extLst>
    </bk>
    <bk>
      <extLst>
        <ext uri="{3e2802c4-a4d2-4d8b-9148-e3be6c30e623}">
          <xlrd:rvb i="18162"/>
        </ext>
      </extLst>
    </bk>
    <bk>
      <extLst>
        <ext uri="{3e2802c4-a4d2-4d8b-9148-e3be6c30e623}">
          <xlrd:rvb i="18163"/>
        </ext>
      </extLst>
    </bk>
    <bk>
      <extLst>
        <ext uri="{3e2802c4-a4d2-4d8b-9148-e3be6c30e623}">
          <xlrd:rvb i="18164"/>
        </ext>
      </extLst>
    </bk>
    <bk>
      <extLst>
        <ext uri="{3e2802c4-a4d2-4d8b-9148-e3be6c30e623}">
          <xlrd:rvb i="18165"/>
        </ext>
      </extLst>
    </bk>
    <bk>
      <extLst>
        <ext uri="{3e2802c4-a4d2-4d8b-9148-e3be6c30e623}">
          <xlrd:rvb i="18166"/>
        </ext>
      </extLst>
    </bk>
    <bk>
      <extLst>
        <ext uri="{3e2802c4-a4d2-4d8b-9148-e3be6c30e623}">
          <xlrd:rvb i="18167"/>
        </ext>
      </extLst>
    </bk>
    <bk>
      <extLst>
        <ext uri="{3e2802c4-a4d2-4d8b-9148-e3be6c30e623}">
          <xlrd:rvb i="18168"/>
        </ext>
      </extLst>
    </bk>
    <bk>
      <extLst>
        <ext uri="{3e2802c4-a4d2-4d8b-9148-e3be6c30e623}">
          <xlrd:rvb i="18169"/>
        </ext>
      </extLst>
    </bk>
    <bk>
      <extLst>
        <ext uri="{3e2802c4-a4d2-4d8b-9148-e3be6c30e623}">
          <xlrd:rvb i="18170"/>
        </ext>
      </extLst>
    </bk>
    <bk>
      <extLst>
        <ext uri="{3e2802c4-a4d2-4d8b-9148-e3be6c30e623}">
          <xlrd:rvb i="18171"/>
        </ext>
      </extLst>
    </bk>
    <bk>
      <extLst>
        <ext uri="{3e2802c4-a4d2-4d8b-9148-e3be6c30e623}">
          <xlrd:rvb i="18172"/>
        </ext>
      </extLst>
    </bk>
    <bk>
      <extLst>
        <ext uri="{3e2802c4-a4d2-4d8b-9148-e3be6c30e623}">
          <xlrd:rvb i="18173"/>
        </ext>
      </extLst>
    </bk>
    <bk>
      <extLst>
        <ext uri="{3e2802c4-a4d2-4d8b-9148-e3be6c30e623}">
          <xlrd:rvb i="18174"/>
        </ext>
      </extLst>
    </bk>
    <bk>
      <extLst>
        <ext uri="{3e2802c4-a4d2-4d8b-9148-e3be6c30e623}">
          <xlrd:rvb i="18175"/>
        </ext>
      </extLst>
    </bk>
    <bk>
      <extLst>
        <ext uri="{3e2802c4-a4d2-4d8b-9148-e3be6c30e623}">
          <xlrd:rvb i="18176"/>
        </ext>
      </extLst>
    </bk>
    <bk>
      <extLst>
        <ext uri="{3e2802c4-a4d2-4d8b-9148-e3be6c30e623}">
          <xlrd:rvb i="18177"/>
        </ext>
      </extLst>
    </bk>
    <bk>
      <extLst>
        <ext uri="{3e2802c4-a4d2-4d8b-9148-e3be6c30e623}">
          <xlrd:rvb i="18178"/>
        </ext>
      </extLst>
    </bk>
    <bk>
      <extLst>
        <ext uri="{3e2802c4-a4d2-4d8b-9148-e3be6c30e623}">
          <xlrd:rvb i="18179"/>
        </ext>
      </extLst>
    </bk>
    <bk>
      <extLst>
        <ext uri="{3e2802c4-a4d2-4d8b-9148-e3be6c30e623}">
          <xlrd:rvb i="18180"/>
        </ext>
      </extLst>
    </bk>
    <bk>
      <extLst>
        <ext uri="{3e2802c4-a4d2-4d8b-9148-e3be6c30e623}">
          <xlrd:rvb i="18181"/>
        </ext>
      </extLst>
    </bk>
    <bk>
      <extLst>
        <ext uri="{3e2802c4-a4d2-4d8b-9148-e3be6c30e623}">
          <xlrd:rvb i="18182"/>
        </ext>
      </extLst>
    </bk>
    <bk>
      <extLst>
        <ext uri="{3e2802c4-a4d2-4d8b-9148-e3be6c30e623}">
          <xlrd:rvb i="18183"/>
        </ext>
      </extLst>
    </bk>
    <bk>
      <extLst>
        <ext uri="{3e2802c4-a4d2-4d8b-9148-e3be6c30e623}">
          <xlrd:rvb i="18184"/>
        </ext>
      </extLst>
    </bk>
    <bk>
      <extLst>
        <ext uri="{3e2802c4-a4d2-4d8b-9148-e3be6c30e623}">
          <xlrd:rvb i="18185"/>
        </ext>
      </extLst>
    </bk>
    <bk>
      <extLst>
        <ext uri="{3e2802c4-a4d2-4d8b-9148-e3be6c30e623}">
          <xlrd:rvb i="18186"/>
        </ext>
      </extLst>
    </bk>
    <bk>
      <extLst>
        <ext uri="{3e2802c4-a4d2-4d8b-9148-e3be6c30e623}">
          <xlrd:rvb i="18187"/>
        </ext>
      </extLst>
    </bk>
    <bk>
      <extLst>
        <ext uri="{3e2802c4-a4d2-4d8b-9148-e3be6c30e623}">
          <xlrd:rvb i="18188"/>
        </ext>
      </extLst>
    </bk>
    <bk>
      <extLst>
        <ext uri="{3e2802c4-a4d2-4d8b-9148-e3be6c30e623}">
          <xlrd:rvb i="18189"/>
        </ext>
      </extLst>
    </bk>
    <bk>
      <extLst>
        <ext uri="{3e2802c4-a4d2-4d8b-9148-e3be6c30e623}">
          <xlrd:rvb i="18190"/>
        </ext>
      </extLst>
    </bk>
    <bk>
      <extLst>
        <ext uri="{3e2802c4-a4d2-4d8b-9148-e3be6c30e623}">
          <xlrd:rvb i="18191"/>
        </ext>
      </extLst>
    </bk>
    <bk>
      <extLst>
        <ext uri="{3e2802c4-a4d2-4d8b-9148-e3be6c30e623}">
          <xlrd:rvb i="18192"/>
        </ext>
      </extLst>
    </bk>
    <bk>
      <extLst>
        <ext uri="{3e2802c4-a4d2-4d8b-9148-e3be6c30e623}">
          <xlrd:rvb i="18193"/>
        </ext>
      </extLst>
    </bk>
    <bk>
      <extLst>
        <ext uri="{3e2802c4-a4d2-4d8b-9148-e3be6c30e623}">
          <xlrd:rvb i="18194"/>
        </ext>
      </extLst>
    </bk>
    <bk>
      <extLst>
        <ext uri="{3e2802c4-a4d2-4d8b-9148-e3be6c30e623}">
          <xlrd:rvb i="18195"/>
        </ext>
      </extLst>
    </bk>
    <bk>
      <extLst>
        <ext uri="{3e2802c4-a4d2-4d8b-9148-e3be6c30e623}">
          <xlrd:rvb i="18196"/>
        </ext>
      </extLst>
    </bk>
    <bk>
      <extLst>
        <ext uri="{3e2802c4-a4d2-4d8b-9148-e3be6c30e623}">
          <xlrd:rvb i="18197"/>
        </ext>
      </extLst>
    </bk>
    <bk>
      <extLst>
        <ext uri="{3e2802c4-a4d2-4d8b-9148-e3be6c30e623}">
          <xlrd:rvb i="18198"/>
        </ext>
      </extLst>
    </bk>
    <bk>
      <extLst>
        <ext uri="{3e2802c4-a4d2-4d8b-9148-e3be6c30e623}">
          <xlrd:rvb i="18199"/>
        </ext>
      </extLst>
    </bk>
    <bk>
      <extLst>
        <ext uri="{3e2802c4-a4d2-4d8b-9148-e3be6c30e623}">
          <xlrd:rvb i="18200"/>
        </ext>
      </extLst>
    </bk>
    <bk>
      <extLst>
        <ext uri="{3e2802c4-a4d2-4d8b-9148-e3be6c30e623}">
          <xlrd:rvb i="18201"/>
        </ext>
      </extLst>
    </bk>
    <bk>
      <extLst>
        <ext uri="{3e2802c4-a4d2-4d8b-9148-e3be6c30e623}">
          <xlrd:rvb i="18202"/>
        </ext>
      </extLst>
    </bk>
    <bk>
      <extLst>
        <ext uri="{3e2802c4-a4d2-4d8b-9148-e3be6c30e623}">
          <xlrd:rvb i="18203"/>
        </ext>
      </extLst>
    </bk>
    <bk>
      <extLst>
        <ext uri="{3e2802c4-a4d2-4d8b-9148-e3be6c30e623}">
          <xlrd:rvb i="18204"/>
        </ext>
      </extLst>
    </bk>
    <bk>
      <extLst>
        <ext uri="{3e2802c4-a4d2-4d8b-9148-e3be6c30e623}">
          <xlrd:rvb i="18205"/>
        </ext>
      </extLst>
    </bk>
    <bk>
      <extLst>
        <ext uri="{3e2802c4-a4d2-4d8b-9148-e3be6c30e623}">
          <xlrd:rvb i="18206"/>
        </ext>
      </extLst>
    </bk>
    <bk>
      <extLst>
        <ext uri="{3e2802c4-a4d2-4d8b-9148-e3be6c30e623}">
          <xlrd:rvb i="18207"/>
        </ext>
      </extLst>
    </bk>
    <bk>
      <extLst>
        <ext uri="{3e2802c4-a4d2-4d8b-9148-e3be6c30e623}">
          <xlrd:rvb i="18208"/>
        </ext>
      </extLst>
    </bk>
    <bk>
      <extLst>
        <ext uri="{3e2802c4-a4d2-4d8b-9148-e3be6c30e623}">
          <xlrd:rvb i="18209"/>
        </ext>
      </extLst>
    </bk>
    <bk>
      <extLst>
        <ext uri="{3e2802c4-a4d2-4d8b-9148-e3be6c30e623}">
          <xlrd:rvb i="18210"/>
        </ext>
      </extLst>
    </bk>
    <bk>
      <extLst>
        <ext uri="{3e2802c4-a4d2-4d8b-9148-e3be6c30e623}">
          <xlrd:rvb i="18211"/>
        </ext>
      </extLst>
    </bk>
    <bk>
      <extLst>
        <ext uri="{3e2802c4-a4d2-4d8b-9148-e3be6c30e623}">
          <xlrd:rvb i="18212"/>
        </ext>
      </extLst>
    </bk>
    <bk>
      <extLst>
        <ext uri="{3e2802c4-a4d2-4d8b-9148-e3be6c30e623}">
          <xlrd:rvb i="18213"/>
        </ext>
      </extLst>
    </bk>
    <bk>
      <extLst>
        <ext uri="{3e2802c4-a4d2-4d8b-9148-e3be6c30e623}">
          <xlrd:rvb i="18214"/>
        </ext>
      </extLst>
    </bk>
    <bk>
      <extLst>
        <ext uri="{3e2802c4-a4d2-4d8b-9148-e3be6c30e623}">
          <xlrd:rvb i="18215"/>
        </ext>
      </extLst>
    </bk>
    <bk>
      <extLst>
        <ext uri="{3e2802c4-a4d2-4d8b-9148-e3be6c30e623}">
          <xlrd:rvb i="18216"/>
        </ext>
      </extLst>
    </bk>
    <bk>
      <extLst>
        <ext uri="{3e2802c4-a4d2-4d8b-9148-e3be6c30e623}">
          <xlrd:rvb i="18217"/>
        </ext>
      </extLst>
    </bk>
    <bk>
      <extLst>
        <ext uri="{3e2802c4-a4d2-4d8b-9148-e3be6c30e623}">
          <xlrd:rvb i="18218"/>
        </ext>
      </extLst>
    </bk>
    <bk>
      <extLst>
        <ext uri="{3e2802c4-a4d2-4d8b-9148-e3be6c30e623}">
          <xlrd:rvb i="18219"/>
        </ext>
      </extLst>
    </bk>
    <bk>
      <extLst>
        <ext uri="{3e2802c4-a4d2-4d8b-9148-e3be6c30e623}">
          <xlrd:rvb i="18220"/>
        </ext>
      </extLst>
    </bk>
    <bk>
      <extLst>
        <ext uri="{3e2802c4-a4d2-4d8b-9148-e3be6c30e623}">
          <xlrd:rvb i="18221"/>
        </ext>
      </extLst>
    </bk>
    <bk>
      <extLst>
        <ext uri="{3e2802c4-a4d2-4d8b-9148-e3be6c30e623}">
          <xlrd:rvb i="18222"/>
        </ext>
      </extLst>
    </bk>
    <bk>
      <extLst>
        <ext uri="{3e2802c4-a4d2-4d8b-9148-e3be6c30e623}">
          <xlrd:rvb i="18223"/>
        </ext>
      </extLst>
    </bk>
    <bk>
      <extLst>
        <ext uri="{3e2802c4-a4d2-4d8b-9148-e3be6c30e623}">
          <xlrd:rvb i="18224"/>
        </ext>
      </extLst>
    </bk>
    <bk>
      <extLst>
        <ext uri="{3e2802c4-a4d2-4d8b-9148-e3be6c30e623}">
          <xlrd:rvb i="18225"/>
        </ext>
      </extLst>
    </bk>
    <bk>
      <extLst>
        <ext uri="{3e2802c4-a4d2-4d8b-9148-e3be6c30e623}">
          <xlrd:rvb i="18226"/>
        </ext>
      </extLst>
    </bk>
    <bk>
      <extLst>
        <ext uri="{3e2802c4-a4d2-4d8b-9148-e3be6c30e623}">
          <xlrd:rvb i="18227"/>
        </ext>
      </extLst>
    </bk>
    <bk>
      <extLst>
        <ext uri="{3e2802c4-a4d2-4d8b-9148-e3be6c30e623}">
          <xlrd:rvb i="18228"/>
        </ext>
      </extLst>
    </bk>
    <bk>
      <extLst>
        <ext uri="{3e2802c4-a4d2-4d8b-9148-e3be6c30e623}">
          <xlrd:rvb i="18229"/>
        </ext>
      </extLst>
    </bk>
    <bk>
      <extLst>
        <ext uri="{3e2802c4-a4d2-4d8b-9148-e3be6c30e623}">
          <xlrd:rvb i="18230"/>
        </ext>
      </extLst>
    </bk>
    <bk>
      <extLst>
        <ext uri="{3e2802c4-a4d2-4d8b-9148-e3be6c30e623}">
          <xlrd:rvb i="18231"/>
        </ext>
      </extLst>
    </bk>
    <bk>
      <extLst>
        <ext uri="{3e2802c4-a4d2-4d8b-9148-e3be6c30e623}">
          <xlrd:rvb i="18232"/>
        </ext>
      </extLst>
    </bk>
    <bk>
      <extLst>
        <ext uri="{3e2802c4-a4d2-4d8b-9148-e3be6c30e623}">
          <xlrd:rvb i="18233"/>
        </ext>
      </extLst>
    </bk>
    <bk>
      <extLst>
        <ext uri="{3e2802c4-a4d2-4d8b-9148-e3be6c30e623}">
          <xlrd:rvb i="18234"/>
        </ext>
      </extLst>
    </bk>
    <bk>
      <extLst>
        <ext uri="{3e2802c4-a4d2-4d8b-9148-e3be6c30e623}">
          <xlrd:rvb i="18235"/>
        </ext>
      </extLst>
    </bk>
    <bk>
      <extLst>
        <ext uri="{3e2802c4-a4d2-4d8b-9148-e3be6c30e623}">
          <xlrd:rvb i="18236"/>
        </ext>
      </extLst>
    </bk>
    <bk>
      <extLst>
        <ext uri="{3e2802c4-a4d2-4d8b-9148-e3be6c30e623}">
          <xlrd:rvb i="18237"/>
        </ext>
      </extLst>
    </bk>
    <bk>
      <extLst>
        <ext uri="{3e2802c4-a4d2-4d8b-9148-e3be6c30e623}">
          <xlrd:rvb i="18238"/>
        </ext>
      </extLst>
    </bk>
    <bk>
      <extLst>
        <ext uri="{3e2802c4-a4d2-4d8b-9148-e3be6c30e623}">
          <xlrd:rvb i="18239"/>
        </ext>
      </extLst>
    </bk>
    <bk>
      <extLst>
        <ext uri="{3e2802c4-a4d2-4d8b-9148-e3be6c30e623}">
          <xlrd:rvb i="18240"/>
        </ext>
      </extLst>
    </bk>
    <bk>
      <extLst>
        <ext uri="{3e2802c4-a4d2-4d8b-9148-e3be6c30e623}">
          <xlrd:rvb i="18241"/>
        </ext>
      </extLst>
    </bk>
    <bk>
      <extLst>
        <ext uri="{3e2802c4-a4d2-4d8b-9148-e3be6c30e623}">
          <xlrd:rvb i="18242"/>
        </ext>
      </extLst>
    </bk>
    <bk>
      <extLst>
        <ext uri="{3e2802c4-a4d2-4d8b-9148-e3be6c30e623}">
          <xlrd:rvb i="18243"/>
        </ext>
      </extLst>
    </bk>
    <bk>
      <extLst>
        <ext uri="{3e2802c4-a4d2-4d8b-9148-e3be6c30e623}">
          <xlrd:rvb i="18244"/>
        </ext>
      </extLst>
    </bk>
    <bk>
      <extLst>
        <ext uri="{3e2802c4-a4d2-4d8b-9148-e3be6c30e623}">
          <xlrd:rvb i="18245"/>
        </ext>
      </extLst>
    </bk>
    <bk>
      <extLst>
        <ext uri="{3e2802c4-a4d2-4d8b-9148-e3be6c30e623}">
          <xlrd:rvb i="18246"/>
        </ext>
      </extLst>
    </bk>
    <bk>
      <extLst>
        <ext uri="{3e2802c4-a4d2-4d8b-9148-e3be6c30e623}">
          <xlrd:rvb i="18247"/>
        </ext>
      </extLst>
    </bk>
    <bk>
      <extLst>
        <ext uri="{3e2802c4-a4d2-4d8b-9148-e3be6c30e623}">
          <xlrd:rvb i="18248"/>
        </ext>
      </extLst>
    </bk>
    <bk>
      <extLst>
        <ext uri="{3e2802c4-a4d2-4d8b-9148-e3be6c30e623}">
          <xlrd:rvb i="18249"/>
        </ext>
      </extLst>
    </bk>
    <bk>
      <extLst>
        <ext uri="{3e2802c4-a4d2-4d8b-9148-e3be6c30e623}">
          <xlrd:rvb i="18250"/>
        </ext>
      </extLst>
    </bk>
    <bk>
      <extLst>
        <ext uri="{3e2802c4-a4d2-4d8b-9148-e3be6c30e623}">
          <xlrd:rvb i="18251"/>
        </ext>
      </extLst>
    </bk>
    <bk>
      <extLst>
        <ext uri="{3e2802c4-a4d2-4d8b-9148-e3be6c30e623}">
          <xlrd:rvb i="18252"/>
        </ext>
      </extLst>
    </bk>
    <bk>
      <extLst>
        <ext uri="{3e2802c4-a4d2-4d8b-9148-e3be6c30e623}">
          <xlrd:rvb i="18253"/>
        </ext>
      </extLst>
    </bk>
    <bk>
      <extLst>
        <ext uri="{3e2802c4-a4d2-4d8b-9148-e3be6c30e623}">
          <xlrd:rvb i="18254"/>
        </ext>
      </extLst>
    </bk>
    <bk>
      <extLst>
        <ext uri="{3e2802c4-a4d2-4d8b-9148-e3be6c30e623}">
          <xlrd:rvb i="18255"/>
        </ext>
      </extLst>
    </bk>
    <bk>
      <extLst>
        <ext uri="{3e2802c4-a4d2-4d8b-9148-e3be6c30e623}">
          <xlrd:rvb i="18256"/>
        </ext>
      </extLst>
    </bk>
    <bk>
      <extLst>
        <ext uri="{3e2802c4-a4d2-4d8b-9148-e3be6c30e623}">
          <xlrd:rvb i="18257"/>
        </ext>
      </extLst>
    </bk>
    <bk>
      <extLst>
        <ext uri="{3e2802c4-a4d2-4d8b-9148-e3be6c30e623}">
          <xlrd:rvb i="18258"/>
        </ext>
      </extLst>
    </bk>
    <bk>
      <extLst>
        <ext uri="{3e2802c4-a4d2-4d8b-9148-e3be6c30e623}">
          <xlrd:rvb i="18259"/>
        </ext>
      </extLst>
    </bk>
    <bk>
      <extLst>
        <ext uri="{3e2802c4-a4d2-4d8b-9148-e3be6c30e623}">
          <xlrd:rvb i="18260"/>
        </ext>
      </extLst>
    </bk>
    <bk>
      <extLst>
        <ext uri="{3e2802c4-a4d2-4d8b-9148-e3be6c30e623}">
          <xlrd:rvb i="18261"/>
        </ext>
      </extLst>
    </bk>
    <bk>
      <extLst>
        <ext uri="{3e2802c4-a4d2-4d8b-9148-e3be6c30e623}">
          <xlrd:rvb i="18262"/>
        </ext>
      </extLst>
    </bk>
    <bk>
      <extLst>
        <ext uri="{3e2802c4-a4d2-4d8b-9148-e3be6c30e623}">
          <xlrd:rvb i="18263"/>
        </ext>
      </extLst>
    </bk>
    <bk>
      <extLst>
        <ext uri="{3e2802c4-a4d2-4d8b-9148-e3be6c30e623}">
          <xlrd:rvb i="18264"/>
        </ext>
      </extLst>
    </bk>
    <bk>
      <extLst>
        <ext uri="{3e2802c4-a4d2-4d8b-9148-e3be6c30e623}">
          <xlrd:rvb i="18265"/>
        </ext>
      </extLst>
    </bk>
    <bk>
      <extLst>
        <ext uri="{3e2802c4-a4d2-4d8b-9148-e3be6c30e623}">
          <xlrd:rvb i="18266"/>
        </ext>
      </extLst>
    </bk>
    <bk>
      <extLst>
        <ext uri="{3e2802c4-a4d2-4d8b-9148-e3be6c30e623}">
          <xlrd:rvb i="18267"/>
        </ext>
      </extLst>
    </bk>
    <bk>
      <extLst>
        <ext uri="{3e2802c4-a4d2-4d8b-9148-e3be6c30e623}">
          <xlrd:rvb i="18268"/>
        </ext>
      </extLst>
    </bk>
    <bk>
      <extLst>
        <ext uri="{3e2802c4-a4d2-4d8b-9148-e3be6c30e623}">
          <xlrd:rvb i="18269"/>
        </ext>
      </extLst>
    </bk>
    <bk>
      <extLst>
        <ext uri="{3e2802c4-a4d2-4d8b-9148-e3be6c30e623}">
          <xlrd:rvb i="18270"/>
        </ext>
      </extLst>
    </bk>
    <bk>
      <extLst>
        <ext uri="{3e2802c4-a4d2-4d8b-9148-e3be6c30e623}">
          <xlrd:rvb i="18271"/>
        </ext>
      </extLst>
    </bk>
    <bk>
      <extLst>
        <ext uri="{3e2802c4-a4d2-4d8b-9148-e3be6c30e623}">
          <xlrd:rvb i="18272"/>
        </ext>
      </extLst>
    </bk>
    <bk>
      <extLst>
        <ext uri="{3e2802c4-a4d2-4d8b-9148-e3be6c30e623}">
          <xlrd:rvb i="18273"/>
        </ext>
      </extLst>
    </bk>
    <bk>
      <extLst>
        <ext uri="{3e2802c4-a4d2-4d8b-9148-e3be6c30e623}">
          <xlrd:rvb i="18274"/>
        </ext>
      </extLst>
    </bk>
    <bk>
      <extLst>
        <ext uri="{3e2802c4-a4d2-4d8b-9148-e3be6c30e623}">
          <xlrd:rvb i="18275"/>
        </ext>
      </extLst>
    </bk>
    <bk>
      <extLst>
        <ext uri="{3e2802c4-a4d2-4d8b-9148-e3be6c30e623}">
          <xlrd:rvb i="18276"/>
        </ext>
      </extLst>
    </bk>
    <bk>
      <extLst>
        <ext uri="{3e2802c4-a4d2-4d8b-9148-e3be6c30e623}">
          <xlrd:rvb i="18277"/>
        </ext>
      </extLst>
    </bk>
    <bk>
      <extLst>
        <ext uri="{3e2802c4-a4d2-4d8b-9148-e3be6c30e623}">
          <xlrd:rvb i="18278"/>
        </ext>
      </extLst>
    </bk>
    <bk>
      <extLst>
        <ext uri="{3e2802c4-a4d2-4d8b-9148-e3be6c30e623}">
          <xlrd:rvb i="18279"/>
        </ext>
      </extLst>
    </bk>
    <bk>
      <extLst>
        <ext uri="{3e2802c4-a4d2-4d8b-9148-e3be6c30e623}">
          <xlrd:rvb i="18280"/>
        </ext>
      </extLst>
    </bk>
    <bk>
      <extLst>
        <ext uri="{3e2802c4-a4d2-4d8b-9148-e3be6c30e623}">
          <xlrd:rvb i="18281"/>
        </ext>
      </extLst>
    </bk>
    <bk>
      <extLst>
        <ext uri="{3e2802c4-a4d2-4d8b-9148-e3be6c30e623}">
          <xlrd:rvb i="18282"/>
        </ext>
      </extLst>
    </bk>
    <bk>
      <extLst>
        <ext uri="{3e2802c4-a4d2-4d8b-9148-e3be6c30e623}">
          <xlrd:rvb i="18283"/>
        </ext>
      </extLst>
    </bk>
    <bk>
      <extLst>
        <ext uri="{3e2802c4-a4d2-4d8b-9148-e3be6c30e623}">
          <xlrd:rvb i="18284"/>
        </ext>
      </extLst>
    </bk>
    <bk>
      <extLst>
        <ext uri="{3e2802c4-a4d2-4d8b-9148-e3be6c30e623}">
          <xlrd:rvb i="18285"/>
        </ext>
      </extLst>
    </bk>
    <bk>
      <extLst>
        <ext uri="{3e2802c4-a4d2-4d8b-9148-e3be6c30e623}">
          <xlrd:rvb i="18286"/>
        </ext>
      </extLst>
    </bk>
    <bk>
      <extLst>
        <ext uri="{3e2802c4-a4d2-4d8b-9148-e3be6c30e623}">
          <xlrd:rvb i="18287"/>
        </ext>
      </extLst>
    </bk>
    <bk>
      <extLst>
        <ext uri="{3e2802c4-a4d2-4d8b-9148-e3be6c30e623}">
          <xlrd:rvb i="18288"/>
        </ext>
      </extLst>
    </bk>
    <bk>
      <extLst>
        <ext uri="{3e2802c4-a4d2-4d8b-9148-e3be6c30e623}">
          <xlrd:rvb i="18289"/>
        </ext>
      </extLst>
    </bk>
    <bk>
      <extLst>
        <ext uri="{3e2802c4-a4d2-4d8b-9148-e3be6c30e623}">
          <xlrd:rvb i="18290"/>
        </ext>
      </extLst>
    </bk>
    <bk>
      <extLst>
        <ext uri="{3e2802c4-a4d2-4d8b-9148-e3be6c30e623}">
          <xlrd:rvb i="18291"/>
        </ext>
      </extLst>
    </bk>
    <bk>
      <extLst>
        <ext uri="{3e2802c4-a4d2-4d8b-9148-e3be6c30e623}">
          <xlrd:rvb i="18292"/>
        </ext>
      </extLst>
    </bk>
    <bk>
      <extLst>
        <ext uri="{3e2802c4-a4d2-4d8b-9148-e3be6c30e623}">
          <xlrd:rvb i="18293"/>
        </ext>
      </extLst>
    </bk>
    <bk>
      <extLst>
        <ext uri="{3e2802c4-a4d2-4d8b-9148-e3be6c30e623}">
          <xlrd:rvb i="18294"/>
        </ext>
      </extLst>
    </bk>
    <bk>
      <extLst>
        <ext uri="{3e2802c4-a4d2-4d8b-9148-e3be6c30e623}">
          <xlrd:rvb i="18295"/>
        </ext>
      </extLst>
    </bk>
    <bk>
      <extLst>
        <ext uri="{3e2802c4-a4d2-4d8b-9148-e3be6c30e623}">
          <xlrd:rvb i="18296"/>
        </ext>
      </extLst>
    </bk>
    <bk>
      <extLst>
        <ext uri="{3e2802c4-a4d2-4d8b-9148-e3be6c30e623}">
          <xlrd:rvb i="18297"/>
        </ext>
      </extLst>
    </bk>
    <bk>
      <extLst>
        <ext uri="{3e2802c4-a4d2-4d8b-9148-e3be6c30e623}">
          <xlrd:rvb i="18298"/>
        </ext>
      </extLst>
    </bk>
    <bk>
      <extLst>
        <ext uri="{3e2802c4-a4d2-4d8b-9148-e3be6c30e623}">
          <xlrd:rvb i="18299"/>
        </ext>
      </extLst>
    </bk>
    <bk>
      <extLst>
        <ext uri="{3e2802c4-a4d2-4d8b-9148-e3be6c30e623}">
          <xlrd:rvb i="18300"/>
        </ext>
      </extLst>
    </bk>
    <bk>
      <extLst>
        <ext uri="{3e2802c4-a4d2-4d8b-9148-e3be6c30e623}">
          <xlrd:rvb i="18301"/>
        </ext>
      </extLst>
    </bk>
    <bk>
      <extLst>
        <ext uri="{3e2802c4-a4d2-4d8b-9148-e3be6c30e623}">
          <xlrd:rvb i="18302"/>
        </ext>
      </extLst>
    </bk>
    <bk>
      <extLst>
        <ext uri="{3e2802c4-a4d2-4d8b-9148-e3be6c30e623}">
          <xlrd:rvb i="18303"/>
        </ext>
      </extLst>
    </bk>
    <bk>
      <extLst>
        <ext uri="{3e2802c4-a4d2-4d8b-9148-e3be6c30e623}">
          <xlrd:rvb i="18304"/>
        </ext>
      </extLst>
    </bk>
    <bk>
      <extLst>
        <ext uri="{3e2802c4-a4d2-4d8b-9148-e3be6c30e623}">
          <xlrd:rvb i="18305"/>
        </ext>
      </extLst>
    </bk>
    <bk>
      <extLst>
        <ext uri="{3e2802c4-a4d2-4d8b-9148-e3be6c30e623}">
          <xlrd:rvb i="18306"/>
        </ext>
      </extLst>
    </bk>
    <bk>
      <extLst>
        <ext uri="{3e2802c4-a4d2-4d8b-9148-e3be6c30e623}">
          <xlrd:rvb i="18307"/>
        </ext>
      </extLst>
    </bk>
    <bk>
      <extLst>
        <ext uri="{3e2802c4-a4d2-4d8b-9148-e3be6c30e623}">
          <xlrd:rvb i="18308"/>
        </ext>
      </extLst>
    </bk>
    <bk>
      <extLst>
        <ext uri="{3e2802c4-a4d2-4d8b-9148-e3be6c30e623}">
          <xlrd:rvb i="18309"/>
        </ext>
      </extLst>
    </bk>
    <bk>
      <extLst>
        <ext uri="{3e2802c4-a4d2-4d8b-9148-e3be6c30e623}">
          <xlrd:rvb i="18310"/>
        </ext>
      </extLst>
    </bk>
    <bk>
      <extLst>
        <ext uri="{3e2802c4-a4d2-4d8b-9148-e3be6c30e623}">
          <xlrd:rvb i="18311"/>
        </ext>
      </extLst>
    </bk>
    <bk>
      <extLst>
        <ext uri="{3e2802c4-a4d2-4d8b-9148-e3be6c30e623}">
          <xlrd:rvb i="18312"/>
        </ext>
      </extLst>
    </bk>
    <bk>
      <extLst>
        <ext uri="{3e2802c4-a4d2-4d8b-9148-e3be6c30e623}">
          <xlrd:rvb i="18313"/>
        </ext>
      </extLst>
    </bk>
    <bk>
      <extLst>
        <ext uri="{3e2802c4-a4d2-4d8b-9148-e3be6c30e623}">
          <xlrd:rvb i="18314"/>
        </ext>
      </extLst>
    </bk>
    <bk>
      <extLst>
        <ext uri="{3e2802c4-a4d2-4d8b-9148-e3be6c30e623}">
          <xlrd:rvb i="18315"/>
        </ext>
      </extLst>
    </bk>
    <bk>
      <extLst>
        <ext uri="{3e2802c4-a4d2-4d8b-9148-e3be6c30e623}">
          <xlrd:rvb i="18316"/>
        </ext>
      </extLst>
    </bk>
    <bk>
      <extLst>
        <ext uri="{3e2802c4-a4d2-4d8b-9148-e3be6c30e623}">
          <xlrd:rvb i="18317"/>
        </ext>
      </extLst>
    </bk>
    <bk>
      <extLst>
        <ext uri="{3e2802c4-a4d2-4d8b-9148-e3be6c30e623}">
          <xlrd:rvb i="18318"/>
        </ext>
      </extLst>
    </bk>
    <bk>
      <extLst>
        <ext uri="{3e2802c4-a4d2-4d8b-9148-e3be6c30e623}">
          <xlrd:rvb i="18319"/>
        </ext>
      </extLst>
    </bk>
    <bk>
      <extLst>
        <ext uri="{3e2802c4-a4d2-4d8b-9148-e3be6c30e623}">
          <xlrd:rvb i="18320"/>
        </ext>
      </extLst>
    </bk>
    <bk>
      <extLst>
        <ext uri="{3e2802c4-a4d2-4d8b-9148-e3be6c30e623}">
          <xlrd:rvb i="18321"/>
        </ext>
      </extLst>
    </bk>
    <bk>
      <extLst>
        <ext uri="{3e2802c4-a4d2-4d8b-9148-e3be6c30e623}">
          <xlrd:rvb i="18322"/>
        </ext>
      </extLst>
    </bk>
    <bk>
      <extLst>
        <ext uri="{3e2802c4-a4d2-4d8b-9148-e3be6c30e623}">
          <xlrd:rvb i="18323"/>
        </ext>
      </extLst>
    </bk>
    <bk>
      <extLst>
        <ext uri="{3e2802c4-a4d2-4d8b-9148-e3be6c30e623}">
          <xlrd:rvb i="18324"/>
        </ext>
      </extLst>
    </bk>
    <bk>
      <extLst>
        <ext uri="{3e2802c4-a4d2-4d8b-9148-e3be6c30e623}">
          <xlrd:rvb i="18325"/>
        </ext>
      </extLst>
    </bk>
    <bk>
      <extLst>
        <ext uri="{3e2802c4-a4d2-4d8b-9148-e3be6c30e623}">
          <xlrd:rvb i="18326"/>
        </ext>
      </extLst>
    </bk>
    <bk>
      <extLst>
        <ext uri="{3e2802c4-a4d2-4d8b-9148-e3be6c30e623}">
          <xlrd:rvb i="18327"/>
        </ext>
      </extLst>
    </bk>
    <bk>
      <extLst>
        <ext uri="{3e2802c4-a4d2-4d8b-9148-e3be6c30e623}">
          <xlrd:rvb i="18328"/>
        </ext>
      </extLst>
    </bk>
    <bk>
      <extLst>
        <ext uri="{3e2802c4-a4d2-4d8b-9148-e3be6c30e623}">
          <xlrd:rvb i="18329"/>
        </ext>
      </extLst>
    </bk>
    <bk>
      <extLst>
        <ext uri="{3e2802c4-a4d2-4d8b-9148-e3be6c30e623}">
          <xlrd:rvb i="18330"/>
        </ext>
      </extLst>
    </bk>
    <bk>
      <extLst>
        <ext uri="{3e2802c4-a4d2-4d8b-9148-e3be6c30e623}">
          <xlrd:rvb i="18331"/>
        </ext>
      </extLst>
    </bk>
    <bk>
      <extLst>
        <ext uri="{3e2802c4-a4d2-4d8b-9148-e3be6c30e623}">
          <xlrd:rvb i="18332"/>
        </ext>
      </extLst>
    </bk>
    <bk>
      <extLst>
        <ext uri="{3e2802c4-a4d2-4d8b-9148-e3be6c30e623}">
          <xlrd:rvb i="18333"/>
        </ext>
      </extLst>
    </bk>
    <bk>
      <extLst>
        <ext uri="{3e2802c4-a4d2-4d8b-9148-e3be6c30e623}">
          <xlrd:rvb i="18334"/>
        </ext>
      </extLst>
    </bk>
    <bk>
      <extLst>
        <ext uri="{3e2802c4-a4d2-4d8b-9148-e3be6c30e623}">
          <xlrd:rvb i="18335"/>
        </ext>
      </extLst>
    </bk>
    <bk>
      <extLst>
        <ext uri="{3e2802c4-a4d2-4d8b-9148-e3be6c30e623}">
          <xlrd:rvb i="18336"/>
        </ext>
      </extLst>
    </bk>
    <bk>
      <extLst>
        <ext uri="{3e2802c4-a4d2-4d8b-9148-e3be6c30e623}">
          <xlrd:rvb i="18337"/>
        </ext>
      </extLst>
    </bk>
    <bk>
      <extLst>
        <ext uri="{3e2802c4-a4d2-4d8b-9148-e3be6c30e623}">
          <xlrd:rvb i="18338"/>
        </ext>
      </extLst>
    </bk>
    <bk>
      <extLst>
        <ext uri="{3e2802c4-a4d2-4d8b-9148-e3be6c30e623}">
          <xlrd:rvb i="18339"/>
        </ext>
      </extLst>
    </bk>
    <bk>
      <extLst>
        <ext uri="{3e2802c4-a4d2-4d8b-9148-e3be6c30e623}">
          <xlrd:rvb i="18340"/>
        </ext>
      </extLst>
    </bk>
    <bk>
      <extLst>
        <ext uri="{3e2802c4-a4d2-4d8b-9148-e3be6c30e623}">
          <xlrd:rvb i="18341"/>
        </ext>
      </extLst>
    </bk>
    <bk>
      <extLst>
        <ext uri="{3e2802c4-a4d2-4d8b-9148-e3be6c30e623}">
          <xlrd:rvb i="18342"/>
        </ext>
      </extLst>
    </bk>
    <bk>
      <extLst>
        <ext uri="{3e2802c4-a4d2-4d8b-9148-e3be6c30e623}">
          <xlrd:rvb i="18343"/>
        </ext>
      </extLst>
    </bk>
    <bk>
      <extLst>
        <ext uri="{3e2802c4-a4d2-4d8b-9148-e3be6c30e623}">
          <xlrd:rvb i="18344"/>
        </ext>
      </extLst>
    </bk>
    <bk>
      <extLst>
        <ext uri="{3e2802c4-a4d2-4d8b-9148-e3be6c30e623}">
          <xlrd:rvb i="18345"/>
        </ext>
      </extLst>
    </bk>
    <bk>
      <extLst>
        <ext uri="{3e2802c4-a4d2-4d8b-9148-e3be6c30e623}">
          <xlrd:rvb i="18346"/>
        </ext>
      </extLst>
    </bk>
    <bk>
      <extLst>
        <ext uri="{3e2802c4-a4d2-4d8b-9148-e3be6c30e623}">
          <xlrd:rvb i="18347"/>
        </ext>
      </extLst>
    </bk>
    <bk>
      <extLst>
        <ext uri="{3e2802c4-a4d2-4d8b-9148-e3be6c30e623}">
          <xlrd:rvb i="18348"/>
        </ext>
      </extLst>
    </bk>
    <bk>
      <extLst>
        <ext uri="{3e2802c4-a4d2-4d8b-9148-e3be6c30e623}">
          <xlrd:rvb i="18349"/>
        </ext>
      </extLst>
    </bk>
    <bk>
      <extLst>
        <ext uri="{3e2802c4-a4d2-4d8b-9148-e3be6c30e623}">
          <xlrd:rvb i="18350"/>
        </ext>
      </extLst>
    </bk>
    <bk>
      <extLst>
        <ext uri="{3e2802c4-a4d2-4d8b-9148-e3be6c30e623}">
          <xlrd:rvb i="18351"/>
        </ext>
      </extLst>
    </bk>
    <bk>
      <extLst>
        <ext uri="{3e2802c4-a4d2-4d8b-9148-e3be6c30e623}">
          <xlrd:rvb i="18352"/>
        </ext>
      </extLst>
    </bk>
    <bk>
      <extLst>
        <ext uri="{3e2802c4-a4d2-4d8b-9148-e3be6c30e623}">
          <xlrd:rvb i="18353"/>
        </ext>
      </extLst>
    </bk>
    <bk>
      <extLst>
        <ext uri="{3e2802c4-a4d2-4d8b-9148-e3be6c30e623}">
          <xlrd:rvb i="18354"/>
        </ext>
      </extLst>
    </bk>
    <bk>
      <extLst>
        <ext uri="{3e2802c4-a4d2-4d8b-9148-e3be6c30e623}">
          <xlrd:rvb i="18355"/>
        </ext>
      </extLst>
    </bk>
    <bk>
      <extLst>
        <ext uri="{3e2802c4-a4d2-4d8b-9148-e3be6c30e623}">
          <xlrd:rvb i="18356"/>
        </ext>
      </extLst>
    </bk>
    <bk>
      <extLst>
        <ext uri="{3e2802c4-a4d2-4d8b-9148-e3be6c30e623}">
          <xlrd:rvb i="18357"/>
        </ext>
      </extLst>
    </bk>
    <bk>
      <extLst>
        <ext uri="{3e2802c4-a4d2-4d8b-9148-e3be6c30e623}">
          <xlrd:rvb i="18358"/>
        </ext>
      </extLst>
    </bk>
    <bk>
      <extLst>
        <ext uri="{3e2802c4-a4d2-4d8b-9148-e3be6c30e623}">
          <xlrd:rvb i="18359"/>
        </ext>
      </extLst>
    </bk>
    <bk>
      <extLst>
        <ext uri="{3e2802c4-a4d2-4d8b-9148-e3be6c30e623}">
          <xlrd:rvb i="18360"/>
        </ext>
      </extLst>
    </bk>
    <bk>
      <extLst>
        <ext uri="{3e2802c4-a4d2-4d8b-9148-e3be6c30e623}">
          <xlrd:rvb i="18361"/>
        </ext>
      </extLst>
    </bk>
    <bk>
      <extLst>
        <ext uri="{3e2802c4-a4d2-4d8b-9148-e3be6c30e623}">
          <xlrd:rvb i="18362"/>
        </ext>
      </extLst>
    </bk>
    <bk>
      <extLst>
        <ext uri="{3e2802c4-a4d2-4d8b-9148-e3be6c30e623}">
          <xlrd:rvb i="18363"/>
        </ext>
      </extLst>
    </bk>
    <bk>
      <extLst>
        <ext uri="{3e2802c4-a4d2-4d8b-9148-e3be6c30e623}">
          <xlrd:rvb i="18364"/>
        </ext>
      </extLst>
    </bk>
    <bk>
      <extLst>
        <ext uri="{3e2802c4-a4d2-4d8b-9148-e3be6c30e623}">
          <xlrd:rvb i="18365"/>
        </ext>
      </extLst>
    </bk>
    <bk>
      <extLst>
        <ext uri="{3e2802c4-a4d2-4d8b-9148-e3be6c30e623}">
          <xlrd:rvb i="18366"/>
        </ext>
      </extLst>
    </bk>
    <bk>
      <extLst>
        <ext uri="{3e2802c4-a4d2-4d8b-9148-e3be6c30e623}">
          <xlrd:rvb i="18367"/>
        </ext>
      </extLst>
    </bk>
    <bk>
      <extLst>
        <ext uri="{3e2802c4-a4d2-4d8b-9148-e3be6c30e623}">
          <xlrd:rvb i="18368"/>
        </ext>
      </extLst>
    </bk>
    <bk>
      <extLst>
        <ext uri="{3e2802c4-a4d2-4d8b-9148-e3be6c30e623}">
          <xlrd:rvb i="18369"/>
        </ext>
      </extLst>
    </bk>
    <bk>
      <extLst>
        <ext uri="{3e2802c4-a4d2-4d8b-9148-e3be6c30e623}">
          <xlrd:rvb i="18370"/>
        </ext>
      </extLst>
    </bk>
    <bk>
      <extLst>
        <ext uri="{3e2802c4-a4d2-4d8b-9148-e3be6c30e623}">
          <xlrd:rvb i="18371"/>
        </ext>
      </extLst>
    </bk>
    <bk>
      <extLst>
        <ext uri="{3e2802c4-a4d2-4d8b-9148-e3be6c30e623}">
          <xlrd:rvb i="18372"/>
        </ext>
      </extLst>
    </bk>
    <bk>
      <extLst>
        <ext uri="{3e2802c4-a4d2-4d8b-9148-e3be6c30e623}">
          <xlrd:rvb i="18373"/>
        </ext>
      </extLst>
    </bk>
    <bk>
      <extLst>
        <ext uri="{3e2802c4-a4d2-4d8b-9148-e3be6c30e623}">
          <xlrd:rvb i="18374"/>
        </ext>
      </extLst>
    </bk>
    <bk>
      <extLst>
        <ext uri="{3e2802c4-a4d2-4d8b-9148-e3be6c30e623}">
          <xlrd:rvb i="18375"/>
        </ext>
      </extLst>
    </bk>
    <bk>
      <extLst>
        <ext uri="{3e2802c4-a4d2-4d8b-9148-e3be6c30e623}">
          <xlrd:rvb i="18376"/>
        </ext>
      </extLst>
    </bk>
    <bk>
      <extLst>
        <ext uri="{3e2802c4-a4d2-4d8b-9148-e3be6c30e623}">
          <xlrd:rvb i="18377"/>
        </ext>
      </extLst>
    </bk>
    <bk>
      <extLst>
        <ext uri="{3e2802c4-a4d2-4d8b-9148-e3be6c30e623}">
          <xlrd:rvb i="18378"/>
        </ext>
      </extLst>
    </bk>
    <bk>
      <extLst>
        <ext uri="{3e2802c4-a4d2-4d8b-9148-e3be6c30e623}">
          <xlrd:rvb i="18379"/>
        </ext>
      </extLst>
    </bk>
    <bk>
      <extLst>
        <ext uri="{3e2802c4-a4d2-4d8b-9148-e3be6c30e623}">
          <xlrd:rvb i="18380"/>
        </ext>
      </extLst>
    </bk>
    <bk>
      <extLst>
        <ext uri="{3e2802c4-a4d2-4d8b-9148-e3be6c30e623}">
          <xlrd:rvb i="18381"/>
        </ext>
      </extLst>
    </bk>
    <bk>
      <extLst>
        <ext uri="{3e2802c4-a4d2-4d8b-9148-e3be6c30e623}">
          <xlrd:rvb i="18382"/>
        </ext>
      </extLst>
    </bk>
    <bk>
      <extLst>
        <ext uri="{3e2802c4-a4d2-4d8b-9148-e3be6c30e623}">
          <xlrd:rvb i="18383"/>
        </ext>
      </extLst>
    </bk>
    <bk>
      <extLst>
        <ext uri="{3e2802c4-a4d2-4d8b-9148-e3be6c30e623}">
          <xlrd:rvb i="18384"/>
        </ext>
      </extLst>
    </bk>
    <bk>
      <extLst>
        <ext uri="{3e2802c4-a4d2-4d8b-9148-e3be6c30e623}">
          <xlrd:rvb i="18385"/>
        </ext>
      </extLst>
    </bk>
    <bk>
      <extLst>
        <ext uri="{3e2802c4-a4d2-4d8b-9148-e3be6c30e623}">
          <xlrd:rvb i="18386"/>
        </ext>
      </extLst>
    </bk>
    <bk>
      <extLst>
        <ext uri="{3e2802c4-a4d2-4d8b-9148-e3be6c30e623}">
          <xlrd:rvb i="18387"/>
        </ext>
      </extLst>
    </bk>
    <bk>
      <extLst>
        <ext uri="{3e2802c4-a4d2-4d8b-9148-e3be6c30e623}">
          <xlrd:rvb i="18388"/>
        </ext>
      </extLst>
    </bk>
    <bk>
      <extLst>
        <ext uri="{3e2802c4-a4d2-4d8b-9148-e3be6c30e623}">
          <xlrd:rvb i="18389"/>
        </ext>
      </extLst>
    </bk>
    <bk>
      <extLst>
        <ext uri="{3e2802c4-a4d2-4d8b-9148-e3be6c30e623}">
          <xlrd:rvb i="18390"/>
        </ext>
      </extLst>
    </bk>
    <bk>
      <extLst>
        <ext uri="{3e2802c4-a4d2-4d8b-9148-e3be6c30e623}">
          <xlrd:rvb i="18391"/>
        </ext>
      </extLst>
    </bk>
    <bk>
      <extLst>
        <ext uri="{3e2802c4-a4d2-4d8b-9148-e3be6c30e623}">
          <xlrd:rvb i="18392"/>
        </ext>
      </extLst>
    </bk>
    <bk>
      <extLst>
        <ext uri="{3e2802c4-a4d2-4d8b-9148-e3be6c30e623}">
          <xlrd:rvb i="18393"/>
        </ext>
      </extLst>
    </bk>
    <bk>
      <extLst>
        <ext uri="{3e2802c4-a4d2-4d8b-9148-e3be6c30e623}">
          <xlrd:rvb i="18394"/>
        </ext>
      </extLst>
    </bk>
    <bk>
      <extLst>
        <ext uri="{3e2802c4-a4d2-4d8b-9148-e3be6c30e623}">
          <xlrd:rvb i="18395"/>
        </ext>
      </extLst>
    </bk>
    <bk>
      <extLst>
        <ext uri="{3e2802c4-a4d2-4d8b-9148-e3be6c30e623}">
          <xlrd:rvb i="18396"/>
        </ext>
      </extLst>
    </bk>
    <bk>
      <extLst>
        <ext uri="{3e2802c4-a4d2-4d8b-9148-e3be6c30e623}">
          <xlrd:rvb i="18397"/>
        </ext>
      </extLst>
    </bk>
    <bk>
      <extLst>
        <ext uri="{3e2802c4-a4d2-4d8b-9148-e3be6c30e623}">
          <xlrd:rvb i="18398"/>
        </ext>
      </extLst>
    </bk>
    <bk>
      <extLst>
        <ext uri="{3e2802c4-a4d2-4d8b-9148-e3be6c30e623}">
          <xlrd:rvb i="18399"/>
        </ext>
      </extLst>
    </bk>
    <bk>
      <extLst>
        <ext uri="{3e2802c4-a4d2-4d8b-9148-e3be6c30e623}">
          <xlrd:rvb i="18400"/>
        </ext>
      </extLst>
    </bk>
    <bk>
      <extLst>
        <ext uri="{3e2802c4-a4d2-4d8b-9148-e3be6c30e623}">
          <xlrd:rvb i="18401"/>
        </ext>
      </extLst>
    </bk>
    <bk>
      <extLst>
        <ext uri="{3e2802c4-a4d2-4d8b-9148-e3be6c30e623}">
          <xlrd:rvb i="18402"/>
        </ext>
      </extLst>
    </bk>
    <bk>
      <extLst>
        <ext uri="{3e2802c4-a4d2-4d8b-9148-e3be6c30e623}">
          <xlrd:rvb i="18403"/>
        </ext>
      </extLst>
    </bk>
    <bk>
      <extLst>
        <ext uri="{3e2802c4-a4d2-4d8b-9148-e3be6c30e623}">
          <xlrd:rvb i="18404"/>
        </ext>
      </extLst>
    </bk>
    <bk>
      <extLst>
        <ext uri="{3e2802c4-a4d2-4d8b-9148-e3be6c30e623}">
          <xlrd:rvb i="18405"/>
        </ext>
      </extLst>
    </bk>
    <bk>
      <extLst>
        <ext uri="{3e2802c4-a4d2-4d8b-9148-e3be6c30e623}">
          <xlrd:rvb i="18406"/>
        </ext>
      </extLst>
    </bk>
    <bk>
      <extLst>
        <ext uri="{3e2802c4-a4d2-4d8b-9148-e3be6c30e623}">
          <xlrd:rvb i="18407"/>
        </ext>
      </extLst>
    </bk>
    <bk>
      <extLst>
        <ext uri="{3e2802c4-a4d2-4d8b-9148-e3be6c30e623}">
          <xlrd:rvb i="18408"/>
        </ext>
      </extLst>
    </bk>
    <bk>
      <extLst>
        <ext uri="{3e2802c4-a4d2-4d8b-9148-e3be6c30e623}">
          <xlrd:rvb i="18409"/>
        </ext>
      </extLst>
    </bk>
    <bk>
      <extLst>
        <ext uri="{3e2802c4-a4d2-4d8b-9148-e3be6c30e623}">
          <xlrd:rvb i="18410"/>
        </ext>
      </extLst>
    </bk>
    <bk>
      <extLst>
        <ext uri="{3e2802c4-a4d2-4d8b-9148-e3be6c30e623}">
          <xlrd:rvb i="18411"/>
        </ext>
      </extLst>
    </bk>
    <bk>
      <extLst>
        <ext uri="{3e2802c4-a4d2-4d8b-9148-e3be6c30e623}">
          <xlrd:rvb i="18412"/>
        </ext>
      </extLst>
    </bk>
    <bk>
      <extLst>
        <ext uri="{3e2802c4-a4d2-4d8b-9148-e3be6c30e623}">
          <xlrd:rvb i="18413"/>
        </ext>
      </extLst>
    </bk>
    <bk>
      <extLst>
        <ext uri="{3e2802c4-a4d2-4d8b-9148-e3be6c30e623}">
          <xlrd:rvb i="18414"/>
        </ext>
      </extLst>
    </bk>
    <bk>
      <extLst>
        <ext uri="{3e2802c4-a4d2-4d8b-9148-e3be6c30e623}">
          <xlrd:rvb i="18415"/>
        </ext>
      </extLst>
    </bk>
    <bk>
      <extLst>
        <ext uri="{3e2802c4-a4d2-4d8b-9148-e3be6c30e623}">
          <xlrd:rvb i="18416"/>
        </ext>
      </extLst>
    </bk>
    <bk>
      <extLst>
        <ext uri="{3e2802c4-a4d2-4d8b-9148-e3be6c30e623}">
          <xlrd:rvb i="18417"/>
        </ext>
      </extLst>
    </bk>
    <bk>
      <extLst>
        <ext uri="{3e2802c4-a4d2-4d8b-9148-e3be6c30e623}">
          <xlrd:rvb i="18418"/>
        </ext>
      </extLst>
    </bk>
    <bk>
      <extLst>
        <ext uri="{3e2802c4-a4d2-4d8b-9148-e3be6c30e623}">
          <xlrd:rvb i="18419"/>
        </ext>
      </extLst>
    </bk>
    <bk>
      <extLst>
        <ext uri="{3e2802c4-a4d2-4d8b-9148-e3be6c30e623}">
          <xlrd:rvb i="18420"/>
        </ext>
      </extLst>
    </bk>
    <bk>
      <extLst>
        <ext uri="{3e2802c4-a4d2-4d8b-9148-e3be6c30e623}">
          <xlrd:rvb i="18421"/>
        </ext>
      </extLst>
    </bk>
    <bk>
      <extLst>
        <ext uri="{3e2802c4-a4d2-4d8b-9148-e3be6c30e623}">
          <xlrd:rvb i="18422"/>
        </ext>
      </extLst>
    </bk>
    <bk>
      <extLst>
        <ext uri="{3e2802c4-a4d2-4d8b-9148-e3be6c30e623}">
          <xlrd:rvb i="18423"/>
        </ext>
      </extLst>
    </bk>
    <bk>
      <extLst>
        <ext uri="{3e2802c4-a4d2-4d8b-9148-e3be6c30e623}">
          <xlrd:rvb i="18424"/>
        </ext>
      </extLst>
    </bk>
    <bk>
      <extLst>
        <ext uri="{3e2802c4-a4d2-4d8b-9148-e3be6c30e623}">
          <xlrd:rvb i="18425"/>
        </ext>
      </extLst>
    </bk>
    <bk>
      <extLst>
        <ext uri="{3e2802c4-a4d2-4d8b-9148-e3be6c30e623}">
          <xlrd:rvb i="18426"/>
        </ext>
      </extLst>
    </bk>
    <bk>
      <extLst>
        <ext uri="{3e2802c4-a4d2-4d8b-9148-e3be6c30e623}">
          <xlrd:rvb i="18427"/>
        </ext>
      </extLst>
    </bk>
    <bk>
      <extLst>
        <ext uri="{3e2802c4-a4d2-4d8b-9148-e3be6c30e623}">
          <xlrd:rvb i="18428"/>
        </ext>
      </extLst>
    </bk>
    <bk>
      <extLst>
        <ext uri="{3e2802c4-a4d2-4d8b-9148-e3be6c30e623}">
          <xlrd:rvb i="18429"/>
        </ext>
      </extLst>
    </bk>
    <bk>
      <extLst>
        <ext uri="{3e2802c4-a4d2-4d8b-9148-e3be6c30e623}">
          <xlrd:rvb i="18430"/>
        </ext>
      </extLst>
    </bk>
    <bk>
      <extLst>
        <ext uri="{3e2802c4-a4d2-4d8b-9148-e3be6c30e623}">
          <xlrd:rvb i="18431"/>
        </ext>
      </extLst>
    </bk>
    <bk>
      <extLst>
        <ext uri="{3e2802c4-a4d2-4d8b-9148-e3be6c30e623}">
          <xlrd:rvb i="18432"/>
        </ext>
      </extLst>
    </bk>
    <bk>
      <extLst>
        <ext uri="{3e2802c4-a4d2-4d8b-9148-e3be6c30e623}">
          <xlrd:rvb i="18433"/>
        </ext>
      </extLst>
    </bk>
    <bk>
      <extLst>
        <ext uri="{3e2802c4-a4d2-4d8b-9148-e3be6c30e623}">
          <xlrd:rvb i="18434"/>
        </ext>
      </extLst>
    </bk>
    <bk>
      <extLst>
        <ext uri="{3e2802c4-a4d2-4d8b-9148-e3be6c30e623}">
          <xlrd:rvb i="18435"/>
        </ext>
      </extLst>
    </bk>
    <bk>
      <extLst>
        <ext uri="{3e2802c4-a4d2-4d8b-9148-e3be6c30e623}">
          <xlrd:rvb i="18436"/>
        </ext>
      </extLst>
    </bk>
    <bk>
      <extLst>
        <ext uri="{3e2802c4-a4d2-4d8b-9148-e3be6c30e623}">
          <xlrd:rvb i="18437"/>
        </ext>
      </extLst>
    </bk>
    <bk>
      <extLst>
        <ext uri="{3e2802c4-a4d2-4d8b-9148-e3be6c30e623}">
          <xlrd:rvb i="18438"/>
        </ext>
      </extLst>
    </bk>
    <bk>
      <extLst>
        <ext uri="{3e2802c4-a4d2-4d8b-9148-e3be6c30e623}">
          <xlrd:rvb i="18439"/>
        </ext>
      </extLst>
    </bk>
    <bk>
      <extLst>
        <ext uri="{3e2802c4-a4d2-4d8b-9148-e3be6c30e623}">
          <xlrd:rvb i="18440"/>
        </ext>
      </extLst>
    </bk>
    <bk>
      <extLst>
        <ext uri="{3e2802c4-a4d2-4d8b-9148-e3be6c30e623}">
          <xlrd:rvb i="18441"/>
        </ext>
      </extLst>
    </bk>
    <bk>
      <extLst>
        <ext uri="{3e2802c4-a4d2-4d8b-9148-e3be6c30e623}">
          <xlrd:rvb i="18442"/>
        </ext>
      </extLst>
    </bk>
    <bk>
      <extLst>
        <ext uri="{3e2802c4-a4d2-4d8b-9148-e3be6c30e623}">
          <xlrd:rvb i="18443"/>
        </ext>
      </extLst>
    </bk>
    <bk>
      <extLst>
        <ext uri="{3e2802c4-a4d2-4d8b-9148-e3be6c30e623}">
          <xlrd:rvb i="18444"/>
        </ext>
      </extLst>
    </bk>
    <bk>
      <extLst>
        <ext uri="{3e2802c4-a4d2-4d8b-9148-e3be6c30e623}">
          <xlrd:rvb i="18445"/>
        </ext>
      </extLst>
    </bk>
    <bk>
      <extLst>
        <ext uri="{3e2802c4-a4d2-4d8b-9148-e3be6c30e623}">
          <xlrd:rvb i="18446"/>
        </ext>
      </extLst>
    </bk>
    <bk>
      <extLst>
        <ext uri="{3e2802c4-a4d2-4d8b-9148-e3be6c30e623}">
          <xlrd:rvb i="18447"/>
        </ext>
      </extLst>
    </bk>
    <bk>
      <extLst>
        <ext uri="{3e2802c4-a4d2-4d8b-9148-e3be6c30e623}">
          <xlrd:rvb i="18448"/>
        </ext>
      </extLst>
    </bk>
    <bk>
      <extLst>
        <ext uri="{3e2802c4-a4d2-4d8b-9148-e3be6c30e623}">
          <xlrd:rvb i="18449"/>
        </ext>
      </extLst>
    </bk>
    <bk>
      <extLst>
        <ext uri="{3e2802c4-a4d2-4d8b-9148-e3be6c30e623}">
          <xlrd:rvb i="18450"/>
        </ext>
      </extLst>
    </bk>
    <bk>
      <extLst>
        <ext uri="{3e2802c4-a4d2-4d8b-9148-e3be6c30e623}">
          <xlrd:rvb i="18451"/>
        </ext>
      </extLst>
    </bk>
    <bk>
      <extLst>
        <ext uri="{3e2802c4-a4d2-4d8b-9148-e3be6c30e623}">
          <xlrd:rvb i="18452"/>
        </ext>
      </extLst>
    </bk>
    <bk>
      <extLst>
        <ext uri="{3e2802c4-a4d2-4d8b-9148-e3be6c30e623}">
          <xlrd:rvb i="18453"/>
        </ext>
      </extLst>
    </bk>
    <bk>
      <extLst>
        <ext uri="{3e2802c4-a4d2-4d8b-9148-e3be6c30e623}">
          <xlrd:rvb i="18454"/>
        </ext>
      </extLst>
    </bk>
    <bk>
      <extLst>
        <ext uri="{3e2802c4-a4d2-4d8b-9148-e3be6c30e623}">
          <xlrd:rvb i="18455"/>
        </ext>
      </extLst>
    </bk>
    <bk>
      <extLst>
        <ext uri="{3e2802c4-a4d2-4d8b-9148-e3be6c30e623}">
          <xlrd:rvb i="18456"/>
        </ext>
      </extLst>
    </bk>
    <bk>
      <extLst>
        <ext uri="{3e2802c4-a4d2-4d8b-9148-e3be6c30e623}">
          <xlrd:rvb i="18457"/>
        </ext>
      </extLst>
    </bk>
    <bk>
      <extLst>
        <ext uri="{3e2802c4-a4d2-4d8b-9148-e3be6c30e623}">
          <xlrd:rvb i="18458"/>
        </ext>
      </extLst>
    </bk>
    <bk>
      <extLst>
        <ext uri="{3e2802c4-a4d2-4d8b-9148-e3be6c30e623}">
          <xlrd:rvb i="18459"/>
        </ext>
      </extLst>
    </bk>
    <bk>
      <extLst>
        <ext uri="{3e2802c4-a4d2-4d8b-9148-e3be6c30e623}">
          <xlrd:rvb i="18460"/>
        </ext>
      </extLst>
    </bk>
    <bk>
      <extLst>
        <ext uri="{3e2802c4-a4d2-4d8b-9148-e3be6c30e623}">
          <xlrd:rvb i="18461"/>
        </ext>
      </extLst>
    </bk>
    <bk>
      <extLst>
        <ext uri="{3e2802c4-a4d2-4d8b-9148-e3be6c30e623}">
          <xlrd:rvb i="18462"/>
        </ext>
      </extLst>
    </bk>
    <bk>
      <extLst>
        <ext uri="{3e2802c4-a4d2-4d8b-9148-e3be6c30e623}">
          <xlrd:rvb i="18463"/>
        </ext>
      </extLst>
    </bk>
    <bk>
      <extLst>
        <ext uri="{3e2802c4-a4d2-4d8b-9148-e3be6c30e623}">
          <xlrd:rvb i="18464"/>
        </ext>
      </extLst>
    </bk>
    <bk>
      <extLst>
        <ext uri="{3e2802c4-a4d2-4d8b-9148-e3be6c30e623}">
          <xlrd:rvb i="18465"/>
        </ext>
      </extLst>
    </bk>
    <bk>
      <extLst>
        <ext uri="{3e2802c4-a4d2-4d8b-9148-e3be6c30e623}">
          <xlrd:rvb i="18466"/>
        </ext>
      </extLst>
    </bk>
    <bk>
      <extLst>
        <ext uri="{3e2802c4-a4d2-4d8b-9148-e3be6c30e623}">
          <xlrd:rvb i="18467"/>
        </ext>
      </extLst>
    </bk>
    <bk>
      <extLst>
        <ext uri="{3e2802c4-a4d2-4d8b-9148-e3be6c30e623}">
          <xlrd:rvb i="18468"/>
        </ext>
      </extLst>
    </bk>
    <bk>
      <extLst>
        <ext uri="{3e2802c4-a4d2-4d8b-9148-e3be6c30e623}">
          <xlrd:rvb i="18469"/>
        </ext>
      </extLst>
    </bk>
    <bk>
      <extLst>
        <ext uri="{3e2802c4-a4d2-4d8b-9148-e3be6c30e623}">
          <xlrd:rvb i="18470"/>
        </ext>
      </extLst>
    </bk>
    <bk>
      <extLst>
        <ext uri="{3e2802c4-a4d2-4d8b-9148-e3be6c30e623}">
          <xlrd:rvb i="18471"/>
        </ext>
      </extLst>
    </bk>
    <bk>
      <extLst>
        <ext uri="{3e2802c4-a4d2-4d8b-9148-e3be6c30e623}">
          <xlrd:rvb i="18472"/>
        </ext>
      </extLst>
    </bk>
    <bk>
      <extLst>
        <ext uri="{3e2802c4-a4d2-4d8b-9148-e3be6c30e623}">
          <xlrd:rvb i="18473"/>
        </ext>
      </extLst>
    </bk>
    <bk>
      <extLst>
        <ext uri="{3e2802c4-a4d2-4d8b-9148-e3be6c30e623}">
          <xlrd:rvb i="18474"/>
        </ext>
      </extLst>
    </bk>
    <bk>
      <extLst>
        <ext uri="{3e2802c4-a4d2-4d8b-9148-e3be6c30e623}">
          <xlrd:rvb i="18475"/>
        </ext>
      </extLst>
    </bk>
    <bk>
      <extLst>
        <ext uri="{3e2802c4-a4d2-4d8b-9148-e3be6c30e623}">
          <xlrd:rvb i="18476"/>
        </ext>
      </extLst>
    </bk>
    <bk>
      <extLst>
        <ext uri="{3e2802c4-a4d2-4d8b-9148-e3be6c30e623}">
          <xlrd:rvb i="18477"/>
        </ext>
      </extLst>
    </bk>
    <bk>
      <extLst>
        <ext uri="{3e2802c4-a4d2-4d8b-9148-e3be6c30e623}">
          <xlrd:rvb i="18478"/>
        </ext>
      </extLst>
    </bk>
    <bk>
      <extLst>
        <ext uri="{3e2802c4-a4d2-4d8b-9148-e3be6c30e623}">
          <xlrd:rvb i="18479"/>
        </ext>
      </extLst>
    </bk>
    <bk>
      <extLst>
        <ext uri="{3e2802c4-a4d2-4d8b-9148-e3be6c30e623}">
          <xlrd:rvb i="18480"/>
        </ext>
      </extLst>
    </bk>
    <bk>
      <extLst>
        <ext uri="{3e2802c4-a4d2-4d8b-9148-e3be6c30e623}">
          <xlrd:rvb i="18481"/>
        </ext>
      </extLst>
    </bk>
    <bk>
      <extLst>
        <ext uri="{3e2802c4-a4d2-4d8b-9148-e3be6c30e623}">
          <xlrd:rvb i="18482"/>
        </ext>
      </extLst>
    </bk>
    <bk>
      <extLst>
        <ext uri="{3e2802c4-a4d2-4d8b-9148-e3be6c30e623}">
          <xlrd:rvb i="18483"/>
        </ext>
      </extLst>
    </bk>
    <bk>
      <extLst>
        <ext uri="{3e2802c4-a4d2-4d8b-9148-e3be6c30e623}">
          <xlrd:rvb i="18484"/>
        </ext>
      </extLst>
    </bk>
    <bk>
      <extLst>
        <ext uri="{3e2802c4-a4d2-4d8b-9148-e3be6c30e623}">
          <xlrd:rvb i="18485"/>
        </ext>
      </extLst>
    </bk>
    <bk>
      <extLst>
        <ext uri="{3e2802c4-a4d2-4d8b-9148-e3be6c30e623}">
          <xlrd:rvb i="18486"/>
        </ext>
      </extLst>
    </bk>
    <bk>
      <extLst>
        <ext uri="{3e2802c4-a4d2-4d8b-9148-e3be6c30e623}">
          <xlrd:rvb i="18487"/>
        </ext>
      </extLst>
    </bk>
    <bk>
      <extLst>
        <ext uri="{3e2802c4-a4d2-4d8b-9148-e3be6c30e623}">
          <xlrd:rvb i="18488"/>
        </ext>
      </extLst>
    </bk>
    <bk>
      <extLst>
        <ext uri="{3e2802c4-a4d2-4d8b-9148-e3be6c30e623}">
          <xlrd:rvb i="18489"/>
        </ext>
      </extLst>
    </bk>
    <bk>
      <extLst>
        <ext uri="{3e2802c4-a4d2-4d8b-9148-e3be6c30e623}">
          <xlrd:rvb i="18490"/>
        </ext>
      </extLst>
    </bk>
    <bk>
      <extLst>
        <ext uri="{3e2802c4-a4d2-4d8b-9148-e3be6c30e623}">
          <xlrd:rvb i="18491"/>
        </ext>
      </extLst>
    </bk>
    <bk>
      <extLst>
        <ext uri="{3e2802c4-a4d2-4d8b-9148-e3be6c30e623}">
          <xlrd:rvb i="18492"/>
        </ext>
      </extLst>
    </bk>
    <bk>
      <extLst>
        <ext uri="{3e2802c4-a4d2-4d8b-9148-e3be6c30e623}">
          <xlrd:rvb i="18493"/>
        </ext>
      </extLst>
    </bk>
    <bk>
      <extLst>
        <ext uri="{3e2802c4-a4d2-4d8b-9148-e3be6c30e623}">
          <xlrd:rvb i="18494"/>
        </ext>
      </extLst>
    </bk>
    <bk>
      <extLst>
        <ext uri="{3e2802c4-a4d2-4d8b-9148-e3be6c30e623}">
          <xlrd:rvb i="18495"/>
        </ext>
      </extLst>
    </bk>
    <bk>
      <extLst>
        <ext uri="{3e2802c4-a4d2-4d8b-9148-e3be6c30e623}">
          <xlrd:rvb i="18496"/>
        </ext>
      </extLst>
    </bk>
    <bk>
      <extLst>
        <ext uri="{3e2802c4-a4d2-4d8b-9148-e3be6c30e623}">
          <xlrd:rvb i="18497"/>
        </ext>
      </extLst>
    </bk>
    <bk>
      <extLst>
        <ext uri="{3e2802c4-a4d2-4d8b-9148-e3be6c30e623}">
          <xlrd:rvb i="18498"/>
        </ext>
      </extLst>
    </bk>
    <bk>
      <extLst>
        <ext uri="{3e2802c4-a4d2-4d8b-9148-e3be6c30e623}">
          <xlrd:rvb i="18499"/>
        </ext>
      </extLst>
    </bk>
    <bk>
      <extLst>
        <ext uri="{3e2802c4-a4d2-4d8b-9148-e3be6c30e623}">
          <xlrd:rvb i="18500"/>
        </ext>
      </extLst>
    </bk>
    <bk>
      <extLst>
        <ext uri="{3e2802c4-a4d2-4d8b-9148-e3be6c30e623}">
          <xlrd:rvb i="18501"/>
        </ext>
      </extLst>
    </bk>
    <bk>
      <extLst>
        <ext uri="{3e2802c4-a4d2-4d8b-9148-e3be6c30e623}">
          <xlrd:rvb i="18502"/>
        </ext>
      </extLst>
    </bk>
    <bk>
      <extLst>
        <ext uri="{3e2802c4-a4d2-4d8b-9148-e3be6c30e623}">
          <xlrd:rvb i="18503"/>
        </ext>
      </extLst>
    </bk>
    <bk>
      <extLst>
        <ext uri="{3e2802c4-a4d2-4d8b-9148-e3be6c30e623}">
          <xlrd:rvb i="18504"/>
        </ext>
      </extLst>
    </bk>
    <bk>
      <extLst>
        <ext uri="{3e2802c4-a4d2-4d8b-9148-e3be6c30e623}">
          <xlrd:rvb i="18505"/>
        </ext>
      </extLst>
    </bk>
    <bk>
      <extLst>
        <ext uri="{3e2802c4-a4d2-4d8b-9148-e3be6c30e623}">
          <xlrd:rvb i="18506"/>
        </ext>
      </extLst>
    </bk>
    <bk>
      <extLst>
        <ext uri="{3e2802c4-a4d2-4d8b-9148-e3be6c30e623}">
          <xlrd:rvb i="18507"/>
        </ext>
      </extLst>
    </bk>
    <bk>
      <extLst>
        <ext uri="{3e2802c4-a4d2-4d8b-9148-e3be6c30e623}">
          <xlrd:rvb i="18508"/>
        </ext>
      </extLst>
    </bk>
    <bk>
      <extLst>
        <ext uri="{3e2802c4-a4d2-4d8b-9148-e3be6c30e623}">
          <xlrd:rvb i="18509"/>
        </ext>
      </extLst>
    </bk>
    <bk>
      <extLst>
        <ext uri="{3e2802c4-a4d2-4d8b-9148-e3be6c30e623}">
          <xlrd:rvb i="18510"/>
        </ext>
      </extLst>
    </bk>
    <bk>
      <extLst>
        <ext uri="{3e2802c4-a4d2-4d8b-9148-e3be6c30e623}">
          <xlrd:rvb i="18511"/>
        </ext>
      </extLst>
    </bk>
    <bk>
      <extLst>
        <ext uri="{3e2802c4-a4d2-4d8b-9148-e3be6c30e623}">
          <xlrd:rvb i="18512"/>
        </ext>
      </extLst>
    </bk>
    <bk>
      <extLst>
        <ext uri="{3e2802c4-a4d2-4d8b-9148-e3be6c30e623}">
          <xlrd:rvb i="18513"/>
        </ext>
      </extLst>
    </bk>
    <bk>
      <extLst>
        <ext uri="{3e2802c4-a4d2-4d8b-9148-e3be6c30e623}">
          <xlrd:rvb i="18514"/>
        </ext>
      </extLst>
    </bk>
    <bk>
      <extLst>
        <ext uri="{3e2802c4-a4d2-4d8b-9148-e3be6c30e623}">
          <xlrd:rvb i="18515"/>
        </ext>
      </extLst>
    </bk>
    <bk>
      <extLst>
        <ext uri="{3e2802c4-a4d2-4d8b-9148-e3be6c30e623}">
          <xlrd:rvb i="18516"/>
        </ext>
      </extLst>
    </bk>
    <bk>
      <extLst>
        <ext uri="{3e2802c4-a4d2-4d8b-9148-e3be6c30e623}">
          <xlrd:rvb i="18517"/>
        </ext>
      </extLst>
    </bk>
    <bk>
      <extLst>
        <ext uri="{3e2802c4-a4d2-4d8b-9148-e3be6c30e623}">
          <xlrd:rvb i="18518"/>
        </ext>
      </extLst>
    </bk>
    <bk>
      <extLst>
        <ext uri="{3e2802c4-a4d2-4d8b-9148-e3be6c30e623}">
          <xlrd:rvb i="18519"/>
        </ext>
      </extLst>
    </bk>
    <bk>
      <extLst>
        <ext uri="{3e2802c4-a4d2-4d8b-9148-e3be6c30e623}">
          <xlrd:rvb i="18520"/>
        </ext>
      </extLst>
    </bk>
    <bk>
      <extLst>
        <ext uri="{3e2802c4-a4d2-4d8b-9148-e3be6c30e623}">
          <xlrd:rvb i="18521"/>
        </ext>
      </extLst>
    </bk>
    <bk>
      <extLst>
        <ext uri="{3e2802c4-a4d2-4d8b-9148-e3be6c30e623}">
          <xlrd:rvb i="18522"/>
        </ext>
      </extLst>
    </bk>
    <bk>
      <extLst>
        <ext uri="{3e2802c4-a4d2-4d8b-9148-e3be6c30e623}">
          <xlrd:rvb i="18523"/>
        </ext>
      </extLst>
    </bk>
    <bk>
      <extLst>
        <ext uri="{3e2802c4-a4d2-4d8b-9148-e3be6c30e623}">
          <xlrd:rvb i="18524"/>
        </ext>
      </extLst>
    </bk>
    <bk>
      <extLst>
        <ext uri="{3e2802c4-a4d2-4d8b-9148-e3be6c30e623}">
          <xlrd:rvb i="18525"/>
        </ext>
      </extLst>
    </bk>
    <bk>
      <extLst>
        <ext uri="{3e2802c4-a4d2-4d8b-9148-e3be6c30e623}">
          <xlrd:rvb i="18526"/>
        </ext>
      </extLst>
    </bk>
    <bk>
      <extLst>
        <ext uri="{3e2802c4-a4d2-4d8b-9148-e3be6c30e623}">
          <xlrd:rvb i="18527"/>
        </ext>
      </extLst>
    </bk>
    <bk>
      <extLst>
        <ext uri="{3e2802c4-a4d2-4d8b-9148-e3be6c30e623}">
          <xlrd:rvb i="18528"/>
        </ext>
      </extLst>
    </bk>
    <bk>
      <extLst>
        <ext uri="{3e2802c4-a4d2-4d8b-9148-e3be6c30e623}">
          <xlrd:rvb i="18529"/>
        </ext>
      </extLst>
    </bk>
    <bk>
      <extLst>
        <ext uri="{3e2802c4-a4d2-4d8b-9148-e3be6c30e623}">
          <xlrd:rvb i="18530"/>
        </ext>
      </extLst>
    </bk>
    <bk>
      <extLst>
        <ext uri="{3e2802c4-a4d2-4d8b-9148-e3be6c30e623}">
          <xlrd:rvb i="18531"/>
        </ext>
      </extLst>
    </bk>
    <bk>
      <extLst>
        <ext uri="{3e2802c4-a4d2-4d8b-9148-e3be6c30e623}">
          <xlrd:rvb i="18532"/>
        </ext>
      </extLst>
    </bk>
    <bk>
      <extLst>
        <ext uri="{3e2802c4-a4d2-4d8b-9148-e3be6c30e623}">
          <xlrd:rvb i="18533"/>
        </ext>
      </extLst>
    </bk>
    <bk>
      <extLst>
        <ext uri="{3e2802c4-a4d2-4d8b-9148-e3be6c30e623}">
          <xlrd:rvb i="18534"/>
        </ext>
      </extLst>
    </bk>
    <bk>
      <extLst>
        <ext uri="{3e2802c4-a4d2-4d8b-9148-e3be6c30e623}">
          <xlrd:rvb i="18535"/>
        </ext>
      </extLst>
    </bk>
    <bk>
      <extLst>
        <ext uri="{3e2802c4-a4d2-4d8b-9148-e3be6c30e623}">
          <xlrd:rvb i="18536"/>
        </ext>
      </extLst>
    </bk>
    <bk>
      <extLst>
        <ext uri="{3e2802c4-a4d2-4d8b-9148-e3be6c30e623}">
          <xlrd:rvb i="18537"/>
        </ext>
      </extLst>
    </bk>
    <bk>
      <extLst>
        <ext uri="{3e2802c4-a4d2-4d8b-9148-e3be6c30e623}">
          <xlrd:rvb i="18538"/>
        </ext>
      </extLst>
    </bk>
    <bk>
      <extLst>
        <ext uri="{3e2802c4-a4d2-4d8b-9148-e3be6c30e623}">
          <xlrd:rvb i="18539"/>
        </ext>
      </extLst>
    </bk>
    <bk>
      <extLst>
        <ext uri="{3e2802c4-a4d2-4d8b-9148-e3be6c30e623}">
          <xlrd:rvb i="18540"/>
        </ext>
      </extLst>
    </bk>
    <bk>
      <extLst>
        <ext uri="{3e2802c4-a4d2-4d8b-9148-e3be6c30e623}">
          <xlrd:rvb i="18541"/>
        </ext>
      </extLst>
    </bk>
    <bk>
      <extLst>
        <ext uri="{3e2802c4-a4d2-4d8b-9148-e3be6c30e623}">
          <xlrd:rvb i="18542"/>
        </ext>
      </extLst>
    </bk>
    <bk>
      <extLst>
        <ext uri="{3e2802c4-a4d2-4d8b-9148-e3be6c30e623}">
          <xlrd:rvb i="18543"/>
        </ext>
      </extLst>
    </bk>
    <bk>
      <extLst>
        <ext uri="{3e2802c4-a4d2-4d8b-9148-e3be6c30e623}">
          <xlrd:rvb i="18544"/>
        </ext>
      </extLst>
    </bk>
    <bk>
      <extLst>
        <ext uri="{3e2802c4-a4d2-4d8b-9148-e3be6c30e623}">
          <xlrd:rvb i="18545"/>
        </ext>
      </extLst>
    </bk>
    <bk>
      <extLst>
        <ext uri="{3e2802c4-a4d2-4d8b-9148-e3be6c30e623}">
          <xlrd:rvb i="18546"/>
        </ext>
      </extLst>
    </bk>
    <bk>
      <extLst>
        <ext uri="{3e2802c4-a4d2-4d8b-9148-e3be6c30e623}">
          <xlrd:rvb i="18547"/>
        </ext>
      </extLst>
    </bk>
    <bk>
      <extLst>
        <ext uri="{3e2802c4-a4d2-4d8b-9148-e3be6c30e623}">
          <xlrd:rvb i="18548"/>
        </ext>
      </extLst>
    </bk>
    <bk>
      <extLst>
        <ext uri="{3e2802c4-a4d2-4d8b-9148-e3be6c30e623}">
          <xlrd:rvb i="18549"/>
        </ext>
      </extLst>
    </bk>
    <bk>
      <extLst>
        <ext uri="{3e2802c4-a4d2-4d8b-9148-e3be6c30e623}">
          <xlrd:rvb i="18550"/>
        </ext>
      </extLst>
    </bk>
    <bk>
      <extLst>
        <ext uri="{3e2802c4-a4d2-4d8b-9148-e3be6c30e623}">
          <xlrd:rvb i="18551"/>
        </ext>
      </extLst>
    </bk>
    <bk>
      <extLst>
        <ext uri="{3e2802c4-a4d2-4d8b-9148-e3be6c30e623}">
          <xlrd:rvb i="18552"/>
        </ext>
      </extLst>
    </bk>
    <bk>
      <extLst>
        <ext uri="{3e2802c4-a4d2-4d8b-9148-e3be6c30e623}">
          <xlrd:rvb i="18553"/>
        </ext>
      </extLst>
    </bk>
    <bk>
      <extLst>
        <ext uri="{3e2802c4-a4d2-4d8b-9148-e3be6c30e623}">
          <xlrd:rvb i="18554"/>
        </ext>
      </extLst>
    </bk>
    <bk>
      <extLst>
        <ext uri="{3e2802c4-a4d2-4d8b-9148-e3be6c30e623}">
          <xlrd:rvb i="18555"/>
        </ext>
      </extLst>
    </bk>
    <bk>
      <extLst>
        <ext uri="{3e2802c4-a4d2-4d8b-9148-e3be6c30e623}">
          <xlrd:rvb i="18556"/>
        </ext>
      </extLst>
    </bk>
    <bk>
      <extLst>
        <ext uri="{3e2802c4-a4d2-4d8b-9148-e3be6c30e623}">
          <xlrd:rvb i="18557"/>
        </ext>
      </extLst>
    </bk>
    <bk>
      <extLst>
        <ext uri="{3e2802c4-a4d2-4d8b-9148-e3be6c30e623}">
          <xlrd:rvb i="18558"/>
        </ext>
      </extLst>
    </bk>
    <bk>
      <extLst>
        <ext uri="{3e2802c4-a4d2-4d8b-9148-e3be6c30e623}">
          <xlrd:rvb i="18559"/>
        </ext>
      </extLst>
    </bk>
    <bk>
      <extLst>
        <ext uri="{3e2802c4-a4d2-4d8b-9148-e3be6c30e623}">
          <xlrd:rvb i="18560"/>
        </ext>
      </extLst>
    </bk>
    <bk>
      <extLst>
        <ext uri="{3e2802c4-a4d2-4d8b-9148-e3be6c30e623}">
          <xlrd:rvb i="18561"/>
        </ext>
      </extLst>
    </bk>
    <bk>
      <extLst>
        <ext uri="{3e2802c4-a4d2-4d8b-9148-e3be6c30e623}">
          <xlrd:rvb i="18562"/>
        </ext>
      </extLst>
    </bk>
    <bk>
      <extLst>
        <ext uri="{3e2802c4-a4d2-4d8b-9148-e3be6c30e623}">
          <xlrd:rvb i="18563"/>
        </ext>
      </extLst>
    </bk>
    <bk>
      <extLst>
        <ext uri="{3e2802c4-a4d2-4d8b-9148-e3be6c30e623}">
          <xlrd:rvb i="18564"/>
        </ext>
      </extLst>
    </bk>
    <bk>
      <extLst>
        <ext uri="{3e2802c4-a4d2-4d8b-9148-e3be6c30e623}">
          <xlrd:rvb i="18565"/>
        </ext>
      </extLst>
    </bk>
    <bk>
      <extLst>
        <ext uri="{3e2802c4-a4d2-4d8b-9148-e3be6c30e623}">
          <xlrd:rvb i="18566"/>
        </ext>
      </extLst>
    </bk>
    <bk>
      <extLst>
        <ext uri="{3e2802c4-a4d2-4d8b-9148-e3be6c30e623}">
          <xlrd:rvb i="18567"/>
        </ext>
      </extLst>
    </bk>
    <bk>
      <extLst>
        <ext uri="{3e2802c4-a4d2-4d8b-9148-e3be6c30e623}">
          <xlrd:rvb i="18568"/>
        </ext>
      </extLst>
    </bk>
    <bk>
      <extLst>
        <ext uri="{3e2802c4-a4d2-4d8b-9148-e3be6c30e623}">
          <xlrd:rvb i="18569"/>
        </ext>
      </extLst>
    </bk>
    <bk>
      <extLst>
        <ext uri="{3e2802c4-a4d2-4d8b-9148-e3be6c30e623}">
          <xlrd:rvb i="18570"/>
        </ext>
      </extLst>
    </bk>
    <bk>
      <extLst>
        <ext uri="{3e2802c4-a4d2-4d8b-9148-e3be6c30e623}">
          <xlrd:rvb i="18571"/>
        </ext>
      </extLst>
    </bk>
    <bk>
      <extLst>
        <ext uri="{3e2802c4-a4d2-4d8b-9148-e3be6c30e623}">
          <xlrd:rvb i="18572"/>
        </ext>
      </extLst>
    </bk>
    <bk>
      <extLst>
        <ext uri="{3e2802c4-a4d2-4d8b-9148-e3be6c30e623}">
          <xlrd:rvb i="18573"/>
        </ext>
      </extLst>
    </bk>
    <bk>
      <extLst>
        <ext uri="{3e2802c4-a4d2-4d8b-9148-e3be6c30e623}">
          <xlrd:rvb i="18574"/>
        </ext>
      </extLst>
    </bk>
    <bk>
      <extLst>
        <ext uri="{3e2802c4-a4d2-4d8b-9148-e3be6c30e623}">
          <xlrd:rvb i="18575"/>
        </ext>
      </extLst>
    </bk>
    <bk>
      <extLst>
        <ext uri="{3e2802c4-a4d2-4d8b-9148-e3be6c30e623}">
          <xlrd:rvb i="18576"/>
        </ext>
      </extLst>
    </bk>
    <bk>
      <extLst>
        <ext uri="{3e2802c4-a4d2-4d8b-9148-e3be6c30e623}">
          <xlrd:rvb i="18577"/>
        </ext>
      </extLst>
    </bk>
    <bk>
      <extLst>
        <ext uri="{3e2802c4-a4d2-4d8b-9148-e3be6c30e623}">
          <xlrd:rvb i="18578"/>
        </ext>
      </extLst>
    </bk>
    <bk>
      <extLst>
        <ext uri="{3e2802c4-a4d2-4d8b-9148-e3be6c30e623}">
          <xlrd:rvb i="18579"/>
        </ext>
      </extLst>
    </bk>
    <bk>
      <extLst>
        <ext uri="{3e2802c4-a4d2-4d8b-9148-e3be6c30e623}">
          <xlrd:rvb i="18580"/>
        </ext>
      </extLst>
    </bk>
    <bk>
      <extLst>
        <ext uri="{3e2802c4-a4d2-4d8b-9148-e3be6c30e623}">
          <xlrd:rvb i="18581"/>
        </ext>
      </extLst>
    </bk>
    <bk>
      <extLst>
        <ext uri="{3e2802c4-a4d2-4d8b-9148-e3be6c30e623}">
          <xlrd:rvb i="18582"/>
        </ext>
      </extLst>
    </bk>
    <bk>
      <extLst>
        <ext uri="{3e2802c4-a4d2-4d8b-9148-e3be6c30e623}">
          <xlrd:rvb i="18583"/>
        </ext>
      </extLst>
    </bk>
    <bk>
      <extLst>
        <ext uri="{3e2802c4-a4d2-4d8b-9148-e3be6c30e623}">
          <xlrd:rvb i="18584"/>
        </ext>
      </extLst>
    </bk>
    <bk>
      <extLst>
        <ext uri="{3e2802c4-a4d2-4d8b-9148-e3be6c30e623}">
          <xlrd:rvb i="18585"/>
        </ext>
      </extLst>
    </bk>
    <bk>
      <extLst>
        <ext uri="{3e2802c4-a4d2-4d8b-9148-e3be6c30e623}">
          <xlrd:rvb i="18586"/>
        </ext>
      </extLst>
    </bk>
    <bk>
      <extLst>
        <ext uri="{3e2802c4-a4d2-4d8b-9148-e3be6c30e623}">
          <xlrd:rvb i="18587"/>
        </ext>
      </extLst>
    </bk>
    <bk>
      <extLst>
        <ext uri="{3e2802c4-a4d2-4d8b-9148-e3be6c30e623}">
          <xlrd:rvb i="18588"/>
        </ext>
      </extLst>
    </bk>
    <bk>
      <extLst>
        <ext uri="{3e2802c4-a4d2-4d8b-9148-e3be6c30e623}">
          <xlrd:rvb i="18589"/>
        </ext>
      </extLst>
    </bk>
    <bk>
      <extLst>
        <ext uri="{3e2802c4-a4d2-4d8b-9148-e3be6c30e623}">
          <xlrd:rvb i="18590"/>
        </ext>
      </extLst>
    </bk>
    <bk>
      <extLst>
        <ext uri="{3e2802c4-a4d2-4d8b-9148-e3be6c30e623}">
          <xlrd:rvb i="18591"/>
        </ext>
      </extLst>
    </bk>
    <bk>
      <extLst>
        <ext uri="{3e2802c4-a4d2-4d8b-9148-e3be6c30e623}">
          <xlrd:rvb i="18592"/>
        </ext>
      </extLst>
    </bk>
    <bk>
      <extLst>
        <ext uri="{3e2802c4-a4d2-4d8b-9148-e3be6c30e623}">
          <xlrd:rvb i="18593"/>
        </ext>
      </extLst>
    </bk>
    <bk>
      <extLst>
        <ext uri="{3e2802c4-a4d2-4d8b-9148-e3be6c30e623}">
          <xlrd:rvb i="18594"/>
        </ext>
      </extLst>
    </bk>
    <bk>
      <extLst>
        <ext uri="{3e2802c4-a4d2-4d8b-9148-e3be6c30e623}">
          <xlrd:rvb i="18595"/>
        </ext>
      </extLst>
    </bk>
    <bk>
      <extLst>
        <ext uri="{3e2802c4-a4d2-4d8b-9148-e3be6c30e623}">
          <xlrd:rvb i="18596"/>
        </ext>
      </extLst>
    </bk>
    <bk>
      <extLst>
        <ext uri="{3e2802c4-a4d2-4d8b-9148-e3be6c30e623}">
          <xlrd:rvb i="18597"/>
        </ext>
      </extLst>
    </bk>
    <bk>
      <extLst>
        <ext uri="{3e2802c4-a4d2-4d8b-9148-e3be6c30e623}">
          <xlrd:rvb i="18598"/>
        </ext>
      </extLst>
    </bk>
    <bk>
      <extLst>
        <ext uri="{3e2802c4-a4d2-4d8b-9148-e3be6c30e623}">
          <xlrd:rvb i="18599"/>
        </ext>
      </extLst>
    </bk>
    <bk>
      <extLst>
        <ext uri="{3e2802c4-a4d2-4d8b-9148-e3be6c30e623}">
          <xlrd:rvb i="18600"/>
        </ext>
      </extLst>
    </bk>
    <bk>
      <extLst>
        <ext uri="{3e2802c4-a4d2-4d8b-9148-e3be6c30e623}">
          <xlrd:rvb i="18601"/>
        </ext>
      </extLst>
    </bk>
    <bk>
      <extLst>
        <ext uri="{3e2802c4-a4d2-4d8b-9148-e3be6c30e623}">
          <xlrd:rvb i="18602"/>
        </ext>
      </extLst>
    </bk>
    <bk>
      <extLst>
        <ext uri="{3e2802c4-a4d2-4d8b-9148-e3be6c30e623}">
          <xlrd:rvb i="18603"/>
        </ext>
      </extLst>
    </bk>
    <bk>
      <extLst>
        <ext uri="{3e2802c4-a4d2-4d8b-9148-e3be6c30e623}">
          <xlrd:rvb i="18604"/>
        </ext>
      </extLst>
    </bk>
    <bk>
      <extLst>
        <ext uri="{3e2802c4-a4d2-4d8b-9148-e3be6c30e623}">
          <xlrd:rvb i="18605"/>
        </ext>
      </extLst>
    </bk>
    <bk>
      <extLst>
        <ext uri="{3e2802c4-a4d2-4d8b-9148-e3be6c30e623}">
          <xlrd:rvb i="18606"/>
        </ext>
      </extLst>
    </bk>
    <bk>
      <extLst>
        <ext uri="{3e2802c4-a4d2-4d8b-9148-e3be6c30e623}">
          <xlrd:rvb i="18607"/>
        </ext>
      </extLst>
    </bk>
    <bk>
      <extLst>
        <ext uri="{3e2802c4-a4d2-4d8b-9148-e3be6c30e623}">
          <xlrd:rvb i="18608"/>
        </ext>
      </extLst>
    </bk>
    <bk>
      <extLst>
        <ext uri="{3e2802c4-a4d2-4d8b-9148-e3be6c30e623}">
          <xlrd:rvb i="18609"/>
        </ext>
      </extLst>
    </bk>
    <bk>
      <extLst>
        <ext uri="{3e2802c4-a4d2-4d8b-9148-e3be6c30e623}">
          <xlrd:rvb i="18610"/>
        </ext>
      </extLst>
    </bk>
    <bk>
      <extLst>
        <ext uri="{3e2802c4-a4d2-4d8b-9148-e3be6c30e623}">
          <xlrd:rvb i="18611"/>
        </ext>
      </extLst>
    </bk>
    <bk>
      <extLst>
        <ext uri="{3e2802c4-a4d2-4d8b-9148-e3be6c30e623}">
          <xlrd:rvb i="18612"/>
        </ext>
      </extLst>
    </bk>
    <bk>
      <extLst>
        <ext uri="{3e2802c4-a4d2-4d8b-9148-e3be6c30e623}">
          <xlrd:rvb i="18613"/>
        </ext>
      </extLst>
    </bk>
    <bk>
      <extLst>
        <ext uri="{3e2802c4-a4d2-4d8b-9148-e3be6c30e623}">
          <xlrd:rvb i="18614"/>
        </ext>
      </extLst>
    </bk>
    <bk>
      <extLst>
        <ext uri="{3e2802c4-a4d2-4d8b-9148-e3be6c30e623}">
          <xlrd:rvb i="18615"/>
        </ext>
      </extLst>
    </bk>
    <bk>
      <extLst>
        <ext uri="{3e2802c4-a4d2-4d8b-9148-e3be6c30e623}">
          <xlrd:rvb i="18616"/>
        </ext>
      </extLst>
    </bk>
    <bk>
      <extLst>
        <ext uri="{3e2802c4-a4d2-4d8b-9148-e3be6c30e623}">
          <xlrd:rvb i="18617"/>
        </ext>
      </extLst>
    </bk>
    <bk>
      <extLst>
        <ext uri="{3e2802c4-a4d2-4d8b-9148-e3be6c30e623}">
          <xlrd:rvb i="18618"/>
        </ext>
      </extLst>
    </bk>
    <bk>
      <extLst>
        <ext uri="{3e2802c4-a4d2-4d8b-9148-e3be6c30e623}">
          <xlrd:rvb i="18619"/>
        </ext>
      </extLst>
    </bk>
    <bk>
      <extLst>
        <ext uri="{3e2802c4-a4d2-4d8b-9148-e3be6c30e623}">
          <xlrd:rvb i="18620"/>
        </ext>
      </extLst>
    </bk>
    <bk>
      <extLst>
        <ext uri="{3e2802c4-a4d2-4d8b-9148-e3be6c30e623}">
          <xlrd:rvb i="18621"/>
        </ext>
      </extLst>
    </bk>
    <bk>
      <extLst>
        <ext uri="{3e2802c4-a4d2-4d8b-9148-e3be6c30e623}">
          <xlrd:rvb i="18622"/>
        </ext>
      </extLst>
    </bk>
    <bk>
      <extLst>
        <ext uri="{3e2802c4-a4d2-4d8b-9148-e3be6c30e623}">
          <xlrd:rvb i="18623"/>
        </ext>
      </extLst>
    </bk>
    <bk>
      <extLst>
        <ext uri="{3e2802c4-a4d2-4d8b-9148-e3be6c30e623}">
          <xlrd:rvb i="18624"/>
        </ext>
      </extLst>
    </bk>
    <bk>
      <extLst>
        <ext uri="{3e2802c4-a4d2-4d8b-9148-e3be6c30e623}">
          <xlrd:rvb i="18625"/>
        </ext>
      </extLst>
    </bk>
    <bk>
      <extLst>
        <ext uri="{3e2802c4-a4d2-4d8b-9148-e3be6c30e623}">
          <xlrd:rvb i="18626"/>
        </ext>
      </extLst>
    </bk>
    <bk>
      <extLst>
        <ext uri="{3e2802c4-a4d2-4d8b-9148-e3be6c30e623}">
          <xlrd:rvb i="18627"/>
        </ext>
      </extLst>
    </bk>
    <bk>
      <extLst>
        <ext uri="{3e2802c4-a4d2-4d8b-9148-e3be6c30e623}">
          <xlrd:rvb i="18628"/>
        </ext>
      </extLst>
    </bk>
    <bk>
      <extLst>
        <ext uri="{3e2802c4-a4d2-4d8b-9148-e3be6c30e623}">
          <xlrd:rvb i="18629"/>
        </ext>
      </extLst>
    </bk>
    <bk>
      <extLst>
        <ext uri="{3e2802c4-a4d2-4d8b-9148-e3be6c30e623}">
          <xlrd:rvb i="18630"/>
        </ext>
      </extLst>
    </bk>
    <bk>
      <extLst>
        <ext uri="{3e2802c4-a4d2-4d8b-9148-e3be6c30e623}">
          <xlrd:rvb i="18631"/>
        </ext>
      </extLst>
    </bk>
    <bk>
      <extLst>
        <ext uri="{3e2802c4-a4d2-4d8b-9148-e3be6c30e623}">
          <xlrd:rvb i="18632"/>
        </ext>
      </extLst>
    </bk>
    <bk>
      <extLst>
        <ext uri="{3e2802c4-a4d2-4d8b-9148-e3be6c30e623}">
          <xlrd:rvb i="18633"/>
        </ext>
      </extLst>
    </bk>
    <bk>
      <extLst>
        <ext uri="{3e2802c4-a4d2-4d8b-9148-e3be6c30e623}">
          <xlrd:rvb i="18634"/>
        </ext>
      </extLst>
    </bk>
    <bk>
      <extLst>
        <ext uri="{3e2802c4-a4d2-4d8b-9148-e3be6c30e623}">
          <xlrd:rvb i="18635"/>
        </ext>
      </extLst>
    </bk>
    <bk>
      <extLst>
        <ext uri="{3e2802c4-a4d2-4d8b-9148-e3be6c30e623}">
          <xlrd:rvb i="18636"/>
        </ext>
      </extLst>
    </bk>
    <bk>
      <extLst>
        <ext uri="{3e2802c4-a4d2-4d8b-9148-e3be6c30e623}">
          <xlrd:rvb i="18637"/>
        </ext>
      </extLst>
    </bk>
    <bk>
      <extLst>
        <ext uri="{3e2802c4-a4d2-4d8b-9148-e3be6c30e623}">
          <xlrd:rvb i="18638"/>
        </ext>
      </extLst>
    </bk>
    <bk>
      <extLst>
        <ext uri="{3e2802c4-a4d2-4d8b-9148-e3be6c30e623}">
          <xlrd:rvb i="18639"/>
        </ext>
      </extLst>
    </bk>
    <bk>
      <extLst>
        <ext uri="{3e2802c4-a4d2-4d8b-9148-e3be6c30e623}">
          <xlrd:rvb i="18640"/>
        </ext>
      </extLst>
    </bk>
    <bk>
      <extLst>
        <ext uri="{3e2802c4-a4d2-4d8b-9148-e3be6c30e623}">
          <xlrd:rvb i="18641"/>
        </ext>
      </extLst>
    </bk>
    <bk>
      <extLst>
        <ext uri="{3e2802c4-a4d2-4d8b-9148-e3be6c30e623}">
          <xlrd:rvb i="18642"/>
        </ext>
      </extLst>
    </bk>
    <bk>
      <extLst>
        <ext uri="{3e2802c4-a4d2-4d8b-9148-e3be6c30e623}">
          <xlrd:rvb i="18643"/>
        </ext>
      </extLst>
    </bk>
    <bk>
      <extLst>
        <ext uri="{3e2802c4-a4d2-4d8b-9148-e3be6c30e623}">
          <xlrd:rvb i="18644"/>
        </ext>
      </extLst>
    </bk>
    <bk>
      <extLst>
        <ext uri="{3e2802c4-a4d2-4d8b-9148-e3be6c30e623}">
          <xlrd:rvb i="18645"/>
        </ext>
      </extLst>
    </bk>
    <bk>
      <extLst>
        <ext uri="{3e2802c4-a4d2-4d8b-9148-e3be6c30e623}">
          <xlrd:rvb i="18646"/>
        </ext>
      </extLst>
    </bk>
    <bk>
      <extLst>
        <ext uri="{3e2802c4-a4d2-4d8b-9148-e3be6c30e623}">
          <xlrd:rvb i="18647"/>
        </ext>
      </extLst>
    </bk>
    <bk>
      <extLst>
        <ext uri="{3e2802c4-a4d2-4d8b-9148-e3be6c30e623}">
          <xlrd:rvb i="18648"/>
        </ext>
      </extLst>
    </bk>
    <bk>
      <extLst>
        <ext uri="{3e2802c4-a4d2-4d8b-9148-e3be6c30e623}">
          <xlrd:rvb i="18649"/>
        </ext>
      </extLst>
    </bk>
    <bk>
      <extLst>
        <ext uri="{3e2802c4-a4d2-4d8b-9148-e3be6c30e623}">
          <xlrd:rvb i="18650"/>
        </ext>
      </extLst>
    </bk>
    <bk>
      <extLst>
        <ext uri="{3e2802c4-a4d2-4d8b-9148-e3be6c30e623}">
          <xlrd:rvb i="18651"/>
        </ext>
      </extLst>
    </bk>
    <bk>
      <extLst>
        <ext uri="{3e2802c4-a4d2-4d8b-9148-e3be6c30e623}">
          <xlrd:rvb i="18652"/>
        </ext>
      </extLst>
    </bk>
    <bk>
      <extLst>
        <ext uri="{3e2802c4-a4d2-4d8b-9148-e3be6c30e623}">
          <xlrd:rvb i="18653"/>
        </ext>
      </extLst>
    </bk>
    <bk>
      <extLst>
        <ext uri="{3e2802c4-a4d2-4d8b-9148-e3be6c30e623}">
          <xlrd:rvb i="18654"/>
        </ext>
      </extLst>
    </bk>
    <bk>
      <extLst>
        <ext uri="{3e2802c4-a4d2-4d8b-9148-e3be6c30e623}">
          <xlrd:rvb i="18655"/>
        </ext>
      </extLst>
    </bk>
    <bk>
      <extLst>
        <ext uri="{3e2802c4-a4d2-4d8b-9148-e3be6c30e623}">
          <xlrd:rvb i="18656"/>
        </ext>
      </extLst>
    </bk>
    <bk>
      <extLst>
        <ext uri="{3e2802c4-a4d2-4d8b-9148-e3be6c30e623}">
          <xlrd:rvb i="18657"/>
        </ext>
      </extLst>
    </bk>
    <bk>
      <extLst>
        <ext uri="{3e2802c4-a4d2-4d8b-9148-e3be6c30e623}">
          <xlrd:rvb i="18658"/>
        </ext>
      </extLst>
    </bk>
    <bk>
      <extLst>
        <ext uri="{3e2802c4-a4d2-4d8b-9148-e3be6c30e623}">
          <xlrd:rvb i="18659"/>
        </ext>
      </extLst>
    </bk>
    <bk>
      <extLst>
        <ext uri="{3e2802c4-a4d2-4d8b-9148-e3be6c30e623}">
          <xlrd:rvb i="18660"/>
        </ext>
      </extLst>
    </bk>
    <bk>
      <extLst>
        <ext uri="{3e2802c4-a4d2-4d8b-9148-e3be6c30e623}">
          <xlrd:rvb i="18661"/>
        </ext>
      </extLst>
    </bk>
    <bk>
      <extLst>
        <ext uri="{3e2802c4-a4d2-4d8b-9148-e3be6c30e623}">
          <xlrd:rvb i="18662"/>
        </ext>
      </extLst>
    </bk>
    <bk>
      <extLst>
        <ext uri="{3e2802c4-a4d2-4d8b-9148-e3be6c30e623}">
          <xlrd:rvb i="18663"/>
        </ext>
      </extLst>
    </bk>
    <bk>
      <extLst>
        <ext uri="{3e2802c4-a4d2-4d8b-9148-e3be6c30e623}">
          <xlrd:rvb i="18664"/>
        </ext>
      </extLst>
    </bk>
    <bk>
      <extLst>
        <ext uri="{3e2802c4-a4d2-4d8b-9148-e3be6c30e623}">
          <xlrd:rvb i="18665"/>
        </ext>
      </extLst>
    </bk>
    <bk>
      <extLst>
        <ext uri="{3e2802c4-a4d2-4d8b-9148-e3be6c30e623}">
          <xlrd:rvb i="18666"/>
        </ext>
      </extLst>
    </bk>
    <bk>
      <extLst>
        <ext uri="{3e2802c4-a4d2-4d8b-9148-e3be6c30e623}">
          <xlrd:rvb i="18667"/>
        </ext>
      </extLst>
    </bk>
    <bk>
      <extLst>
        <ext uri="{3e2802c4-a4d2-4d8b-9148-e3be6c30e623}">
          <xlrd:rvb i="18668"/>
        </ext>
      </extLst>
    </bk>
    <bk>
      <extLst>
        <ext uri="{3e2802c4-a4d2-4d8b-9148-e3be6c30e623}">
          <xlrd:rvb i="18669"/>
        </ext>
      </extLst>
    </bk>
    <bk>
      <extLst>
        <ext uri="{3e2802c4-a4d2-4d8b-9148-e3be6c30e623}">
          <xlrd:rvb i="18670"/>
        </ext>
      </extLst>
    </bk>
    <bk>
      <extLst>
        <ext uri="{3e2802c4-a4d2-4d8b-9148-e3be6c30e623}">
          <xlrd:rvb i="18671"/>
        </ext>
      </extLst>
    </bk>
    <bk>
      <extLst>
        <ext uri="{3e2802c4-a4d2-4d8b-9148-e3be6c30e623}">
          <xlrd:rvb i="18672"/>
        </ext>
      </extLst>
    </bk>
    <bk>
      <extLst>
        <ext uri="{3e2802c4-a4d2-4d8b-9148-e3be6c30e623}">
          <xlrd:rvb i="18673"/>
        </ext>
      </extLst>
    </bk>
    <bk>
      <extLst>
        <ext uri="{3e2802c4-a4d2-4d8b-9148-e3be6c30e623}">
          <xlrd:rvb i="18674"/>
        </ext>
      </extLst>
    </bk>
    <bk>
      <extLst>
        <ext uri="{3e2802c4-a4d2-4d8b-9148-e3be6c30e623}">
          <xlrd:rvb i="18675"/>
        </ext>
      </extLst>
    </bk>
    <bk>
      <extLst>
        <ext uri="{3e2802c4-a4d2-4d8b-9148-e3be6c30e623}">
          <xlrd:rvb i="18676"/>
        </ext>
      </extLst>
    </bk>
    <bk>
      <extLst>
        <ext uri="{3e2802c4-a4d2-4d8b-9148-e3be6c30e623}">
          <xlrd:rvb i="18677"/>
        </ext>
      </extLst>
    </bk>
    <bk>
      <extLst>
        <ext uri="{3e2802c4-a4d2-4d8b-9148-e3be6c30e623}">
          <xlrd:rvb i="18678"/>
        </ext>
      </extLst>
    </bk>
    <bk>
      <extLst>
        <ext uri="{3e2802c4-a4d2-4d8b-9148-e3be6c30e623}">
          <xlrd:rvb i="18679"/>
        </ext>
      </extLst>
    </bk>
    <bk>
      <extLst>
        <ext uri="{3e2802c4-a4d2-4d8b-9148-e3be6c30e623}">
          <xlrd:rvb i="18680"/>
        </ext>
      </extLst>
    </bk>
    <bk>
      <extLst>
        <ext uri="{3e2802c4-a4d2-4d8b-9148-e3be6c30e623}">
          <xlrd:rvb i="18681"/>
        </ext>
      </extLst>
    </bk>
    <bk>
      <extLst>
        <ext uri="{3e2802c4-a4d2-4d8b-9148-e3be6c30e623}">
          <xlrd:rvb i="18682"/>
        </ext>
      </extLst>
    </bk>
    <bk>
      <extLst>
        <ext uri="{3e2802c4-a4d2-4d8b-9148-e3be6c30e623}">
          <xlrd:rvb i="18683"/>
        </ext>
      </extLst>
    </bk>
    <bk>
      <extLst>
        <ext uri="{3e2802c4-a4d2-4d8b-9148-e3be6c30e623}">
          <xlrd:rvb i="18684"/>
        </ext>
      </extLst>
    </bk>
    <bk>
      <extLst>
        <ext uri="{3e2802c4-a4d2-4d8b-9148-e3be6c30e623}">
          <xlrd:rvb i="18685"/>
        </ext>
      </extLst>
    </bk>
    <bk>
      <extLst>
        <ext uri="{3e2802c4-a4d2-4d8b-9148-e3be6c30e623}">
          <xlrd:rvb i="18686"/>
        </ext>
      </extLst>
    </bk>
    <bk>
      <extLst>
        <ext uri="{3e2802c4-a4d2-4d8b-9148-e3be6c30e623}">
          <xlrd:rvb i="18687"/>
        </ext>
      </extLst>
    </bk>
    <bk>
      <extLst>
        <ext uri="{3e2802c4-a4d2-4d8b-9148-e3be6c30e623}">
          <xlrd:rvb i="18688"/>
        </ext>
      </extLst>
    </bk>
    <bk>
      <extLst>
        <ext uri="{3e2802c4-a4d2-4d8b-9148-e3be6c30e623}">
          <xlrd:rvb i="18689"/>
        </ext>
      </extLst>
    </bk>
    <bk>
      <extLst>
        <ext uri="{3e2802c4-a4d2-4d8b-9148-e3be6c30e623}">
          <xlrd:rvb i="18690"/>
        </ext>
      </extLst>
    </bk>
    <bk>
      <extLst>
        <ext uri="{3e2802c4-a4d2-4d8b-9148-e3be6c30e623}">
          <xlrd:rvb i="18691"/>
        </ext>
      </extLst>
    </bk>
    <bk>
      <extLst>
        <ext uri="{3e2802c4-a4d2-4d8b-9148-e3be6c30e623}">
          <xlrd:rvb i="18692"/>
        </ext>
      </extLst>
    </bk>
    <bk>
      <extLst>
        <ext uri="{3e2802c4-a4d2-4d8b-9148-e3be6c30e623}">
          <xlrd:rvb i="18693"/>
        </ext>
      </extLst>
    </bk>
    <bk>
      <extLst>
        <ext uri="{3e2802c4-a4d2-4d8b-9148-e3be6c30e623}">
          <xlrd:rvb i="18694"/>
        </ext>
      </extLst>
    </bk>
    <bk>
      <extLst>
        <ext uri="{3e2802c4-a4d2-4d8b-9148-e3be6c30e623}">
          <xlrd:rvb i="18695"/>
        </ext>
      </extLst>
    </bk>
    <bk>
      <extLst>
        <ext uri="{3e2802c4-a4d2-4d8b-9148-e3be6c30e623}">
          <xlrd:rvb i="18696"/>
        </ext>
      </extLst>
    </bk>
    <bk>
      <extLst>
        <ext uri="{3e2802c4-a4d2-4d8b-9148-e3be6c30e623}">
          <xlrd:rvb i="18697"/>
        </ext>
      </extLst>
    </bk>
    <bk>
      <extLst>
        <ext uri="{3e2802c4-a4d2-4d8b-9148-e3be6c30e623}">
          <xlrd:rvb i="18698"/>
        </ext>
      </extLst>
    </bk>
    <bk>
      <extLst>
        <ext uri="{3e2802c4-a4d2-4d8b-9148-e3be6c30e623}">
          <xlrd:rvb i="18699"/>
        </ext>
      </extLst>
    </bk>
    <bk>
      <extLst>
        <ext uri="{3e2802c4-a4d2-4d8b-9148-e3be6c30e623}">
          <xlrd:rvb i="18700"/>
        </ext>
      </extLst>
    </bk>
    <bk>
      <extLst>
        <ext uri="{3e2802c4-a4d2-4d8b-9148-e3be6c30e623}">
          <xlrd:rvb i="18701"/>
        </ext>
      </extLst>
    </bk>
    <bk>
      <extLst>
        <ext uri="{3e2802c4-a4d2-4d8b-9148-e3be6c30e623}">
          <xlrd:rvb i="18702"/>
        </ext>
      </extLst>
    </bk>
    <bk>
      <extLst>
        <ext uri="{3e2802c4-a4d2-4d8b-9148-e3be6c30e623}">
          <xlrd:rvb i="18703"/>
        </ext>
      </extLst>
    </bk>
    <bk>
      <extLst>
        <ext uri="{3e2802c4-a4d2-4d8b-9148-e3be6c30e623}">
          <xlrd:rvb i="18704"/>
        </ext>
      </extLst>
    </bk>
    <bk>
      <extLst>
        <ext uri="{3e2802c4-a4d2-4d8b-9148-e3be6c30e623}">
          <xlrd:rvb i="18705"/>
        </ext>
      </extLst>
    </bk>
    <bk>
      <extLst>
        <ext uri="{3e2802c4-a4d2-4d8b-9148-e3be6c30e623}">
          <xlrd:rvb i="18706"/>
        </ext>
      </extLst>
    </bk>
    <bk>
      <extLst>
        <ext uri="{3e2802c4-a4d2-4d8b-9148-e3be6c30e623}">
          <xlrd:rvb i="18707"/>
        </ext>
      </extLst>
    </bk>
    <bk>
      <extLst>
        <ext uri="{3e2802c4-a4d2-4d8b-9148-e3be6c30e623}">
          <xlrd:rvb i="18708"/>
        </ext>
      </extLst>
    </bk>
    <bk>
      <extLst>
        <ext uri="{3e2802c4-a4d2-4d8b-9148-e3be6c30e623}">
          <xlrd:rvb i="18709"/>
        </ext>
      </extLst>
    </bk>
    <bk>
      <extLst>
        <ext uri="{3e2802c4-a4d2-4d8b-9148-e3be6c30e623}">
          <xlrd:rvb i="18710"/>
        </ext>
      </extLst>
    </bk>
    <bk>
      <extLst>
        <ext uri="{3e2802c4-a4d2-4d8b-9148-e3be6c30e623}">
          <xlrd:rvb i="18711"/>
        </ext>
      </extLst>
    </bk>
    <bk>
      <extLst>
        <ext uri="{3e2802c4-a4d2-4d8b-9148-e3be6c30e623}">
          <xlrd:rvb i="18712"/>
        </ext>
      </extLst>
    </bk>
    <bk>
      <extLst>
        <ext uri="{3e2802c4-a4d2-4d8b-9148-e3be6c30e623}">
          <xlrd:rvb i="18713"/>
        </ext>
      </extLst>
    </bk>
    <bk>
      <extLst>
        <ext uri="{3e2802c4-a4d2-4d8b-9148-e3be6c30e623}">
          <xlrd:rvb i="18714"/>
        </ext>
      </extLst>
    </bk>
    <bk>
      <extLst>
        <ext uri="{3e2802c4-a4d2-4d8b-9148-e3be6c30e623}">
          <xlrd:rvb i="18715"/>
        </ext>
      </extLst>
    </bk>
    <bk>
      <extLst>
        <ext uri="{3e2802c4-a4d2-4d8b-9148-e3be6c30e623}">
          <xlrd:rvb i="18716"/>
        </ext>
      </extLst>
    </bk>
    <bk>
      <extLst>
        <ext uri="{3e2802c4-a4d2-4d8b-9148-e3be6c30e623}">
          <xlrd:rvb i="18717"/>
        </ext>
      </extLst>
    </bk>
    <bk>
      <extLst>
        <ext uri="{3e2802c4-a4d2-4d8b-9148-e3be6c30e623}">
          <xlrd:rvb i="18718"/>
        </ext>
      </extLst>
    </bk>
    <bk>
      <extLst>
        <ext uri="{3e2802c4-a4d2-4d8b-9148-e3be6c30e623}">
          <xlrd:rvb i="18719"/>
        </ext>
      </extLst>
    </bk>
    <bk>
      <extLst>
        <ext uri="{3e2802c4-a4d2-4d8b-9148-e3be6c30e623}">
          <xlrd:rvb i="18720"/>
        </ext>
      </extLst>
    </bk>
    <bk>
      <extLst>
        <ext uri="{3e2802c4-a4d2-4d8b-9148-e3be6c30e623}">
          <xlrd:rvb i="18721"/>
        </ext>
      </extLst>
    </bk>
    <bk>
      <extLst>
        <ext uri="{3e2802c4-a4d2-4d8b-9148-e3be6c30e623}">
          <xlrd:rvb i="18722"/>
        </ext>
      </extLst>
    </bk>
    <bk>
      <extLst>
        <ext uri="{3e2802c4-a4d2-4d8b-9148-e3be6c30e623}">
          <xlrd:rvb i="18723"/>
        </ext>
      </extLst>
    </bk>
    <bk>
      <extLst>
        <ext uri="{3e2802c4-a4d2-4d8b-9148-e3be6c30e623}">
          <xlrd:rvb i="18724"/>
        </ext>
      </extLst>
    </bk>
    <bk>
      <extLst>
        <ext uri="{3e2802c4-a4d2-4d8b-9148-e3be6c30e623}">
          <xlrd:rvb i="18725"/>
        </ext>
      </extLst>
    </bk>
    <bk>
      <extLst>
        <ext uri="{3e2802c4-a4d2-4d8b-9148-e3be6c30e623}">
          <xlrd:rvb i="18726"/>
        </ext>
      </extLst>
    </bk>
    <bk>
      <extLst>
        <ext uri="{3e2802c4-a4d2-4d8b-9148-e3be6c30e623}">
          <xlrd:rvb i="18727"/>
        </ext>
      </extLst>
    </bk>
    <bk>
      <extLst>
        <ext uri="{3e2802c4-a4d2-4d8b-9148-e3be6c30e623}">
          <xlrd:rvb i="18728"/>
        </ext>
      </extLst>
    </bk>
    <bk>
      <extLst>
        <ext uri="{3e2802c4-a4d2-4d8b-9148-e3be6c30e623}">
          <xlrd:rvb i="18729"/>
        </ext>
      </extLst>
    </bk>
    <bk>
      <extLst>
        <ext uri="{3e2802c4-a4d2-4d8b-9148-e3be6c30e623}">
          <xlrd:rvb i="18730"/>
        </ext>
      </extLst>
    </bk>
    <bk>
      <extLst>
        <ext uri="{3e2802c4-a4d2-4d8b-9148-e3be6c30e623}">
          <xlrd:rvb i="18731"/>
        </ext>
      </extLst>
    </bk>
    <bk>
      <extLst>
        <ext uri="{3e2802c4-a4d2-4d8b-9148-e3be6c30e623}">
          <xlrd:rvb i="18732"/>
        </ext>
      </extLst>
    </bk>
    <bk>
      <extLst>
        <ext uri="{3e2802c4-a4d2-4d8b-9148-e3be6c30e623}">
          <xlrd:rvb i="18733"/>
        </ext>
      </extLst>
    </bk>
    <bk>
      <extLst>
        <ext uri="{3e2802c4-a4d2-4d8b-9148-e3be6c30e623}">
          <xlrd:rvb i="18734"/>
        </ext>
      </extLst>
    </bk>
    <bk>
      <extLst>
        <ext uri="{3e2802c4-a4d2-4d8b-9148-e3be6c30e623}">
          <xlrd:rvb i="18735"/>
        </ext>
      </extLst>
    </bk>
    <bk>
      <extLst>
        <ext uri="{3e2802c4-a4d2-4d8b-9148-e3be6c30e623}">
          <xlrd:rvb i="18736"/>
        </ext>
      </extLst>
    </bk>
    <bk>
      <extLst>
        <ext uri="{3e2802c4-a4d2-4d8b-9148-e3be6c30e623}">
          <xlrd:rvb i="18737"/>
        </ext>
      </extLst>
    </bk>
    <bk>
      <extLst>
        <ext uri="{3e2802c4-a4d2-4d8b-9148-e3be6c30e623}">
          <xlrd:rvb i="18738"/>
        </ext>
      </extLst>
    </bk>
    <bk>
      <extLst>
        <ext uri="{3e2802c4-a4d2-4d8b-9148-e3be6c30e623}">
          <xlrd:rvb i="18739"/>
        </ext>
      </extLst>
    </bk>
    <bk>
      <extLst>
        <ext uri="{3e2802c4-a4d2-4d8b-9148-e3be6c30e623}">
          <xlrd:rvb i="18740"/>
        </ext>
      </extLst>
    </bk>
    <bk>
      <extLst>
        <ext uri="{3e2802c4-a4d2-4d8b-9148-e3be6c30e623}">
          <xlrd:rvb i="18741"/>
        </ext>
      </extLst>
    </bk>
    <bk>
      <extLst>
        <ext uri="{3e2802c4-a4d2-4d8b-9148-e3be6c30e623}">
          <xlrd:rvb i="18742"/>
        </ext>
      </extLst>
    </bk>
    <bk>
      <extLst>
        <ext uri="{3e2802c4-a4d2-4d8b-9148-e3be6c30e623}">
          <xlrd:rvb i="18743"/>
        </ext>
      </extLst>
    </bk>
    <bk>
      <extLst>
        <ext uri="{3e2802c4-a4d2-4d8b-9148-e3be6c30e623}">
          <xlrd:rvb i="18744"/>
        </ext>
      </extLst>
    </bk>
    <bk>
      <extLst>
        <ext uri="{3e2802c4-a4d2-4d8b-9148-e3be6c30e623}">
          <xlrd:rvb i="18745"/>
        </ext>
      </extLst>
    </bk>
    <bk>
      <extLst>
        <ext uri="{3e2802c4-a4d2-4d8b-9148-e3be6c30e623}">
          <xlrd:rvb i="18746"/>
        </ext>
      </extLst>
    </bk>
    <bk>
      <extLst>
        <ext uri="{3e2802c4-a4d2-4d8b-9148-e3be6c30e623}">
          <xlrd:rvb i="18747"/>
        </ext>
      </extLst>
    </bk>
    <bk>
      <extLst>
        <ext uri="{3e2802c4-a4d2-4d8b-9148-e3be6c30e623}">
          <xlrd:rvb i="18748"/>
        </ext>
      </extLst>
    </bk>
    <bk>
      <extLst>
        <ext uri="{3e2802c4-a4d2-4d8b-9148-e3be6c30e623}">
          <xlrd:rvb i="18749"/>
        </ext>
      </extLst>
    </bk>
    <bk>
      <extLst>
        <ext uri="{3e2802c4-a4d2-4d8b-9148-e3be6c30e623}">
          <xlrd:rvb i="18750"/>
        </ext>
      </extLst>
    </bk>
    <bk>
      <extLst>
        <ext uri="{3e2802c4-a4d2-4d8b-9148-e3be6c30e623}">
          <xlrd:rvb i="18751"/>
        </ext>
      </extLst>
    </bk>
    <bk>
      <extLst>
        <ext uri="{3e2802c4-a4d2-4d8b-9148-e3be6c30e623}">
          <xlrd:rvb i="18752"/>
        </ext>
      </extLst>
    </bk>
    <bk>
      <extLst>
        <ext uri="{3e2802c4-a4d2-4d8b-9148-e3be6c30e623}">
          <xlrd:rvb i="18753"/>
        </ext>
      </extLst>
    </bk>
    <bk>
      <extLst>
        <ext uri="{3e2802c4-a4d2-4d8b-9148-e3be6c30e623}">
          <xlrd:rvb i="18754"/>
        </ext>
      </extLst>
    </bk>
    <bk>
      <extLst>
        <ext uri="{3e2802c4-a4d2-4d8b-9148-e3be6c30e623}">
          <xlrd:rvb i="18755"/>
        </ext>
      </extLst>
    </bk>
    <bk>
      <extLst>
        <ext uri="{3e2802c4-a4d2-4d8b-9148-e3be6c30e623}">
          <xlrd:rvb i="18756"/>
        </ext>
      </extLst>
    </bk>
    <bk>
      <extLst>
        <ext uri="{3e2802c4-a4d2-4d8b-9148-e3be6c30e623}">
          <xlrd:rvb i="18757"/>
        </ext>
      </extLst>
    </bk>
    <bk>
      <extLst>
        <ext uri="{3e2802c4-a4d2-4d8b-9148-e3be6c30e623}">
          <xlrd:rvb i="18758"/>
        </ext>
      </extLst>
    </bk>
    <bk>
      <extLst>
        <ext uri="{3e2802c4-a4d2-4d8b-9148-e3be6c30e623}">
          <xlrd:rvb i="18759"/>
        </ext>
      </extLst>
    </bk>
    <bk>
      <extLst>
        <ext uri="{3e2802c4-a4d2-4d8b-9148-e3be6c30e623}">
          <xlrd:rvb i="18760"/>
        </ext>
      </extLst>
    </bk>
    <bk>
      <extLst>
        <ext uri="{3e2802c4-a4d2-4d8b-9148-e3be6c30e623}">
          <xlrd:rvb i="18761"/>
        </ext>
      </extLst>
    </bk>
    <bk>
      <extLst>
        <ext uri="{3e2802c4-a4d2-4d8b-9148-e3be6c30e623}">
          <xlrd:rvb i="18762"/>
        </ext>
      </extLst>
    </bk>
    <bk>
      <extLst>
        <ext uri="{3e2802c4-a4d2-4d8b-9148-e3be6c30e623}">
          <xlrd:rvb i="18763"/>
        </ext>
      </extLst>
    </bk>
    <bk>
      <extLst>
        <ext uri="{3e2802c4-a4d2-4d8b-9148-e3be6c30e623}">
          <xlrd:rvb i="18764"/>
        </ext>
      </extLst>
    </bk>
    <bk>
      <extLst>
        <ext uri="{3e2802c4-a4d2-4d8b-9148-e3be6c30e623}">
          <xlrd:rvb i="18765"/>
        </ext>
      </extLst>
    </bk>
    <bk>
      <extLst>
        <ext uri="{3e2802c4-a4d2-4d8b-9148-e3be6c30e623}">
          <xlrd:rvb i="18766"/>
        </ext>
      </extLst>
    </bk>
    <bk>
      <extLst>
        <ext uri="{3e2802c4-a4d2-4d8b-9148-e3be6c30e623}">
          <xlrd:rvb i="18767"/>
        </ext>
      </extLst>
    </bk>
    <bk>
      <extLst>
        <ext uri="{3e2802c4-a4d2-4d8b-9148-e3be6c30e623}">
          <xlrd:rvb i="18768"/>
        </ext>
      </extLst>
    </bk>
    <bk>
      <extLst>
        <ext uri="{3e2802c4-a4d2-4d8b-9148-e3be6c30e623}">
          <xlrd:rvb i="18769"/>
        </ext>
      </extLst>
    </bk>
    <bk>
      <extLst>
        <ext uri="{3e2802c4-a4d2-4d8b-9148-e3be6c30e623}">
          <xlrd:rvb i="18770"/>
        </ext>
      </extLst>
    </bk>
    <bk>
      <extLst>
        <ext uri="{3e2802c4-a4d2-4d8b-9148-e3be6c30e623}">
          <xlrd:rvb i="18771"/>
        </ext>
      </extLst>
    </bk>
    <bk>
      <extLst>
        <ext uri="{3e2802c4-a4d2-4d8b-9148-e3be6c30e623}">
          <xlrd:rvb i="18772"/>
        </ext>
      </extLst>
    </bk>
    <bk>
      <extLst>
        <ext uri="{3e2802c4-a4d2-4d8b-9148-e3be6c30e623}">
          <xlrd:rvb i="18773"/>
        </ext>
      </extLst>
    </bk>
    <bk>
      <extLst>
        <ext uri="{3e2802c4-a4d2-4d8b-9148-e3be6c30e623}">
          <xlrd:rvb i="18774"/>
        </ext>
      </extLst>
    </bk>
    <bk>
      <extLst>
        <ext uri="{3e2802c4-a4d2-4d8b-9148-e3be6c30e623}">
          <xlrd:rvb i="18775"/>
        </ext>
      </extLst>
    </bk>
    <bk>
      <extLst>
        <ext uri="{3e2802c4-a4d2-4d8b-9148-e3be6c30e623}">
          <xlrd:rvb i="18776"/>
        </ext>
      </extLst>
    </bk>
    <bk>
      <extLst>
        <ext uri="{3e2802c4-a4d2-4d8b-9148-e3be6c30e623}">
          <xlrd:rvb i="18777"/>
        </ext>
      </extLst>
    </bk>
    <bk>
      <extLst>
        <ext uri="{3e2802c4-a4d2-4d8b-9148-e3be6c30e623}">
          <xlrd:rvb i="18778"/>
        </ext>
      </extLst>
    </bk>
    <bk>
      <extLst>
        <ext uri="{3e2802c4-a4d2-4d8b-9148-e3be6c30e623}">
          <xlrd:rvb i="18779"/>
        </ext>
      </extLst>
    </bk>
    <bk>
      <extLst>
        <ext uri="{3e2802c4-a4d2-4d8b-9148-e3be6c30e623}">
          <xlrd:rvb i="18780"/>
        </ext>
      </extLst>
    </bk>
    <bk>
      <extLst>
        <ext uri="{3e2802c4-a4d2-4d8b-9148-e3be6c30e623}">
          <xlrd:rvb i="18781"/>
        </ext>
      </extLst>
    </bk>
    <bk>
      <extLst>
        <ext uri="{3e2802c4-a4d2-4d8b-9148-e3be6c30e623}">
          <xlrd:rvb i="18782"/>
        </ext>
      </extLst>
    </bk>
    <bk>
      <extLst>
        <ext uri="{3e2802c4-a4d2-4d8b-9148-e3be6c30e623}">
          <xlrd:rvb i="18783"/>
        </ext>
      </extLst>
    </bk>
    <bk>
      <extLst>
        <ext uri="{3e2802c4-a4d2-4d8b-9148-e3be6c30e623}">
          <xlrd:rvb i="18784"/>
        </ext>
      </extLst>
    </bk>
    <bk>
      <extLst>
        <ext uri="{3e2802c4-a4d2-4d8b-9148-e3be6c30e623}">
          <xlrd:rvb i="18785"/>
        </ext>
      </extLst>
    </bk>
    <bk>
      <extLst>
        <ext uri="{3e2802c4-a4d2-4d8b-9148-e3be6c30e623}">
          <xlrd:rvb i="18786"/>
        </ext>
      </extLst>
    </bk>
    <bk>
      <extLst>
        <ext uri="{3e2802c4-a4d2-4d8b-9148-e3be6c30e623}">
          <xlrd:rvb i="18787"/>
        </ext>
      </extLst>
    </bk>
    <bk>
      <extLst>
        <ext uri="{3e2802c4-a4d2-4d8b-9148-e3be6c30e623}">
          <xlrd:rvb i="18788"/>
        </ext>
      </extLst>
    </bk>
    <bk>
      <extLst>
        <ext uri="{3e2802c4-a4d2-4d8b-9148-e3be6c30e623}">
          <xlrd:rvb i="18789"/>
        </ext>
      </extLst>
    </bk>
    <bk>
      <extLst>
        <ext uri="{3e2802c4-a4d2-4d8b-9148-e3be6c30e623}">
          <xlrd:rvb i="18790"/>
        </ext>
      </extLst>
    </bk>
    <bk>
      <extLst>
        <ext uri="{3e2802c4-a4d2-4d8b-9148-e3be6c30e623}">
          <xlrd:rvb i="18791"/>
        </ext>
      </extLst>
    </bk>
    <bk>
      <extLst>
        <ext uri="{3e2802c4-a4d2-4d8b-9148-e3be6c30e623}">
          <xlrd:rvb i="18792"/>
        </ext>
      </extLst>
    </bk>
    <bk>
      <extLst>
        <ext uri="{3e2802c4-a4d2-4d8b-9148-e3be6c30e623}">
          <xlrd:rvb i="18793"/>
        </ext>
      </extLst>
    </bk>
    <bk>
      <extLst>
        <ext uri="{3e2802c4-a4d2-4d8b-9148-e3be6c30e623}">
          <xlrd:rvb i="18794"/>
        </ext>
      </extLst>
    </bk>
    <bk>
      <extLst>
        <ext uri="{3e2802c4-a4d2-4d8b-9148-e3be6c30e623}">
          <xlrd:rvb i="18795"/>
        </ext>
      </extLst>
    </bk>
    <bk>
      <extLst>
        <ext uri="{3e2802c4-a4d2-4d8b-9148-e3be6c30e623}">
          <xlrd:rvb i="18796"/>
        </ext>
      </extLst>
    </bk>
    <bk>
      <extLst>
        <ext uri="{3e2802c4-a4d2-4d8b-9148-e3be6c30e623}">
          <xlrd:rvb i="18797"/>
        </ext>
      </extLst>
    </bk>
    <bk>
      <extLst>
        <ext uri="{3e2802c4-a4d2-4d8b-9148-e3be6c30e623}">
          <xlrd:rvb i="18798"/>
        </ext>
      </extLst>
    </bk>
    <bk>
      <extLst>
        <ext uri="{3e2802c4-a4d2-4d8b-9148-e3be6c30e623}">
          <xlrd:rvb i="18799"/>
        </ext>
      </extLst>
    </bk>
    <bk>
      <extLst>
        <ext uri="{3e2802c4-a4d2-4d8b-9148-e3be6c30e623}">
          <xlrd:rvb i="18800"/>
        </ext>
      </extLst>
    </bk>
    <bk>
      <extLst>
        <ext uri="{3e2802c4-a4d2-4d8b-9148-e3be6c30e623}">
          <xlrd:rvb i="18801"/>
        </ext>
      </extLst>
    </bk>
    <bk>
      <extLst>
        <ext uri="{3e2802c4-a4d2-4d8b-9148-e3be6c30e623}">
          <xlrd:rvb i="18802"/>
        </ext>
      </extLst>
    </bk>
    <bk>
      <extLst>
        <ext uri="{3e2802c4-a4d2-4d8b-9148-e3be6c30e623}">
          <xlrd:rvb i="18803"/>
        </ext>
      </extLst>
    </bk>
    <bk>
      <extLst>
        <ext uri="{3e2802c4-a4d2-4d8b-9148-e3be6c30e623}">
          <xlrd:rvb i="18804"/>
        </ext>
      </extLst>
    </bk>
    <bk>
      <extLst>
        <ext uri="{3e2802c4-a4d2-4d8b-9148-e3be6c30e623}">
          <xlrd:rvb i="18805"/>
        </ext>
      </extLst>
    </bk>
    <bk>
      <extLst>
        <ext uri="{3e2802c4-a4d2-4d8b-9148-e3be6c30e623}">
          <xlrd:rvb i="18806"/>
        </ext>
      </extLst>
    </bk>
    <bk>
      <extLst>
        <ext uri="{3e2802c4-a4d2-4d8b-9148-e3be6c30e623}">
          <xlrd:rvb i="18807"/>
        </ext>
      </extLst>
    </bk>
    <bk>
      <extLst>
        <ext uri="{3e2802c4-a4d2-4d8b-9148-e3be6c30e623}">
          <xlrd:rvb i="18808"/>
        </ext>
      </extLst>
    </bk>
    <bk>
      <extLst>
        <ext uri="{3e2802c4-a4d2-4d8b-9148-e3be6c30e623}">
          <xlrd:rvb i="18809"/>
        </ext>
      </extLst>
    </bk>
    <bk>
      <extLst>
        <ext uri="{3e2802c4-a4d2-4d8b-9148-e3be6c30e623}">
          <xlrd:rvb i="18810"/>
        </ext>
      </extLst>
    </bk>
    <bk>
      <extLst>
        <ext uri="{3e2802c4-a4d2-4d8b-9148-e3be6c30e623}">
          <xlrd:rvb i="18811"/>
        </ext>
      </extLst>
    </bk>
    <bk>
      <extLst>
        <ext uri="{3e2802c4-a4d2-4d8b-9148-e3be6c30e623}">
          <xlrd:rvb i="18812"/>
        </ext>
      </extLst>
    </bk>
    <bk>
      <extLst>
        <ext uri="{3e2802c4-a4d2-4d8b-9148-e3be6c30e623}">
          <xlrd:rvb i="18813"/>
        </ext>
      </extLst>
    </bk>
    <bk>
      <extLst>
        <ext uri="{3e2802c4-a4d2-4d8b-9148-e3be6c30e623}">
          <xlrd:rvb i="18814"/>
        </ext>
      </extLst>
    </bk>
    <bk>
      <extLst>
        <ext uri="{3e2802c4-a4d2-4d8b-9148-e3be6c30e623}">
          <xlrd:rvb i="18815"/>
        </ext>
      </extLst>
    </bk>
    <bk>
      <extLst>
        <ext uri="{3e2802c4-a4d2-4d8b-9148-e3be6c30e623}">
          <xlrd:rvb i="18816"/>
        </ext>
      </extLst>
    </bk>
    <bk>
      <extLst>
        <ext uri="{3e2802c4-a4d2-4d8b-9148-e3be6c30e623}">
          <xlrd:rvb i="18817"/>
        </ext>
      </extLst>
    </bk>
    <bk>
      <extLst>
        <ext uri="{3e2802c4-a4d2-4d8b-9148-e3be6c30e623}">
          <xlrd:rvb i="18818"/>
        </ext>
      </extLst>
    </bk>
    <bk>
      <extLst>
        <ext uri="{3e2802c4-a4d2-4d8b-9148-e3be6c30e623}">
          <xlrd:rvb i="18819"/>
        </ext>
      </extLst>
    </bk>
    <bk>
      <extLst>
        <ext uri="{3e2802c4-a4d2-4d8b-9148-e3be6c30e623}">
          <xlrd:rvb i="18820"/>
        </ext>
      </extLst>
    </bk>
    <bk>
      <extLst>
        <ext uri="{3e2802c4-a4d2-4d8b-9148-e3be6c30e623}">
          <xlrd:rvb i="18821"/>
        </ext>
      </extLst>
    </bk>
    <bk>
      <extLst>
        <ext uri="{3e2802c4-a4d2-4d8b-9148-e3be6c30e623}">
          <xlrd:rvb i="18822"/>
        </ext>
      </extLst>
    </bk>
    <bk>
      <extLst>
        <ext uri="{3e2802c4-a4d2-4d8b-9148-e3be6c30e623}">
          <xlrd:rvb i="18823"/>
        </ext>
      </extLst>
    </bk>
    <bk>
      <extLst>
        <ext uri="{3e2802c4-a4d2-4d8b-9148-e3be6c30e623}">
          <xlrd:rvb i="18824"/>
        </ext>
      </extLst>
    </bk>
    <bk>
      <extLst>
        <ext uri="{3e2802c4-a4d2-4d8b-9148-e3be6c30e623}">
          <xlrd:rvb i="18825"/>
        </ext>
      </extLst>
    </bk>
    <bk>
      <extLst>
        <ext uri="{3e2802c4-a4d2-4d8b-9148-e3be6c30e623}">
          <xlrd:rvb i="18826"/>
        </ext>
      </extLst>
    </bk>
    <bk>
      <extLst>
        <ext uri="{3e2802c4-a4d2-4d8b-9148-e3be6c30e623}">
          <xlrd:rvb i="18827"/>
        </ext>
      </extLst>
    </bk>
    <bk>
      <extLst>
        <ext uri="{3e2802c4-a4d2-4d8b-9148-e3be6c30e623}">
          <xlrd:rvb i="18828"/>
        </ext>
      </extLst>
    </bk>
    <bk>
      <extLst>
        <ext uri="{3e2802c4-a4d2-4d8b-9148-e3be6c30e623}">
          <xlrd:rvb i="18829"/>
        </ext>
      </extLst>
    </bk>
    <bk>
      <extLst>
        <ext uri="{3e2802c4-a4d2-4d8b-9148-e3be6c30e623}">
          <xlrd:rvb i="18830"/>
        </ext>
      </extLst>
    </bk>
    <bk>
      <extLst>
        <ext uri="{3e2802c4-a4d2-4d8b-9148-e3be6c30e623}">
          <xlrd:rvb i="18831"/>
        </ext>
      </extLst>
    </bk>
    <bk>
      <extLst>
        <ext uri="{3e2802c4-a4d2-4d8b-9148-e3be6c30e623}">
          <xlrd:rvb i="18832"/>
        </ext>
      </extLst>
    </bk>
    <bk>
      <extLst>
        <ext uri="{3e2802c4-a4d2-4d8b-9148-e3be6c30e623}">
          <xlrd:rvb i="18833"/>
        </ext>
      </extLst>
    </bk>
    <bk>
      <extLst>
        <ext uri="{3e2802c4-a4d2-4d8b-9148-e3be6c30e623}">
          <xlrd:rvb i="18834"/>
        </ext>
      </extLst>
    </bk>
    <bk>
      <extLst>
        <ext uri="{3e2802c4-a4d2-4d8b-9148-e3be6c30e623}">
          <xlrd:rvb i="18835"/>
        </ext>
      </extLst>
    </bk>
    <bk>
      <extLst>
        <ext uri="{3e2802c4-a4d2-4d8b-9148-e3be6c30e623}">
          <xlrd:rvb i="18836"/>
        </ext>
      </extLst>
    </bk>
    <bk>
      <extLst>
        <ext uri="{3e2802c4-a4d2-4d8b-9148-e3be6c30e623}">
          <xlrd:rvb i="18837"/>
        </ext>
      </extLst>
    </bk>
    <bk>
      <extLst>
        <ext uri="{3e2802c4-a4d2-4d8b-9148-e3be6c30e623}">
          <xlrd:rvb i="18838"/>
        </ext>
      </extLst>
    </bk>
    <bk>
      <extLst>
        <ext uri="{3e2802c4-a4d2-4d8b-9148-e3be6c30e623}">
          <xlrd:rvb i="18839"/>
        </ext>
      </extLst>
    </bk>
    <bk>
      <extLst>
        <ext uri="{3e2802c4-a4d2-4d8b-9148-e3be6c30e623}">
          <xlrd:rvb i="18840"/>
        </ext>
      </extLst>
    </bk>
    <bk>
      <extLst>
        <ext uri="{3e2802c4-a4d2-4d8b-9148-e3be6c30e623}">
          <xlrd:rvb i="18841"/>
        </ext>
      </extLst>
    </bk>
    <bk>
      <extLst>
        <ext uri="{3e2802c4-a4d2-4d8b-9148-e3be6c30e623}">
          <xlrd:rvb i="18842"/>
        </ext>
      </extLst>
    </bk>
    <bk>
      <extLst>
        <ext uri="{3e2802c4-a4d2-4d8b-9148-e3be6c30e623}">
          <xlrd:rvb i="18843"/>
        </ext>
      </extLst>
    </bk>
    <bk>
      <extLst>
        <ext uri="{3e2802c4-a4d2-4d8b-9148-e3be6c30e623}">
          <xlrd:rvb i="18844"/>
        </ext>
      </extLst>
    </bk>
    <bk>
      <extLst>
        <ext uri="{3e2802c4-a4d2-4d8b-9148-e3be6c30e623}">
          <xlrd:rvb i="18845"/>
        </ext>
      </extLst>
    </bk>
    <bk>
      <extLst>
        <ext uri="{3e2802c4-a4d2-4d8b-9148-e3be6c30e623}">
          <xlrd:rvb i="18846"/>
        </ext>
      </extLst>
    </bk>
    <bk>
      <extLst>
        <ext uri="{3e2802c4-a4d2-4d8b-9148-e3be6c30e623}">
          <xlrd:rvb i="18847"/>
        </ext>
      </extLst>
    </bk>
    <bk>
      <extLst>
        <ext uri="{3e2802c4-a4d2-4d8b-9148-e3be6c30e623}">
          <xlrd:rvb i="18848"/>
        </ext>
      </extLst>
    </bk>
    <bk>
      <extLst>
        <ext uri="{3e2802c4-a4d2-4d8b-9148-e3be6c30e623}">
          <xlrd:rvb i="18849"/>
        </ext>
      </extLst>
    </bk>
    <bk>
      <extLst>
        <ext uri="{3e2802c4-a4d2-4d8b-9148-e3be6c30e623}">
          <xlrd:rvb i="18850"/>
        </ext>
      </extLst>
    </bk>
    <bk>
      <extLst>
        <ext uri="{3e2802c4-a4d2-4d8b-9148-e3be6c30e623}">
          <xlrd:rvb i="18851"/>
        </ext>
      </extLst>
    </bk>
    <bk>
      <extLst>
        <ext uri="{3e2802c4-a4d2-4d8b-9148-e3be6c30e623}">
          <xlrd:rvb i="18852"/>
        </ext>
      </extLst>
    </bk>
    <bk>
      <extLst>
        <ext uri="{3e2802c4-a4d2-4d8b-9148-e3be6c30e623}">
          <xlrd:rvb i="18853"/>
        </ext>
      </extLst>
    </bk>
    <bk>
      <extLst>
        <ext uri="{3e2802c4-a4d2-4d8b-9148-e3be6c30e623}">
          <xlrd:rvb i="18854"/>
        </ext>
      </extLst>
    </bk>
    <bk>
      <extLst>
        <ext uri="{3e2802c4-a4d2-4d8b-9148-e3be6c30e623}">
          <xlrd:rvb i="18855"/>
        </ext>
      </extLst>
    </bk>
    <bk>
      <extLst>
        <ext uri="{3e2802c4-a4d2-4d8b-9148-e3be6c30e623}">
          <xlrd:rvb i="18856"/>
        </ext>
      </extLst>
    </bk>
    <bk>
      <extLst>
        <ext uri="{3e2802c4-a4d2-4d8b-9148-e3be6c30e623}">
          <xlrd:rvb i="18857"/>
        </ext>
      </extLst>
    </bk>
    <bk>
      <extLst>
        <ext uri="{3e2802c4-a4d2-4d8b-9148-e3be6c30e623}">
          <xlrd:rvb i="18858"/>
        </ext>
      </extLst>
    </bk>
    <bk>
      <extLst>
        <ext uri="{3e2802c4-a4d2-4d8b-9148-e3be6c30e623}">
          <xlrd:rvb i="18859"/>
        </ext>
      </extLst>
    </bk>
    <bk>
      <extLst>
        <ext uri="{3e2802c4-a4d2-4d8b-9148-e3be6c30e623}">
          <xlrd:rvb i="18860"/>
        </ext>
      </extLst>
    </bk>
    <bk>
      <extLst>
        <ext uri="{3e2802c4-a4d2-4d8b-9148-e3be6c30e623}">
          <xlrd:rvb i="18861"/>
        </ext>
      </extLst>
    </bk>
    <bk>
      <extLst>
        <ext uri="{3e2802c4-a4d2-4d8b-9148-e3be6c30e623}">
          <xlrd:rvb i="18862"/>
        </ext>
      </extLst>
    </bk>
    <bk>
      <extLst>
        <ext uri="{3e2802c4-a4d2-4d8b-9148-e3be6c30e623}">
          <xlrd:rvb i="18863"/>
        </ext>
      </extLst>
    </bk>
    <bk>
      <extLst>
        <ext uri="{3e2802c4-a4d2-4d8b-9148-e3be6c30e623}">
          <xlrd:rvb i="18864"/>
        </ext>
      </extLst>
    </bk>
    <bk>
      <extLst>
        <ext uri="{3e2802c4-a4d2-4d8b-9148-e3be6c30e623}">
          <xlrd:rvb i="18865"/>
        </ext>
      </extLst>
    </bk>
    <bk>
      <extLst>
        <ext uri="{3e2802c4-a4d2-4d8b-9148-e3be6c30e623}">
          <xlrd:rvb i="18866"/>
        </ext>
      </extLst>
    </bk>
    <bk>
      <extLst>
        <ext uri="{3e2802c4-a4d2-4d8b-9148-e3be6c30e623}">
          <xlrd:rvb i="18867"/>
        </ext>
      </extLst>
    </bk>
    <bk>
      <extLst>
        <ext uri="{3e2802c4-a4d2-4d8b-9148-e3be6c30e623}">
          <xlrd:rvb i="18868"/>
        </ext>
      </extLst>
    </bk>
    <bk>
      <extLst>
        <ext uri="{3e2802c4-a4d2-4d8b-9148-e3be6c30e623}">
          <xlrd:rvb i="18869"/>
        </ext>
      </extLst>
    </bk>
    <bk>
      <extLst>
        <ext uri="{3e2802c4-a4d2-4d8b-9148-e3be6c30e623}">
          <xlrd:rvb i="18870"/>
        </ext>
      </extLst>
    </bk>
    <bk>
      <extLst>
        <ext uri="{3e2802c4-a4d2-4d8b-9148-e3be6c30e623}">
          <xlrd:rvb i="18871"/>
        </ext>
      </extLst>
    </bk>
    <bk>
      <extLst>
        <ext uri="{3e2802c4-a4d2-4d8b-9148-e3be6c30e623}">
          <xlrd:rvb i="18872"/>
        </ext>
      </extLst>
    </bk>
    <bk>
      <extLst>
        <ext uri="{3e2802c4-a4d2-4d8b-9148-e3be6c30e623}">
          <xlrd:rvb i="18873"/>
        </ext>
      </extLst>
    </bk>
    <bk>
      <extLst>
        <ext uri="{3e2802c4-a4d2-4d8b-9148-e3be6c30e623}">
          <xlrd:rvb i="18874"/>
        </ext>
      </extLst>
    </bk>
    <bk>
      <extLst>
        <ext uri="{3e2802c4-a4d2-4d8b-9148-e3be6c30e623}">
          <xlrd:rvb i="18875"/>
        </ext>
      </extLst>
    </bk>
    <bk>
      <extLst>
        <ext uri="{3e2802c4-a4d2-4d8b-9148-e3be6c30e623}">
          <xlrd:rvb i="18876"/>
        </ext>
      </extLst>
    </bk>
    <bk>
      <extLst>
        <ext uri="{3e2802c4-a4d2-4d8b-9148-e3be6c30e623}">
          <xlrd:rvb i="18877"/>
        </ext>
      </extLst>
    </bk>
    <bk>
      <extLst>
        <ext uri="{3e2802c4-a4d2-4d8b-9148-e3be6c30e623}">
          <xlrd:rvb i="18878"/>
        </ext>
      </extLst>
    </bk>
    <bk>
      <extLst>
        <ext uri="{3e2802c4-a4d2-4d8b-9148-e3be6c30e623}">
          <xlrd:rvb i="18879"/>
        </ext>
      </extLst>
    </bk>
    <bk>
      <extLst>
        <ext uri="{3e2802c4-a4d2-4d8b-9148-e3be6c30e623}">
          <xlrd:rvb i="18880"/>
        </ext>
      </extLst>
    </bk>
    <bk>
      <extLst>
        <ext uri="{3e2802c4-a4d2-4d8b-9148-e3be6c30e623}">
          <xlrd:rvb i="18881"/>
        </ext>
      </extLst>
    </bk>
    <bk>
      <extLst>
        <ext uri="{3e2802c4-a4d2-4d8b-9148-e3be6c30e623}">
          <xlrd:rvb i="18882"/>
        </ext>
      </extLst>
    </bk>
    <bk>
      <extLst>
        <ext uri="{3e2802c4-a4d2-4d8b-9148-e3be6c30e623}">
          <xlrd:rvb i="18883"/>
        </ext>
      </extLst>
    </bk>
    <bk>
      <extLst>
        <ext uri="{3e2802c4-a4d2-4d8b-9148-e3be6c30e623}">
          <xlrd:rvb i="18884"/>
        </ext>
      </extLst>
    </bk>
    <bk>
      <extLst>
        <ext uri="{3e2802c4-a4d2-4d8b-9148-e3be6c30e623}">
          <xlrd:rvb i="18885"/>
        </ext>
      </extLst>
    </bk>
    <bk>
      <extLst>
        <ext uri="{3e2802c4-a4d2-4d8b-9148-e3be6c30e623}">
          <xlrd:rvb i="18886"/>
        </ext>
      </extLst>
    </bk>
    <bk>
      <extLst>
        <ext uri="{3e2802c4-a4d2-4d8b-9148-e3be6c30e623}">
          <xlrd:rvb i="18887"/>
        </ext>
      </extLst>
    </bk>
    <bk>
      <extLst>
        <ext uri="{3e2802c4-a4d2-4d8b-9148-e3be6c30e623}">
          <xlrd:rvb i="18888"/>
        </ext>
      </extLst>
    </bk>
    <bk>
      <extLst>
        <ext uri="{3e2802c4-a4d2-4d8b-9148-e3be6c30e623}">
          <xlrd:rvb i="18889"/>
        </ext>
      </extLst>
    </bk>
    <bk>
      <extLst>
        <ext uri="{3e2802c4-a4d2-4d8b-9148-e3be6c30e623}">
          <xlrd:rvb i="18890"/>
        </ext>
      </extLst>
    </bk>
    <bk>
      <extLst>
        <ext uri="{3e2802c4-a4d2-4d8b-9148-e3be6c30e623}">
          <xlrd:rvb i="18891"/>
        </ext>
      </extLst>
    </bk>
    <bk>
      <extLst>
        <ext uri="{3e2802c4-a4d2-4d8b-9148-e3be6c30e623}">
          <xlrd:rvb i="18892"/>
        </ext>
      </extLst>
    </bk>
    <bk>
      <extLst>
        <ext uri="{3e2802c4-a4d2-4d8b-9148-e3be6c30e623}">
          <xlrd:rvb i="18893"/>
        </ext>
      </extLst>
    </bk>
    <bk>
      <extLst>
        <ext uri="{3e2802c4-a4d2-4d8b-9148-e3be6c30e623}">
          <xlrd:rvb i="18894"/>
        </ext>
      </extLst>
    </bk>
    <bk>
      <extLst>
        <ext uri="{3e2802c4-a4d2-4d8b-9148-e3be6c30e623}">
          <xlrd:rvb i="18895"/>
        </ext>
      </extLst>
    </bk>
    <bk>
      <extLst>
        <ext uri="{3e2802c4-a4d2-4d8b-9148-e3be6c30e623}">
          <xlrd:rvb i="18896"/>
        </ext>
      </extLst>
    </bk>
    <bk>
      <extLst>
        <ext uri="{3e2802c4-a4d2-4d8b-9148-e3be6c30e623}">
          <xlrd:rvb i="18897"/>
        </ext>
      </extLst>
    </bk>
    <bk>
      <extLst>
        <ext uri="{3e2802c4-a4d2-4d8b-9148-e3be6c30e623}">
          <xlrd:rvb i="18898"/>
        </ext>
      </extLst>
    </bk>
    <bk>
      <extLst>
        <ext uri="{3e2802c4-a4d2-4d8b-9148-e3be6c30e623}">
          <xlrd:rvb i="18899"/>
        </ext>
      </extLst>
    </bk>
    <bk>
      <extLst>
        <ext uri="{3e2802c4-a4d2-4d8b-9148-e3be6c30e623}">
          <xlrd:rvb i="18900"/>
        </ext>
      </extLst>
    </bk>
    <bk>
      <extLst>
        <ext uri="{3e2802c4-a4d2-4d8b-9148-e3be6c30e623}">
          <xlrd:rvb i="18901"/>
        </ext>
      </extLst>
    </bk>
    <bk>
      <extLst>
        <ext uri="{3e2802c4-a4d2-4d8b-9148-e3be6c30e623}">
          <xlrd:rvb i="18902"/>
        </ext>
      </extLst>
    </bk>
    <bk>
      <extLst>
        <ext uri="{3e2802c4-a4d2-4d8b-9148-e3be6c30e623}">
          <xlrd:rvb i="18903"/>
        </ext>
      </extLst>
    </bk>
    <bk>
      <extLst>
        <ext uri="{3e2802c4-a4d2-4d8b-9148-e3be6c30e623}">
          <xlrd:rvb i="18904"/>
        </ext>
      </extLst>
    </bk>
    <bk>
      <extLst>
        <ext uri="{3e2802c4-a4d2-4d8b-9148-e3be6c30e623}">
          <xlrd:rvb i="18905"/>
        </ext>
      </extLst>
    </bk>
    <bk>
      <extLst>
        <ext uri="{3e2802c4-a4d2-4d8b-9148-e3be6c30e623}">
          <xlrd:rvb i="18906"/>
        </ext>
      </extLst>
    </bk>
    <bk>
      <extLst>
        <ext uri="{3e2802c4-a4d2-4d8b-9148-e3be6c30e623}">
          <xlrd:rvb i="18907"/>
        </ext>
      </extLst>
    </bk>
    <bk>
      <extLst>
        <ext uri="{3e2802c4-a4d2-4d8b-9148-e3be6c30e623}">
          <xlrd:rvb i="18908"/>
        </ext>
      </extLst>
    </bk>
    <bk>
      <extLst>
        <ext uri="{3e2802c4-a4d2-4d8b-9148-e3be6c30e623}">
          <xlrd:rvb i="18909"/>
        </ext>
      </extLst>
    </bk>
    <bk>
      <extLst>
        <ext uri="{3e2802c4-a4d2-4d8b-9148-e3be6c30e623}">
          <xlrd:rvb i="18910"/>
        </ext>
      </extLst>
    </bk>
    <bk>
      <extLst>
        <ext uri="{3e2802c4-a4d2-4d8b-9148-e3be6c30e623}">
          <xlrd:rvb i="18911"/>
        </ext>
      </extLst>
    </bk>
    <bk>
      <extLst>
        <ext uri="{3e2802c4-a4d2-4d8b-9148-e3be6c30e623}">
          <xlrd:rvb i="18912"/>
        </ext>
      </extLst>
    </bk>
    <bk>
      <extLst>
        <ext uri="{3e2802c4-a4d2-4d8b-9148-e3be6c30e623}">
          <xlrd:rvb i="18913"/>
        </ext>
      </extLst>
    </bk>
    <bk>
      <extLst>
        <ext uri="{3e2802c4-a4d2-4d8b-9148-e3be6c30e623}">
          <xlrd:rvb i="18914"/>
        </ext>
      </extLst>
    </bk>
    <bk>
      <extLst>
        <ext uri="{3e2802c4-a4d2-4d8b-9148-e3be6c30e623}">
          <xlrd:rvb i="18915"/>
        </ext>
      </extLst>
    </bk>
    <bk>
      <extLst>
        <ext uri="{3e2802c4-a4d2-4d8b-9148-e3be6c30e623}">
          <xlrd:rvb i="18916"/>
        </ext>
      </extLst>
    </bk>
    <bk>
      <extLst>
        <ext uri="{3e2802c4-a4d2-4d8b-9148-e3be6c30e623}">
          <xlrd:rvb i="18917"/>
        </ext>
      </extLst>
    </bk>
    <bk>
      <extLst>
        <ext uri="{3e2802c4-a4d2-4d8b-9148-e3be6c30e623}">
          <xlrd:rvb i="18918"/>
        </ext>
      </extLst>
    </bk>
    <bk>
      <extLst>
        <ext uri="{3e2802c4-a4d2-4d8b-9148-e3be6c30e623}">
          <xlrd:rvb i="18919"/>
        </ext>
      </extLst>
    </bk>
    <bk>
      <extLst>
        <ext uri="{3e2802c4-a4d2-4d8b-9148-e3be6c30e623}">
          <xlrd:rvb i="18920"/>
        </ext>
      </extLst>
    </bk>
    <bk>
      <extLst>
        <ext uri="{3e2802c4-a4d2-4d8b-9148-e3be6c30e623}">
          <xlrd:rvb i="18921"/>
        </ext>
      </extLst>
    </bk>
    <bk>
      <extLst>
        <ext uri="{3e2802c4-a4d2-4d8b-9148-e3be6c30e623}">
          <xlrd:rvb i="18922"/>
        </ext>
      </extLst>
    </bk>
    <bk>
      <extLst>
        <ext uri="{3e2802c4-a4d2-4d8b-9148-e3be6c30e623}">
          <xlrd:rvb i="18923"/>
        </ext>
      </extLst>
    </bk>
    <bk>
      <extLst>
        <ext uri="{3e2802c4-a4d2-4d8b-9148-e3be6c30e623}">
          <xlrd:rvb i="18924"/>
        </ext>
      </extLst>
    </bk>
    <bk>
      <extLst>
        <ext uri="{3e2802c4-a4d2-4d8b-9148-e3be6c30e623}">
          <xlrd:rvb i="18925"/>
        </ext>
      </extLst>
    </bk>
    <bk>
      <extLst>
        <ext uri="{3e2802c4-a4d2-4d8b-9148-e3be6c30e623}">
          <xlrd:rvb i="18926"/>
        </ext>
      </extLst>
    </bk>
    <bk>
      <extLst>
        <ext uri="{3e2802c4-a4d2-4d8b-9148-e3be6c30e623}">
          <xlrd:rvb i="18927"/>
        </ext>
      </extLst>
    </bk>
    <bk>
      <extLst>
        <ext uri="{3e2802c4-a4d2-4d8b-9148-e3be6c30e623}">
          <xlrd:rvb i="18928"/>
        </ext>
      </extLst>
    </bk>
    <bk>
      <extLst>
        <ext uri="{3e2802c4-a4d2-4d8b-9148-e3be6c30e623}">
          <xlrd:rvb i="18929"/>
        </ext>
      </extLst>
    </bk>
    <bk>
      <extLst>
        <ext uri="{3e2802c4-a4d2-4d8b-9148-e3be6c30e623}">
          <xlrd:rvb i="18930"/>
        </ext>
      </extLst>
    </bk>
    <bk>
      <extLst>
        <ext uri="{3e2802c4-a4d2-4d8b-9148-e3be6c30e623}">
          <xlrd:rvb i="18931"/>
        </ext>
      </extLst>
    </bk>
    <bk>
      <extLst>
        <ext uri="{3e2802c4-a4d2-4d8b-9148-e3be6c30e623}">
          <xlrd:rvb i="18932"/>
        </ext>
      </extLst>
    </bk>
    <bk>
      <extLst>
        <ext uri="{3e2802c4-a4d2-4d8b-9148-e3be6c30e623}">
          <xlrd:rvb i="18933"/>
        </ext>
      </extLst>
    </bk>
    <bk>
      <extLst>
        <ext uri="{3e2802c4-a4d2-4d8b-9148-e3be6c30e623}">
          <xlrd:rvb i="18934"/>
        </ext>
      </extLst>
    </bk>
    <bk>
      <extLst>
        <ext uri="{3e2802c4-a4d2-4d8b-9148-e3be6c30e623}">
          <xlrd:rvb i="18935"/>
        </ext>
      </extLst>
    </bk>
    <bk>
      <extLst>
        <ext uri="{3e2802c4-a4d2-4d8b-9148-e3be6c30e623}">
          <xlrd:rvb i="18936"/>
        </ext>
      </extLst>
    </bk>
    <bk>
      <extLst>
        <ext uri="{3e2802c4-a4d2-4d8b-9148-e3be6c30e623}">
          <xlrd:rvb i="18937"/>
        </ext>
      </extLst>
    </bk>
    <bk>
      <extLst>
        <ext uri="{3e2802c4-a4d2-4d8b-9148-e3be6c30e623}">
          <xlrd:rvb i="18938"/>
        </ext>
      </extLst>
    </bk>
    <bk>
      <extLst>
        <ext uri="{3e2802c4-a4d2-4d8b-9148-e3be6c30e623}">
          <xlrd:rvb i="18939"/>
        </ext>
      </extLst>
    </bk>
    <bk>
      <extLst>
        <ext uri="{3e2802c4-a4d2-4d8b-9148-e3be6c30e623}">
          <xlrd:rvb i="18940"/>
        </ext>
      </extLst>
    </bk>
    <bk>
      <extLst>
        <ext uri="{3e2802c4-a4d2-4d8b-9148-e3be6c30e623}">
          <xlrd:rvb i="18941"/>
        </ext>
      </extLst>
    </bk>
    <bk>
      <extLst>
        <ext uri="{3e2802c4-a4d2-4d8b-9148-e3be6c30e623}">
          <xlrd:rvb i="18942"/>
        </ext>
      </extLst>
    </bk>
    <bk>
      <extLst>
        <ext uri="{3e2802c4-a4d2-4d8b-9148-e3be6c30e623}">
          <xlrd:rvb i="18943"/>
        </ext>
      </extLst>
    </bk>
    <bk>
      <extLst>
        <ext uri="{3e2802c4-a4d2-4d8b-9148-e3be6c30e623}">
          <xlrd:rvb i="18944"/>
        </ext>
      </extLst>
    </bk>
    <bk>
      <extLst>
        <ext uri="{3e2802c4-a4d2-4d8b-9148-e3be6c30e623}">
          <xlrd:rvb i="18945"/>
        </ext>
      </extLst>
    </bk>
    <bk>
      <extLst>
        <ext uri="{3e2802c4-a4d2-4d8b-9148-e3be6c30e623}">
          <xlrd:rvb i="18946"/>
        </ext>
      </extLst>
    </bk>
    <bk>
      <extLst>
        <ext uri="{3e2802c4-a4d2-4d8b-9148-e3be6c30e623}">
          <xlrd:rvb i="18947"/>
        </ext>
      </extLst>
    </bk>
    <bk>
      <extLst>
        <ext uri="{3e2802c4-a4d2-4d8b-9148-e3be6c30e623}">
          <xlrd:rvb i="18948"/>
        </ext>
      </extLst>
    </bk>
    <bk>
      <extLst>
        <ext uri="{3e2802c4-a4d2-4d8b-9148-e3be6c30e623}">
          <xlrd:rvb i="18949"/>
        </ext>
      </extLst>
    </bk>
    <bk>
      <extLst>
        <ext uri="{3e2802c4-a4d2-4d8b-9148-e3be6c30e623}">
          <xlrd:rvb i="18950"/>
        </ext>
      </extLst>
    </bk>
    <bk>
      <extLst>
        <ext uri="{3e2802c4-a4d2-4d8b-9148-e3be6c30e623}">
          <xlrd:rvb i="18951"/>
        </ext>
      </extLst>
    </bk>
    <bk>
      <extLst>
        <ext uri="{3e2802c4-a4d2-4d8b-9148-e3be6c30e623}">
          <xlrd:rvb i="18952"/>
        </ext>
      </extLst>
    </bk>
    <bk>
      <extLst>
        <ext uri="{3e2802c4-a4d2-4d8b-9148-e3be6c30e623}">
          <xlrd:rvb i="18953"/>
        </ext>
      </extLst>
    </bk>
    <bk>
      <extLst>
        <ext uri="{3e2802c4-a4d2-4d8b-9148-e3be6c30e623}">
          <xlrd:rvb i="18954"/>
        </ext>
      </extLst>
    </bk>
    <bk>
      <extLst>
        <ext uri="{3e2802c4-a4d2-4d8b-9148-e3be6c30e623}">
          <xlrd:rvb i="18955"/>
        </ext>
      </extLst>
    </bk>
    <bk>
      <extLst>
        <ext uri="{3e2802c4-a4d2-4d8b-9148-e3be6c30e623}">
          <xlrd:rvb i="18956"/>
        </ext>
      </extLst>
    </bk>
    <bk>
      <extLst>
        <ext uri="{3e2802c4-a4d2-4d8b-9148-e3be6c30e623}">
          <xlrd:rvb i="18957"/>
        </ext>
      </extLst>
    </bk>
    <bk>
      <extLst>
        <ext uri="{3e2802c4-a4d2-4d8b-9148-e3be6c30e623}">
          <xlrd:rvb i="18958"/>
        </ext>
      </extLst>
    </bk>
    <bk>
      <extLst>
        <ext uri="{3e2802c4-a4d2-4d8b-9148-e3be6c30e623}">
          <xlrd:rvb i="18959"/>
        </ext>
      </extLst>
    </bk>
    <bk>
      <extLst>
        <ext uri="{3e2802c4-a4d2-4d8b-9148-e3be6c30e623}">
          <xlrd:rvb i="18960"/>
        </ext>
      </extLst>
    </bk>
    <bk>
      <extLst>
        <ext uri="{3e2802c4-a4d2-4d8b-9148-e3be6c30e623}">
          <xlrd:rvb i="18961"/>
        </ext>
      </extLst>
    </bk>
    <bk>
      <extLst>
        <ext uri="{3e2802c4-a4d2-4d8b-9148-e3be6c30e623}">
          <xlrd:rvb i="18962"/>
        </ext>
      </extLst>
    </bk>
    <bk>
      <extLst>
        <ext uri="{3e2802c4-a4d2-4d8b-9148-e3be6c30e623}">
          <xlrd:rvb i="18963"/>
        </ext>
      </extLst>
    </bk>
    <bk>
      <extLst>
        <ext uri="{3e2802c4-a4d2-4d8b-9148-e3be6c30e623}">
          <xlrd:rvb i="18964"/>
        </ext>
      </extLst>
    </bk>
    <bk>
      <extLst>
        <ext uri="{3e2802c4-a4d2-4d8b-9148-e3be6c30e623}">
          <xlrd:rvb i="18965"/>
        </ext>
      </extLst>
    </bk>
    <bk>
      <extLst>
        <ext uri="{3e2802c4-a4d2-4d8b-9148-e3be6c30e623}">
          <xlrd:rvb i="18966"/>
        </ext>
      </extLst>
    </bk>
    <bk>
      <extLst>
        <ext uri="{3e2802c4-a4d2-4d8b-9148-e3be6c30e623}">
          <xlrd:rvb i="18967"/>
        </ext>
      </extLst>
    </bk>
    <bk>
      <extLst>
        <ext uri="{3e2802c4-a4d2-4d8b-9148-e3be6c30e623}">
          <xlrd:rvb i="18968"/>
        </ext>
      </extLst>
    </bk>
    <bk>
      <extLst>
        <ext uri="{3e2802c4-a4d2-4d8b-9148-e3be6c30e623}">
          <xlrd:rvb i="18969"/>
        </ext>
      </extLst>
    </bk>
    <bk>
      <extLst>
        <ext uri="{3e2802c4-a4d2-4d8b-9148-e3be6c30e623}">
          <xlrd:rvb i="18970"/>
        </ext>
      </extLst>
    </bk>
    <bk>
      <extLst>
        <ext uri="{3e2802c4-a4d2-4d8b-9148-e3be6c30e623}">
          <xlrd:rvb i="18971"/>
        </ext>
      </extLst>
    </bk>
    <bk>
      <extLst>
        <ext uri="{3e2802c4-a4d2-4d8b-9148-e3be6c30e623}">
          <xlrd:rvb i="18972"/>
        </ext>
      </extLst>
    </bk>
    <bk>
      <extLst>
        <ext uri="{3e2802c4-a4d2-4d8b-9148-e3be6c30e623}">
          <xlrd:rvb i="18973"/>
        </ext>
      </extLst>
    </bk>
    <bk>
      <extLst>
        <ext uri="{3e2802c4-a4d2-4d8b-9148-e3be6c30e623}">
          <xlrd:rvb i="18974"/>
        </ext>
      </extLst>
    </bk>
    <bk>
      <extLst>
        <ext uri="{3e2802c4-a4d2-4d8b-9148-e3be6c30e623}">
          <xlrd:rvb i="18975"/>
        </ext>
      </extLst>
    </bk>
    <bk>
      <extLst>
        <ext uri="{3e2802c4-a4d2-4d8b-9148-e3be6c30e623}">
          <xlrd:rvb i="18976"/>
        </ext>
      </extLst>
    </bk>
    <bk>
      <extLst>
        <ext uri="{3e2802c4-a4d2-4d8b-9148-e3be6c30e623}">
          <xlrd:rvb i="18977"/>
        </ext>
      </extLst>
    </bk>
    <bk>
      <extLst>
        <ext uri="{3e2802c4-a4d2-4d8b-9148-e3be6c30e623}">
          <xlrd:rvb i="18978"/>
        </ext>
      </extLst>
    </bk>
    <bk>
      <extLst>
        <ext uri="{3e2802c4-a4d2-4d8b-9148-e3be6c30e623}">
          <xlrd:rvb i="18979"/>
        </ext>
      </extLst>
    </bk>
    <bk>
      <extLst>
        <ext uri="{3e2802c4-a4d2-4d8b-9148-e3be6c30e623}">
          <xlrd:rvb i="18980"/>
        </ext>
      </extLst>
    </bk>
    <bk>
      <extLst>
        <ext uri="{3e2802c4-a4d2-4d8b-9148-e3be6c30e623}">
          <xlrd:rvb i="18981"/>
        </ext>
      </extLst>
    </bk>
    <bk>
      <extLst>
        <ext uri="{3e2802c4-a4d2-4d8b-9148-e3be6c30e623}">
          <xlrd:rvb i="18982"/>
        </ext>
      </extLst>
    </bk>
    <bk>
      <extLst>
        <ext uri="{3e2802c4-a4d2-4d8b-9148-e3be6c30e623}">
          <xlrd:rvb i="18983"/>
        </ext>
      </extLst>
    </bk>
    <bk>
      <extLst>
        <ext uri="{3e2802c4-a4d2-4d8b-9148-e3be6c30e623}">
          <xlrd:rvb i="18984"/>
        </ext>
      </extLst>
    </bk>
    <bk>
      <extLst>
        <ext uri="{3e2802c4-a4d2-4d8b-9148-e3be6c30e623}">
          <xlrd:rvb i="18985"/>
        </ext>
      </extLst>
    </bk>
    <bk>
      <extLst>
        <ext uri="{3e2802c4-a4d2-4d8b-9148-e3be6c30e623}">
          <xlrd:rvb i="18986"/>
        </ext>
      </extLst>
    </bk>
    <bk>
      <extLst>
        <ext uri="{3e2802c4-a4d2-4d8b-9148-e3be6c30e623}">
          <xlrd:rvb i="18987"/>
        </ext>
      </extLst>
    </bk>
    <bk>
      <extLst>
        <ext uri="{3e2802c4-a4d2-4d8b-9148-e3be6c30e623}">
          <xlrd:rvb i="18988"/>
        </ext>
      </extLst>
    </bk>
    <bk>
      <extLst>
        <ext uri="{3e2802c4-a4d2-4d8b-9148-e3be6c30e623}">
          <xlrd:rvb i="18989"/>
        </ext>
      </extLst>
    </bk>
    <bk>
      <extLst>
        <ext uri="{3e2802c4-a4d2-4d8b-9148-e3be6c30e623}">
          <xlrd:rvb i="18990"/>
        </ext>
      </extLst>
    </bk>
    <bk>
      <extLst>
        <ext uri="{3e2802c4-a4d2-4d8b-9148-e3be6c30e623}">
          <xlrd:rvb i="18991"/>
        </ext>
      </extLst>
    </bk>
    <bk>
      <extLst>
        <ext uri="{3e2802c4-a4d2-4d8b-9148-e3be6c30e623}">
          <xlrd:rvb i="18992"/>
        </ext>
      </extLst>
    </bk>
    <bk>
      <extLst>
        <ext uri="{3e2802c4-a4d2-4d8b-9148-e3be6c30e623}">
          <xlrd:rvb i="18993"/>
        </ext>
      </extLst>
    </bk>
    <bk>
      <extLst>
        <ext uri="{3e2802c4-a4d2-4d8b-9148-e3be6c30e623}">
          <xlrd:rvb i="18994"/>
        </ext>
      </extLst>
    </bk>
    <bk>
      <extLst>
        <ext uri="{3e2802c4-a4d2-4d8b-9148-e3be6c30e623}">
          <xlrd:rvb i="18995"/>
        </ext>
      </extLst>
    </bk>
    <bk>
      <extLst>
        <ext uri="{3e2802c4-a4d2-4d8b-9148-e3be6c30e623}">
          <xlrd:rvb i="18996"/>
        </ext>
      </extLst>
    </bk>
    <bk>
      <extLst>
        <ext uri="{3e2802c4-a4d2-4d8b-9148-e3be6c30e623}">
          <xlrd:rvb i="18997"/>
        </ext>
      </extLst>
    </bk>
    <bk>
      <extLst>
        <ext uri="{3e2802c4-a4d2-4d8b-9148-e3be6c30e623}">
          <xlrd:rvb i="18998"/>
        </ext>
      </extLst>
    </bk>
    <bk>
      <extLst>
        <ext uri="{3e2802c4-a4d2-4d8b-9148-e3be6c30e623}">
          <xlrd:rvb i="18999"/>
        </ext>
      </extLst>
    </bk>
    <bk>
      <extLst>
        <ext uri="{3e2802c4-a4d2-4d8b-9148-e3be6c30e623}">
          <xlrd:rvb i="19000"/>
        </ext>
      </extLst>
    </bk>
    <bk>
      <extLst>
        <ext uri="{3e2802c4-a4d2-4d8b-9148-e3be6c30e623}">
          <xlrd:rvb i="19001"/>
        </ext>
      </extLst>
    </bk>
    <bk>
      <extLst>
        <ext uri="{3e2802c4-a4d2-4d8b-9148-e3be6c30e623}">
          <xlrd:rvb i="19002"/>
        </ext>
      </extLst>
    </bk>
    <bk>
      <extLst>
        <ext uri="{3e2802c4-a4d2-4d8b-9148-e3be6c30e623}">
          <xlrd:rvb i="19003"/>
        </ext>
      </extLst>
    </bk>
    <bk>
      <extLst>
        <ext uri="{3e2802c4-a4d2-4d8b-9148-e3be6c30e623}">
          <xlrd:rvb i="19004"/>
        </ext>
      </extLst>
    </bk>
    <bk>
      <extLst>
        <ext uri="{3e2802c4-a4d2-4d8b-9148-e3be6c30e623}">
          <xlrd:rvb i="19005"/>
        </ext>
      </extLst>
    </bk>
    <bk>
      <extLst>
        <ext uri="{3e2802c4-a4d2-4d8b-9148-e3be6c30e623}">
          <xlrd:rvb i="19006"/>
        </ext>
      </extLst>
    </bk>
    <bk>
      <extLst>
        <ext uri="{3e2802c4-a4d2-4d8b-9148-e3be6c30e623}">
          <xlrd:rvb i="19007"/>
        </ext>
      </extLst>
    </bk>
    <bk>
      <extLst>
        <ext uri="{3e2802c4-a4d2-4d8b-9148-e3be6c30e623}">
          <xlrd:rvb i="19008"/>
        </ext>
      </extLst>
    </bk>
    <bk>
      <extLst>
        <ext uri="{3e2802c4-a4d2-4d8b-9148-e3be6c30e623}">
          <xlrd:rvb i="19009"/>
        </ext>
      </extLst>
    </bk>
    <bk>
      <extLst>
        <ext uri="{3e2802c4-a4d2-4d8b-9148-e3be6c30e623}">
          <xlrd:rvb i="19010"/>
        </ext>
      </extLst>
    </bk>
    <bk>
      <extLst>
        <ext uri="{3e2802c4-a4d2-4d8b-9148-e3be6c30e623}">
          <xlrd:rvb i="19011"/>
        </ext>
      </extLst>
    </bk>
    <bk>
      <extLst>
        <ext uri="{3e2802c4-a4d2-4d8b-9148-e3be6c30e623}">
          <xlrd:rvb i="19012"/>
        </ext>
      </extLst>
    </bk>
    <bk>
      <extLst>
        <ext uri="{3e2802c4-a4d2-4d8b-9148-e3be6c30e623}">
          <xlrd:rvb i="19013"/>
        </ext>
      </extLst>
    </bk>
    <bk>
      <extLst>
        <ext uri="{3e2802c4-a4d2-4d8b-9148-e3be6c30e623}">
          <xlrd:rvb i="19014"/>
        </ext>
      </extLst>
    </bk>
    <bk>
      <extLst>
        <ext uri="{3e2802c4-a4d2-4d8b-9148-e3be6c30e623}">
          <xlrd:rvb i="19015"/>
        </ext>
      </extLst>
    </bk>
    <bk>
      <extLst>
        <ext uri="{3e2802c4-a4d2-4d8b-9148-e3be6c30e623}">
          <xlrd:rvb i="19016"/>
        </ext>
      </extLst>
    </bk>
    <bk>
      <extLst>
        <ext uri="{3e2802c4-a4d2-4d8b-9148-e3be6c30e623}">
          <xlrd:rvb i="19017"/>
        </ext>
      </extLst>
    </bk>
    <bk>
      <extLst>
        <ext uri="{3e2802c4-a4d2-4d8b-9148-e3be6c30e623}">
          <xlrd:rvb i="19018"/>
        </ext>
      </extLst>
    </bk>
    <bk>
      <extLst>
        <ext uri="{3e2802c4-a4d2-4d8b-9148-e3be6c30e623}">
          <xlrd:rvb i="19019"/>
        </ext>
      </extLst>
    </bk>
    <bk>
      <extLst>
        <ext uri="{3e2802c4-a4d2-4d8b-9148-e3be6c30e623}">
          <xlrd:rvb i="19020"/>
        </ext>
      </extLst>
    </bk>
    <bk>
      <extLst>
        <ext uri="{3e2802c4-a4d2-4d8b-9148-e3be6c30e623}">
          <xlrd:rvb i="19021"/>
        </ext>
      </extLst>
    </bk>
    <bk>
      <extLst>
        <ext uri="{3e2802c4-a4d2-4d8b-9148-e3be6c30e623}">
          <xlrd:rvb i="19022"/>
        </ext>
      </extLst>
    </bk>
    <bk>
      <extLst>
        <ext uri="{3e2802c4-a4d2-4d8b-9148-e3be6c30e623}">
          <xlrd:rvb i="19023"/>
        </ext>
      </extLst>
    </bk>
    <bk>
      <extLst>
        <ext uri="{3e2802c4-a4d2-4d8b-9148-e3be6c30e623}">
          <xlrd:rvb i="19024"/>
        </ext>
      </extLst>
    </bk>
    <bk>
      <extLst>
        <ext uri="{3e2802c4-a4d2-4d8b-9148-e3be6c30e623}">
          <xlrd:rvb i="19025"/>
        </ext>
      </extLst>
    </bk>
    <bk>
      <extLst>
        <ext uri="{3e2802c4-a4d2-4d8b-9148-e3be6c30e623}">
          <xlrd:rvb i="19026"/>
        </ext>
      </extLst>
    </bk>
    <bk>
      <extLst>
        <ext uri="{3e2802c4-a4d2-4d8b-9148-e3be6c30e623}">
          <xlrd:rvb i="19027"/>
        </ext>
      </extLst>
    </bk>
    <bk>
      <extLst>
        <ext uri="{3e2802c4-a4d2-4d8b-9148-e3be6c30e623}">
          <xlrd:rvb i="19028"/>
        </ext>
      </extLst>
    </bk>
    <bk>
      <extLst>
        <ext uri="{3e2802c4-a4d2-4d8b-9148-e3be6c30e623}">
          <xlrd:rvb i="19029"/>
        </ext>
      </extLst>
    </bk>
    <bk>
      <extLst>
        <ext uri="{3e2802c4-a4d2-4d8b-9148-e3be6c30e623}">
          <xlrd:rvb i="19030"/>
        </ext>
      </extLst>
    </bk>
    <bk>
      <extLst>
        <ext uri="{3e2802c4-a4d2-4d8b-9148-e3be6c30e623}">
          <xlrd:rvb i="19031"/>
        </ext>
      </extLst>
    </bk>
    <bk>
      <extLst>
        <ext uri="{3e2802c4-a4d2-4d8b-9148-e3be6c30e623}">
          <xlrd:rvb i="19032"/>
        </ext>
      </extLst>
    </bk>
    <bk>
      <extLst>
        <ext uri="{3e2802c4-a4d2-4d8b-9148-e3be6c30e623}">
          <xlrd:rvb i="19033"/>
        </ext>
      </extLst>
    </bk>
    <bk>
      <extLst>
        <ext uri="{3e2802c4-a4d2-4d8b-9148-e3be6c30e623}">
          <xlrd:rvb i="19034"/>
        </ext>
      </extLst>
    </bk>
    <bk>
      <extLst>
        <ext uri="{3e2802c4-a4d2-4d8b-9148-e3be6c30e623}">
          <xlrd:rvb i="19035"/>
        </ext>
      </extLst>
    </bk>
    <bk>
      <extLst>
        <ext uri="{3e2802c4-a4d2-4d8b-9148-e3be6c30e623}">
          <xlrd:rvb i="19036"/>
        </ext>
      </extLst>
    </bk>
    <bk>
      <extLst>
        <ext uri="{3e2802c4-a4d2-4d8b-9148-e3be6c30e623}">
          <xlrd:rvb i="19037"/>
        </ext>
      </extLst>
    </bk>
    <bk>
      <extLst>
        <ext uri="{3e2802c4-a4d2-4d8b-9148-e3be6c30e623}">
          <xlrd:rvb i="19038"/>
        </ext>
      </extLst>
    </bk>
    <bk>
      <extLst>
        <ext uri="{3e2802c4-a4d2-4d8b-9148-e3be6c30e623}">
          <xlrd:rvb i="19039"/>
        </ext>
      </extLst>
    </bk>
    <bk>
      <extLst>
        <ext uri="{3e2802c4-a4d2-4d8b-9148-e3be6c30e623}">
          <xlrd:rvb i="19040"/>
        </ext>
      </extLst>
    </bk>
    <bk>
      <extLst>
        <ext uri="{3e2802c4-a4d2-4d8b-9148-e3be6c30e623}">
          <xlrd:rvb i="19041"/>
        </ext>
      </extLst>
    </bk>
    <bk>
      <extLst>
        <ext uri="{3e2802c4-a4d2-4d8b-9148-e3be6c30e623}">
          <xlrd:rvb i="19042"/>
        </ext>
      </extLst>
    </bk>
    <bk>
      <extLst>
        <ext uri="{3e2802c4-a4d2-4d8b-9148-e3be6c30e623}">
          <xlrd:rvb i="19043"/>
        </ext>
      </extLst>
    </bk>
    <bk>
      <extLst>
        <ext uri="{3e2802c4-a4d2-4d8b-9148-e3be6c30e623}">
          <xlrd:rvb i="19044"/>
        </ext>
      </extLst>
    </bk>
    <bk>
      <extLst>
        <ext uri="{3e2802c4-a4d2-4d8b-9148-e3be6c30e623}">
          <xlrd:rvb i="19045"/>
        </ext>
      </extLst>
    </bk>
    <bk>
      <extLst>
        <ext uri="{3e2802c4-a4d2-4d8b-9148-e3be6c30e623}">
          <xlrd:rvb i="19046"/>
        </ext>
      </extLst>
    </bk>
    <bk>
      <extLst>
        <ext uri="{3e2802c4-a4d2-4d8b-9148-e3be6c30e623}">
          <xlrd:rvb i="19047"/>
        </ext>
      </extLst>
    </bk>
    <bk>
      <extLst>
        <ext uri="{3e2802c4-a4d2-4d8b-9148-e3be6c30e623}">
          <xlrd:rvb i="19048"/>
        </ext>
      </extLst>
    </bk>
    <bk>
      <extLst>
        <ext uri="{3e2802c4-a4d2-4d8b-9148-e3be6c30e623}">
          <xlrd:rvb i="19049"/>
        </ext>
      </extLst>
    </bk>
    <bk>
      <extLst>
        <ext uri="{3e2802c4-a4d2-4d8b-9148-e3be6c30e623}">
          <xlrd:rvb i="19050"/>
        </ext>
      </extLst>
    </bk>
    <bk>
      <extLst>
        <ext uri="{3e2802c4-a4d2-4d8b-9148-e3be6c30e623}">
          <xlrd:rvb i="19051"/>
        </ext>
      </extLst>
    </bk>
    <bk>
      <extLst>
        <ext uri="{3e2802c4-a4d2-4d8b-9148-e3be6c30e623}">
          <xlrd:rvb i="19052"/>
        </ext>
      </extLst>
    </bk>
    <bk>
      <extLst>
        <ext uri="{3e2802c4-a4d2-4d8b-9148-e3be6c30e623}">
          <xlrd:rvb i="19053"/>
        </ext>
      </extLst>
    </bk>
    <bk>
      <extLst>
        <ext uri="{3e2802c4-a4d2-4d8b-9148-e3be6c30e623}">
          <xlrd:rvb i="19054"/>
        </ext>
      </extLst>
    </bk>
    <bk>
      <extLst>
        <ext uri="{3e2802c4-a4d2-4d8b-9148-e3be6c30e623}">
          <xlrd:rvb i="19055"/>
        </ext>
      </extLst>
    </bk>
    <bk>
      <extLst>
        <ext uri="{3e2802c4-a4d2-4d8b-9148-e3be6c30e623}">
          <xlrd:rvb i="19056"/>
        </ext>
      </extLst>
    </bk>
    <bk>
      <extLst>
        <ext uri="{3e2802c4-a4d2-4d8b-9148-e3be6c30e623}">
          <xlrd:rvb i="19057"/>
        </ext>
      </extLst>
    </bk>
    <bk>
      <extLst>
        <ext uri="{3e2802c4-a4d2-4d8b-9148-e3be6c30e623}">
          <xlrd:rvb i="19058"/>
        </ext>
      </extLst>
    </bk>
    <bk>
      <extLst>
        <ext uri="{3e2802c4-a4d2-4d8b-9148-e3be6c30e623}">
          <xlrd:rvb i="19059"/>
        </ext>
      </extLst>
    </bk>
    <bk>
      <extLst>
        <ext uri="{3e2802c4-a4d2-4d8b-9148-e3be6c30e623}">
          <xlrd:rvb i="19060"/>
        </ext>
      </extLst>
    </bk>
    <bk>
      <extLst>
        <ext uri="{3e2802c4-a4d2-4d8b-9148-e3be6c30e623}">
          <xlrd:rvb i="19061"/>
        </ext>
      </extLst>
    </bk>
    <bk>
      <extLst>
        <ext uri="{3e2802c4-a4d2-4d8b-9148-e3be6c30e623}">
          <xlrd:rvb i="19062"/>
        </ext>
      </extLst>
    </bk>
    <bk>
      <extLst>
        <ext uri="{3e2802c4-a4d2-4d8b-9148-e3be6c30e623}">
          <xlrd:rvb i="19063"/>
        </ext>
      </extLst>
    </bk>
    <bk>
      <extLst>
        <ext uri="{3e2802c4-a4d2-4d8b-9148-e3be6c30e623}">
          <xlrd:rvb i="19064"/>
        </ext>
      </extLst>
    </bk>
    <bk>
      <extLst>
        <ext uri="{3e2802c4-a4d2-4d8b-9148-e3be6c30e623}">
          <xlrd:rvb i="19065"/>
        </ext>
      </extLst>
    </bk>
    <bk>
      <extLst>
        <ext uri="{3e2802c4-a4d2-4d8b-9148-e3be6c30e623}">
          <xlrd:rvb i="19066"/>
        </ext>
      </extLst>
    </bk>
    <bk>
      <extLst>
        <ext uri="{3e2802c4-a4d2-4d8b-9148-e3be6c30e623}">
          <xlrd:rvb i="19067"/>
        </ext>
      </extLst>
    </bk>
    <bk>
      <extLst>
        <ext uri="{3e2802c4-a4d2-4d8b-9148-e3be6c30e623}">
          <xlrd:rvb i="19068"/>
        </ext>
      </extLst>
    </bk>
    <bk>
      <extLst>
        <ext uri="{3e2802c4-a4d2-4d8b-9148-e3be6c30e623}">
          <xlrd:rvb i="19069"/>
        </ext>
      </extLst>
    </bk>
    <bk>
      <extLst>
        <ext uri="{3e2802c4-a4d2-4d8b-9148-e3be6c30e623}">
          <xlrd:rvb i="19070"/>
        </ext>
      </extLst>
    </bk>
    <bk>
      <extLst>
        <ext uri="{3e2802c4-a4d2-4d8b-9148-e3be6c30e623}">
          <xlrd:rvb i="19071"/>
        </ext>
      </extLst>
    </bk>
    <bk>
      <extLst>
        <ext uri="{3e2802c4-a4d2-4d8b-9148-e3be6c30e623}">
          <xlrd:rvb i="19072"/>
        </ext>
      </extLst>
    </bk>
    <bk>
      <extLst>
        <ext uri="{3e2802c4-a4d2-4d8b-9148-e3be6c30e623}">
          <xlrd:rvb i="19073"/>
        </ext>
      </extLst>
    </bk>
    <bk>
      <extLst>
        <ext uri="{3e2802c4-a4d2-4d8b-9148-e3be6c30e623}">
          <xlrd:rvb i="19074"/>
        </ext>
      </extLst>
    </bk>
    <bk>
      <extLst>
        <ext uri="{3e2802c4-a4d2-4d8b-9148-e3be6c30e623}">
          <xlrd:rvb i="19075"/>
        </ext>
      </extLst>
    </bk>
    <bk>
      <extLst>
        <ext uri="{3e2802c4-a4d2-4d8b-9148-e3be6c30e623}">
          <xlrd:rvb i="19076"/>
        </ext>
      </extLst>
    </bk>
    <bk>
      <extLst>
        <ext uri="{3e2802c4-a4d2-4d8b-9148-e3be6c30e623}">
          <xlrd:rvb i="19077"/>
        </ext>
      </extLst>
    </bk>
    <bk>
      <extLst>
        <ext uri="{3e2802c4-a4d2-4d8b-9148-e3be6c30e623}">
          <xlrd:rvb i="19078"/>
        </ext>
      </extLst>
    </bk>
    <bk>
      <extLst>
        <ext uri="{3e2802c4-a4d2-4d8b-9148-e3be6c30e623}">
          <xlrd:rvb i="19079"/>
        </ext>
      </extLst>
    </bk>
    <bk>
      <extLst>
        <ext uri="{3e2802c4-a4d2-4d8b-9148-e3be6c30e623}">
          <xlrd:rvb i="19080"/>
        </ext>
      </extLst>
    </bk>
    <bk>
      <extLst>
        <ext uri="{3e2802c4-a4d2-4d8b-9148-e3be6c30e623}">
          <xlrd:rvb i="19081"/>
        </ext>
      </extLst>
    </bk>
    <bk>
      <extLst>
        <ext uri="{3e2802c4-a4d2-4d8b-9148-e3be6c30e623}">
          <xlrd:rvb i="19082"/>
        </ext>
      </extLst>
    </bk>
    <bk>
      <extLst>
        <ext uri="{3e2802c4-a4d2-4d8b-9148-e3be6c30e623}">
          <xlrd:rvb i="19083"/>
        </ext>
      </extLst>
    </bk>
    <bk>
      <extLst>
        <ext uri="{3e2802c4-a4d2-4d8b-9148-e3be6c30e623}">
          <xlrd:rvb i="19084"/>
        </ext>
      </extLst>
    </bk>
    <bk>
      <extLst>
        <ext uri="{3e2802c4-a4d2-4d8b-9148-e3be6c30e623}">
          <xlrd:rvb i="19085"/>
        </ext>
      </extLst>
    </bk>
    <bk>
      <extLst>
        <ext uri="{3e2802c4-a4d2-4d8b-9148-e3be6c30e623}">
          <xlrd:rvb i="19086"/>
        </ext>
      </extLst>
    </bk>
    <bk>
      <extLst>
        <ext uri="{3e2802c4-a4d2-4d8b-9148-e3be6c30e623}">
          <xlrd:rvb i="19087"/>
        </ext>
      </extLst>
    </bk>
    <bk>
      <extLst>
        <ext uri="{3e2802c4-a4d2-4d8b-9148-e3be6c30e623}">
          <xlrd:rvb i="19088"/>
        </ext>
      </extLst>
    </bk>
    <bk>
      <extLst>
        <ext uri="{3e2802c4-a4d2-4d8b-9148-e3be6c30e623}">
          <xlrd:rvb i="19089"/>
        </ext>
      </extLst>
    </bk>
    <bk>
      <extLst>
        <ext uri="{3e2802c4-a4d2-4d8b-9148-e3be6c30e623}">
          <xlrd:rvb i="19090"/>
        </ext>
      </extLst>
    </bk>
    <bk>
      <extLst>
        <ext uri="{3e2802c4-a4d2-4d8b-9148-e3be6c30e623}">
          <xlrd:rvb i="19091"/>
        </ext>
      </extLst>
    </bk>
    <bk>
      <extLst>
        <ext uri="{3e2802c4-a4d2-4d8b-9148-e3be6c30e623}">
          <xlrd:rvb i="19092"/>
        </ext>
      </extLst>
    </bk>
    <bk>
      <extLst>
        <ext uri="{3e2802c4-a4d2-4d8b-9148-e3be6c30e623}">
          <xlrd:rvb i="19093"/>
        </ext>
      </extLst>
    </bk>
    <bk>
      <extLst>
        <ext uri="{3e2802c4-a4d2-4d8b-9148-e3be6c30e623}">
          <xlrd:rvb i="19094"/>
        </ext>
      </extLst>
    </bk>
    <bk>
      <extLst>
        <ext uri="{3e2802c4-a4d2-4d8b-9148-e3be6c30e623}">
          <xlrd:rvb i="19095"/>
        </ext>
      </extLst>
    </bk>
    <bk>
      <extLst>
        <ext uri="{3e2802c4-a4d2-4d8b-9148-e3be6c30e623}">
          <xlrd:rvb i="19096"/>
        </ext>
      </extLst>
    </bk>
    <bk>
      <extLst>
        <ext uri="{3e2802c4-a4d2-4d8b-9148-e3be6c30e623}">
          <xlrd:rvb i="19097"/>
        </ext>
      </extLst>
    </bk>
    <bk>
      <extLst>
        <ext uri="{3e2802c4-a4d2-4d8b-9148-e3be6c30e623}">
          <xlrd:rvb i="19098"/>
        </ext>
      </extLst>
    </bk>
    <bk>
      <extLst>
        <ext uri="{3e2802c4-a4d2-4d8b-9148-e3be6c30e623}">
          <xlrd:rvb i="19099"/>
        </ext>
      </extLst>
    </bk>
    <bk>
      <extLst>
        <ext uri="{3e2802c4-a4d2-4d8b-9148-e3be6c30e623}">
          <xlrd:rvb i="19100"/>
        </ext>
      </extLst>
    </bk>
    <bk>
      <extLst>
        <ext uri="{3e2802c4-a4d2-4d8b-9148-e3be6c30e623}">
          <xlrd:rvb i="19101"/>
        </ext>
      </extLst>
    </bk>
    <bk>
      <extLst>
        <ext uri="{3e2802c4-a4d2-4d8b-9148-e3be6c30e623}">
          <xlrd:rvb i="19102"/>
        </ext>
      </extLst>
    </bk>
    <bk>
      <extLst>
        <ext uri="{3e2802c4-a4d2-4d8b-9148-e3be6c30e623}">
          <xlrd:rvb i="19103"/>
        </ext>
      </extLst>
    </bk>
    <bk>
      <extLst>
        <ext uri="{3e2802c4-a4d2-4d8b-9148-e3be6c30e623}">
          <xlrd:rvb i="19104"/>
        </ext>
      </extLst>
    </bk>
    <bk>
      <extLst>
        <ext uri="{3e2802c4-a4d2-4d8b-9148-e3be6c30e623}">
          <xlrd:rvb i="19105"/>
        </ext>
      </extLst>
    </bk>
    <bk>
      <extLst>
        <ext uri="{3e2802c4-a4d2-4d8b-9148-e3be6c30e623}">
          <xlrd:rvb i="19106"/>
        </ext>
      </extLst>
    </bk>
    <bk>
      <extLst>
        <ext uri="{3e2802c4-a4d2-4d8b-9148-e3be6c30e623}">
          <xlrd:rvb i="19107"/>
        </ext>
      </extLst>
    </bk>
    <bk>
      <extLst>
        <ext uri="{3e2802c4-a4d2-4d8b-9148-e3be6c30e623}">
          <xlrd:rvb i="19108"/>
        </ext>
      </extLst>
    </bk>
    <bk>
      <extLst>
        <ext uri="{3e2802c4-a4d2-4d8b-9148-e3be6c30e623}">
          <xlrd:rvb i="19109"/>
        </ext>
      </extLst>
    </bk>
    <bk>
      <extLst>
        <ext uri="{3e2802c4-a4d2-4d8b-9148-e3be6c30e623}">
          <xlrd:rvb i="19110"/>
        </ext>
      </extLst>
    </bk>
    <bk>
      <extLst>
        <ext uri="{3e2802c4-a4d2-4d8b-9148-e3be6c30e623}">
          <xlrd:rvb i="19111"/>
        </ext>
      </extLst>
    </bk>
    <bk>
      <extLst>
        <ext uri="{3e2802c4-a4d2-4d8b-9148-e3be6c30e623}">
          <xlrd:rvb i="19112"/>
        </ext>
      </extLst>
    </bk>
    <bk>
      <extLst>
        <ext uri="{3e2802c4-a4d2-4d8b-9148-e3be6c30e623}">
          <xlrd:rvb i="19113"/>
        </ext>
      </extLst>
    </bk>
    <bk>
      <extLst>
        <ext uri="{3e2802c4-a4d2-4d8b-9148-e3be6c30e623}">
          <xlrd:rvb i="19114"/>
        </ext>
      </extLst>
    </bk>
    <bk>
      <extLst>
        <ext uri="{3e2802c4-a4d2-4d8b-9148-e3be6c30e623}">
          <xlrd:rvb i="19115"/>
        </ext>
      </extLst>
    </bk>
    <bk>
      <extLst>
        <ext uri="{3e2802c4-a4d2-4d8b-9148-e3be6c30e623}">
          <xlrd:rvb i="19116"/>
        </ext>
      </extLst>
    </bk>
    <bk>
      <extLst>
        <ext uri="{3e2802c4-a4d2-4d8b-9148-e3be6c30e623}">
          <xlrd:rvb i="19117"/>
        </ext>
      </extLst>
    </bk>
    <bk>
      <extLst>
        <ext uri="{3e2802c4-a4d2-4d8b-9148-e3be6c30e623}">
          <xlrd:rvb i="19118"/>
        </ext>
      </extLst>
    </bk>
    <bk>
      <extLst>
        <ext uri="{3e2802c4-a4d2-4d8b-9148-e3be6c30e623}">
          <xlrd:rvb i="19119"/>
        </ext>
      </extLst>
    </bk>
    <bk>
      <extLst>
        <ext uri="{3e2802c4-a4d2-4d8b-9148-e3be6c30e623}">
          <xlrd:rvb i="19120"/>
        </ext>
      </extLst>
    </bk>
    <bk>
      <extLst>
        <ext uri="{3e2802c4-a4d2-4d8b-9148-e3be6c30e623}">
          <xlrd:rvb i="19121"/>
        </ext>
      </extLst>
    </bk>
    <bk>
      <extLst>
        <ext uri="{3e2802c4-a4d2-4d8b-9148-e3be6c30e623}">
          <xlrd:rvb i="19122"/>
        </ext>
      </extLst>
    </bk>
    <bk>
      <extLst>
        <ext uri="{3e2802c4-a4d2-4d8b-9148-e3be6c30e623}">
          <xlrd:rvb i="19123"/>
        </ext>
      </extLst>
    </bk>
    <bk>
      <extLst>
        <ext uri="{3e2802c4-a4d2-4d8b-9148-e3be6c30e623}">
          <xlrd:rvb i="19124"/>
        </ext>
      </extLst>
    </bk>
    <bk>
      <extLst>
        <ext uri="{3e2802c4-a4d2-4d8b-9148-e3be6c30e623}">
          <xlrd:rvb i="19125"/>
        </ext>
      </extLst>
    </bk>
    <bk>
      <extLst>
        <ext uri="{3e2802c4-a4d2-4d8b-9148-e3be6c30e623}">
          <xlrd:rvb i="19126"/>
        </ext>
      </extLst>
    </bk>
    <bk>
      <extLst>
        <ext uri="{3e2802c4-a4d2-4d8b-9148-e3be6c30e623}">
          <xlrd:rvb i="19127"/>
        </ext>
      </extLst>
    </bk>
    <bk>
      <extLst>
        <ext uri="{3e2802c4-a4d2-4d8b-9148-e3be6c30e623}">
          <xlrd:rvb i="19128"/>
        </ext>
      </extLst>
    </bk>
    <bk>
      <extLst>
        <ext uri="{3e2802c4-a4d2-4d8b-9148-e3be6c30e623}">
          <xlrd:rvb i="19129"/>
        </ext>
      </extLst>
    </bk>
    <bk>
      <extLst>
        <ext uri="{3e2802c4-a4d2-4d8b-9148-e3be6c30e623}">
          <xlrd:rvb i="19130"/>
        </ext>
      </extLst>
    </bk>
    <bk>
      <extLst>
        <ext uri="{3e2802c4-a4d2-4d8b-9148-e3be6c30e623}">
          <xlrd:rvb i="19131"/>
        </ext>
      </extLst>
    </bk>
    <bk>
      <extLst>
        <ext uri="{3e2802c4-a4d2-4d8b-9148-e3be6c30e623}">
          <xlrd:rvb i="19132"/>
        </ext>
      </extLst>
    </bk>
    <bk>
      <extLst>
        <ext uri="{3e2802c4-a4d2-4d8b-9148-e3be6c30e623}">
          <xlrd:rvb i="19133"/>
        </ext>
      </extLst>
    </bk>
    <bk>
      <extLst>
        <ext uri="{3e2802c4-a4d2-4d8b-9148-e3be6c30e623}">
          <xlrd:rvb i="19134"/>
        </ext>
      </extLst>
    </bk>
    <bk>
      <extLst>
        <ext uri="{3e2802c4-a4d2-4d8b-9148-e3be6c30e623}">
          <xlrd:rvb i="19135"/>
        </ext>
      </extLst>
    </bk>
    <bk>
      <extLst>
        <ext uri="{3e2802c4-a4d2-4d8b-9148-e3be6c30e623}">
          <xlrd:rvb i="19136"/>
        </ext>
      </extLst>
    </bk>
    <bk>
      <extLst>
        <ext uri="{3e2802c4-a4d2-4d8b-9148-e3be6c30e623}">
          <xlrd:rvb i="19137"/>
        </ext>
      </extLst>
    </bk>
    <bk>
      <extLst>
        <ext uri="{3e2802c4-a4d2-4d8b-9148-e3be6c30e623}">
          <xlrd:rvb i="19138"/>
        </ext>
      </extLst>
    </bk>
    <bk>
      <extLst>
        <ext uri="{3e2802c4-a4d2-4d8b-9148-e3be6c30e623}">
          <xlrd:rvb i="19139"/>
        </ext>
      </extLst>
    </bk>
    <bk>
      <extLst>
        <ext uri="{3e2802c4-a4d2-4d8b-9148-e3be6c30e623}">
          <xlrd:rvb i="19140"/>
        </ext>
      </extLst>
    </bk>
    <bk>
      <extLst>
        <ext uri="{3e2802c4-a4d2-4d8b-9148-e3be6c30e623}">
          <xlrd:rvb i="19141"/>
        </ext>
      </extLst>
    </bk>
    <bk>
      <extLst>
        <ext uri="{3e2802c4-a4d2-4d8b-9148-e3be6c30e623}">
          <xlrd:rvb i="19142"/>
        </ext>
      </extLst>
    </bk>
    <bk>
      <extLst>
        <ext uri="{3e2802c4-a4d2-4d8b-9148-e3be6c30e623}">
          <xlrd:rvb i="19143"/>
        </ext>
      </extLst>
    </bk>
    <bk>
      <extLst>
        <ext uri="{3e2802c4-a4d2-4d8b-9148-e3be6c30e623}">
          <xlrd:rvb i="19144"/>
        </ext>
      </extLst>
    </bk>
    <bk>
      <extLst>
        <ext uri="{3e2802c4-a4d2-4d8b-9148-e3be6c30e623}">
          <xlrd:rvb i="19145"/>
        </ext>
      </extLst>
    </bk>
    <bk>
      <extLst>
        <ext uri="{3e2802c4-a4d2-4d8b-9148-e3be6c30e623}">
          <xlrd:rvb i="19146"/>
        </ext>
      </extLst>
    </bk>
    <bk>
      <extLst>
        <ext uri="{3e2802c4-a4d2-4d8b-9148-e3be6c30e623}">
          <xlrd:rvb i="19147"/>
        </ext>
      </extLst>
    </bk>
    <bk>
      <extLst>
        <ext uri="{3e2802c4-a4d2-4d8b-9148-e3be6c30e623}">
          <xlrd:rvb i="19148"/>
        </ext>
      </extLst>
    </bk>
    <bk>
      <extLst>
        <ext uri="{3e2802c4-a4d2-4d8b-9148-e3be6c30e623}">
          <xlrd:rvb i="19149"/>
        </ext>
      </extLst>
    </bk>
    <bk>
      <extLst>
        <ext uri="{3e2802c4-a4d2-4d8b-9148-e3be6c30e623}">
          <xlrd:rvb i="19150"/>
        </ext>
      </extLst>
    </bk>
    <bk>
      <extLst>
        <ext uri="{3e2802c4-a4d2-4d8b-9148-e3be6c30e623}">
          <xlrd:rvb i="19151"/>
        </ext>
      </extLst>
    </bk>
    <bk>
      <extLst>
        <ext uri="{3e2802c4-a4d2-4d8b-9148-e3be6c30e623}">
          <xlrd:rvb i="19152"/>
        </ext>
      </extLst>
    </bk>
    <bk>
      <extLst>
        <ext uri="{3e2802c4-a4d2-4d8b-9148-e3be6c30e623}">
          <xlrd:rvb i="19153"/>
        </ext>
      </extLst>
    </bk>
    <bk>
      <extLst>
        <ext uri="{3e2802c4-a4d2-4d8b-9148-e3be6c30e623}">
          <xlrd:rvb i="19154"/>
        </ext>
      </extLst>
    </bk>
    <bk>
      <extLst>
        <ext uri="{3e2802c4-a4d2-4d8b-9148-e3be6c30e623}">
          <xlrd:rvb i="19155"/>
        </ext>
      </extLst>
    </bk>
    <bk>
      <extLst>
        <ext uri="{3e2802c4-a4d2-4d8b-9148-e3be6c30e623}">
          <xlrd:rvb i="19156"/>
        </ext>
      </extLst>
    </bk>
    <bk>
      <extLst>
        <ext uri="{3e2802c4-a4d2-4d8b-9148-e3be6c30e623}">
          <xlrd:rvb i="19157"/>
        </ext>
      </extLst>
    </bk>
    <bk>
      <extLst>
        <ext uri="{3e2802c4-a4d2-4d8b-9148-e3be6c30e623}">
          <xlrd:rvb i="19158"/>
        </ext>
      </extLst>
    </bk>
    <bk>
      <extLst>
        <ext uri="{3e2802c4-a4d2-4d8b-9148-e3be6c30e623}">
          <xlrd:rvb i="19159"/>
        </ext>
      </extLst>
    </bk>
    <bk>
      <extLst>
        <ext uri="{3e2802c4-a4d2-4d8b-9148-e3be6c30e623}">
          <xlrd:rvb i="19160"/>
        </ext>
      </extLst>
    </bk>
    <bk>
      <extLst>
        <ext uri="{3e2802c4-a4d2-4d8b-9148-e3be6c30e623}">
          <xlrd:rvb i="19161"/>
        </ext>
      </extLst>
    </bk>
    <bk>
      <extLst>
        <ext uri="{3e2802c4-a4d2-4d8b-9148-e3be6c30e623}">
          <xlrd:rvb i="19162"/>
        </ext>
      </extLst>
    </bk>
    <bk>
      <extLst>
        <ext uri="{3e2802c4-a4d2-4d8b-9148-e3be6c30e623}">
          <xlrd:rvb i="19163"/>
        </ext>
      </extLst>
    </bk>
    <bk>
      <extLst>
        <ext uri="{3e2802c4-a4d2-4d8b-9148-e3be6c30e623}">
          <xlrd:rvb i="19164"/>
        </ext>
      </extLst>
    </bk>
    <bk>
      <extLst>
        <ext uri="{3e2802c4-a4d2-4d8b-9148-e3be6c30e623}">
          <xlrd:rvb i="19165"/>
        </ext>
      </extLst>
    </bk>
    <bk>
      <extLst>
        <ext uri="{3e2802c4-a4d2-4d8b-9148-e3be6c30e623}">
          <xlrd:rvb i="19166"/>
        </ext>
      </extLst>
    </bk>
    <bk>
      <extLst>
        <ext uri="{3e2802c4-a4d2-4d8b-9148-e3be6c30e623}">
          <xlrd:rvb i="19167"/>
        </ext>
      </extLst>
    </bk>
    <bk>
      <extLst>
        <ext uri="{3e2802c4-a4d2-4d8b-9148-e3be6c30e623}">
          <xlrd:rvb i="19168"/>
        </ext>
      </extLst>
    </bk>
    <bk>
      <extLst>
        <ext uri="{3e2802c4-a4d2-4d8b-9148-e3be6c30e623}">
          <xlrd:rvb i="19169"/>
        </ext>
      </extLst>
    </bk>
    <bk>
      <extLst>
        <ext uri="{3e2802c4-a4d2-4d8b-9148-e3be6c30e623}">
          <xlrd:rvb i="19170"/>
        </ext>
      </extLst>
    </bk>
    <bk>
      <extLst>
        <ext uri="{3e2802c4-a4d2-4d8b-9148-e3be6c30e623}">
          <xlrd:rvb i="19171"/>
        </ext>
      </extLst>
    </bk>
    <bk>
      <extLst>
        <ext uri="{3e2802c4-a4d2-4d8b-9148-e3be6c30e623}">
          <xlrd:rvb i="19172"/>
        </ext>
      </extLst>
    </bk>
    <bk>
      <extLst>
        <ext uri="{3e2802c4-a4d2-4d8b-9148-e3be6c30e623}">
          <xlrd:rvb i="19173"/>
        </ext>
      </extLst>
    </bk>
    <bk>
      <extLst>
        <ext uri="{3e2802c4-a4d2-4d8b-9148-e3be6c30e623}">
          <xlrd:rvb i="19174"/>
        </ext>
      </extLst>
    </bk>
    <bk>
      <extLst>
        <ext uri="{3e2802c4-a4d2-4d8b-9148-e3be6c30e623}">
          <xlrd:rvb i="19175"/>
        </ext>
      </extLst>
    </bk>
    <bk>
      <extLst>
        <ext uri="{3e2802c4-a4d2-4d8b-9148-e3be6c30e623}">
          <xlrd:rvb i="19176"/>
        </ext>
      </extLst>
    </bk>
    <bk>
      <extLst>
        <ext uri="{3e2802c4-a4d2-4d8b-9148-e3be6c30e623}">
          <xlrd:rvb i="19177"/>
        </ext>
      </extLst>
    </bk>
    <bk>
      <extLst>
        <ext uri="{3e2802c4-a4d2-4d8b-9148-e3be6c30e623}">
          <xlrd:rvb i="19178"/>
        </ext>
      </extLst>
    </bk>
    <bk>
      <extLst>
        <ext uri="{3e2802c4-a4d2-4d8b-9148-e3be6c30e623}">
          <xlrd:rvb i="19179"/>
        </ext>
      </extLst>
    </bk>
    <bk>
      <extLst>
        <ext uri="{3e2802c4-a4d2-4d8b-9148-e3be6c30e623}">
          <xlrd:rvb i="19180"/>
        </ext>
      </extLst>
    </bk>
    <bk>
      <extLst>
        <ext uri="{3e2802c4-a4d2-4d8b-9148-e3be6c30e623}">
          <xlrd:rvb i="19181"/>
        </ext>
      </extLst>
    </bk>
    <bk>
      <extLst>
        <ext uri="{3e2802c4-a4d2-4d8b-9148-e3be6c30e623}">
          <xlrd:rvb i="19182"/>
        </ext>
      </extLst>
    </bk>
    <bk>
      <extLst>
        <ext uri="{3e2802c4-a4d2-4d8b-9148-e3be6c30e623}">
          <xlrd:rvb i="19183"/>
        </ext>
      </extLst>
    </bk>
    <bk>
      <extLst>
        <ext uri="{3e2802c4-a4d2-4d8b-9148-e3be6c30e623}">
          <xlrd:rvb i="19184"/>
        </ext>
      </extLst>
    </bk>
    <bk>
      <extLst>
        <ext uri="{3e2802c4-a4d2-4d8b-9148-e3be6c30e623}">
          <xlrd:rvb i="19185"/>
        </ext>
      </extLst>
    </bk>
    <bk>
      <extLst>
        <ext uri="{3e2802c4-a4d2-4d8b-9148-e3be6c30e623}">
          <xlrd:rvb i="19186"/>
        </ext>
      </extLst>
    </bk>
    <bk>
      <extLst>
        <ext uri="{3e2802c4-a4d2-4d8b-9148-e3be6c30e623}">
          <xlrd:rvb i="19187"/>
        </ext>
      </extLst>
    </bk>
    <bk>
      <extLst>
        <ext uri="{3e2802c4-a4d2-4d8b-9148-e3be6c30e623}">
          <xlrd:rvb i="19188"/>
        </ext>
      </extLst>
    </bk>
    <bk>
      <extLst>
        <ext uri="{3e2802c4-a4d2-4d8b-9148-e3be6c30e623}">
          <xlrd:rvb i="19189"/>
        </ext>
      </extLst>
    </bk>
    <bk>
      <extLst>
        <ext uri="{3e2802c4-a4d2-4d8b-9148-e3be6c30e623}">
          <xlrd:rvb i="19190"/>
        </ext>
      </extLst>
    </bk>
    <bk>
      <extLst>
        <ext uri="{3e2802c4-a4d2-4d8b-9148-e3be6c30e623}">
          <xlrd:rvb i="19191"/>
        </ext>
      </extLst>
    </bk>
    <bk>
      <extLst>
        <ext uri="{3e2802c4-a4d2-4d8b-9148-e3be6c30e623}">
          <xlrd:rvb i="19192"/>
        </ext>
      </extLst>
    </bk>
    <bk>
      <extLst>
        <ext uri="{3e2802c4-a4d2-4d8b-9148-e3be6c30e623}">
          <xlrd:rvb i="19193"/>
        </ext>
      </extLst>
    </bk>
    <bk>
      <extLst>
        <ext uri="{3e2802c4-a4d2-4d8b-9148-e3be6c30e623}">
          <xlrd:rvb i="19194"/>
        </ext>
      </extLst>
    </bk>
    <bk>
      <extLst>
        <ext uri="{3e2802c4-a4d2-4d8b-9148-e3be6c30e623}">
          <xlrd:rvb i="19195"/>
        </ext>
      </extLst>
    </bk>
    <bk>
      <extLst>
        <ext uri="{3e2802c4-a4d2-4d8b-9148-e3be6c30e623}">
          <xlrd:rvb i="19196"/>
        </ext>
      </extLst>
    </bk>
    <bk>
      <extLst>
        <ext uri="{3e2802c4-a4d2-4d8b-9148-e3be6c30e623}">
          <xlrd:rvb i="19197"/>
        </ext>
      </extLst>
    </bk>
    <bk>
      <extLst>
        <ext uri="{3e2802c4-a4d2-4d8b-9148-e3be6c30e623}">
          <xlrd:rvb i="19198"/>
        </ext>
      </extLst>
    </bk>
    <bk>
      <extLst>
        <ext uri="{3e2802c4-a4d2-4d8b-9148-e3be6c30e623}">
          <xlrd:rvb i="19199"/>
        </ext>
      </extLst>
    </bk>
    <bk>
      <extLst>
        <ext uri="{3e2802c4-a4d2-4d8b-9148-e3be6c30e623}">
          <xlrd:rvb i="19200"/>
        </ext>
      </extLst>
    </bk>
    <bk>
      <extLst>
        <ext uri="{3e2802c4-a4d2-4d8b-9148-e3be6c30e623}">
          <xlrd:rvb i="19201"/>
        </ext>
      </extLst>
    </bk>
    <bk>
      <extLst>
        <ext uri="{3e2802c4-a4d2-4d8b-9148-e3be6c30e623}">
          <xlrd:rvb i="19202"/>
        </ext>
      </extLst>
    </bk>
    <bk>
      <extLst>
        <ext uri="{3e2802c4-a4d2-4d8b-9148-e3be6c30e623}">
          <xlrd:rvb i="19203"/>
        </ext>
      </extLst>
    </bk>
    <bk>
      <extLst>
        <ext uri="{3e2802c4-a4d2-4d8b-9148-e3be6c30e623}">
          <xlrd:rvb i="19204"/>
        </ext>
      </extLst>
    </bk>
    <bk>
      <extLst>
        <ext uri="{3e2802c4-a4d2-4d8b-9148-e3be6c30e623}">
          <xlrd:rvb i="19205"/>
        </ext>
      </extLst>
    </bk>
    <bk>
      <extLst>
        <ext uri="{3e2802c4-a4d2-4d8b-9148-e3be6c30e623}">
          <xlrd:rvb i="19206"/>
        </ext>
      </extLst>
    </bk>
    <bk>
      <extLst>
        <ext uri="{3e2802c4-a4d2-4d8b-9148-e3be6c30e623}">
          <xlrd:rvb i="19207"/>
        </ext>
      </extLst>
    </bk>
    <bk>
      <extLst>
        <ext uri="{3e2802c4-a4d2-4d8b-9148-e3be6c30e623}">
          <xlrd:rvb i="19208"/>
        </ext>
      </extLst>
    </bk>
    <bk>
      <extLst>
        <ext uri="{3e2802c4-a4d2-4d8b-9148-e3be6c30e623}">
          <xlrd:rvb i="19209"/>
        </ext>
      </extLst>
    </bk>
    <bk>
      <extLst>
        <ext uri="{3e2802c4-a4d2-4d8b-9148-e3be6c30e623}">
          <xlrd:rvb i="19210"/>
        </ext>
      </extLst>
    </bk>
    <bk>
      <extLst>
        <ext uri="{3e2802c4-a4d2-4d8b-9148-e3be6c30e623}">
          <xlrd:rvb i="19211"/>
        </ext>
      </extLst>
    </bk>
    <bk>
      <extLst>
        <ext uri="{3e2802c4-a4d2-4d8b-9148-e3be6c30e623}">
          <xlrd:rvb i="19212"/>
        </ext>
      </extLst>
    </bk>
    <bk>
      <extLst>
        <ext uri="{3e2802c4-a4d2-4d8b-9148-e3be6c30e623}">
          <xlrd:rvb i="19213"/>
        </ext>
      </extLst>
    </bk>
    <bk>
      <extLst>
        <ext uri="{3e2802c4-a4d2-4d8b-9148-e3be6c30e623}">
          <xlrd:rvb i="19214"/>
        </ext>
      </extLst>
    </bk>
    <bk>
      <extLst>
        <ext uri="{3e2802c4-a4d2-4d8b-9148-e3be6c30e623}">
          <xlrd:rvb i="19215"/>
        </ext>
      </extLst>
    </bk>
    <bk>
      <extLst>
        <ext uri="{3e2802c4-a4d2-4d8b-9148-e3be6c30e623}">
          <xlrd:rvb i="19216"/>
        </ext>
      </extLst>
    </bk>
    <bk>
      <extLst>
        <ext uri="{3e2802c4-a4d2-4d8b-9148-e3be6c30e623}">
          <xlrd:rvb i="19217"/>
        </ext>
      </extLst>
    </bk>
    <bk>
      <extLst>
        <ext uri="{3e2802c4-a4d2-4d8b-9148-e3be6c30e623}">
          <xlrd:rvb i="19218"/>
        </ext>
      </extLst>
    </bk>
    <bk>
      <extLst>
        <ext uri="{3e2802c4-a4d2-4d8b-9148-e3be6c30e623}">
          <xlrd:rvb i="19219"/>
        </ext>
      </extLst>
    </bk>
    <bk>
      <extLst>
        <ext uri="{3e2802c4-a4d2-4d8b-9148-e3be6c30e623}">
          <xlrd:rvb i="19220"/>
        </ext>
      </extLst>
    </bk>
    <bk>
      <extLst>
        <ext uri="{3e2802c4-a4d2-4d8b-9148-e3be6c30e623}">
          <xlrd:rvb i="19221"/>
        </ext>
      </extLst>
    </bk>
    <bk>
      <extLst>
        <ext uri="{3e2802c4-a4d2-4d8b-9148-e3be6c30e623}">
          <xlrd:rvb i="19222"/>
        </ext>
      </extLst>
    </bk>
    <bk>
      <extLst>
        <ext uri="{3e2802c4-a4d2-4d8b-9148-e3be6c30e623}">
          <xlrd:rvb i="19223"/>
        </ext>
      </extLst>
    </bk>
    <bk>
      <extLst>
        <ext uri="{3e2802c4-a4d2-4d8b-9148-e3be6c30e623}">
          <xlrd:rvb i="19224"/>
        </ext>
      </extLst>
    </bk>
    <bk>
      <extLst>
        <ext uri="{3e2802c4-a4d2-4d8b-9148-e3be6c30e623}">
          <xlrd:rvb i="19225"/>
        </ext>
      </extLst>
    </bk>
    <bk>
      <extLst>
        <ext uri="{3e2802c4-a4d2-4d8b-9148-e3be6c30e623}">
          <xlrd:rvb i="19226"/>
        </ext>
      </extLst>
    </bk>
    <bk>
      <extLst>
        <ext uri="{3e2802c4-a4d2-4d8b-9148-e3be6c30e623}">
          <xlrd:rvb i="19227"/>
        </ext>
      </extLst>
    </bk>
    <bk>
      <extLst>
        <ext uri="{3e2802c4-a4d2-4d8b-9148-e3be6c30e623}">
          <xlrd:rvb i="19228"/>
        </ext>
      </extLst>
    </bk>
    <bk>
      <extLst>
        <ext uri="{3e2802c4-a4d2-4d8b-9148-e3be6c30e623}">
          <xlrd:rvb i="19229"/>
        </ext>
      </extLst>
    </bk>
    <bk>
      <extLst>
        <ext uri="{3e2802c4-a4d2-4d8b-9148-e3be6c30e623}">
          <xlrd:rvb i="19230"/>
        </ext>
      </extLst>
    </bk>
    <bk>
      <extLst>
        <ext uri="{3e2802c4-a4d2-4d8b-9148-e3be6c30e623}">
          <xlrd:rvb i="19231"/>
        </ext>
      </extLst>
    </bk>
    <bk>
      <extLst>
        <ext uri="{3e2802c4-a4d2-4d8b-9148-e3be6c30e623}">
          <xlrd:rvb i="19232"/>
        </ext>
      </extLst>
    </bk>
    <bk>
      <extLst>
        <ext uri="{3e2802c4-a4d2-4d8b-9148-e3be6c30e623}">
          <xlrd:rvb i="19233"/>
        </ext>
      </extLst>
    </bk>
    <bk>
      <extLst>
        <ext uri="{3e2802c4-a4d2-4d8b-9148-e3be6c30e623}">
          <xlrd:rvb i="19234"/>
        </ext>
      </extLst>
    </bk>
    <bk>
      <extLst>
        <ext uri="{3e2802c4-a4d2-4d8b-9148-e3be6c30e623}">
          <xlrd:rvb i="19235"/>
        </ext>
      </extLst>
    </bk>
    <bk>
      <extLst>
        <ext uri="{3e2802c4-a4d2-4d8b-9148-e3be6c30e623}">
          <xlrd:rvb i="19236"/>
        </ext>
      </extLst>
    </bk>
    <bk>
      <extLst>
        <ext uri="{3e2802c4-a4d2-4d8b-9148-e3be6c30e623}">
          <xlrd:rvb i="19237"/>
        </ext>
      </extLst>
    </bk>
    <bk>
      <extLst>
        <ext uri="{3e2802c4-a4d2-4d8b-9148-e3be6c30e623}">
          <xlrd:rvb i="19238"/>
        </ext>
      </extLst>
    </bk>
    <bk>
      <extLst>
        <ext uri="{3e2802c4-a4d2-4d8b-9148-e3be6c30e623}">
          <xlrd:rvb i="19239"/>
        </ext>
      </extLst>
    </bk>
    <bk>
      <extLst>
        <ext uri="{3e2802c4-a4d2-4d8b-9148-e3be6c30e623}">
          <xlrd:rvb i="19240"/>
        </ext>
      </extLst>
    </bk>
    <bk>
      <extLst>
        <ext uri="{3e2802c4-a4d2-4d8b-9148-e3be6c30e623}">
          <xlrd:rvb i="19241"/>
        </ext>
      </extLst>
    </bk>
    <bk>
      <extLst>
        <ext uri="{3e2802c4-a4d2-4d8b-9148-e3be6c30e623}">
          <xlrd:rvb i="19242"/>
        </ext>
      </extLst>
    </bk>
    <bk>
      <extLst>
        <ext uri="{3e2802c4-a4d2-4d8b-9148-e3be6c30e623}">
          <xlrd:rvb i="19243"/>
        </ext>
      </extLst>
    </bk>
    <bk>
      <extLst>
        <ext uri="{3e2802c4-a4d2-4d8b-9148-e3be6c30e623}">
          <xlrd:rvb i="19244"/>
        </ext>
      </extLst>
    </bk>
    <bk>
      <extLst>
        <ext uri="{3e2802c4-a4d2-4d8b-9148-e3be6c30e623}">
          <xlrd:rvb i="19245"/>
        </ext>
      </extLst>
    </bk>
    <bk>
      <extLst>
        <ext uri="{3e2802c4-a4d2-4d8b-9148-e3be6c30e623}">
          <xlrd:rvb i="19246"/>
        </ext>
      </extLst>
    </bk>
    <bk>
      <extLst>
        <ext uri="{3e2802c4-a4d2-4d8b-9148-e3be6c30e623}">
          <xlrd:rvb i="19247"/>
        </ext>
      </extLst>
    </bk>
    <bk>
      <extLst>
        <ext uri="{3e2802c4-a4d2-4d8b-9148-e3be6c30e623}">
          <xlrd:rvb i="19248"/>
        </ext>
      </extLst>
    </bk>
    <bk>
      <extLst>
        <ext uri="{3e2802c4-a4d2-4d8b-9148-e3be6c30e623}">
          <xlrd:rvb i="19249"/>
        </ext>
      </extLst>
    </bk>
    <bk>
      <extLst>
        <ext uri="{3e2802c4-a4d2-4d8b-9148-e3be6c30e623}">
          <xlrd:rvb i="19250"/>
        </ext>
      </extLst>
    </bk>
    <bk>
      <extLst>
        <ext uri="{3e2802c4-a4d2-4d8b-9148-e3be6c30e623}">
          <xlrd:rvb i="19251"/>
        </ext>
      </extLst>
    </bk>
    <bk>
      <extLst>
        <ext uri="{3e2802c4-a4d2-4d8b-9148-e3be6c30e623}">
          <xlrd:rvb i="19252"/>
        </ext>
      </extLst>
    </bk>
    <bk>
      <extLst>
        <ext uri="{3e2802c4-a4d2-4d8b-9148-e3be6c30e623}">
          <xlrd:rvb i="19253"/>
        </ext>
      </extLst>
    </bk>
    <bk>
      <extLst>
        <ext uri="{3e2802c4-a4d2-4d8b-9148-e3be6c30e623}">
          <xlrd:rvb i="19254"/>
        </ext>
      </extLst>
    </bk>
    <bk>
      <extLst>
        <ext uri="{3e2802c4-a4d2-4d8b-9148-e3be6c30e623}">
          <xlrd:rvb i="19255"/>
        </ext>
      </extLst>
    </bk>
    <bk>
      <extLst>
        <ext uri="{3e2802c4-a4d2-4d8b-9148-e3be6c30e623}">
          <xlrd:rvb i="19256"/>
        </ext>
      </extLst>
    </bk>
    <bk>
      <extLst>
        <ext uri="{3e2802c4-a4d2-4d8b-9148-e3be6c30e623}">
          <xlrd:rvb i="19257"/>
        </ext>
      </extLst>
    </bk>
    <bk>
      <extLst>
        <ext uri="{3e2802c4-a4d2-4d8b-9148-e3be6c30e623}">
          <xlrd:rvb i="19258"/>
        </ext>
      </extLst>
    </bk>
    <bk>
      <extLst>
        <ext uri="{3e2802c4-a4d2-4d8b-9148-e3be6c30e623}">
          <xlrd:rvb i="19259"/>
        </ext>
      </extLst>
    </bk>
    <bk>
      <extLst>
        <ext uri="{3e2802c4-a4d2-4d8b-9148-e3be6c30e623}">
          <xlrd:rvb i="19260"/>
        </ext>
      </extLst>
    </bk>
    <bk>
      <extLst>
        <ext uri="{3e2802c4-a4d2-4d8b-9148-e3be6c30e623}">
          <xlrd:rvb i="19261"/>
        </ext>
      </extLst>
    </bk>
    <bk>
      <extLst>
        <ext uri="{3e2802c4-a4d2-4d8b-9148-e3be6c30e623}">
          <xlrd:rvb i="19262"/>
        </ext>
      </extLst>
    </bk>
    <bk>
      <extLst>
        <ext uri="{3e2802c4-a4d2-4d8b-9148-e3be6c30e623}">
          <xlrd:rvb i="19263"/>
        </ext>
      </extLst>
    </bk>
    <bk>
      <extLst>
        <ext uri="{3e2802c4-a4d2-4d8b-9148-e3be6c30e623}">
          <xlrd:rvb i="19264"/>
        </ext>
      </extLst>
    </bk>
    <bk>
      <extLst>
        <ext uri="{3e2802c4-a4d2-4d8b-9148-e3be6c30e623}">
          <xlrd:rvb i="19265"/>
        </ext>
      </extLst>
    </bk>
    <bk>
      <extLst>
        <ext uri="{3e2802c4-a4d2-4d8b-9148-e3be6c30e623}">
          <xlrd:rvb i="19266"/>
        </ext>
      </extLst>
    </bk>
    <bk>
      <extLst>
        <ext uri="{3e2802c4-a4d2-4d8b-9148-e3be6c30e623}">
          <xlrd:rvb i="19267"/>
        </ext>
      </extLst>
    </bk>
    <bk>
      <extLst>
        <ext uri="{3e2802c4-a4d2-4d8b-9148-e3be6c30e623}">
          <xlrd:rvb i="19268"/>
        </ext>
      </extLst>
    </bk>
    <bk>
      <extLst>
        <ext uri="{3e2802c4-a4d2-4d8b-9148-e3be6c30e623}">
          <xlrd:rvb i="19269"/>
        </ext>
      </extLst>
    </bk>
    <bk>
      <extLst>
        <ext uri="{3e2802c4-a4d2-4d8b-9148-e3be6c30e623}">
          <xlrd:rvb i="19270"/>
        </ext>
      </extLst>
    </bk>
    <bk>
      <extLst>
        <ext uri="{3e2802c4-a4d2-4d8b-9148-e3be6c30e623}">
          <xlrd:rvb i="19271"/>
        </ext>
      </extLst>
    </bk>
    <bk>
      <extLst>
        <ext uri="{3e2802c4-a4d2-4d8b-9148-e3be6c30e623}">
          <xlrd:rvb i="19272"/>
        </ext>
      </extLst>
    </bk>
    <bk>
      <extLst>
        <ext uri="{3e2802c4-a4d2-4d8b-9148-e3be6c30e623}">
          <xlrd:rvb i="19273"/>
        </ext>
      </extLst>
    </bk>
    <bk>
      <extLst>
        <ext uri="{3e2802c4-a4d2-4d8b-9148-e3be6c30e623}">
          <xlrd:rvb i="19274"/>
        </ext>
      </extLst>
    </bk>
    <bk>
      <extLst>
        <ext uri="{3e2802c4-a4d2-4d8b-9148-e3be6c30e623}">
          <xlrd:rvb i="19275"/>
        </ext>
      </extLst>
    </bk>
    <bk>
      <extLst>
        <ext uri="{3e2802c4-a4d2-4d8b-9148-e3be6c30e623}">
          <xlrd:rvb i="19276"/>
        </ext>
      </extLst>
    </bk>
    <bk>
      <extLst>
        <ext uri="{3e2802c4-a4d2-4d8b-9148-e3be6c30e623}">
          <xlrd:rvb i="19277"/>
        </ext>
      </extLst>
    </bk>
    <bk>
      <extLst>
        <ext uri="{3e2802c4-a4d2-4d8b-9148-e3be6c30e623}">
          <xlrd:rvb i="19278"/>
        </ext>
      </extLst>
    </bk>
    <bk>
      <extLst>
        <ext uri="{3e2802c4-a4d2-4d8b-9148-e3be6c30e623}">
          <xlrd:rvb i="19279"/>
        </ext>
      </extLst>
    </bk>
    <bk>
      <extLst>
        <ext uri="{3e2802c4-a4d2-4d8b-9148-e3be6c30e623}">
          <xlrd:rvb i="19280"/>
        </ext>
      </extLst>
    </bk>
    <bk>
      <extLst>
        <ext uri="{3e2802c4-a4d2-4d8b-9148-e3be6c30e623}">
          <xlrd:rvb i="19281"/>
        </ext>
      </extLst>
    </bk>
    <bk>
      <extLst>
        <ext uri="{3e2802c4-a4d2-4d8b-9148-e3be6c30e623}">
          <xlrd:rvb i="19282"/>
        </ext>
      </extLst>
    </bk>
    <bk>
      <extLst>
        <ext uri="{3e2802c4-a4d2-4d8b-9148-e3be6c30e623}">
          <xlrd:rvb i="19283"/>
        </ext>
      </extLst>
    </bk>
    <bk>
      <extLst>
        <ext uri="{3e2802c4-a4d2-4d8b-9148-e3be6c30e623}">
          <xlrd:rvb i="19284"/>
        </ext>
      </extLst>
    </bk>
    <bk>
      <extLst>
        <ext uri="{3e2802c4-a4d2-4d8b-9148-e3be6c30e623}">
          <xlrd:rvb i="19285"/>
        </ext>
      </extLst>
    </bk>
    <bk>
      <extLst>
        <ext uri="{3e2802c4-a4d2-4d8b-9148-e3be6c30e623}">
          <xlrd:rvb i="19286"/>
        </ext>
      </extLst>
    </bk>
    <bk>
      <extLst>
        <ext uri="{3e2802c4-a4d2-4d8b-9148-e3be6c30e623}">
          <xlrd:rvb i="19287"/>
        </ext>
      </extLst>
    </bk>
    <bk>
      <extLst>
        <ext uri="{3e2802c4-a4d2-4d8b-9148-e3be6c30e623}">
          <xlrd:rvb i="19288"/>
        </ext>
      </extLst>
    </bk>
    <bk>
      <extLst>
        <ext uri="{3e2802c4-a4d2-4d8b-9148-e3be6c30e623}">
          <xlrd:rvb i="19289"/>
        </ext>
      </extLst>
    </bk>
    <bk>
      <extLst>
        <ext uri="{3e2802c4-a4d2-4d8b-9148-e3be6c30e623}">
          <xlrd:rvb i="19290"/>
        </ext>
      </extLst>
    </bk>
    <bk>
      <extLst>
        <ext uri="{3e2802c4-a4d2-4d8b-9148-e3be6c30e623}">
          <xlrd:rvb i="19291"/>
        </ext>
      </extLst>
    </bk>
    <bk>
      <extLst>
        <ext uri="{3e2802c4-a4d2-4d8b-9148-e3be6c30e623}">
          <xlrd:rvb i="19292"/>
        </ext>
      </extLst>
    </bk>
    <bk>
      <extLst>
        <ext uri="{3e2802c4-a4d2-4d8b-9148-e3be6c30e623}">
          <xlrd:rvb i="19293"/>
        </ext>
      </extLst>
    </bk>
    <bk>
      <extLst>
        <ext uri="{3e2802c4-a4d2-4d8b-9148-e3be6c30e623}">
          <xlrd:rvb i="19294"/>
        </ext>
      </extLst>
    </bk>
    <bk>
      <extLst>
        <ext uri="{3e2802c4-a4d2-4d8b-9148-e3be6c30e623}">
          <xlrd:rvb i="19295"/>
        </ext>
      </extLst>
    </bk>
    <bk>
      <extLst>
        <ext uri="{3e2802c4-a4d2-4d8b-9148-e3be6c30e623}">
          <xlrd:rvb i="19296"/>
        </ext>
      </extLst>
    </bk>
    <bk>
      <extLst>
        <ext uri="{3e2802c4-a4d2-4d8b-9148-e3be6c30e623}">
          <xlrd:rvb i="19297"/>
        </ext>
      </extLst>
    </bk>
    <bk>
      <extLst>
        <ext uri="{3e2802c4-a4d2-4d8b-9148-e3be6c30e623}">
          <xlrd:rvb i="19298"/>
        </ext>
      </extLst>
    </bk>
    <bk>
      <extLst>
        <ext uri="{3e2802c4-a4d2-4d8b-9148-e3be6c30e623}">
          <xlrd:rvb i="19299"/>
        </ext>
      </extLst>
    </bk>
    <bk>
      <extLst>
        <ext uri="{3e2802c4-a4d2-4d8b-9148-e3be6c30e623}">
          <xlrd:rvb i="19300"/>
        </ext>
      </extLst>
    </bk>
    <bk>
      <extLst>
        <ext uri="{3e2802c4-a4d2-4d8b-9148-e3be6c30e623}">
          <xlrd:rvb i="19301"/>
        </ext>
      </extLst>
    </bk>
    <bk>
      <extLst>
        <ext uri="{3e2802c4-a4d2-4d8b-9148-e3be6c30e623}">
          <xlrd:rvb i="19302"/>
        </ext>
      </extLst>
    </bk>
    <bk>
      <extLst>
        <ext uri="{3e2802c4-a4d2-4d8b-9148-e3be6c30e623}">
          <xlrd:rvb i="19303"/>
        </ext>
      </extLst>
    </bk>
    <bk>
      <extLst>
        <ext uri="{3e2802c4-a4d2-4d8b-9148-e3be6c30e623}">
          <xlrd:rvb i="19304"/>
        </ext>
      </extLst>
    </bk>
    <bk>
      <extLst>
        <ext uri="{3e2802c4-a4d2-4d8b-9148-e3be6c30e623}">
          <xlrd:rvb i="19305"/>
        </ext>
      </extLst>
    </bk>
    <bk>
      <extLst>
        <ext uri="{3e2802c4-a4d2-4d8b-9148-e3be6c30e623}">
          <xlrd:rvb i="19306"/>
        </ext>
      </extLst>
    </bk>
    <bk>
      <extLst>
        <ext uri="{3e2802c4-a4d2-4d8b-9148-e3be6c30e623}">
          <xlrd:rvb i="19307"/>
        </ext>
      </extLst>
    </bk>
    <bk>
      <extLst>
        <ext uri="{3e2802c4-a4d2-4d8b-9148-e3be6c30e623}">
          <xlrd:rvb i="19308"/>
        </ext>
      </extLst>
    </bk>
    <bk>
      <extLst>
        <ext uri="{3e2802c4-a4d2-4d8b-9148-e3be6c30e623}">
          <xlrd:rvb i="19309"/>
        </ext>
      </extLst>
    </bk>
    <bk>
      <extLst>
        <ext uri="{3e2802c4-a4d2-4d8b-9148-e3be6c30e623}">
          <xlrd:rvb i="19310"/>
        </ext>
      </extLst>
    </bk>
    <bk>
      <extLst>
        <ext uri="{3e2802c4-a4d2-4d8b-9148-e3be6c30e623}">
          <xlrd:rvb i="19311"/>
        </ext>
      </extLst>
    </bk>
    <bk>
      <extLst>
        <ext uri="{3e2802c4-a4d2-4d8b-9148-e3be6c30e623}">
          <xlrd:rvb i="19312"/>
        </ext>
      </extLst>
    </bk>
    <bk>
      <extLst>
        <ext uri="{3e2802c4-a4d2-4d8b-9148-e3be6c30e623}">
          <xlrd:rvb i="19313"/>
        </ext>
      </extLst>
    </bk>
    <bk>
      <extLst>
        <ext uri="{3e2802c4-a4d2-4d8b-9148-e3be6c30e623}">
          <xlrd:rvb i="19314"/>
        </ext>
      </extLst>
    </bk>
    <bk>
      <extLst>
        <ext uri="{3e2802c4-a4d2-4d8b-9148-e3be6c30e623}">
          <xlrd:rvb i="19315"/>
        </ext>
      </extLst>
    </bk>
    <bk>
      <extLst>
        <ext uri="{3e2802c4-a4d2-4d8b-9148-e3be6c30e623}">
          <xlrd:rvb i="19316"/>
        </ext>
      </extLst>
    </bk>
    <bk>
      <extLst>
        <ext uri="{3e2802c4-a4d2-4d8b-9148-e3be6c30e623}">
          <xlrd:rvb i="19317"/>
        </ext>
      </extLst>
    </bk>
    <bk>
      <extLst>
        <ext uri="{3e2802c4-a4d2-4d8b-9148-e3be6c30e623}">
          <xlrd:rvb i="19318"/>
        </ext>
      </extLst>
    </bk>
    <bk>
      <extLst>
        <ext uri="{3e2802c4-a4d2-4d8b-9148-e3be6c30e623}">
          <xlrd:rvb i="19319"/>
        </ext>
      </extLst>
    </bk>
    <bk>
      <extLst>
        <ext uri="{3e2802c4-a4d2-4d8b-9148-e3be6c30e623}">
          <xlrd:rvb i="19320"/>
        </ext>
      </extLst>
    </bk>
    <bk>
      <extLst>
        <ext uri="{3e2802c4-a4d2-4d8b-9148-e3be6c30e623}">
          <xlrd:rvb i="19321"/>
        </ext>
      </extLst>
    </bk>
    <bk>
      <extLst>
        <ext uri="{3e2802c4-a4d2-4d8b-9148-e3be6c30e623}">
          <xlrd:rvb i="19322"/>
        </ext>
      </extLst>
    </bk>
    <bk>
      <extLst>
        <ext uri="{3e2802c4-a4d2-4d8b-9148-e3be6c30e623}">
          <xlrd:rvb i="19323"/>
        </ext>
      </extLst>
    </bk>
    <bk>
      <extLst>
        <ext uri="{3e2802c4-a4d2-4d8b-9148-e3be6c30e623}">
          <xlrd:rvb i="19324"/>
        </ext>
      </extLst>
    </bk>
    <bk>
      <extLst>
        <ext uri="{3e2802c4-a4d2-4d8b-9148-e3be6c30e623}">
          <xlrd:rvb i="19325"/>
        </ext>
      </extLst>
    </bk>
    <bk>
      <extLst>
        <ext uri="{3e2802c4-a4d2-4d8b-9148-e3be6c30e623}">
          <xlrd:rvb i="19326"/>
        </ext>
      </extLst>
    </bk>
    <bk>
      <extLst>
        <ext uri="{3e2802c4-a4d2-4d8b-9148-e3be6c30e623}">
          <xlrd:rvb i="19327"/>
        </ext>
      </extLst>
    </bk>
    <bk>
      <extLst>
        <ext uri="{3e2802c4-a4d2-4d8b-9148-e3be6c30e623}">
          <xlrd:rvb i="19328"/>
        </ext>
      </extLst>
    </bk>
    <bk>
      <extLst>
        <ext uri="{3e2802c4-a4d2-4d8b-9148-e3be6c30e623}">
          <xlrd:rvb i="19329"/>
        </ext>
      </extLst>
    </bk>
    <bk>
      <extLst>
        <ext uri="{3e2802c4-a4d2-4d8b-9148-e3be6c30e623}">
          <xlrd:rvb i="19330"/>
        </ext>
      </extLst>
    </bk>
    <bk>
      <extLst>
        <ext uri="{3e2802c4-a4d2-4d8b-9148-e3be6c30e623}">
          <xlrd:rvb i="19331"/>
        </ext>
      </extLst>
    </bk>
    <bk>
      <extLst>
        <ext uri="{3e2802c4-a4d2-4d8b-9148-e3be6c30e623}">
          <xlrd:rvb i="19332"/>
        </ext>
      </extLst>
    </bk>
    <bk>
      <extLst>
        <ext uri="{3e2802c4-a4d2-4d8b-9148-e3be6c30e623}">
          <xlrd:rvb i="19333"/>
        </ext>
      </extLst>
    </bk>
    <bk>
      <extLst>
        <ext uri="{3e2802c4-a4d2-4d8b-9148-e3be6c30e623}">
          <xlrd:rvb i="19334"/>
        </ext>
      </extLst>
    </bk>
    <bk>
      <extLst>
        <ext uri="{3e2802c4-a4d2-4d8b-9148-e3be6c30e623}">
          <xlrd:rvb i="19335"/>
        </ext>
      </extLst>
    </bk>
    <bk>
      <extLst>
        <ext uri="{3e2802c4-a4d2-4d8b-9148-e3be6c30e623}">
          <xlrd:rvb i="19336"/>
        </ext>
      </extLst>
    </bk>
    <bk>
      <extLst>
        <ext uri="{3e2802c4-a4d2-4d8b-9148-e3be6c30e623}">
          <xlrd:rvb i="19337"/>
        </ext>
      </extLst>
    </bk>
    <bk>
      <extLst>
        <ext uri="{3e2802c4-a4d2-4d8b-9148-e3be6c30e623}">
          <xlrd:rvb i="19338"/>
        </ext>
      </extLst>
    </bk>
    <bk>
      <extLst>
        <ext uri="{3e2802c4-a4d2-4d8b-9148-e3be6c30e623}">
          <xlrd:rvb i="19339"/>
        </ext>
      </extLst>
    </bk>
    <bk>
      <extLst>
        <ext uri="{3e2802c4-a4d2-4d8b-9148-e3be6c30e623}">
          <xlrd:rvb i="19340"/>
        </ext>
      </extLst>
    </bk>
    <bk>
      <extLst>
        <ext uri="{3e2802c4-a4d2-4d8b-9148-e3be6c30e623}">
          <xlrd:rvb i="19341"/>
        </ext>
      </extLst>
    </bk>
    <bk>
      <extLst>
        <ext uri="{3e2802c4-a4d2-4d8b-9148-e3be6c30e623}">
          <xlrd:rvb i="19342"/>
        </ext>
      </extLst>
    </bk>
    <bk>
      <extLst>
        <ext uri="{3e2802c4-a4d2-4d8b-9148-e3be6c30e623}">
          <xlrd:rvb i="19343"/>
        </ext>
      </extLst>
    </bk>
    <bk>
      <extLst>
        <ext uri="{3e2802c4-a4d2-4d8b-9148-e3be6c30e623}">
          <xlrd:rvb i="19344"/>
        </ext>
      </extLst>
    </bk>
    <bk>
      <extLst>
        <ext uri="{3e2802c4-a4d2-4d8b-9148-e3be6c30e623}">
          <xlrd:rvb i="19345"/>
        </ext>
      </extLst>
    </bk>
    <bk>
      <extLst>
        <ext uri="{3e2802c4-a4d2-4d8b-9148-e3be6c30e623}">
          <xlrd:rvb i="19346"/>
        </ext>
      </extLst>
    </bk>
    <bk>
      <extLst>
        <ext uri="{3e2802c4-a4d2-4d8b-9148-e3be6c30e623}">
          <xlrd:rvb i="19347"/>
        </ext>
      </extLst>
    </bk>
    <bk>
      <extLst>
        <ext uri="{3e2802c4-a4d2-4d8b-9148-e3be6c30e623}">
          <xlrd:rvb i="19348"/>
        </ext>
      </extLst>
    </bk>
    <bk>
      <extLst>
        <ext uri="{3e2802c4-a4d2-4d8b-9148-e3be6c30e623}">
          <xlrd:rvb i="19349"/>
        </ext>
      </extLst>
    </bk>
    <bk>
      <extLst>
        <ext uri="{3e2802c4-a4d2-4d8b-9148-e3be6c30e623}">
          <xlrd:rvb i="19350"/>
        </ext>
      </extLst>
    </bk>
    <bk>
      <extLst>
        <ext uri="{3e2802c4-a4d2-4d8b-9148-e3be6c30e623}">
          <xlrd:rvb i="19351"/>
        </ext>
      </extLst>
    </bk>
    <bk>
      <extLst>
        <ext uri="{3e2802c4-a4d2-4d8b-9148-e3be6c30e623}">
          <xlrd:rvb i="19352"/>
        </ext>
      </extLst>
    </bk>
    <bk>
      <extLst>
        <ext uri="{3e2802c4-a4d2-4d8b-9148-e3be6c30e623}">
          <xlrd:rvb i="19353"/>
        </ext>
      </extLst>
    </bk>
    <bk>
      <extLst>
        <ext uri="{3e2802c4-a4d2-4d8b-9148-e3be6c30e623}">
          <xlrd:rvb i="19354"/>
        </ext>
      </extLst>
    </bk>
    <bk>
      <extLst>
        <ext uri="{3e2802c4-a4d2-4d8b-9148-e3be6c30e623}">
          <xlrd:rvb i="19355"/>
        </ext>
      </extLst>
    </bk>
    <bk>
      <extLst>
        <ext uri="{3e2802c4-a4d2-4d8b-9148-e3be6c30e623}">
          <xlrd:rvb i="19356"/>
        </ext>
      </extLst>
    </bk>
    <bk>
      <extLst>
        <ext uri="{3e2802c4-a4d2-4d8b-9148-e3be6c30e623}">
          <xlrd:rvb i="19357"/>
        </ext>
      </extLst>
    </bk>
    <bk>
      <extLst>
        <ext uri="{3e2802c4-a4d2-4d8b-9148-e3be6c30e623}">
          <xlrd:rvb i="19358"/>
        </ext>
      </extLst>
    </bk>
    <bk>
      <extLst>
        <ext uri="{3e2802c4-a4d2-4d8b-9148-e3be6c30e623}">
          <xlrd:rvb i="19359"/>
        </ext>
      </extLst>
    </bk>
    <bk>
      <extLst>
        <ext uri="{3e2802c4-a4d2-4d8b-9148-e3be6c30e623}">
          <xlrd:rvb i="19360"/>
        </ext>
      </extLst>
    </bk>
    <bk>
      <extLst>
        <ext uri="{3e2802c4-a4d2-4d8b-9148-e3be6c30e623}">
          <xlrd:rvb i="19361"/>
        </ext>
      </extLst>
    </bk>
    <bk>
      <extLst>
        <ext uri="{3e2802c4-a4d2-4d8b-9148-e3be6c30e623}">
          <xlrd:rvb i="19362"/>
        </ext>
      </extLst>
    </bk>
    <bk>
      <extLst>
        <ext uri="{3e2802c4-a4d2-4d8b-9148-e3be6c30e623}">
          <xlrd:rvb i="19363"/>
        </ext>
      </extLst>
    </bk>
    <bk>
      <extLst>
        <ext uri="{3e2802c4-a4d2-4d8b-9148-e3be6c30e623}">
          <xlrd:rvb i="19364"/>
        </ext>
      </extLst>
    </bk>
    <bk>
      <extLst>
        <ext uri="{3e2802c4-a4d2-4d8b-9148-e3be6c30e623}">
          <xlrd:rvb i="19365"/>
        </ext>
      </extLst>
    </bk>
    <bk>
      <extLst>
        <ext uri="{3e2802c4-a4d2-4d8b-9148-e3be6c30e623}">
          <xlrd:rvb i="19366"/>
        </ext>
      </extLst>
    </bk>
    <bk>
      <extLst>
        <ext uri="{3e2802c4-a4d2-4d8b-9148-e3be6c30e623}">
          <xlrd:rvb i="19367"/>
        </ext>
      </extLst>
    </bk>
    <bk>
      <extLst>
        <ext uri="{3e2802c4-a4d2-4d8b-9148-e3be6c30e623}">
          <xlrd:rvb i="19368"/>
        </ext>
      </extLst>
    </bk>
    <bk>
      <extLst>
        <ext uri="{3e2802c4-a4d2-4d8b-9148-e3be6c30e623}">
          <xlrd:rvb i="19369"/>
        </ext>
      </extLst>
    </bk>
    <bk>
      <extLst>
        <ext uri="{3e2802c4-a4d2-4d8b-9148-e3be6c30e623}">
          <xlrd:rvb i="19370"/>
        </ext>
      </extLst>
    </bk>
    <bk>
      <extLst>
        <ext uri="{3e2802c4-a4d2-4d8b-9148-e3be6c30e623}">
          <xlrd:rvb i="19371"/>
        </ext>
      </extLst>
    </bk>
    <bk>
      <extLst>
        <ext uri="{3e2802c4-a4d2-4d8b-9148-e3be6c30e623}">
          <xlrd:rvb i="19372"/>
        </ext>
      </extLst>
    </bk>
    <bk>
      <extLst>
        <ext uri="{3e2802c4-a4d2-4d8b-9148-e3be6c30e623}">
          <xlrd:rvb i="19373"/>
        </ext>
      </extLst>
    </bk>
    <bk>
      <extLst>
        <ext uri="{3e2802c4-a4d2-4d8b-9148-e3be6c30e623}">
          <xlrd:rvb i="19374"/>
        </ext>
      </extLst>
    </bk>
    <bk>
      <extLst>
        <ext uri="{3e2802c4-a4d2-4d8b-9148-e3be6c30e623}">
          <xlrd:rvb i="19375"/>
        </ext>
      </extLst>
    </bk>
    <bk>
      <extLst>
        <ext uri="{3e2802c4-a4d2-4d8b-9148-e3be6c30e623}">
          <xlrd:rvb i="19376"/>
        </ext>
      </extLst>
    </bk>
    <bk>
      <extLst>
        <ext uri="{3e2802c4-a4d2-4d8b-9148-e3be6c30e623}">
          <xlrd:rvb i="19377"/>
        </ext>
      </extLst>
    </bk>
    <bk>
      <extLst>
        <ext uri="{3e2802c4-a4d2-4d8b-9148-e3be6c30e623}">
          <xlrd:rvb i="19378"/>
        </ext>
      </extLst>
    </bk>
    <bk>
      <extLst>
        <ext uri="{3e2802c4-a4d2-4d8b-9148-e3be6c30e623}">
          <xlrd:rvb i="19379"/>
        </ext>
      </extLst>
    </bk>
    <bk>
      <extLst>
        <ext uri="{3e2802c4-a4d2-4d8b-9148-e3be6c30e623}">
          <xlrd:rvb i="19380"/>
        </ext>
      </extLst>
    </bk>
    <bk>
      <extLst>
        <ext uri="{3e2802c4-a4d2-4d8b-9148-e3be6c30e623}">
          <xlrd:rvb i="19381"/>
        </ext>
      </extLst>
    </bk>
    <bk>
      <extLst>
        <ext uri="{3e2802c4-a4d2-4d8b-9148-e3be6c30e623}">
          <xlrd:rvb i="19382"/>
        </ext>
      </extLst>
    </bk>
    <bk>
      <extLst>
        <ext uri="{3e2802c4-a4d2-4d8b-9148-e3be6c30e623}">
          <xlrd:rvb i="19383"/>
        </ext>
      </extLst>
    </bk>
    <bk>
      <extLst>
        <ext uri="{3e2802c4-a4d2-4d8b-9148-e3be6c30e623}">
          <xlrd:rvb i="19384"/>
        </ext>
      </extLst>
    </bk>
    <bk>
      <extLst>
        <ext uri="{3e2802c4-a4d2-4d8b-9148-e3be6c30e623}">
          <xlrd:rvb i="19385"/>
        </ext>
      </extLst>
    </bk>
    <bk>
      <extLst>
        <ext uri="{3e2802c4-a4d2-4d8b-9148-e3be6c30e623}">
          <xlrd:rvb i="19386"/>
        </ext>
      </extLst>
    </bk>
    <bk>
      <extLst>
        <ext uri="{3e2802c4-a4d2-4d8b-9148-e3be6c30e623}">
          <xlrd:rvb i="19387"/>
        </ext>
      </extLst>
    </bk>
    <bk>
      <extLst>
        <ext uri="{3e2802c4-a4d2-4d8b-9148-e3be6c30e623}">
          <xlrd:rvb i="19388"/>
        </ext>
      </extLst>
    </bk>
    <bk>
      <extLst>
        <ext uri="{3e2802c4-a4d2-4d8b-9148-e3be6c30e623}">
          <xlrd:rvb i="19389"/>
        </ext>
      </extLst>
    </bk>
    <bk>
      <extLst>
        <ext uri="{3e2802c4-a4d2-4d8b-9148-e3be6c30e623}">
          <xlrd:rvb i="19390"/>
        </ext>
      </extLst>
    </bk>
    <bk>
      <extLst>
        <ext uri="{3e2802c4-a4d2-4d8b-9148-e3be6c30e623}">
          <xlrd:rvb i="19391"/>
        </ext>
      </extLst>
    </bk>
    <bk>
      <extLst>
        <ext uri="{3e2802c4-a4d2-4d8b-9148-e3be6c30e623}">
          <xlrd:rvb i="19392"/>
        </ext>
      </extLst>
    </bk>
    <bk>
      <extLst>
        <ext uri="{3e2802c4-a4d2-4d8b-9148-e3be6c30e623}">
          <xlrd:rvb i="19393"/>
        </ext>
      </extLst>
    </bk>
    <bk>
      <extLst>
        <ext uri="{3e2802c4-a4d2-4d8b-9148-e3be6c30e623}">
          <xlrd:rvb i="19394"/>
        </ext>
      </extLst>
    </bk>
    <bk>
      <extLst>
        <ext uri="{3e2802c4-a4d2-4d8b-9148-e3be6c30e623}">
          <xlrd:rvb i="19395"/>
        </ext>
      </extLst>
    </bk>
    <bk>
      <extLst>
        <ext uri="{3e2802c4-a4d2-4d8b-9148-e3be6c30e623}">
          <xlrd:rvb i="19396"/>
        </ext>
      </extLst>
    </bk>
    <bk>
      <extLst>
        <ext uri="{3e2802c4-a4d2-4d8b-9148-e3be6c30e623}">
          <xlrd:rvb i="19397"/>
        </ext>
      </extLst>
    </bk>
    <bk>
      <extLst>
        <ext uri="{3e2802c4-a4d2-4d8b-9148-e3be6c30e623}">
          <xlrd:rvb i="19398"/>
        </ext>
      </extLst>
    </bk>
    <bk>
      <extLst>
        <ext uri="{3e2802c4-a4d2-4d8b-9148-e3be6c30e623}">
          <xlrd:rvb i="19399"/>
        </ext>
      </extLst>
    </bk>
    <bk>
      <extLst>
        <ext uri="{3e2802c4-a4d2-4d8b-9148-e3be6c30e623}">
          <xlrd:rvb i="19400"/>
        </ext>
      </extLst>
    </bk>
    <bk>
      <extLst>
        <ext uri="{3e2802c4-a4d2-4d8b-9148-e3be6c30e623}">
          <xlrd:rvb i="19401"/>
        </ext>
      </extLst>
    </bk>
    <bk>
      <extLst>
        <ext uri="{3e2802c4-a4d2-4d8b-9148-e3be6c30e623}">
          <xlrd:rvb i="19402"/>
        </ext>
      </extLst>
    </bk>
    <bk>
      <extLst>
        <ext uri="{3e2802c4-a4d2-4d8b-9148-e3be6c30e623}">
          <xlrd:rvb i="19403"/>
        </ext>
      </extLst>
    </bk>
    <bk>
      <extLst>
        <ext uri="{3e2802c4-a4d2-4d8b-9148-e3be6c30e623}">
          <xlrd:rvb i="19404"/>
        </ext>
      </extLst>
    </bk>
    <bk>
      <extLst>
        <ext uri="{3e2802c4-a4d2-4d8b-9148-e3be6c30e623}">
          <xlrd:rvb i="19405"/>
        </ext>
      </extLst>
    </bk>
    <bk>
      <extLst>
        <ext uri="{3e2802c4-a4d2-4d8b-9148-e3be6c30e623}">
          <xlrd:rvb i="19406"/>
        </ext>
      </extLst>
    </bk>
    <bk>
      <extLst>
        <ext uri="{3e2802c4-a4d2-4d8b-9148-e3be6c30e623}">
          <xlrd:rvb i="19407"/>
        </ext>
      </extLst>
    </bk>
    <bk>
      <extLst>
        <ext uri="{3e2802c4-a4d2-4d8b-9148-e3be6c30e623}">
          <xlrd:rvb i="19408"/>
        </ext>
      </extLst>
    </bk>
    <bk>
      <extLst>
        <ext uri="{3e2802c4-a4d2-4d8b-9148-e3be6c30e623}">
          <xlrd:rvb i="19409"/>
        </ext>
      </extLst>
    </bk>
    <bk>
      <extLst>
        <ext uri="{3e2802c4-a4d2-4d8b-9148-e3be6c30e623}">
          <xlrd:rvb i="19410"/>
        </ext>
      </extLst>
    </bk>
    <bk>
      <extLst>
        <ext uri="{3e2802c4-a4d2-4d8b-9148-e3be6c30e623}">
          <xlrd:rvb i="19411"/>
        </ext>
      </extLst>
    </bk>
    <bk>
      <extLst>
        <ext uri="{3e2802c4-a4d2-4d8b-9148-e3be6c30e623}">
          <xlrd:rvb i="19412"/>
        </ext>
      </extLst>
    </bk>
    <bk>
      <extLst>
        <ext uri="{3e2802c4-a4d2-4d8b-9148-e3be6c30e623}">
          <xlrd:rvb i="19413"/>
        </ext>
      </extLst>
    </bk>
    <bk>
      <extLst>
        <ext uri="{3e2802c4-a4d2-4d8b-9148-e3be6c30e623}">
          <xlrd:rvb i="19414"/>
        </ext>
      </extLst>
    </bk>
    <bk>
      <extLst>
        <ext uri="{3e2802c4-a4d2-4d8b-9148-e3be6c30e623}">
          <xlrd:rvb i="19415"/>
        </ext>
      </extLst>
    </bk>
    <bk>
      <extLst>
        <ext uri="{3e2802c4-a4d2-4d8b-9148-e3be6c30e623}">
          <xlrd:rvb i="19416"/>
        </ext>
      </extLst>
    </bk>
    <bk>
      <extLst>
        <ext uri="{3e2802c4-a4d2-4d8b-9148-e3be6c30e623}">
          <xlrd:rvb i="19417"/>
        </ext>
      </extLst>
    </bk>
    <bk>
      <extLst>
        <ext uri="{3e2802c4-a4d2-4d8b-9148-e3be6c30e623}">
          <xlrd:rvb i="19418"/>
        </ext>
      </extLst>
    </bk>
    <bk>
      <extLst>
        <ext uri="{3e2802c4-a4d2-4d8b-9148-e3be6c30e623}">
          <xlrd:rvb i="19419"/>
        </ext>
      </extLst>
    </bk>
    <bk>
      <extLst>
        <ext uri="{3e2802c4-a4d2-4d8b-9148-e3be6c30e623}">
          <xlrd:rvb i="19420"/>
        </ext>
      </extLst>
    </bk>
    <bk>
      <extLst>
        <ext uri="{3e2802c4-a4d2-4d8b-9148-e3be6c30e623}">
          <xlrd:rvb i="19421"/>
        </ext>
      </extLst>
    </bk>
    <bk>
      <extLst>
        <ext uri="{3e2802c4-a4d2-4d8b-9148-e3be6c30e623}">
          <xlrd:rvb i="19422"/>
        </ext>
      </extLst>
    </bk>
    <bk>
      <extLst>
        <ext uri="{3e2802c4-a4d2-4d8b-9148-e3be6c30e623}">
          <xlrd:rvb i="19423"/>
        </ext>
      </extLst>
    </bk>
    <bk>
      <extLst>
        <ext uri="{3e2802c4-a4d2-4d8b-9148-e3be6c30e623}">
          <xlrd:rvb i="19424"/>
        </ext>
      </extLst>
    </bk>
    <bk>
      <extLst>
        <ext uri="{3e2802c4-a4d2-4d8b-9148-e3be6c30e623}">
          <xlrd:rvb i="19425"/>
        </ext>
      </extLst>
    </bk>
    <bk>
      <extLst>
        <ext uri="{3e2802c4-a4d2-4d8b-9148-e3be6c30e623}">
          <xlrd:rvb i="19426"/>
        </ext>
      </extLst>
    </bk>
    <bk>
      <extLst>
        <ext uri="{3e2802c4-a4d2-4d8b-9148-e3be6c30e623}">
          <xlrd:rvb i="19427"/>
        </ext>
      </extLst>
    </bk>
    <bk>
      <extLst>
        <ext uri="{3e2802c4-a4d2-4d8b-9148-e3be6c30e623}">
          <xlrd:rvb i="19428"/>
        </ext>
      </extLst>
    </bk>
    <bk>
      <extLst>
        <ext uri="{3e2802c4-a4d2-4d8b-9148-e3be6c30e623}">
          <xlrd:rvb i="19429"/>
        </ext>
      </extLst>
    </bk>
    <bk>
      <extLst>
        <ext uri="{3e2802c4-a4d2-4d8b-9148-e3be6c30e623}">
          <xlrd:rvb i="19430"/>
        </ext>
      </extLst>
    </bk>
    <bk>
      <extLst>
        <ext uri="{3e2802c4-a4d2-4d8b-9148-e3be6c30e623}">
          <xlrd:rvb i="19431"/>
        </ext>
      </extLst>
    </bk>
    <bk>
      <extLst>
        <ext uri="{3e2802c4-a4d2-4d8b-9148-e3be6c30e623}">
          <xlrd:rvb i="19432"/>
        </ext>
      </extLst>
    </bk>
    <bk>
      <extLst>
        <ext uri="{3e2802c4-a4d2-4d8b-9148-e3be6c30e623}">
          <xlrd:rvb i="19433"/>
        </ext>
      </extLst>
    </bk>
    <bk>
      <extLst>
        <ext uri="{3e2802c4-a4d2-4d8b-9148-e3be6c30e623}">
          <xlrd:rvb i="19434"/>
        </ext>
      </extLst>
    </bk>
    <bk>
      <extLst>
        <ext uri="{3e2802c4-a4d2-4d8b-9148-e3be6c30e623}">
          <xlrd:rvb i="19435"/>
        </ext>
      </extLst>
    </bk>
    <bk>
      <extLst>
        <ext uri="{3e2802c4-a4d2-4d8b-9148-e3be6c30e623}">
          <xlrd:rvb i="19436"/>
        </ext>
      </extLst>
    </bk>
    <bk>
      <extLst>
        <ext uri="{3e2802c4-a4d2-4d8b-9148-e3be6c30e623}">
          <xlrd:rvb i="19437"/>
        </ext>
      </extLst>
    </bk>
    <bk>
      <extLst>
        <ext uri="{3e2802c4-a4d2-4d8b-9148-e3be6c30e623}">
          <xlrd:rvb i="19438"/>
        </ext>
      </extLst>
    </bk>
    <bk>
      <extLst>
        <ext uri="{3e2802c4-a4d2-4d8b-9148-e3be6c30e623}">
          <xlrd:rvb i="19439"/>
        </ext>
      </extLst>
    </bk>
    <bk>
      <extLst>
        <ext uri="{3e2802c4-a4d2-4d8b-9148-e3be6c30e623}">
          <xlrd:rvb i="19440"/>
        </ext>
      </extLst>
    </bk>
    <bk>
      <extLst>
        <ext uri="{3e2802c4-a4d2-4d8b-9148-e3be6c30e623}">
          <xlrd:rvb i="19441"/>
        </ext>
      </extLst>
    </bk>
    <bk>
      <extLst>
        <ext uri="{3e2802c4-a4d2-4d8b-9148-e3be6c30e623}">
          <xlrd:rvb i="19442"/>
        </ext>
      </extLst>
    </bk>
    <bk>
      <extLst>
        <ext uri="{3e2802c4-a4d2-4d8b-9148-e3be6c30e623}">
          <xlrd:rvb i="19443"/>
        </ext>
      </extLst>
    </bk>
    <bk>
      <extLst>
        <ext uri="{3e2802c4-a4d2-4d8b-9148-e3be6c30e623}">
          <xlrd:rvb i="19444"/>
        </ext>
      </extLst>
    </bk>
    <bk>
      <extLst>
        <ext uri="{3e2802c4-a4d2-4d8b-9148-e3be6c30e623}">
          <xlrd:rvb i="19445"/>
        </ext>
      </extLst>
    </bk>
    <bk>
      <extLst>
        <ext uri="{3e2802c4-a4d2-4d8b-9148-e3be6c30e623}">
          <xlrd:rvb i="19446"/>
        </ext>
      </extLst>
    </bk>
    <bk>
      <extLst>
        <ext uri="{3e2802c4-a4d2-4d8b-9148-e3be6c30e623}">
          <xlrd:rvb i="19447"/>
        </ext>
      </extLst>
    </bk>
    <bk>
      <extLst>
        <ext uri="{3e2802c4-a4d2-4d8b-9148-e3be6c30e623}">
          <xlrd:rvb i="19448"/>
        </ext>
      </extLst>
    </bk>
    <bk>
      <extLst>
        <ext uri="{3e2802c4-a4d2-4d8b-9148-e3be6c30e623}">
          <xlrd:rvb i="19449"/>
        </ext>
      </extLst>
    </bk>
    <bk>
      <extLst>
        <ext uri="{3e2802c4-a4d2-4d8b-9148-e3be6c30e623}">
          <xlrd:rvb i="19450"/>
        </ext>
      </extLst>
    </bk>
    <bk>
      <extLst>
        <ext uri="{3e2802c4-a4d2-4d8b-9148-e3be6c30e623}">
          <xlrd:rvb i="19451"/>
        </ext>
      </extLst>
    </bk>
    <bk>
      <extLst>
        <ext uri="{3e2802c4-a4d2-4d8b-9148-e3be6c30e623}">
          <xlrd:rvb i="19452"/>
        </ext>
      </extLst>
    </bk>
    <bk>
      <extLst>
        <ext uri="{3e2802c4-a4d2-4d8b-9148-e3be6c30e623}">
          <xlrd:rvb i="19453"/>
        </ext>
      </extLst>
    </bk>
    <bk>
      <extLst>
        <ext uri="{3e2802c4-a4d2-4d8b-9148-e3be6c30e623}">
          <xlrd:rvb i="19454"/>
        </ext>
      </extLst>
    </bk>
    <bk>
      <extLst>
        <ext uri="{3e2802c4-a4d2-4d8b-9148-e3be6c30e623}">
          <xlrd:rvb i="19455"/>
        </ext>
      </extLst>
    </bk>
    <bk>
      <extLst>
        <ext uri="{3e2802c4-a4d2-4d8b-9148-e3be6c30e623}">
          <xlrd:rvb i="19456"/>
        </ext>
      </extLst>
    </bk>
    <bk>
      <extLst>
        <ext uri="{3e2802c4-a4d2-4d8b-9148-e3be6c30e623}">
          <xlrd:rvb i="19457"/>
        </ext>
      </extLst>
    </bk>
    <bk>
      <extLst>
        <ext uri="{3e2802c4-a4d2-4d8b-9148-e3be6c30e623}">
          <xlrd:rvb i="19458"/>
        </ext>
      </extLst>
    </bk>
    <bk>
      <extLst>
        <ext uri="{3e2802c4-a4d2-4d8b-9148-e3be6c30e623}">
          <xlrd:rvb i="19459"/>
        </ext>
      </extLst>
    </bk>
    <bk>
      <extLst>
        <ext uri="{3e2802c4-a4d2-4d8b-9148-e3be6c30e623}">
          <xlrd:rvb i="19460"/>
        </ext>
      </extLst>
    </bk>
    <bk>
      <extLst>
        <ext uri="{3e2802c4-a4d2-4d8b-9148-e3be6c30e623}">
          <xlrd:rvb i="19461"/>
        </ext>
      </extLst>
    </bk>
    <bk>
      <extLst>
        <ext uri="{3e2802c4-a4d2-4d8b-9148-e3be6c30e623}">
          <xlrd:rvb i="19462"/>
        </ext>
      </extLst>
    </bk>
    <bk>
      <extLst>
        <ext uri="{3e2802c4-a4d2-4d8b-9148-e3be6c30e623}">
          <xlrd:rvb i="19463"/>
        </ext>
      </extLst>
    </bk>
    <bk>
      <extLst>
        <ext uri="{3e2802c4-a4d2-4d8b-9148-e3be6c30e623}">
          <xlrd:rvb i="19464"/>
        </ext>
      </extLst>
    </bk>
    <bk>
      <extLst>
        <ext uri="{3e2802c4-a4d2-4d8b-9148-e3be6c30e623}">
          <xlrd:rvb i="19465"/>
        </ext>
      </extLst>
    </bk>
    <bk>
      <extLst>
        <ext uri="{3e2802c4-a4d2-4d8b-9148-e3be6c30e623}">
          <xlrd:rvb i="19466"/>
        </ext>
      </extLst>
    </bk>
    <bk>
      <extLst>
        <ext uri="{3e2802c4-a4d2-4d8b-9148-e3be6c30e623}">
          <xlrd:rvb i="19467"/>
        </ext>
      </extLst>
    </bk>
    <bk>
      <extLst>
        <ext uri="{3e2802c4-a4d2-4d8b-9148-e3be6c30e623}">
          <xlrd:rvb i="19468"/>
        </ext>
      </extLst>
    </bk>
    <bk>
      <extLst>
        <ext uri="{3e2802c4-a4d2-4d8b-9148-e3be6c30e623}">
          <xlrd:rvb i="19469"/>
        </ext>
      </extLst>
    </bk>
    <bk>
      <extLst>
        <ext uri="{3e2802c4-a4d2-4d8b-9148-e3be6c30e623}">
          <xlrd:rvb i="19470"/>
        </ext>
      </extLst>
    </bk>
    <bk>
      <extLst>
        <ext uri="{3e2802c4-a4d2-4d8b-9148-e3be6c30e623}">
          <xlrd:rvb i="19471"/>
        </ext>
      </extLst>
    </bk>
    <bk>
      <extLst>
        <ext uri="{3e2802c4-a4d2-4d8b-9148-e3be6c30e623}">
          <xlrd:rvb i="19472"/>
        </ext>
      </extLst>
    </bk>
    <bk>
      <extLst>
        <ext uri="{3e2802c4-a4d2-4d8b-9148-e3be6c30e623}">
          <xlrd:rvb i="19473"/>
        </ext>
      </extLst>
    </bk>
    <bk>
      <extLst>
        <ext uri="{3e2802c4-a4d2-4d8b-9148-e3be6c30e623}">
          <xlrd:rvb i="19474"/>
        </ext>
      </extLst>
    </bk>
    <bk>
      <extLst>
        <ext uri="{3e2802c4-a4d2-4d8b-9148-e3be6c30e623}">
          <xlrd:rvb i="19475"/>
        </ext>
      </extLst>
    </bk>
    <bk>
      <extLst>
        <ext uri="{3e2802c4-a4d2-4d8b-9148-e3be6c30e623}">
          <xlrd:rvb i="19476"/>
        </ext>
      </extLst>
    </bk>
    <bk>
      <extLst>
        <ext uri="{3e2802c4-a4d2-4d8b-9148-e3be6c30e623}">
          <xlrd:rvb i="19477"/>
        </ext>
      </extLst>
    </bk>
    <bk>
      <extLst>
        <ext uri="{3e2802c4-a4d2-4d8b-9148-e3be6c30e623}">
          <xlrd:rvb i="19478"/>
        </ext>
      </extLst>
    </bk>
    <bk>
      <extLst>
        <ext uri="{3e2802c4-a4d2-4d8b-9148-e3be6c30e623}">
          <xlrd:rvb i="19479"/>
        </ext>
      </extLst>
    </bk>
    <bk>
      <extLst>
        <ext uri="{3e2802c4-a4d2-4d8b-9148-e3be6c30e623}">
          <xlrd:rvb i="19480"/>
        </ext>
      </extLst>
    </bk>
    <bk>
      <extLst>
        <ext uri="{3e2802c4-a4d2-4d8b-9148-e3be6c30e623}">
          <xlrd:rvb i="19481"/>
        </ext>
      </extLst>
    </bk>
    <bk>
      <extLst>
        <ext uri="{3e2802c4-a4d2-4d8b-9148-e3be6c30e623}">
          <xlrd:rvb i="19482"/>
        </ext>
      </extLst>
    </bk>
    <bk>
      <extLst>
        <ext uri="{3e2802c4-a4d2-4d8b-9148-e3be6c30e623}">
          <xlrd:rvb i="19483"/>
        </ext>
      </extLst>
    </bk>
    <bk>
      <extLst>
        <ext uri="{3e2802c4-a4d2-4d8b-9148-e3be6c30e623}">
          <xlrd:rvb i="19484"/>
        </ext>
      </extLst>
    </bk>
    <bk>
      <extLst>
        <ext uri="{3e2802c4-a4d2-4d8b-9148-e3be6c30e623}">
          <xlrd:rvb i="19485"/>
        </ext>
      </extLst>
    </bk>
    <bk>
      <extLst>
        <ext uri="{3e2802c4-a4d2-4d8b-9148-e3be6c30e623}">
          <xlrd:rvb i="19486"/>
        </ext>
      </extLst>
    </bk>
    <bk>
      <extLst>
        <ext uri="{3e2802c4-a4d2-4d8b-9148-e3be6c30e623}">
          <xlrd:rvb i="19487"/>
        </ext>
      </extLst>
    </bk>
    <bk>
      <extLst>
        <ext uri="{3e2802c4-a4d2-4d8b-9148-e3be6c30e623}">
          <xlrd:rvb i="19488"/>
        </ext>
      </extLst>
    </bk>
    <bk>
      <extLst>
        <ext uri="{3e2802c4-a4d2-4d8b-9148-e3be6c30e623}">
          <xlrd:rvb i="19489"/>
        </ext>
      </extLst>
    </bk>
    <bk>
      <extLst>
        <ext uri="{3e2802c4-a4d2-4d8b-9148-e3be6c30e623}">
          <xlrd:rvb i="19490"/>
        </ext>
      </extLst>
    </bk>
    <bk>
      <extLst>
        <ext uri="{3e2802c4-a4d2-4d8b-9148-e3be6c30e623}">
          <xlrd:rvb i="19491"/>
        </ext>
      </extLst>
    </bk>
    <bk>
      <extLst>
        <ext uri="{3e2802c4-a4d2-4d8b-9148-e3be6c30e623}">
          <xlrd:rvb i="19492"/>
        </ext>
      </extLst>
    </bk>
    <bk>
      <extLst>
        <ext uri="{3e2802c4-a4d2-4d8b-9148-e3be6c30e623}">
          <xlrd:rvb i="19493"/>
        </ext>
      </extLst>
    </bk>
    <bk>
      <extLst>
        <ext uri="{3e2802c4-a4d2-4d8b-9148-e3be6c30e623}">
          <xlrd:rvb i="19494"/>
        </ext>
      </extLst>
    </bk>
    <bk>
      <extLst>
        <ext uri="{3e2802c4-a4d2-4d8b-9148-e3be6c30e623}">
          <xlrd:rvb i="19495"/>
        </ext>
      </extLst>
    </bk>
    <bk>
      <extLst>
        <ext uri="{3e2802c4-a4d2-4d8b-9148-e3be6c30e623}">
          <xlrd:rvb i="19496"/>
        </ext>
      </extLst>
    </bk>
    <bk>
      <extLst>
        <ext uri="{3e2802c4-a4d2-4d8b-9148-e3be6c30e623}">
          <xlrd:rvb i="19497"/>
        </ext>
      </extLst>
    </bk>
    <bk>
      <extLst>
        <ext uri="{3e2802c4-a4d2-4d8b-9148-e3be6c30e623}">
          <xlrd:rvb i="19498"/>
        </ext>
      </extLst>
    </bk>
    <bk>
      <extLst>
        <ext uri="{3e2802c4-a4d2-4d8b-9148-e3be6c30e623}">
          <xlrd:rvb i="19499"/>
        </ext>
      </extLst>
    </bk>
    <bk>
      <extLst>
        <ext uri="{3e2802c4-a4d2-4d8b-9148-e3be6c30e623}">
          <xlrd:rvb i="19500"/>
        </ext>
      </extLst>
    </bk>
    <bk>
      <extLst>
        <ext uri="{3e2802c4-a4d2-4d8b-9148-e3be6c30e623}">
          <xlrd:rvb i="19501"/>
        </ext>
      </extLst>
    </bk>
    <bk>
      <extLst>
        <ext uri="{3e2802c4-a4d2-4d8b-9148-e3be6c30e623}">
          <xlrd:rvb i="19502"/>
        </ext>
      </extLst>
    </bk>
    <bk>
      <extLst>
        <ext uri="{3e2802c4-a4d2-4d8b-9148-e3be6c30e623}">
          <xlrd:rvb i="19503"/>
        </ext>
      </extLst>
    </bk>
    <bk>
      <extLst>
        <ext uri="{3e2802c4-a4d2-4d8b-9148-e3be6c30e623}">
          <xlrd:rvb i="19504"/>
        </ext>
      </extLst>
    </bk>
    <bk>
      <extLst>
        <ext uri="{3e2802c4-a4d2-4d8b-9148-e3be6c30e623}">
          <xlrd:rvb i="19505"/>
        </ext>
      </extLst>
    </bk>
    <bk>
      <extLst>
        <ext uri="{3e2802c4-a4d2-4d8b-9148-e3be6c30e623}">
          <xlrd:rvb i="19506"/>
        </ext>
      </extLst>
    </bk>
    <bk>
      <extLst>
        <ext uri="{3e2802c4-a4d2-4d8b-9148-e3be6c30e623}">
          <xlrd:rvb i="19507"/>
        </ext>
      </extLst>
    </bk>
    <bk>
      <extLst>
        <ext uri="{3e2802c4-a4d2-4d8b-9148-e3be6c30e623}">
          <xlrd:rvb i="19508"/>
        </ext>
      </extLst>
    </bk>
    <bk>
      <extLst>
        <ext uri="{3e2802c4-a4d2-4d8b-9148-e3be6c30e623}">
          <xlrd:rvb i="19509"/>
        </ext>
      </extLst>
    </bk>
    <bk>
      <extLst>
        <ext uri="{3e2802c4-a4d2-4d8b-9148-e3be6c30e623}">
          <xlrd:rvb i="19510"/>
        </ext>
      </extLst>
    </bk>
    <bk>
      <extLst>
        <ext uri="{3e2802c4-a4d2-4d8b-9148-e3be6c30e623}">
          <xlrd:rvb i="19511"/>
        </ext>
      </extLst>
    </bk>
    <bk>
      <extLst>
        <ext uri="{3e2802c4-a4d2-4d8b-9148-e3be6c30e623}">
          <xlrd:rvb i="19512"/>
        </ext>
      </extLst>
    </bk>
    <bk>
      <extLst>
        <ext uri="{3e2802c4-a4d2-4d8b-9148-e3be6c30e623}">
          <xlrd:rvb i="19513"/>
        </ext>
      </extLst>
    </bk>
    <bk>
      <extLst>
        <ext uri="{3e2802c4-a4d2-4d8b-9148-e3be6c30e623}">
          <xlrd:rvb i="19514"/>
        </ext>
      </extLst>
    </bk>
    <bk>
      <extLst>
        <ext uri="{3e2802c4-a4d2-4d8b-9148-e3be6c30e623}">
          <xlrd:rvb i="19515"/>
        </ext>
      </extLst>
    </bk>
    <bk>
      <extLst>
        <ext uri="{3e2802c4-a4d2-4d8b-9148-e3be6c30e623}">
          <xlrd:rvb i="19516"/>
        </ext>
      </extLst>
    </bk>
    <bk>
      <extLst>
        <ext uri="{3e2802c4-a4d2-4d8b-9148-e3be6c30e623}">
          <xlrd:rvb i="19517"/>
        </ext>
      </extLst>
    </bk>
    <bk>
      <extLst>
        <ext uri="{3e2802c4-a4d2-4d8b-9148-e3be6c30e623}">
          <xlrd:rvb i="19518"/>
        </ext>
      </extLst>
    </bk>
    <bk>
      <extLst>
        <ext uri="{3e2802c4-a4d2-4d8b-9148-e3be6c30e623}">
          <xlrd:rvb i="19519"/>
        </ext>
      </extLst>
    </bk>
    <bk>
      <extLst>
        <ext uri="{3e2802c4-a4d2-4d8b-9148-e3be6c30e623}">
          <xlrd:rvb i="19520"/>
        </ext>
      </extLst>
    </bk>
    <bk>
      <extLst>
        <ext uri="{3e2802c4-a4d2-4d8b-9148-e3be6c30e623}">
          <xlrd:rvb i="19521"/>
        </ext>
      </extLst>
    </bk>
    <bk>
      <extLst>
        <ext uri="{3e2802c4-a4d2-4d8b-9148-e3be6c30e623}">
          <xlrd:rvb i="19522"/>
        </ext>
      </extLst>
    </bk>
    <bk>
      <extLst>
        <ext uri="{3e2802c4-a4d2-4d8b-9148-e3be6c30e623}">
          <xlrd:rvb i="19523"/>
        </ext>
      </extLst>
    </bk>
    <bk>
      <extLst>
        <ext uri="{3e2802c4-a4d2-4d8b-9148-e3be6c30e623}">
          <xlrd:rvb i="19524"/>
        </ext>
      </extLst>
    </bk>
    <bk>
      <extLst>
        <ext uri="{3e2802c4-a4d2-4d8b-9148-e3be6c30e623}">
          <xlrd:rvb i="19525"/>
        </ext>
      </extLst>
    </bk>
    <bk>
      <extLst>
        <ext uri="{3e2802c4-a4d2-4d8b-9148-e3be6c30e623}">
          <xlrd:rvb i="19526"/>
        </ext>
      </extLst>
    </bk>
    <bk>
      <extLst>
        <ext uri="{3e2802c4-a4d2-4d8b-9148-e3be6c30e623}">
          <xlrd:rvb i="19527"/>
        </ext>
      </extLst>
    </bk>
    <bk>
      <extLst>
        <ext uri="{3e2802c4-a4d2-4d8b-9148-e3be6c30e623}">
          <xlrd:rvb i="19528"/>
        </ext>
      </extLst>
    </bk>
    <bk>
      <extLst>
        <ext uri="{3e2802c4-a4d2-4d8b-9148-e3be6c30e623}">
          <xlrd:rvb i="19529"/>
        </ext>
      </extLst>
    </bk>
    <bk>
      <extLst>
        <ext uri="{3e2802c4-a4d2-4d8b-9148-e3be6c30e623}">
          <xlrd:rvb i="19530"/>
        </ext>
      </extLst>
    </bk>
    <bk>
      <extLst>
        <ext uri="{3e2802c4-a4d2-4d8b-9148-e3be6c30e623}">
          <xlrd:rvb i="19531"/>
        </ext>
      </extLst>
    </bk>
    <bk>
      <extLst>
        <ext uri="{3e2802c4-a4d2-4d8b-9148-e3be6c30e623}">
          <xlrd:rvb i="19532"/>
        </ext>
      </extLst>
    </bk>
    <bk>
      <extLst>
        <ext uri="{3e2802c4-a4d2-4d8b-9148-e3be6c30e623}">
          <xlrd:rvb i="19533"/>
        </ext>
      </extLst>
    </bk>
    <bk>
      <extLst>
        <ext uri="{3e2802c4-a4d2-4d8b-9148-e3be6c30e623}">
          <xlrd:rvb i="19534"/>
        </ext>
      </extLst>
    </bk>
    <bk>
      <extLst>
        <ext uri="{3e2802c4-a4d2-4d8b-9148-e3be6c30e623}">
          <xlrd:rvb i="19535"/>
        </ext>
      </extLst>
    </bk>
    <bk>
      <extLst>
        <ext uri="{3e2802c4-a4d2-4d8b-9148-e3be6c30e623}">
          <xlrd:rvb i="19536"/>
        </ext>
      </extLst>
    </bk>
    <bk>
      <extLst>
        <ext uri="{3e2802c4-a4d2-4d8b-9148-e3be6c30e623}">
          <xlrd:rvb i="19537"/>
        </ext>
      </extLst>
    </bk>
    <bk>
      <extLst>
        <ext uri="{3e2802c4-a4d2-4d8b-9148-e3be6c30e623}">
          <xlrd:rvb i="19538"/>
        </ext>
      </extLst>
    </bk>
    <bk>
      <extLst>
        <ext uri="{3e2802c4-a4d2-4d8b-9148-e3be6c30e623}">
          <xlrd:rvb i="19539"/>
        </ext>
      </extLst>
    </bk>
    <bk>
      <extLst>
        <ext uri="{3e2802c4-a4d2-4d8b-9148-e3be6c30e623}">
          <xlrd:rvb i="19540"/>
        </ext>
      </extLst>
    </bk>
    <bk>
      <extLst>
        <ext uri="{3e2802c4-a4d2-4d8b-9148-e3be6c30e623}">
          <xlrd:rvb i="19541"/>
        </ext>
      </extLst>
    </bk>
    <bk>
      <extLst>
        <ext uri="{3e2802c4-a4d2-4d8b-9148-e3be6c30e623}">
          <xlrd:rvb i="19542"/>
        </ext>
      </extLst>
    </bk>
    <bk>
      <extLst>
        <ext uri="{3e2802c4-a4d2-4d8b-9148-e3be6c30e623}">
          <xlrd:rvb i="19543"/>
        </ext>
      </extLst>
    </bk>
    <bk>
      <extLst>
        <ext uri="{3e2802c4-a4d2-4d8b-9148-e3be6c30e623}">
          <xlrd:rvb i="19544"/>
        </ext>
      </extLst>
    </bk>
    <bk>
      <extLst>
        <ext uri="{3e2802c4-a4d2-4d8b-9148-e3be6c30e623}">
          <xlrd:rvb i="19545"/>
        </ext>
      </extLst>
    </bk>
    <bk>
      <extLst>
        <ext uri="{3e2802c4-a4d2-4d8b-9148-e3be6c30e623}">
          <xlrd:rvb i="19546"/>
        </ext>
      </extLst>
    </bk>
    <bk>
      <extLst>
        <ext uri="{3e2802c4-a4d2-4d8b-9148-e3be6c30e623}">
          <xlrd:rvb i="19547"/>
        </ext>
      </extLst>
    </bk>
    <bk>
      <extLst>
        <ext uri="{3e2802c4-a4d2-4d8b-9148-e3be6c30e623}">
          <xlrd:rvb i="19548"/>
        </ext>
      </extLst>
    </bk>
    <bk>
      <extLst>
        <ext uri="{3e2802c4-a4d2-4d8b-9148-e3be6c30e623}">
          <xlrd:rvb i="19549"/>
        </ext>
      </extLst>
    </bk>
    <bk>
      <extLst>
        <ext uri="{3e2802c4-a4d2-4d8b-9148-e3be6c30e623}">
          <xlrd:rvb i="19550"/>
        </ext>
      </extLst>
    </bk>
    <bk>
      <extLst>
        <ext uri="{3e2802c4-a4d2-4d8b-9148-e3be6c30e623}">
          <xlrd:rvb i="19551"/>
        </ext>
      </extLst>
    </bk>
    <bk>
      <extLst>
        <ext uri="{3e2802c4-a4d2-4d8b-9148-e3be6c30e623}">
          <xlrd:rvb i="19552"/>
        </ext>
      </extLst>
    </bk>
    <bk>
      <extLst>
        <ext uri="{3e2802c4-a4d2-4d8b-9148-e3be6c30e623}">
          <xlrd:rvb i="19553"/>
        </ext>
      </extLst>
    </bk>
    <bk>
      <extLst>
        <ext uri="{3e2802c4-a4d2-4d8b-9148-e3be6c30e623}">
          <xlrd:rvb i="19554"/>
        </ext>
      </extLst>
    </bk>
    <bk>
      <extLst>
        <ext uri="{3e2802c4-a4d2-4d8b-9148-e3be6c30e623}">
          <xlrd:rvb i="19555"/>
        </ext>
      </extLst>
    </bk>
    <bk>
      <extLst>
        <ext uri="{3e2802c4-a4d2-4d8b-9148-e3be6c30e623}">
          <xlrd:rvb i="19556"/>
        </ext>
      </extLst>
    </bk>
    <bk>
      <extLst>
        <ext uri="{3e2802c4-a4d2-4d8b-9148-e3be6c30e623}">
          <xlrd:rvb i="19557"/>
        </ext>
      </extLst>
    </bk>
    <bk>
      <extLst>
        <ext uri="{3e2802c4-a4d2-4d8b-9148-e3be6c30e623}">
          <xlrd:rvb i="19558"/>
        </ext>
      </extLst>
    </bk>
    <bk>
      <extLst>
        <ext uri="{3e2802c4-a4d2-4d8b-9148-e3be6c30e623}">
          <xlrd:rvb i="19559"/>
        </ext>
      </extLst>
    </bk>
    <bk>
      <extLst>
        <ext uri="{3e2802c4-a4d2-4d8b-9148-e3be6c30e623}">
          <xlrd:rvb i="19560"/>
        </ext>
      </extLst>
    </bk>
    <bk>
      <extLst>
        <ext uri="{3e2802c4-a4d2-4d8b-9148-e3be6c30e623}">
          <xlrd:rvb i="19561"/>
        </ext>
      </extLst>
    </bk>
    <bk>
      <extLst>
        <ext uri="{3e2802c4-a4d2-4d8b-9148-e3be6c30e623}">
          <xlrd:rvb i="19562"/>
        </ext>
      </extLst>
    </bk>
    <bk>
      <extLst>
        <ext uri="{3e2802c4-a4d2-4d8b-9148-e3be6c30e623}">
          <xlrd:rvb i="19563"/>
        </ext>
      </extLst>
    </bk>
    <bk>
      <extLst>
        <ext uri="{3e2802c4-a4d2-4d8b-9148-e3be6c30e623}">
          <xlrd:rvb i="19564"/>
        </ext>
      </extLst>
    </bk>
    <bk>
      <extLst>
        <ext uri="{3e2802c4-a4d2-4d8b-9148-e3be6c30e623}">
          <xlrd:rvb i="19565"/>
        </ext>
      </extLst>
    </bk>
    <bk>
      <extLst>
        <ext uri="{3e2802c4-a4d2-4d8b-9148-e3be6c30e623}">
          <xlrd:rvb i="19566"/>
        </ext>
      </extLst>
    </bk>
    <bk>
      <extLst>
        <ext uri="{3e2802c4-a4d2-4d8b-9148-e3be6c30e623}">
          <xlrd:rvb i="19567"/>
        </ext>
      </extLst>
    </bk>
    <bk>
      <extLst>
        <ext uri="{3e2802c4-a4d2-4d8b-9148-e3be6c30e623}">
          <xlrd:rvb i="19568"/>
        </ext>
      </extLst>
    </bk>
    <bk>
      <extLst>
        <ext uri="{3e2802c4-a4d2-4d8b-9148-e3be6c30e623}">
          <xlrd:rvb i="19569"/>
        </ext>
      </extLst>
    </bk>
    <bk>
      <extLst>
        <ext uri="{3e2802c4-a4d2-4d8b-9148-e3be6c30e623}">
          <xlrd:rvb i="19570"/>
        </ext>
      </extLst>
    </bk>
    <bk>
      <extLst>
        <ext uri="{3e2802c4-a4d2-4d8b-9148-e3be6c30e623}">
          <xlrd:rvb i="19571"/>
        </ext>
      </extLst>
    </bk>
    <bk>
      <extLst>
        <ext uri="{3e2802c4-a4d2-4d8b-9148-e3be6c30e623}">
          <xlrd:rvb i="19572"/>
        </ext>
      </extLst>
    </bk>
    <bk>
      <extLst>
        <ext uri="{3e2802c4-a4d2-4d8b-9148-e3be6c30e623}">
          <xlrd:rvb i="19573"/>
        </ext>
      </extLst>
    </bk>
    <bk>
      <extLst>
        <ext uri="{3e2802c4-a4d2-4d8b-9148-e3be6c30e623}">
          <xlrd:rvb i="19574"/>
        </ext>
      </extLst>
    </bk>
    <bk>
      <extLst>
        <ext uri="{3e2802c4-a4d2-4d8b-9148-e3be6c30e623}">
          <xlrd:rvb i="19575"/>
        </ext>
      </extLst>
    </bk>
    <bk>
      <extLst>
        <ext uri="{3e2802c4-a4d2-4d8b-9148-e3be6c30e623}">
          <xlrd:rvb i="19576"/>
        </ext>
      </extLst>
    </bk>
    <bk>
      <extLst>
        <ext uri="{3e2802c4-a4d2-4d8b-9148-e3be6c30e623}">
          <xlrd:rvb i="19577"/>
        </ext>
      </extLst>
    </bk>
    <bk>
      <extLst>
        <ext uri="{3e2802c4-a4d2-4d8b-9148-e3be6c30e623}">
          <xlrd:rvb i="19578"/>
        </ext>
      </extLst>
    </bk>
    <bk>
      <extLst>
        <ext uri="{3e2802c4-a4d2-4d8b-9148-e3be6c30e623}">
          <xlrd:rvb i="19579"/>
        </ext>
      </extLst>
    </bk>
    <bk>
      <extLst>
        <ext uri="{3e2802c4-a4d2-4d8b-9148-e3be6c30e623}">
          <xlrd:rvb i="19580"/>
        </ext>
      </extLst>
    </bk>
    <bk>
      <extLst>
        <ext uri="{3e2802c4-a4d2-4d8b-9148-e3be6c30e623}">
          <xlrd:rvb i="19581"/>
        </ext>
      </extLst>
    </bk>
    <bk>
      <extLst>
        <ext uri="{3e2802c4-a4d2-4d8b-9148-e3be6c30e623}">
          <xlrd:rvb i="19582"/>
        </ext>
      </extLst>
    </bk>
    <bk>
      <extLst>
        <ext uri="{3e2802c4-a4d2-4d8b-9148-e3be6c30e623}">
          <xlrd:rvb i="19583"/>
        </ext>
      </extLst>
    </bk>
    <bk>
      <extLst>
        <ext uri="{3e2802c4-a4d2-4d8b-9148-e3be6c30e623}">
          <xlrd:rvb i="19584"/>
        </ext>
      </extLst>
    </bk>
    <bk>
      <extLst>
        <ext uri="{3e2802c4-a4d2-4d8b-9148-e3be6c30e623}">
          <xlrd:rvb i="19585"/>
        </ext>
      </extLst>
    </bk>
    <bk>
      <extLst>
        <ext uri="{3e2802c4-a4d2-4d8b-9148-e3be6c30e623}">
          <xlrd:rvb i="19586"/>
        </ext>
      </extLst>
    </bk>
    <bk>
      <extLst>
        <ext uri="{3e2802c4-a4d2-4d8b-9148-e3be6c30e623}">
          <xlrd:rvb i="19587"/>
        </ext>
      </extLst>
    </bk>
    <bk>
      <extLst>
        <ext uri="{3e2802c4-a4d2-4d8b-9148-e3be6c30e623}">
          <xlrd:rvb i="19588"/>
        </ext>
      </extLst>
    </bk>
    <bk>
      <extLst>
        <ext uri="{3e2802c4-a4d2-4d8b-9148-e3be6c30e623}">
          <xlrd:rvb i="19589"/>
        </ext>
      </extLst>
    </bk>
    <bk>
      <extLst>
        <ext uri="{3e2802c4-a4d2-4d8b-9148-e3be6c30e623}">
          <xlrd:rvb i="19590"/>
        </ext>
      </extLst>
    </bk>
    <bk>
      <extLst>
        <ext uri="{3e2802c4-a4d2-4d8b-9148-e3be6c30e623}">
          <xlrd:rvb i="19591"/>
        </ext>
      </extLst>
    </bk>
    <bk>
      <extLst>
        <ext uri="{3e2802c4-a4d2-4d8b-9148-e3be6c30e623}">
          <xlrd:rvb i="19592"/>
        </ext>
      </extLst>
    </bk>
    <bk>
      <extLst>
        <ext uri="{3e2802c4-a4d2-4d8b-9148-e3be6c30e623}">
          <xlrd:rvb i="19593"/>
        </ext>
      </extLst>
    </bk>
    <bk>
      <extLst>
        <ext uri="{3e2802c4-a4d2-4d8b-9148-e3be6c30e623}">
          <xlrd:rvb i="19594"/>
        </ext>
      </extLst>
    </bk>
    <bk>
      <extLst>
        <ext uri="{3e2802c4-a4d2-4d8b-9148-e3be6c30e623}">
          <xlrd:rvb i="19595"/>
        </ext>
      </extLst>
    </bk>
    <bk>
      <extLst>
        <ext uri="{3e2802c4-a4d2-4d8b-9148-e3be6c30e623}">
          <xlrd:rvb i="19596"/>
        </ext>
      </extLst>
    </bk>
    <bk>
      <extLst>
        <ext uri="{3e2802c4-a4d2-4d8b-9148-e3be6c30e623}">
          <xlrd:rvb i="19597"/>
        </ext>
      </extLst>
    </bk>
    <bk>
      <extLst>
        <ext uri="{3e2802c4-a4d2-4d8b-9148-e3be6c30e623}">
          <xlrd:rvb i="19598"/>
        </ext>
      </extLst>
    </bk>
    <bk>
      <extLst>
        <ext uri="{3e2802c4-a4d2-4d8b-9148-e3be6c30e623}">
          <xlrd:rvb i="19599"/>
        </ext>
      </extLst>
    </bk>
    <bk>
      <extLst>
        <ext uri="{3e2802c4-a4d2-4d8b-9148-e3be6c30e623}">
          <xlrd:rvb i="19600"/>
        </ext>
      </extLst>
    </bk>
    <bk>
      <extLst>
        <ext uri="{3e2802c4-a4d2-4d8b-9148-e3be6c30e623}">
          <xlrd:rvb i="19601"/>
        </ext>
      </extLst>
    </bk>
    <bk>
      <extLst>
        <ext uri="{3e2802c4-a4d2-4d8b-9148-e3be6c30e623}">
          <xlrd:rvb i="19602"/>
        </ext>
      </extLst>
    </bk>
    <bk>
      <extLst>
        <ext uri="{3e2802c4-a4d2-4d8b-9148-e3be6c30e623}">
          <xlrd:rvb i="19603"/>
        </ext>
      </extLst>
    </bk>
    <bk>
      <extLst>
        <ext uri="{3e2802c4-a4d2-4d8b-9148-e3be6c30e623}">
          <xlrd:rvb i="19604"/>
        </ext>
      </extLst>
    </bk>
    <bk>
      <extLst>
        <ext uri="{3e2802c4-a4d2-4d8b-9148-e3be6c30e623}">
          <xlrd:rvb i="19605"/>
        </ext>
      </extLst>
    </bk>
    <bk>
      <extLst>
        <ext uri="{3e2802c4-a4d2-4d8b-9148-e3be6c30e623}">
          <xlrd:rvb i="19606"/>
        </ext>
      </extLst>
    </bk>
    <bk>
      <extLst>
        <ext uri="{3e2802c4-a4d2-4d8b-9148-e3be6c30e623}">
          <xlrd:rvb i="19607"/>
        </ext>
      </extLst>
    </bk>
    <bk>
      <extLst>
        <ext uri="{3e2802c4-a4d2-4d8b-9148-e3be6c30e623}">
          <xlrd:rvb i="19608"/>
        </ext>
      </extLst>
    </bk>
    <bk>
      <extLst>
        <ext uri="{3e2802c4-a4d2-4d8b-9148-e3be6c30e623}">
          <xlrd:rvb i="19609"/>
        </ext>
      </extLst>
    </bk>
    <bk>
      <extLst>
        <ext uri="{3e2802c4-a4d2-4d8b-9148-e3be6c30e623}">
          <xlrd:rvb i="19610"/>
        </ext>
      </extLst>
    </bk>
    <bk>
      <extLst>
        <ext uri="{3e2802c4-a4d2-4d8b-9148-e3be6c30e623}">
          <xlrd:rvb i="19611"/>
        </ext>
      </extLst>
    </bk>
    <bk>
      <extLst>
        <ext uri="{3e2802c4-a4d2-4d8b-9148-e3be6c30e623}">
          <xlrd:rvb i="19612"/>
        </ext>
      </extLst>
    </bk>
    <bk>
      <extLst>
        <ext uri="{3e2802c4-a4d2-4d8b-9148-e3be6c30e623}">
          <xlrd:rvb i="19613"/>
        </ext>
      </extLst>
    </bk>
    <bk>
      <extLst>
        <ext uri="{3e2802c4-a4d2-4d8b-9148-e3be6c30e623}">
          <xlrd:rvb i="19614"/>
        </ext>
      </extLst>
    </bk>
    <bk>
      <extLst>
        <ext uri="{3e2802c4-a4d2-4d8b-9148-e3be6c30e623}">
          <xlrd:rvb i="19615"/>
        </ext>
      </extLst>
    </bk>
    <bk>
      <extLst>
        <ext uri="{3e2802c4-a4d2-4d8b-9148-e3be6c30e623}">
          <xlrd:rvb i="19616"/>
        </ext>
      </extLst>
    </bk>
    <bk>
      <extLst>
        <ext uri="{3e2802c4-a4d2-4d8b-9148-e3be6c30e623}">
          <xlrd:rvb i="19617"/>
        </ext>
      </extLst>
    </bk>
    <bk>
      <extLst>
        <ext uri="{3e2802c4-a4d2-4d8b-9148-e3be6c30e623}">
          <xlrd:rvb i="19618"/>
        </ext>
      </extLst>
    </bk>
    <bk>
      <extLst>
        <ext uri="{3e2802c4-a4d2-4d8b-9148-e3be6c30e623}">
          <xlrd:rvb i="19619"/>
        </ext>
      </extLst>
    </bk>
    <bk>
      <extLst>
        <ext uri="{3e2802c4-a4d2-4d8b-9148-e3be6c30e623}">
          <xlrd:rvb i="19620"/>
        </ext>
      </extLst>
    </bk>
    <bk>
      <extLst>
        <ext uri="{3e2802c4-a4d2-4d8b-9148-e3be6c30e623}">
          <xlrd:rvb i="19621"/>
        </ext>
      </extLst>
    </bk>
    <bk>
      <extLst>
        <ext uri="{3e2802c4-a4d2-4d8b-9148-e3be6c30e623}">
          <xlrd:rvb i="19622"/>
        </ext>
      </extLst>
    </bk>
    <bk>
      <extLst>
        <ext uri="{3e2802c4-a4d2-4d8b-9148-e3be6c30e623}">
          <xlrd:rvb i="19623"/>
        </ext>
      </extLst>
    </bk>
    <bk>
      <extLst>
        <ext uri="{3e2802c4-a4d2-4d8b-9148-e3be6c30e623}">
          <xlrd:rvb i="19624"/>
        </ext>
      </extLst>
    </bk>
    <bk>
      <extLst>
        <ext uri="{3e2802c4-a4d2-4d8b-9148-e3be6c30e623}">
          <xlrd:rvb i="19625"/>
        </ext>
      </extLst>
    </bk>
    <bk>
      <extLst>
        <ext uri="{3e2802c4-a4d2-4d8b-9148-e3be6c30e623}">
          <xlrd:rvb i="19626"/>
        </ext>
      </extLst>
    </bk>
    <bk>
      <extLst>
        <ext uri="{3e2802c4-a4d2-4d8b-9148-e3be6c30e623}">
          <xlrd:rvb i="19627"/>
        </ext>
      </extLst>
    </bk>
    <bk>
      <extLst>
        <ext uri="{3e2802c4-a4d2-4d8b-9148-e3be6c30e623}">
          <xlrd:rvb i="19628"/>
        </ext>
      </extLst>
    </bk>
    <bk>
      <extLst>
        <ext uri="{3e2802c4-a4d2-4d8b-9148-e3be6c30e623}">
          <xlrd:rvb i="19629"/>
        </ext>
      </extLst>
    </bk>
    <bk>
      <extLst>
        <ext uri="{3e2802c4-a4d2-4d8b-9148-e3be6c30e623}">
          <xlrd:rvb i="19630"/>
        </ext>
      </extLst>
    </bk>
    <bk>
      <extLst>
        <ext uri="{3e2802c4-a4d2-4d8b-9148-e3be6c30e623}">
          <xlrd:rvb i="19631"/>
        </ext>
      </extLst>
    </bk>
    <bk>
      <extLst>
        <ext uri="{3e2802c4-a4d2-4d8b-9148-e3be6c30e623}">
          <xlrd:rvb i="19632"/>
        </ext>
      </extLst>
    </bk>
    <bk>
      <extLst>
        <ext uri="{3e2802c4-a4d2-4d8b-9148-e3be6c30e623}">
          <xlrd:rvb i="19633"/>
        </ext>
      </extLst>
    </bk>
    <bk>
      <extLst>
        <ext uri="{3e2802c4-a4d2-4d8b-9148-e3be6c30e623}">
          <xlrd:rvb i="19634"/>
        </ext>
      </extLst>
    </bk>
    <bk>
      <extLst>
        <ext uri="{3e2802c4-a4d2-4d8b-9148-e3be6c30e623}">
          <xlrd:rvb i="19635"/>
        </ext>
      </extLst>
    </bk>
    <bk>
      <extLst>
        <ext uri="{3e2802c4-a4d2-4d8b-9148-e3be6c30e623}">
          <xlrd:rvb i="19636"/>
        </ext>
      </extLst>
    </bk>
    <bk>
      <extLst>
        <ext uri="{3e2802c4-a4d2-4d8b-9148-e3be6c30e623}">
          <xlrd:rvb i="19637"/>
        </ext>
      </extLst>
    </bk>
    <bk>
      <extLst>
        <ext uri="{3e2802c4-a4d2-4d8b-9148-e3be6c30e623}">
          <xlrd:rvb i="19638"/>
        </ext>
      </extLst>
    </bk>
    <bk>
      <extLst>
        <ext uri="{3e2802c4-a4d2-4d8b-9148-e3be6c30e623}">
          <xlrd:rvb i="19639"/>
        </ext>
      </extLst>
    </bk>
    <bk>
      <extLst>
        <ext uri="{3e2802c4-a4d2-4d8b-9148-e3be6c30e623}">
          <xlrd:rvb i="19640"/>
        </ext>
      </extLst>
    </bk>
    <bk>
      <extLst>
        <ext uri="{3e2802c4-a4d2-4d8b-9148-e3be6c30e623}">
          <xlrd:rvb i="19641"/>
        </ext>
      </extLst>
    </bk>
    <bk>
      <extLst>
        <ext uri="{3e2802c4-a4d2-4d8b-9148-e3be6c30e623}">
          <xlrd:rvb i="19642"/>
        </ext>
      </extLst>
    </bk>
    <bk>
      <extLst>
        <ext uri="{3e2802c4-a4d2-4d8b-9148-e3be6c30e623}">
          <xlrd:rvb i="19643"/>
        </ext>
      </extLst>
    </bk>
    <bk>
      <extLst>
        <ext uri="{3e2802c4-a4d2-4d8b-9148-e3be6c30e623}">
          <xlrd:rvb i="19644"/>
        </ext>
      </extLst>
    </bk>
    <bk>
      <extLst>
        <ext uri="{3e2802c4-a4d2-4d8b-9148-e3be6c30e623}">
          <xlrd:rvb i="19645"/>
        </ext>
      </extLst>
    </bk>
    <bk>
      <extLst>
        <ext uri="{3e2802c4-a4d2-4d8b-9148-e3be6c30e623}">
          <xlrd:rvb i="19646"/>
        </ext>
      </extLst>
    </bk>
    <bk>
      <extLst>
        <ext uri="{3e2802c4-a4d2-4d8b-9148-e3be6c30e623}">
          <xlrd:rvb i="19647"/>
        </ext>
      </extLst>
    </bk>
    <bk>
      <extLst>
        <ext uri="{3e2802c4-a4d2-4d8b-9148-e3be6c30e623}">
          <xlrd:rvb i="19648"/>
        </ext>
      </extLst>
    </bk>
    <bk>
      <extLst>
        <ext uri="{3e2802c4-a4d2-4d8b-9148-e3be6c30e623}">
          <xlrd:rvb i="19649"/>
        </ext>
      </extLst>
    </bk>
    <bk>
      <extLst>
        <ext uri="{3e2802c4-a4d2-4d8b-9148-e3be6c30e623}">
          <xlrd:rvb i="19650"/>
        </ext>
      </extLst>
    </bk>
    <bk>
      <extLst>
        <ext uri="{3e2802c4-a4d2-4d8b-9148-e3be6c30e623}">
          <xlrd:rvb i="19651"/>
        </ext>
      </extLst>
    </bk>
    <bk>
      <extLst>
        <ext uri="{3e2802c4-a4d2-4d8b-9148-e3be6c30e623}">
          <xlrd:rvb i="19652"/>
        </ext>
      </extLst>
    </bk>
    <bk>
      <extLst>
        <ext uri="{3e2802c4-a4d2-4d8b-9148-e3be6c30e623}">
          <xlrd:rvb i="19653"/>
        </ext>
      </extLst>
    </bk>
    <bk>
      <extLst>
        <ext uri="{3e2802c4-a4d2-4d8b-9148-e3be6c30e623}">
          <xlrd:rvb i="19654"/>
        </ext>
      </extLst>
    </bk>
    <bk>
      <extLst>
        <ext uri="{3e2802c4-a4d2-4d8b-9148-e3be6c30e623}">
          <xlrd:rvb i="19655"/>
        </ext>
      </extLst>
    </bk>
    <bk>
      <extLst>
        <ext uri="{3e2802c4-a4d2-4d8b-9148-e3be6c30e623}">
          <xlrd:rvb i="19656"/>
        </ext>
      </extLst>
    </bk>
    <bk>
      <extLst>
        <ext uri="{3e2802c4-a4d2-4d8b-9148-e3be6c30e623}">
          <xlrd:rvb i="19657"/>
        </ext>
      </extLst>
    </bk>
    <bk>
      <extLst>
        <ext uri="{3e2802c4-a4d2-4d8b-9148-e3be6c30e623}">
          <xlrd:rvb i="19658"/>
        </ext>
      </extLst>
    </bk>
    <bk>
      <extLst>
        <ext uri="{3e2802c4-a4d2-4d8b-9148-e3be6c30e623}">
          <xlrd:rvb i="19659"/>
        </ext>
      </extLst>
    </bk>
    <bk>
      <extLst>
        <ext uri="{3e2802c4-a4d2-4d8b-9148-e3be6c30e623}">
          <xlrd:rvb i="19660"/>
        </ext>
      </extLst>
    </bk>
    <bk>
      <extLst>
        <ext uri="{3e2802c4-a4d2-4d8b-9148-e3be6c30e623}">
          <xlrd:rvb i="19661"/>
        </ext>
      </extLst>
    </bk>
    <bk>
      <extLst>
        <ext uri="{3e2802c4-a4d2-4d8b-9148-e3be6c30e623}">
          <xlrd:rvb i="19662"/>
        </ext>
      </extLst>
    </bk>
    <bk>
      <extLst>
        <ext uri="{3e2802c4-a4d2-4d8b-9148-e3be6c30e623}">
          <xlrd:rvb i="19663"/>
        </ext>
      </extLst>
    </bk>
    <bk>
      <extLst>
        <ext uri="{3e2802c4-a4d2-4d8b-9148-e3be6c30e623}">
          <xlrd:rvb i="19664"/>
        </ext>
      </extLst>
    </bk>
    <bk>
      <extLst>
        <ext uri="{3e2802c4-a4d2-4d8b-9148-e3be6c30e623}">
          <xlrd:rvb i="19665"/>
        </ext>
      </extLst>
    </bk>
    <bk>
      <extLst>
        <ext uri="{3e2802c4-a4d2-4d8b-9148-e3be6c30e623}">
          <xlrd:rvb i="19666"/>
        </ext>
      </extLst>
    </bk>
    <bk>
      <extLst>
        <ext uri="{3e2802c4-a4d2-4d8b-9148-e3be6c30e623}">
          <xlrd:rvb i="19667"/>
        </ext>
      </extLst>
    </bk>
    <bk>
      <extLst>
        <ext uri="{3e2802c4-a4d2-4d8b-9148-e3be6c30e623}">
          <xlrd:rvb i="19668"/>
        </ext>
      </extLst>
    </bk>
    <bk>
      <extLst>
        <ext uri="{3e2802c4-a4d2-4d8b-9148-e3be6c30e623}">
          <xlrd:rvb i="19669"/>
        </ext>
      </extLst>
    </bk>
    <bk>
      <extLst>
        <ext uri="{3e2802c4-a4d2-4d8b-9148-e3be6c30e623}">
          <xlrd:rvb i="19670"/>
        </ext>
      </extLst>
    </bk>
    <bk>
      <extLst>
        <ext uri="{3e2802c4-a4d2-4d8b-9148-e3be6c30e623}">
          <xlrd:rvb i="19671"/>
        </ext>
      </extLst>
    </bk>
    <bk>
      <extLst>
        <ext uri="{3e2802c4-a4d2-4d8b-9148-e3be6c30e623}">
          <xlrd:rvb i="19672"/>
        </ext>
      </extLst>
    </bk>
    <bk>
      <extLst>
        <ext uri="{3e2802c4-a4d2-4d8b-9148-e3be6c30e623}">
          <xlrd:rvb i="19673"/>
        </ext>
      </extLst>
    </bk>
    <bk>
      <extLst>
        <ext uri="{3e2802c4-a4d2-4d8b-9148-e3be6c30e623}">
          <xlrd:rvb i="19674"/>
        </ext>
      </extLst>
    </bk>
    <bk>
      <extLst>
        <ext uri="{3e2802c4-a4d2-4d8b-9148-e3be6c30e623}">
          <xlrd:rvb i="19675"/>
        </ext>
      </extLst>
    </bk>
    <bk>
      <extLst>
        <ext uri="{3e2802c4-a4d2-4d8b-9148-e3be6c30e623}">
          <xlrd:rvb i="19676"/>
        </ext>
      </extLst>
    </bk>
    <bk>
      <extLst>
        <ext uri="{3e2802c4-a4d2-4d8b-9148-e3be6c30e623}">
          <xlrd:rvb i="19677"/>
        </ext>
      </extLst>
    </bk>
    <bk>
      <extLst>
        <ext uri="{3e2802c4-a4d2-4d8b-9148-e3be6c30e623}">
          <xlrd:rvb i="19678"/>
        </ext>
      </extLst>
    </bk>
    <bk>
      <extLst>
        <ext uri="{3e2802c4-a4d2-4d8b-9148-e3be6c30e623}">
          <xlrd:rvb i="19679"/>
        </ext>
      </extLst>
    </bk>
    <bk>
      <extLst>
        <ext uri="{3e2802c4-a4d2-4d8b-9148-e3be6c30e623}">
          <xlrd:rvb i="19680"/>
        </ext>
      </extLst>
    </bk>
    <bk>
      <extLst>
        <ext uri="{3e2802c4-a4d2-4d8b-9148-e3be6c30e623}">
          <xlrd:rvb i="19681"/>
        </ext>
      </extLst>
    </bk>
    <bk>
      <extLst>
        <ext uri="{3e2802c4-a4d2-4d8b-9148-e3be6c30e623}">
          <xlrd:rvb i="19682"/>
        </ext>
      </extLst>
    </bk>
    <bk>
      <extLst>
        <ext uri="{3e2802c4-a4d2-4d8b-9148-e3be6c30e623}">
          <xlrd:rvb i="19683"/>
        </ext>
      </extLst>
    </bk>
    <bk>
      <extLst>
        <ext uri="{3e2802c4-a4d2-4d8b-9148-e3be6c30e623}">
          <xlrd:rvb i="19684"/>
        </ext>
      </extLst>
    </bk>
    <bk>
      <extLst>
        <ext uri="{3e2802c4-a4d2-4d8b-9148-e3be6c30e623}">
          <xlrd:rvb i="19685"/>
        </ext>
      </extLst>
    </bk>
    <bk>
      <extLst>
        <ext uri="{3e2802c4-a4d2-4d8b-9148-e3be6c30e623}">
          <xlrd:rvb i="19686"/>
        </ext>
      </extLst>
    </bk>
    <bk>
      <extLst>
        <ext uri="{3e2802c4-a4d2-4d8b-9148-e3be6c30e623}">
          <xlrd:rvb i="19687"/>
        </ext>
      </extLst>
    </bk>
    <bk>
      <extLst>
        <ext uri="{3e2802c4-a4d2-4d8b-9148-e3be6c30e623}">
          <xlrd:rvb i="19688"/>
        </ext>
      </extLst>
    </bk>
    <bk>
      <extLst>
        <ext uri="{3e2802c4-a4d2-4d8b-9148-e3be6c30e623}">
          <xlrd:rvb i="19689"/>
        </ext>
      </extLst>
    </bk>
    <bk>
      <extLst>
        <ext uri="{3e2802c4-a4d2-4d8b-9148-e3be6c30e623}">
          <xlrd:rvb i="19690"/>
        </ext>
      </extLst>
    </bk>
    <bk>
      <extLst>
        <ext uri="{3e2802c4-a4d2-4d8b-9148-e3be6c30e623}">
          <xlrd:rvb i="19691"/>
        </ext>
      </extLst>
    </bk>
    <bk>
      <extLst>
        <ext uri="{3e2802c4-a4d2-4d8b-9148-e3be6c30e623}">
          <xlrd:rvb i="19692"/>
        </ext>
      </extLst>
    </bk>
    <bk>
      <extLst>
        <ext uri="{3e2802c4-a4d2-4d8b-9148-e3be6c30e623}">
          <xlrd:rvb i="19693"/>
        </ext>
      </extLst>
    </bk>
    <bk>
      <extLst>
        <ext uri="{3e2802c4-a4d2-4d8b-9148-e3be6c30e623}">
          <xlrd:rvb i="19694"/>
        </ext>
      </extLst>
    </bk>
    <bk>
      <extLst>
        <ext uri="{3e2802c4-a4d2-4d8b-9148-e3be6c30e623}">
          <xlrd:rvb i="19695"/>
        </ext>
      </extLst>
    </bk>
    <bk>
      <extLst>
        <ext uri="{3e2802c4-a4d2-4d8b-9148-e3be6c30e623}">
          <xlrd:rvb i="19696"/>
        </ext>
      </extLst>
    </bk>
    <bk>
      <extLst>
        <ext uri="{3e2802c4-a4d2-4d8b-9148-e3be6c30e623}">
          <xlrd:rvb i="19697"/>
        </ext>
      </extLst>
    </bk>
    <bk>
      <extLst>
        <ext uri="{3e2802c4-a4d2-4d8b-9148-e3be6c30e623}">
          <xlrd:rvb i="19698"/>
        </ext>
      </extLst>
    </bk>
    <bk>
      <extLst>
        <ext uri="{3e2802c4-a4d2-4d8b-9148-e3be6c30e623}">
          <xlrd:rvb i="19699"/>
        </ext>
      </extLst>
    </bk>
    <bk>
      <extLst>
        <ext uri="{3e2802c4-a4d2-4d8b-9148-e3be6c30e623}">
          <xlrd:rvb i="19700"/>
        </ext>
      </extLst>
    </bk>
    <bk>
      <extLst>
        <ext uri="{3e2802c4-a4d2-4d8b-9148-e3be6c30e623}">
          <xlrd:rvb i="19701"/>
        </ext>
      </extLst>
    </bk>
    <bk>
      <extLst>
        <ext uri="{3e2802c4-a4d2-4d8b-9148-e3be6c30e623}">
          <xlrd:rvb i="19702"/>
        </ext>
      </extLst>
    </bk>
    <bk>
      <extLst>
        <ext uri="{3e2802c4-a4d2-4d8b-9148-e3be6c30e623}">
          <xlrd:rvb i="19703"/>
        </ext>
      </extLst>
    </bk>
    <bk>
      <extLst>
        <ext uri="{3e2802c4-a4d2-4d8b-9148-e3be6c30e623}">
          <xlrd:rvb i="19704"/>
        </ext>
      </extLst>
    </bk>
    <bk>
      <extLst>
        <ext uri="{3e2802c4-a4d2-4d8b-9148-e3be6c30e623}">
          <xlrd:rvb i="19705"/>
        </ext>
      </extLst>
    </bk>
    <bk>
      <extLst>
        <ext uri="{3e2802c4-a4d2-4d8b-9148-e3be6c30e623}">
          <xlrd:rvb i="19706"/>
        </ext>
      </extLst>
    </bk>
    <bk>
      <extLst>
        <ext uri="{3e2802c4-a4d2-4d8b-9148-e3be6c30e623}">
          <xlrd:rvb i="19707"/>
        </ext>
      </extLst>
    </bk>
    <bk>
      <extLst>
        <ext uri="{3e2802c4-a4d2-4d8b-9148-e3be6c30e623}">
          <xlrd:rvb i="19708"/>
        </ext>
      </extLst>
    </bk>
    <bk>
      <extLst>
        <ext uri="{3e2802c4-a4d2-4d8b-9148-e3be6c30e623}">
          <xlrd:rvb i="19709"/>
        </ext>
      </extLst>
    </bk>
    <bk>
      <extLst>
        <ext uri="{3e2802c4-a4d2-4d8b-9148-e3be6c30e623}">
          <xlrd:rvb i="19710"/>
        </ext>
      </extLst>
    </bk>
    <bk>
      <extLst>
        <ext uri="{3e2802c4-a4d2-4d8b-9148-e3be6c30e623}">
          <xlrd:rvb i="19711"/>
        </ext>
      </extLst>
    </bk>
    <bk>
      <extLst>
        <ext uri="{3e2802c4-a4d2-4d8b-9148-e3be6c30e623}">
          <xlrd:rvb i="19712"/>
        </ext>
      </extLst>
    </bk>
    <bk>
      <extLst>
        <ext uri="{3e2802c4-a4d2-4d8b-9148-e3be6c30e623}">
          <xlrd:rvb i="19713"/>
        </ext>
      </extLst>
    </bk>
    <bk>
      <extLst>
        <ext uri="{3e2802c4-a4d2-4d8b-9148-e3be6c30e623}">
          <xlrd:rvb i="19714"/>
        </ext>
      </extLst>
    </bk>
    <bk>
      <extLst>
        <ext uri="{3e2802c4-a4d2-4d8b-9148-e3be6c30e623}">
          <xlrd:rvb i="19715"/>
        </ext>
      </extLst>
    </bk>
    <bk>
      <extLst>
        <ext uri="{3e2802c4-a4d2-4d8b-9148-e3be6c30e623}">
          <xlrd:rvb i="19716"/>
        </ext>
      </extLst>
    </bk>
    <bk>
      <extLst>
        <ext uri="{3e2802c4-a4d2-4d8b-9148-e3be6c30e623}">
          <xlrd:rvb i="19717"/>
        </ext>
      </extLst>
    </bk>
    <bk>
      <extLst>
        <ext uri="{3e2802c4-a4d2-4d8b-9148-e3be6c30e623}">
          <xlrd:rvb i="19718"/>
        </ext>
      </extLst>
    </bk>
    <bk>
      <extLst>
        <ext uri="{3e2802c4-a4d2-4d8b-9148-e3be6c30e623}">
          <xlrd:rvb i="19719"/>
        </ext>
      </extLst>
    </bk>
    <bk>
      <extLst>
        <ext uri="{3e2802c4-a4d2-4d8b-9148-e3be6c30e623}">
          <xlrd:rvb i="19720"/>
        </ext>
      </extLst>
    </bk>
    <bk>
      <extLst>
        <ext uri="{3e2802c4-a4d2-4d8b-9148-e3be6c30e623}">
          <xlrd:rvb i="19721"/>
        </ext>
      </extLst>
    </bk>
    <bk>
      <extLst>
        <ext uri="{3e2802c4-a4d2-4d8b-9148-e3be6c30e623}">
          <xlrd:rvb i="19722"/>
        </ext>
      </extLst>
    </bk>
    <bk>
      <extLst>
        <ext uri="{3e2802c4-a4d2-4d8b-9148-e3be6c30e623}">
          <xlrd:rvb i="19723"/>
        </ext>
      </extLst>
    </bk>
    <bk>
      <extLst>
        <ext uri="{3e2802c4-a4d2-4d8b-9148-e3be6c30e623}">
          <xlrd:rvb i="19724"/>
        </ext>
      </extLst>
    </bk>
    <bk>
      <extLst>
        <ext uri="{3e2802c4-a4d2-4d8b-9148-e3be6c30e623}">
          <xlrd:rvb i="19725"/>
        </ext>
      </extLst>
    </bk>
    <bk>
      <extLst>
        <ext uri="{3e2802c4-a4d2-4d8b-9148-e3be6c30e623}">
          <xlrd:rvb i="19726"/>
        </ext>
      </extLst>
    </bk>
    <bk>
      <extLst>
        <ext uri="{3e2802c4-a4d2-4d8b-9148-e3be6c30e623}">
          <xlrd:rvb i="19727"/>
        </ext>
      </extLst>
    </bk>
    <bk>
      <extLst>
        <ext uri="{3e2802c4-a4d2-4d8b-9148-e3be6c30e623}">
          <xlrd:rvb i="19728"/>
        </ext>
      </extLst>
    </bk>
    <bk>
      <extLst>
        <ext uri="{3e2802c4-a4d2-4d8b-9148-e3be6c30e623}">
          <xlrd:rvb i="19729"/>
        </ext>
      </extLst>
    </bk>
    <bk>
      <extLst>
        <ext uri="{3e2802c4-a4d2-4d8b-9148-e3be6c30e623}">
          <xlrd:rvb i="19730"/>
        </ext>
      </extLst>
    </bk>
    <bk>
      <extLst>
        <ext uri="{3e2802c4-a4d2-4d8b-9148-e3be6c30e623}">
          <xlrd:rvb i="19731"/>
        </ext>
      </extLst>
    </bk>
    <bk>
      <extLst>
        <ext uri="{3e2802c4-a4d2-4d8b-9148-e3be6c30e623}">
          <xlrd:rvb i="19732"/>
        </ext>
      </extLst>
    </bk>
    <bk>
      <extLst>
        <ext uri="{3e2802c4-a4d2-4d8b-9148-e3be6c30e623}">
          <xlrd:rvb i="19733"/>
        </ext>
      </extLst>
    </bk>
    <bk>
      <extLst>
        <ext uri="{3e2802c4-a4d2-4d8b-9148-e3be6c30e623}">
          <xlrd:rvb i="19734"/>
        </ext>
      </extLst>
    </bk>
    <bk>
      <extLst>
        <ext uri="{3e2802c4-a4d2-4d8b-9148-e3be6c30e623}">
          <xlrd:rvb i="19735"/>
        </ext>
      </extLst>
    </bk>
    <bk>
      <extLst>
        <ext uri="{3e2802c4-a4d2-4d8b-9148-e3be6c30e623}">
          <xlrd:rvb i="19736"/>
        </ext>
      </extLst>
    </bk>
    <bk>
      <extLst>
        <ext uri="{3e2802c4-a4d2-4d8b-9148-e3be6c30e623}">
          <xlrd:rvb i="19737"/>
        </ext>
      </extLst>
    </bk>
    <bk>
      <extLst>
        <ext uri="{3e2802c4-a4d2-4d8b-9148-e3be6c30e623}">
          <xlrd:rvb i="19738"/>
        </ext>
      </extLst>
    </bk>
    <bk>
      <extLst>
        <ext uri="{3e2802c4-a4d2-4d8b-9148-e3be6c30e623}">
          <xlrd:rvb i="19739"/>
        </ext>
      </extLst>
    </bk>
    <bk>
      <extLst>
        <ext uri="{3e2802c4-a4d2-4d8b-9148-e3be6c30e623}">
          <xlrd:rvb i="19740"/>
        </ext>
      </extLst>
    </bk>
    <bk>
      <extLst>
        <ext uri="{3e2802c4-a4d2-4d8b-9148-e3be6c30e623}">
          <xlrd:rvb i="19741"/>
        </ext>
      </extLst>
    </bk>
    <bk>
      <extLst>
        <ext uri="{3e2802c4-a4d2-4d8b-9148-e3be6c30e623}">
          <xlrd:rvb i="19742"/>
        </ext>
      </extLst>
    </bk>
    <bk>
      <extLst>
        <ext uri="{3e2802c4-a4d2-4d8b-9148-e3be6c30e623}">
          <xlrd:rvb i="19743"/>
        </ext>
      </extLst>
    </bk>
    <bk>
      <extLst>
        <ext uri="{3e2802c4-a4d2-4d8b-9148-e3be6c30e623}">
          <xlrd:rvb i="19744"/>
        </ext>
      </extLst>
    </bk>
    <bk>
      <extLst>
        <ext uri="{3e2802c4-a4d2-4d8b-9148-e3be6c30e623}">
          <xlrd:rvb i="19745"/>
        </ext>
      </extLst>
    </bk>
    <bk>
      <extLst>
        <ext uri="{3e2802c4-a4d2-4d8b-9148-e3be6c30e623}">
          <xlrd:rvb i="19746"/>
        </ext>
      </extLst>
    </bk>
    <bk>
      <extLst>
        <ext uri="{3e2802c4-a4d2-4d8b-9148-e3be6c30e623}">
          <xlrd:rvb i="19747"/>
        </ext>
      </extLst>
    </bk>
    <bk>
      <extLst>
        <ext uri="{3e2802c4-a4d2-4d8b-9148-e3be6c30e623}">
          <xlrd:rvb i="19748"/>
        </ext>
      </extLst>
    </bk>
    <bk>
      <extLst>
        <ext uri="{3e2802c4-a4d2-4d8b-9148-e3be6c30e623}">
          <xlrd:rvb i="19749"/>
        </ext>
      </extLst>
    </bk>
    <bk>
      <extLst>
        <ext uri="{3e2802c4-a4d2-4d8b-9148-e3be6c30e623}">
          <xlrd:rvb i="19750"/>
        </ext>
      </extLst>
    </bk>
    <bk>
      <extLst>
        <ext uri="{3e2802c4-a4d2-4d8b-9148-e3be6c30e623}">
          <xlrd:rvb i="19751"/>
        </ext>
      </extLst>
    </bk>
    <bk>
      <extLst>
        <ext uri="{3e2802c4-a4d2-4d8b-9148-e3be6c30e623}">
          <xlrd:rvb i="19752"/>
        </ext>
      </extLst>
    </bk>
    <bk>
      <extLst>
        <ext uri="{3e2802c4-a4d2-4d8b-9148-e3be6c30e623}">
          <xlrd:rvb i="19753"/>
        </ext>
      </extLst>
    </bk>
    <bk>
      <extLst>
        <ext uri="{3e2802c4-a4d2-4d8b-9148-e3be6c30e623}">
          <xlrd:rvb i="19754"/>
        </ext>
      </extLst>
    </bk>
    <bk>
      <extLst>
        <ext uri="{3e2802c4-a4d2-4d8b-9148-e3be6c30e623}">
          <xlrd:rvb i="19755"/>
        </ext>
      </extLst>
    </bk>
    <bk>
      <extLst>
        <ext uri="{3e2802c4-a4d2-4d8b-9148-e3be6c30e623}">
          <xlrd:rvb i="19756"/>
        </ext>
      </extLst>
    </bk>
    <bk>
      <extLst>
        <ext uri="{3e2802c4-a4d2-4d8b-9148-e3be6c30e623}">
          <xlrd:rvb i="19757"/>
        </ext>
      </extLst>
    </bk>
    <bk>
      <extLst>
        <ext uri="{3e2802c4-a4d2-4d8b-9148-e3be6c30e623}">
          <xlrd:rvb i="19758"/>
        </ext>
      </extLst>
    </bk>
    <bk>
      <extLst>
        <ext uri="{3e2802c4-a4d2-4d8b-9148-e3be6c30e623}">
          <xlrd:rvb i="19759"/>
        </ext>
      </extLst>
    </bk>
    <bk>
      <extLst>
        <ext uri="{3e2802c4-a4d2-4d8b-9148-e3be6c30e623}">
          <xlrd:rvb i="19760"/>
        </ext>
      </extLst>
    </bk>
    <bk>
      <extLst>
        <ext uri="{3e2802c4-a4d2-4d8b-9148-e3be6c30e623}">
          <xlrd:rvb i="19761"/>
        </ext>
      </extLst>
    </bk>
    <bk>
      <extLst>
        <ext uri="{3e2802c4-a4d2-4d8b-9148-e3be6c30e623}">
          <xlrd:rvb i="19762"/>
        </ext>
      </extLst>
    </bk>
    <bk>
      <extLst>
        <ext uri="{3e2802c4-a4d2-4d8b-9148-e3be6c30e623}">
          <xlrd:rvb i="19763"/>
        </ext>
      </extLst>
    </bk>
    <bk>
      <extLst>
        <ext uri="{3e2802c4-a4d2-4d8b-9148-e3be6c30e623}">
          <xlrd:rvb i="19764"/>
        </ext>
      </extLst>
    </bk>
    <bk>
      <extLst>
        <ext uri="{3e2802c4-a4d2-4d8b-9148-e3be6c30e623}">
          <xlrd:rvb i="19765"/>
        </ext>
      </extLst>
    </bk>
    <bk>
      <extLst>
        <ext uri="{3e2802c4-a4d2-4d8b-9148-e3be6c30e623}">
          <xlrd:rvb i="19766"/>
        </ext>
      </extLst>
    </bk>
    <bk>
      <extLst>
        <ext uri="{3e2802c4-a4d2-4d8b-9148-e3be6c30e623}">
          <xlrd:rvb i="19767"/>
        </ext>
      </extLst>
    </bk>
    <bk>
      <extLst>
        <ext uri="{3e2802c4-a4d2-4d8b-9148-e3be6c30e623}">
          <xlrd:rvb i="19768"/>
        </ext>
      </extLst>
    </bk>
    <bk>
      <extLst>
        <ext uri="{3e2802c4-a4d2-4d8b-9148-e3be6c30e623}">
          <xlrd:rvb i="19769"/>
        </ext>
      </extLst>
    </bk>
    <bk>
      <extLst>
        <ext uri="{3e2802c4-a4d2-4d8b-9148-e3be6c30e623}">
          <xlrd:rvb i="19770"/>
        </ext>
      </extLst>
    </bk>
    <bk>
      <extLst>
        <ext uri="{3e2802c4-a4d2-4d8b-9148-e3be6c30e623}">
          <xlrd:rvb i="19771"/>
        </ext>
      </extLst>
    </bk>
    <bk>
      <extLst>
        <ext uri="{3e2802c4-a4d2-4d8b-9148-e3be6c30e623}">
          <xlrd:rvb i="19772"/>
        </ext>
      </extLst>
    </bk>
    <bk>
      <extLst>
        <ext uri="{3e2802c4-a4d2-4d8b-9148-e3be6c30e623}">
          <xlrd:rvb i="19773"/>
        </ext>
      </extLst>
    </bk>
    <bk>
      <extLst>
        <ext uri="{3e2802c4-a4d2-4d8b-9148-e3be6c30e623}">
          <xlrd:rvb i="19774"/>
        </ext>
      </extLst>
    </bk>
    <bk>
      <extLst>
        <ext uri="{3e2802c4-a4d2-4d8b-9148-e3be6c30e623}">
          <xlrd:rvb i="19775"/>
        </ext>
      </extLst>
    </bk>
    <bk>
      <extLst>
        <ext uri="{3e2802c4-a4d2-4d8b-9148-e3be6c30e623}">
          <xlrd:rvb i="19776"/>
        </ext>
      </extLst>
    </bk>
    <bk>
      <extLst>
        <ext uri="{3e2802c4-a4d2-4d8b-9148-e3be6c30e623}">
          <xlrd:rvb i="19777"/>
        </ext>
      </extLst>
    </bk>
    <bk>
      <extLst>
        <ext uri="{3e2802c4-a4d2-4d8b-9148-e3be6c30e623}">
          <xlrd:rvb i="19778"/>
        </ext>
      </extLst>
    </bk>
    <bk>
      <extLst>
        <ext uri="{3e2802c4-a4d2-4d8b-9148-e3be6c30e623}">
          <xlrd:rvb i="19779"/>
        </ext>
      </extLst>
    </bk>
    <bk>
      <extLst>
        <ext uri="{3e2802c4-a4d2-4d8b-9148-e3be6c30e623}">
          <xlrd:rvb i="19780"/>
        </ext>
      </extLst>
    </bk>
    <bk>
      <extLst>
        <ext uri="{3e2802c4-a4d2-4d8b-9148-e3be6c30e623}">
          <xlrd:rvb i="19781"/>
        </ext>
      </extLst>
    </bk>
    <bk>
      <extLst>
        <ext uri="{3e2802c4-a4d2-4d8b-9148-e3be6c30e623}">
          <xlrd:rvb i="19782"/>
        </ext>
      </extLst>
    </bk>
    <bk>
      <extLst>
        <ext uri="{3e2802c4-a4d2-4d8b-9148-e3be6c30e623}">
          <xlrd:rvb i="19783"/>
        </ext>
      </extLst>
    </bk>
    <bk>
      <extLst>
        <ext uri="{3e2802c4-a4d2-4d8b-9148-e3be6c30e623}">
          <xlrd:rvb i="19784"/>
        </ext>
      </extLst>
    </bk>
    <bk>
      <extLst>
        <ext uri="{3e2802c4-a4d2-4d8b-9148-e3be6c30e623}">
          <xlrd:rvb i="19785"/>
        </ext>
      </extLst>
    </bk>
    <bk>
      <extLst>
        <ext uri="{3e2802c4-a4d2-4d8b-9148-e3be6c30e623}">
          <xlrd:rvb i="19786"/>
        </ext>
      </extLst>
    </bk>
    <bk>
      <extLst>
        <ext uri="{3e2802c4-a4d2-4d8b-9148-e3be6c30e623}">
          <xlrd:rvb i="19787"/>
        </ext>
      </extLst>
    </bk>
    <bk>
      <extLst>
        <ext uri="{3e2802c4-a4d2-4d8b-9148-e3be6c30e623}">
          <xlrd:rvb i="19788"/>
        </ext>
      </extLst>
    </bk>
    <bk>
      <extLst>
        <ext uri="{3e2802c4-a4d2-4d8b-9148-e3be6c30e623}">
          <xlrd:rvb i="19789"/>
        </ext>
      </extLst>
    </bk>
    <bk>
      <extLst>
        <ext uri="{3e2802c4-a4d2-4d8b-9148-e3be6c30e623}">
          <xlrd:rvb i="19790"/>
        </ext>
      </extLst>
    </bk>
    <bk>
      <extLst>
        <ext uri="{3e2802c4-a4d2-4d8b-9148-e3be6c30e623}">
          <xlrd:rvb i="19791"/>
        </ext>
      </extLst>
    </bk>
    <bk>
      <extLst>
        <ext uri="{3e2802c4-a4d2-4d8b-9148-e3be6c30e623}">
          <xlrd:rvb i="19792"/>
        </ext>
      </extLst>
    </bk>
    <bk>
      <extLst>
        <ext uri="{3e2802c4-a4d2-4d8b-9148-e3be6c30e623}">
          <xlrd:rvb i="19793"/>
        </ext>
      </extLst>
    </bk>
    <bk>
      <extLst>
        <ext uri="{3e2802c4-a4d2-4d8b-9148-e3be6c30e623}">
          <xlrd:rvb i="19794"/>
        </ext>
      </extLst>
    </bk>
    <bk>
      <extLst>
        <ext uri="{3e2802c4-a4d2-4d8b-9148-e3be6c30e623}">
          <xlrd:rvb i="19795"/>
        </ext>
      </extLst>
    </bk>
    <bk>
      <extLst>
        <ext uri="{3e2802c4-a4d2-4d8b-9148-e3be6c30e623}">
          <xlrd:rvb i="19796"/>
        </ext>
      </extLst>
    </bk>
    <bk>
      <extLst>
        <ext uri="{3e2802c4-a4d2-4d8b-9148-e3be6c30e623}">
          <xlrd:rvb i="19797"/>
        </ext>
      </extLst>
    </bk>
    <bk>
      <extLst>
        <ext uri="{3e2802c4-a4d2-4d8b-9148-e3be6c30e623}">
          <xlrd:rvb i="19798"/>
        </ext>
      </extLst>
    </bk>
    <bk>
      <extLst>
        <ext uri="{3e2802c4-a4d2-4d8b-9148-e3be6c30e623}">
          <xlrd:rvb i="19799"/>
        </ext>
      </extLst>
    </bk>
    <bk>
      <extLst>
        <ext uri="{3e2802c4-a4d2-4d8b-9148-e3be6c30e623}">
          <xlrd:rvb i="19800"/>
        </ext>
      </extLst>
    </bk>
    <bk>
      <extLst>
        <ext uri="{3e2802c4-a4d2-4d8b-9148-e3be6c30e623}">
          <xlrd:rvb i="19801"/>
        </ext>
      </extLst>
    </bk>
    <bk>
      <extLst>
        <ext uri="{3e2802c4-a4d2-4d8b-9148-e3be6c30e623}">
          <xlrd:rvb i="19802"/>
        </ext>
      </extLst>
    </bk>
    <bk>
      <extLst>
        <ext uri="{3e2802c4-a4d2-4d8b-9148-e3be6c30e623}">
          <xlrd:rvb i="19803"/>
        </ext>
      </extLst>
    </bk>
    <bk>
      <extLst>
        <ext uri="{3e2802c4-a4d2-4d8b-9148-e3be6c30e623}">
          <xlrd:rvb i="19804"/>
        </ext>
      </extLst>
    </bk>
    <bk>
      <extLst>
        <ext uri="{3e2802c4-a4d2-4d8b-9148-e3be6c30e623}">
          <xlrd:rvb i="19805"/>
        </ext>
      </extLst>
    </bk>
    <bk>
      <extLst>
        <ext uri="{3e2802c4-a4d2-4d8b-9148-e3be6c30e623}">
          <xlrd:rvb i="19806"/>
        </ext>
      </extLst>
    </bk>
    <bk>
      <extLst>
        <ext uri="{3e2802c4-a4d2-4d8b-9148-e3be6c30e623}">
          <xlrd:rvb i="19807"/>
        </ext>
      </extLst>
    </bk>
    <bk>
      <extLst>
        <ext uri="{3e2802c4-a4d2-4d8b-9148-e3be6c30e623}">
          <xlrd:rvb i="19808"/>
        </ext>
      </extLst>
    </bk>
    <bk>
      <extLst>
        <ext uri="{3e2802c4-a4d2-4d8b-9148-e3be6c30e623}">
          <xlrd:rvb i="19809"/>
        </ext>
      </extLst>
    </bk>
    <bk>
      <extLst>
        <ext uri="{3e2802c4-a4d2-4d8b-9148-e3be6c30e623}">
          <xlrd:rvb i="19810"/>
        </ext>
      </extLst>
    </bk>
    <bk>
      <extLst>
        <ext uri="{3e2802c4-a4d2-4d8b-9148-e3be6c30e623}">
          <xlrd:rvb i="19811"/>
        </ext>
      </extLst>
    </bk>
    <bk>
      <extLst>
        <ext uri="{3e2802c4-a4d2-4d8b-9148-e3be6c30e623}">
          <xlrd:rvb i="19812"/>
        </ext>
      </extLst>
    </bk>
    <bk>
      <extLst>
        <ext uri="{3e2802c4-a4d2-4d8b-9148-e3be6c30e623}">
          <xlrd:rvb i="19813"/>
        </ext>
      </extLst>
    </bk>
    <bk>
      <extLst>
        <ext uri="{3e2802c4-a4d2-4d8b-9148-e3be6c30e623}">
          <xlrd:rvb i="19814"/>
        </ext>
      </extLst>
    </bk>
    <bk>
      <extLst>
        <ext uri="{3e2802c4-a4d2-4d8b-9148-e3be6c30e623}">
          <xlrd:rvb i="19815"/>
        </ext>
      </extLst>
    </bk>
    <bk>
      <extLst>
        <ext uri="{3e2802c4-a4d2-4d8b-9148-e3be6c30e623}">
          <xlrd:rvb i="19816"/>
        </ext>
      </extLst>
    </bk>
    <bk>
      <extLst>
        <ext uri="{3e2802c4-a4d2-4d8b-9148-e3be6c30e623}">
          <xlrd:rvb i="19817"/>
        </ext>
      </extLst>
    </bk>
    <bk>
      <extLst>
        <ext uri="{3e2802c4-a4d2-4d8b-9148-e3be6c30e623}">
          <xlrd:rvb i="19818"/>
        </ext>
      </extLst>
    </bk>
    <bk>
      <extLst>
        <ext uri="{3e2802c4-a4d2-4d8b-9148-e3be6c30e623}">
          <xlrd:rvb i="19819"/>
        </ext>
      </extLst>
    </bk>
    <bk>
      <extLst>
        <ext uri="{3e2802c4-a4d2-4d8b-9148-e3be6c30e623}">
          <xlrd:rvb i="19820"/>
        </ext>
      </extLst>
    </bk>
    <bk>
      <extLst>
        <ext uri="{3e2802c4-a4d2-4d8b-9148-e3be6c30e623}">
          <xlrd:rvb i="19821"/>
        </ext>
      </extLst>
    </bk>
    <bk>
      <extLst>
        <ext uri="{3e2802c4-a4d2-4d8b-9148-e3be6c30e623}">
          <xlrd:rvb i="19822"/>
        </ext>
      </extLst>
    </bk>
    <bk>
      <extLst>
        <ext uri="{3e2802c4-a4d2-4d8b-9148-e3be6c30e623}">
          <xlrd:rvb i="19823"/>
        </ext>
      </extLst>
    </bk>
    <bk>
      <extLst>
        <ext uri="{3e2802c4-a4d2-4d8b-9148-e3be6c30e623}">
          <xlrd:rvb i="19824"/>
        </ext>
      </extLst>
    </bk>
    <bk>
      <extLst>
        <ext uri="{3e2802c4-a4d2-4d8b-9148-e3be6c30e623}">
          <xlrd:rvb i="19825"/>
        </ext>
      </extLst>
    </bk>
    <bk>
      <extLst>
        <ext uri="{3e2802c4-a4d2-4d8b-9148-e3be6c30e623}">
          <xlrd:rvb i="19826"/>
        </ext>
      </extLst>
    </bk>
    <bk>
      <extLst>
        <ext uri="{3e2802c4-a4d2-4d8b-9148-e3be6c30e623}">
          <xlrd:rvb i="19827"/>
        </ext>
      </extLst>
    </bk>
    <bk>
      <extLst>
        <ext uri="{3e2802c4-a4d2-4d8b-9148-e3be6c30e623}">
          <xlrd:rvb i="19828"/>
        </ext>
      </extLst>
    </bk>
    <bk>
      <extLst>
        <ext uri="{3e2802c4-a4d2-4d8b-9148-e3be6c30e623}">
          <xlrd:rvb i="19829"/>
        </ext>
      </extLst>
    </bk>
    <bk>
      <extLst>
        <ext uri="{3e2802c4-a4d2-4d8b-9148-e3be6c30e623}">
          <xlrd:rvb i="19830"/>
        </ext>
      </extLst>
    </bk>
    <bk>
      <extLst>
        <ext uri="{3e2802c4-a4d2-4d8b-9148-e3be6c30e623}">
          <xlrd:rvb i="19831"/>
        </ext>
      </extLst>
    </bk>
    <bk>
      <extLst>
        <ext uri="{3e2802c4-a4d2-4d8b-9148-e3be6c30e623}">
          <xlrd:rvb i="19832"/>
        </ext>
      </extLst>
    </bk>
    <bk>
      <extLst>
        <ext uri="{3e2802c4-a4d2-4d8b-9148-e3be6c30e623}">
          <xlrd:rvb i="19833"/>
        </ext>
      </extLst>
    </bk>
    <bk>
      <extLst>
        <ext uri="{3e2802c4-a4d2-4d8b-9148-e3be6c30e623}">
          <xlrd:rvb i="19834"/>
        </ext>
      </extLst>
    </bk>
    <bk>
      <extLst>
        <ext uri="{3e2802c4-a4d2-4d8b-9148-e3be6c30e623}">
          <xlrd:rvb i="19835"/>
        </ext>
      </extLst>
    </bk>
    <bk>
      <extLst>
        <ext uri="{3e2802c4-a4d2-4d8b-9148-e3be6c30e623}">
          <xlrd:rvb i="19836"/>
        </ext>
      </extLst>
    </bk>
    <bk>
      <extLst>
        <ext uri="{3e2802c4-a4d2-4d8b-9148-e3be6c30e623}">
          <xlrd:rvb i="19837"/>
        </ext>
      </extLst>
    </bk>
    <bk>
      <extLst>
        <ext uri="{3e2802c4-a4d2-4d8b-9148-e3be6c30e623}">
          <xlrd:rvb i="19838"/>
        </ext>
      </extLst>
    </bk>
    <bk>
      <extLst>
        <ext uri="{3e2802c4-a4d2-4d8b-9148-e3be6c30e623}">
          <xlrd:rvb i="19839"/>
        </ext>
      </extLst>
    </bk>
    <bk>
      <extLst>
        <ext uri="{3e2802c4-a4d2-4d8b-9148-e3be6c30e623}">
          <xlrd:rvb i="19840"/>
        </ext>
      </extLst>
    </bk>
    <bk>
      <extLst>
        <ext uri="{3e2802c4-a4d2-4d8b-9148-e3be6c30e623}">
          <xlrd:rvb i="19841"/>
        </ext>
      </extLst>
    </bk>
    <bk>
      <extLst>
        <ext uri="{3e2802c4-a4d2-4d8b-9148-e3be6c30e623}">
          <xlrd:rvb i="19842"/>
        </ext>
      </extLst>
    </bk>
    <bk>
      <extLst>
        <ext uri="{3e2802c4-a4d2-4d8b-9148-e3be6c30e623}">
          <xlrd:rvb i="19843"/>
        </ext>
      </extLst>
    </bk>
    <bk>
      <extLst>
        <ext uri="{3e2802c4-a4d2-4d8b-9148-e3be6c30e623}">
          <xlrd:rvb i="19844"/>
        </ext>
      </extLst>
    </bk>
    <bk>
      <extLst>
        <ext uri="{3e2802c4-a4d2-4d8b-9148-e3be6c30e623}">
          <xlrd:rvb i="19845"/>
        </ext>
      </extLst>
    </bk>
    <bk>
      <extLst>
        <ext uri="{3e2802c4-a4d2-4d8b-9148-e3be6c30e623}">
          <xlrd:rvb i="19846"/>
        </ext>
      </extLst>
    </bk>
    <bk>
      <extLst>
        <ext uri="{3e2802c4-a4d2-4d8b-9148-e3be6c30e623}">
          <xlrd:rvb i="19847"/>
        </ext>
      </extLst>
    </bk>
    <bk>
      <extLst>
        <ext uri="{3e2802c4-a4d2-4d8b-9148-e3be6c30e623}">
          <xlrd:rvb i="19848"/>
        </ext>
      </extLst>
    </bk>
    <bk>
      <extLst>
        <ext uri="{3e2802c4-a4d2-4d8b-9148-e3be6c30e623}">
          <xlrd:rvb i="19849"/>
        </ext>
      </extLst>
    </bk>
    <bk>
      <extLst>
        <ext uri="{3e2802c4-a4d2-4d8b-9148-e3be6c30e623}">
          <xlrd:rvb i="19850"/>
        </ext>
      </extLst>
    </bk>
    <bk>
      <extLst>
        <ext uri="{3e2802c4-a4d2-4d8b-9148-e3be6c30e623}">
          <xlrd:rvb i="19851"/>
        </ext>
      </extLst>
    </bk>
    <bk>
      <extLst>
        <ext uri="{3e2802c4-a4d2-4d8b-9148-e3be6c30e623}">
          <xlrd:rvb i="19852"/>
        </ext>
      </extLst>
    </bk>
    <bk>
      <extLst>
        <ext uri="{3e2802c4-a4d2-4d8b-9148-e3be6c30e623}">
          <xlrd:rvb i="19853"/>
        </ext>
      </extLst>
    </bk>
    <bk>
      <extLst>
        <ext uri="{3e2802c4-a4d2-4d8b-9148-e3be6c30e623}">
          <xlrd:rvb i="19854"/>
        </ext>
      </extLst>
    </bk>
    <bk>
      <extLst>
        <ext uri="{3e2802c4-a4d2-4d8b-9148-e3be6c30e623}">
          <xlrd:rvb i="19855"/>
        </ext>
      </extLst>
    </bk>
    <bk>
      <extLst>
        <ext uri="{3e2802c4-a4d2-4d8b-9148-e3be6c30e623}">
          <xlrd:rvb i="19856"/>
        </ext>
      </extLst>
    </bk>
    <bk>
      <extLst>
        <ext uri="{3e2802c4-a4d2-4d8b-9148-e3be6c30e623}">
          <xlrd:rvb i="19857"/>
        </ext>
      </extLst>
    </bk>
    <bk>
      <extLst>
        <ext uri="{3e2802c4-a4d2-4d8b-9148-e3be6c30e623}">
          <xlrd:rvb i="19858"/>
        </ext>
      </extLst>
    </bk>
    <bk>
      <extLst>
        <ext uri="{3e2802c4-a4d2-4d8b-9148-e3be6c30e623}">
          <xlrd:rvb i="19859"/>
        </ext>
      </extLst>
    </bk>
    <bk>
      <extLst>
        <ext uri="{3e2802c4-a4d2-4d8b-9148-e3be6c30e623}">
          <xlrd:rvb i="19860"/>
        </ext>
      </extLst>
    </bk>
    <bk>
      <extLst>
        <ext uri="{3e2802c4-a4d2-4d8b-9148-e3be6c30e623}">
          <xlrd:rvb i="19861"/>
        </ext>
      </extLst>
    </bk>
    <bk>
      <extLst>
        <ext uri="{3e2802c4-a4d2-4d8b-9148-e3be6c30e623}">
          <xlrd:rvb i="19862"/>
        </ext>
      </extLst>
    </bk>
    <bk>
      <extLst>
        <ext uri="{3e2802c4-a4d2-4d8b-9148-e3be6c30e623}">
          <xlrd:rvb i="19863"/>
        </ext>
      </extLst>
    </bk>
    <bk>
      <extLst>
        <ext uri="{3e2802c4-a4d2-4d8b-9148-e3be6c30e623}">
          <xlrd:rvb i="19864"/>
        </ext>
      </extLst>
    </bk>
    <bk>
      <extLst>
        <ext uri="{3e2802c4-a4d2-4d8b-9148-e3be6c30e623}">
          <xlrd:rvb i="19865"/>
        </ext>
      </extLst>
    </bk>
    <bk>
      <extLst>
        <ext uri="{3e2802c4-a4d2-4d8b-9148-e3be6c30e623}">
          <xlrd:rvb i="19866"/>
        </ext>
      </extLst>
    </bk>
    <bk>
      <extLst>
        <ext uri="{3e2802c4-a4d2-4d8b-9148-e3be6c30e623}">
          <xlrd:rvb i="19867"/>
        </ext>
      </extLst>
    </bk>
    <bk>
      <extLst>
        <ext uri="{3e2802c4-a4d2-4d8b-9148-e3be6c30e623}">
          <xlrd:rvb i="19868"/>
        </ext>
      </extLst>
    </bk>
    <bk>
      <extLst>
        <ext uri="{3e2802c4-a4d2-4d8b-9148-e3be6c30e623}">
          <xlrd:rvb i="19869"/>
        </ext>
      </extLst>
    </bk>
    <bk>
      <extLst>
        <ext uri="{3e2802c4-a4d2-4d8b-9148-e3be6c30e623}">
          <xlrd:rvb i="19870"/>
        </ext>
      </extLst>
    </bk>
    <bk>
      <extLst>
        <ext uri="{3e2802c4-a4d2-4d8b-9148-e3be6c30e623}">
          <xlrd:rvb i="19871"/>
        </ext>
      </extLst>
    </bk>
    <bk>
      <extLst>
        <ext uri="{3e2802c4-a4d2-4d8b-9148-e3be6c30e623}">
          <xlrd:rvb i="19872"/>
        </ext>
      </extLst>
    </bk>
    <bk>
      <extLst>
        <ext uri="{3e2802c4-a4d2-4d8b-9148-e3be6c30e623}">
          <xlrd:rvb i="19873"/>
        </ext>
      </extLst>
    </bk>
    <bk>
      <extLst>
        <ext uri="{3e2802c4-a4d2-4d8b-9148-e3be6c30e623}">
          <xlrd:rvb i="19874"/>
        </ext>
      </extLst>
    </bk>
    <bk>
      <extLst>
        <ext uri="{3e2802c4-a4d2-4d8b-9148-e3be6c30e623}">
          <xlrd:rvb i="19875"/>
        </ext>
      </extLst>
    </bk>
    <bk>
      <extLst>
        <ext uri="{3e2802c4-a4d2-4d8b-9148-e3be6c30e623}">
          <xlrd:rvb i="19876"/>
        </ext>
      </extLst>
    </bk>
    <bk>
      <extLst>
        <ext uri="{3e2802c4-a4d2-4d8b-9148-e3be6c30e623}">
          <xlrd:rvb i="19877"/>
        </ext>
      </extLst>
    </bk>
    <bk>
      <extLst>
        <ext uri="{3e2802c4-a4d2-4d8b-9148-e3be6c30e623}">
          <xlrd:rvb i="19878"/>
        </ext>
      </extLst>
    </bk>
    <bk>
      <extLst>
        <ext uri="{3e2802c4-a4d2-4d8b-9148-e3be6c30e623}">
          <xlrd:rvb i="19879"/>
        </ext>
      </extLst>
    </bk>
    <bk>
      <extLst>
        <ext uri="{3e2802c4-a4d2-4d8b-9148-e3be6c30e623}">
          <xlrd:rvb i="19880"/>
        </ext>
      </extLst>
    </bk>
    <bk>
      <extLst>
        <ext uri="{3e2802c4-a4d2-4d8b-9148-e3be6c30e623}">
          <xlrd:rvb i="19881"/>
        </ext>
      </extLst>
    </bk>
    <bk>
      <extLst>
        <ext uri="{3e2802c4-a4d2-4d8b-9148-e3be6c30e623}">
          <xlrd:rvb i="19882"/>
        </ext>
      </extLst>
    </bk>
    <bk>
      <extLst>
        <ext uri="{3e2802c4-a4d2-4d8b-9148-e3be6c30e623}">
          <xlrd:rvb i="19883"/>
        </ext>
      </extLst>
    </bk>
    <bk>
      <extLst>
        <ext uri="{3e2802c4-a4d2-4d8b-9148-e3be6c30e623}">
          <xlrd:rvb i="19884"/>
        </ext>
      </extLst>
    </bk>
    <bk>
      <extLst>
        <ext uri="{3e2802c4-a4d2-4d8b-9148-e3be6c30e623}">
          <xlrd:rvb i="19885"/>
        </ext>
      </extLst>
    </bk>
    <bk>
      <extLst>
        <ext uri="{3e2802c4-a4d2-4d8b-9148-e3be6c30e623}">
          <xlrd:rvb i="19886"/>
        </ext>
      </extLst>
    </bk>
    <bk>
      <extLst>
        <ext uri="{3e2802c4-a4d2-4d8b-9148-e3be6c30e623}">
          <xlrd:rvb i="19887"/>
        </ext>
      </extLst>
    </bk>
    <bk>
      <extLst>
        <ext uri="{3e2802c4-a4d2-4d8b-9148-e3be6c30e623}">
          <xlrd:rvb i="19888"/>
        </ext>
      </extLst>
    </bk>
    <bk>
      <extLst>
        <ext uri="{3e2802c4-a4d2-4d8b-9148-e3be6c30e623}">
          <xlrd:rvb i="19889"/>
        </ext>
      </extLst>
    </bk>
    <bk>
      <extLst>
        <ext uri="{3e2802c4-a4d2-4d8b-9148-e3be6c30e623}">
          <xlrd:rvb i="19890"/>
        </ext>
      </extLst>
    </bk>
    <bk>
      <extLst>
        <ext uri="{3e2802c4-a4d2-4d8b-9148-e3be6c30e623}">
          <xlrd:rvb i="19891"/>
        </ext>
      </extLst>
    </bk>
    <bk>
      <extLst>
        <ext uri="{3e2802c4-a4d2-4d8b-9148-e3be6c30e623}">
          <xlrd:rvb i="19892"/>
        </ext>
      </extLst>
    </bk>
    <bk>
      <extLst>
        <ext uri="{3e2802c4-a4d2-4d8b-9148-e3be6c30e623}">
          <xlrd:rvb i="19893"/>
        </ext>
      </extLst>
    </bk>
    <bk>
      <extLst>
        <ext uri="{3e2802c4-a4d2-4d8b-9148-e3be6c30e623}">
          <xlrd:rvb i="19894"/>
        </ext>
      </extLst>
    </bk>
    <bk>
      <extLst>
        <ext uri="{3e2802c4-a4d2-4d8b-9148-e3be6c30e623}">
          <xlrd:rvb i="19895"/>
        </ext>
      </extLst>
    </bk>
    <bk>
      <extLst>
        <ext uri="{3e2802c4-a4d2-4d8b-9148-e3be6c30e623}">
          <xlrd:rvb i="19896"/>
        </ext>
      </extLst>
    </bk>
    <bk>
      <extLst>
        <ext uri="{3e2802c4-a4d2-4d8b-9148-e3be6c30e623}">
          <xlrd:rvb i="19897"/>
        </ext>
      </extLst>
    </bk>
    <bk>
      <extLst>
        <ext uri="{3e2802c4-a4d2-4d8b-9148-e3be6c30e623}">
          <xlrd:rvb i="19898"/>
        </ext>
      </extLst>
    </bk>
    <bk>
      <extLst>
        <ext uri="{3e2802c4-a4d2-4d8b-9148-e3be6c30e623}">
          <xlrd:rvb i="19899"/>
        </ext>
      </extLst>
    </bk>
    <bk>
      <extLst>
        <ext uri="{3e2802c4-a4d2-4d8b-9148-e3be6c30e623}">
          <xlrd:rvb i="19900"/>
        </ext>
      </extLst>
    </bk>
    <bk>
      <extLst>
        <ext uri="{3e2802c4-a4d2-4d8b-9148-e3be6c30e623}">
          <xlrd:rvb i="19901"/>
        </ext>
      </extLst>
    </bk>
    <bk>
      <extLst>
        <ext uri="{3e2802c4-a4d2-4d8b-9148-e3be6c30e623}">
          <xlrd:rvb i="19902"/>
        </ext>
      </extLst>
    </bk>
    <bk>
      <extLst>
        <ext uri="{3e2802c4-a4d2-4d8b-9148-e3be6c30e623}">
          <xlrd:rvb i="19903"/>
        </ext>
      </extLst>
    </bk>
    <bk>
      <extLst>
        <ext uri="{3e2802c4-a4d2-4d8b-9148-e3be6c30e623}">
          <xlrd:rvb i="19904"/>
        </ext>
      </extLst>
    </bk>
    <bk>
      <extLst>
        <ext uri="{3e2802c4-a4d2-4d8b-9148-e3be6c30e623}">
          <xlrd:rvb i="19905"/>
        </ext>
      </extLst>
    </bk>
    <bk>
      <extLst>
        <ext uri="{3e2802c4-a4d2-4d8b-9148-e3be6c30e623}">
          <xlrd:rvb i="19906"/>
        </ext>
      </extLst>
    </bk>
    <bk>
      <extLst>
        <ext uri="{3e2802c4-a4d2-4d8b-9148-e3be6c30e623}">
          <xlrd:rvb i="19907"/>
        </ext>
      </extLst>
    </bk>
    <bk>
      <extLst>
        <ext uri="{3e2802c4-a4d2-4d8b-9148-e3be6c30e623}">
          <xlrd:rvb i="19908"/>
        </ext>
      </extLst>
    </bk>
    <bk>
      <extLst>
        <ext uri="{3e2802c4-a4d2-4d8b-9148-e3be6c30e623}">
          <xlrd:rvb i="19909"/>
        </ext>
      </extLst>
    </bk>
    <bk>
      <extLst>
        <ext uri="{3e2802c4-a4d2-4d8b-9148-e3be6c30e623}">
          <xlrd:rvb i="19910"/>
        </ext>
      </extLst>
    </bk>
    <bk>
      <extLst>
        <ext uri="{3e2802c4-a4d2-4d8b-9148-e3be6c30e623}">
          <xlrd:rvb i="19911"/>
        </ext>
      </extLst>
    </bk>
    <bk>
      <extLst>
        <ext uri="{3e2802c4-a4d2-4d8b-9148-e3be6c30e623}">
          <xlrd:rvb i="19912"/>
        </ext>
      </extLst>
    </bk>
    <bk>
      <extLst>
        <ext uri="{3e2802c4-a4d2-4d8b-9148-e3be6c30e623}">
          <xlrd:rvb i="19913"/>
        </ext>
      </extLst>
    </bk>
    <bk>
      <extLst>
        <ext uri="{3e2802c4-a4d2-4d8b-9148-e3be6c30e623}">
          <xlrd:rvb i="19914"/>
        </ext>
      </extLst>
    </bk>
    <bk>
      <extLst>
        <ext uri="{3e2802c4-a4d2-4d8b-9148-e3be6c30e623}">
          <xlrd:rvb i="19915"/>
        </ext>
      </extLst>
    </bk>
    <bk>
      <extLst>
        <ext uri="{3e2802c4-a4d2-4d8b-9148-e3be6c30e623}">
          <xlrd:rvb i="19916"/>
        </ext>
      </extLst>
    </bk>
    <bk>
      <extLst>
        <ext uri="{3e2802c4-a4d2-4d8b-9148-e3be6c30e623}">
          <xlrd:rvb i="19917"/>
        </ext>
      </extLst>
    </bk>
    <bk>
      <extLst>
        <ext uri="{3e2802c4-a4d2-4d8b-9148-e3be6c30e623}">
          <xlrd:rvb i="19918"/>
        </ext>
      </extLst>
    </bk>
    <bk>
      <extLst>
        <ext uri="{3e2802c4-a4d2-4d8b-9148-e3be6c30e623}">
          <xlrd:rvb i="19919"/>
        </ext>
      </extLst>
    </bk>
    <bk>
      <extLst>
        <ext uri="{3e2802c4-a4d2-4d8b-9148-e3be6c30e623}">
          <xlrd:rvb i="19920"/>
        </ext>
      </extLst>
    </bk>
    <bk>
      <extLst>
        <ext uri="{3e2802c4-a4d2-4d8b-9148-e3be6c30e623}">
          <xlrd:rvb i="19921"/>
        </ext>
      </extLst>
    </bk>
    <bk>
      <extLst>
        <ext uri="{3e2802c4-a4d2-4d8b-9148-e3be6c30e623}">
          <xlrd:rvb i="19922"/>
        </ext>
      </extLst>
    </bk>
    <bk>
      <extLst>
        <ext uri="{3e2802c4-a4d2-4d8b-9148-e3be6c30e623}">
          <xlrd:rvb i="19923"/>
        </ext>
      </extLst>
    </bk>
    <bk>
      <extLst>
        <ext uri="{3e2802c4-a4d2-4d8b-9148-e3be6c30e623}">
          <xlrd:rvb i="19924"/>
        </ext>
      </extLst>
    </bk>
    <bk>
      <extLst>
        <ext uri="{3e2802c4-a4d2-4d8b-9148-e3be6c30e623}">
          <xlrd:rvb i="19925"/>
        </ext>
      </extLst>
    </bk>
    <bk>
      <extLst>
        <ext uri="{3e2802c4-a4d2-4d8b-9148-e3be6c30e623}">
          <xlrd:rvb i="19926"/>
        </ext>
      </extLst>
    </bk>
    <bk>
      <extLst>
        <ext uri="{3e2802c4-a4d2-4d8b-9148-e3be6c30e623}">
          <xlrd:rvb i="19927"/>
        </ext>
      </extLst>
    </bk>
    <bk>
      <extLst>
        <ext uri="{3e2802c4-a4d2-4d8b-9148-e3be6c30e623}">
          <xlrd:rvb i="19928"/>
        </ext>
      </extLst>
    </bk>
    <bk>
      <extLst>
        <ext uri="{3e2802c4-a4d2-4d8b-9148-e3be6c30e623}">
          <xlrd:rvb i="19929"/>
        </ext>
      </extLst>
    </bk>
    <bk>
      <extLst>
        <ext uri="{3e2802c4-a4d2-4d8b-9148-e3be6c30e623}">
          <xlrd:rvb i="19930"/>
        </ext>
      </extLst>
    </bk>
    <bk>
      <extLst>
        <ext uri="{3e2802c4-a4d2-4d8b-9148-e3be6c30e623}">
          <xlrd:rvb i="19931"/>
        </ext>
      </extLst>
    </bk>
    <bk>
      <extLst>
        <ext uri="{3e2802c4-a4d2-4d8b-9148-e3be6c30e623}">
          <xlrd:rvb i="19932"/>
        </ext>
      </extLst>
    </bk>
    <bk>
      <extLst>
        <ext uri="{3e2802c4-a4d2-4d8b-9148-e3be6c30e623}">
          <xlrd:rvb i="19933"/>
        </ext>
      </extLst>
    </bk>
    <bk>
      <extLst>
        <ext uri="{3e2802c4-a4d2-4d8b-9148-e3be6c30e623}">
          <xlrd:rvb i="19934"/>
        </ext>
      </extLst>
    </bk>
    <bk>
      <extLst>
        <ext uri="{3e2802c4-a4d2-4d8b-9148-e3be6c30e623}">
          <xlrd:rvb i="19935"/>
        </ext>
      </extLst>
    </bk>
    <bk>
      <extLst>
        <ext uri="{3e2802c4-a4d2-4d8b-9148-e3be6c30e623}">
          <xlrd:rvb i="19936"/>
        </ext>
      </extLst>
    </bk>
    <bk>
      <extLst>
        <ext uri="{3e2802c4-a4d2-4d8b-9148-e3be6c30e623}">
          <xlrd:rvb i="19937"/>
        </ext>
      </extLst>
    </bk>
    <bk>
      <extLst>
        <ext uri="{3e2802c4-a4d2-4d8b-9148-e3be6c30e623}">
          <xlrd:rvb i="19938"/>
        </ext>
      </extLst>
    </bk>
    <bk>
      <extLst>
        <ext uri="{3e2802c4-a4d2-4d8b-9148-e3be6c30e623}">
          <xlrd:rvb i="19939"/>
        </ext>
      </extLst>
    </bk>
    <bk>
      <extLst>
        <ext uri="{3e2802c4-a4d2-4d8b-9148-e3be6c30e623}">
          <xlrd:rvb i="19940"/>
        </ext>
      </extLst>
    </bk>
    <bk>
      <extLst>
        <ext uri="{3e2802c4-a4d2-4d8b-9148-e3be6c30e623}">
          <xlrd:rvb i="19941"/>
        </ext>
      </extLst>
    </bk>
    <bk>
      <extLst>
        <ext uri="{3e2802c4-a4d2-4d8b-9148-e3be6c30e623}">
          <xlrd:rvb i="19942"/>
        </ext>
      </extLst>
    </bk>
    <bk>
      <extLst>
        <ext uri="{3e2802c4-a4d2-4d8b-9148-e3be6c30e623}">
          <xlrd:rvb i="19943"/>
        </ext>
      </extLst>
    </bk>
    <bk>
      <extLst>
        <ext uri="{3e2802c4-a4d2-4d8b-9148-e3be6c30e623}">
          <xlrd:rvb i="19944"/>
        </ext>
      </extLst>
    </bk>
    <bk>
      <extLst>
        <ext uri="{3e2802c4-a4d2-4d8b-9148-e3be6c30e623}">
          <xlrd:rvb i="19945"/>
        </ext>
      </extLst>
    </bk>
    <bk>
      <extLst>
        <ext uri="{3e2802c4-a4d2-4d8b-9148-e3be6c30e623}">
          <xlrd:rvb i="19946"/>
        </ext>
      </extLst>
    </bk>
    <bk>
      <extLst>
        <ext uri="{3e2802c4-a4d2-4d8b-9148-e3be6c30e623}">
          <xlrd:rvb i="19947"/>
        </ext>
      </extLst>
    </bk>
    <bk>
      <extLst>
        <ext uri="{3e2802c4-a4d2-4d8b-9148-e3be6c30e623}">
          <xlrd:rvb i="19948"/>
        </ext>
      </extLst>
    </bk>
    <bk>
      <extLst>
        <ext uri="{3e2802c4-a4d2-4d8b-9148-e3be6c30e623}">
          <xlrd:rvb i="19949"/>
        </ext>
      </extLst>
    </bk>
    <bk>
      <extLst>
        <ext uri="{3e2802c4-a4d2-4d8b-9148-e3be6c30e623}">
          <xlrd:rvb i="19950"/>
        </ext>
      </extLst>
    </bk>
    <bk>
      <extLst>
        <ext uri="{3e2802c4-a4d2-4d8b-9148-e3be6c30e623}">
          <xlrd:rvb i="19951"/>
        </ext>
      </extLst>
    </bk>
    <bk>
      <extLst>
        <ext uri="{3e2802c4-a4d2-4d8b-9148-e3be6c30e623}">
          <xlrd:rvb i="19952"/>
        </ext>
      </extLst>
    </bk>
    <bk>
      <extLst>
        <ext uri="{3e2802c4-a4d2-4d8b-9148-e3be6c30e623}">
          <xlrd:rvb i="19953"/>
        </ext>
      </extLst>
    </bk>
    <bk>
      <extLst>
        <ext uri="{3e2802c4-a4d2-4d8b-9148-e3be6c30e623}">
          <xlrd:rvb i="19954"/>
        </ext>
      </extLst>
    </bk>
    <bk>
      <extLst>
        <ext uri="{3e2802c4-a4d2-4d8b-9148-e3be6c30e623}">
          <xlrd:rvb i="19955"/>
        </ext>
      </extLst>
    </bk>
    <bk>
      <extLst>
        <ext uri="{3e2802c4-a4d2-4d8b-9148-e3be6c30e623}">
          <xlrd:rvb i="19956"/>
        </ext>
      </extLst>
    </bk>
    <bk>
      <extLst>
        <ext uri="{3e2802c4-a4d2-4d8b-9148-e3be6c30e623}">
          <xlrd:rvb i="19957"/>
        </ext>
      </extLst>
    </bk>
    <bk>
      <extLst>
        <ext uri="{3e2802c4-a4d2-4d8b-9148-e3be6c30e623}">
          <xlrd:rvb i="19958"/>
        </ext>
      </extLst>
    </bk>
    <bk>
      <extLst>
        <ext uri="{3e2802c4-a4d2-4d8b-9148-e3be6c30e623}">
          <xlrd:rvb i="19959"/>
        </ext>
      </extLst>
    </bk>
    <bk>
      <extLst>
        <ext uri="{3e2802c4-a4d2-4d8b-9148-e3be6c30e623}">
          <xlrd:rvb i="19960"/>
        </ext>
      </extLst>
    </bk>
    <bk>
      <extLst>
        <ext uri="{3e2802c4-a4d2-4d8b-9148-e3be6c30e623}">
          <xlrd:rvb i="19961"/>
        </ext>
      </extLst>
    </bk>
    <bk>
      <extLst>
        <ext uri="{3e2802c4-a4d2-4d8b-9148-e3be6c30e623}">
          <xlrd:rvb i="19962"/>
        </ext>
      </extLst>
    </bk>
    <bk>
      <extLst>
        <ext uri="{3e2802c4-a4d2-4d8b-9148-e3be6c30e623}">
          <xlrd:rvb i="19963"/>
        </ext>
      </extLst>
    </bk>
    <bk>
      <extLst>
        <ext uri="{3e2802c4-a4d2-4d8b-9148-e3be6c30e623}">
          <xlrd:rvb i="19964"/>
        </ext>
      </extLst>
    </bk>
    <bk>
      <extLst>
        <ext uri="{3e2802c4-a4d2-4d8b-9148-e3be6c30e623}">
          <xlrd:rvb i="19965"/>
        </ext>
      </extLst>
    </bk>
    <bk>
      <extLst>
        <ext uri="{3e2802c4-a4d2-4d8b-9148-e3be6c30e623}">
          <xlrd:rvb i="19966"/>
        </ext>
      </extLst>
    </bk>
    <bk>
      <extLst>
        <ext uri="{3e2802c4-a4d2-4d8b-9148-e3be6c30e623}">
          <xlrd:rvb i="19967"/>
        </ext>
      </extLst>
    </bk>
    <bk>
      <extLst>
        <ext uri="{3e2802c4-a4d2-4d8b-9148-e3be6c30e623}">
          <xlrd:rvb i="19968"/>
        </ext>
      </extLst>
    </bk>
    <bk>
      <extLst>
        <ext uri="{3e2802c4-a4d2-4d8b-9148-e3be6c30e623}">
          <xlrd:rvb i="19969"/>
        </ext>
      </extLst>
    </bk>
    <bk>
      <extLst>
        <ext uri="{3e2802c4-a4d2-4d8b-9148-e3be6c30e623}">
          <xlrd:rvb i="19970"/>
        </ext>
      </extLst>
    </bk>
    <bk>
      <extLst>
        <ext uri="{3e2802c4-a4d2-4d8b-9148-e3be6c30e623}">
          <xlrd:rvb i="19971"/>
        </ext>
      </extLst>
    </bk>
    <bk>
      <extLst>
        <ext uri="{3e2802c4-a4d2-4d8b-9148-e3be6c30e623}">
          <xlrd:rvb i="19972"/>
        </ext>
      </extLst>
    </bk>
    <bk>
      <extLst>
        <ext uri="{3e2802c4-a4d2-4d8b-9148-e3be6c30e623}">
          <xlrd:rvb i="19973"/>
        </ext>
      </extLst>
    </bk>
    <bk>
      <extLst>
        <ext uri="{3e2802c4-a4d2-4d8b-9148-e3be6c30e623}">
          <xlrd:rvb i="19974"/>
        </ext>
      </extLst>
    </bk>
    <bk>
      <extLst>
        <ext uri="{3e2802c4-a4d2-4d8b-9148-e3be6c30e623}">
          <xlrd:rvb i="19975"/>
        </ext>
      </extLst>
    </bk>
    <bk>
      <extLst>
        <ext uri="{3e2802c4-a4d2-4d8b-9148-e3be6c30e623}">
          <xlrd:rvb i="19976"/>
        </ext>
      </extLst>
    </bk>
    <bk>
      <extLst>
        <ext uri="{3e2802c4-a4d2-4d8b-9148-e3be6c30e623}">
          <xlrd:rvb i="19977"/>
        </ext>
      </extLst>
    </bk>
    <bk>
      <extLst>
        <ext uri="{3e2802c4-a4d2-4d8b-9148-e3be6c30e623}">
          <xlrd:rvb i="19978"/>
        </ext>
      </extLst>
    </bk>
    <bk>
      <extLst>
        <ext uri="{3e2802c4-a4d2-4d8b-9148-e3be6c30e623}">
          <xlrd:rvb i="19979"/>
        </ext>
      </extLst>
    </bk>
    <bk>
      <extLst>
        <ext uri="{3e2802c4-a4d2-4d8b-9148-e3be6c30e623}">
          <xlrd:rvb i="19980"/>
        </ext>
      </extLst>
    </bk>
    <bk>
      <extLst>
        <ext uri="{3e2802c4-a4d2-4d8b-9148-e3be6c30e623}">
          <xlrd:rvb i="19981"/>
        </ext>
      </extLst>
    </bk>
    <bk>
      <extLst>
        <ext uri="{3e2802c4-a4d2-4d8b-9148-e3be6c30e623}">
          <xlrd:rvb i="19982"/>
        </ext>
      </extLst>
    </bk>
    <bk>
      <extLst>
        <ext uri="{3e2802c4-a4d2-4d8b-9148-e3be6c30e623}">
          <xlrd:rvb i="19983"/>
        </ext>
      </extLst>
    </bk>
    <bk>
      <extLst>
        <ext uri="{3e2802c4-a4d2-4d8b-9148-e3be6c30e623}">
          <xlrd:rvb i="19984"/>
        </ext>
      </extLst>
    </bk>
    <bk>
      <extLst>
        <ext uri="{3e2802c4-a4d2-4d8b-9148-e3be6c30e623}">
          <xlrd:rvb i="19985"/>
        </ext>
      </extLst>
    </bk>
    <bk>
      <extLst>
        <ext uri="{3e2802c4-a4d2-4d8b-9148-e3be6c30e623}">
          <xlrd:rvb i="19986"/>
        </ext>
      </extLst>
    </bk>
    <bk>
      <extLst>
        <ext uri="{3e2802c4-a4d2-4d8b-9148-e3be6c30e623}">
          <xlrd:rvb i="19987"/>
        </ext>
      </extLst>
    </bk>
    <bk>
      <extLst>
        <ext uri="{3e2802c4-a4d2-4d8b-9148-e3be6c30e623}">
          <xlrd:rvb i="19988"/>
        </ext>
      </extLst>
    </bk>
    <bk>
      <extLst>
        <ext uri="{3e2802c4-a4d2-4d8b-9148-e3be6c30e623}">
          <xlrd:rvb i="19989"/>
        </ext>
      </extLst>
    </bk>
    <bk>
      <extLst>
        <ext uri="{3e2802c4-a4d2-4d8b-9148-e3be6c30e623}">
          <xlrd:rvb i="19990"/>
        </ext>
      </extLst>
    </bk>
    <bk>
      <extLst>
        <ext uri="{3e2802c4-a4d2-4d8b-9148-e3be6c30e623}">
          <xlrd:rvb i="19991"/>
        </ext>
      </extLst>
    </bk>
    <bk>
      <extLst>
        <ext uri="{3e2802c4-a4d2-4d8b-9148-e3be6c30e623}">
          <xlrd:rvb i="19992"/>
        </ext>
      </extLst>
    </bk>
    <bk>
      <extLst>
        <ext uri="{3e2802c4-a4d2-4d8b-9148-e3be6c30e623}">
          <xlrd:rvb i="19993"/>
        </ext>
      </extLst>
    </bk>
    <bk>
      <extLst>
        <ext uri="{3e2802c4-a4d2-4d8b-9148-e3be6c30e623}">
          <xlrd:rvb i="19994"/>
        </ext>
      </extLst>
    </bk>
    <bk>
      <extLst>
        <ext uri="{3e2802c4-a4d2-4d8b-9148-e3be6c30e623}">
          <xlrd:rvb i="19995"/>
        </ext>
      </extLst>
    </bk>
    <bk>
      <extLst>
        <ext uri="{3e2802c4-a4d2-4d8b-9148-e3be6c30e623}">
          <xlrd:rvb i="19996"/>
        </ext>
      </extLst>
    </bk>
    <bk>
      <extLst>
        <ext uri="{3e2802c4-a4d2-4d8b-9148-e3be6c30e623}">
          <xlrd:rvb i="19997"/>
        </ext>
      </extLst>
    </bk>
    <bk>
      <extLst>
        <ext uri="{3e2802c4-a4d2-4d8b-9148-e3be6c30e623}">
          <xlrd:rvb i="19998"/>
        </ext>
      </extLst>
    </bk>
    <bk>
      <extLst>
        <ext uri="{3e2802c4-a4d2-4d8b-9148-e3be6c30e623}">
          <xlrd:rvb i="19999"/>
        </ext>
      </extLst>
    </bk>
    <bk>
      <extLst>
        <ext uri="{3e2802c4-a4d2-4d8b-9148-e3be6c30e623}">
          <xlrd:rvb i="20000"/>
        </ext>
      </extLst>
    </bk>
    <bk>
      <extLst>
        <ext uri="{3e2802c4-a4d2-4d8b-9148-e3be6c30e623}">
          <xlrd:rvb i="20001"/>
        </ext>
      </extLst>
    </bk>
    <bk>
      <extLst>
        <ext uri="{3e2802c4-a4d2-4d8b-9148-e3be6c30e623}">
          <xlrd:rvb i="20002"/>
        </ext>
      </extLst>
    </bk>
    <bk>
      <extLst>
        <ext uri="{3e2802c4-a4d2-4d8b-9148-e3be6c30e623}">
          <xlrd:rvb i="20003"/>
        </ext>
      </extLst>
    </bk>
    <bk>
      <extLst>
        <ext uri="{3e2802c4-a4d2-4d8b-9148-e3be6c30e623}">
          <xlrd:rvb i="20004"/>
        </ext>
      </extLst>
    </bk>
    <bk>
      <extLst>
        <ext uri="{3e2802c4-a4d2-4d8b-9148-e3be6c30e623}">
          <xlrd:rvb i="20005"/>
        </ext>
      </extLst>
    </bk>
    <bk>
      <extLst>
        <ext uri="{3e2802c4-a4d2-4d8b-9148-e3be6c30e623}">
          <xlrd:rvb i="20006"/>
        </ext>
      </extLst>
    </bk>
    <bk>
      <extLst>
        <ext uri="{3e2802c4-a4d2-4d8b-9148-e3be6c30e623}">
          <xlrd:rvb i="20007"/>
        </ext>
      </extLst>
    </bk>
    <bk>
      <extLst>
        <ext uri="{3e2802c4-a4d2-4d8b-9148-e3be6c30e623}">
          <xlrd:rvb i="20008"/>
        </ext>
      </extLst>
    </bk>
    <bk>
      <extLst>
        <ext uri="{3e2802c4-a4d2-4d8b-9148-e3be6c30e623}">
          <xlrd:rvb i="20009"/>
        </ext>
      </extLst>
    </bk>
    <bk>
      <extLst>
        <ext uri="{3e2802c4-a4d2-4d8b-9148-e3be6c30e623}">
          <xlrd:rvb i="20010"/>
        </ext>
      </extLst>
    </bk>
    <bk>
      <extLst>
        <ext uri="{3e2802c4-a4d2-4d8b-9148-e3be6c30e623}">
          <xlrd:rvb i="20011"/>
        </ext>
      </extLst>
    </bk>
    <bk>
      <extLst>
        <ext uri="{3e2802c4-a4d2-4d8b-9148-e3be6c30e623}">
          <xlrd:rvb i="20012"/>
        </ext>
      </extLst>
    </bk>
    <bk>
      <extLst>
        <ext uri="{3e2802c4-a4d2-4d8b-9148-e3be6c30e623}">
          <xlrd:rvb i="20013"/>
        </ext>
      </extLst>
    </bk>
    <bk>
      <extLst>
        <ext uri="{3e2802c4-a4d2-4d8b-9148-e3be6c30e623}">
          <xlrd:rvb i="20014"/>
        </ext>
      </extLst>
    </bk>
    <bk>
      <extLst>
        <ext uri="{3e2802c4-a4d2-4d8b-9148-e3be6c30e623}">
          <xlrd:rvb i="20015"/>
        </ext>
      </extLst>
    </bk>
    <bk>
      <extLst>
        <ext uri="{3e2802c4-a4d2-4d8b-9148-e3be6c30e623}">
          <xlrd:rvb i="20016"/>
        </ext>
      </extLst>
    </bk>
    <bk>
      <extLst>
        <ext uri="{3e2802c4-a4d2-4d8b-9148-e3be6c30e623}">
          <xlrd:rvb i="20017"/>
        </ext>
      </extLst>
    </bk>
    <bk>
      <extLst>
        <ext uri="{3e2802c4-a4d2-4d8b-9148-e3be6c30e623}">
          <xlrd:rvb i="20018"/>
        </ext>
      </extLst>
    </bk>
    <bk>
      <extLst>
        <ext uri="{3e2802c4-a4d2-4d8b-9148-e3be6c30e623}">
          <xlrd:rvb i="20019"/>
        </ext>
      </extLst>
    </bk>
    <bk>
      <extLst>
        <ext uri="{3e2802c4-a4d2-4d8b-9148-e3be6c30e623}">
          <xlrd:rvb i="20020"/>
        </ext>
      </extLst>
    </bk>
    <bk>
      <extLst>
        <ext uri="{3e2802c4-a4d2-4d8b-9148-e3be6c30e623}">
          <xlrd:rvb i="20021"/>
        </ext>
      </extLst>
    </bk>
    <bk>
      <extLst>
        <ext uri="{3e2802c4-a4d2-4d8b-9148-e3be6c30e623}">
          <xlrd:rvb i="20022"/>
        </ext>
      </extLst>
    </bk>
    <bk>
      <extLst>
        <ext uri="{3e2802c4-a4d2-4d8b-9148-e3be6c30e623}">
          <xlrd:rvb i="20023"/>
        </ext>
      </extLst>
    </bk>
    <bk>
      <extLst>
        <ext uri="{3e2802c4-a4d2-4d8b-9148-e3be6c30e623}">
          <xlrd:rvb i="20024"/>
        </ext>
      </extLst>
    </bk>
    <bk>
      <extLst>
        <ext uri="{3e2802c4-a4d2-4d8b-9148-e3be6c30e623}">
          <xlrd:rvb i="20025"/>
        </ext>
      </extLst>
    </bk>
    <bk>
      <extLst>
        <ext uri="{3e2802c4-a4d2-4d8b-9148-e3be6c30e623}">
          <xlrd:rvb i="20026"/>
        </ext>
      </extLst>
    </bk>
    <bk>
      <extLst>
        <ext uri="{3e2802c4-a4d2-4d8b-9148-e3be6c30e623}">
          <xlrd:rvb i="20027"/>
        </ext>
      </extLst>
    </bk>
    <bk>
      <extLst>
        <ext uri="{3e2802c4-a4d2-4d8b-9148-e3be6c30e623}">
          <xlrd:rvb i="20028"/>
        </ext>
      </extLst>
    </bk>
    <bk>
      <extLst>
        <ext uri="{3e2802c4-a4d2-4d8b-9148-e3be6c30e623}">
          <xlrd:rvb i="20029"/>
        </ext>
      </extLst>
    </bk>
    <bk>
      <extLst>
        <ext uri="{3e2802c4-a4d2-4d8b-9148-e3be6c30e623}">
          <xlrd:rvb i="20030"/>
        </ext>
      </extLst>
    </bk>
    <bk>
      <extLst>
        <ext uri="{3e2802c4-a4d2-4d8b-9148-e3be6c30e623}">
          <xlrd:rvb i="20031"/>
        </ext>
      </extLst>
    </bk>
    <bk>
      <extLst>
        <ext uri="{3e2802c4-a4d2-4d8b-9148-e3be6c30e623}">
          <xlrd:rvb i="20032"/>
        </ext>
      </extLst>
    </bk>
    <bk>
      <extLst>
        <ext uri="{3e2802c4-a4d2-4d8b-9148-e3be6c30e623}">
          <xlrd:rvb i="20033"/>
        </ext>
      </extLst>
    </bk>
    <bk>
      <extLst>
        <ext uri="{3e2802c4-a4d2-4d8b-9148-e3be6c30e623}">
          <xlrd:rvb i="20034"/>
        </ext>
      </extLst>
    </bk>
    <bk>
      <extLst>
        <ext uri="{3e2802c4-a4d2-4d8b-9148-e3be6c30e623}">
          <xlrd:rvb i="20035"/>
        </ext>
      </extLst>
    </bk>
    <bk>
      <extLst>
        <ext uri="{3e2802c4-a4d2-4d8b-9148-e3be6c30e623}">
          <xlrd:rvb i="20036"/>
        </ext>
      </extLst>
    </bk>
    <bk>
      <extLst>
        <ext uri="{3e2802c4-a4d2-4d8b-9148-e3be6c30e623}">
          <xlrd:rvb i="20037"/>
        </ext>
      </extLst>
    </bk>
    <bk>
      <extLst>
        <ext uri="{3e2802c4-a4d2-4d8b-9148-e3be6c30e623}">
          <xlrd:rvb i="20038"/>
        </ext>
      </extLst>
    </bk>
    <bk>
      <extLst>
        <ext uri="{3e2802c4-a4d2-4d8b-9148-e3be6c30e623}">
          <xlrd:rvb i="20039"/>
        </ext>
      </extLst>
    </bk>
    <bk>
      <extLst>
        <ext uri="{3e2802c4-a4d2-4d8b-9148-e3be6c30e623}">
          <xlrd:rvb i="20040"/>
        </ext>
      </extLst>
    </bk>
    <bk>
      <extLst>
        <ext uri="{3e2802c4-a4d2-4d8b-9148-e3be6c30e623}">
          <xlrd:rvb i="20041"/>
        </ext>
      </extLst>
    </bk>
    <bk>
      <extLst>
        <ext uri="{3e2802c4-a4d2-4d8b-9148-e3be6c30e623}">
          <xlrd:rvb i="20042"/>
        </ext>
      </extLst>
    </bk>
    <bk>
      <extLst>
        <ext uri="{3e2802c4-a4d2-4d8b-9148-e3be6c30e623}">
          <xlrd:rvb i="20043"/>
        </ext>
      </extLst>
    </bk>
    <bk>
      <extLst>
        <ext uri="{3e2802c4-a4d2-4d8b-9148-e3be6c30e623}">
          <xlrd:rvb i="20044"/>
        </ext>
      </extLst>
    </bk>
    <bk>
      <extLst>
        <ext uri="{3e2802c4-a4d2-4d8b-9148-e3be6c30e623}">
          <xlrd:rvb i="20045"/>
        </ext>
      </extLst>
    </bk>
    <bk>
      <extLst>
        <ext uri="{3e2802c4-a4d2-4d8b-9148-e3be6c30e623}">
          <xlrd:rvb i="20046"/>
        </ext>
      </extLst>
    </bk>
    <bk>
      <extLst>
        <ext uri="{3e2802c4-a4d2-4d8b-9148-e3be6c30e623}">
          <xlrd:rvb i="20047"/>
        </ext>
      </extLst>
    </bk>
    <bk>
      <extLst>
        <ext uri="{3e2802c4-a4d2-4d8b-9148-e3be6c30e623}">
          <xlrd:rvb i="20048"/>
        </ext>
      </extLst>
    </bk>
    <bk>
      <extLst>
        <ext uri="{3e2802c4-a4d2-4d8b-9148-e3be6c30e623}">
          <xlrd:rvb i="20049"/>
        </ext>
      </extLst>
    </bk>
    <bk>
      <extLst>
        <ext uri="{3e2802c4-a4d2-4d8b-9148-e3be6c30e623}">
          <xlrd:rvb i="20050"/>
        </ext>
      </extLst>
    </bk>
    <bk>
      <extLst>
        <ext uri="{3e2802c4-a4d2-4d8b-9148-e3be6c30e623}">
          <xlrd:rvb i="20051"/>
        </ext>
      </extLst>
    </bk>
    <bk>
      <extLst>
        <ext uri="{3e2802c4-a4d2-4d8b-9148-e3be6c30e623}">
          <xlrd:rvb i="20052"/>
        </ext>
      </extLst>
    </bk>
    <bk>
      <extLst>
        <ext uri="{3e2802c4-a4d2-4d8b-9148-e3be6c30e623}">
          <xlrd:rvb i="20053"/>
        </ext>
      </extLst>
    </bk>
    <bk>
      <extLst>
        <ext uri="{3e2802c4-a4d2-4d8b-9148-e3be6c30e623}">
          <xlrd:rvb i="20054"/>
        </ext>
      </extLst>
    </bk>
    <bk>
      <extLst>
        <ext uri="{3e2802c4-a4d2-4d8b-9148-e3be6c30e623}">
          <xlrd:rvb i="20055"/>
        </ext>
      </extLst>
    </bk>
    <bk>
      <extLst>
        <ext uri="{3e2802c4-a4d2-4d8b-9148-e3be6c30e623}">
          <xlrd:rvb i="20056"/>
        </ext>
      </extLst>
    </bk>
    <bk>
      <extLst>
        <ext uri="{3e2802c4-a4d2-4d8b-9148-e3be6c30e623}">
          <xlrd:rvb i="20057"/>
        </ext>
      </extLst>
    </bk>
    <bk>
      <extLst>
        <ext uri="{3e2802c4-a4d2-4d8b-9148-e3be6c30e623}">
          <xlrd:rvb i="20058"/>
        </ext>
      </extLst>
    </bk>
    <bk>
      <extLst>
        <ext uri="{3e2802c4-a4d2-4d8b-9148-e3be6c30e623}">
          <xlrd:rvb i="20059"/>
        </ext>
      </extLst>
    </bk>
    <bk>
      <extLst>
        <ext uri="{3e2802c4-a4d2-4d8b-9148-e3be6c30e623}">
          <xlrd:rvb i="20060"/>
        </ext>
      </extLst>
    </bk>
    <bk>
      <extLst>
        <ext uri="{3e2802c4-a4d2-4d8b-9148-e3be6c30e623}">
          <xlrd:rvb i="20061"/>
        </ext>
      </extLst>
    </bk>
    <bk>
      <extLst>
        <ext uri="{3e2802c4-a4d2-4d8b-9148-e3be6c30e623}">
          <xlrd:rvb i="20062"/>
        </ext>
      </extLst>
    </bk>
    <bk>
      <extLst>
        <ext uri="{3e2802c4-a4d2-4d8b-9148-e3be6c30e623}">
          <xlrd:rvb i="20063"/>
        </ext>
      </extLst>
    </bk>
    <bk>
      <extLst>
        <ext uri="{3e2802c4-a4d2-4d8b-9148-e3be6c30e623}">
          <xlrd:rvb i="20064"/>
        </ext>
      </extLst>
    </bk>
    <bk>
      <extLst>
        <ext uri="{3e2802c4-a4d2-4d8b-9148-e3be6c30e623}">
          <xlrd:rvb i="20065"/>
        </ext>
      </extLst>
    </bk>
    <bk>
      <extLst>
        <ext uri="{3e2802c4-a4d2-4d8b-9148-e3be6c30e623}">
          <xlrd:rvb i="20066"/>
        </ext>
      </extLst>
    </bk>
    <bk>
      <extLst>
        <ext uri="{3e2802c4-a4d2-4d8b-9148-e3be6c30e623}">
          <xlrd:rvb i="20067"/>
        </ext>
      </extLst>
    </bk>
    <bk>
      <extLst>
        <ext uri="{3e2802c4-a4d2-4d8b-9148-e3be6c30e623}">
          <xlrd:rvb i="20068"/>
        </ext>
      </extLst>
    </bk>
    <bk>
      <extLst>
        <ext uri="{3e2802c4-a4d2-4d8b-9148-e3be6c30e623}">
          <xlrd:rvb i="20069"/>
        </ext>
      </extLst>
    </bk>
    <bk>
      <extLst>
        <ext uri="{3e2802c4-a4d2-4d8b-9148-e3be6c30e623}">
          <xlrd:rvb i="20070"/>
        </ext>
      </extLst>
    </bk>
    <bk>
      <extLst>
        <ext uri="{3e2802c4-a4d2-4d8b-9148-e3be6c30e623}">
          <xlrd:rvb i="20071"/>
        </ext>
      </extLst>
    </bk>
    <bk>
      <extLst>
        <ext uri="{3e2802c4-a4d2-4d8b-9148-e3be6c30e623}">
          <xlrd:rvb i="20072"/>
        </ext>
      </extLst>
    </bk>
    <bk>
      <extLst>
        <ext uri="{3e2802c4-a4d2-4d8b-9148-e3be6c30e623}">
          <xlrd:rvb i="20073"/>
        </ext>
      </extLst>
    </bk>
    <bk>
      <extLst>
        <ext uri="{3e2802c4-a4d2-4d8b-9148-e3be6c30e623}">
          <xlrd:rvb i="20074"/>
        </ext>
      </extLst>
    </bk>
    <bk>
      <extLst>
        <ext uri="{3e2802c4-a4d2-4d8b-9148-e3be6c30e623}">
          <xlrd:rvb i="20075"/>
        </ext>
      </extLst>
    </bk>
    <bk>
      <extLst>
        <ext uri="{3e2802c4-a4d2-4d8b-9148-e3be6c30e623}">
          <xlrd:rvb i="20076"/>
        </ext>
      </extLst>
    </bk>
    <bk>
      <extLst>
        <ext uri="{3e2802c4-a4d2-4d8b-9148-e3be6c30e623}">
          <xlrd:rvb i="20077"/>
        </ext>
      </extLst>
    </bk>
    <bk>
      <extLst>
        <ext uri="{3e2802c4-a4d2-4d8b-9148-e3be6c30e623}">
          <xlrd:rvb i="20078"/>
        </ext>
      </extLst>
    </bk>
    <bk>
      <extLst>
        <ext uri="{3e2802c4-a4d2-4d8b-9148-e3be6c30e623}">
          <xlrd:rvb i="20079"/>
        </ext>
      </extLst>
    </bk>
    <bk>
      <extLst>
        <ext uri="{3e2802c4-a4d2-4d8b-9148-e3be6c30e623}">
          <xlrd:rvb i="20080"/>
        </ext>
      </extLst>
    </bk>
    <bk>
      <extLst>
        <ext uri="{3e2802c4-a4d2-4d8b-9148-e3be6c30e623}">
          <xlrd:rvb i="20081"/>
        </ext>
      </extLst>
    </bk>
    <bk>
      <extLst>
        <ext uri="{3e2802c4-a4d2-4d8b-9148-e3be6c30e623}">
          <xlrd:rvb i="20082"/>
        </ext>
      </extLst>
    </bk>
    <bk>
      <extLst>
        <ext uri="{3e2802c4-a4d2-4d8b-9148-e3be6c30e623}">
          <xlrd:rvb i="20083"/>
        </ext>
      </extLst>
    </bk>
    <bk>
      <extLst>
        <ext uri="{3e2802c4-a4d2-4d8b-9148-e3be6c30e623}">
          <xlrd:rvb i="20084"/>
        </ext>
      </extLst>
    </bk>
    <bk>
      <extLst>
        <ext uri="{3e2802c4-a4d2-4d8b-9148-e3be6c30e623}">
          <xlrd:rvb i="20085"/>
        </ext>
      </extLst>
    </bk>
    <bk>
      <extLst>
        <ext uri="{3e2802c4-a4d2-4d8b-9148-e3be6c30e623}">
          <xlrd:rvb i="20086"/>
        </ext>
      </extLst>
    </bk>
    <bk>
      <extLst>
        <ext uri="{3e2802c4-a4d2-4d8b-9148-e3be6c30e623}">
          <xlrd:rvb i="20087"/>
        </ext>
      </extLst>
    </bk>
    <bk>
      <extLst>
        <ext uri="{3e2802c4-a4d2-4d8b-9148-e3be6c30e623}">
          <xlrd:rvb i="20088"/>
        </ext>
      </extLst>
    </bk>
    <bk>
      <extLst>
        <ext uri="{3e2802c4-a4d2-4d8b-9148-e3be6c30e623}">
          <xlrd:rvb i="20089"/>
        </ext>
      </extLst>
    </bk>
    <bk>
      <extLst>
        <ext uri="{3e2802c4-a4d2-4d8b-9148-e3be6c30e623}">
          <xlrd:rvb i="20090"/>
        </ext>
      </extLst>
    </bk>
    <bk>
      <extLst>
        <ext uri="{3e2802c4-a4d2-4d8b-9148-e3be6c30e623}">
          <xlrd:rvb i="20091"/>
        </ext>
      </extLst>
    </bk>
    <bk>
      <extLst>
        <ext uri="{3e2802c4-a4d2-4d8b-9148-e3be6c30e623}">
          <xlrd:rvb i="20092"/>
        </ext>
      </extLst>
    </bk>
    <bk>
      <extLst>
        <ext uri="{3e2802c4-a4d2-4d8b-9148-e3be6c30e623}">
          <xlrd:rvb i="20093"/>
        </ext>
      </extLst>
    </bk>
    <bk>
      <extLst>
        <ext uri="{3e2802c4-a4d2-4d8b-9148-e3be6c30e623}">
          <xlrd:rvb i="20094"/>
        </ext>
      </extLst>
    </bk>
    <bk>
      <extLst>
        <ext uri="{3e2802c4-a4d2-4d8b-9148-e3be6c30e623}">
          <xlrd:rvb i="20095"/>
        </ext>
      </extLst>
    </bk>
    <bk>
      <extLst>
        <ext uri="{3e2802c4-a4d2-4d8b-9148-e3be6c30e623}">
          <xlrd:rvb i="20096"/>
        </ext>
      </extLst>
    </bk>
    <bk>
      <extLst>
        <ext uri="{3e2802c4-a4d2-4d8b-9148-e3be6c30e623}">
          <xlrd:rvb i="20097"/>
        </ext>
      </extLst>
    </bk>
    <bk>
      <extLst>
        <ext uri="{3e2802c4-a4d2-4d8b-9148-e3be6c30e623}">
          <xlrd:rvb i="20098"/>
        </ext>
      </extLst>
    </bk>
    <bk>
      <extLst>
        <ext uri="{3e2802c4-a4d2-4d8b-9148-e3be6c30e623}">
          <xlrd:rvb i="20099"/>
        </ext>
      </extLst>
    </bk>
    <bk>
      <extLst>
        <ext uri="{3e2802c4-a4d2-4d8b-9148-e3be6c30e623}">
          <xlrd:rvb i="20100"/>
        </ext>
      </extLst>
    </bk>
    <bk>
      <extLst>
        <ext uri="{3e2802c4-a4d2-4d8b-9148-e3be6c30e623}">
          <xlrd:rvb i="20101"/>
        </ext>
      </extLst>
    </bk>
    <bk>
      <extLst>
        <ext uri="{3e2802c4-a4d2-4d8b-9148-e3be6c30e623}">
          <xlrd:rvb i="20102"/>
        </ext>
      </extLst>
    </bk>
    <bk>
      <extLst>
        <ext uri="{3e2802c4-a4d2-4d8b-9148-e3be6c30e623}">
          <xlrd:rvb i="20103"/>
        </ext>
      </extLst>
    </bk>
    <bk>
      <extLst>
        <ext uri="{3e2802c4-a4d2-4d8b-9148-e3be6c30e623}">
          <xlrd:rvb i="20104"/>
        </ext>
      </extLst>
    </bk>
    <bk>
      <extLst>
        <ext uri="{3e2802c4-a4d2-4d8b-9148-e3be6c30e623}">
          <xlrd:rvb i="20105"/>
        </ext>
      </extLst>
    </bk>
    <bk>
      <extLst>
        <ext uri="{3e2802c4-a4d2-4d8b-9148-e3be6c30e623}">
          <xlrd:rvb i="20106"/>
        </ext>
      </extLst>
    </bk>
    <bk>
      <extLst>
        <ext uri="{3e2802c4-a4d2-4d8b-9148-e3be6c30e623}">
          <xlrd:rvb i="20107"/>
        </ext>
      </extLst>
    </bk>
    <bk>
      <extLst>
        <ext uri="{3e2802c4-a4d2-4d8b-9148-e3be6c30e623}">
          <xlrd:rvb i="20108"/>
        </ext>
      </extLst>
    </bk>
    <bk>
      <extLst>
        <ext uri="{3e2802c4-a4d2-4d8b-9148-e3be6c30e623}">
          <xlrd:rvb i="20109"/>
        </ext>
      </extLst>
    </bk>
    <bk>
      <extLst>
        <ext uri="{3e2802c4-a4d2-4d8b-9148-e3be6c30e623}">
          <xlrd:rvb i="20110"/>
        </ext>
      </extLst>
    </bk>
    <bk>
      <extLst>
        <ext uri="{3e2802c4-a4d2-4d8b-9148-e3be6c30e623}">
          <xlrd:rvb i="20111"/>
        </ext>
      </extLst>
    </bk>
    <bk>
      <extLst>
        <ext uri="{3e2802c4-a4d2-4d8b-9148-e3be6c30e623}">
          <xlrd:rvb i="20112"/>
        </ext>
      </extLst>
    </bk>
    <bk>
      <extLst>
        <ext uri="{3e2802c4-a4d2-4d8b-9148-e3be6c30e623}">
          <xlrd:rvb i="20113"/>
        </ext>
      </extLst>
    </bk>
    <bk>
      <extLst>
        <ext uri="{3e2802c4-a4d2-4d8b-9148-e3be6c30e623}">
          <xlrd:rvb i="20114"/>
        </ext>
      </extLst>
    </bk>
    <bk>
      <extLst>
        <ext uri="{3e2802c4-a4d2-4d8b-9148-e3be6c30e623}">
          <xlrd:rvb i="20115"/>
        </ext>
      </extLst>
    </bk>
    <bk>
      <extLst>
        <ext uri="{3e2802c4-a4d2-4d8b-9148-e3be6c30e623}">
          <xlrd:rvb i="20116"/>
        </ext>
      </extLst>
    </bk>
    <bk>
      <extLst>
        <ext uri="{3e2802c4-a4d2-4d8b-9148-e3be6c30e623}">
          <xlrd:rvb i="20117"/>
        </ext>
      </extLst>
    </bk>
    <bk>
      <extLst>
        <ext uri="{3e2802c4-a4d2-4d8b-9148-e3be6c30e623}">
          <xlrd:rvb i="20118"/>
        </ext>
      </extLst>
    </bk>
    <bk>
      <extLst>
        <ext uri="{3e2802c4-a4d2-4d8b-9148-e3be6c30e623}">
          <xlrd:rvb i="20119"/>
        </ext>
      </extLst>
    </bk>
    <bk>
      <extLst>
        <ext uri="{3e2802c4-a4d2-4d8b-9148-e3be6c30e623}">
          <xlrd:rvb i="20120"/>
        </ext>
      </extLst>
    </bk>
    <bk>
      <extLst>
        <ext uri="{3e2802c4-a4d2-4d8b-9148-e3be6c30e623}">
          <xlrd:rvb i="20121"/>
        </ext>
      </extLst>
    </bk>
    <bk>
      <extLst>
        <ext uri="{3e2802c4-a4d2-4d8b-9148-e3be6c30e623}">
          <xlrd:rvb i="20122"/>
        </ext>
      </extLst>
    </bk>
    <bk>
      <extLst>
        <ext uri="{3e2802c4-a4d2-4d8b-9148-e3be6c30e623}">
          <xlrd:rvb i="20123"/>
        </ext>
      </extLst>
    </bk>
    <bk>
      <extLst>
        <ext uri="{3e2802c4-a4d2-4d8b-9148-e3be6c30e623}">
          <xlrd:rvb i="20124"/>
        </ext>
      </extLst>
    </bk>
    <bk>
      <extLst>
        <ext uri="{3e2802c4-a4d2-4d8b-9148-e3be6c30e623}">
          <xlrd:rvb i="20125"/>
        </ext>
      </extLst>
    </bk>
    <bk>
      <extLst>
        <ext uri="{3e2802c4-a4d2-4d8b-9148-e3be6c30e623}">
          <xlrd:rvb i="20126"/>
        </ext>
      </extLst>
    </bk>
    <bk>
      <extLst>
        <ext uri="{3e2802c4-a4d2-4d8b-9148-e3be6c30e623}">
          <xlrd:rvb i="20127"/>
        </ext>
      </extLst>
    </bk>
    <bk>
      <extLst>
        <ext uri="{3e2802c4-a4d2-4d8b-9148-e3be6c30e623}">
          <xlrd:rvb i="20128"/>
        </ext>
      </extLst>
    </bk>
    <bk>
      <extLst>
        <ext uri="{3e2802c4-a4d2-4d8b-9148-e3be6c30e623}">
          <xlrd:rvb i="20129"/>
        </ext>
      </extLst>
    </bk>
    <bk>
      <extLst>
        <ext uri="{3e2802c4-a4d2-4d8b-9148-e3be6c30e623}">
          <xlrd:rvb i="20130"/>
        </ext>
      </extLst>
    </bk>
    <bk>
      <extLst>
        <ext uri="{3e2802c4-a4d2-4d8b-9148-e3be6c30e623}">
          <xlrd:rvb i="20131"/>
        </ext>
      </extLst>
    </bk>
    <bk>
      <extLst>
        <ext uri="{3e2802c4-a4d2-4d8b-9148-e3be6c30e623}">
          <xlrd:rvb i="20132"/>
        </ext>
      </extLst>
    </bk>
    <bk>
      <extLst>
        <ext uri="{3e2802c4-a4d2-4d8b-9148-e3be6c30e623}">
          <xlrd:rvb i="20133"/>
        </ext>
      </extLst>
    </bk>
    <bk>
      <extLst>
        <ext uri="{3e2802c4-a4d2-4d8b-9148-e3be6c30e623}">
          <xlrd:rvb i="20134"/>
        </ext>
      </extLst>
    </bk>
    <bk>
      <extLst>
        <ext uri="{3e2802c4-a4d2-4d8b-9148-e3be6c30e623}">
          <xlrd:rvb i="20135"/>
        </ext>
      </extLst>
    </bk>
    <bk>
      <extLst>
        <ext uri="{3e2802c4-a4d2-4d8b-9148-e3be6c30e623}">
          <xlrd:rvb i="20136"/>
        </ext>
      </extLst>
    </bk>
    <bk>
      <extLst>
        <ext uri="{3e2802c4-a4d2-4d8b-9148-e3be6c30e623}">
          <xlrd:rvb i="20137"/>
        </ext>
      </extLst>
    </bk>
    <bk>
      <extLst>
        <ext uri="{3e2802c4-a4d2-4d8b-9148-e3be6c30e623}">
          <xlrd:rvb i="20138"/>
        </ext>
      </extLst>
    </bk>
    <bk>
      <extLst>
        <ext uri="{3e2802c4-a4d2-4d8b-9148-e3be6c30e623}">
          <xlrd:rvb i="20139"/>
        </ext>
      </extLst>
    </bk>
    <bk>
      <extLst>
        <ext uri="{3e2802c4-a4d2-4d8b-9148-e3be6c30e623}">
          <xlrd:rvb i="20140"/>
        </ext>
      </extLst>
    </bk>
    <bk>
      <extLst>
        <ext uri="{3e2802c4-a4d2-4d8b-9148-e3be6c30e623}">
          <xlrd:rvb i="20141"/>
        </ext>
      </extLst>
    </bk>
    <bk>
      <extLst>
        <ext uri="{3e2802c4-a4d2-4d8b-9148-e3be6c30e623}">
          <xlrd:rvb i="20142"/>
        </ext>
      </extLst>
    </bk>
    <bk>
      <extLst>
        <ext uri="{3e2802c4-a4d2-4d8b-9148-e3be6c30e623}">
          <xlrd:rvb i="20143"/>
        </ext>
      </extLst>
    </bk>
    <bk>
      <extLst>
        <ext uri="{3e2802c4-a4d2-4d8b-9148-e3be6c30e623}">
          <xlrd:rvb i="20144"/>
        </ext>
      </extLst>
    </bk>
    <bk>
      <extLst>
        <ext uri="{3e2802c4-a4d2-4d8b-9148-e3be6c30e623}">
          <xlrd:rvb i="20145"/>
        </ext>
      </extLst>
    </bk>
    <bk>
      <extLst>
        <ext uri="{3e2802c4-a4d2-4d8b-9148-e3be6c30e623}">
          <xlrd:rvb i="20146"/>
        </ext>
      </extLst>
    </bk>
    <bk>
      <extLst>
        <ext uri="{3e2802c4-a4d2-4d8b-9148-e3be6c30e623}">
          <xlrd:rvb i="20147"/>
        </ext>
      </extLst>
    </bk>
    <bk>
      <extLst>
        <ext uri="{3e2802c4-a4d2-4d8b-9148-e3be6c30e623}">
          <xlrd:rvb i="20148"/>
        </ext>
      </extLst>
    </bk>
    <bk>
      <extLst>
        <ext uri="{3e2802c4-a4d2-4d8b-9148-e3be6c30e623}">
          <xlrd:rvb i="20149"/>
        </ext>
      </extLst>
    </bk>
    <bk>
      <extLst>
        <ext uri="{3e2802c4-a4d2-4d8b-9148-e3be6c30e623}">
          <xlrd:rvb i="20150"/>
        </ext>
      </extLst>
    </bk>
    <bk>
      <extLst>
        <ext uri="{3e2802c4-a4d2-4d8b-9148-e3be6c30e623}">
          <xlrd:rvb i="20151"/>
        </ext>
      </extLst>
    </bk>
    <bk>
      <extLst>
        <ext uri="{3e2802c4-a4d2-4d8b-9148-e3be6c30e623}">
          <xlrd:rvb i="20152"/>
        </ext>
      </extLst>
    </bk>
    <bk>
      <extLst>
        <ext uri="{3e2802c4-a4d2-4d8b-9148-e3be6c30e623}">
          <xlrd:rvb i="20153"/>
        </ext>
      </extLst>
    </bk>
    <bk>
      <extLst>
        <ext uri="{3e2802c4-a4d2-4d8b-9148-e3be6c30e623}">
          <xlrd:rvb i="20154"/>
        </ext>
      </extLst>
    </bk>
    <bk>
      <extLst>
        <ext uri="{3e2802c4-a4d2-4d8b-9148-e3be6c30e623}">
          <xlrd:rvb i="20155"/>
        </ext>
      </extLst>
    </bk>
    <bk>
      <extLst>
        <ext uri="{3e2802c4-a4d2-4d8b-9148-e3be6c30e623}">
          <xlrd:rvb i="20156"/>
        </ext>
      </extLst>
    </bk>
    <bk>
      <extLst>
        <ext uri="{3e2802c4-a4d2-4d8b-9148-e3be6c30e623}">
          <xlrd:rvb i="20157"/>
        </ext>
      </extLst>
    </bk>
    <bk>
      <extLst>
        <ext uri="{3e2802c4-a4d2-4d8b-9148-e3be6c30e623}">
          <xlrd:rvb i="20158"/>
        </ext>
      </extLst>
    </bk>
    <bk>
      <extLst>
        <ext uri="{3e2802c4-a4d2-4d8b-9148-e3be6c30e623}">
          <xlrd:rvb i="20159"/>
        </ext>
      </extLst>
    </bk>
    <bk>
      <extLst>
        <ext uri="{3e2802c4-a4d2-4d8b-9148-e3be6c30e623}">
          <xlrd:rvb i="20160"/>
        </ext>
      </extLst>
    </bk>
    <bk>
      <extLst>
        <ext uri="{3e2802c4-a4d2-4d8b-9148-e3be6c30e623}">
          <xlrd:rvb i="20161"/>
        </ext>
      </extLst>
    </bk>
    <bk>
      <extLst>
        <ext uri="{3e2802c4-a4d2-4d8b-9148-e3be6c30e623}">
          <xlrd:rvb i="20162"/>
        </ext>
      </extLst>
    </bk>
    <bk>
      <extLst>
        <ext uri="{3e2802c4-a4d2-4d8b-9148-e3be6c30e623}">
          <xlrd:rvb i="20163"/>
        </ext>
      </extLst>
    </bk>
    <bk>
      <extLst>
        <ext uri="{3e2802c4-a4d2-4d8b-9148-e3be6c30e623}">
          <xlrd:rvb i="20164"/>
        </ext>
      </extLst>
    </bk>
    <bk>
      <extLst>
        <ext uri="{3e2802c4-a4d2-4d8b-9148-e3be6c30e623}">
          <xlrd:rvb i="20165"/>
        </ext>
      </extLst>
    </bk>
    <bk>
      <extLst>
        <ext uri="{3e2802c4-a4d2-4d8b-9148-e3be6c30e623}">
          <xlrd:rvb i="20166"/>
        </ext>
      </extLst>
    </bk>
    <bk>
      <extLst>
        <ext uri="{3e2802c4-a4d2-4d8b-9148-e3be6c30e623}">
          <xlrd:rvb i="20167"/>
        </ext>
      </extLst>
    </bk>
    <bk>
      <extLst>
        <ext uri="{3e2802c4-a4d2-4d8b-9148-e3be6c30e623}">
          <xlrd:rvb i="20168"/>
        </ext>
      </extLst>
    </bk>
    <bk>
      <extLst>
        <ext uri="{3e2802c4-a4d2-4d8b-9148-e3be6c30e623}">
          <xlrd:rvb i="20169"/>
        </ext>
      </extLst>
    </bk>
    <bk>
      <extLst>
        <ext uri="{3e2802c4-a4d2-4d8b-9148-e3be6c30e623}">
          <xlrd:rvb i="20170"/>
        </ext>
      </extLst>
    </bk>
    <bk>
      <extLst>
        <ext uri="{3e2802c4-a4d2-4d8b-9148-e3be6c30e623}">
          <xlrd:rvb i="20171"/>
        </ext>
      </extLst>
    </bk>
    <bk>
      <extLst>
        <ext uri="{3e2802c4-a4d2-4d8b-9148-e3be6c30e623}">
          <xlrd:rvb i="20172"/>
        </ext>
      </extLst>
    </bk>
    <bk>
      <extLst>
        <ext uri="{3e2802c4-a4d2-4d8b-9148-e3be6c30e623}">
          <xlrd:rvb i="20173"/>
        </ext>
      </extLst>
    </bk>
    <bk>
      <extLst>
        <ext uri="{3e2802c4-a4d2-4d8b-9148-e3be6c30e623}">
          <xlrd:rvb i="20174"/>
        </ext>
      </extLst>
    </bk>
    <bk>
      <extLst>
        <ext uri="{3e2802c4-a4d2-4d8b-9148-e3be6c30e623}">
          <xlrd:rvb i="20175"/>
        </ext>
      </extLst>
    </bk>
    <bk>
      <extLst>
        <ext uri="{3e2802c4-a4d2-4d8b-9148-e3be6c30e623}">
          <xlrd:rvb i="20176"/>
        </ext>
      </extLst>
    </bk>
    <bk>
      <extLst>
        <ext uri="{3e2802c4-a4d2-4d8b-9148-e3be6c30e623}">
          <xlrd:rvb i="20177"/>
        </ext>
      </extLst>
    </bk>
    <bk>
      <extLst>
        <ext uri="{3e2802c4-a4d2-4d8b-9148-e3be6c30e623}">
          <xlrd:rvb i="20178"/>
        </ext>
      </extLst>
    </bk>
    <bk>
      <extLst>
        <ext uri="{3e2802c4-a4d2-4d8b-9148-e3be6c30e623}">
          <xlrd:rvb i="20179"/>
        </ext>
      </extLst>
    </bk>
    <bk>
      <extLst>
        <ext uri="{3e2802c4-a4d2-4d8b-9148-e3be6c30e623}">
          <xlrd:rvb i="20180"/>
        </ext>
      </extLst>
    </bk>
    <bk>
      <extLst>
        <ext uri="{3e2802c4-a4d2-4d8b-9148-e3be6c30e623}">
          <xlrd:rvb i="20181"/>
        </ext>
      </extLst>
    </bk>
    <bk>
      <extLst>
        <ext uri="{3e2802c4-a4d2-4d8b-9148-e3be6c30e623}">
          <xlrd:rvb i="20182"/>
        </ext>
      </extLst>
    </bk>
    <bk>
      <extLst>
        <ext uri="{3e2802c4-a4d2-4d8b-9148-e3be6c30e623}">
          <xlrd:rvb i="20183"/>
        </ext>
      </extLst>
    </bk>
    <bk>
      <extLst>
        <ext uri="{3e2802c4-a4d2-4d8b-9148-e3be6c30e623}">
          <xlrd:rvb i="20184"/>
        </ext>
      </extLst>
    </bk>
    <bk>
      <extLst>
        <ext uri="{3e2802c4-a4d2-4d8b-9148-e3be6c30e623}">
          <xlrd:rvb i="20185"/>
        </ext>
      </extLst>
    </bk>
    <bk>
      <extLst>
        <ext uri="{3e2802c4-a4d2-4d8b-9148-e3be6c30e623}">
          <xlrd:rvb i="20186"/>
        </ext>
      </extLst>
    </bk>
    <bk>
      <extLst>
        <ext uri="{3e2802c4-a4d2-4d8b-9148-e3be6c30e623}">
          <xlrd:rvb i="20187"/>
        </ext>
      </extLst>
    </bk>
    <bk>
      <extLst>
        <ext uri="{3e2802c4-a4d2-4d8b-9148-e3be6c30e623}">
          <xlrd:rvb i="20188"/>
        </ext>
      </extLst>
    </bk>
    <bk>
      <extLst>
        <ext uri="{3e2802c4-a4d2-4d8b-9148-e3be6c30e623}">
          <xlrd:rvb i="20189"/>
        </ext>
      </extLst>
    </bk>
    <bk>
      <extLst>
        <ext uri="{3e2802c4-a4d2-4d8b-9148-e3be6c30e623}">
          <xlrd:rvb i="20190"/>
        </ext>
      </extLst>
    </bk>
    <bk>
      <extLst>
        <ext uri="{3e2802c4-a4d2-4d8b-9148-e3be6c30e623}">
          <xlrd:rvb i="20191"/>
        </ext>
      </extLst>
    </bk>
    <bk>
      <extLst>
        <ext uri="{3e2802c4-a4d2-4d8b-9148-e3be6c30e623}">
          <xlrd:rvb i="20192"/>
        </ext>
      </extLst>
    </bk>
    <bk>
      <extLst>
        <ext uri="{3e2802c4-a4d2-4d8b-9148-e3be6c30e623}">
          <xlrd:rvb i="20193"/>
        </ext>
      </extLst>
    </bk>
    <bk>
      <extLst>
        <ext uri="{3e2802c4-a4d2-4d8b-9148-e3be6c30e623}">
          <xlrd:rvb i="20194"/>
        </ext>
      </extLst>
    </bk>
    <bk>
      <extLst>
        <ext uri="{3e2802c4-a4d2-4d8b-9148-e3be6c30e623}">
          <xlrd:rvb i="20195"/>
        </ext>
      </extLst>
    </bk>
    <bk>
      <extLst>
        <ext uri="{3e2802c4-a4d2-4d8b-9148-e3be6c30e623}">
          <xlrd:rvb i="20196"/>
        </ext>
      </extLst>
    </bk>
    <bk>
      <extLst>
        <ext uri="{3e2802c4-a4d2-4d8b-9148-e3be6c30e623}">
          <xlrd:rvb i="20197"/>
        </ext>
      </extLst>
    </bk>
    <bk>
      <extLst>
        <ext uri="{3e2802c4-a4d2-4d8b-9148-e3be6c30e623}">
          <xlrd:rvb i="20198"/>
        </ext>
      </extLst>
    </bk>
    <bk>
      <extLst>
        <ext uri="{3e2802c4-a4d2-4d8b-9148-e3be6c30e623}">
          <xlrd:rvb i="20199"/>
        </ext>
      </extLst>
    </bk>
    <bk>
      <extLst>
        <ext uri="{3e2802c4-a4d2-4d8b-9148-e3be6c30e623}">
          <xlrd:rvb i="20200"/>
        </ext>
      </extLst>
    </bk>
    <bk>
      <extLst>
        <ext uri="{3e2802c4-a4d2-4d8b-9148-e3be6c30e623}">
          <xlrd:rvb i="20201"/>
        </ext>
      </extLst>
    </bk>
    <bk>
      <extLst>
        <ext uri="{3e2802c4-a4d2-4d8b-9148-e3be6c30e623}">
          <xlrd:rvb i="20202"/>
        </ext>
      </extLst>
    </bk>
    <bk>
      <extLst>
        <ext uri="{3e2802c4-a4d2-4d8b-9148-e3be6c30e623}">
          <xlrd:rvb i="20203"/>
        </ext>
      </extLst>
    </bk>
    <bk>
      <extLst>
        <ext uri="{3e2802c4-a4d2-4d8b-9148-e3be6c30e623}">
          <xlrd:rvb i="20204"/>
        </ext>
      </extLst>
    </bk>
    <bk>
      <extLst>
        <ext uri="{3e2802c4-a4d2-4d8b-9148-e3be6c30e623}">
          <xlrd:rvb i="20205"/>
        </ext>
      </extLst>
    </bk>
    <bk>
      <extLst>
        <ext uri="{3e2802c4-a4d2-4d8b-9148-e3be6c30e623}">
          <xlrd:rvb i="20206"/>
        </ext>
      </extLst>
    </bk>
    <bk>
      <extLst>
        <ext uri="{3e2802c4-a4d2-4d8b-9148-e3be6c30e623}">
          <xlrd:rvb i="20207"/>
        </ext>
      </extLst>
    </bk>
    <bk>
      <extLst>
        <ext uri="{3e2802c4-a4d2-4d8b-9148-e3be6c30e623}">
          <xlrd:rvb i="20208"/>
        </ext>
      </extLst>
    </bk>
    <bk>
      <extLst>
        <ext uri="{3e2802c4-a4d2-4d8b-9148-e3be6c30e623}">
          <xlrd:rvb i="20209"/>
        </ext>
      </extLst>
    </bk>
    <bk>
      <extLst>
        <ext uri="{3e2802c4-a4d2-4d8b-9148-e3be6c30e623}">
          <xlrd:rvb i="20210"/>
        </ext>
      </extLst>
    </bk>
    <bk>
      <extLst>
        <ext uri="{3e2802c4-a4d2-4d8b-9148-e3be6c30e623}">
          <xlrd:rvb i="20211"/>
        </ext>
      </extLst>
    </bk>
    <bk>
      <extLst>
        <ext uri="{3e2802c4-a4d2-4d8b-9148-e3be6c30e623}">
          <xlrd:rvb i="20212"/>
        </ext>
      </extLst>
    </bk>
    <bk>
      <extLst>
        <ext uri="{3e2802c4-a4d2-4d8b-9148-e3be6c30e623}">
          <xlrd:rvb i="20213"/>
        </ext>
      </extLst>
    </bk>
    <bk>
      <extLst>
        <ext uri="{3e2802c4-a4d2-4d8b-9148-e3be6c30e623}">
          <xlrd:rvb i="20214"/>
        </ext>
      </extLst>
    </bk>
    <bk>
      <extLst>
        <ext uri="{3e2802c4-a4d2-4d8b-9148-e3be6c30e623}">
          <xlrd:rvb i="20215"/>
        </ext>
      </extLst>
    </bk>
    <bk>
      <extLst>
        <ext uri="{3e2802c4-a4d2-4d8b-9148-e3be6c30e623}">
          <xlrd:rvb i="20216"/>
        </ext>
      </extLst>
    </bk>
    <bk>
      <extLst>
        <ext uri="{3e2802c4-a4d2-4d8b-9148-e3be6c30e623}">
          <xlrd:rvb i="20217"/>
        </ext>
      </extLst>
    </bk>
    <bk>
      <extLst>
        <ext uri="{3e2802c4-a4d2-4d8b-9148-e3be6c30e623}">
          <xlrd:rvb i="20218"/>
        </ext>
      </extLst>
    </bk>
    <bk>
      <extLst>
        <ext uri="{3e2802c4-a4d2-4d8b-9148-e3be6c30e623}">
          <xlrd:rvb i="20219"/>
        </ext>
      </extLst>
    </bk>
    <bk>
      <extLst>
        <ext uri="{3e2802c4-a4d2-4d8b-9148-e3be6c30e623}">
          <xlrd:rvb i="20220"/>
        </ext>
      </extLst>
    </bk>
    <bk>
      <extLst>
        <ext uri="{3e2802c4-a4d2-4d8b-9148-e3be6c30e623}">
          <xlrd:rvb i="20221"/>
        </ext>
      </extLst>
    </bk>
    <bk>
      <extLst>
        <ext uri="{3e2802c4-a4d2-4d8b-9148-e3be6c30e623}">
          <xlrd:rvb i="20222"/>
        </ext>
      </extLst>
    </bk>
    <bk>
      <extLst>
        <ext uri="{3e2802c4-a4d2-4d8b-9148-e3be6c30e623}">
          <xlrd:rvb i="20223"/>
        </ext>
      </extLst>
    </bk>
    <bk>
      <extLst>
        <ext uri="{3e2802c4-a4d2-4d8b-9148-e3be6c30e623}">
          <xlrd:rvb i="20224"/>
        </ext>
      </extLst>
    </bk>
    <bk>
      <extLst>
        <ext uri="{3e2802c4-a4d2-4d8b-9148-e3be6c30e623}">
          <xlrd:rvb i="20225"/>
        </ext>
      </extLst>
    </bk>
    <bk>
      <extLst>
        <ext uri="{3e2802c4-a4d2-4d8b-9148-e3be6c30e623}">
          <xlrd:rvb i="20226"/>
        </ext>
      </extLst>
    </bk>
    <bk>
      <extLst>
        <ext uri="{3e2802c4-a4d2-4d8b-9148-e3be6c30e623}">
          <xlrd:rvb i="20227"/>
        </ext>
      </extLst>
    </bk>
    <bk>
      <extLst>
        <ext uri="{3e2802c4-a4d2-4d8b-9148-e3be6c30e623}">
          <xlrd:rvb i="20228"/>
        </ext>
      </extLst>
    </bk>
    <bk>
      <extLst>
        <ext uri="{3e2802c4-a4d2-4d8b-9148-e3be6c30e623}">
          <xlrd:rvb i="20229"/>
        </ext>
      </extLst>
    </bk>
    <bk>
      <extLst>
        <ext uri="{3e2802c4-a4d2-4d8b-9148-e3be6c30e623}">
          <xlrd:rvb i="20230"/>
        </ext>
      </extLst>
    </bk>
    <bk>
      <extLst>
        <ext uri="{3e2802c4-a4d2-4d8b-9148-e3be6c30e623}">
          <xlrd:rvb i="20231"/>
        </ext>
      </extLst>
    </bk>
    <bk>
      <extLst>
        <ext uri="{3e2802c4-a4d2-4d8b-9148-e3be6c30e623}">
          <xlrd:rvb i="20232"/>
        </ext>
      </extLst>
    </bk>
    <bk>
      <extLst>
        <ext uri="{3e2802c4-a4d2-4d8b-9148-e3be6c30e623}">
          <xlrd:rvb i="20233"/>
        </ext>
      </extLst>
    </bk>
    <bk>
      <extLst>
        <ext uri="{3e2802c4-a4d2-4d8b-9148-e3be6c30e623}">
          <xlrd:rvb i="20234"/>
        </ext>
      </extLst>
    </bk>
    <bk>
      <extLst>
        <ext uri="{3e2802c4-a4d2-4d8b-9148-e3be6c30e623}">
          <xlrd:rvb i="20235"/>
        </ext>
      </extLst>
    </bk>
    <bk>
      <extLst>
        <ext uri="{3e2802c4-a4d2-4d8b-9148-e3be6c30e623}">
          <xlrd:rvb i="20236"/>
        </ext>
      </extLst>
    </bk>
    <bk>
      <extLst>
        <ext uri="{3e2802c4-a4d2-4d8b-9148-e3be6c30e623}">
          <xlrd:rvb i="20237"/>
        </ext>
      </extLst>
    </bk>
    <bk>
      <extLst>
        <ext uri="{3e2802c4-a4d2-4d8b-9148-e3be6c30e623}">
          <xlrd:rvb i="20238"/>
        </ext>
      </extLst>
    </bk>
    <bk>
      <extLst>
        <ext uri="{3e2802c4-a4d2-4d8b-9148-e3be6c30e623}">
          <xlrd:rvb i="20239"/>
        </ext>
      </extLst>
    </bk>
    <bk>
      <extLst>
        <ext uri="{3e2802c4-a4d2-4d8b-9148-e3be6c30e623}">
          <xlrd:rvb i="20240"/>
        </ext>
      </extLst>
    </bk>
    <bk>
      <extLst>
        <ext uri="{3e2802c4-a4d2-4d8b-9148-e3be6c30e623}">
          <xlrd:rvb i="20241"/>
        </ext>
      </extLst>
    </bk>
    <bk>
      <extLst>
        <ext uri="{3e2802c4-a4d2-4d8b-9148-e3be6c30e623}">
          <xlrd:rvb i="20242"/>
        </ext>
      </extLst>
    </bk>
    <bk>
      <extLst>
        <ext uri="{3e2802c4-a4d2-4d8b-9148-e3be6c30e623}">
          <xlrd:rvb i="20243"/>
        </ext>
      </extLst>
    </bk>
    <bk>
      <extLst>
        <ext uri="{3e2802c4-a4d2-4d8b-9148-e3be6c30e623}">
          <xlrd:rvb i="20244"/>
        </ext>
      </extLst>
    </bk>
    <bk>
      <extLst>
        <ext uri="{3e2802c4-a4d2-4d8b-9148-e3be6c30e623}">
          <xlrd:rvb i="20245"/>
        </ext>
      </extLst>
    </bk>
    <bk>
      <extLst>
        <ext uri="{3e2802c4-a4d2-4d8b-9148-e3be6c30e623}">
          <xlrd:rvb i="20246"/>
        </ext>
      </extLst>
    </bk>
    <bk>
      <extLst>
        <ext uri="{3e2802c4-a4d2-4d8b-9148-e3be6c30e623}">
          <xlrd:rvb i="20247"/>
        </ext>
      </extLst>
    </bk>
    <bk>
      <extLst>
        <ext uri="{3e2802c4-a4d2-4d8b-9148-e3be6c30e623}">
          <xlrd:rvb i="20248"/>
        </ext>
      </extLst>
    </bk>
    <bk>
      <extLst>
        <ext uri="{3e2802c4-a4d2-4d8b-9148-e3be6c30e623}">
          <xlrd:rvb i="20249"/>
        </ext>
      </extLst>
    </bk>
    <bk>
      <extLst>
        <ext uri="{3e2802c4-a4d2-4d8b-9148-e3be6c30e623}">
          <xlrd:rvb i="20250"/>
        </ext>
      </extLst>
    </bk>
    <bk>
      <extLst>
        <ext uri="{3e2802c4-a4d2-4d8b-9148-e3be6c30e623}">
          <xlrd:rvb i="20251"/>
        </ext>
      </extLst>
    </bk>
    <bk>
      <extLst>
        <ext uri="{3e2802c4-a4d2-4d8b-9148-e3be6c30e623}">
          <xlrd:rvb i="20252"/>
        </ext>
      </extLst>
    </bk>
    <bk>
      <extLst>
        <ext uri="{3e2802c4-a4d2-4d8b-9148-e3be6c30e623}">
          <xlrd:rvb i="20253"/>
        </ext>
      </extLst>
    </bk>
    <bk>
      <extLst>
        <ext uri="{3e2802c4-a4d2-4d8b-9148-e3be6c30e623}">
          <xlrd:rvb i="20254"/>
        </ext>
      </extLst>
    </bk>
    <bk>
      <extLst>
        <ext uri="{3e2802c4-a4d2-4d8b-9148-e3be6c30e623}">
          <xlrd:rvb i="20255"/>
        </ext>
      </extLst>
    </bk>
    <bk>
      <extLst>
        <ext uri="{3e2802c4-a4d2-4d8b-9148-e3be6c30e623}">
          <xlrd:rvb i="20256"/>
        </ext>
      </extLst>
    </bk>
    <bk>
      <extLst>
        <ext uri="{3e2802c4-a4d2-4d8b-9148-e3be6c30e623}">
          <xlrd:rvb i="20257"/>
        </ext>
      </extLst>
    </bk>
    <bk>
      <extLst>
        <ext uri="{3e2802c4-a4d2-4d8b-9148-e3be6c30e623}">
          <xlrd:rvb i="20258"/>
        </ext>
      </extLst>
    </bk>
    <bk>
      <extLst>
        <ext uri="{3e2802c4-a4d2-4d8b-9148-e3be6c30e623}">
          <xlrd:rvb i="20259"/>
        </ext>
      </extLst>
    </bk>
    <bk>
      <extLst>
        <ext uri="{3e2802c4-a4d2-4d8b-9148-e3be6c30e623}">
          <xlrd:rvb i="20260"/>
        </ext>
      </extLst>
    </bk>
    <bk>
      <extLst>
        <ext uri="{3e2802c4-a4d2-4d8b-9148-e3be6c30e623}">
          <xlrd:rvb i="20261"/>
        </ext>
      </extLst>
    </bk>
    <bk>
      <extLst>
        <ext uri="{3e2802c4-a4d2-4d8b-9148-e3be6c30e623}">
          <xlrd:rvb i="20262"/>
        </ext>
      </extLst>
    </bk>
    <bk>
      <extLst>
        <ext uri="{3e2802c4-a4d2-4d8b-9148-e3be6c30e623}">
          <xlrd:rvb i="20263"/>
        </ext>
      </extLst>
    </bk>
    <bk>
      <extLst>
        <ext uri="{3e2802c4-a4d2-4d8b-9148-e3be6c30e623}">
          <xlrd:rvb i="20264"/>
        </ext>
      </extLst>
    </bk>
    <bk>
      <extLst>
        <ext uri="{3e2802c4-a4d2-4d8b-9148-e3be6c30e623}">
          <xlrd:rvb i="20265"/>
        </ext>
      </extLst>
    </bk>
    <bk>
      <extLst>
        <ext uri="{3e2802c4-a4d2-4d8b-9148-e3be6c30e623}">
          <xlrd:rvb i="20266"/>
        </ext>
      </extLst>
    </bk>
    <bk>
      <extLst>
        <ext uri="{3e2802c4-a4d2-4d8b-9148-e3be6c30e623}">
          <xlrd:rvb i="20267"/>
        </ext>
      </extLst>
    </bk>
    <bk>
      <extLst>
        <ext uri="{3e2802c4-a4d2-4d8b-9148-e3be6c30e623}">
          <xlrd:rvb i="20268"/>
        </ext>
      </extLst>
    </bk>
    <bk>
      <extLst>
        <ext uri="{3e2802c4-a4d2-4d8b-9148-e3be6c30e623}">
          <xlrd:rvb i="20269"/>
        </ext>
      </extLst>
    </bk>
    <bk>
      <extLst>
        <ext uri="{3e2802c4-a4d2-4d8b-9148-e3be6c30e623}">
          <xlrd:rvb i="20270"/>
        </ext>
      </extLst>
    </bk>
    <bk>
      <extLst>
        <ext uri="{3e2802c4-a4d2-4d8b-9148-e3be6c30e623}">
          <xlrd:rvb i="20271"/>
        </ext>
      </extLst>
    </bk>
    <bk>
      <extLst>
        <ext uri="{3e2802c4-a4d2-4d8b-9148-e3be6c30e623}">
          <xlrd:rvb i="20272"/>
        </ext>
      </extLst>
    </bk>
    <bk>
      <extLst>
        <ext uri="{3e2802c4-a4d2-4d8b-9148-e3be6c30e623}">
          <xlrd:rvb i="20273"/>
        </ext>
      </extLst>
    </bk>
    <bk>
      <extLst>
        <ext uri="{3e2802c4-a4d2-4d8b-9148-e3be6c30e623}">
          <xlrd:rvb i="20274"/>
        </ext>
      </extLst>
    </bk>
    <bk>
      <extLst>
        <ext uri="{3e2802c4-a4d2-4d8b-9148-e3be6c30e623}">
          <xlrd:rvb i="20275"/>
        </ext>
      </extLst>
    </bk>
    <bk>
      <extLst>
        <ext uri="{3e2802c4-a4d2-4d8b-9148-e3be6c30e623}">
          <xlrd:rvb i="20276"/>
        </ext>
      </extLst>
    </bk>
    <bk>
      <extLst>
        <ext uri="{3e2802c4-a4d2-4d8b-9148-e3be6c30e623}">
          <xlrd:rvb i="20277"/>
        </ext>
      </extLst>
    </bk>
    <bk>
      <extLst>
        <ext uri="{3e2802c4-a4d2-4d8b-9148-e3be6c30e623}">
          <xlrd:rvb i="20278"/>
        </ext>
      </extLst>
    </bk>
    <bk>
      <extLst>
        <ext uri="{3e2802c4-a4d2-4d8b-9148-e3be6c30e623}">
          <xlrd:rvb i="20279"/>
        </ext>
      </extLst>
    </bk>
    <bk>
      <extLst>
        <ext uri="{3e2802c4-a4d2-4d8b-9148-e3be6c30e623}">
          <xlrd:rvb i="20280"/>
        </ext>
      </extLst>
    </bk>
    <bk>
      <extLst>
        <ext uri="{3e2802c4-a4d2-4d8b-9148-e3be6c30e623}">
          <xlrd:rvb i="20281"/>
        </ext>
      </extLst>
    </bk>
    <bk>
      <extLst>
        <ext uri="{3e2802c4-a4d2-4d8b-9148-e3be6c30e623}">
          <xlrd:rvb i="20282"/>
        </ext>
      </extLst>
    </bk>
    <bk>
      <extLst>
        <ext uri="{3e2802c4-a4d2-4d8b-9148-e3be6c30e623}">
          <xlrd:rvb i="20283"/>
        </ext>
      </extLst>
    </bk>
    <bk>
      <extLst>
        <ext uri="{3e2802c4-a4d2-4d8b-9148-e3be6c30e623}">
          <xlrd:rvb i="20284"/>
        </ext>
      </extLst>
    </bk>
    <bk>
      <extLst>
        <ext uri="{3e2802c4-a4d2-4d8b-9148-e3be6c30e623}">
          <xlrd:rvb i="20285"/>
        </ext>
      </extLst>
    </bk>
    <bk>
      <extLst>
        <ext uri="{3e2802c4-a4d2-4d8b-9148-e3be6c30e623}">
          <xlrd:rvb i="20286"/>
        </ext>
      </extLst>
    </bk>
    <bk>
      <extLst>
        <ext uri="{3e2802c4-a4d2-4d8b-9148-e3be6c30e623}">
          <xlrd:rvb i="20287"/>
        </ext>
      </extLst>
    </bk>
    <bk>
      <extLst>
        <ext uri="{3e2802c4-a4d2-4d8b-9148-e3be6c30e623}">
          <xlrd:rvb i="20288"/>
        </ext>
      </extLst>
    </bk>
    <bk>
      <extLst>
        <ext uri="{3e2802c4-a4d2-4d8b-9148-e3be6c30e623}">
          <xlrd:rvb i="20289"/>
        </ext>
      </extLst>
    </bk>
    <bk>
      <extLst>
        <ext uri="{3e2802c4-a4d2-4d8b-9148-e3be6c30e623}">
          <xlrd:rvb i="20290"/>
        </ext>
      </extLst>
    </bk>
    <bk>
      <extLst>
        <ext uri="{3e2802c4-a4d2-4d8b-9148-e3be6c30e623}">
          <xlrd:rvb i="20291"/>
        </ext>
      </extLst>
    </bk>
    <bk>
      <extLst>
        <ext uri="{3e2802c4-a4d2-4d8b-9148-e3be6c30e623}">
          <xlrd:rvb i="20292"/>
        </ext>
      </extLst>
    </bk>
    <bk>
      <extLst>
        <ext uri="{3e2802c4-a4d2-4d8b-9148-e3be6c30e623}">
          <xlrd:rvb i="20293"/>
        </ext>
      </extLst>
    </bk>
    <bk>
      <extLst>
        <ext uri="{3e2802c4-a4d2-4d8b-9148-e3be6c30e623}">
          <xlrd:rvb i="20294"/>
        </ext>
      </extLst>
    </bk>
    <bk>
      <extLst>
        <ext uri="{3e2802c4-a4d2-4d8b-9148-e3be6c30e623}">
          <xlrd:rvb i="20295"/>
        </ext>
      </extLst>
    </bk>
    <bk>
      <extLst>
        <ext uri="{3e2802c4-a4d2-4d8b-9148-e3be6c30e623}">
          <xlrd:rvb i="20296"/>
        </ext>
      </extLst>
    </bk>
    <bk>
      <extLst>
        <ext uri="{3e2802c4-a4d2-4d8b-9148-e3be6c30e623}">
          <xlrd:rvb i="20297"/>
        </ext>
      </extLst>
    </bk>
    <bk>
      <extLst>
        <ext uri="{3e2802c4-a4d2-4d8b-9148-e3be6c30e623}">
          <xlrd:rvb i="20298"/>
        </ext>
      </extLst>
    </bk>
    <bk>
      <extLst>
        <ext uri="{3e2802c4-a4d2-4d8b-9148-e3be6c30e623}">
          <xlrd:rvb i="20299"/>
        </ext>
      </extLst>
    </bk>
    <bk>
      <extLst>
        <ext uri="{3e2802c4-a4d2-4d8b-9148-e3be6c30e623}">
          <xlrd:rvb i="20300"/>
        </ext>
      </extLst>
    </bk>
    <bk>
      <extLst>
        <ext uri="{3e2802c4-a4d2-4d8b-9148-e3be6c30e623}">
          <xlrd:rvb i="20301"/>
        </ext>
      </extLst>
    </bk>
    <bk>
      <extLst>
        <ext uri="{3e2802c4-a4d2-4d8b-9148-e3be6c30e623}">
          <xlrd:rvb i="20302"/>
        </ext>
      </extLst>
    </bk>
    <bk>
      <extLst>
        <ext uri="{3e2802c4-a4d2-4d8b-9148-e3be6c30e623}">
          <xlrd:rvb i="20303"/>
        </ext>
      </extLst>
    </bk>
    <bk>
      <extLst>
        <ext uri="{3e2802c4-a4d2-4d8b-9148-e3be6c30e623}">
          <xlrd:rvb i="20304"/>
        </ext>
      </extLst>
    </bk>
    <bk>
      <extLst>
        <ext uri="{3e2802c4-a4d2-4d8b-9148-e3be6c30e623}">
          <xlrd:rvb i="20305"/>
        </ext>
      </extLst>
    </bk>
    <bk>
      <extLst>
        <ext uri="{3e2802c4-a4d2-4d8b-9148-e3be6c30e623}">
          <xlrd:rvb i="20306"/>
        </ext>
      </extLst>
    </bk>
    <bk>
      <extLst>
        <ext uri="{3e2802c4-a4d2-4d8b-9148-e3be6c30e623}">
          <xlrd:rvb i="20307"/>
        </ext>
      </extLst>
    </bk>
    <bk>
      <extLst>
        <ext uri="{3e2802c4-a4d2-4d8b-9148-e3be6c30e623}">
          <xlrd:rvb i="20308"/>
        </ext>
      </extLst>
    </bk>
    <bk>
      <extLst>
        <ext uri="{3e2802c4-a4d2-4d8b-9148-e3be6c30e623}">
          <xlrd:rvb i="20309"/>
        </ext>
      </extLst>
    </bk>
    <bk>
      <extLst>
        <ext uri="{3e2802c4-a4d2-4d8b-9148-e3be6c30e623}">
          <xlrd:rvb i="20310"/>
        </ext>
      </extLst>
    </bk>
    <bk>
      <extLst>
        <ext uri="{3e2802c4-a4d2-4d8b-9148-e3be6c30e623}">
          <xlrd:rvb i="20311"/>
        </ext>
      </extLst>
    </bk>
    <bk>
      <extLst>
        <ext uri="{3e2802c4-a4d2-4d8b-9148-e3be6c30e623}">
          <xlrd:rvb i="20312"/>
        </ext>
      </extLst>
    </bk>
    <bk>
      <extLst>
        <ext uri="{3e2802c4-a4d2-4d8b-9148-e3be6c30e623}">
          <xlrd:rvb i="20313"/>
        </ext>
      </extLst>
    </bk>
    <bk>
      <extLst>
        <ext uri="{3e2802c4-a4d2-4d8b-9148-e3be6c30e623}">
          <xlrd:rvb i="20314"/>
        </ext>
      </extLst>
    </bk>
    <bk>
      <extLst>
        <ext uri="{3e2802c4-a4d2-4d8b-9148-e3be6c30e623}">
          <xlrd:rvb i="20315"/>
        </ext>
      </extLst>
    </bk>
    <bk>
      <extLst>
        <ext uri="{3e2802c4-a4d2-4d8b-9148-e3be6c30e623}">
          <xlrd:rvb i="20316"/>
        </ext>
      </extLst>
    </bk>
    <bk>
      <extLst>
        <ext uri="{3e2802c4-a4d2-4d8b-9148-e3be6c30e623}">
          <xlrd:rvb i="20317"/>
        </ext>
      </extLst>
    </bk>
    <bk>
      <extLst>
        <ext uri="{3e2802c4-a4d2-4d8b-9148-e3be6c30e623}">
          <xlrd:rvb i="20318"/>
        </ext>
      </extLst>
    </bk>
    <bk>
      <extLst>
        <ext uri="{3e2802c4-a4d2-4d8b-9148-e3be6c30e623}">
          <xlrd:rvb i="20319"/>
        </ext>
      </extLst>
    </bk>
    <bk>
      <extLst>
        <ext uri="{3e2802c4-a4d2-4d8b-9148-e3be6c30e623}">
          <xlrd:rvb i="20320"/>
        </ext>
      </extLst>
    </bk>
    <bk>
      <extLst>
        <ext uri="{3e2802c4-a4d2-4d8b-9148-e3be6c30e623}">
          <xlrd:rvb i="20321"/>
        </ext>
      </extLst>
    </bk>
    <bk>
      <extLst>
        <ext uri="{3e2802c4-a4d2-4d8b-9148-e3be6c30e623}">
          <xlrd:rvb i="20322"/>
        </ext>
      </extLst>
    </bk>
    <bk>
      <extLst>
        <ext uri="{3e2802c4-a4d2-4d8b-9148-e3be6c30e623}">
          <xlrd:rvb i="20323"/>
        </ext>
      </extLst>
    </bk>
    <bk>
      <extLst>
        <ext uri="{3e2802c4-a4d2-4d8b-9148-e3be6c30e623}">
          <xlrd:rvb i="20324"/>
        </ext>
      </extLst>
    </bk>
    <bk>
      <extLst>
        <ext uri="{3e2802c4-a4d2-4d8b-9148-e3be6c30e623}">
          <xlrd:rvb i="20325"/>
        </ext>
      </extLst>
    </bk>
    <bk>
      <extLst>
        <ext uri="{3e2802c4-a4d2-4d8b-9148-e3be6c30e623}">
          <xlrd:rvb i="20326"/>
        </ext>
      </extLst>
    </bk>
    <bk>
      <extLst>
        <ext uri="{3e2802c4-a4d2-4d8b-9148-e3be6c30e623}">
          <xlrd:rvb i="20327"/>
        </ext>
      </extLst>
    </bk>
    <bk>
      <extLst>
        <ext uri="{3e2802c4-a4d2-4d8b-9148-e3be6c30e623}">
          <xlrd:rvb i="20328"/>
        </ext>
      </extLst>
    </bk>
    <bk>
      <extLst>
        <ext uri="{3e2802c4-a4d2-4d8b-9148-e3be6c30e623}">
          <xlrd:rvb i="20329"/>
        </ext>
      </extLst>
    </bk>
    <bk>
      <extLst>
        <ext uri="{3e2802c4-a4d2-4d8b-9148-e3be6c30e623}">
          <xlrd:rvb i="20330"/>
        </ext>
      </extLst>
    </bk>
    <bk>
      <extLst>
        <ext uri="{3e2802c4-a4d2-4d8b-9148-e3be6c30e623}">
          <xlrd:rvb i="20331"/>
        </ext>
      </extLst>
    </bk>
    <bk>
      <extLst>
        <ext uri="{3e2802c4-a4d2-4d8b-9148-e3be6c30e623}">
          <xlrd:rvb i="20332"/>
        </ext>
      </extLst>
    </bk>
    <bk>
      <extLst>
        <ext uri="{3e2802c4-a4d2-4d8b-9148-e3be6c30e623}">
          <xlrd:rvb i="20333"/>
        </ext>
      </extLst>
    </bk>
    <bk>
      <extLst>
        <ext uri="{3e2802c4-a4d2-4d8b-9148-e3be6c30e623}">
          <xlrd:rvb i="20334"/>
        </ext>
      </extLst>
    </bk>
    <bk>
      <extLst>
        <ext uri="{3e2802c4-a4d2-4d8b-9148-e3be6c30e623}">
          <xlrd:rvb i="20335"/>
        </ext>
      </extLst>
    </bk>
    <bk>
      <extLst>
        <ext uri="{3e2802c4-a4d2-4d8b-9148-e3be6c30e623}">
          <xlrd:rvb i="20336"/>
        </ext>
      </extLst>
    </bk>
    <bk>
      <extLst>
        <ext uri="{3e2802c4-a4d2-4d8b-9148-e3be6c30e623}">
          <xlrd:rvb i="20337"/>
        </ext>
      </extLst>
    </bk>
    <bk>
      <extLst>
        <ext uri="{3e2802c4-a4d2-4d8b-9148-e3be6c30e623}">
          <xlrd:rvb i="20338"/>
        </ext>
      </extLst>
    </bk>
    <bk>
      <extLst>
        <ext uri="{3e2802c4-a4d2-4d8b-9148-e3be6c30e623}">
          <xlrd:rvb i="20339"/>
        </ext>
      </extLst>
    </bk>
    <bk>
      <extLst>
        <ext uri="{3e2802c4-a4d2-4d8b-9148-e3be6c30e623}">
          <xlrd:rvb i="20340"/>
        </ext>
      </extLst>
    </bk>
    <bk>
      <extLst>
        <ext uri="{3e2802c4-a4d2-4d8b-9148-e3be6c30e623}">
          <xlrd:rvb i="20341"/>
        </ext>
      </extLst>
    </bk>
    <bk>
      <extLst>
        <ext uri="{3e2802c4-a4d2-4d8b-9148-e3be6c30e623}">
          <xlrd:rvb i="20342"/>
        </ext>
      </extLst>
    </bk>
    <bk>
      <extLst>
        <ext uri="{3e2802c4-a4d2-4d8b-9148-e3be6c30e623}">
          <xlrd:rvb i="20343"/>
        </ext>
      </extLst>
    </bk>
    <bk>
      <extLst>
        <ext uri="{3e2802c4-a4d2-4d8b-9148-e3be6c30e623}">
          <xlrd:rvb i="20344"/>
        </ext>
      </extLst>
    </bk>
    <bk>
      <extLst>
        <ext uri="{3e2802c4-a4d2-4d8b-9148-e3be6c30e623}">
          <xlrd:rvb i="20345"/>
        </ext>
      </extLst>
    </bk>
    <bk>
      <extLst>
        <ext uri="{3e2802c4-a4d2-4d8b-9148-e3be6c30e623}">
          <xlrd:rvb i="20346"/>
        </ext>
      </extLst>
    </bk>
    <bk>
      <extLst>
        <ext uri="{3e2802c4-a4d2-4d8b-9148-e3be6c30e623}">
          <xlrd:rvb i="20347"/>
        </ext>
      </extLst>
    </bk>
    <bk>
      <extLst>
        <ext uri="{3e2802c4-a4d2-4d8b-9148-e3be6c30e623}">
          <xlrd:rvb i="20348"/>
        </ext>
      </extLst>
    </bk>
    <bk>
      <extLst>
        <ext uri="{3e2802c4-a4d2-4d8b-9148-e3be6c30e623}">
          <xlrd:rvb i="20349"/>
        </ext>
      </extLst>
    </bk>
    <bk>
      <extLst>
        <ext uri="{3e2802c4-a4d2-4d8b-9148-e3be6c30e623}">
          <xlrd:rvb i="20350"/>
        </ext>
      </extLst>
    </bk>
    <bk>
      <extLst>
        <ext uri="{3e2802c4-a4d2-4d8b-9148-e3be6c30e623}">
          <xlrd:rvb i="20351"/>
        </ext>
      </extLst>
    </bk>
    <bk>
      <extLst>
        <ext uri="{3e2802c4-a4d2-4d8b-9148-e3be6c30e623}">
          <xlrd:rvb i="20352"/>
        </ext>
      </extLst>
    </bk>
    <bk>
      <extLst>
        <ext uri="{3e2802c4-a4d2-4d8b-9148-e3be6c30e623}">
          <xlrd:rvb i="20353"/>
        </ext>
      </extLst>
    </bk>
    <bk>
      <extLst>
        <ext uri="{3e2802c4-a4d2-4d8b-9148-e3be6c30e623}">
          <xlrd:rvb i="20354"/>
        </ext>
      </extLst>
    </bk>
    <bk>
      <extLst>
        <ext uri="{3e2802c4-a4d2-4d8b-9148-e3be6c30e623}">
          <xlrd:rvb i="20355"/>
        </ext>
      </extLst>
    </bk>
    <bk>
      <extLst>
        <ext uri="{3e2802c4-a4d2-4d8b-9148-e3be6c30e623}">
          <xlrd:rvb i="20356"/>
        </ext>
      </extLst>
    </bk>
    <bk>
      <extLst>
        <ext uri="{3e2802c4-a4d2-4d8b-9148-e3be6c30e623}">
          <xlrd:rvb i="20357"/>
        </ext>
      </extLst>
    </bk>
    <bk>
      <extLst>
        <ext uri="{3e2802c4-a4d2-4d8b-9148-e3be6c30e623}">
          <xlrd:rvb i="20358"/>
        </ext>
      </extLst>
    </bk>
    <bk>
      <extLst>
        <ext uri="{3e2802c4-a4d2-4d8b-9148-e3be6c30e623}">
          <xlrd:rvb i="20359"/>
        </ext>
      </extLst>
    </bk>
    <bk>
      <extLst>
        <ext uri="{3e2802c4-a4d2-4d8b-9148-e3be6c30e623}">
          <xlrd:rvb i="20360"/>
        </ext>
      </extLst>
    </bk>
    <bk>
      <extLst>
        <ext uri="{3e2802c4-a4d2-4d8b-9148-e3be6c30e623}">
          <xlrd:rvb i="20361"/>
        </ext>
      </extLst>
    </bk>
    <bk>
      <extLst>
        <ext uri="{3e2802c4-a4d2-4d8b-9148-e3be6c30e623}">
          <xlrd:rvb i="20362"/>
        </ext>
      </extLst>
    </bk>
    <bk>
      <extLst>
        <ext uri="{3e2802c4-a4d2-4d8b-9148-e3be6c30e623}">
          <xlrd:rvb i="20363"/>
        </ext>
      </extLst>
    </bk>
    <bk>
      <extLst>
        <ext uri="{3e2802c4-a4d2-4d8b-9148-e3be6c30e623}">
          <xlrd:rvb i="20364"/>
        </ext>
      </extLst>
    </bk>
    <bk>
      <extLst>
        <ext uri="{3e2802c4-a4d2-4d8b-9148-e3be6c30e623}">
          <xlrd:rvb i="20365"/>
        </ext>
      </extLst>
    </bk>
    <bk>
      <extLst>
        <ext uri="{3e2802c4-a4d2-4d8b-9148-e3be6c30e623}">
          <xlrd:rvb i="20366"/>
        </ext>
      </extLst>
    </bk>
    <bk>
      <extLst>
        <ext uri="{3e2802c4-a4d2-4d8b-9148-e3be6c30e623}">
          <xlrd:rvb i="20367"/>
        </ext>
      </extLst>
    </bk>
    <bk>
      <extLst>
        <ext uri="{3e2802c4-a4d2-4d8b-9148-e3be6c30e623}">
          <xlrd:rvb i="20368"/>
        </ext>
      </extLst>
    </bk>
    <bk>
      <extLst>
        <ext uri="{3e2802c4-a4d2-4d8b-9148-e3be6c30e623}">
          <xlrd:rvb i="20369"/>
        </ext>
      </extLst>
    </bk>
    <bk>
      <extLst>
        <ext uri="{3e2802c4-a4d2-4d8b-9148-e3be6c30e623}">
          <xlrd:rvb i="20370"/>
        </ext>
      </extLst>
    </bk>
    <bk>
      <extLst>
        <ext uri="{3e2802c4-a4d2-4d8b-9148-e3be6c30e623}">
          <xlrd:rvb i="20371"/>
        </ext>
      </extLst>
    </bk>
    <bk>
      <extLst>
        <ext uri="{3e2802c4-a4d2-4d8b-9148-e3be6c30e623}">
          <xlrd:rvb i="20372"/>
        </ext>
      </extLst>
    </bk>
    <bk>
      <extLst>
        <ext uri="{3e2802c4-a4d2-4d8b-9148-e3be6c30e623}">
          <xlrd:rvb i="20373"/>
        </ext>
      </extLst>
    </bk>
    <bk>
      <extLst>
        <ext uri="{3e2802c4-a4d2-4d8b-9148-e3be6c30e623}">
          <xlrd:rvb i="20374"/>
        </ext>
      </extLst>
    </bk>
    <bk>
      <extLst>
        <ext uri="{3e2802c4-a4d2-4d8b-9148-e3be6c30e623}">
          <xlrd:rvb i="20375"/>
        </ext>
      </extLst>
    </bk>
    <bk>
      <extLst>
        <ext uri="{3e2802c4-a4d2-4d8b-9148-e3be6c30e623}">
          <xlrd:rvb i="20376"/>
        </ext>
      </extLst>
    </bk>
    <bk>
      <extLst>
        <ext uri="{3e2802c4-a4d2-4d8b-9148-e3be6c30e623}">
          <xlrd:rvb i="20377"/>
        </ext>
      </extLst>
    </bk>
    <bk>
      <extLst>
        <ext uri="{3e2802c4-a4d2-4d8b-9148-e3be6c30e623}">
          <xlrd:rvb i="20378"/>
        </ext>
      </extLst>
    </bk>
    <bk>
      <extLst>
        <ext uri="{3e2802c4-a4d2-4d8b-9148-e3be6c30e623}">
          <xlrd:rvb i="20379"/>
        </ext>
      </extLst>
    </bk>
    <bk>
      <extLst>
        <ext uri="{3e2802c4-a4d2-4d8b-9148-e3be6c30e623}">
          <xlrd:rvb i="20380"/>
        </ext>
      </extLst>
    </bk>
    <bk>
      <extLst>
        <ext uri="{3e2802c4-a4d2-4d8b-9148-e3be6c30e623}">
          <xlrd:rvb i="20381"/>
        </ext>
      </extLst>
    </bk>
    <bk>
      <extLst>
        <ext uri="{3e2802c4-a4d2-4d8b-9148-e3be6c30e623}">
          <xlrd:rvb i="20382"/>
        </ext>
      </extLst>
    </bk>
    <bk>
      <extLst>
        <ext uri="{3e2802c4-a4d2-4d8b-9148-e3be6c30e623}">
          <xlrd:rvb i="20383"/>
        </ext>
      </extLst>
    </bk>
    <bk>
      <extLst>
        <ext uri="{3e2802c4-a4d2-4d8b-9148-e3be6c30e623}">
          <xlrd:rvb i="20384"/>
        </ext>
      </extLst>
    </bk>
    <bk>
      <extLst>
        <ext uri="{3e2802c4-a4d2-4d8b-9148-e3be6c30e623}">
          <xlrd:rvb i="20385"/>
        </ext>
      </extLst>
    </bk>
    <bk>
      <extLst>
        <ext uri="{3e2802c4-a4d2-4d8b-9148-e3be6c30e623}">
          <xlrd:rvb i="20386"/>
        </ext>
      </extLst>
    </bk>
    <bk>
      <extLst>
        <ext uri="{3e2802c4-a4d2-4d8b-9148-e3be6c30e623}">
          <xlrd:rvb i="20387"/>
        </ext>
      </extLst>
    </bk>
    <bk>
      <extLst>
        <ext uri="{3e2802c4-a4d2-4d8b-9148-e3be6c30e623}">
          <xlrd:rvb i="20388"/>
        </ext>
      </extLst>
    </bk>
    <bk>
      <extLst>
        <ext uri="{3e2802c4-a4d2-4d8b-9148-e3be6c30e623}">
          <xlrd:rvb i="20389"/>
        </ext>
      </extLst>
    </bk>
    <bk>
      <extLst>
        <ext uri="{3e2802c4-a4d2-4d8b-9148-e3be6c30e623}">
          <xlrd:rvb i="20390"/>
        </ext>
      </extLst>
    </bk>
    <bk>
      <extLst>
        <ext uri="{3e2802c4-a4d2-4d8b-9148-e3be6c30e623}">
          <xlrd:rvb i="20391"/>
        </ext>
      </extLst>
    </bk>
    <bk>
      <extLst>
        <ext uri="{3e2802c4-a4d2-4d8b-9148-e3be6c30e623}">
          <xlrd:rvb i="20392"/>
        </ext>
      </extLst>
    </bk>
    <bk>
      <extLst>
        <ext uri="{3e2802c4-a4d2-4d8b-9148-e3be6c30e623}">
          <xlrd:rvb i="20393"/>
        </ext>
      </extLst>
    </bk>
    <bk>
      <extLst>
        <ext uri="{3e2802c4-a4d2-4d8b-9148-e3be6c30e623}">
          <xlrd:rvb i="20394"/>
        </ext>
      </extLst>
    </bk>
    <bk>
      <extLst>
        <ext uri="{3e2802c4-a4d2-4d8b-9148-e3be6c30e623}">
          <xlrd:rvb i="20395"/>
        </ext>
      </extLst>
    </bk>
    <bk>
      <extLst>
        <ext uri="{3e2802c4-a4d2-4d8b-9148-e3be6c30e623}">
          <xlrd:rvb i="20396"/>
        </ext>
      </extLst>
    </bk>
    <bk>
      <extLst>
        <ext uri="{3e2802c4-a4d2-4d8b-9148-e3be6c30e623}">
          <xlrd:rvb i="20397"/>
        </ext>
      </extLst>
    </bk>
    <bk>
      <extLst>
        <ext uri="{3e2802c4-a4d2-4d8b-9148-e3be6c30e623}">
          <xlrd:rvb i="20398"/>
        </ext>
      </extLst>
    </bk>
    <bk>
      <extLst>
        <ext uri="{3e2802c4-a4d2-4d8b-9148-e3be6c30e623}">
          <xlrd:rvb i="20399"/>
        </ext>
      </extLst>
    </bk>
    <bk>
      <extLst>
        <ext uri="{3e2802c4-a4d2-4d8b-9148-e3be6c30e623}">
          <xlrd:rvb i="20400"/>
        </ext>
      </extLst>
    </bk>
    <bk>
      <extLst>
        <ext uri="{3e2802c4-a4d2-4d8b-9148-e3be6c30e623}">
          <xlrd:rvb i="20401"/>
        </ext>
      </extLst>
    </bk>
    <bk>
      <extLst>
        <ext uri="{3e2802c4-a4d2-4d8b-9148-e3be6c30e623}">
          <xlrd:rvb i="20402"/>
        </ext>
      </extLst>
    </bk>
    <bk>
      <extLst>
        <ext uri="{3e2802c4-a4d2-4d8b-9148-e3be6c30e623}">
          <xlrd:rvb i="20403"/>
        </ext>
      </extLst>
    </bk>
    <bk>
      <extLst>
        <ext uri="{3e2802c4-a4d2-4d8b-9148-e3be6c30e623}">
          <xlrd:rvb i="20404"/>
        </ext>
      </extLst>
    </bk>
    <bk>
      <extLst>
        <ext uri="{3e2802c4-a4d2-4d8b-9148-e3be6c30e623}">
          <xlrd:rvb i="20405"/>
        </ext>
      </extLst>
    </bk>
    <bk>
      <extLst>
        <ext uri="{3e2802c4-a4d2-4d8b-9148-e3be6c30e623}">
          <xlrd:rvb i="20406"/>
        </ext>
      </extLst>
    </bk>
    <bk>
      <extLst>
        <ext uri="{3e2802c4-a4d2-4d8b-9148-e3be6c30e623}">
          <xlrd:rvb i="20407"/>
        </ext>
      </extLst>
    </bk>
    <bk>
      <extLst>
        <ext uri="{3e2802c4-a4d2-4d8b-9148-e3be6c30e623}">
          <xlrd:rvb i="20408"/>
        </ext>
      </extLst>
    </bk>
    <bk>
      <extLst>
        <ext uri="{3e2802c4-a4d2-4d8b-9148-e3be6c30e623}">
          <xlrd:rvb i="20409"/>
        </ext>
      </extLst>
    </bk>
    <bk>
      <extLst>
        <ext uri="{3e2802c4-a4d2-4d8b-9148-e3be6c30e623}">
          <xlrd:rvb i="20410"/>
        </ext>
      </extLst>
    </bk>
    <bk>
      <extLst>
        <ext uri="{3e2802c4-a4d2-4d8b-9148-e3be6c30e623}">
          <xlrd:rvb i="20411"/>
        </ext>
      </extLst>
    </bk>
    <bk>
      <extLst>
        <ext uri="{3e2802c4-a4d2-4d8b-9148-e3be6c30e623}">
          <xlrd:rvb i="20412"/>
        </ext>
      </extLst>
    </bk>
    <bk>
      <extLst>
        <ext uri="{3e2802c4-a4d2-4d8b-9148-e3be6c30e623}">
          <xlrd:rvb i="20413"/>
        </ext>
      </extLst>
    </bk>
    <bk>
      <extLst>
        <ext uri="{3e2802c4-a4d2-4d8b-9148-e3be6c30e623}">
          <xlrd:rvb i="20414"/>
        </ext>
      </extLst>
    </bk>
    <bk>
      <extLst>
        <ext uri="{3e2802c4-a4d2-4d8b-9148-e3be6c30e623}">
          <xlrd:rvb i="20415"/>
        </ext>
      </extLst>
    </bk>
    <bk>
      <extLst>
        <ext uri="{3e2802c4-a4d2-4d8b-9148-e3be6c30e623}">
          <xlrd:rvb i="20416"/>
        </ext>
      </extLst>
    </bk>
    <bk>
      <extLst>
        <ext uri="{3e2802c4-a4d2-4d8b-9148-e3be6c30e623}">
          <xlrd:rvb i="20417"/>
        </ext>
      </extLst>
    </bk>
    <bk>
      <extLst>
        <ext uri="{3e2802c4-a4d2-4d8b-9148-e3be6c30e623}">
          <xlrd:rvb i="20418"/>
        </ext>
      </extLst>
    </bk>
    <bk>
      <extLst>
        <ext uri="{3e2802c4-a4d2-4d8b-9148-e3be6c30e623}">
          <xlrd:rvb i="20419"/>
        </ext>
      </extLst>
    </bk>
    <bk>
      <extLst>
        <ext uri="{3e2802c4-a4d2-4d8b-9148-e3be6c30e623}">
          <xlrd:rvb i="20420"/>
        </ext>
      </extLst>
    </bk>
    <bk>
      <extLst>
        <ext uri="{3e2802c4-a4d2-4d8b-9148-e3be6c30e623}">
          <xlrd:rvb i="20421"/>
        </ext>
      </extLst>
    </bk>
    <bk>
      <extLst>
        <ext uri="{3e2802c4-a4d2-4d8b-9148-e3be6c30e623}">
          <xlrd:rvb i="20422"/>
        </ext>
      </extLst>
    </bk>
    <bk>
      <extLst>
        <ext uri="{3e2802c4-a4d2-4d8b-9148-e3be6c30e623}">
          <xlrd:rvb i="20423"/>
        </ext>
      </extLst>
    </bk>
    <bk>
      <extLst>
        <ext uri="{3e2802c4-a4d2-4d8b-9148-e3be6c30e623}">
          <xlrd:rvb i="20424"/>
        </ext>
      </extLst>
    </bk>
    <bk>
      <extLst>
        <ext uri="{3e2802c4-a4d2-4d8b-9148-e3be6c30e623}">
          <xlrd:rvb i="20425"/>
        </ext>
      </extLst>
    </bk>
    <bk>
      <extLst>
        <ext uri="{3e2802c4-a4d2-4d8b-9148-e3be6c30e623}">
          <xlrd:rvb i="20426"/>
        </ext>
      </extLst>
    </bk>
    <bk>
      <extLst>
        <ext uri="{3e2802c4-a4d2-4d8b-9148-e3be6c30e623}">
          <xlrd:rvb i="20427"/>
        </ext>
      </extLst>
    </bk>
    <bk>
      <extLst>
        <ext uri="{3e2802c4-a4d2-4d8b-9148-e3be6c30e623}">
          <xlrd:rvb i="20428"/>
        </ext>
      </extLst>
    </bk>
    <bk>
      <extLst>
        <ext uri="{3e2802c4-a4d2-4d8b-9148-e3be6c30e623}">
          <xlrd:rvb i="20429"/>
        </ext>
      </extLst>
    </bk>
    <bk>
      <extLst>
        <ext uri="{3e2802c4-a4d2-4d8b-9148-e3be6c30e623}">
          <xlrd:rvb i="20430"/>
        </ext>
      </extLst>
    </bk>
    <bk>
      <extLst>
        <ext uri="{3e2802c4-a4d2-4d8b-9148-e3be6c30e623}">
          <xlrd:rvb i="20431"/>
        </ext>
      </extLst>
    </bk>
    <bk>
      <extLst>
        <ext uri="{3e2802c4-a4d2-4d8b-9148-e3be6c30e623}">
          <xlrd:rvb i="20432"/>
        </ext>
      </extLst>
    </bk>
    <bk>
      <extLst>
        <ext uri="{3e2802c4-a4d2-4d8b-9148-e3be6c30e623}">
          <xlrd:rvb i="20433"/>
        </ext>
      </extLst>
    </bk>
    <bk>
      <extLst>
        <ext uri="{3e2802c4-a4d2-4d8b-9148-e3be6c30e623}">
          <xlrd:rvb i="20434"/>
        </ext>
      </extLst>
    </bk>
    <bk>
      <extLst>
        <ext uri="{3e2802c4-a4d2-4d8b-9148-e3be6c30e623}">
          <xlrd:rvb i="20435"/>
        </ext>
      </extLst>
    </bk>
    <bk>
      <extLst>
        <ext uri="{3e2802c4-a4d2-4d8b-9148-e3be6c30e623}">
          <xlrd:rvb i="20436"/>
        </ext>
      </extLst>
    </bk>
    <bk>
      <extLst>
        <ext uri="{3e2802c4-a4d2-4d8b-9148-e3be6c30e623}">
          <xlrd:rvb i="20437"/>
        </ext>
      </extLst>
    </bk>
    <bk>
      <extLst>
        <ext uri="{3e2802c4-a4d2-4d8b-9148-e3be6c30e623}">
          <xlrd:rvb i="20438"/>
        </ext>
      </extLst>
    </bk>
    <bk>
      <extLst>
        <ext uri="{3e2802c4-a4d2-4d8b-9148-e3be6c30e623}">
          <xlrd:rvb i="20439"/>
        </ext>
      </extLst>
    </bk>
    <bk>
      <extLst>
        <ext uri="{3e2802c4-a4d2-4d8b-9148-e3be6c30e623}">
          <xlrd:rvb i="20440"/>
        </ext>
      </extLst>
    </bk>
    <bk>
      <extLst>
        <ext uri="{3e2802c4-a4d2-4d8b-9148-e3be6c30e623}">
          <xlrd:rvb i="20441"/>
        </ext>
      </extLst>
    </bk>
    <bk>
      <extLst>
        <ext uri="{3e2802c4-a4d2-4d8b-9148-e3be6c30e623}">
          <xlrd:rvb i="20442"/>
        </ext>
      </extLst>
    </bk>
    <bk>
      <extLst>
        <ext uri="{3e2802c4-a4d2-4d8b-9148-e3be6c30e623}">
          <xlrd:rvb i="20443"/>
        </ext>
      </extLst>
    </bk>
    <bk>
      <extLst>
        <ext uri="{3e2802c4-a4d2-4d8b-9148-e3be6c30e623}">
          <xlrd:rvb i="20444"/>
        </ext>
      </extLst>
    </bk>
    <bk>
      <extLst>
        <ext uri="{3e2802c4-a4d2-4d8b-9148-e3be6c30e623}">
          <xlrd:rvb i="20445"/>
        </ext>
      </extLst>
    </bk>
    <bk>
      <extLst>
        <ext uri="{3e2802c4-a4d2-4d8b-9148-e3be6c30e623}">
          <xlrd:rvb i="20446"/>
        </ext>
      </extLst>
    </bk>
    <bk>
      <extLst>
        <ext uri="{3e2802c4-a4d2-4d8b-9148-e3be6c30e623}">
          <xlrd:rvb i="20447"/>
        </ext>
      </extLst>
    </bk>
    <bk>
      <extLst>
        <ext uri="{3e2802c4-a4d2-4d8b-9148-e3be6c30e623}">
          <xlrd:rvb i="20448"/>
        </ext>
      </extLst>
    </bk>
    <bk>
      <extLst>
        <ext uri="{3e2802c4-a4d2-4d8b-9148-e3be6c30e623}">
          <xlrd:rvb i="20449"/>
        </ext>
      </extLst>
    </bk>
    <bk>
      <extLst>
        <ext uri="{3e2802c4-a4d2-4d8b-9148-e3be6c30e623}">
          <xlrd:rvb i="20450"/>
        </ext>
      </extLst>
    </bk>
    <bk>
      <extLst>
        <ext uri="{3e2802c4-a4d2-4d8b-9148-e3be6c30e623}">
          <xlrd:rvb i="20451"/>
        </ext>
      </extLst>
    </bk>
    <bk>
      <extLst>
        <ext uri="{3e2802c4-a4d2-4d8b-9148-e3be6c30e623}">
          <xlrd:rvb i="20452"/>
        </ext>
      </extLst>
    </bk>
    <bk>
      <extLst>
        <ext uri="{3e2802c4-a4d2-4d8b-9148-e3be6c30e623}">
          <xlrd:rvb i="20453"/>
        </ext>
      </extLst>
    </bk>
    <bk>
      <extLst>
        <ext uri="{3e2802c4-a4d2-4d8b-9148-e3be6c30e623}">
          <xlrd:rvb i="20454"/>
        </ext>
      </extLst>
    </bk>
    <bk>
      <extLst>
        <ext uri="{3e2802c4-a4d2-4d8b-9148-e3be6c30e623}">
          <xlrd:rvb i="20455"/>
        </ext>
      </extLst>
    </bk>
    <bk>
      <extLst>
        <ext uri="{3e2802c4-a4d2-4d8b-9148-e3be6c30e623}">
          <xlrd:rvb i="20456"/>
        </ext>
      </extLst>
    </bk>
    <bk>
      <extLst>
        <ext uri="{3e2802c4-a4d2-4d8b-9148-e3be6c30e623}">
          <xlrd:rvb i="20457"/>
        </ext>
      </extLst>
    </bk>
    <bk>
      <extLst>
        <ext uri="{3e2802c4-a4d2-4d8b-9148-e3be6c30e623}">
          <xlrd:rvb i="20458"/>
        </ext>
      </extLst>
    </bk>
    <bk>
      <extLst>
        <ext uri="{3e2802c4-a4d2-4d8b-9148-e3be6c30e623}">
          <xlrd:rvb i="20459"/>
        </ext>
      </extLst>
    </bk>
    <bk>
      <extLst>
        <ext uri="{3e2802c4-a4d2-4d8b-9148-e3be6c30e623}">
          <xlrd:rvb i="20460"/>
        </ext>
      </extLst>
    </bk>
    <bk>
      <extLst>
        <ext uri="{3e2802c4-a4d2-4d8b-9148-e3be6c30e623}">
          <xlrd:rvb i="20461"/>
        </ext>
      </extLst>
    </bk>
    <bk>
      <extLst>
        <ext uri="{3e2802c4-a4d2-4d8b-9148-e3be6c30e623}">
          <xlrd:rvb i="20462"/>
        </ext>
      </extLst>
    </bk>
    <bk>
      <extLst>
        <ext uri="{3e2802c4-a4d2-4d8b-9148-e3be6c30e623}">
          <xlrd:rvb i="20463"/>
        </ext>
      </extLst>
    </bk>
    <bk>
      <extLst>
        <ext uri="{3e2802c4-a4d2-4d8b-9148-e3be6c30e623}">
          <xlrd:rvb i="20464"/>
        </ext>
      </extLst>
    </bk>
    <bk>
      <extLst>
        <ext uri="{3e2802c4-a4d2-4d8b-9148-e3be6c30e623}">
          <xlrd:rvb i="20465"/>
        </ext>
      </extLst>
    </bk>
    <bk>
      <extLst>
        <ext uri="{3e2802c4-a4d2-4d8b-9148-e3be6c30e623}">
          <xlrd:rvb i="20466"/>
        </ext>
      </extLst>
    </bk>
    <bk>
      <extLst>
        <ext uri="{3e2802c4-a4d2-4d8b-9148-e3be6c30e623}">
          <xlrd:rvb i="20467"/>
        </ext>
      </extLst>
    </bk>
    <bk>
      <extLst>
        <ext uri="{3e2802c4-a4d2-4d8b-9148-e3be6c30e623}">
          <xlrd:rvb i="20468"/>
        </ext>
      </extLst>
    </bk>
    <bk>
      <extLst>
        <ext uri="{3e2802c4-a4d2-4d8b-9148-e3be6c30e623}">
          <xlrd:rvb i="20469"/>
        </ext>
      </extLst>
    </bk>
    <bk>
      <extLst>
        <ext uri="{3e2802c4-a4d2-4d8b-9148-e3be6c30e623}">
          <xlrd:rvb i="20470"/>
        </ext>
      </extLst>
    </bk>
    <bk>
      <extLst>
        <ext uri="{3e2802c4-a4d2-4d8b-9148-e3be6c30e623}">
          <xlrd:rvb i="20471"/>
        </ext>
      </extLst>
    </bk>
    <bk>
      <extLst>
        <ext uri="{3e2802c4-a4d2-4d8b-9148-e3be6c30e623}">
          <xlrd:rvb i="20472"/>
        </ext>
      </extLst>
    </bk>
    <bk>
      <extLst>
        <ext uri="{3e2802c4-a4d2-4d8b-9148-e3be6c30e623}">
          <xlrd:rvb i="20473"/>
        </ext>
      </extLst>
    </bk>
    <bk>
      <extLst>
        <ext uri="{3e2802c4-a4d2-4d8b-9148-e3be6c30e623}">
          <xlrd:rvb i="20474"/>
        </ext>
      </extLst>
    </bk>
    <bk>
      <extLst>
        <ext uri="{3e2802c4-a4d2-4d8b-9148-e3be6c30e623}">
          <xlrd:rvb i="20475"/>
        </ext>
      </extLst>
    </bk>
    <bk>
      <extLst>
        <ext uri="{3e2802c4-a4d2-4d8b-9148-e3be6c30e623}">
          <xlrd:rvb i="20476"/>
        </ext>
      </extLst>
    </bk>
    <bk>
      <extLst>
        <ext uri="{3e2802c4-a4d2-4d8b-9148-e3be6c30e623}">
          <xlrd:rvb i="20477"/>
        </ext>
      </extLst>
    </bk>
    <bk>
      <extLst>
        <ext uri="{3e2802c4-a4d2-4d8b-9148-e3be6c30e623}">
          <xlrd:rvb i="20478"/>
        </ext>
      </extLst>
    </bk>
    <bk>
      <extLst>
        <ext uri="{3e2802c4-a4d2-4d8b-9148-e3be6c30e623}">
          <xlrd:rvb i="20479"/>
        </ext>
      </extLst>
    </bk>
    <bk>
      <extLst>
        <ext uri="{3e2802c4-a4d2-4d8b-9148-e3be6c30e623}">
          <xlrd:rvb i="20480"/>
        </ext>
      </extLst>
    </bk>
    <bk>
      <extLst>
        <ext uri="{3e2802c4-a4d2-4d8b-9148-e3be6c30e623}">
          <xlrd:rvb i="20481"/>
        </ext>
      </extLst>
    </bk>
    <bk>
      <extLst>
        <ext uri="{3e2802c4-a4d2-4d8b-9148-e3be6c30e623}">
          <xlrd:rvb i="20482"/>
        </ext>
      </extLst>
    </bk>
    <bk>
      <extLst>
        <ext uri="{3e2802c4-a4d2-4d8b-9148-e3be6c30e623}">
          <xlrd:rvb i="20483"/>
        </ext>
      </extLst>
    </bk>
    <bk>
      <extLst>
        <ext uri="{3e2802c4-a4d2-4d8b-9148-e3be6c30e623}">
          <xlrd:rvb i="20484"/>
        </ext>
      </extLst>
    </bk>
    <bk>
      <extLst>
        <ext uri="{3e2802c4-a4d2-4d8b-9148-e3be6c30e623}">
          <xlrd:rvb i="20485"/>
        </ext>
      </extLst>
    </bk>
    <bk>
      <extLst>
        <ext uri="{3e2802c4-a4d2-4d8b-9148-e3be6c30e623}">
          <xlrd:rvb i="20486"/>
        </ext>
      </extLst>
    </bk>
    <bk>
      <extLst>
        <ext uri="{3e2802c4-a4d2-4d8b-9148-e3be6c30e623}">
          <xlrd:rvb i="20487"/>
        </ext>
      </extLst>
    </bk>
    <bk>
      <extLst>
        <ext uri="{3e2802c4-a4d2-4d8b-9148-e3be6c30e623}">
          <xlrd:rvb i="20488"/>
        </ext>
      </extLst>
    </bk>
    <bk>
      <extLst>
        <ext uri="{3e2802c4-a4d2-4d8b-9148-e3be6c30e623}">
          <xlrd:rvb i="20489"/>
        </ext>
      </extLst>
    </bk>
    <bk>
      <extLst>
        <ext uri="{3e2802c4-a4d2-4d8b-9148-e3be6c30e623}">
          <xlrd:rvb i="20490"/>
        </ext>
      </extLst>
    </bk>
    <bk>
      <extLst>
        <ext uri="{3e2802c4-a4d2-4d8b-9148-e3be6c30e623}">
          <xlrd:rvb i="20491"/>
        </ext>
      </extLst>
    </bk>
    <bk>
      <extLst>
        <ext uri="{3e2802c4-a4d2-4d8b-9148-e3be6c30e623}">
          <xlrd:rvb i="20492"/>
        </ext>
      </extLst>
    </bk>
    <bk>
      <extLst>
        <ext uri="{3e2802c4-a4d2-4d8b-9148-e3be6c30e623}">
          <xlrd:rvb i="20493"/>
        </ext>
      </extLst>
    </bk>
    <bk>
      <extLst>
        <ext uri="{3e2802c4-a4d2-4d8b-9148-e3be6c30e623}">
          <xlrd:rvb i="20494"/>
        </ext>
      </extLst>
    </bk>
    <bk>
      <extLst>
        <ext uri="{3e2802c4-a4d2-4d8b-9148-e3be6c30e623}">
          <xlrd:rvb i="20495"/>
        </ext>
      </extLst>
    </bk>
    <bk>
      <extLst>
        <ext uri="{3e2802c4-a4d2-4d8b-9148-e3be6c30e623}">
          <xlrd:rvb i="20496"/>
        </ext>
      </extLst>
    </bk>
    <bk>
      <extLst>
        <ext uri="{3e2802c4-a4d2-4d8b-9148-e3be6c30e623}">
          <xlrd:rvb i="20497"/>
        </ext>
      </extLst>
    </bk>
    <bk>
      <extLst>
        <ext uri="{3e2802c4-a4d2-4d8b-9148-e3be6c30e623}">
          <xlrd:rvb i="20498"/>
        </ext>
      </extLst>
    </bk>
    <bk>
      <extLst>
        <ext uri="{3e2802c4-a4d2-4d8b-9148-e3be6c30e623}">
          <xlrd:rvb i="20499"/>
        </ext>
      </extLst>
    </bk>
    <bk>
      <extLst>
        <ext uri="{3e2802c4-a4d2-4d8b-9148-e3be6c30e623}">
          <xlrd:rvb i="20500"/>
        </ext>
      </extLst>
    </bk>
    <bk>
      <extLst>
        <ext uri="{3e2802c4-a4d2-4d8b-9148-e3be6c30e623}">
          <xlrd:rvb i="20501"/>
        </ext>
      </extLst>
    </bk>
    <bk>
      <extLst>
        <ext uri="{3e2802c4-a4d2-4d8b-9148-e3be6c30e623}">
          <xlrd:rvb i="20502"/>
        </ext>
      </extLst>
    </bk>
    <bk>
      <extLst>
        <ext uri="{3e2802c4-a4d2-4d8b-9148-e3be6c30e623}">
          <xlrd:rvb i="20503"/>
        </ext>
      </extLst>
    </bk>
    <bk>
      <extLst>
        <ext uri="{3e2802c4-a4d2-4d8b-9148-e3be6c30e623}">
          <xlrd:rvb i="20504"/>
        </ext>
      </extLst>
    </bk>
    <bk>
      <extLst>
        <ext uri="{3e2802c4-a4d2-4d8b-9148-e3be6c30e623}">
          <xlrd:rvb i="20505"/>
        </ext>
      </extLst>
    </bk>
    <bk>
      <extLst>
        <ext uri="{3e2802c4-a4d2-4d8b-9148-e3be6c30e623}">
          <xlrd:rvb i="20506"/>
        </ext>
      </extLst>
    </bk>
    <bk>
      <extLst>
        <ext uri="{3e2802c4-a4d2-4d8b-9148-e3be6c30e623}">
          <xlrd:rvb i="20507"/>
        </ext>
      </extLst>
    </bk>
    <bk>
      <extLst>
        <ext uri="{3e2802c4-a4d2-4d8b-9148-e3be6c30e623}">
          <xlrd:rvb i="20508"/>
        </ext>
      </extLst>
    </bk>
    <bk>
      <extLst>
        <ext uri="{3e2802c4-a4d2-4d8b-9148-e3be6c30e623}">
          <xlrd:rvb i="20509"/>
        </ext>
      </extLst>
    </bk>
    <bk>
      <extLst>
        <ext uri="{3e2802c4-a4d2-4d8b-9148-e3be6c30e623}">
          <xlrd:rvb i="20510"/>
        </ext>
      </extLst>
    </bk>
    <bk>
      <extLst>
        <ext uri="{3e2802c4-a4d2-4d8b-9148-e3be6c30e623}">
          <xlrd:rvb i="20511"/>
        </ext>
      </extLst>
    </bk>
    <bk>
      <extLst>
        <ext uri="{3e2802c4-a4d2-4d8b-9148-e3be6c30e623}">
          <xlrd:rvb i="20512"/>
        </ext>
      </extLst>
    </bk>
    <bk>
      <extLst>
        <ext uri="{3e2802c4-a4d2-4d8b-9148-e3be6c30e623}">
          <xlrd:rvb i="20513"/>
        </ext>
      </extLst>
    </bk>
    <bk>
      <extLst>
        <ext uri="{3e2802c4-a4d2-4d8b-9148-e3be6c30e623}">
          <xlrd:rvb i="20514"/>
        </ext>
      </extLst>
    </bk>
    <bk>
      <extLst>
        <ext uri="{3e2802c4-a4d2-4d8b-9148-e3be6c30e623}">
          <xlrd:rvb i="20515"/>
        </ext>
      </extLst>
    </bk>
    <bk>
      <extLst>
        <ext uri="{3e2802c4-a4d2-4d8b-9148-e3be6c30e623}">
          <xlrd:rvb i="20516"/>
        </ext>
      </extLst>
    </bk>
    <bk>
      <extLst>
        <ext uri="{3e2802c4-a4d2-4d8b-9148-e3be6c30e623}">
          <xlrd:rvb i="20517"/>
        </ext>
      </extLst>
    </bk>
    <bk>
      <extLst>
        <ext uri="{3e2802c4-a4d2-4d8b-9148-e3be6c30e623}">
          <xlrd:rvb i="20518"/>
        </ext>
      </extLst>
    </bk>
    <bk>
      <extLst>
        <ext uri="{3e2802c4-a4d2-4d8b-9148-e3be6c30e623}">
          <xlrd:rvb i="20519"/>
        </ext>
      </extLst>
    </bk>
    <bk>
      <extLst>
        <ext uri="{3e2802c4-a4d2-4d8b-9148-e3be6c30e623}">
          <xlrd:rvb i="20520"/>
        </ext>
      </extLst>
    </bk>
    <bk>
      <extLst>
        <ext uri="{3e2802c4-a4d2-4d8b-9148-e3be6c30e623}">
          <xlrd:rvb i="20521"/>
        </ext>
      </extLst>
    </bk>
    <bk>
      <extLst>
        <ext uri="{3e2802c4-a4d2-4d8b-9148-e3be6c30e623}">
          <xlrd:rvb i="20522"/>
        </ext>
      </extLst>
    </bk>
    <bk>
      <extLst>
        <ext uri="{3e2802c4-a4d2-4d8b-9148-e3be6c30e623}">
          <xlrd:rvb i="20523"/>
        </ext>
      </extLst>
    </bk>
    <bk>
      <extLst>
        <ext uri="{3e2802c4-a4d2-4d8b-9148-e3be6c30e623}">
          <xlrd:rvb i="20524"/>
        </ext>
      </extLst>
    </bk>
    <bk>
      <extLst>
        <ext uri="{3e2802c4-a4d2-4d8b-9148-e3be6c30e623}">
          <xlrd:rvb i="20525"/>
        </ext>
      </extLst>
    </bk>
    <bk>
      <extLst>
        <ext uri="{3e2802c4-a4d2-4d8b-9148-e3be6c30e623}">
          <xlrd:rvb i="20526"/>
        </ext>
      </extLst>
    </bk>
    <bk>
      <extLst>
        <ext uri="{3e2802c4-a4d2-4d8b-9148-e3be6c30e623}">
          <xlrd:rvb i="20527"/>
        </ext>
      </extLst>
    </bk>
    <bk>
      <extLst>
        <ext uri="{3e2802c4-a4d2-4d8b-9148-e3be6c30e623}">
          <xlrd:rvb i="20528"/>
        </ext>
      </extLst>
    </bk>
    <bk>
      <extLst>
        <ext uri="{3e2802c4-a4d2-4d8b-9148-e3be6c30e623}">
          <xlrd:rvb i="20529"/>
        </ext>
      </extLst>
    </bk>
    <bk>
      <extLst>
        <ext uri="{3e2802c4-a4d2-4d8b-9148-e3be6c30e623}">
          <xlrd:rvb i="20530"/>
        </ext>
      </extLst>
    </bk>
    <bk>
      <extLst>
        <ext uri="{3e2802c4-a4d2-4d8b-9148-e3be6c30e623}">
          <xlrd:rvb i="20531"/>
        </ext>
      </extLst>
    </bk>
    <bk>
      <extLst>
        <ext uri="{3e2802c4-a4d2-4d8b-9148-e3be6c30e623}">
          <xlrd:rvb i="20532"/>
        </ext>
      </extLst>
    </bk>
    <bk>
      <extLst>
        <ext uri="{3e2802c4-a4d2-4d8b-9148-e3be6c30e623}">
          <xlrd:rvb i="20533"/>
        </ext>
      </extLst>
    </bk>
    <bk>
      <extLst>
        <ext uri="{3e2802c4-a4d2-4d8b-9148-e3be6c30e623}">
          <xlrd:rvb i="20534"/>
        </ext>
      </extLst>
    </bk>
    <bk>
      <extLst>
        <ext uri="{3e2802c4-a4d2-4d8b-9148-e3be6c30e623}">
          <xlrd:rvb i="20535"/>
        </ext>
      </extLst>
    </bk>
    <bk>
      <extLst>
        <ext uri="{3e2802c4-a4d2-4d8b-9148-e3be6c30e623}">
          <xlrd:rvb i="20536"/>
        </ext>
      </extLst>
    </bk>
    <bk>
      <extLst>
        <ext uri="{3e2802c4-a4d2-4d8b-9148-e3be6c30e623}">
          <xlrd:rvb i="20537"/>
        </ext>
      </extLst>
    </bk>
    <bk>
      <extLst>
        <ext uri="{3e2802c4-a4d2-4d8b-9148-e3be6c30e623}">
          <xlrd:rvb i="20538"/>
        </ext>
      </extLst>
    </bk>
    <bk>
      <extLst>
        <ext uri="{3e2802c4-a4d2-4d8b-9148-e3be6c30e623}">
          <xlrd:rvb i="20539"/>
        </ext>
      </extLst>
    </bk>
    <bk>
      <extLst>
        <ext uri="{3e2802c4-a4d2-4d8b-9148-e3be6c30e623}">
          <xlrd:rvb i="20540"/>
        </ext>
      </extLst>
    </bk>
    <bk>
      <extLst>
        <ext uri="{3e2802c4-a4d2-4d8b-9148-e3be6c30e623}">
          <xlrd:rvb i="20541"/>
        </ext>
      </extLst>
    </bk>
    <bk>
      <extLst>
        <ext uri="{3e2802c4-a4d2-4d8b-9148-e3be6c30e623}">
          <xlrd:rvb i="20542"/>
        </ext>
      </extLst>
    </bk>
    <bk>
      <extLst>
        <ext uri="{3e2802c4-a4d2-4d8b-9148-e3be6c30e623}">
          <xlrd:rvb i="20543"/>
        </ext>
      </extLst>
    </bk>
    <bk>
      <extLst>
        <ext uri="{3e2802c4-a4d2-4d8b-9148-e3be6c30e623}">
          <xlrd:rvb i="20544"/>
        </ext>
      </extLst>
    </bk>
    <bk>
      <extLst>
        <ext uri="{3e2802c4-a4d2-4d8b-9148-e3be6c30e623}">
          <xlrd:rvb i="20545"/>
        </ext>
      </extLst>
    </bk>
    <bk>
      <extLst>
        <ext uri="{3e2802c4-a4d2-4d8b-9148-e3be6c30e623}">
          <xlrd:rvb i="20546"/>
        </ext>
      </extLst>
    </bk>
    <bk>
      <extLst>
        <ext uri="{3e2802c4-a4d2-4d8b-9148-e3be6c30e623}">
          <xlrd:rvb i="20547"/>
        </ext>
      </extLst>
    </bk>
    <bk>
      <extLst>
        <ext uri="{3e2802c4-a4d2-4d8b-9148-e3be6c30e623}">
          <xlrd:rvb i="20548"/>
        </ext>
      </extLst>
    </bk>
    <bk>
      <extLst>
        <ext uri="{3e2802c4-a4d2-4d8b-9148-e3be6c30e623}">
          <xlrd:rvb i="20549"/>
        </ext>
      </extLst>
    </bk>
    <bk>
      <extLst>
        <ext uri="{3e2802c4-a4d2-4d8b-9148-e3be6c30e623}">
          <xlrd:rvb i="20550"/>
        </ext>
      </extLst>
    </bk>
    <bk>
      <extLst>
        <ext uri="{3e2802c4-a4d2-4d8b-9148-e3be6c30e623}">
          <xlrd:rvb i="20551"/>
        </ext>
      </extLst>
    </bk>
    <bk>
      <extLst>
        <ext uri="{3e2802c4-a4d2-4d8b-9148-e3be6c30e623}">
          <xlrd:rvb i="20552"/>
        </ext>
      </extLst>
    </bk>
    <bk>
      <extLst>
        <ext uri="{3e2802c4-a4d2-4d8b-9148-e3be6c30e623}">
          <xlrd:rvb i="20553"/>
        </ext>
      </extLst>
    </bk>
    <bk>
      <extLst>
        <ext uri="{3e2802c4-a4d2-4d8b-9148-e3be6c30e623}">
          <xlrd:rvb i="20554"/>
        </ext>
      </extLst>
    </bk>
    <bk>
      <extLst>
        <ext uri="{3e2802c4-a4d2-4d8b-9148-e3be6c30e623}">
          <xlrd:rvb i="20555"/>
        </ext>
      </extLst>
    </bk>
    <bk>
      <extLst>
        <ext uri="{3e2802c4-a4d2-4d8b-9148-e3be6c30e623}">
          <xlrd:rvb i="20556"/>
        </ext>
      </extLst>
    </bk>
    <bk>
      <extLst>
        <ext uri="{3e2802c4-a4d2-4d8b-9148-e3be6c30e623}">
          <xlrd:rvb i="20557"/>
        </ext>
      </extLst>
    </bk>
    <bk>
      <extLst>
        <ext uri="{3e2802c4-a4d2-4d8b-9148-e3be6c30e623}">
          <xlrd:rvb i="20558"/>
        </ext>
      </extLst>
    </bk>
    <bk>
      <extLst>
        <ext uri="{3e2802c4-a4d2-4d8b-9148-e3be6c30e623}">
          <xlrd:rvb i="20559"/>
        </ext>
      </extLst>
    </bk>
    <bk>
      <extLst>
        <ext uri="{3e2802c4-a4d2-4d8b-9148-e3be6c30e623}">
          <xlrd:rvb i="20560"/>
        </ext>
      </extLst>
    </bk>
    <bk>
      <extLst>
        <ext uri="{3e2802c4-a4d2-4d8b-9148-e3be6c30e623}">
          <xlrd:rvb i="20561"/>
        </ext>
      </extLst>
    </bk>
    <bk>
      <extLst>
        <ext uri="{3e2802c4-a4d2-4d8b-9148-e3be6c30e623}">
          <xlrd:rvb i="20562"/>
        </ext>
      </extLst>
    </bk>
    <bk>
      <extLst>
        <ext uri="{3e2802c4-a4d2-4d8b-9148-e3be6c30e623}">
          <xlrd:rvb i="20563"/>
        </ext>
      </extLst>
    </bk>
    <bk>
      <extLst>
        <ext uri="{3e2802c4-a4d2-4d8b-9148-e3be6c30e623}">
          <xlrd:rvb i="20564"/>
        </ext>
      </extLst>
    </bk>
    <bk>
      <extLst>
        <ext uri="{3e2802c4-a4d2-4d8b-9148-e3be6c30e623}">
          <xlrd:rvb i="20565"/>
        </ext>
      </extLst>
    </bk>
    <bk>
      <extLst>
        <ext uri="{3e2802c4-a4d2-4d8b-9148-e3be6c30e623}">
          <xlrd:rvb i="20566"/>
        </ext>
      </extLst>
    </bk>
    <bk>
      <extLst>
        <ext uri="{3e2802c4-a4d2-4d8b-9148-e3be6c30e623}">
          <xlrd:rvb i="20567"/>
        </ext>
      </extLst>
    </bk>
    <bk>
      <extLst>
        <ext uri="{3e2802c4-a4d2-4d8b-9148-e3be6c30e623}">
          <xlrd:rvb i="20568"/>
        </ext>
      </extLst>
    </bk>
    <bk>
      <extLst>
        <ext uri="{3e2802c4-a4d2-4d8b-9148-e3be6c30e623}">
          <xlrd:rvb i="20569"/>
        </ext>
      </extLst>
    </bk>
    <bk>
      <extLst>
        <ext uri="{3e2802c4-a4d2-4d8b-9148-e3be6c30e623}">
          <xlrd:rvb i="20570"/>
        </ext>
      </extLst>
    </bk>
    <bk>
      <extLst>
        <ext uri="{3e2802c4-a4d2-4d8b-9148-e3be6c30e623}">
          <xlrd:rvb i="20571"/>
        </ext>
      </extLst>
    </bk>
    <bk>
      <extLst>
        <ext uri="{3e2802c4-a4d2-4d8b-9148-e3be6c30e623}">
          <xlrd:rvb i="20572"/>
        </ext>
      </extLst>
    </bk>
    <bk>
      <extLst>
        <ext uri="{3e2802c4-a4d2-4d8b-9148-e3be6c30e623}">
          <xlrd:rvb i="20573"/>
        </ext>
      </extLst>
    </bk>
    <bk>
      <extLst>
        <ext uri="{3e2802c4-a4d2-4d8b-9148-e3be6c30e623}">
          <xlrd:rvb i="20574"/>
        </ext>
      </extLst>
    </bk>
    <bk>
      <extLst>
        <ext uri="{3e2802c4-a4d2-4d8b-9148-e3be6c30e623}">
          <xlrd:rvb i="20575"/>
        </ext>
      </extLst>
    </bk>
    <bk>
      <extLst>
        <ext uri="{3e2802c4-a4d2-4d8b-9148-e3be6c30e623}">
          <xlrd:rvb i="20576"/>
        </ext>
      </extLst>
    </bk>
    <bk>
      <extLst>
        <ext uri="{3e2802c4-a4d2-4d8b-9148-e3be6c30e623}">
          <xlrd:rvb i="20577"/>
        </ext>
      </extLst>
    </bk>
    <bk>
      <extLst>
        <ext uri="{3e2802c4-a4d2-4d8b-9148-e3be6c30e623}">
          <xlrd:rvb i="20578"/>
        </ext>
      </extLst>
    </bk>
    <bk>
      <extLst>
        <ext uri="{3e2802c4-a4d2-4d8b-9148-e3be6c30e623}">
          <xlrd:rvb i="20579"/>
        </ext>
      </extLst>
    </bk>
    <bk>
      <extLst>
        <ext uri="{3e2802c4-a4d2-4d8b-9148-e3be6c30e623}">
          <xlrd:rvb i="20580"/>
        </ext>
      </extLst>
    </bk>
    <bk>
      <extLst>
        <ext uri="{3e2802c4-a4d2-4d8b-9148-e3be6c30e623}">
          <xlrd:rvb i="20581"/>
        </ext>
      </extLst>
    </bk>
    <bk>
      <extLst>
        <ext uri="{3e2802c4-a4d2-4d8b-9148-e3be6c30e623}">
          <xlrd:rvb i="20582"/>
        </ext>
      </extLst>
    </bk>
    <bk>
      <extLst>
        <ext uri="{3e2802c4-a4d2-4d8b-9148-e3be6c30e623}">
          <xlrd:rvb i="20583"/>
        </ext>
      </extLst>
    </bk>
    <bk>
      <extLst>
        <ext uri="{3e2802c4-a4d2-4d8b-9148-e3be6c30e623}">
          <xlrd:rvb i="20584"/>
        </ext>
      </extLst>
    </bk>
    <bk>
      <extLst>
        <ext uri="{3e2802c4-a4d2-4d8b-9148-e3be6c30e623}">
          <xlrd:rvb i="20585"/>
        </ext>
      </extLst>
    </bk>
    <bk>
      <extLst>
        <ext uri="{3e2802c4-a4d2-4d8b-9148-e3be6c30e623}">
          <xlrd:rvb i="20586"/>
        </ext>
      </extLst>
    </bk>
    <bk>
      <extLst>
        <ext uri="{3e2802c4-a4d2-4d8b-9148-e3be6c30e623}">
          <xlrd:rvb i="20587"/>
        </ext>
      </extLst>
    </bk>
    <bk>
      <extLst>
        <ext uri="{3e2802c4-a4d2-4d8b-9148-e3be6c30e623}">
          <xlrd:rvb i="20588"/>
        </ext>
      </extLst>
    </bk>
    <bk>
      <extLst>
        <ext uri="{3e2802c4-a4d2-4d8b-9148-e3be6c30e623}">
          <xlrd:rvb i="20589"/>
        </ext>
      </extLst>
    </bk>
    <bk>
      <extLst>
        <ext uri="{3e2802c4-a4d2-4d8b-9148-e3be6c30e623}">
          <xlrd:rvb i="20590"/>
        </ext>
      </extLst>
    </bk>
    <bk>
      <extLst>
        <ext uri="{3e2802c4-a4d2-4d8b-9148-e3be6c30e623}">
          <xlrd:rvb i="20591"/>
        </ext>
      </extLst>
    </bk>
    <bk>
      <extLst>
        <ext uri="{3e2802c4-a4d2-4d8b-9148-e3be6c30e623}">
          <xlrd:rvb i="20592"/>
        </ext>
      </extLst>
    </bk>
    <bk>
      <extLst>
        <ext uri="{3e2802c4-a4d2-4d8b-9148-e3be6c30e623}">
          <xlrd:rvb i="20593"/>
        </ext>
      </extLst>
    </bk>
    <bk>
      <extLst>
        <ext uri="{3e2802c4-a4d2-4d8b-9148-e3be6c30e623}">
          <xlrd:rvb i="20594"/>
        </ext>
      </extLst>
    </bk>
    <bk>
      <extLst>
        <ext uri="{3e2802c4-a4d2-4d8b-9148-e3be6c30e623}">
          <xlrd:rvb i="20595"/>
        </ext>
      </extLst>
    </bk>
    <bk>
      <extLst>
        <ext uri="{3e2802c4-a4d2-4d8b-9148-e3be6c30e623}">
          <xlrd:rvb i="20596"/>
        </ext>
      </extLst>
    </bk>
    <bk>
      <extLst>
        <ext uri="{3e2802c4-a4d2-4d8b-9148-e3be6c30e623}">
          <xlrd:rvb i="20597"/>
        </ext>
      </extLst>
    </bk>
    <bk>
      <extLst>
        <ext uri="{3e2802c4-a4d2-4d8b-9148-e3be6c30e623}">
          <xlrd:rvb i="20598"/>
        </ext>
      </extLst>
    </bk>
    <bk>
      <extLst>
        <ext uri="{3e2802c4-a4d2-4d8b-9148-e3be6c30e623}">
          <xlrd:rvb i="20599"/>
        </ext>
      </extLst>
    </bk>
    <bk>
      <extLst>
        <ext uri="{3e2802c4-a4d2-4d8b-9148-e3be6c30e623}">
          <xlrd:rvb i="20600"/>
        </ext>
      </extLst>
    </bk>
    <bk>
      <extLst>
        <ext uri="{3e2802c4-a4d2-4d8b-9148-e3be6c30e623}">
          <xlrd:rvb i="20601"/>
        </ext>
      </extLst>
    </bk>
    <bk>
      <extLst>
        <ext uri="{3e2802c4-a4d2-4d8b-9148-e3be6c30e623}">
          <xlrd:rvb i="20602"/>
        </ext>
      </extLst>
    </bk>
    <bk>
      <extLst>
        <ext uri="{3e2802c4-a4d2-4d8b-9148-e3be6c30e623}">
          <xlrd:rvb i="20603"/>
        </ext>
      </extLst>
    </bk>
    <bk>
      <extLst>
        <ext uri="{3e2802c4-a4d2-4d8b-9148-e3be6c30e623}">
          <xlrd:rvb i="20604"/>
        </ext>
      </extLst>
    </bk>
    <bk>
      <extLst>
        <ext uri="{3e2802c4-a4d2-4d8b-9148-e3be6c30e623}">
          <xlrd:rvb i="20605"/>
        </ext>
      </extLst>
    </bk>
    <bk>
      <extLst>
        <ext uri="{3e2802c4-a4d2-4d8b-9148-e3be6c30e623}">
          <xlrd:rvb i="20606"/>
        </ext>
      </extLst>
    </bk>
    <bk>
      <extLst>
        <ext uri="{3e2802c4-a4d2-4d8b-9148-e3be6c30e623}">
          <xlrd:rvb i="20607"/>
        </ext>
      </extLst>
    </bk>
    <bk>
      <extLst>
        <ext uri="{3e2802c4-a4d2-4d8b-9148-e3be6c30e623}">
          <xlrd:rvb i="20608"/>
        </ext>
      </extLst>
    </bk>
    <bk>
      <extLst>
        <ext uri="{3e2802c4-a4d2-4d8b-9148-e3be6c30e623}">
          <xlrd:rvb i="20609"/>
        </ext>
      </extLst>
    </bk>
    <bk>
      <extLst>
        <ext uri="{3e2802c4-a4d2-4d8b-9148-e3be6c30e623}">
          <xlrd:rvb i="20610"/>
        </ext>
      </extLst>
    </bk>
    <bk>
      <extLst>
        <ext uri="{3e2802c4-a4d2-4d8b-9148-e3be6c30e623}">
          <xlrd:rvb i="20611"/>
        </ext>
      </extLst>
    </bk>
    <bk>
      <extLst>
        <ext uri="{3e2802c4-a4d2-4d8b-9148-e3be6c30e623}">
          <xlrd:rvb i="20612"/>
        </ext>
      </extLst>
    </bk>
    <bk>
      <extLst>
        <ext uri="{3e2802c4-a4d2-4d8b-9148-e3be6c30e623}">
          <xlrd:rvb i="20613"/>
        </ext>
      </extLst>
    </bk>
    <bk>
      <extLst>
        <ext uri="{3e2802c4-a4d2-4d8b-9148-e3be6c30e623}">
          <xlrd:rvb i="20614"/>
        </ext>
      </extLst>
    </bk>
    <bk>
      <extLst>
        <ext uri="{3e2802c4-a4d2-4d8b-9148-e3be6c30e623}">
          <xlrd:rvb i="20615"/>
        </ext>
      </extLst>
    </bk>
    <bk>
      <extLst>
        <ext uri="{3e2802c4-a4d2-4d8b-9148-e3be6c30e623}">
          <xlrd:rvb i="20616"/>
        </ext>
      </extLst>
    </bk>
    <bk>
      <extLst>
        <ext uri="{3e2802c4-a4d2-4d8b-9148-e3be6c30e623}">
          <xlrd:rvb i="20617"/>
        </ext>
      </extLst>
    </bk>
    <bk>
      <extLst>
        <ext uri="{3e2802c4-a4d2-4d8b-9148-e3be6c30e623}">
          <xlrd:rvb i="20618"/>
        </ext>
      </extLst>
    </bk>
    <bk>
      <extLst>
        <ext uri="{3e2802c4-a4d2-4d8b-9148-e3be6c30e623}">
          <xlrd:rvb i="20619"/>
        </ext>
      </extLst>
    </bk>
    <bk>
      <extLst>
        <ext uri="{3e2802c4-a4d2-4d8b-9148-e3be6c30e623}">
          <xlrd:rvb i="20620"/>
        </ext>
      </extLst>
    </bk>
    <bk>
      <extLst>
        <ext uri="{3e2802c4-a4d2-4d8b-9148-e3be6c30e623}">
          <xlrd:rvb i="20621"/>
        </ext>
      </extLst>
    </bk>
    <bk>
      <extLst>
        <ext uri="{3e2802c4-a4d2-4d8b-9148-e3be6c30e623}">
          <xlrd:rvb i="20622"/>
        </ext>
      </extLst>
    </bk>
    <bk>
      <extLst>
        <ext uri="{3e2802c4-a4d2-4d8b-9148-e3be6c30e623}">
          <xlrd:rvb i="20623"/>
        </ext>
      </extLst>
    </bk>
    <bk>
      <extLst>
        <ext uri="{3e2802c4-a4d2-4d8b-9148-e3be6c30e623}">
          <xlrd:rvb i="20624"/>
        </ext>
      </extLst>
    </bk>
    <bk>
      <extLst>
        <ext uri="{3e2802c4-a4d2-4d8b-9148-e3be6c30e623}">
          <xlrd:rvb i="20625"/>
        </ext>
      </extLst>
    </bk>
    <bk>
      <extLst>
        <ext uri="{3e2802c4-a4d2-4d8b-9148-e3be6c30e623}">
          <xlrd:rvb i="20626"/>
        </ext>
      </extLst>
    </bk>
    <bk>
      <extLst>
        <ext uri="{3e2802c4-a4d2-4d8b-9148-e3be6c30e623}">
          <xlrd:rvb i="20627"/>
        </ext>
      </extLst>
    </bk>
    <bk>
      <extLst>
        <ext uri="{3e2802c4-a4d2-4d8b-9148-e3be6c30e623}">
          <xlrd:rvb i="20628"/>
        </ext>
      </extLst>
    </bk>
    <bk>
      <extLst>
        <ext uri="{3e2802c4-a4d2-4d8b-9148-e3be6c30e623}">
          <xlrd:rvb i="20629"/>
        </ext>
      </extLst>
    </bk>
    <bk>
      <extLst>
        <ext uri="{3e2802c4-a4d2-4d8b-9148-e3be6c30e623}">
          <xlrd:rvb i="20630"/>
        </ext>
      </extLst>
    </bk>
    <bk>
      <extLst>
        <ext uri="{3e2802c4-a4d2-4d8b-9148-e3be6c30e623}">
          <xlrd:rvb i="20631"/>
        </ext>
      </extLst>
    </bk>
    <bk>
      <extLst>
        <ext uri="{3e2802c4-a4d2-4d8b-9148-e3be6c30e623}">
          <xlrd:rvb i="20632"/>
        </ext>
      </extLst>
    </bk>
    <bk>
      <extLst>
        <ext uri="{3e2802c4-a4d2-4d8b-9148-e3be6c30e623}">
          <xlrd:rvb i="20633"/>
        </ext>
      </extLst>
    </bk>
    <bk>
      <extLst>
        <ext uri="{3e2802c4-a4d2-4d8b-9148-e3be6c30e623}">
          <xlrd:rvb i="20634"/>
        </ext>
      </extLst>
    </bk>
    <bk>
      <extLst>
        <ext uri="{3e2802c4-a4d2-4d8b-9148-e3be6c30e623}">
          <xlrd:rvb i="20635"/>
        </ext>
      </extLst>
    </bk>
    <bk>
      <extLst>
        <ext uri="{3e2802c4-a4d2-4d8b-9148-e3be6c30e623}">
          <xlrd:rvb i="20636"/>
        </ext>
      </extLst>
    </bk>
    <bk>
      <extLst>
        <ext uri="{3e2802c4-a4d2-4d8b-9148-e3be6c30e623}">
          <xlrd:rvb i="20637"/>
        </ext>
      </extLst>
    </bk>
    <bk>
      <extLst>
        <ext uri="{3e2802c4-a4d2-4d8b-9148-e3be6c30e623}">
          <xlrd:rvb i="20638"/>
        </ext>
      </extLst>
    </bk>
    <bk>
      <extLst>
        <ext uri="{3e2802c4-a4d2-4d8b-9148-e3be6c30e623}">
          <xlrd:rvb i="20639"/>
        </ext>
      </extLst>
    </bk>
    <bk>
      <extLst>
        <ext uri="{3e2802c4-a4d2-4d8b-9148-e3be6c30e623}">
          <xlrd:rvb i="20640"/>
        </ext>
      </extLst>
    </bk>
    <bk>
      <extLst>
        <ext uri="{3e2802c4-a4d2-4d8b-9148-e3be6c30e623}">
          <xlrd:rvb i="20641"/>
        </ext>
      </extLst>
    </bk>
    <bk>
      <extLst>
        <ext uri="{3e2802c4-a4d2-4d8b-9148-e3be6c30e623}">
          <xlrd:rvb i="20642"/>
        </ext>
      </extLst>
    </bk>
    <bk>
      <extLst>
        <ext uri="{3e2802c4-a4d2-4d8b-9148-e3be6c30e623}">
          <xlrd:rvb i="20643"/>
        </ext>
      </extLst>
    </bk>
    <bk>
      <extLst>
        <ext uri="{3e2802c4-a4d2-4d8b-9148-e3be6c30e623}">
          <xlrd:rvb i="20644"/>
        </ext>
      </extLst>
    </bk>
    <bk>
      <extLst>
        <ext uri="{3e2802c4-a4d2-4d8b-9148-e3be6c30e623}">
          <xlrd:rvb i="20645"/>
        </ext>
      </extLst>
    </bk>
    <bk>
      <extLst>
        <ext uri="{3e2802c4-a4d2-4d8b-9148-e3be6c30e623}">
          <xlrd:rvb i="20646"/>
        </ext>
      </extLst>
    </bk>
    <bk>
      <extLst>
        <ext uri="{3e2802c4-a4d2-4d8b-9148-e3be6c30e623}">
          <xlrd:rvb i="20647"/>
        </ext>
      </extLst>
    </bk>
    <bk>
      <extLst>
        <ext uri="{3e2802c4-a4d2-4d8b-9148-e3be6c30e623}">
          <xlrd:rvb i="20648"/>
        </ext>
      </extLst>
    </bk>
    <bk>
      <extLst>
        <ext uri="{3e2802c4-a4d2-4d8b-9148-e3be6c30e623}">
          <xlrd:rvb i="20649"/>
        </ext>
      </extLst>
    </bk>
    <bk>
      <extLst>
        <ext uri="{3e2802c4-a4d2-4d8b-9148-e3be6c30e623}">
          <xlrd:rvb i="20650"/>
        </ext>
      </extLst>
    </bk>
    <bk>
      <extLst>
        <ext uri="{3e2802c4-a4d2-4d8b-9148-e3be6c30e623}">
          <xlrd:rvb i="20651"/>
        </ext>
      </extLst>
    </bk>
    <bk>
      <extLst>
        <ext uri="{3e2802c4-a4d2-4d8b-9148-e3be6c30e623}">
          <xlrd:rvb i="20652"/>
        </ext>
      </extLst>
    </bk>
    <bk>
      <extLst>
        <ext uri="{3e2802c4-a4d2-4d8b-9148-e3be6c30e623}">
          <xlrd:rvb i="20653"/>
        </ext>
      </extLst>
    </bk>
    <bk>
      <extLst>
        <ext uri="{3e2802c4-a4d2-4d8b-9148-e3be6c30e623}">
          <xlrd:rvb i="20654"/>
        </ext>
      </extLst>
    </bk>
    <bk>
      <extLst>
        <ext uri="{3e2802c4-a4d2-4d8b-9148-e3be6c30e623}">
          <xlrd:rvb i="20655"/>
        </ext>
      </extLst>
    </bk>
    <bk>
      <extLst>
        <ext uri="{3e2802c4-a4d2-4d8b-9148-e3be6c30e623}">
          <xlrd:rvb i="20656"/>
        </ext>
      </extLst>
    </bk>
    <bk>
      <extLst>
        <ext uri="{3e2802c4-a4d2-4d8b-9148-e3be6c30e623}">
          <xlrd:rvb i="20657"/>
        </ext>
      </extLst>
    </bk>
    <bk>
      <extLst>
        <ext uri="{3e2802c4-a4d2-4d8b-9148-e3be6c30e623}">
          <xlrd:rvb i="20658"/>
        </ext>
      </extLst>
    </bk>
    <bk>
      <extLst>
        <ext uri="{3e2802c4-a4d2-4d8b-9148-e3be6c30e623}">
          <xlrd:rvb i="20659"/>
        </ext>
      </extLst>
    </bk>
    <bk>
      <extLst>
        <ext uri="{3e2802c4-a4d2-4d8b-9148-e3be6c30e623}">
          <xlrd:rvb i="20660"/>
        </ext>
      </extLst>
    </bk>
    <bk>
      <extLst>
        <ext uri="{3e2802c4-a4d2-4d8b-9148-e3be6c30e623}">
          <xlrd:rvb i="20661"/>
        </ext>
      </extLst>
    </bk>
    <bk>
      <extLst>
        <ext uri="{3e2802c4-a4d2-4d8b-9148-e3be6c30e623}">
          <xlrd:rvb i="20662"/>
        </ext>
      </extLst>
    </bk>
    <bk>
      <extLst>
        <ext uri="{3e2802c4-a4d2-4d8b-9148-e3be6c30e623}">
          <xlrd:rvb i="20663"/>
        </ext>
      </extLst>
    </bk>
    <bk>
      <extLst>
        <ext uri="{3e2802c4-a4d2-4d8b-9148-e3be6c30e623}">
          <xlrd:rvb i="20664"/>
        </ext>
      </extLst>
    </bk>
    <bk>
      <extLst>
        <ext uri="{3e2802c4-a4d2-4d8b-9148-e3be6c30e623}">
          <xlrd:rvb i="20665"/>
        </ext>
      </extLst>
    </bk>
    <bk>
      <extLst>
        <ext uri="{3e2802c4-a4d2-4d8b-9148-e3be6c30e623}">
          <xlrd:rvb i="20666"/>
        </ext>
      </extLst>
    </bk>
    <bk>
      <extLst>
        <ext uri="{3e2802c4-a4d2-4d8b-9148-e3be6c30e623}">
          <xlrd:rvb i="20667"/>
        </ext>
      </extLst>
    </bk>
    <bk>
      <extLst>
        <ext uri="{3e2802c4-a4d2-4d8b-9148-e3be6c30e623}">
          <xlrd:rvb i="20668"/>
        </ext>
      </extLst>
    </bk>
    <bk>
      <extLst>
        <ext uri="{3e2802c4-a4d2-4d8b-9148-e3be6c30e623}">
          <xlrd:rvb i="20669"/>
        </ext>
      </extLst>
    </bk>
    <bk>
      <extLst>
        <ext uri="{3e2802c4-a4d2-4d8b-9148-e3be6c30e623}">
          <xlrd:rvb i="20670"/>
        </ext>
      </extLst>
    </bk>
    <bk>
      <extLst>
        <ext uri="{3e2802c4-a4d2-4d8b-9148-e3be6c30e623}">
          <xlrd:rvb i="20671"/>
        </ext>
      </extLst>
    </bk>
    <bk>
      <extLst>
        <ext uri="{3e2802c4-a4d2-4d8b-9148-e3be6c30e623}">
          <xlrd:rvb i="20672"/>
        </ext>
      </extLst>
    </bk>
    <bk>
      <extLst>
        <ext uri="{3e2802c4-a4d2-4d8b-9148-e3be6c30e623}">
          <xlrd:rvb i="20673"/>
        </ext>
      </extLst>
    </bk>
    <bk>
      <extLst>
        <ext uri="{3e2802c4-a4d2-4d8b-9148-e3be6c30e623}">
          <xlrd:rvb i="20674"/>
        </ext>
      </extLst>
    </bk>
    <bk>
      <extLst>
        <ext uri="{3e2802c4-a4d2-4d8b-9148-e3be6c30e623}">
          <xlrd:rvb i="20675"/>
        </ext>
      </extLst>
    </bk>
    <bk>
      <extLst>
        <ext uri="{3e2802c4-a4d2-4d8b-9148-e3be6c30e623}">
          <xlrd:rvb i="20676"/>
        </ext>
      </extLst>
    </bk>
    <bk>
      <extLst>
        <ext uri="{3e2802c4-a4d2-4d8b-9148-e3be6c30e623}">
          <xlrd:rvb i="20677"/>
        </ext>
      </extLst>
    </bk>
    <bk>
      <extLst>
        <ext uri="{3e2802c4-a4d2-4d8b-9148-e3be6c30e623}">
          <xlrd:rvb i="20678"/>
        </ext>
      </extLst>
    </bk>
    <bk>
      <extLst>
        <ext uri="{3e2802c4-a4d2-4d8b-9148-e3be6c30e623}">
          <xlrd:rvb i="20679"/>
        </ext>
      </extLst>
    </bk>
    <bk>
      <extLst>
        <ext uri="{3e2802c4-a4d2-4d8b-9148-e3be6c30e623}">
          <xlrd:rvb i="20680"/>
        </ext>
      </extLst>
    </bk>
    <bk>
      <extLst>
        <ext uri="{3e2802c4-a4d2-4d8b-9148-e3be6c30e623}">
          <xlrd:rvb i="20681"/>
        </ext>
      </extLst>
    </bk>
    <bk>
      <extLst>
        <ext uri="{3e2802c4-a4d2-4d8b-9148-e3be6c30e623}">
          <xlrd:rvb i="20682"/>
        </ext>
      </extLst>
    </bk>
    <bk>
      <extLst>
        <ext uri="{3e2802c4-a4d2-4d8b-9148-e3be6c30e623}">
          <xlrd:rvb i="20683"/>
        </ext>
      </extLst>
    </bk>
    <bk>
      <extLst>
        <ext uri="{3e2802c4-a4d2-4d8b-9148-e3be6c30e623}">
          <xlrd:rvb i="20684"/>
        </ext>
      </extLst>
    </bk>
    <bk>
      <extLst>
        <ext uri="{3e2802c4-a4d2-4d8b-9148-e3be6c30e623}">
          <xlrd:rvb i="20685"/>
        </ext>
      </extLst>
    </bk>
    <bk>
      <extLst>
        <ext uri="{3e2802c4-a4d2-4d8b-9148-e3be6c30e623}">
          <xlrd:rvb i="20686"/>
        </ext>
      </extLst>
    </bk>
    <bk>
      <extLst>
        <ext uri="{3e2802c4-a4d2-4d8b-9148-e3be6c30e623}">
          <xlrd:rvb i="20687"/>
        </ext>
      </extLst>
    </bk>
    <bk>
      <extLst>
        <ext uri="{3e2802c4-a4d2-4d8b-9148-e3be6c30e623}">
          <xlrd:rvb i="20688"/>
        </ext>
      </extLst>
    </bk>
    <bk>
      <extLst>
        <ext uri="{3e2802c4-a4d2-4d8b-9148-e3be6c30e623}">
          <xlrd:rvb i="20689"/>
        </ext>
      </extLst>
    </bk>
    <bk>
      <extLst>
        <ext uri="{3e2802c4-a4d2-4d8b-9148-e3be6c30e623}">
          <xlrd:rvb i="20690"/>
        </ext>
      </extLst>
    </bk>
    <bk>
      <extLst>
        <ext uri="{3e2802c4-a4d2-4d8b-9148-e3be6c30e623}">
          <xlrd:rvb i="20691"/>
        </ext>
      </extLst>
    </bk>
    <bk>
      <extLst>
        <ext uri="{3e2802c4-a4d2-4d8b-9148-e3be6c30e623}">
          <xlrd:rvb i="20692"/>
        </ext>
      </extLst>
    </bk>
    <bk>
      <extLst>
        <ext uri="{3e2802c4-a4d2-4d8b-9148-e3be6c30e623}">
          <xlrd:rvb i="20693"/>
        </ext>
      </extLst>
    </bk>
    <bk>
      <extLst>
        <ext uri="{3e2802c4-a4d2-4d8b-9148-e3be6c30e623}">
          <xlrd:rvb i="20694"/>
        </ext>
      </extLst>
    </bk>
    <bk>
      <extLst>
        <ext uri="{3e2802c4-a4d2-4d8b-9148-e3be6c30e623}">
          <xlrd:rvb i="20695"/>
        </ext>
      </extLst>
    </bk>
    <bk>
      <extLst>
        <ext uri="{3e2802c4-a4d2-4d8b-9148-e3be6c30e623}">
          <xlrd:rvb i="20696"/>
        </ext>
      </extLst>
    </bk>
    <bk>
      <extLst>
        <ext uri="{3e2802c4-a4d2-4d8b-9148-e3be6c30e623}">
          <xlrd:rvb i="20697"/>
        </ext>
      </extLst>
    </bk>
    <bk>
      <extLst>
        <ext uri="{3e2802c4-a4d2-4d8b-9148-e3be6c30e623}">
          <xlrd:rvb i="20698"/>
        </ext>
      </extLst>
    </bk>
    <bk>
      <extLst>
        <ext uri="{3e2802c4-a4d2-4d8b-9148-e3be6c30e623}">
          <xlrd:rvb i="20699"/>
        </ext>
      </extLst>
    </bk>
    <bk>
      <extLst>
        <ext uri="{3e2802c4-a4d2-4d8b-9148-e3be6c30e623}">
          <xlrd:rvb i="20700"/>
        </ext>
      </extLst>
    </bk>
    <bk>
      <extLst>
        <ext uri="{3e2802c4-a4d2-4d8b-9148-e3be6c30e623}">
          <xlrd:rvb i="20701"/>
        </ext>
      </extLst>
    </bk>
    <bk>
      <extLst>
        <ext uri="{3e2802c4-a4d2-4d8b-9148-e3be6c30e623}">
          <xlrd:rvb i="20702"/>
        </ext>
      </extLst>
    </bk>
    <bk>
      <extLst>
        <ext uri="{3e2802c4-a4d2-4d8b-9148-e3be6c30e623}">
          <xlrd:rvb i="20703"/>
        </ext>
      </extLst>
    </bk>
    <bk>
      <extLst>
        <ext uri="{3e2802c4-a4d2-4d8b-9148-e3be6c30e623}">
          <xlrd:rvb i="20704"/>
        </ext>
      </extLst>
    </bk>
    <bk>
      <extLst>
        <ext uri="{3e2802c4-a4d2-4d8b-9148-e3be6c30e623}">
          <xlrd:rvb i="20705"/>
        </ext>
      </extLst>
    </bk>
    <bk>
      <extLst>
        <ext uri="{3e2802c4-a4d2-4d8b-9148-e3be6c30e623}">
          <xlrd:rvb i="20706"/>
        </ext>
      </extLst>
    </bk>
    <bk>
      <extLst>
        <ext uri="{3e2802c4-a4d2-4d8b-9148-e3be6c30e623}">
          <xlrd:rvb i="20707"/>
        </ext>
      </extLst>
    </bk>
    <bk>
      <extLst>
        <ext uri="{3e2802c4-a4d2-4d8b-9148-e3be6c30e623}">
          <xlrd:rvb i="20708"/>
        </ext>
      </extLst>
    </bk>
    <bk>
      <extLst>
        <ext uri="{3e2802c4-a4d2-4d8b-9148-e3be6c30e623}">
          <xlrd:rvb i="20709"/>
        </ext>
      </extLst>
    </bk>
    <bk>
      <extLst>
        <ext uri="{3e2802c4-a4d2-4d8b-9148-e3be6c30e623}">
          <xlrd:rvb i="20710"/>
        </ext>
      </extLst>
    </bk>
    <bk>
      <extLst>
        <ext uri="{3e2802c4-a4d2-4d8b-9148-e3be6c30e623}">
          <xlrd:rvb i="20711"/>
        </ext>
      </extLst>
    </bk>
    <bk>
      <extLst>
        <ext uri="{3e2802c4-a4d2-4d8b-9148-e3be6c30e623}">
          <xlrd:rvb i="20712"/>
        </ext>
      </extLst>
    </bk>
    <bk>
      <extLst>
        <ext uri="{3e2802c4-a4d2-4d8b-9148-e3be6c30e623}">
          <xlrd:rvb i="20713"/>
        </ext>
      </extLst>
    </bk>
    <bk>
      <extLst>
        <ext uri="{3e2802c4-a4d2-4d8b-9148-e3be6c30e623}">
          <xlrd:rvb i="20714"/>
        </ext>
      </extLst>
    </bk>
    <bk>
      <extLst>
        <ext uri="{3e2802c4-a4d2-4d8b-9148-e3be6c30e623}">
          <xlrd:rvb i="20715"/>
        </ext>
      </extLst>
    </bk>
    <bk>
      <extLst>
        <ext uri="{3e2802c4-a4d2-4d8b-9148-e3be6c30e623}">
          <xlrd:rvb i="20716"/>
        </ext>
      </extLst>
    </bk>
    <bk>
      <extLst>
        <ext uri="{3e2802c4-a4d2-4d8b-9148-e3be6c30e623}">
          <xlrd:rvb i="20717"/>
        </ext>
      </extLst>
    </bk>
    <bk>
      <extLst>
        <ext uri="{3e2802c4-a4d2-4d8b-9148-e3be6c30e623}">
          <xlrd:rvb i="20718"/>
        </ext>
      </extLst>
    </bk>
    <bk>
      <extLst>
        <ext uri="{3e2802c4-a4d2-4d8b-9148-e3be6c30e623}">
          <xlrd:rvb i="20719"/>
        </ext>
      </extLst>
    </bk>
    <bk>
      <extLst>
        <ext uri="{3e2802c4-a4d2-4d8b-9148-e3be6c30e623}">
          <xlrd:rvb i="20720"/>
        </ext>
      </extLst>
    </bk>
    <bk>
      <extLst>
        <ext uri="{3e2802c4-a4d2-4d8b-9148-e3be6c30e623}">
          <xlrd:rvb i="20721"/>
        </ext>
      </extLst>
    </bk>
    <bk>
      <extLst>
        <ext uri="{3e2802c4-a4d2-4d8b-9148-e3be6c30e623}">
          <xlrd:rvb i="20722"/>
        </ext>
      </extLst>
    </bk>
    <bk>
      <extLst>
        <ext uri="{3e2802c4-a4d2-4d8b-9148-e3be6c30e623}">
          <xlrd:rvb i="20723"/>
        </ext>
      </extLst>
    </bk>
    <bk>
      <extLst>
        <ext uri="{3e2802c4-a4d2-4d8b-9148-e3be6c30e623}">
          <xlrd:rvb i="20724"/>
        </ext>
      </extLst>
    </bk>
    <bk>
      <extLst>
        <ext uri="{3e2802c4-a4d2-4d8b-9148-e3be6c30e623}">
          <xlrd:rvb i="20725"/>
        </ext>
      </extLst>
    </bk>
    <bk>
      <extLst>
        <ext uri="{3e2802c4-a4d2-4d8b-9148-e3be6c30e623}">
          <xlrd:rvb i="20726"/>
        </ext>
      </extLst>
    </bk>
    <bk>
      <extLst>
        <ext uri="{3e2802c4-a4d2-4d8b-9148-e3be6c30e623}">
          <xlrd:rvb i="20727"/>
        </ext>
      </extLst>
    </bk>
    <bk>
      <extLst>
        <ext uri="{3e2802c4-a4d2-4d8b-9148-e3be6c30e623}">
          <xlrd:rvb i="20728"/>
        </ext>
      </extLst>
    </bk>
    <bk>
      <extLst>
        <ext uri="{3e2802c4-a4d2-4d8b-9148-e3be6c30e623}">
          <xlrd:rvb i="20729"/>
        </ext>
      </extLst>
    </bk>
    <bk>
      <extLst>
        <ext uri="{3e2802c4-a4d2-4d8b-9148-e3be6c30e623}">
          <xlrd:rvb i="20730"/>
        </ext>
      </extLst>
    </bk>
    <bk>
      <extLst>
        <ext uri="{3e2802c4-a4d2-4d8b-9148-e3be6c30e623}">
          <xlrd:rvb i="20731"/>
        </ext>
      </extLst>
    </bk>
    <bk>
      <extLst>
        <ext uri="{3e2802c4-a4d2-4d8b-9148-e3be6c30e623}">
          <xlrd:rvb i="20732"/>
        </ext>
      </extLst>
    </bk>
    <bk>
      <extLst>
        <ext uri="{3e2802c4-a4d2-4d8b-9148-e3be6c30e623}">
          <xlrd:rvb i="20733"/>
        </ext>
      </extLst>
    </bk>
    <bk>
      <extLst>
        <ext uri="{3e2802c4-a4d2-4d8b-9148-e3be6c30e623}">
          <xlrd:rvb i="20734"/>
        </ext>
      </extLst>
    </bk>
    <bk>
      <extLst>
        <ext uri="{3e2802c4-a4d2-4d8b-9148-e3be6c30e623}">
          <xlrd:rvb i="20735"/>
        </ext>
      </extLst>
    </bk>
    <bk>
      <extLst>
        <ext uri="{3e2802c4-a4d2-4d8b-9148-e3be6c30e623}">
          <xlrd:rvb i="20736"/>
        </ext>
      </extLst>
    </bk>
    <bk>
      <extLst>
        <ext uri="{3e2802c4-a4d2-4d8b-9148-e3be6c30e623}">
          <xlrd:rvb i="20737"/>
        </ext>
      </extLst>
    </bk>
    <bk>
      <extLst>
        <ext uri="{3e2802c4-a4d2-4d8b-9148-e3be6c30e623}">
          <xlrd:rvb i="20738"/>
        </ext>
      </extLst>
    </bk>
    <bk>
      <extLst>
        <ext uri="{3e2802c4-a4d2-4d8b-9148-e3be6c30e623}">
          <xlrd:rvb i="20739"/>
        </ext>
      </extLst>
    </bk>
    <bk>
      <extLst>
        <ext uri="{3e2802c4-a4d2-4d8b-9148-e3be6c30e623}">
          <xlrd:rvb i="20740"/>
        </ext>
      </extLst>
    </bk>
    <bk>
      <extLst>
        <ext uri="{3e2802c4-a4d2-4d8b-9148-e3be6c30e623}">
          <xlrd:rvb i="20741"/>
        </ext>
      </extLst>
    </bk>
    <bk>
      <extLst>
        <ext uri="{3e2802c4-a4d2-4d8b-9148-e3be6c30e623}">
          <xlrd:rvb i="20742"/>
        </ext>
      </extLst>
    </bk>
    <bk>
      <extLst>
        <ext uri="{3e2802c4-a4d2-4d8b-9148-e3be6c30e623}">
          <xlrd:rvb i="20743"/>
        </ext>
      </extLst>
    </bk>
    <bk>
      <extLst>
        <ext uri="{3e2802c4-a4d2-4d8b-9148-e3be6c30e623}">
          <xlrd:rvb i="20744"/>
        </ext>
      </extLst>
    </bk>
    <bk>
      <extLst>
        <ext uri="{3e2802c4-a4d2-4d8b-9148-e3be6c30e623}">
          <xlrd:rvb i="20745"/>
        </ext>
      </extLst>
    </bk>
    <bk>
      <extLst>
        <ext uri="{3e2802c4-a4d2-4d8b-9148-e3be6c30e623}">
          <xlrd:rvb i="20746"/>
        </ext>
      </extLst>
    </bk>
    <bk>
      <extLst>
        <ext uri="{3e2802c4-a4d2-4d8b-9148-e3be6c30e623}">
          <xlrd:rvb i="20747"/>
        </ext>
      </extLst>
    </bk>
    <bk>
      <extLst>
        <ext uri="{3e2802c4-a4d2-4d8b-9148-e3be6c30e623}">
          <xlrd:rvb i="20748"/>
        </ext>
      </extLst>
    </bk>
    <bk>
      <extLst>
        <ext uri="{3e2802c4-a4d2-4d8b-9148-e3be6c30e623}">
          <xlrd:rvb i="20749"/>
        </ext>
      </extLst>
    </bk>
    <bk>
      <extLst>
        <ext uri="{3e2802c4-a4d2-4d8b-9148-e3be6c30e623}">
          <xlrd:rvb i="20750"/>
        </ext>
      </extLst>
    </bk>
    <bk>
      <extLst>
        <ext uri="{3e2802c4-a4d2-4d8b-9148-e3be6c30e623}">
          <xlrd:rvb i="20751"/>
        </ext>
      </extLst>
    </bk>
    <bk>
      <extLst>
        <ext uri="{3e2802c4-a4d2-4d8b-9148-e3be6c30e623}">
          <xlrd:rvb i="20752"/>
        </ext>
      </extLst>
    </bk>
    <bk>
      <extLst>
        <ext uri="{3e2802c4-a4d2-4d8b-9148-e3be6c30e623}">
          <xlrd:rvb i="20753"/>
        </ext>
      </extLst>
    </bk>
    <bk>
      <extLst>
        <ext uri="{3e2802c4-a4d2-4d8b-9148-e3be6c30e623}">
          <xlrd:rvb i="20754"/>
        </ext>
      </extLst>
    </bk>
    <bk>
      <extLst>
        <ext uri="{3e2802c4-a4d2-4d8b-9148-e3be6c30e623}">
          <xlrd:rvb i="20755"/>
        </ext>
      </extLst>
    </bk>
    <bk>
      <extLst>
        <ext uri="{3e2802c4-a4d2-4d8b-9148-e3be6c30e623}">
          <xlrd:rvb i="20756"/>
        </ext>
      </extLst>
    </bk>
    <bk>
      <extLst>
        <ext uri="{3e2802c4-a4d2-4d8b-9148-e3be6c30e623}">
          <xlrd:rvb i="20757"/>
        </ext>
      </extLst>
    </bk>
    <bk>
      <extLst>
        <ext uri="{3e2802c4-a4d2-4d8b-9148-e3be6c30e623}">
          <xlrd:rvb i="20758"/>
        </ext>
      </extLst>
    </bk>
    <bk>
      <extLst>
        <ext uri="{3e2802c4-a4d2-4d8b-9148-e3be6c30e623}">
          <xlrd:rvb i="20759"/>
        </ext>
      </extLst>
    </bk>
    <bk>
      <extLst>
        <ext uri="{3e2802c4-a4d2-4d8b-9148-e3be6c30e623}">
          <xlrd:rvb i="20760"/>
        </ext>
      </extLst>
    </bk>
    <bk>
      <extLst>
        <ext uri="{3e2802c4-a4d2-4d8b-9148-e3be6c30e623}">
          <xlrd:rvb i="20761"/>
        </ext>
      </extLst>
    </bk>
    <bk>
      <extLst>
        <ext uri="{3e2802c4-a4d2-4d8b-9148-e3be6c30e623}">
          <xlrd:rvb i="20762"/>
        </ext>
      </extLst>
    </bk>
    <bk>
      <extLst>
        <ext uri="{3e2802c4-a4d2-4d8b-9148-e3be6c30e623}">
          <xlrd:rvb i="20763"/>
        </ext>
      </extLst>
    </bk>
    <bk>
      <extLst>
        <ext uri="{3e2802c4-a4d2-4d8b-9148-e3be6c30e623}">
          <xlrd:rvb i="20764"/>
        </ext>
      </extLst>
    </bk>
    <bk>
      <extLst>
        <ext uri="{3e2802c4-a4d2-4d8b-9148-e3be6c30e623}">
          <xlrd:rvb i="20765"/>
        </ext>
      </extLst>
    </bk>
    <bk>
      <extLst>
        <ext uri="{3e2802c4-a4d2-4d8b-9148-e3be6c30e623}">
          <xlrd:rvb i="20766"/>
        </ext>
      </extLst>
    </bk>
    <bk>
      <extLst>
        <ext uri="{3e2802c4-a4d2-4d8b-9148-e3be6c30e623}">
          <xlrd:rvb i="20767"/>
        </ext>
      </extLst>
    </bk>
    <bk>
      <extLst>
        <ext uri="{3e2802c4-a4d2-4d8b-9148-e3be6c30e623}">
          <xlrd:rvb i="20768"/>
        </ext>
      </extLst>
    </bk>
    <bk>
      <extLst>
        <ext uri="{3e2802c4-a4d2-4d8b-9148-e3be6c30e623}">
          <xlrd:rvb i="20769"/>
        </ext>
      </extLst>
    </bk>
    <bk>
      <extLst>
        <ext uri="{3e2802c4-a4d2-4d8b-9148-e3be6c30e623}">
          <xlrd:rvb i="20770"/>
        </ext>
      </extLst>
    </bk>
    <bk>
      <extLst>
        <ext uri="{3e2802c4-a4d2-4d8b-9148-e3be6c30e623}">
          <xlrd:rvb i="20771"/>
        </ext>
      </extLst>
    </bk>
    <bk>
      <extLst>
        <ext uri="{3e2802c4-a4d2-4d8b-9148-e3be6c30e623}">
          <xlrd:rvb i="20772"/>
        </ext>
      </extLst>
    </bk>
    <bk>
      <extLst>
        <ext uri="{3e2802c4-a4d2-4d8b-9148-e3be6c30e623}">
          <xlrd:rvb i="20773"/>
        </ext>
      </extLst>
    </bk>
    <bk>
      <extLst>
        <ext uri="{3e2802c4-a4d2-4d8b-9148-e3be6c30e623}">
          <xlrd:rvb i="20774"/>
        </ext>
      </extLst>
    </bk>
    <bk>
      <extLst>
        <ext uri="{3e2802c4-a4d2-4d8b-9148-e3be6c30e623}">
          <xlrd:rvb i="20775"/>
        </ext>
      </extLst>
    </bk>
    <bk>
      <extLst>
        <ext uri="{3e2802c4-a4d2-4d8b-9148-e3be6c30e623}">
          <xlrd:rvb i="20776"/>
        </ext>
      </extLst>
    </bk>
    <bk>
      <extLst>
        <ext uri="{3e2802c4-a4d2-4d8b-9148-e3be6c30e623}">
          <xlrd:rvb i="20777"/>
        </ext>
      </extLst>
    </bk>
    <bk>
      <extLst>
        <ext uri="{3e2802c4-a4d2-4d8b-9148-e3be6c30e623}">
          <xlrd:rvb i="20778"/>
        </ext>
      </extLst>
    </bk>
    <bk>
      <extLst>
        <ext uri="{3e2802c4-a4d2-4d8b-9148-e3be6c30e623}">
          <xlrd:rvb i="20779"/>
        </ext>
      </extLst>
    </bk>
    <bk>
      <extLst>
        <ext uri="{3e2802c4-a4d2-4d8b-9148-e3be6c30e623}">
          <xlrd:rvb i="20780"/>
        </ext>
      </extLst>
    </bk>
    <bk>
      <extLst>
        <ext uri="{3e2802c4-a4d2-4d8b-9148-e3be6c30e623}">
          <xlrd:rvb i="20781"/>
        </ext>
      </extLst>
    </bk>
    <bk>
      <extLst>
        <ext uri="{3e2802c4-a4d2-4d8b-9148-e3be6c30e623}">
          <xlrd:rvb i="20782"/>
        </ext>
      </extLst>
    </bk>
    <bk>
      <extLst>
        <ext uri="{3e2802c4-a4d2-4d8b-9148-e3be6c30e623}">
          <xlrd:rvb i="20783"/>
        </ext>
      </extLst>
    </bk>
    <bk>
      <extLst>
        <ext uri="{3e2802c4-a4d2-4d8b-9148-e3be6c30e623}">
          <xlrd:rvb i="20784"/>
        </ext>
      </extLst>
    </bk>
    <bk>
      <extLst>
        <ext uri="{3e2802c4-a4d2-4d8b-9148-e3be6c30e623}">
          <xlrd:rvb i="20785"/>
        </ext>
      </extLst>
    </bk>
    <bk>
      <extLst>
        <ext uri="{3e2802c4-a4d2-4d8b-9148-e3be6c30e623}">
          <xlrd:rvb i="20786"/>
        </ext>
      </extLst>
    </bk>
    <bk>
      <extLst>
        <ext uri="{3e2802c4-a4d2-4d8b-9148-e3be6c30e623}">
          <xlrd:rvb i="20787"/>
        </ext>
      </extLst>
    </bk>
    <bk>
      <extLst>
        <ext uri="{3e2802c4-a4d2-4d8b-9148-e3be6c30e623}">
          <xlrd:rvb i="20788"/>
        </ext>
      </extLst>
    </bk>
    <bk>
      <extLst>
        <ext uri="{3e2802c4-a4d2-4d8b-9148-e3be6c30e623}">
          <xlrd:rvb i="20789"/>
        </ext>
      </extLst>
    </bk>
    <bk>
      <extLst>
        <ext uri="{3e2802c4-a4d2-4d8b-9148-e3be6c30e623}">
          <xlrd:rvb i="20790"/>
        </ext>
      </extLst>
    </bk>
    <bk>
      <extLst>
        <ext uri="{3e2802c4-a4d2-4d8b-9148-e3be6c30e623}">
          <xlrd:rvb i="20791"/>
        </ext>
      </extLst>
    </bk>
    <bk>
      <extLst>
        <ext uri="{3e2802c4-a4d2-4d8b-9148-e3be6c30e623}">
          <xlrd:rvb i="20792"/>
        </ext>
      </extLst>
    </bk>
    <bk>
      <extLst>
        <ext uri="{3e2802c4-a4d2-4d8b-9148-e3be6c30e623}">
          <xlrd:rvb i="20793"/>
        </ext>
      </extLst>
    </bk>
    <bk>
      <extLst>
        <ext uri="{3e2802c4-a4d2-4d8b-9148-e3be6c30e623}">
          <xlrd:rvb i="20794"/>
        </ext>
      </extLst>
    </bk>
    <bk>
      <extLst>
        <ext uri="{3e2802c4-a4d2-4d8b-9148-e3be6c30e623}">
          <xlrd:rvb i="20795"/>
        </ext>
      </extLst>
    </bk>
    <bk>
      <extLst>
        <ext uri="{3e2802c4-a4d2-4d8b-9148-e3be6c30e623}">
          <xlrd:rvb i="20796"/>
        </ext>
      </extLst>
    </bk>
    <bk>
      <extLst>
        <ext uri="{3e2802c4-a4d2-4d8b-9148-e3be6c30e623}">
          <xlrd:rvb i="20797"/>
        </ext>
      </extLst>
    </bk>
    <bk>
      <extLst>
        <ext uri="{3e2802c4-a4d2-4d8b-9148-e3be6c30e623}">
          <xlrd:rvb i="20798"/>
        </ext>
      </extLst>
    </bk>
    <bk>
      <extLst>
        <ext uri="{3e2802c4-a4d2-4d8b-9148-e3be6c30e623}">
          <xlrd:rvb i="20799"/>
        </ext>
      </extLst>
    </bk>
    <bk>
      <extLst>
        <ext uri="{3e2802c4-a4d2-4d8b-9148-e3be6c30e623}">
          <xlrd:rvb i="20800"/>
        </ext>
      </extLst>
    </bk>
    <bk>
      <extLst>
        <ext uri="{3e2802c4-a4d2-4d8b-9148-e3be6c30e623}">
          <xlrd:rvb i="20801"/>
        </ext>
      </extLst>
    </bk>
    <bk>
      <extLst>
        <ext uri="{3e2802c4-a4d2-4d8b-9148-e3be6c30e623}">
          <xlrd:rvb i="20802"/>
        </ext>
      </extLst>
    </bk>
    <bk>
      <extLst>
        <ext uri="{3e2802c4-a4d2-4d8b-9148-e3be6c30e623}">
          <xlrd:rvb i="20803"/>
        </ext>
      </extLst>
    </bk>
    <bk>
      <extLst>
        <ext uri="{3e2802c4-a4d2-4d8b-9148-e3be6c30e623}">
          <xlrd:rvb i="20804"/>
        </ext>
      </extLst>
    </bk>
    <bk>
      <extLst>
        <ext uri="{3e2802c4-a4d2-4d8b-9148-e3be6c30e623}">
          <xlrd:rvb i="20805"/>
        </ext>
      </extLst>
    </bk>
    <bk>
      <extLst>
        <ext uri="{3e2802c4-a4d2-4d8b-9148-e3be6c30e623}">
          <xlrd:rvb i="20806"/>
        </ext>
      </extLst>
    </bk>
    <bk>
      <extLst>
        <ext uri="{3e2802c4-a4d2-4d8b-9148-e3be6c30e623}">
          <xlrd:rvb i="20807"/>
        </ext>
      </extLst>
    </bk>
    <bk>
      <extLst>
        <ext uri="{3e2802c4-a4d2-4d8b-9148-e3be6c30e623}">
          <xlrd:rvb i="20808"/>
        </ext>
      </extLst>
    </bk>
    <bk>
      <extLst>
        <ext uri="{3e2802c4-a4d2-4d8b-9148-e3be6c30e623}">
          <xlrd:rvb i="20809"/>
        </ext>
      </extLst>
    </bk>
    <bk>
      <extLst>
        <ext uri="{3e2802c4-a4d2-4d8b-9148-e3be6c30e623}">
          <xlrd:rvb i="20810"/>
        </ext>
      </extLst>
    </bk>
    <bk>
      <extLst>
        <ext uri="{3e2802c4-a4d2-4d8b-9148-e3be6c30e623}">
          <xlrd:rvb i="20811"/>
        </ext>
      </extLst>
    </bk>
    <bk>
      <extLst>
        <ext uri="{3e2802c4-a4d2-4d8b-9148-e3be6c30e623}">
          <xlrd:rvb i="20812"/>
        </ext>
      </extLst>
    </bk>
    <bk>
      <extLst>
        <ext uri="{3e2802c4-a4d2-4d8b-9148-e3be6c30e623}">
          <xlrd:rvb i="20813"/>
        </ext>
      </extLst>
    </bk>
    <bk>
      <extLst>
        <ext uri="{3e2802c4-a4d2-4d8b-9148-e3be6c30e623}">
          <xlrd:rvb i="20814"/>
        </ext>
      </extLst>
    </bk>
    <bk>
      <extLst>
        <ext uri="{3e2802c4-a4d2-4d8b-9148-e3be6c30e623}">
          <xlrd:rvb i="20815"/>
        </ext>
      </extLst>
    </bk>
    <bk>
      <extLst>
        <ext uri="{3e2802c4-a4d2-4d8b-9148-e3be6c30e623}">
          <xlrd:rvb i="20816"/>
        </ext>
      </extLst>
    </bk>
    <bk>
      <extLst>
        <ext uri="{3e2802c4-a4d2-4d8b-9148-e3be6c30e623}">
          <xlrd:rvb i="20817"/>
        </ext>
      </extLst>
    </bk>
    <bk>
      <extLst>
        <ext uri="{3e2802c4-a4d2-4d8b-9148-e3be6c30e623}">
          <xlrd:rvb i="20818"/>
        </ext>
      </extLst>
    </bk>
    <bk>
      <extLst>
        <ext uri="{3e2802c4-a4d2-4d8b-9148-e3be6c30e623}">
          <xlrd:rvb i="20819"/>
        </ext>
      </extLst>
    </bk>
    <bk>
      <extLst>
        <ext uri="{3e2802c4-a4d2-4d8b-9148-e3be6c30e623}">
          <xlrd:rvb i="20820"/>
        </ext>
      </extLst>
    </bk>
  </futureMetadata>
  <cellMetadata count="1">
    <bk>
      <rc t="1" v="0"/>
    </bk>
  </cellMetadata>
  <valueMetadata count="20821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  <bk>
      <rc t="2" v="108"/>
    </bk>
    <bk>
      <rc t="2" v="109"/>
    </bk>
    <bk>
      <rc t="2" v="110"/>
    </bk>
    <bk>
      <rc t="2" v="111"/>
    </bk>
    <bk>
      <rc t="2" v="112"/>
    </bk>
    <bk>
      <rc t="2" v="113"/>
    </bk>
    <bk>
      <rc t="2" v="114"/>
    </bk>
    <bk>
      <rc t="2" v="115"/>
    </bk>
    <bk>
      <rc t="2" v="116"/>
    </bk>
    <bk>
      <rc t="2" v="117"/>
    </bk>
    <bk>
      <rc t="2" v="118"/>
    </bk>
    <bk>
      <rc t="2" v="119"/>
    </bk>
    <bk>
      <rc t="2" v="120"/>
    </bk>
    <bk>
      <rc t="2" v="121"/>
    </bk>
    <bk>
      <rc t="2" v="122"/>
    </bk>
    <bk>
      <rc t="2" v="123"/>
    </bk>
    <bk>
      <rc t="2" v="124"/>
    </bk>
    <bk>
      <rc t="2" v="125"/>
    </bk>
    <bk>
      <rc t="2" v="126"/>
    </bk>
    <bk>
      <rc t="2" v="127"/>
    </bk>
    <bk>
      <rc t="2" v="128"/>
    </bk>
    <bk>
      <rc t="2" v="129"/>
    </bk>
    <bk>
      <rc t="2" v="130"/>
    </bk>
    <bk>
      <rc t="2" v="131"/>
    </bk>
    <bk>
      <rc t="2" v="132"/>
    </bk>
    <bk>
      <rc t="2" v="133"/>
    </bk>
    <bk>
      <rc t="2" v="134"/>
    </bk>
    <bk>
      <rc t="2" v="135"/>
    </bk>
    <bk>
      <rc t="2" v="136"/>
    </bk>
    <bk>
      <rc t="2" v="137"/>
    </bk>
    <bk>
      <rc t="2" v="138"/>
    </bk>
    <bk>
      <rc t="2" v="139"/>
    </bk>
    <bk>
      <rc t="2" v="140"/>
    </bk>
    <bk>
      <rc t="2" v="141"/>
    </bk>
    <bk>
      <rc t="2" v="142"/>
    </bk>
    <bk>
      <rc t="2" v="143"/>
    </bk>
    <bk>
      <rc t="2" v="144"/>
    </bk>
    <bk>
      <rc t="2" v="145"/>
    </bk>
    <bk>
      <rc t="2" v="146"/>
    </bk>
    <bk>
      <rc t="2" v="147"/>
    </bk>
    <bk>
      <rc t="2" v="148"/>
    </bk>
    <bk>
      <rc t="2" v="149"/>
    </bk>
    <bk>
      <rc t="2" v="150"/>
    </bk>
    <bk>
      <rc t="2" v="151"/>
    </bk>
    <bk>
      <rc t="2" v="152"/>
    </bk>
    <bk>
      <rc t="2" v="153"/>
    </bk>
    <bk>
      <rc t="2" v="154"/>
    </bk>
    <bk>
      <rc t="2" v="155"/>
    </bk>
    <bk>
      <rc t="2" v="156"/>
    </bk>
    <bk>
      <rc t="2" v="157"/>
    </bk>
    <bk>
      <rc t="2" v="158"/>
    </bk>
    <bk>
      <rc t="2" v="159"/>
    </bk>
    <bk>
      <rc t="2" v="160"/>
    </bk>
    <bk>
      <rc t="2" v="161"/>
    </bk>
    <bk>
      <rc t="2" v="162"/>
    </bk>
    <bk>
      <rc t="2" v="163"/>
    </bk>
    <bk>
      <rc t="2" v="164"/>
    </bk>
    <bk>
      <rc t="2" v="165"/>
    </bk>
    <bk>
      <rc t="2" v="166"/>
    </bk>
    <bk>
      <rc t="2" v="167"/>
    </bk>
    <bk>
      <rc t="2" v="168"/>
    </bk>
    <bk>
      <rc t="2" v="169"/>
    </bk>
    <bk>
      <rc t="2" v="170"/>
    </bk>
    <bk>
      <rc t="2" v="171"/>
    </bk>
    <bk>
      <rc t="2" v="172"/>
    </bk>
    <bk>
      <rc t="2" v="173"/>
    </bk>
    <bk>
      <rc t="2" v="174"/>
    </bk>
    <bk>
      <rc t="2" v="175"/>
    </bk>
    <bk>
      <rc t="2" v="176"/>
    </bk>
    <bk>
      <rc t="2" v="177"/>
    </bk>
    <bk>
      <rc t="2" v="178"/>
    </bk>
    <bk>
      <rc t="2" v="179"/>
    </bk>
    <bk>
      <rc t="2" v="180"/>
    </bk>
    <bk>
      <rc t="2" v="181"/>
    </bk>
    <bk>
      <rc t="2" v="182"/>
    </bk>
    <bk>
      <rc t="2" v="183"/>
    </bk>
    <bk>
      <rc t="2" v="184"/>
    </bk>
    <bk>
      <rc t="2" v="185"/>
    </bk>
    <bk>
      <rc t="2" v="186"/>
    </bk>
    <bk>
      <rc t="2" v="187"/>
    </bk>
    <bk>
      <rc t="2" v="188"/>
    </bk>
    <bk>
      <rc t="2" v="189"/>
    </bk>
    <bk>
      <rc t="2" v="190"/>
    </bk>
    <bk>
      <rc t="2" v="191"/>
    </bk>
    <bk>
      <rc t="2" v="192"/>
    </bk>
    <bk>
      <rc t="2" v="193"/>
    </bk>
    <bk>
      <rc t="2" v="194"/>
    </bk>
    <bk>
      <rc t="2" v="195"/>
    </bk>
    <bk>
      <rc t="2" v="196"/>
    </bk>
    <bk>
      <rc t="2" v="197"/>
    </bk>
    <bk>
      <rc t="2" v="198"/>
    </bk>
    <bk>
      <rc t="2" v="199"/>
    </bk>
    <bk>
      <rc t="2" v="200"/>
    </bk>
    <bk>
      <rc t="2" v="201"/>
    </bk>
    <bk>
      <rc t="2" v="202"/>
    </bk>
    <bk>
      <rc t="2" v="203"/>
    </bk>
    <bk>
      <rc t="2" v="204"/>
    </bk>
    <bk>
      <rc t="2" v="205"/>
    </bk>
    <bk>
      <rc t="2" v="206"/>
    </bk>
    <bk>
      <rc t="2" v="207"/>
    </bk>
    <bk>
      <rc t="2" v="208"/>
    </bk>
    <bk>
      <rc t="2" v="209"/>
    </bk>
    <bk>
      <rc t="2" v="210"/>
    </bk>
    <bk>
      <rc t="2" v="211"/>
    </bk>
    <bk>
      <rc t="2" v="212"/>
    </bk>
    <bk>
      <rc t="2" v="213"/>
    </bk>
    <bk>
      <rc t="2" v="214"/>
    </bk>
    <bk>
      <rc t="2" v="215"/>
    </bk>
    <bk>
      <rc t="2" v="216"/>
    </bk>
    <bk>
      <rc t="2" v="217"/>
    </bk>
    <bk>
      <rc t="2" v="218"/>
    </bk>
    <bk>
      <rc t="2" v="219"/>
    </bk>
    <bk>
      <rc t="2" v="220"/>
    </bk>
    <bk>
      <rc t="2" v="221"/>
    </bk>
    <bk>
      <rc t="2" v="222"/>
    </bk>
    <bk>
      <rc t="2" v="223"/>
    </bk>
    <bk>
      <rc t="2" v="224"/>
    </bk>
    <bk>
      <rc t="2" v="225"/>
    </bk>
    <bk>
      <rc t="2" v="226"/>
    </bk>
    <bk>
      <rc t="2" v="227"/>
    </bk>
    <bk>
      <rc t="2" v="228"/>
    </bk>
    <bk>
      <rc t="2" v="229"/>
    </bk>
    <bk>
      <rc t="2" v="230"/>
    </bk>
    <bk>
      <rc t="2" v="231"/>
    </bk>
    <bk>
      <rc t="2" v="232"/>
    </bk>
    <bk>
      <rc t="2" v="233"/>
    </bk>
    <bk>
      <rc t="2" v="234"/>
    </bk>
    <bk>
      <rc t="2" v="235"/>
    </bk>
    <bk>
      <rc t="2" v="236"/>
    </bk>
    <bk>
      <rc t="2" v="237"/>
    </bk>
    <bk>
      <rc t="2" v="238"/>
    </bk>
    <bk>
      <rc t="2" v="239"/>
    </bk>
    <bk>
      <rc t="2" v="240"/>
    </bk>
    <bk>
      <rc t="2" v="241"/>
    </bk>
    <bk>
      <rc t="2" v="242"/>
    </bk>
    <bk>
      <rc t="2" v="243"/>
    </bk>
    <bk>
      <rc t="2" v="244"/>
    </bk>
    <bk>
      <rc t="2" v="245"/>
    </bk>
    <bk>
      <rc t="2" v="246"/>
    </bk>
    <bk>
      <rc t="2" v="247"/>
    </bk>
    <bk>
      <rc t="2" v="248"/>
    </bk>
    <bk>
      <rc t="2" v="249"/>
    </bk>
    <bk>
      <rc t="2" v="250"/>
    </bk>
    <bk>
      <rc t="2" v="251"/>
    </bk>
    <bk>
      <rc t="2" v="252"/>
    </bk>
    <bk>
      <rc t="2" v="253"/>
    </bk>
    <bk>
      <rc t="2" v="254"/>
    </bk>
    <bk>
      <rc t="2" v="255"/>
    </bk>
    <bk>
      <rc t="2" v="256"/>
    </bk>
    <bk>
      <rc t="2" v="257"/>
    </bk>
    <bk>
      <rc t="2" v="258"/>
    </bk>
    <bk>
      <rc t="2" v="259"/>
    </bk>
    <bk>
      <rc t="2" v="260"/>
    </bk>
    <bk>
      <rc t="2" v="261"/>
    </bk>
    <bk>
      <rc t="2" v="262"/>
    </bk>
    <bk>
      <rc t="2" v="263"/>
    </bk>
    <bk>
      <rc t="2" v="264"/>
    </bk>
    <bk>
      <rc t="2" v="265"/>
    </bk>
    <bk>
      <rc t="2" v="266"/>
    </bk>
    <bk>
      <rc t="2" v="267"/>
    </bk>
    <bk>
      <rc t="2" v="268"/>
    </bk>
    <bk>
      <rc t="2" v="269"/>
    </bk>
    <bk>
      <rc t="2" v="270"/>
    </bk>
    <bk>
      <rc t="2" v="271"/>
    </bk>
    <bk>
      <rc t="2" v="272"/>
    </bk>
    <bk>
      <rc t="2" v="273"/>
    </bk>
    <bk>
      <rc t="2" v="274"/>
    </bk>
    <bk>
      <rc t="2" v="275"/>
    </bk>
    <bk>
      <rc t="2" v="276"/>
    </bk>
    <bk>
      <rc t="2" v="277"/>
    </bk>
    <bk>
      <rc t="2" v="278"/>
    </bk>
    <bk>
      <rc t="2" v="279"/>
    </bk>
    <bk>
      <rc t="2" v="280"/>
    </bk>
    <bk>
      <rc t="2" v="281"/>
    </bk>
    <bk>
      <rc t="2" v="282"/>
    </bk>
    <bk>
      <rc t="2" v="283"/>
    </bk>
    <bk>
      <rc t="2" v="284"/>
    </bk>
    <bk>
      <rc t="2" v="285"/>
    </bk>
    <bk>
      <rc t="2" v="286"/>
    </bk>
    <bk>
      <rc t="2" v="287"/>
    </bk>
    <bk>
      <rc t="2" v="288"/>
    </bk>
    <bk>
      <rc t="2" v="289"/>
    </bk>
    <bk>
      <rc t="2" v="290"/>
    </bk>
    <bk>
      <rc t="2" v="291"/>
    </bk>
    <bk>
      <rc t="2" v="292"/>
    </bk>
    <bk>
      <rc t="2" v="293"/>
    </bk>
    <bk>
      <rc t="2" v="294"/>
    </bk>
    <bk>
      <rc t="2" v="295"/>
    </bk>
    <bk>
      <rc t="2" v="296"/>
    </bk>
    <bk>
      <rc t="2" v="297"/>
    </bk>
    <bk>
      <rc t="2" v="298"/>
    </bk>
    <bk>
      <rc t="2" v="299"/>
    </bk>
    <bk>
      <rc t="2" v="300"/>
    </bk>
    <bk>
      <rc t="2" v="301"/>
    </bk>
    <bk>
      <rc t="2" v="302"/>
    </bk>
    <bk>
      <rc t="2" v="303"/>
    </bk>
    <bk>
      <rc t="2" v="304"/>
    </bk>
    <bk>
      <rc t="2" v="305"/>
    </bk>
    <bk>
      <rc t="2" v="306"/>
    </bk>
    <bk>
      <rc t="2" v="307"/>
    </bk>
    <bk>
      <rc t="2" v="308"/>
    </bk>
    <bk>
      <rc t="2" v="309"/>
    </bk>
    <bk>
      <rc t="2" v="310"/>
    </bk>
    <bk>
      <rc t="2" v="311"/>
    </bk>
    <bk>
      <rc t="2" v="312"/>
    </bk>
    <bk>
      <rc t="2" v="313"/>
    </bk>
    <bk>
      <rc t="2" v="314"/>
    </bk>
    <bk>
      <rc t="2" v="315"/>
    </bk>
    <bk>
      <rc t="2" v="316"/>
    </bk>
    <bk>
      <rc t="2" v="317"/>
    </bk>
    <bk>
      <rc t="2" v="318"/>
    </bk>
    <bk>
      <rc t="2" v="319"/>
    </bk>
    <bk>
      <rc t="2" v="320"/>
    </bk>
    <bk>
      <rc t="2" v="321"/>
    </bk>
    <bk>
      <rc t="2" v="322"/>
    </bk>
    <bk>
      <rc t="2" v="323"/>
    </bk>
    <bk>
      <rc t="2" v="324"/>
    </bk>
    <bk>
      <rc t="2" v="325"/>
    </bk>
    <bk>
      <rc t="2" v="326"/>
    </bk>
    <bk>
      <rc t="2" v="327"/>
    </bk>
    <bk>
      <rc t="2" v="328"/>
    </bk>
    <bk>
      <rc t="2" v="329"/>
    </bk>
    <bk>
      <rc t="2" v="330"/>
    </bk>
    <bk>
      <rc t="2" v="331"/>
    </bk>
    <bk>
      <rc t="2" v="332"/>
    </bk>
    <bk>
      <rc t="2" v="333"/>
    </bk>
    <bk>
      <rc t="2" v="334"/>
    </bk>
    <bk>
      <rc t="2" v="335"/>
    </bk>
    <bk>
      <rc t="2" v="336"/>
    </bk>
    <bk>
      <rc t="2" v="337"/>
    </bk>
    <bk>
      <rc t="2" v="338"/>
    </bk>
    <bk>
      <rc t="2" v="339"/>
    </bk>
    <bk>
      <rc t="2" v="340"/>
    </bk>
    <bk>
      <rc t="2" v="341"/>
    </bk>
    <bk>
      <rc t="2" v="342"/>
    </bk>
    <bk>
      <rc t="2" v="343"/>
    </bk>
    <bk>
      <rc t="2" v="344"/>
    </bk>
    <bk>
      <rc t="2" v="345"/>
    </bk>
    <bk>
      <rc t="2" v="346"/>
    </bk>
    <bk>
      <rc t="2" v="347"/>
    </bk>
    <bk>
      <rc t="2" v="348"/>
    </bk>
    <bk>
      <rc t="2" v="349"/>
    </bk>
    <bk>
      <rc t="2" v="350"/>
    </bk>
    <bk>
      <rc t="2" v="351"/>
    </bk>
    <bk>
      <rc t="2" v="352"/>
    </bk>
    <bk>
      <rc t="2" v="353"/>
    </bk>
    <bk>
      <rc t="2" v="354"/>
    </bk>
    <bk>
      <rc t="2" v="355"/>
    </bk>
    <bk>
      <rc t="2" v="356"/>
    </bk>
    <bk>
      <rc t="2" v="357"/>
    </bk>
    <bk>
      <rc t="2" v="358"/>
    </bk>
    <bk>
      <rc t="2" v="359"/>
    </bk>
    <bk>
      <rc t="2" v="360"/>
    </bk>
    <bk>
      <rc t="2" v="361"/>
    </bk>
    <bk>
      <rc t="2" v="362"/>
    </bk>
    <bk>
      <rc t="2" v="363"/>
    </bk>
    <bk>
      <rc t="2" v="364"/>
    </bk>
    <bk>
      <rc t="2" v="365"/>
    </bk>
    <bk>
      <rc t="2" v="366"/>
    </bk>
    <bk>
      <rc t="2" v="367"/>
    </bk>
    <bk>
      <rc t="2" v="368"/>
    </bk>
    <bk>
      <rc t="2" v="369"/>
    </bk>
    <bk>
      <rc t="2" v="370"/>
    </bk>
    <bk>
      <rc t="2" v="371"/>
    </bk>
    <bk>
      <rc t="2" v="372"/>
    </bk>
    <bk>
      <rc t="2" v="373"/>
    </bk>
    <bk>
      <rc t="2" v="374"/>
    </bk>
    <bk>
      <rc t="2" v="375"/>
    </bk>
    <bk>
      <rc t="2" v="376"/>
    </bk>
    <bk>
      <rc t="2" v="377"/>
    </bk>
    <bk>
      <rc t="2" v="378"/>
    </bk>
    <bk>
      <rc t="2" v="379"/>
    </bk>
    <bk>
      <rc t="2" v="380"/>
    </bk>
    <bk>
      <rc t="2" v="381"/>
    </bk>
    <bk>
      <rc t="2" v="382"/>
    </bk>
    <bk>
      <rc t="2" v="383"/>
    </bk>
    <bk>
      <rc t="2" v="384"/>
    </bk>
    <bk>
      <rc t="2" v="385"/>
    </bk>
    <bk>
      <rc t="2" v="386"/>
    </bk>
    <bk>
      <rc t="2" v="387"/>
    </bk>
    <bk>
      <rc t="2" v="388"/>
    </bk>
    <bk>
      <rc t="2" v="389"/>
    </bk>
    <bk>
      <rc t="2" v="390"/>
    </bk>
    <bk>
      <rc t="2" v="391"/>
    </bk>
    <bk>
      <rc t="2" v="392"/>
    </bk>
    <bk>
      <rc t="2" v="393"/>
    </bk>
    <bk>
      <rc t="2" v="394"/>
    </bk>
    <bk>
      <rc t="2" v="395"/>
    </bk>
    <bk>
      <rc t="2" v="396"/>
    </bk>
    <bk>
      <rc t="2" v="397"/>
    </bk>
    <bk>
      <rc t="2" v="398"/>
    </bk>
    <bk>
      <rc t="2" v="399"/>
    </bk>
    <bk>
      <rc t="2" v="400"/>
    </bk>
    <bk>
      <rc t="2" v="401"/>
    </bk>
    <bk>
      <rc t="2" v="402"/>
    </bk>
    <bk>
      <rc t="2" v="403"/>
    </bk>
    <bk>
      <rc t="2" v="404"/>
    </bk>
    <bk>
      <rc t="2" v="405"/>
    </bk>
    <bk>
      <rc t="2" v="406"/>
    </bk>
    <bk>
      <rc t="2" v="407"/>
    </bk>
    <bk>
      <rc t="2" v="408"/>
    </bk>
    <bk>
      <rc t="2" v="409"/>
    </bk>
    <bk>
      <rc t="2" v="410"/>
    </bk>
    <bk>
      <rc t="2" v="411"/>
    </bk>
    <bk>
      <rc t="2" v="412"/>
    </bk>
    <bk>
      <rc t="2" v="413"/>
    </bk>
    <bk>
      <rc t="2" v="414"/>
    </bk>
    <bk>
      <rc t="2" v="415"/>
    </bk>
    <bk>
      <rc t="2" v="416"/>
    </bk>
    <bk>
      <rc t="2" v="417"/>
    </bk>
    <bk>
      <rc t="2" v="418"/>
    </bk>
    <bk>
      <rc t="2" v="419"/>
    </bk>
    <bk>
      <rc t="2" v="420"/>
    </bk>
    <bk>
      <rc t="2" v="421"/>
    </bk>
    <bk>
      <rc t="2" v="422"/>
    </bk>
    <bk>
      <rc t="2" v="423"/>
    </bk>
    <bk>
      <rc t="2" v="424"/>
    </bk>
    <bk>
      <rc t="2" v="425"/>
    </bk>
    <bk>
      <rc t="2" v="426"/>
    </bk>
    <bk>
      <rc t="2" v="427"/>
    </bk>
    <bk>
      <rc t="2" v="428"/>
    </bk>
    <bk>
      <rc t="2" v="429"/>
    </bk>
    <bk>
      <rc t="2" v="430"/>
    </bk>
    <bk>
      <rc t="2" v="431"/>
    </bk>
    <bk>
      <rc t="2" v="432"/>
    </bk>
    <bk>
      <rc t="2" v="433"/>
    </bk>
    <bk>
      <rc t="2" v="434"/>
    </bk>
    <bk>
      <rc t="2" v="435"/>
    </bk>
    <bk>
      <rc t="2" v="436"/>
    </bk>
    <bk>
      <rc t="2" v="437"/>
    </bk>
    <bk>
      <rc t="2" v="438"/>
    </bk>
    <bk>
      <rc t="2" v="439"/>
    </bk>
    <bk>
      <rc t="2" v="440"/>
    </bk>
    <bk>
      <rc t="2" v="441"/>
    </bk>
    <bk>
      <rc t="2" v="442"/>
    </bk>
    <bk>
      <rc t="2" v="443"/>
    </bk>
    <bk>
      <rc t="2" v="444"/>
    </bk>
    <bk>
      <rc t="2" v="445"/>
    </bk>
    <bk>
      <rc t="2" v="446"/>
    </bk>
    <bk>
      <rc t="2" v="447"/>
    </bk>
    <bk>
      <rc t="2" v="448"/>
    </bk>
    <bk>
      <rc t="2" v="449"/>
    </bk>
    <bk>
      <rc t="2" v="450"/>
    </bk>
    <bk>
      <rc t="2" v="451"/>
    </bk>
    <bk>
      <rc t="2" v="452"/>
    </bk>
    <bk>
      <rc t="2" v="453"/>
    </bk>
    <bk>
      <rc t="2" v="454"/>
    </bk>
    <bk>
      <rc t="2" v="455"/>
    </bk>
    <bk>
      <rc t="2" v="456"/>
    </bk>
    <bk>
      <rc t="2" v="457"/>
    </bk>
    <bk>
      <rc t="2" v="458"/>
    </bk>
    <bk>
      <rc t="2" v="459"/>
    </bk>
    <bk>
      <rc t="2" v="460"/>
    </bk>
    <bk>
      <rc t="2" v="461"/>
    </bk>
    <bk>
      <rc t="2" v="462"/>
    </bk>
    <bk>
      <rc t="2" v="463"/>
    </bk>
    <bk>
      <rc t="2" v="464"/>
    </bk>
    <bk>
      <rc t="2" v="465"/>
    </bk>
    <bk>
      <rc t="2" v="466"/>
    </bk>
    <bk>
      <rc t="2" v="467"/>
    </bk>
    <bk>
      <rc t="2" v="468"/>
    </bk>
    <bk>
      <rc t="2" v="469"/>
    </bk>
    <bk>
      <rc t="2" v="470"/>
    </bk>
    <bk>
      <rc t="2" v="471"/>
    </bk>
    <bk>
      <rc t="2" v="472"/>
    </bk>
    <bk>
      <rc t="2" v="473"/>
    </bk>
    <bk>
      <rc t="2" v="474"/>
    </bk>
    <bk>
      <rc t="2" v="475"/>
    </bk>
    <bk>
      <rc t="2" v="476"/>
    </bk>
    <bk>
      <rc t="2" v="477"/>
    </bk>
    <bk>
      <rc t="2" v="478"/>
    </bk>
    <bk>
      <rc t="2" v="479"/>
    </bk>
    <bk>
      <rc t="2" v="480"/>
    </bk>
    <bk>
      <rc t="2" v="481"/>
    </bk>
    <bk>
      <rc t="2" v="482"/>
    </bk>
    <bk>
      <rc t="2" v="483"/>
    </bk>
    <bk>
      <rc t="2" v="484"/>
    </bk>
    <bk>
      <rc t="2" v="485"/>
    </bk>
    <bk>
      <rc t="2" v="486"/>
    </bk>
    <bk>
      <rc t="2" v="487"/>
    </bk>
    <bk>
      <rc t="2" v="488"/>
    </bk>
    <bk>
      <rc t="2" v="489"/>
    </bk>
    <bk>
      <rc t="2" v="490"/>
    </bk>
    <bk>
      <rc t="2" v="491"/>
    </bk>
    <bk>
      <rc t="2" v="492"/>
    </bk>
    <bk>
      <rc t="2" v="493"/>
    </bk>
    <bk>
      <rc t="2" v="494"/>
    </bk>
    <bk>
      <rc t="2" v="495"/>
    </bk>
    <bk>
      <rc t="2" v="496"/>
    </bk>
    <bk>
      <rc t="2" v="497"/>
    </bk>
    <bk>
      <rc t="2" v="498"/>
    </bk>
    <bk>
      <rc t="2" v="499"/>
    </bk>
    <bk>
      <rc t="2" v="500"/>
    </bk>
    <bk>
      <rc t="2" v="501"/>
    </bk>
    <bk>
      <rc t="2" v="502"/>
    </bk>
    <bk>
      <rc t="2" v="503"/>
    </bk>
    <bk>
      <rc t="2" v="504"/>
    </bk>
    <bk>
      <rc t="2" v="505"/>
    </bk>
    <bk>
      <rc t="2" v="506"/>
    </bk>
    <bk>
      <rc t="2" v="507"/>
    </bk>
    <bk>
      <rc t="2" v="508"/>
    </bk>
    <bk>
      <rc t="2" v="509"/>
    </bk>
    <bk>
      <rc t="2" v="510"/>
    </bk>
    <bk>
      <rc t="2" v="511"/>
    </bk>
    <bk>
      <rc t="2" v="512"/>
    </bk>
    <bk>
      <rc t="2" v="513"/>
    </bk>
    <bk>
      <rc t="2" v="514"/>
    </bk>
    <bk>
      <rc t="2" v="515"/>
    </bk>
    <bk>
      <rc t="2" v="516"/>
    </bk>
    <bk>
      <rc t="2" v="517"/>
    </bk>
    <bk>
      <rc t="2" v="518"/>
    </bk>
    <bk>
      <rc t="2" v="519"/>
    </bk>
    <bk>
      <rc t="2" v="520"/>
    </bk>
    <bk>
      <rc t="2" v="521"/>
    </bk>
    <bk>
      <rc t="2" v="522"/>
    </bk>
    <bk>
      <rc t="2" v="523"/>
    </bk>
    <bk>
      <rc t="2" v="524"/>
    </bk>
    <bk>
      <rc t="2" v="525"/>
    </bk>
    <bk>
      <rc t="2" v="526"/>
    </bk>
    <bk>
      <rc t="2" v="527"/>
    </bk>
    <bk>
      <rc t="2" v="528"/>
    </bk>
    <bk>
      <rc t="2" v="529"/>
    </bk>
    <bk>
      <rc t="2" v="530"/>
    </bk>
    <bk>
      <rc t="2" v="531"/>
    </bk>
    <bk>
      <rc t="2" v="532"/>
    </bk>
    <bk>
      <rc t="2" v="533"/>
    </bk>
    <bk>
      <rc t="2" v="534"/>
    </bk>
    <bk>
      <rc t="2" v="535"/>
    </bk>
    <bk>
      <rc t="2" v="536"/>
    </bk>
    <bk>
      <rc t="2" v="537"/>
    </bk>
    <bk>
      <rc t="2" v="538"/>
    </bk>
    <bk>
      <rc t="2" v="539"/>
    </bk>
    <bk>
      <rc t="2" v="540"/>
    </bk>
    <bk>
      <rc t="2" v="541"/>
    </bk>
    <bk>
      <rc t="2" v="542"/>
    </bk>
    <bk>
      <rc t="2" v="543"/>
    </bk>
    <bk>
      <rc t="2" v="544"/>
    </bk>
    <bk>
      <rc t="2" v="545"/>
    </bk>
    <bk>
      <rc t="2" v="546"/>
    </bk>
    <bk>
      <rc t="2" v="547"/>
    </bk>
    <bk>
      <rc t="2" v="548"/>
    </bk>
    <bk>
      <rc t="2" v="549"/>
    </bk>
    <bk>
      <rc t="2" v="550"/>
    </bk>
    <bk>
      <rc t="2" v="551"/>
    </bk>
    <bk>
      <rc t="2" v="552"/>
    </bk>
    <bk>
      <rc t="2" v="553"/>
    </bk>
    <bk>
      <rc t="2" v="554"/>
    </bk>
    <bk>
      <rc t="2" v="555"/>
    </bk>
    <bk>
      <rc t="2" v="556"/>
    </bk>
    <bk>
      <rc t="2" v="557"/>
    </bk>
    <bk>
      <rc t="2" v="558"/>
    </bk>
    <bk>
      <rc t="2" v="559"/>
    </bk>
    <bk>
      <rc t="2" v="560"/>
    </bk>
    <bk>
      <rc t="2" v="561"/>
    </bk>
    <bk>
      <rc t="2" v="562"/>
    </bk>
    <bk>
      <rc t="2" v="563"/>
    </bk>
    <bk>
      <rc t="2" v="564"/>
    </bk>
    <bk>
      <rc t="2" v="565"/>
    </bk>
    <bk>
      <rc t="2" v="566"/>
    </bk>
    <bk>
      <rc t="2" v="567"/>
    </bk>
    <bk>
      <rc t="2" v="568"/>
    </bk>
    <bk>
      <rc t="2" v="569"/>
    </bk>
    <bk>
      <rc t="2" v="570"/>
    </bk>
    <bk>
      <rc t="2" v="571"/>
    </bk>
    <bk>
      <rc t="2" v="572"/>
    </bk>
    <bk>
      <rc t="2" v="573"/>
    </bk>
    <bk>
      <rc t="2" v="574"/>
    </bk>
    <bk>
      <rc t="2" v="575"/>
    </bk>
    <bk>
      <rc t="2" v="576"/>
    </bk>
    <bk>
      <rc t="2" v="577"/>
    </bk>
    <bk>
      <rc t="2" v="578"/>
    </bk>
    <bk>
      <rc t="2" v="579"/>
    </bk>
    <bk>
      <rc t="2" v="580"/>
    </bk>
    <bk>
      <rc t="2" v="581"/>
    </bk>
    <bk>
      <rc t="2" v="582"/>
    </bk>
    <bk>
      <rc t="2" v="583"/>
    </bk>
    <bk>
      <rc t="2" v="584"/>
    </bk>
    <bk>
      <rc t="2" v="585"/>
    </bk>
    <bk>
      <rc t="2" v="586"/>
    </bk>
    <bk>
      <rc t="2" v="587"/>
    </bk>
    <bk>
      <rc t="2" v="588"/>
    </bk>
    <bk>
      <rc t="2" v="589"/>
    </bk>
    <bk>
      <rc t="2" v="590"/>
    </bk>
    <bk>
      <rc t="2" v="591"/>
    </bk>
    <bk>
      <rc t="2" v="592"/>
    </bk>
    <bk>
      <rc t="2" v="593"/>
    </bk>
    <bk>
      <rc t="2" v="594"/>
    </bk>
    <bk>
      <rc t="2" v="595"/>
    </bk>
    <bk>
      <rc t="2" v="596"/>
    </bk>
    <bk>
      <rc t="2" v="597"/>
    </bk>
    <bk>
      <rc t="2" v="598"/>
    </bk>
    <bk>
      <rc t="2" v="599"/>
    </bk>
    <bk>
      <rc t="2" v="600"/>
    </bk>
    <bk>
      <rc t="2" v="601"/>
    </bk>
    <bk>
      <rc t="2" v="602"/>
    </bk>
    <bk>
      <rc t="2" v="603"/>
    </bk>
    <bk>
      <rc t="2" v="604"/>
    </bk>
    <bk>
      <rc t="2" v="605"/>
    </bk>
    <bk>
      <rc t="2" v="606"/>
    </bk>
    <bk>
      <rc t="2" v="607"/>
    </bk>
    <bk>
      <rc t="2" v="608"/>
    </bk>
    <bk>
      <rc t="2" v="609"/>
    </bk>
    <bk>
      <rc t="2" v="610"/>
    </bk>
    <bk>
      <rc t="2" v="611"/>
    </bk>
    <bk>
      <rc t="2" v="612"/>
    </bk>
    <bk>
      <rc t="2" v="613"/>
    </bk>
    <bk>
      <rc t="2" v="614"/>
    </bk>
    <bk>
      <rc t="2" v="615"/>
    </bk>
    <bk>
      <rc t="2" v="616"/>
    </bk>
    <bk>
      <rc t="2" v="617"/>
    </bk>
    <bk>
      <rc t="2" v="618"/>
    </bk>
    <bk>
      <rc t="2" v="619"/>
    </bk>
    <bk>
      <rc t="2" v="620"/>
    </bk>
    <bk>
      <rc t="2" v="621"/>
    </bk>
    <bk>
      <rc t="2" v="622"/>
    </bk>
    <bk>
      <rc t="2" v="623"/>
    </bk>
    <bk>
      <rc t="2" v="624"/>
    </bk>
    <bk>
      <rc t="2" v="625"/>
    </bk>
    <bk>
      <rc t="2" v="626"/>
    </bk>
    <bk>
      <rc t="2" v="627"/>
    </bk>
    <bk>
      <rc t="2" v="628"/>
    </bk>
    <bk>
      <rc t="2" v="629"/>
    </bk>
    <bk>
      <rc t="2" v="630"/>
    </bk>
    <bk>
      <rc t="2" v="631"/>
    </bk>
    <bk>
      <rc t="2" v="632"/>
    </bk>
    <bk>
      <rc t="2" v="633"/>
    </bk>
    <bk>
      <rc t="2" v="634"/>
    </bk>
    <bk>
      <rc t="2" v="635"/>
    </bk>
    <bk>
      <rc t="2" v="636"/>
    </bk>
    <bk>
      <rc t="2" v="637"/>
    </bk>
    <bk>
      <rc t="2" v="638"/>
    </bk>
    <bk>
      <rc t="2" v="639"/>
    </bk>
    <bk>
      <rc t="2" v="640"/>
    </bk>
    <bk>
      <rc t="2" v="641"/>
    </bk>
    <bk>
      <rc t="2" v="642"/>
    </bk>
    <bk>
      <rc t="2" v="643"/>
    </bk>
    <bk>
      <rc t="2" v="644"/>
    </bk>
    <bk>
      <rc t="2" v="645"/>
    </bk>
    <bk>
      <rc t="2" v="646"/>
    </bk>
    <bk>
      <rc t="2" v="647"/>
    </bk>
    <bk>
      <rc t="2" v="648"/>
    </bk>
    <bk>
      <rc t="2" v="649"/>
    </bk>
    <bk>
      <rc t="2" v="650"/>
    </bk>
    <bk>
      <rc t="2" v="651"/>
    </bk>
    <bk>
      <rc t="2" v="652"/>
    </bk>
    <bk>
      <rc t="2" v="653"/>
    </bk>
    <bk>
      <rc t="2" v="654"/>
    </bk>
    <bk>
      <rc t="2" v="655"/>
    </bk>
    <bk>
      <rc t="2" v="656"/>
    </bk>
    <bk>
      <rc t="2" v="657"/>
    </bk>
    <bk>
      <rc t="2" v="658"/>
    </bk>
    <bk>
      <rc t="2" v="659"/>
    </bk>
    <bk>
      <rc t="2" v="660"/>
    </bk>
    <bk>
      <rc t="2" v="661"/>
    </bk>
    <bk>
      <rc t="2" v="662"/>
    </bk>
    <bk>
      <rc t="2" v="663"/>
    </bk>
    <bk>
      <rc t="2" v="664"/>
    </bk>
    <bk>
      <rc t="2" v="665"/>
    </bk>
    <bk>
      <rc t="2" v="666"/>
    </bk>
    <bk>
      <rc t="2" v="667"/>
    </bk>
    <bk>
      <rc t="2" v="668"/>
    </bk>
    <bk>
      <rc t="2" v="669"/>
    </bk>
    <bk>
      <rc t="2" v="670"/>
    </bk>
    <bk>
      <rc t="2" v="671"/>
    </bk>
    <bk>
      <rc t="2" v="672"/>
    </bk>
    <bk>
      <rc t="2" v="673"/>
    </bk>
    <bk>
      <rc t="2" v="674"/>
    </bk>
    <bk>
      <rc t="2" v="675"/>
    </bk>
    <bk>
      <rc t="2" v="676"/>
    </bk>
    <bk>
      <rc t="2" v="677"/>
    </bk>
    <bk>
      <rc t="2" v="678"/>
    </bk>
    <bk>
      <rc t="2" v="679"/>
    </bk>
    <bk>
      <rc t="2" v="680"/>
    </bk>
    <bk>
      <rc t="2" v="681"/>
    </bk>
    <bk>
      <rc t="2" v="682"/>
    </bk>
    <bk>
      <rc t="2" v="683"/>
    </bk>
    <bk>
      <rc t="2" v="684"/>
    </bk>
    <bk>
      <rc t="2" v="685"/>
    </bk>
    <bk>
      <rc t="2" v="686"/>
    </bk>
    <bk>
      <rc t="2" v="687"/>
    </bk>
    <bk>
      <rc t="2" v="688"/>
    </bk>
    <bk>
      <rc t="2" v="689"/>
    </bk>
    <bk>
      <rc t="2" v="690"/>
    </bk>
    <bk>
      <rc t="2" v="691"/>
    </bk>
    <bk>
      <rc t="2" v="692"/>
    </bk>
    <bk>
      <rc t="2" v="693"/>
    </bk>
    <bk>
      <rc t="2" v="694"/>
    </bk>
    <bk>
      <rc t="2" v="695"/>
    </bk>
    <bk>
      <rc t="2" v="696"/>
    </bk>
    <bk>
      <rc t="2" v="697"/>
    </bk>
    <bk>
      <rc t="2" v="698"/>
    </bk>
    <bk>
      <rc t="2" v="699"/>
    </bk>
    <bk>
      <rc t="2" v="700"/>
    </bk>
    <bk>
      <rc t="2" v="701"/>
    </bk>
    <bk>
      <rc t="2" v="702"/>
    </bk>
    <bk>
      <rc t="2" v="703"/>
    </bk>
    <bk>
      <rc t="2" v="704"/>
    </bk>
    <bk>
      <rc t="2" v="705"/>
    </bk>
    <bk>
      <rc t="2" v="706"/>
    </bk>
    <bk>
      <rc t="2" v="707"/>
    </bk>
    <bk>
      <rc t="2" v="708"/>
    </bk>
    <bk>
      <rc t="2" v="709"/>
    </bk>
    <bk>
      <rc t="2" v="710"/>
    </bk>
    <bk>
      <rc t="2" v="711"/>
    </bk>
    <bk>
      <rc t="2" v="712"/>
    </bk>
    <bk>
      <rc t="2" v="713"/>
    </bk>
    <bk>
      <rc t="2" v="714"/>
    </bk>
    <bk>
      <rc t="2" v="715"/>
    </bk>
    <bk>
      <rc t="2" v="716"/>
    </bk>
    <bk>
      <rc t="2" v="717"/>
    </bk>
    <bk>
      <rc t="2" v="718"/>
    </bk>
    <bk>
      <rc t="2" v="719"/>
    </bk>
    <bk>
      <rc t="2" v="720"/>
    </bk>
    <bk>
      <rc t="2" v="721"/>
    </bk>
    <bk>
      <rc t="2" v="722"/>
    </bk>
    <bk>
      <rc t="2" v="723"/>
    </bk>
    <bk>
      <rc t="2" v="724"/>
    </bk>
    <bk>
      <rc t="2" v="725"/>
    </bk>
    <bk>
      <rc t="2" v="726"/>
    </bk>
    <bk>
      <rc t="2" v="727"/>
    </bk>
    <bk>
      <rc t="2" v="728"/>
    </bk>
    <bk>
      <rc t="2" v="729"/>
    </bk>
    <bk>
      <rc t="2" v="730"/>
    </bk>
    <bk>
      <rc t="2" v="731"/>
    </bk>
    <bk>
      <rc t="2" v="732"/>
    </bk>
    <bk>
      <rc t="2" v="733"/>
    </bk>
    <bk>
      <rc t="2" v="734"/>
    </bk>
    <bk>
      <rc t="2" v="735"/>
    </bk>
    <bk>
      <rc t="2" v="736"/>
    </bk>
    <bk>
      <rc t="2" v="737"/>
    </bk>
    <bk>
      <rc t="2" v="738"/>
    </bk>
    <bk>
      <rc t="2" v="739"/>
    </bk>
    <bk>
      <rc t="2" v="740"/>
    </bk>
    <bk>
      <rc t="2" v="741"/>
    </bk>
    <bk>
      <rc t="2" v="742"/>
    </bk>
    <bk>
      <rc t="2" v="743"/>
    </bk>
    <bk>
      <rc t="2" v="744"/>
    </bk>
    <bk>
      <rc t="2" v="745"/>
    </bk>
    <bk>
      <rc t="2" v="746"/>
    </bk>
    <bk>
      <rc t="2" v="747"/>
    </bk>
    <bk>
      <rc t="2" v="748"/>
    </bk>
    <bk>
      <rc t="2" v="749"/>
    </bk>
    <bk>
      <rc t="2" v="750"/>
    </bk>
    <bk>
      <rc t="2" v="751"/>
    </bk>
    <bk>
      <rc t="2" v="752"/>
    </bk>
    <bk>
      <rc t="2" v="753"/>
    </bk>
    <bk>
      <rc t="2" v="754"/>
    </bk>
    <bk>
      <rc t="2" v="755"/>
    </bk>
    <bk>
      <rc t="2" v="756"/>
    </bk>
    <bk>
      <rc t="2" v="757"/>
    </bk>
    <bk>
      <rc t="2" v="758"/>
    </bk>
    <bk>
      <rc t="2" v="759"/>
    </bk>
    <bk>
      <rc t="2" v="760"/>
    </bk>
    <bk>
      <rc t="2" v="761"/>
    </bk>
    <bk>
      <rc t="2" v="762"/>
    </bk>
    <bk>
      <rc t="2" v="763"/>
    </bk>
    <bk>
      <rc t="2" v="764"/>
    </bk>
    <bk>
      <rc t="2" v="765"/>
    </bk>
    <bk>
      <rc t="2" v="766"/>
    </bk>
    <bk>
      <rc t="2" v="767"/>
    </bk>
    <bk>
      <rc t="2" v="768"/>
    </bk>
    <bk>
      <rc t="2" v="769"/>
    </bk>
    <bk>
      <rc t="2" v="770"/>
    </bk>
    <bk>
      <rc t="2" v="771"/>
    </bk>
    <bk>
      <rc t="2" v="772"/>
    </bk>
    <bk>
      <rc t="2" v="773"/>
    </bk>
    <bk>
      <rc t="2" v="774"/>
    </bk>
    <bk>
      <rc t="2" v="775"/>
    </bk>
    <bk>
      <rc t="2" v="776"/>
    </bk>
    <bk>
      <rc t="2" v="777"/>
    </bk>
    <bk>
      <rc t="2" v="778"/>
    </bk>
    <bk>
      <rc t="2" v="779"/>
    </bk>
    <bk>
      <rc t="2" v="780"/>
    </bk>
    <bk>
      <rc t="2" v="781"/>
    </bk>
    <bk>
      <rc t="2" v="782"/>
    </bk>
    <bk>
      <rc t="2" v="783"/>
    </bk>
    <bk>
      <rc t="2" v="784"/>
    </bk>
    <bk>
      <rc t="2" v="785"/>
    </bk>
    <bk>
      <rc t="2" v="786"/>
    </bk>
    <bk>
      <rc t="2" v="787"/>
    </bk>
    <bk>
      <rc t="2" v="788"/>
    </bk>
    <bk>
      <rc t="2" v="789"/>
    </bk>
    <bk>
      <rc t="2" v="790"/>
    </bk>
    <bk>
      <rc t="2" v="791"/>
    </bk>
    <bk>
      <rc t="2" v="792"/>
    </bk>
    <bk>
      <rc t="2" v="793"/>
    </bk>
    <bk>
      <rc t="2" v="794"/>
    </bk>
    <bk>
      <rc t="2" v="795"/>
    </bk>
    <bk>
      <rc t="2" v="796"/>
    </bk>
    <bk>
      <rc t="2" v="797"/>
    </bk>
    <bk>
      <rc t="2" v="798"/>
    </bk>
    <bk>
      <rc t="2" v="799"/>
    </bk>
    <bk>
      <rc t="2" v="800"/>
    </bk>
    <bk>
      <rc t="2" v="801"/>
    </bk>
    <bk>
      <rc t="2" v="802"/>
    </bk>
    <bk>
      <rc t="2" v="803"/>
    </bk>
    <bk>
      <rc t="2" v="804"/>
    </bk>
    <bk>
      <rc t="2" v="805"/>
    </bk>
    <bk>
      <rc t="2" v="806"/>
    </bk>
    <bk>
      <rc t="2" v="807"/>
    </bk>
    <bk>
      <rc t="2" v="808"/>
    </bk>
    <bk>
      <rc t="2" v="809"/>
    </bk>
    <bk>
      <rc t="2" v="810"/>
    </bk>
    <bk>
      <rc t="2" v="811"/>
    </bk>
    <bk>
      <rc t="2" v="812"/>
    </bk>
    <bk>
      <rc t="2" v="813"/>
    </bk>
    <bk>
      <rc t="2" v="814"/>
    </bk>
    <bk>
      <rc t="2" v="815"/>
    </bk>
    <bk>
      <rc t="2" v="816"/>
    </bk>
    <bk>
      <rc t="2" v="817"/>
    </bk>
    <bk>
      <rc t="2" v="818"/>
    </bk>
    <bk>
      <rc t="2" v="819"/>
    </bk>
    <bk>
      <rc t="2" v="820"/>
    </bk>
    <bk>
      <rc t="2" v="821"/>
    </bk>
    <bk>
      <rc t="2" v="822"/>
    </bk>
    <bk>
      <rc t="2" v="823"/>
    </bk>
    <bk>
      <rc t="2" v="824"/>
    </bk>
    <bk>
      <rc t="2" v="825"/>
    </bk>
    <bk>
      <rc t="2" v="826"/>
    </bk>
    <bk>
      <rc t="2" v="827"/>
    </bk>
    <bk>
      <rc t="2" v="828"/>
    </bk>
    <bk>
      <rc t="2" v="829"/>
    </bk>
    <bk>
      <rc t="2" v="830"/>
    </bk>
    <bk>
      <rc t="2" v="831"/>
    </bk>
    <bk>
      <rc t="2" v="832"/>
    </bk>
    <bk>
      <rc t="2" v="833"/>
    </bk>
    <bk>
      <rc t="2" v="834"/>
    </bk>
    <bk>
      <rc t="2" v="835"/>
    </bk>
    <bk>
      <rc t="2" v="836"/>
    </bk>
    <bk>
      <rc t="2" v="837"/>
    </bk>
    <bk>
      <rc t="2" v="838"/>
    </bk>
    <bk>
      <rc t="2" v="839"/>
    </bk>
    <bk>
      <rc t="2" v="840"/>
    </bk>
    <bk>
      <rc t="2" v="841"/>
    </bk>
    <bk>
      <rc t="2" v="842"/>
    </bk>
    <bk>
      <rc t="2" v="843"/>
    </bk>
    <bk>
      <rc t="2" v="844"/>
    </bk>
    <bk>
      <rc t="2" v="845"/>
    </bk>
    <bk>
      <rc t="2" v="846"/>
    </bk>
    <bk>
      <rc t="2" v="847"/>
    </bk>
    <bk>
      <rc t="2" v="848"/>
    </bk>
    <bk>
      <rc t="2" v="849"/>
    </bk>
    <bk>
      <rc t="2" v="850"/>
    </bk>
    <bk>
      <rc t="2" v="851"/>
    </bk>
    <bk>
      <rc t="2" v="852"/>
    </bk>
    <bk>
      <rc t="2" v="853"/>
    </bk>
    <bk>
      <rc t="2" v="854"/>
    </bk>
    <bk>
      <rc t="2" v="855"/>
    </bk>
    <bk>
      <rc t="2" v="856"/>
    </bk>
    <bk>
      <rc t="2" v="857"/>
    </bk>
    <bk>
      <rc t="2" v="858"/>
    </bk>
    <bk>
      <rc t="2" v="859"/>
    </bk>
    <bk>
      <rc t="2" v="860"/>
    </bk>
    <bk>
      <rc t="2" v="861"/>
    </bk>
    <bk>
      <rc t="2" v="862"/>
    </bk>
    <bk>
      <rc t="2" v="863"/>
    </bk>
    <bk>
      <rc t="2" v="864"/>
    </bk>
    <bk>
      <rc t="2" v="865"/>
    </bk>
    <bk>
      <rc t="2" v="866"/>
    </bk>
    <bk>
      <rc t="2" v="867"/>
    </bk>
    <bk>
      <rc t="2" v="868"/>
    </bk>
    <bk>
      <rc t="2" v="869"/>
    </bk>
    <bk>
      <rc t="2" v="870"/>
    </bk>
    <bk>
      <rc t="2" v="871"/>
    </bk>
    <bk>
      <rc t="2" v="872"/>
    </bk>
    <bk>
      <rc t="2" v="873"/>
    </bk>
    <bk>
      <rc t="2" v="874"/>
    </bk>
    <bk>
      <rc t="2" v="875"/>
    </bk>
    <bk>
      <rc t="2" v="876"/>
    </bk>
    <bk>
      <rc t="2" v="877"/>
    </bk>
    <bk>
      <rc t="2" v="878"/>
    </bk>
    <bk>
      <rc t="2" v="879"/>
    </bk>
    <bk>
      <rc t="2" v="880"/>
    </bk>
    <bk>
      <rc t="2" v="881"/>
    </bk>
    <bk>
      <rc t="2" v="882"/>
    </bk>
    <bk>
      <rc t="2" v="883"/>
    </bk>
    <bk>
      <rc t="2" v="884"/>
    </bk>
    <bk>
      <rc t="2" v="885"/>
    </bk>
    <bk>
      <rc t="2" v="886"/>
    </bk>
    <bk>
      <rc t="2" v="887"/>
    </bk>
    <bk>
      <rc t="2" v="888"/>
    </bk>
    <bk>
      <rc t="2" v="889"/>
    </bk>
    <bk>
      <rc t="2" v="890"/>
    </bk>
    <bk>
      <rc t="2" v="891"/>
    </bk>
    <bk>
      <rc t="2" v="892"/>
    </bk>
    <bk>
      <rc t="2" v="893"/>
    </bk>
    <bk>
      <rc t="2" v="894"/>
    </bk>
    <bk>
      <rc t="2" v="895"/>
    </bk>
    <bk>
      <rc t="2" v="896"/>
    </bk>
    <bk>
      <rc t="2" v="897"/>
    </bk>
    <bk>
      <rc t="2" v="898"/>
    </bk>
    <bk>
      <rc t="2" v="899"/>
    </bk>
    <bk>
      <rc t="2" v="900"/>
    </bk>
    <bk>
      <rc t="2" v="901"/>
    </bk>
    <bk>
      <rc t="2" v="902"/>
    </bk>
    <bk>
      <rc t="2" v="903"/>
    </bk>
    <bk>
      <rc t="2" v="904"/>
    </bk>
    <bk>
      <rc t="2" v="905"/>
    </bk>
    <bk>
      <rc t="2" v="906"/>
    </bk>
    <bk>
      <rc t="2" v="907"/>
    </bk>
    <bk>
      <rc t="2" v="908"/>
    </bk>
    <bk>
      <rc t="2" v="909"/>
    </bk>
    <bk>
      <rc t="2" v="910"/>
    </bk>
    <bk>
      <rc t="2" v="911"/>
    </bk>
    <bk>
      <rc t="2" v="912"/>
    </bk>
    <bk>
      <rc t="2" v="913"/>
    </bk>
    <bk>
      <rc t="2" v="914"/>
    </bk>
    <bk>
      <rc t="2" v="915"/>
    </bk>
    <bk>
      <rc t="2" v="916"/>
    </bk>
    <bk>
      <rc t="2" v="917"/>
    </bk>
    <bk>
      <rc t="2" v="918"/>
    </bk>
    <bk>
      <rc t="2" v="919"/>
    </bk>
    <bk>
      <rc t="2" v="920"/>
    </bk>
    <bk>
      <rc t="2" v="921"/>
    </bk>
    <bk>
      <rc t="2" v="922"/>
    </bk>
    <bk>
      <rc t="2" v="923"/>
    </bk>
    <bk>
      <rc t="2" v="924"/>
    </bk>
    <bk>
      <rc t="2" v="925"/>
    </bk>
    <bk>
      <rc t="2" v="926"/>
    </bk>
    <bk>
      <rc t="2" v="927"/>
    </bk>
    <bk>
      <rc t="2" v="928"/>
    </bk>
    <bk>
      <rc t="2" v="929"/>
    </bk>
    <bk>
      <rc t="2" v="930"/>
    </bk>
    <bk>
      <rc t="2" v="931"/>
    </bk>
    <bk>
      <rc t="2" v="932"/>
    </bk>
    <bk>
      <rc t="2" v="933"/>
    </bk>
    <bk>
      <rc t="2" v="934"/>
    </bk>
    <bk>
      <rc t="2" v="935"/>
    </bk>
    <bk>
      <rc t="2" v="936"/>
    </bk>
    <bk>
      <rc t="2" v="937"/>
    </bk>
    <bk>
      <rc t="2" v="938"/>
    </bk>
    <bk>
      <rc t="2" v="939"/>
    </bk>
    <bk>
      <rc t="2" v="940"/>
    </bk>
    <bk>
      <rc t="2" v="941"/>
    </bk>
    <bk>
      <rc t="2" v="942"/>
    </bk>
    <bk>
      <rc t="2" v="943"/>
    </bk>
    <bk>
      <rc t="2" v="944"/>
    </bk>
    <bk>
      <rc t="2" v="945"/>
    </bk>
    <bk>
      <rc t="2" v="946"/>
    </bk>
    <bk>
      <rc t="2" v="947"/>
    </bk>
    <bk>
      <rc t="2" v="948"/>
    </bk>
    <bk>
      <rc t="2" v="949"/>
    </bk>
    <bk>
      <rc t="2" v="950"/>
    </bk>
    <bk>
      <rc t="2" v="951"/>
    </bk>
    <bk>
      <rc t="2" v="952"/>
    </bk>
    <bk>
      <rc t="2" v="953"/>
    </bk>
    <bk>
      <rc t="2" v="954"/>
    </bk>
    <bk>
      <rc t="2" v="955"/>
    </bk>
    <bk>
      <rc t="2" v="956"/>
    </bk>
    <bk>
      <rc t="2" v="957"/>
    </bk>
    <bk>
      <rc t="2" v="958"/>
    </bk>
    <bk>
      <rc t="2" v="959"/>
    </bk>
    <bk>
      <rc t="2" v="960"/>
    </bk>
    <bk>
      <rc t="2" v="961"/>
    </bk>
    <bk>
      <rc t="2" v="962"/>
    </bk>
    <bk>
      <rc t="2" v="963"/>
    </bk>
    <bk>
      <rc t="2" v="964"/>
    </bk>
    <bk>
      <rc t="2" v="965"/>
    </bk>
    <bk>
      <rc t="2" v="966"/>
    </bk>
    <bk>
      <rc t="2" v="967"/>
    </bk>
    <bk>
      <rc t="2" v="968"/>
    </bk>
    <bk>
      <rc t="2" v="969"/>
    </bk>
    <bk>
      <rc t="2" v="970"/>
    </bk>
    <bk>
      <rc t="2" v="971"/>
    </bk>
    <bk>
      <rc t="2" v="972"/>
    </bk>
    <bk>
      <rc t="2" v="973"/>
    </bk>
    <bk>
      <rc t="2" v="974"/>
    </bk>
    <bk>
      <rc t="2" v="975"/>
    </bk>
    <bk>
      <rc t="2" v="976"/>
    </bk>
    <bk>
      <rc t="2" v="977"/>
    </bk>
    <bk>
      <rc t="2" v="978"/>
    </bk>
    <bk>
      <rc t="2" v="979"/>
    </bk>
    <bk>
      <rc t="2" v="980"/>
    </bk>
    <bk>
      <rc t="2" v="981"/>
    </bk>
    <bk>
      <rc t="2" v="982"/>
    </bk>
    <bk>
      <rc t="2" v="983"/>
    </bk>
    <bk>
      <rc t="2" v="984"/>
    </bk>
    <bk>
      <rc t="2" v="985"/>
    </bk>
    <bk>
      <rc t="2" v="986"/>
    </bk>
    <bk>
      <rc t="2" v="987"/>
    </bk>
    <bk>
      <rc t="2" v="988"/>
    </bk>
    <bk>
      <rc t="2" v="989"/>
    </bk>
    <bk>
      <rc t="2" v="990"/>
    </bk>
    <bk>
      <rc t="2" v="991"/>
    </bk>
    <bk>
      <rc t="2" v="992"/>
    </bk>
    <bk>
      <rc t="2" v="993"/>
    </bk>
    <bk>
      <rc t="2" v="994"/>
    </bk>
    <bk>
      <rc t="2" v="995"/>
    </bk>
    <bk>
      <rc t="2" v="996"/>
    </bk>
    <bk>
      <rc t="2" v="997"/>
    </bk>
    <bk>
      <rc t="2" v="998"/>
    </bk>
    <bk>
      <rc t="2" v="999"/>
    </bk>
    <bk>
      <rc t="2" v="1000"/>
    </bk>
    <bk>
      <rc t="2" v="1001"/>
    </bk>
    <bk>
      <rc t="2" v="1002"/>
    </bk>
    <bk>
      <rc t="2" v="1003"/>
    </bk>
    <bk>
      <rc t="2" v="1004"/>
    </bk>
    <bk>
      <rc t="2" v="1005"/>
    </bk>
    <bk>
      <rc t="2" v="1006"/>
    </bk>
    <bk>
      <rc t="2" v="1007"/>
    </bk>
    <bk>
      <rc t="2" v="1008"/>
    </bk>
    <bk>
      <rc t="2" v="1009"/>
    </bk>
    <bk>
      <rc t="2" v="1010"/>
    </bk>
    <bk>
      <rc t="2" v="1011"/>
    </bk>
    <bk>
      <rc t="2" v="1012"/>
    </bk>
    <bk>
      <rc t="2" v="1013"/>
    </bk>
    <bk>
      <rc t="2" v="1014"/>
    </bk>
    <bk>
      <rc t="2" v="1015"/>
    </bk>
    <bk>
      <rc t="2" v="1016"/>
    </bk>
    <bk>
      <rc t="2" v="1017"/>
    </bk>
    <bk>
      <rc t="2" v="1018"/>
    </bk>
    <bk>
      <rc t="2" v="1019"/>
    </bk>
    <bk>
      <rc t="2" v="1020"/>
    </bk>
    <bk>
      <rc t="2" v="1021"/>
    </bk>
    <bk>
      <rc t="2" v="1022"/>
    </bk>
    <bk>
      <rc t="2" v="1023"/>
    </bk>
    <bk>
      <rc t="2" v="1024"/>
    </bk>
    <bk>
      <rc t="2" v="1025"/>
    </bk>
    <bk>
      <rc t="2" v="1026"/>
    </bk>
    <bk>
      <rc t="2" v="1027"/>
    </bk>
    <bk>
      <rc t="2" v="1028"/>
    </bk>
    <bk>
      <rc t="2" v="1029"/>
    </bk>
    <bk>
      <rc t="2" v="1030"/>
    </bk>
    <bk>
      <rc t="2" v="1031"/>
    </bk>
    <bk>
      <rc t="2" v="1032"/>
    </bk>
    <bk>
      <rc t="2" v="1033"/>
    </bk>
    <bk>
      <rc t="2" v="1034"/>
    </bk>
    <bk>
      <rc t="2" v="1035"/>
    </bk>
    <bk>
      <rc t="2" v="1036"/>
    </bk>
    <bk>
      <rc t="2" v="1037"/>
    </bk>
    <bk>
      <rc t="2" v="1038"/>
    </bk>
    <bk>
      <rc t="2" v="1039"/>
    </bk>
    <bk>
      <rc t="2" v="1040"/>
    </bk>
    <bk>
      <rc t="2" v="1041"/>
    </bk>
    <bk>
      <rc t="2" v="1042"/>
    </bk>
    <bk>
      <rc t="2" v="1043"/>
    </bk>
    <bk>
      <rc t="2" v="1044"/>
    </bk>
    <bk>
      <rc t="2" v="1045"/>
    </bk>
    <bk>
      <rc t="2" v="1046"/>
    </bk>
    <bk>
      <rc t="2" v="1047"/>
    </bk>
    <bk>
      <rc t="2" v="1048"/>
    </bk>
    <bk>
      <rc t="2" v="1049"/>
    </bk>
    <bk>
      <rc t="2" v="1050"/>
    </bk>
    <bk>
      <rc t="2" v="1051"/>
    </bk>
    <bk>
      <rc t="2" v="1052"/>
    </bk>
    <bk>
      <rc t="2" v="1053"/>
    </bk>
    <bk>
      <rc t="2" v="1054"/>
    </bk>
    <bk>
      <rc t="2" v="1055"/>
    </bk>
    <bk>
      <rc t="2" v="1056"/>
    </bk>
    <bk>
      <rc t="2" v="1057"/>
    </bk>
    <bk>
      <rc t="2" v="1058"/>
    </bk>
    <bk>
      <rc t="2" v="1059"/>
    </bk>
    <bk>
      <rc t="2" v="1060"/>
    </bk>
    <bk>
      <rc t="2" v="1061"/>
    </bk>
    <bk>
      <rc t="2" v="1062"/>
    </bk>
    <bk>
      <rc t="2" v="1063"/>
    </bk>
    <bk>
      <rc t="2" v="1064"/>
    </bk>
    <bk>
      <rc t="2" v="1065"/>
    </bk>
    <bk>
      <rc t="2" v="1066"/>
    </bk>
    <bk>
      <rc t="2" v="1067"/>
    </bk>
    <bk>
      <rc t="2" v="1068"/>
    </bk>
    <bk>
      <rc t="2" v="1069"/>
    </bk>
    <bk>
      <rc t="2" v="1070"/>
    </bk>
    <bk>
      <rc t="2" v="1071"/>
    </bk>
    <bk>
      <rc t="2" v="1072"/>
    </bk>
    <bk>
      <rc t="2" v="1073"/>
    </bk>
    <bk>
      <rc t="2" v="1074"/>
    </bk>
    <bk>
      <rc t="2" v="1075"/>
    </bk>
    <bk>
      <rc t="2" v="1076"/>
    </bk>
    <bk>
      <rc t="2" v="1077"/>
    </bk>
    <bk>
      <rc t="2" v="1078"/>
    </bk>
    <bk>
      <rc t="2" v="1079"/>
    </bk>
    <bk>
      <rc t="2" v="1080"/>
    </bk>
    <bk>
      <rc t="2" v="1081"/>
    </bk>
    <bk>
      <rc t="2" v="1082"/>
    </bk>
    <bk>
      <rc t="2" v="1083"/>
    </bk>
    <bk>
      <rc t="2" v="1084"/>
    </bk>
    <bk>
      <rc t="2" v="1085"/>
    </bk>
    <bk>
      <rc t="2" v="1086"/>
    </bk>
    <bk>
      <rc t="2" v="1087"/>
    </bk>
    <bk>
      <rc t="2" v="1088"/>
    </bk>
    <bk>
      <rc t="2" v="1089"/>
    </bk>
    <bk>
      <rc t="2" v="1090"/>
    </bk>
    <bk>
      <rc t="2" v="1091"/>
    </bk>
    <bk>
      <rc t="2" v="1092"/>
    </bk>
    <bk>
      <rc t="2" v="1093"/>
    </bk>
    <bk>
      <rc t="2" v="1094"/>
    </bk>
    <bk>
      <rc t="2" v="1095"/>
    </bk>
    <bk>
      <rc t="2" v="1096"/>
    </bk>
    <bk>
      <rc t="2" v="1097"/>
    </bk>
    <bk>
      <rc t="2" v="1098"/>
    </bk>
    <bk>
      <rc t="2" v="1099"/>
    </bk>
    <bk>
      <rc t="2" v="1100"/>
    </bk>
    <bk>
      <rc t="2" v="1101"/>
    </bk>
    <bk>
      <rc t="2" v="1102"/>
    </bk>
    <bk>
      <rc t="2" v="1103"/>
    </bk>
    <bk>
      <rc t="2" v="1104"/>
    </bk>
    <bk>
      <rc t="2" v="1105"/>
    </bk>
    <bk>
      <rc t="2" v="1106"/>
    </bk>
    <bk>
      <rc t="2" v="1107"/>
    </bk>
    <bk>
      <rc t="2" v="1108"/>
    </bk>
    <bk>
      <rc t="2" v="1109"/>
    </bk>
    <bk>
      <rc t="2" v="1110"/>
    </bk>
    <bk>
      <rc t="2" v="1111"/>
    </bk>
    <bk>
      <rc t="2" v="1112"/>
    </bk>
    <bk>
      <rc t="2" v="1113"/>
    </bk>
    <bk>
      <rc t="2" v="1114"/>
    </bk>
    <bk>
      <rc t="2" v="1115"/>
    </bk>
    <bk>
      <rc t="2" v="1116"/>
    </bk>
    <bk>
      <rc t="2" v="1117"/>
    </bk>
    <bk>
      <rc t="2" v="1118"/>
    </bk>
    <bk>
      <rc t="2" v="1119"/>
    </bk>
    <bk>
      <rc t="2" v="1120"/>
    </bk>
    <bk>
      <rc t="2" v="1121"/>
    </bk>
    <bk>
      <rc t="2" v="1122"/>
    </bk>
    <bk>
      <rc t="2" v="1123"/>
    </bk>
    <bk>
      <rc t="2" v="1124"/>
    </bk>
    <bk>
      <rc t="2" v="1125"/>
    </bk>
    <bk>
      <rc t="2" v="1126"/>
    </bk>
    <bk>
      <rc t="2" v="1127"/>
    </bk>
    <bk>
      <rc t="2" v="1128"/>
    </bk>
    <bk>
      <rc t="2" v="1129"/>
    </bk>
    <bk>
      <rc t="2" v="1130"/>
    </bk>
    <bk>
      <rc t="2" v="1131"/>
    </bk>
    <bk>
      <rc t="2" v="1132"/>
    </bk>
    <bk>
      <rc t="2" v="1133"/>
    </bk>
    <bk>
      <rc t="2" v="1134"/>
    </bk>
    <bk>
      <rc t="2" v="1135"/>
    </bk>
    <bk>
      <rc t="2" v="1136"/>
    </bk>
    <bk>
      <rc t="2" v="1137"/>
    </bk>
    <bk>
      <rc t="2" v="1138"/>
    </bk>
    <bk>
      <rc t="2" v="1139"/>
    </bk>
    <bk>
      <rc t="2" v="1140"/>
    </bk>
    <bk>
      <rc t="2" v="1141"/>
    </bk>
    <bk>
      <rc t="2" v="1142"/>
    </bk>
    <bk>
      <rc t="2" v="1143"/>
    </bk>
    <bk>
      <rc t="2" v="1144"/>
    </bk>
    <bk>
      <rc t="2" v="1145"/>
    </bk>
    <bk>
      <rc t="2" v="1146"/>
    </bk>
    <bk>
      <rc t="2" v="1147"/>
    </bk>
    <bk>
      <rc t="2" v="1148"/>
    </bk>
    <bk>
      <rc t="2" v="1149"/>
    </bk>
    <bk>
      <rc t="2" v="1150"/>
    </bk>
    <bk>
      <rc t="2" v="1151"/>
    </bk>
    <bk>
      <rc t="2" v="1152"/>
    </bk>
    <bk>
      <rc t="2" v="1153"/>
    </bk>
    <bk>
      <rc t="2" v="1154"/>
    </bk>
    <bk>
      <rc t="2" v="1155"/>
    </bk>
    <bk>
      <rc t="2" v="1156"/>
    </bk>
    <bk>
      <rc t="2" v="1157"/>
    </bk>
    <bk>
      <rc t="2" v="1158"/>
    </bk>
    <bk>
      <rc t="2" v="1159"/>
    </bk>
    <bk>
      <rc t="2" v="1160"/>
    </bk>
    <bk>
      <rc t="2" v="1161"/>
    </bk>
    <bk>
      <rc t="2" v="1162"/>
    </bk>
    <bk>
      <rc t="2" v="1163"/>
    </bk>
    <bk>
      <rc t="2" v="1164"/>
    </bk>
    <bk>
      <rc t="2" v="1165"/>
    </bk>
    <bk>
      <rc t="2" v="1166"/>
    </bk>
    <bk>
      <rc t="2" v="1167"/>
    </bk>
    <bk>
      <rc t="2" v="1168"/>
    </bk>
    <bk>
      <rc t="2" v="1169"/>
    </bk>
    <bk>
      <rc t="2" v="1170"/>
    </bk>
    <bk>
      <rc t="2" v="1171"/>
    </bk>
    <bk>
      <rc t="2" v="1172"/>
    </bk>
    <bk>
      <rc t="2" v="1173"/>
    </bk>
    <bk>
      <rc t="2" v="1174"/>
    </bk>
    <bk>
      <rc t="2" v="1175"/>
    </bk>
    <bk>
      <rc t="2" v="1176"/>
    </bk>
    <bk>
      <rc t="2" v="1177"/>
    </bk>
    <bk>
      <rc t="2" v="1178"/>
    </bk>
    <bk>
      <rc t="2" v="1179"/>
    </bk>
    <bk>
      <rc t="2" v="1180"/>
    </bk>
    <bk>
      <rc t="2" v="1181"/>
    </bk>
    <bk>
      <rc t="2" v="1182"/>
    </bk>
    <bk>
      <rc t="2" v="1183"/>
    </bk>
    <bk>
      <rc t="2" v="1184"/>
    </bk>
    <bk>
      <rc t="2" v="1185"/>
    </bk>
    <bk>
      <rc t="2" v="1186"/>
    </bk>
    <bk>
      <rc t="2" v="1187"/>
    </bk>
    <bk>
      <rc t="2" v="1188"/>
    </bk>
    <bk>
      <rc t="2" v="1189"/>
    </bk>
    <bk>
      <rc t="2" v="1190"/>
    </bk>
    <bk>
      <rc t="2" v="1191"/>
    </bk>
    <bk>
      <rc t="2" v="1192"/>
    </bk>
    <bk>
      <rc t="2" v="1193"/>
    </bk>
    <bk>
      <rc t="2" v="1194"/>
    </bk>
    <bk>
      <rc t="2" v="1195"/>
    </bk>
    <bk>
      <rc t="2" v="1196"/>
    </bk>
    <bk>
      <rc t="2" v="1197"/>
    </bk>
    <bk>
      <rc t="2" v="1198"/>
    </bk>
    <bk>
      <rc t="2" v="1199"/>
    </bk>
    <bk>
      <rc t="2" v="1200"/>
    </bk>
    <bk>
      <rc t="2" v="1201"/>
    </bk>
    <bk>
      <rc t="2" v="1202"/>
    </bk>
    <bk>
      <rc t="2" v="1203"/>
    </bk>
    <bk>
      <rc t="2" v="1204"/>
    </bk>
    <bk>
      <rc t="2" v="1205"/>
    </bk>
    <bk>
      <rc t="2" v="1206"/>
    </bk>
    <bk>
      <rc t="2" v="1207"/>
    </bk>
    <bk>
      <rc t="2" v="1208"/>
    </bk>
    <bk>
      <rc t="2" v="1209"/>
    </bk>
    <bk>
      <rc t="2" v="1210"/>
    </bk>
    <bk>
      <rc t="2" v="1211"/>
    </bk>
    <bk>
      <rc t="2" v="1212"/>
    </bk>
    <bk>
      <rc t="2" v="1213"/>
    </bk>
    <bk>
      <rc t="2" v="1214"/>
    </bk>
    <bk>
      <rc t="2" v="1215"/>
    </bk>
    <bk>
      <rc t="2" v="1216"/>
    </bk>
    <bk>
      <rc t="2" v="1217"/>
    </bk>
    <bk>
      <rc t="2" v="1218"/>
    </bk>
    <bk>
      <rc t="2" v="1219"/>
    </bk>
    <bk>
      <rc t="2" v="1220"/>
    </bk>
    <bk>
      <rc t="2" v="1221"/>
    </bk>
    <bk>
      <rc t="2" v="1222"/>
    </bk>
    <bk>
      <rc t="2" v="1223"/>
    </bk>
    <bk>
      <rc t="2" v="1224"/>
    </bk>
    <bk>
      <rc t="2" v="1225"/>
    </bk>
    <bk>
      <rc t="2" v="1226"/>
    </bk>
    <bk>
      <rc t="2" v="1227"/>
    </bk>
    <bk>
      <rc t="2" v="1228"/>
    </bk>
    <bk>
      <rc t="2" v="1229"/>
    </bk>
    <bk>
      <rc t="2" v="1230"/>
    </bk>
    <bk>
      <rc t="2" v="1231"/>
    </bk>
    <bk>
      <rc t="2" v="1232"/>
    </bk>
    <bk>
      <rc t="2" v="1233"/>
    </bk>
    <bk>
      <rc t="2" v="1234"/>
    </bk>
    <bk>
      <rc t="2" v="1235"/>
    </bk>
    <bk>
      <rc t="2" v="1236"/>
    </bk>
    <bk>
      <rc t="2" v="1237"/>
    </bk>
    <bk>
      <rc t="2" v="1238"/>
    </bk>
    <bk>
      <rc t="2" v="1239"/>
    </bk>
    <bk>
      <rc t="2" v="1240"/>
    </bk>
    <bk>
      <rc t="2" v="1241"/>
    </bk>
    <bk>
      <rc t="2" v="1242"/>
    </bk>
    <bk>
      <rc t="2" v="1243"/>
    </bk>
    <bk>
      <rc t="2" v="1244"/>
    </bk>
    <bk>
      <rc t="2" v="1245"/>
    </bk>
    <bk>
      <rc t="2" v="1246"/>
    </bk>
    <bk>
      <rc t="2" v="1247"/>
    </bk>
    <bk>
      <rc t="2" v="1248"/>
    </bk>
    <bk>
      <rc t="2" v="1249"/>
    </bk>
    <bk>
      <rc t="2" v="1250"/>
    </bk>
    <bk>
      <rc t="2" v="1251"/>
    </bk>
    <bk>
      <rc t="2" v="1252"/>
    </bk>
    <bk>
      <rc t="2" v="1253"/>
    </bk>
    <bk>
      <rc t="2" v="1254"/>
    </bk>
    <bk>
      <rc t="2" v="1255"/>
    </bk>
    <bk>
      <rc t="2" v="1256"/>
    </bk>
    <bk>
      <rc t="2" v="1257"/>
    </bk>
    <bk>
      <rc t="2" v="1258"/>
    </bk>
    <bk>
      <rc t="2" v="1259"/>
    </bk>
    <bk>
      <rc t="2" v="1260"/>
    </bk>
    <bk>
      <rc t="2" v="1261"/>
    </bk>
    <bk>
      <rc t="2" v="1262"/>
    </bk>
    <bk>
      <rc t="2" v="1263"/>
    </bk>
    <bk>
      <rc t="2" v="1264"/>
    </bk>
    <bk>
      <rc t="2" v="1265"/>
    </bk>
    <bk>
      <rc t="2" v="1266"/>
    </bk>
    <bk>
      <rc t="2" v="1267"/>
    </bk>
    <bk>
      <rc t="2" v="1268"/>
    </bk>
    <bk>
      <rc t="2" v="1269"/>
    </bk>
    <bk>
      <rc t="2" v="1270"/>
    </bk>
    <bk>
      <rc t="2" v="1271"/>
    </bk>
    <bk>
      <rc t="2" v="1272"/>
    </bk>
    <bk>
      <rc t="2" v="1273"/>
    </bk>
    <bk>
      <rc t="2" v="1274"/>
    </bk>
    <bk>
      <rc t="2" v="1275"/>
    </bk>
    <bk>
      <rc t="2" v="1276"/>
    </bk>
    <bk>
      <rc t="2" v="1277"/>
    </bk>
    <bk>
      <rc t="2" v="1278"/>
    </bk>
    <bk>
      <rc t="2" v="1279"/>
    </bk>
    <bk>
      <rc t="2" v="1280"/>
    </bk>
    <bk>
      <rc t="2" v="1281"/>
    </bk>
    <bk>
      <rc t="2" v="1282"/>
    </bk>
    <bk>
      <rc t="2" v="1283"/>
    </bk>
    <bk>
      <rc t="2" v="1284"/>
    </bk>
    <bk>
      <rc t="2" v="1285"/>
    </bk>
    <bk>
      <rc t="2" v="1286"/>
    </bk>
    <bk>
      <rc t="2" v="1287"/>
    </bk>
    <bk>
      <rc t="2" v="1288"/>
    </bk>
    <bk>
      <rc t="2" v="1289"/>
    </bk>
    <bk>
      <rc t="2" v="1290"/>
    </bk>
    <bk>
      <rc t="2" v="1291"/>
    </bk>
    <bk>
      <rc t="2" v="1292"/>
    </bk>
    <bk>
      <rc t="2" v="1293"/>
    </bk>
    <bk>
      <rc t="2" v="1294"/>
    </bk>
    <bk>
      <rc t="2" v="1295"/>
    </bk>
    <bk>
      <rc t="2" v="1296"/>
    </bk>
    <bk>
      <rc t="2" v="1297"/>
    </bk>
    <bk>
      <rc t="2" v="1298"/>
    </bk>
    <bk>
      <rc t="2" v="1299"/>
    </bk>
    <bk>
      <rc t="2" v="1300"/>
    </bk>
    <bk>
      <rc t="2" v="1301"/>
    </bk>
    <bk>
      <rc t="2" v="1302"/>
    </bk>
    <bk>
      <rc t="2" v="1303"/>
    </bk>
    <bk>
      <rc t="2" v="1304"/>
    </bk>
    <bk>
      <rc t="2" v="1305"/>
    </bk>
    <bk>
      <rc t="2" v="1306"/>
    </bk>
    <bk>
      <rc t="2" v="1307"/>
    </bk>
    <bk>
      <rc t="2" v="1308"/>
    </bk>
    <bk>
      <rc t="2" v="1309"/>
    </bk>
    <bk>
      <rc t="2" v="1310"/>
    </bk>
    <bk>
      <rc t="2" v="1311"/>
    </bk>
    <bk>
      <rc t="2" v="1312"/>
    </bk>
    <bk>
      <rc t="2" v="1313"/>
    </bk>
    <bk>
      <rc t="2" v="1314"/>
    </bk>
    <bk>
      <rc t="2" v="1315"/>
    </bk>
    <bk>
      <rc t="2" v="1316"/>
    </bk>
    <bk>
      <rc t="2" v="1317"/>
    </bk>
    <bk>
      <rc t="2" v="1318"/>
    </bk>
    <bk>
      <rc t="2" v="1319"/>
    </bk>
    <bk>
      <rc t="2" v="1320"/>
    </bk>
    <bk>
      <rc t="2" v="1321"/>
    </bk>
    <bk>
      <rc t="2" v="1322"/>
    </bk>
    <bk>
      <rc t="2" v="1323"/>
    </bk>
    <bk>
      <rc t="2" v="1324"/>
    </bk>
    <bk>
      <rc t="2" v="1325"/>
    </bk>
    <bk>
      <rc t="2" v="1326"/>
    </bk>
    <bk>
      <rc t="2" v="1327"/>
    </bk>
    <bk>
      <rc t="2" v="1328"/>
    </bk>
    <bk>
      <rc t="2" v="1329"/>
    </bk>
    <bk>
      <rc t="2" v="1330"/>
    </bk>
    <bk>
      <rc t="2" v="1331"/>
    </bk>
    <bk>
      <rc t="2" v="1332"/>
    </bk>
    <bk>
      <rc t="2" v="1333"/>
    </bk>
    <bk>
      <rc t="2" v="1334"/>
    </bk>
    <bk>
      <rc t="2" v="1335"/>
    </bk>
    <bk>
      <rc t="2" v="1336"/>
    </bk>
    <bk>
      <rc t="2" v="1337"/>
    </bk>
    <bk>
      <rc t="2" v="1338"/>
    </bk>
    <bk>
      <rc t="2" v="1339"/>
    </bk>
    <bk>
      <rc t="2" v="1340"/>
    </bk>
    <bk>
      <rc t="2" v="1341"/>
    </bk>
    <bk>
      <rc t="2" v="1342"/>
    </bk>
    <bk>
      <rc t="2" v="1343"/>
    </bk>
    <bk>
      <rc t="2" v="1344"/>
    </bk>
    <bk>
      <rc t="2" v="1345"/>
    </bk>
    <bk>
      <rc t="2" v="1346"/>
    </bk>
    <bk>
      <rc t="2" v="1347"/>
    </bk>
    <bk>
      <rc t="2" v="1348"/>
    </bk>
    <bk>
      <rc t="2" v="1349"/>
    </bk>
    <bk>
      <rc t="2" v="1350"/>
    </bk>
    <bk>
      <rc t="2" v="1351"/>
    </bk>
    <bk>
      <rc t="2" v="1352"/>
    </bk>
    <bk>
      <rc t="2" v="1353"/>
    </bk>
    <bk>
      <rc t="2" v="1354"/>
    </bk>
    <bk>
      <rc t="2" v="1355"/>
    </bk>
    <bk>
      <rc t="2" v="1356"/>
    </bk>
    <bk>
      <rc t="2" v="1357"/>
    </bk>
    <bk>
      <rc t="2" v="1358"/>
    </bk>
    <bk>
      <rc t="2" v="1359"/>
    </bk>
    <bk>
      <rc t="2" v="1360"/>
    </bk>
    <bk>
      <rc t="2" v="1361"/>
    </bk>
    <bk>
      <rc t="2" v="1362"/>
    </bk>
    <bk>
      <rc t="2" v="1363"/>
    </bk>
    <bk>
      <rc t="2" v="1364"/>
    </bk>
    <bk>
      <rc t="2" v="1365"/>
    </bk>
    <bk>
      <rc t="2" v="1366"/>
    </bk>
    <bk>
      <rc t="2" v="1367"/>
    </bk>
    <bk>
      <rc t="2" v="1368"/>
    </bk>
    <bk>
      <rc t="2" v="1369"/>
    </bk>
    <bk>
      <rc t="2" v="1370"/>
    </bk>
    <bk>
      <rc t="2" v="1371"/>
    </bk>
    <bk>
      <rc t="2" v="1372"/>
    </bk>
    <bk>
      <rc t="2" v="1373"/>
    </bk>
    <bk>
      <rc t="2" v="1374"/>
    </bk>
    <bk>
      <rc t="2" v="1375"/>
    </bk>
    <bk>
      <rc t="2" v="1376"/>
    </bk>
    <bk>
      <rc t="2" v="1377"/>
    </bk>
    <bk>
      <rc t="2" v="1378"/>
    </bk>
    <bk>
      <rc t="2" v="1379"/>
    </bk>
    <bk>
      <rc t="2" v="1380"/>
    </bk>
    <bk>
      <rc t="2" v="1381"/>
    </bk>
    <bk>
      <rc t="2" v="1382"/>
    </bk>
    <bk>
      <rc t="2" v="1383"/>
    </bk>
    <bk>
      <rc t="2" v="1384"/>
    </bk>
    <bk>
      <rc t="2" v="1385"/>
    </bk>
    <bk>
      <rc t="2" v="1386"/>
    </bk>
    <bk>
      <rc t="2" v="1387"/>
    </bk>
    <bk>
      <rc t="2" v="1388"/>
    </bk>
    <bk>
      <rc t="2" v="1389"/>
    </bk>
    <bk>
      <rc t="2" v="1390"/>
    </bk>
    <bk>
      <rc t="2" v="1391"/>
    </bk>
    <bk>
      <rc t="2" v="1392"/>
    </bk>
    <bk>
      <rc t="2" v="1393"/>
    </bk>
    <bk>
      <rc t="2" v="1394"/>
    </bk>
    <bk>
      <rc t="2" v="1395"/>
    </bk>
    <bk>
      <rc t="2" v="1396"/>
    </bk>
    <bk>
      <rc t="2" v="1397"/>
    </bk>
    <bk>
      <rc t="2" v="1398"/>
    </bk>
    <bk>
      <rc t="2" v="1399"/>
    </bk>
    <bk>
      <rc t="2" v="1400"/>
    </bk>
    <bk>
      <rc t="2" v="1401"/>
    </bk>
    <bk>
      <rc t="2" v="1402"/>
    </bk>
    <bk>
      <rc t="2" v="1403"/>
    </bk>
    <bk>
      <rc t="2" v="1404"/>
    </bk>
    <bk>
      <rc t="2" v="1405"/>
    </bk>
    <bk>
      <rc t="2" v="1406"/>
    </bk>
    <bk>
      <rc t="2" v="1407"/>
    </bk>
    <bk>
      <rc t="2" v="1408"/>
    </bk>
    <bk>
      <rc t="2" v="1409"/>
    </bk>
    <bk>
      <rc t="2" v="1410"/>
    </bk>
    <bk>
      <rc t="2" v="1411"/>
    </bk>
    <bk>
      <rc t="2" v="1412"/>
    </bk>
    <bk>
      <rc t="2" v="1413"/>
    </bk>
    <bk>
      <rc t="2" v="1414"/>
    </bk>
    <bk>
      <rc t="2" v="1415"/>
    </bk>
    <bk>
      <rc t="2" v="1416"/>
    </bk>
    <bk>
      <rc t="2" v="1417"/>
    </bk>
    <bk>
      <rc t="2" v="1418"/>
    </bk>
    <bk>
      <rc t="2" v="1419"/>
    </bk>
    <bk>
      <rc t="2" v="1420"/>
    </bk>
    <bk>
      <rc t="2" v="1421"/>
    </bk>
    <bk>
      <rc t="2" v="1422"/>
    </bk>
    <bk>
      <rc t="2" v="1423"/>
    </bk>
    <bk>
      <rc t="2" v="1424"/>
    </bk>
    <bk>
      <rc t="2" v="1425"/>
    </bk>
    <bk>
      <rc t="2" v="1426"/>
    </bk>
    <bk>
      <rc t="2" v="1427"/>
    </bk>
    <bk>
      <rc t="2" v="1428"/>
    </bk>
    <bk>
      <rc t="2" v="1429"/>
    </bk>
    <bk>
      <rc t="2" v="1430"/>
    </bk>
    <bk>
      <rc t="2" v="1431"/>
    </bk>
    <bk>
      <rc t="2" v="1432"/>
    </bk>
    <bk>
      <rc t="2" v="1433"/>
    </bk>
    <bk>
      <rc t="2" v="1434"/>
    </bk>
    <bk>
      <rc t="2" v="1435"/>
    </bk>
    <bk>
      <rc t="2" v="1436"/>
    </bk>
    <bk>
      <rc t="2" v="1437"/>
    </bk>
    <bk>
      <rc t="2" v="1438"/>
    </bk>
    <bk>
      <rc t="2" v="1439"/>
    </bk>
    <bk>
      <rc t="2" v="1440"/>
    </bk>
    <bk>
      <rc t="2" v="1441"/>
    </bk>
    <bk>
      <rc t="2" v="1442"/>
    </bk>
    <bk>
      <rc t="2" v="1443"/>
    </bk>
    <bk>
      <rc t="2" v="1444"/>
    </bk>
    <bk>
      <rc t="2" v="1445"/>
    </bk>
    <bk>
      <rc t="2" v="1446"/>
    </bk>
    <bk>
      <rc t="2" v="1447"/>
    </bk>
    <bk>
      <rc t="2" v="1448"/>
    </bk>
    <bk>
      <rc t="2" v="1449"/>
    </bk>
    <bk>
      <rc t="2" v="1450"/>
    </bk>
    <bk>
      <rc t="2" v="1451"/>
    </bk>
    <bk>
      <rc t="2" v="1452"/>
    </bk>
    <bk>
      <rc t="2" v="1453"/>
    </bk>
    <bk>
      <rc t="2" v="1454"/>
    </bk>
    <bk>
      <rc t="2" v="1455"/>
    </bk>
    <bk>
      <rc t="2" v="1456"/>
    </bk>
    <bk>
      <rc t="2" v="1457"/>
    </bk>
    <bk>
      <rc t="2" v="1458"/>
    </bk>
    <bk>
      <rc t="2" v="1459"/>
    </bk>
    <bk>
      <rc t="2" v="1460"/>
    </bk>
    <bk>
      <rc t="2" v="1461"/>
    </bk>
    <bk>
      <rc t="2" v="1462"/>
    </bk>
    <bk>
      <rc t="2" v="1463"/>
    </bk>
    <bk>
      <rc t="2" v="1464"/>
    </bk>
    <bk>
      <rc t="2" v="1465"/>
    </bk>
    <bk>
      <rc t="2" v="1466"/>
    </bk>
    <bk>
      <rc t="2" v="1467"/>
    </bk>
    <bk>
      <rc t="2" v="1468"/>
    </bk>
    <bk>
      <rc t="2" v="1469"/>
    </bk>
    <bk>
      <rc t="2" v="1470"/>
    </bk>
    <bk>
      <rc t="2" v="1471"/>
    </bk>
    <bk>
      <rc t="2" v="1472"/>
    </bk>
    <bk>
      <rc t="2" v="1473"/>
    </bk>
    <bk>
      <rc t="2" v="1474"/>
    </bk>
    <bk>
      <rc t="2" v="1475"/>
    </bk>
    <bk>
      <rc t="2" v="1476"/>
    </bk>
    <bk>
      <rc t="2" v="1477"/>
    </bk>
    <bk>
      <rc t="2" v="1478"/>
    </bk>
    <bk>
      <rc t="2" v="1479"/>
    </bk>
    <bk>
      <rc t="2" v="1480"/>
    </bk>
    <bk>
      <rc t="2" v="1481"/>
    </bk>
    <bk>
      <rc t="2" v="1482"/>
    </bk>
    <bk>
      <rc t="2" v="1483"/>
    </bk>
    <bk>
      <rc t="2" v="1484"/>
    </bk>
    <bk>
      <rc t="2" v="1485"/>
    </bk>
    <bk>
      <rc t="2" v="1486"/>
    </bk>
    <bk>
      <rc t="2" v="1487"/>
    </bk>
    <bk>
      <rc t="2" v="1488"/>
    </bk>
    <bk>
      <rc t="2" v="1489"/>
    </bk>
    <bk>
      <rc t="2" v="1490"/>
    </bk>
    <bk>
      <rc t="2" v="1491"/>
    </bk>
    <bk>
      <rc t="2" v="1492"/>
    </bk>
    <bk>
      <rc t="2" v="1493"/>
    </bk>
    <bk>
      <rc t="2" v="1494"/>
    </bk>
    <bk>
      <rc t="2" v="1495"/>
    </bk>
    <bk>
      <rc t="2" v="1496"/>
    </bk>
    <bk>
      <rc t="2" v="1497"/>
    </bk>
    <bk>
      <rc t="2" v="1498"/>
    </bk>
    <bk>
      <rc t="2" v="1499"/>
    </bk>
    <bk>
      <rc t="2" v="1500"/>
    </bk>
    <bk>
      <rc t="2" v="1501"/>
    </bk>
    <bk>
      <rc t="2" v="1502"/>
    </bk>
    <bk>
      <rc t="2" v="1503"/>
    </bk>
    <bk>
      <rc t="2" v="1504"/>
    </bk>
    <bk>
      <rc t="2" v="1505"/>
    </bk>
    <bk>
      <rc t="2" v="1506"/>
    </bk>
    <bk>
      <rc t="2" v="1507"/>
    </bk>
    <bk>
      <rc t="2" v="1508"/>
    </bk>
    <bk>
      <rc t="2" v="1509"/>
    </bk>
    <bk>
      <rc t="2" v="1510"/>
    </bk>
    <bk>
      <rc t="2" v="1511"/>
    </bk>
    <bk>
      <rc t="2" v="1512"/>
    </bk>
    <bk>
      <rc t="2" v="1513"/>
    </bk>
    <bk>
      <rc t="2" v="1514"/>
    </bk>
    <bk>
      <rc t="2" v="1515"/>
    </bk>
    <bk>
      <rc t="2" v="1516"/>
    </bk>
    <bk>
      <rc t="2" v="1517"/>
    </bk>
    <bk>
      <rc t="2" v="1518"/>
    </bk>
    <bk>
      <rc t="2" v="1519"/>
    </bk>
    <bk>
      <rc t="2" v="1520"/>
    </bk>
    <bk>
      <rc t="2" v="1521"/>
    </bk>
    <bk>
      <rc t="2" v="1522"/>
    </bk>
    <bk>
      <rc t="2" v="1523"/>
    </bk>
    <bk>
      <rc t="2" v="1524"/>
    </bk>
    <bk>
      <rc t="2" v="1525"/>
    </bk>
    <bk>
      <rc t="2" v="1526"/>
    </bk>
    <bk>
      <rc t="2" v="1527"/>
    </bk>
    <bk>
      <rc t="2" v="1528"/>
    </bk>
    <bk>
      <rc t="2" v="1529"/>
    </bk>
    <bk>
      <rc t="2" v="1530"/>
    </bk>
    <bk>
      <rc t="2" v="1531"/>
    </bk>
    <bk>
      <rc t="2" v="1532"/>
    </bk>
    <bk>
      <rc t="2" v="1533"/>
    </bk>
    <bk>
      <rc t="2" v="1534"/>
    </bk>
    <bk>
      <rc t="2" v="1535"/>
    </bk>
    <bk>
      <rc t="2" v="1536"/>
    </bk>
    <bk>
      <rc t="2" v="1537"/>
    </bk>
    <bk>
      <rc t="2" v="1538"/>
    </bk>
    <bk>
      <rc t="2" v="1539"/>
    </bk>
    <bk>
      <rc t="2" v="1540"/>
    </bk>
    <bk>
      <rc t="2" v="1541"/>
    </bk>
    <bk>
      <rc t="2" v="1542"/>
    </bk>
    <bk>
      <rc t="2" v="1543"/>
    </bk>
    <bk>
      <rc t="2" v="1544"/>
    </bk>
    <bk>
      <rc t="2" v="1545"/>
    </bk>
    <bk>
      <rc t="2" v="1546"/>
    </bk>
    <bk>
      <rc t="2" v="1547"/>
    </bk>
    <bk>
      <rc t="2" v="1548"/>
    </bk>
    <bk>
      <rc t="2" v="1549"/>
    </bk>
    <bk>
      <rc t="2" v="1550"/>
    </bk>
    <bk>
      <rc t="2" v="1551"/>
    </bk>
    <bk>
      <rc t="2" v="1552"/>
    </bk>
    <bk>
      <rc t="2" v="1553"/>
    </bk>
    <bk>
      <rc t="2" v="1554"/>
    </bk>
    <bk>
      <rc t="2" v="1555"/>
    </bk>
    <bk>
      <rc t="2" v="1556"/>
    </bk>
    <bk>
      <rc t="2" v="1557"/>
    </bk>
    <bk>
      <rc t="2" v="1558"/>
    </bk>
    <bk>
      <rc t="2" v="1559"/>
    </bk>
    <bk>
      <rc t="2" v="1560"/>
    </bk>
    <bk>
      <rc t="2" v="1561"/>
    </bk>
    <bk>
      <rc t="2" v="1562"/>
    </bk>
    <bk>
      <rc t="2" v="1563"/>
    </bk>
    <bk>
      <rc t="2" v="1564"/>
    </bk>
    <bk>
      <rc t="2" v="1565"/>
    </bk>
    <bk>
      <rc t="2" v="1566"/>
    </bk>
    <bk>
      <rc t="2" v="1567"/>
    </bk>
    <bk>
      <rc t="2" v="1568"/>
    </bk>
    <bk>
      <rc t="2" v="1569"/>
    </bk>
    <bk>
      <rc t="2" v="1570"/>
    </bk>
    <bk>
      <rc t="2" v="1571"/>
    </bk>
    <bk>
      <rc t="2" v="1572"/>
    </bk>
    <bk>
      <rc t="2" v="1573"/>
    </bk>
    <bk>
      <rc t="2" v="1574"/>
    </bk>
    <bk>
      <rc t="2" v="1575"/>
    </bk>
    <bk>
      <rc t="2" v="1576"/>
    </bk>
    <bk>
      <rc t="2" v="1577"/>
    </bk>
    <bk>
      <rc t="2" v="1578"/>
    </bk>
    <bk>
      <rc t="2" v="1579"/>
    </bk>
    <bk>
      <rc t="2" v="1580"/>
    </bk>
    <bk>
      <rc t="2" v="1581"/>
    </bk>
    <bk>
      <rc t="2" v="1582"/>
    </bk>
    <bk>
      <rc t="2" v="1583"/>
    </bk>
    <bk>
      <rc t="2" v="1584"/>
    </bk>
    <bk>
      <rc t="2" v="1585"/>
    </bk>
    <bk>
      <rc t="2" v="1586"/>
    </bk>
    <bk>
      <rc t="2" v="1587"/>
    </bk>
    <bk>
      <rc t="2" v="1588"/>
    </bk>
    <bk>
      <rc t="2" v="1589"/>
    </bk>
    <bk>
      <rc t="2" v="1590"/>
    </bk>
    <bk>
      <rc t="2" v="1591"/>
    </bk>
    <bk>
      <rc t="2" v="1592"/>
    </bk>
    <bk>
      <rc t="2" v="1593"/>
    </bk>
    <bk>
      <rc t="2" v="1594"/>
    </bk>
    <bk>
      <rc t="2" v="1595"/>
    </bk>
    <bk>
      <rc t="2" v="1596"/>
    </bk>
    <bk>
      <rc t="2" v="1597"/>
    </bk>
    <bk>
      <rc t="2" v="1598"/>
    </bk>
    <bk>
      <rc t="2" v="1599"/>
    </bk>
    <bk>
      <rc t="2" v="1600"/>
    </bk>
    <bk>
      <rc t="2" v="1601"/>
    </bk>
    <bk>
      <rc t="2" v="1602"/>
    </bk>
    <bk>
      <rc t="2" v="1603"/>
    </bk>
    <bk>
      <rc t="2" v="1604"/>
    </bk>
    <bk>
      <rc t="2" v="1605"/>
    </bk>
    <bk>
      <rc t="2" v="1606"/>
    </bk>
    <bk>
      <rc t="2" v="1607"/>
    </bk>
    <bk>
      <rc t="2" v="1608"/>
    </bk>
    <bk>
      <rc t="2" v="1609"/>
    </bk>
    <bk>
      <rc t="2" v="1610"/>
    </bk>
    <bk>
      <rc t="2" v="1611"/>
    </bk>
    <bk>
      <rc t="2" v="1612"/>
    </bk>
    <bk>
      <rc t="2" v="1613"/>
    </bk>
    <bk>
      <rc t="2" v="1614"/>
    </bk>
    <bk>
      <rc t="2" v="1615"/>
    </bk>
    <bk>
      <rc t="2" v="1616"/>
    </bk>
    <bk>
      <rc t="2" v="1617"/>
    </bk>
    <bk>
      <rc t="2" v="1618"/>
    </bk>
    <bk>
      <rc t="2" v="1619"/>
    </bk>
    <bk>
      <rc t="2" v="1620"/>
    </bk>
    <bk>
      <rc t="2" v="1621"/>
    </bk>
    <bk>
      <rc t="2" v="1622"/>
    </bk>
    <bk>
      <rc t="2" v="1623"/>
    </bk>
    <bk>
      <rc t="2" v="1624"/>
    </bk>
    <bk>
      <rc t="2" v="1625"/>
    </bk>
    <bk>
      <rc t="2" v="1626"/>
    </bk>
    <bk>
      <rc t="2" v="1627"/>
    </bk>
    <bk>
      <rc t="2" v="1628"/>
    </bk>
    <bk>
      <rc t="2" v="1629"/>
    </bk>
    <bk>
      <rc t="2" v="1630"/>
    </bk>
    <bk>
      <rc t="2" v="1631"/>
    </bk>
    <bk>
      <rc t="2" v="1632"/>
    </bk>
    <bk>
      <rc t="2" v="1633"/>
    </bk>
    <bk>
      <rc t="2" v="1634"/>
    </bk>
    <bk>
      <rc t="2" v="1635"/>
    </bk>
    <bk>
      <rc t="2" v="1636"/>
    </bk>
    <bk>
      <rc t="2" v="1637"/>
    </bk>
    <bk>
      <rc t="2" v="1638"/>
    </bk>
    <bk>
      <rc t="2" v="1639"/>
    </bk>
    <bk>
      <rc t="2" v="1640"/>
    </bk>
    <bk>
      <rc t="2" v="1641"/>
    </bk>
    <bk>
      <rc t="2" v="1642"/>
    </bk>
    <bk>
      <rc t="2" v="1643"/>
    </bk>
    <bk>
      <rc t="2" v="1644"/>
    </bk>
    <bk>
      <rc t="2" v="1645"/>
    </bk>
    <bk>
      <rc t="2" v="1646"/>
    </bk>
    <bk>
      <rc t="2" v="1647"/>
    </bk>
    <bk>
      <rc t="2" v="1648"/>
    </bk>
    <bk>
      <rc t="2" v="1649"/>
    </bk>
    <bk>
      <rc t="2" v="1650"/>
    </bk>
    <bk>
      <rc t="2" v="1651"/>
    </bk>
    <bk>
      <rc t="2" v="1652"/>
    </bk>
    <bk>
      <rc t="2" v="1653"/>
    </bk>
    <bk>
      <rc t="2" v="1654"/>
    </bk>
    <bk>
      <rc t="2" v="1655"/>
    </bk>
    <bk>
      <rc t="2" v="1656"/>
    </bk>
    <bk>
      <rc t="2" v="1657"/>
    </bk>
    <bk>
      <rc t="2" v="1658"/>
    </bk>
    <bk>
      <rc t="2" v="1659"/>
    </bk>
    <bk>
      <rc t="2" v="1660"/>
    </bk>
    <bk>
      <rc t="2" v="1661"/>
    </bk>
    <bk>
      <rc t="2" v="1662"/>
    </bk>
    <bk>
      <rc t="2" v="1663"/>
    </bk>
    <bk>
      <rc t="2" v="1664"/>
    </bk>
    <bk>
      <rc t="2" v="1665"/>
    </bk>
    <bk>
      <rc t="2" v="1666"/>
    </bk>
    <bk>
      <rc t="2" v="1667"/>
    </bk>
    <bk>
      <rc t="2" v="1668"/>
    </bk>
    <bk>
      <rc t="2" v="1669"/>
    </bk>
    <bk>
      <rc t="2" v="1670"/>
    </bk>
    <bk>
      <rc t="2" v="1671"/>
    </bk>
    <bk>
      <rc t="2" v="1672"/>
    </bk>
    <bk>
      <rc t="2" v="1673"/>
    </bk>
    <bk>
      <rc t="2" v="1674"/>
    </bk>
    <bk>
      <rc t="2" v="1675"/>
    </bk>
    <bk>
      <rc t="2" v="1676"/>
    </bk>
    <bk>
      <rc t="2" v="1677"/>
    </bk>
    <bk>
      <rc t="2" v="1678"/>
    </bk>
    <bk>
      <rc t="2" v="1679"/>
    </bk>
    <bk>
      <rc t="2" v="1680"/>
    </bk>
    <bk>
      <rc t="2" v="1681"/>
    </bk>
    <bk>
      <rc t="2" v="1682"/>
    </bk>
    <bk>
      <rc t="2" v="1683"/>
    </bk>
    <bk>
      <rc t="2" v="1684"/>
    </bk>
    <bk>
      <rc t="2" v="1685"/>
    </bk>
    <bk>
      <rc t="2" v="1686"/>
    </bk>
    <bk>
      <rc t="2" v="1687"/>
    </bk>
    <bk>
      <rc t="2" v="1688"/>
    </bk>
    <bk>
      <rc t="2" v="1689"/>
    </bk>
    <bk>
      <rc t="2" v="1690"/>
    </bk>
    <bk>
      <rc t="2" v="1691"/>
    </bk>
    <bk>
      <rc t="2" v="1692"/>
    </bk>
    <bk>
      <rc t="2" v="1693"/>
    </bk>
    <bk>
      <rc t="2" v="1694"/>
    </bk>
    <bk>
      <rc t="2" v="1695"/>
    </bk>
    <bk>
      <rc t="2" v="1696"/>
    </bk>
    <bk>
      <rc t="2" v="1697"/>
    </bk>
    <bk>
      <rc t="2" v="1698"/>
    </bk>
    <bk>
      <rc t="2" v="1699"/>
    </bk>
    <bk>
      <rc t="2" v="1700"/>
    </bk>
    <bk>
      <rc t="2" v="1701"/>
    </bk>
    <bk>
      <rc t="2" v="1702"/>
    </bk>
    <bk>
      <rc t="2" v="1703"/>
    </bk>
    <bk>
      <rc t="2" v="1704"/>
    </bk>
    <bk>
      <rc t="2" v="1705"/>
    </bk>
    <bk>
      <rc t="2" v="1706"/>
    </bk>
    <bk>
      <rc t="2" v="1707"/>
    </bk>
    <bk>
      <rc t="2" v="1708"/>
    </bk>
    <bk>
      <rc t="2" v="1709"/>
    </bk>
    <bk>
      <rc t="2" v="1710"/>
    </bk>
    <bk>
      <rc t="2" v="1711"/>
    </bk>
    <bk>
      <rc t="2" v="1712"/>
    </bk>
    <bk>
      <rc t="2" v="1713"/>
    </bk>
    <bk>
      <rc t="2" v="1714"/>
    </bk>
    <bk>
      <rc t="2" v="1715"/>
    </bk>
    <bk>
      <rc t="2" v="1716"/>
    </bk>
    <bk>
      <rc t="2" v="1717"/>
    </bk>
    <bk>
      <rc t="2" v="1718"/>
    </bk>
    <bk>
      <rc t="2" v="1719"/>
    </bk>
    <bk>
      <rc t="2" v="1720"/>
    </bk>
    <bk>
      <rc t="2" v="1721"/>
    </bk>
    <bk>
      <rc t="2" v="1722"/>
    </bk>
    <bk>
      <rc t="2" v="1723"/>
    </bk>
    <bk>
      <rc t="2" v="1724"/>
    </bk>
    <bk>
      <rc t="2" v="1725"/>
    </bk>
    <bk>
      <rc t="2" v="1726"/>
    </bk>
    <bk>
      <rc t="2" v="1727"/>
    </bk>
    <bk>
      <rc t="2" v="1728"/>
    </bk>
    <bk>
      <rc t="2" v="1729"/>
    </bk>
    <bk>
      <rc t="2" v="1730"/>
    </bk>
    <bk>
      <rc t="2" v="1731"/>
    </bk>
    <bk>
      <rc t="2" v="1732"/>
    </bk>
    <bk>
      <rc t="2" v="1733"/>
    </bk>
    <bk>
      <rc t="2" v="1734"/>
    </bk>
    <bk>
      <rc t="2" v="1735"/>
    </bk>
    <bk>
      <rc t="2" v="1736"/>
    </bk>
    <bk>
      <rc t="2" v="1737"/>
    </bk>
    <bk>
      <rc t="2" v="1738"/>
    </bk>
    <bk>
      <rc t="2" v="1739"/>
    </bk>
    <bk>
      <rc t="2" v="1740"/>
    </bk>
    <bk>
      <rc t="2" v="1741"/>
    </bk>
    <bk>
      <rc t="2" v="1742"/>
    </bk>
    <bk>
      <rc t="2" v="1743"/>
    </bk>
    <bk>
      <rc t="2" v="1744"/>
    </bk>
    <bk>
      <rc t="2" v="1745"/>
    </bk>
    <bk>
      <rc t="2" v="1746"/>
    </bk>
    <bk>
      <rc t="2" v="1747"/>
    </bk>
    <bk>
      <rc t="2" v="1748"/>
    </bk>
    <bk>
      <rc t="2" v="1749"/>
    </bk>
    <bk>
      <rc t="2" v="1750"/>
    </bk>
    <bk>
      <rc t="2" v="1751"/>
    </bk>
    <bk>
      <rc t="2" v="1752"/>
    </bk>
    <bk>
      <rc t="2" v="1753"/>
    </bk>
    <bk>
      <rc t="2" v="1754"/>
    </bk>
    <bk>
      <rc t="2" v="1755"/>
    </bk>
    <bk>
      <rc t="2" v="1756"/>
    </bk>
    <bk>
      <rc t="2" v="1757"/>
    </bk>
    <bk>
      <rc t="2" v="1758"/>
    </bk>
    <bk>
      <rc t="2" v="1759"/>
    </bk>
    <bk>
      <rc t="2" v="1760"/>
    </bk>
    <bk>
      <rc t="2" v="1761"/>
    </bk>
    <bk>
      <rc t="2" v="1762"/>
    </bk>
    <bk>
      <rc t="2" v="1763"/>
    </bk>
    <bk>
      <rc t="2" v="1764"/>
    </bk>
    <bk>
      <rc t="2" v="1765"/>
    </bk>
    <bk>
      <rc t="2" v="1766"/>
    </bk>
    <bk>
      <rc t="2" v="1767"/>
    </bk>
    <bk>
      <rc t="2" v="1768"/>
    </bk>
    <bk>
      <rc t="2" v="1769"/>
    </bk>
    <bk>
      <rc t="2" v="1770"/>
    </bk>
    <bk>
      <rc t="2" v="1771"/>
    </bk>
    <bk>
      <rc t="2" v="1772"/>
    </bk>
    <bk>
      <rc t="2" v="1773"/>
    </bk>
    <bk>
      <rc t="2" v="1774"/>
    </bk>
    <bk>
      <rc t="2" v="1775"/>
    </bk>
    <bk>
      <rc t="2" v="1776"/>
    </bk>
    <bk>
      <rc t="2" v="1777"/>
    </bk>
    <bk>
      <rc t="2" v="1778"/>
    </bk>
    <bk>
      <rc t="2" v="1779"/>
    </bk>
    <bk>
      <rc t="2" v="1780"/>
    </bk>
    <bk>
      <rc t="2" v="1781"/>
    </bk>
    <bk>
      <rc t="2" v="1782"/>
    </bk>
    <bk>
      <rc t="2" v="1783"/>
    </bk>
    <bk>
      <rc t="2" v="1784"/>
    </bk>
    <bk>
      <rc t="2" v="1785"/>
    </bk>
    <bk>
      <rc t="2" v="1786"/>
    </bk>
    <bk>
      <rc t="2" v="1787"/>
    </bk>
    <bk>
      <rc t="2" v="1788"/>
    </bk>
    <bk>
      <rc t="2" v="1789"/>
    </bk>
    <bk>
      <rc t="2" v="1790"/>
    </bk>
    <bk>
      <rc t="2" v="1791"/>
    </bk>
    <bk>
      <rc t="2" v="1792"/>
    </bk>
    <bk>
      <rc t="2" v="1793"/>
    </bk>
    <bk>
      <rc t="2" v="1794"/>
    </bk>
    <bk>
      <rc t="2" v="1795"/>
    </bk>
    <bk>
      <rc t="2" v="1796"/>
    </bk>
    <bk>
      <rc t="2" v="1797"/>
    </bk>
    <bk>
      <rc t="2" v="1798"/>
    </bk>
    <bk>
      <rc t="2" v="1799"/>
    </bk>
    <bk>
      <rc t="2" v="1800"/>
    </bk>
    <bk>
      <rc t="2" v="1801"/>
    </bk>
    <bk>
      <rc t="2" v="1802"/>
    </bk>
    <bk>
      <rc t="2" v="1803"/>
    </bk>
    <bk>
      <rc t="2" v="1804"/>
    </bk>
    <bk>
      <rc t="2" v="1805"/>
    </bk>
    <bk>
      <rc t="2" v="1806"/>
    </bk>
    <bk>
      <rc t="2" v="1807"/>
    </bk>
    <bk>
      <rc t="2" v="1808"/>
    </bk>
    <bk>
      <rc t="2" v="1809"/>
    </bk>
    <bk>
      <rc t="2" v="1810"/>
    </bk>
    <bk>
      <rc t="2" v="1811"/>
    </bk>
    <bk>
      <rc t="2" v="1812"/>
    </bk>
    <bk>
      <rc t="2" v="1813"/>
    </bk>
    <bk>
      <rc t="2" v="1814"/>
    </bk>
    <bk>
      <rc t="2" v="1815"/>
    </bk>
    <bk>
      <rc t="2" v="1816"/>
    </bk>
    <bk>
      <rc t="2" v="1817"/>
    </bk>
    <bk>
      <rc t="2" v="1818"/>
    </bk>
    <bk>
      <rc t="2" v="1819"/>
    </bk>
    <bk>
      <rc t="2" v="1820"/>
    </bk>
    <bk>
      <rc t="2" v="1821"/>
    </bk>
    <bk>
      <rc t="2" v="1822"/>
    </bk>
    <bk>
      <rc t="2" v="1823"/>
    </bk>
    <bk>
      <rc t="2" v="1824"/>
    </bk>
    <bk>
      <rc t="2" v="1825"/>
    </bk>
    <bk>
      <rc t="2" v="1826"/>
    </bk>
    <bk>
      <rc t="2" v="1827"/>
    </bk>
    <bk>
      <rc t="2" v="1828"/>
    </bk>
    <bk>
      <rc t="2" v="1829"/>
    </bk>
    <bk>
      <rc t="2" v="1830"/>
    </bk>
    <bk>
      <rc t="2" v="1831"/>
    </bk>
    <bk>
      <rc t="2" v="1832"/>
    </bk>
    <bk>
      <rc t="2" v="1833"/>
    </bk>
    <bk>
      <rc t="2" v="1834"/>
    </bk>
    <bk>
      <rc t="2" v="1835"/>
    </bk>
    <bk>
      <rc t="2" v="1836"/>
    </bk>
    <bk>
      <rc t="2" v="1837"/>
    </bk>
    <bk>
      <rc t="2" v="1838"/>
    </bk>
    <bk>
      <rc t="2" v="1839"/>
    </bk>
    <bk>
      <rc t="2" v="1840"/>
    </bk>
    <bk>
      <rc t="2" v="1841"/>
    </bk>
    <bk>
      <rc t="2" v="1842"/>
    </bk>
    <bk>
      <rc t="2" v="1843"/>
    </bk>
    <bk>
      <rc t="2" v="1844"/>
    </bk>
    <bk>
      <rc t="2" v="1845"/>
    </bk>
    <bk>
      <rc t="2" v="1846"/>
    </bk>
    <bk>
      <rc t="2" v="1847"/>
    </bk>
    <bk>
      <rc t="2" v="1848"/>
    </bk>
    <bk>
      <rc t="2" v="1849"/>
    </bk>
    <bk>
      <rc t="2" v="1850"/>
    </bk>
    <bk>
      <rc t="2" v="1851"/>
    </bk>
    <bk>
      <rc t="2" v="1852"/>
    </bk>
    <bk>
      <rc t="2" v="1853"/>
    </bk>
    <bk>
      <rc t="2" v="1854"/>
    </bk>
    <bk>
      <rc t="2" v="1855"/>
    </bk>
    <bk>
      <rc t="2" v="1856"/>
    </bk>
    <bk>
      <rc t="2" v="1857"/>
    </bk>
    <bk>
      <rc t="2" v="1858"/>
    </bk>
    <bk>
      <rc t="2" v="1859"/>
    </bk>
    <bk>
      <rc t="2" v="1860"/>
    </bk>
    <bk>
      <rc t="2" v="1861"/>
    </bk>
    <bk>
      <rc t="2" v="1862"/>
    </bk>
    <bk>
      <rc t="2" v="1863"/>
    </bk>
    <bk>
      <rc t="2" v="1864"/>
    </bk>
    <bk>
      <rc t="2" v="1865"/>
    </bk>
    <bk>
      <rc t="2" v="1866"/>
    </bk>
    <bk>
      <rc t="2" v="1867"/>
    </bk>
    <bk>
      <rc t="2" v="1868"/>
    </bk>
    <bk>
      <rc t="2" v="1869"/>
    </bk>
    <bk>
      <rc t="2" v="1870"/>
    </bk>
    <bk>
      <rc t="2" v="1871"/>
    </bk>
    <bk>
      <rc t="2" v="1872"/>
    </bk>
    <bk>
      <rc t="2" v="1873"/>
    </bk>
    <bk>
      <rc t="2" v="1874"/>
    </bk>
    <bk>
      <rc t="2" v="1875"/>
    </bk>
    <bk>
      <rc t="2" v="1876"/>
    </bk>
    <bk>
      <rc t="2" v="1877"/>
    </bk>
    <bk>
      <rc t="2" v="1878"/>
    </bk>
    <bk>
      <rc t="2" v="1879"/>
    </bk>
    <bk>
      <rc t="2" v="1880"/>
    </bk>
    <bk>
      <rc t="2" v="1881"/>
    </bk>
    <bk>
      <rc t="2" v="1882"/>
    </bk>
    <bk>
      <rc t="2" v="1883"/>
    </bk>
    <bk>
      <rc t="2" v="1884"/>
    </bk>
    <bk>
      <rc t="2" v="1885"/>
    </bk>
    <bk>
      <rc t="2" v="1886"/>
    </bk>
    <bk>
      <rc t="2" v="1887"/>
    </bk>
    <bk>
      <rc t="2" v="1888"/>
    </bk>
    <bk>
      <rc t="2" v="1889"/>
    </bk>
    <bk>
      <rc t="2" v="1890"/>
    </bk>
    <bk>
      <rc t="2" v="1891"/>
    </bk>
    <bk>
      <rc t="2" v="1892"/>
    </bk>
    <bk>
      <rc t="2" v="1893"/>
    </bk>
    <bk>
      <rc t="2" v="1894"/>
    </bk>
    <bk>
      <rc t="2" v="1895"/>
    </bk>
    <bk>
      <rc t="2" v="1896"/>
    </bk>
    <bk>
      <rc t="2" v="1897"/>
    </bk>
    <bk>
      <rc t="2" v="1898"/>
    </bk>
    <bk>
      <rc t="2" v="1899"/>
    </bk>
    <bk>
      <rc t="2" v="1900"/>
    </bk>
    <bk>
      <rc t="2" v="1901"/>
    </bk>
    <bk>
      <rc t="2" v="1902"/>
    </bk>
    <bk>
      <rc t="2" v="1903"/>
    </bk>
    <bk>
      <rc t="2" v="1904"/>
    </bk>
    <bk>
      <rc t="2" v="1905"/>
    </bk>
    <bk>
      <rc t="2" v="1906"/>
    </bk>
    <bk>
      <rc t="2" v="1907"/>
    </bk>
    <bk>
      <rc t="2" v="1908"/>
    </bk>
    <bk>
      <rc t="2" v="1909"/>
    </bk>
    <bk>
      <rc t="2" v="1910"/>
    </bk>
    <bk>
      <rc t="2" v="1911"/>
    </bk>
    <bk>
      <rc t="2" v="1912"/>
    </bk>
    <bk>
      <rc t="2" v="1913"/>
    </bk>
    <bk>
      <rc t="2" v="1914"/>
    </bk>
    <bk>
      <rc t="2" v="1915"/>
    </bk>
    <bk>
      <rc t="2" v="1916"/>
    </bk>
    <bk>
      <rc t="2" v="1917"/>
    </bk>
    <bk>
      <rc t="2" v="1918"/>
    </bk>
    <bk>
      <rc t="2" v="1919"/>
    </bk>
    <bk>
      <rc t="2" v="1920"/>
    </bk>
    <bk>
      <rc t="2" v="1921"/>
    </bk>
    <bk>
      <rc t="2" v="1922"/>
    </bk>
    <bk>
      <rc t="2" v="1923"/>
    </bk>
    <bk>
      <rc t="2" v="1924"/>
    </bk>
    <bk>
      <rc t="2" v="1925"/>
    </bk>
    <bk>
      <rc t="2" v="1926"/>
    </bk>
    <bk>
      <rc t="2" v="1927"/>
    </bk>
    <bk>
      <rc t="2" v="1928"/>
    </bk>
    <bk>
      <rc t="2" v="1929"/>
    </bk>
    <bk>
      <rc t="2" v="1930"/>
    </bk>
    <bk>
      <rc t="2" v="1931"/>
    </bk>
    <bk>
      <rc t="2" v="1932"/>
    </bk>
    <bk>
      <rc t="2" v="1933"/>
    </bk>
    <bk>
      <rc t="2" v="1934"/>
    </bk>
    <bk>
      <rc t="2" v="1935"/>
    </bk>
    <bk>
      <rc t="2" v="1936"/>
    </bk>
    <bk>
      <rc t="2" v="1937"/>
    </bk>
    <bk>
      <rc t="2" v="1938"/>
    </bk>
    <bk>
      <rc t="2" v="1939"/>
    </bk>
    <bk>
      <rc t="2" v="1940"/>
    </bk>
    <bk>
      <rc t="2" v="1941"/>
    </bk>
    <bk>
      <rc t="2" v="1942"/>
    </bk>
    <bk>
      <rc t="2" v="1943"/>
    </bk>
    <bk>
      <rc t="2" v="1944"/>
    </bk>
    <bk>
      <rc t="2" v="1945"/>
    </bk>
    <bk>
      <rc t="2" v="1946"/>
    </bk>
    <bk>
      <rc t="2" v="1947"/>
    </bk>
    <bk>
      <rc t="2" v="1948"/>
    </bk>
    <bk>
      <rc t="2" v="1949"/>
    </bk>
    <bk>
      <rc t="2" v="1950"/>
    </bk>
    <bk>
      <rc t="2" v="1951"/>
    </bk>
    <bk>
      <rc t="2" v="1952"/>
    </bk>
    <bk>
      <rc t="2" v="1953"/>
    </bk>
    <bk>
      <rc t="2" v="1954"/>
    </bk>
    <bk>
      <rc t="2" v="1955"/>
    </bk>
    <bk>
      <rc t="2" v="1956"/>
    </bk>
    <bk>
      <rc t="2" v="1957"/>
    </bk>
    <bk>
      <rc t="2" v="1958"/>
    </bk>
    <bk>
      <rc t="2" v="1959"/>
    </bk>
    <bk>
      <rc t="2" v="1960"/>
    </bk>
    <bk>
      <rc t="2" v="1961"/>
    </bk>
    <bk>
      <rc t="2" v="1962"/>
    </bk>
    <bk>
      <rc t="2" v="1963"/>
    </bk>
    <bk>
      <rc t="2" v="1964"/>
    </bk>
    <bk>
      <rc t="2" v="1965"/>
    </bk>
    <bk>
      <rc t="2" v="1966"/>
    </bk>
    <bk>
      <rc t="2" v="1967"/>
    </bk>
    <bk>
      <rc t="2" v="1968"/>
    </bk>
    <bk>
      <rc t="2" v="1969"/>
    </bk>
    <bk>
      <rc t="2" v="1970"/>
    </bk>
    <bk>
      <rc t="2" v="1971"/>
    </bk>
    <bk>
      <rc t="2" v="1972"/>
    </bk>
    <bk>
      <rc t="2" v="1973"/>
    </bk>
    <bk>
      <rc t="2" v="1974"/>
    </bk>
    <bk>
      <rc t="2" v="1975"/>
    </bk>
    <bk>
      <rc t="2" v="1976"/>
    </bk>
    <bk>
      <rc t="2" v="1977"/>
    </bk>
    <bk>
      <rc t="2" v="1978"/>
    </bk>
    <bk>
      <rc t="2" v="1979"/>
    </bk>
    <bk>
      <rc t="2" v="1980"/>
    </bk>
    <bk>
      <rc t="2" v="1981"/>
    </bk>
    <bk>
      <rc t="2" v="1982"/>
    </bk>
    <bk>
      <rc t="2" v="1983"/>
    </bk>
    <bk>
      <rc t="2" v="1984"/>
    </bk>
    <bk>
      <rc t="2" v="1985"/>
    </bk>
    <bk>
      <rc t="2" v="1986"/>
    </bk>
    <bk>
      <rc t="2" v="1987"/>
    </bk>
    <bk>
      <rc t="2" v="1988"/>
    </bk>
    <bk>
      <rc t="2" v="1989"/>
    </bk>
    <bk>
      <rc t="2" v="1990"/>
    </bk>
    <bk>
      <rc t="2" v="1991"/>
    </bk>
    <bk>
      <rc t="2" v="1992"/>
    </bk>
    <bk>
      <rc t="2" v="1993"/>
    </bk>
    <bk>
      <rc t="2" v="1994"/>
    </bk>
    <bk>
      <rc t="2" v="1995"/>
    </bk>
    <bk>
      <rc t="2" v="1996"/>
    </bk>
    <bk>
      <rc t="2" v="1997"/>
    </bk>
    <bk>
      <rc t="2" v="1998"/>
    </bk>
    <bk>
      <rc t="2" v="1999"/>
    </bk>
    <bk>
      <rc t="2" v="2000"/>
    </bk>
    <bk>
      <rc t="2" v="2001"/>
    </bk>
    <bk>
      <rc t="2" v="2002"/>
    </bk>
    <bk>
      <rc t="2" v="2003"/>
    </bk>
    <bk>
      <rc t="2" v="2004"/>
    </bk>
    <bk>
      <rc t="2" v="2005"/>
    </bk>
    <bk>
      <rc t="2" v="2006"/>
    </bk>
    <bk>
      <rc t="2" v="2007"/>
    </bk>
    <bk>
      <rc t="2" v="2008"/>
    </bk>
    <bk>
      <rc t="2" v="2009"/>
    </bk>
    <bk>
      <rc t="2" v="2010"/>
    </bk>
    <bk>
      <rc t="2" v="2011"/>
    </bk>
    <bk>
      <rc t="2" v="2012"/>
    </bk>
    <bk>
      <rc t="2" v="2013"/>
    </bk>
    <bk>
      <rc t="2" v="2014"/>
    </bk>
    <bk>
      <rc t="2" v="2015"/>
    </bk>
    <bk>
      <rc t="2" v="2016"/>
    </bk>
    <bk>
      <rc t="2" v="2017"/>
    </bk>
    <bk>
      <rc t="2" v="2018"/>
    </bk>
    <bk>
      <rc t="2" v="2019"/>
    </bk>
    <bk>
      <rc t="2" v="2020"/>
    </bk>
    <bk>
      <rc t="2" v="2021"/>
    </bk>
    <bk>
      <rc t="2" v="2022"/>
    </bk>
    <bk>
      <rc t="2" v="2023"/>
    </bk>
    <bk>
      <rc t="2" v="2024"/>
    </bk>
    <bk>
      <rc t="2" v="2025"/>
    </bk>
    <bk>
      <rc t="2" v="2026"/>
    </bk>
    <bk>
      <rc t="2" v="2027"/>
    </bk>
    <bk>
      <rc t="2" v="2028"/>
    </bk>
    <bk>
      <rc t="2" v="2029"/>
    </bk>
    <bk>
      <rc t="2" v="2030"/>
    </bk>
    <bk>
      <rc t="2" v="2031"/>
    </bk>
    <bk>
      <rc t="2" v="2032"/>
    </bk>
    <bk>
      <rc t="2" v="2033"/>
    </bk>
    <bk>
      <rc t="2" v="2034"/>
    </bk>
    <bk>
      <rc t="2" v="2035"/>
    </bk>
    <bk>
      <rc t="2" v="2036"/>
    </bk>
    <bk>
      <rc t="2" v="2037"/>
    </bk>
    <bk>
      <rc t="2" v="2038"/>
    </bk>
    <bk>
      <rc t="2" v="2039"/>
    </bk>
    <bk>
      <rc t="2" v="2040"/>
    </bk>
    <bk>
      <rc t="2" v="2041"/>
    </bk>
    <bk>
      <rc t="2" v="2042"/>
    </bk>
    <bk>
      <rc t="2" v="2043"/>
    </bk>
    <bk>
      <rc t="2" v="2044"/>
    </bk>
    <bk>
      <rc t="2" v="2045"/>
    </bk>
    <bk>
      <rc t="2" v="2046"/>
    </bk>
    <bk>
      <rc t="2" v="2047"/>
    </bk>
    <bk>
      <rc t="2" v="2048"/>
    </bk>
    <bk>
      <rc t="2" v="2049"/>
    </bk>
    <bk>
      <rc t="2" v="2050"/>
    </bk>
    <bk>
      <rc t="2" v="2051"/>
    </bk>
    <bk>
      <rc t="2" v="2052"/>
    </bk>
    <bk>
      <rc t="2" v="2053"/>
    </bk>
    <bk>
      <rc t="2" v="2054"/>
    </bk>
    <bk>
      <rc t="2" v="2055"/>
    </bk>
    <bk>
      <rc t="2" v="2056"/>
    </bk>
    <bk>
      <rc t="2" v="2057"/>
    </bk>
    <bk>
      <rc t="2" v="2058"/>
    </bk>
    <bk>
      <rc t="2" v="2059"/>
    </bk>
    <bk>
      <rc t="2" v="2060"/>
    </bk>
    <bk>
      <rc t="2" v="2061"/>
    </bk>
    <bk>
      <rc t="2" v="2062"/>
    </bk>
    <bk>
      <rc t="2" v="2063"/>
    </bk>
    <bk>
      <rc t="2" v="2064"/>
    </bk>
    <bk>
      <rc t="2" v="2065"/>
    </bk>
    <bk>
      <rc t="2" v="2066"/>
    </bk>
    <bk>
      <rc t="2" v="2067"/>
    </bk>
    <bk>
      <rc t="2" v="2068"/>
    </bk>
    <bk>
      <rc t="2" v="2069"/>
    </bk>
    <bk>
      <rc t="2" v="2070"/>
    </bk>
    <bk>
      <rc t="2" v="2071"/>
    </bk>
    <bk>
      <rc t="2" v="2072"/>
    </bk>
    <bk>
      <rc t="2" v="2073"/>
    </bk>
    <bk>
      <rc t="2" v="2074"/>
    </bk>
    <bk>
      <rc t="2" v="2075"/>
    </bk>
    <bk>
      <rc t="2" v="2076"/>
    </bk>
    <bk>
      <rc t="2" v="2077"/>
    </bk>
    <bk>
      <rc t="2" v="2078"/>
    </bk>
    <bk>
      <rc t="2" v="2079"/>
    </bk>
    <bk>
      <rc t="2" v="2080"/>
    </bk>
    <bk>
      <rc t="2" v="2081"/>
    </bk>
    <bk>
      <rc t="2" v="2082"/>
    </bk>
    <bk>
      <rc t="2" v="2083"/>
    </bk>
    <bk>
      <rc t="2" v="2084"/>
    </bk>
    <bk>
      <rc t="2" v="2085"/>
    </bk>
    <bk>
      <rc t="2" v="2086"/>
    </bk>
    <bk>
      <rc t="2" v="2087"/>
    </bk>
    <bk>
      <rc t="2" v="2088"/>
    </bk>
    <bk>
      <rc t="2" v="2089"/>
    </bk>
    <bk>
      <rc t="2" v="2090"/>
    </bk>
    <bk>
      <rc t="2" v="2091"/>
    </bk>
    <bk>
      <rc t="2" v="2092"/>
    </bk>
    <bk>
      <rc t="2" v="2093"/>
    </bk>
    <bk>
      <rc t="2" v="2094"/>
    </bk>
    <bk>
      <rc t="2" v="2095"/>
    </bk>
    <bk>
      <rc t="2" v="2096"/>
    </bk>
    <bk>
      <rc t="2" v="2097"/>
    </bk>
    <bk>
      <rc t="2" v="2098"/>
    </bk>
    <bk>
      <rc t="2" v="2099"/>
    </bk>
    <bk>
      <rc t="2" v="2100"/>
    </bk>
    <bk>
      <rc t="2" v="2101"/>
    </bk>
    <bk>
      <rc t="2" v="2102"/>
    </bk>
    <bk>
      <rc t="2" v="2103"/>
    </bk>
    <bk>
      <rc t="2" v="2104"/>
    </bk>
    <bk>
      <rc t="2" v="2105"/>
    </bk>
    <bk>
      <rc t="2" v="2106"/>
    </bk>
    <bk>
      <rc t="2" v="2107"/>
    </bk>
    <bk>
      <rc t="2" v="2108"/>
    </bk>
    <bk>
      <rc t="2" v="2109"/>
    </bk>
    <bk>
      <rc t="2" v="2110"/>
    </bk>
    <bk>
      <rc t="2" v="2111"/>
    </bk>
    <bk>
      <rc t="2" v="2112"/>
    </bk>
    <bk>
      <rc t="2" v="2113"/>
    </bk>
    <bk>
      <rc t="2" v="2114"/>
    </bk>
    <bk>
      <rc t="2" v="2115"/>
    </bk>
    <bk>
      <rc t="2" v="2116"/>
    </bk>
    <bk>
      <rc t="2" v="2117"/>
    </bk>
    <bk>
      <rc t="2" v="2118"/>
    </bk>
    <bk>
      <rc t="2" v="2119"/>
    </bk>
    <bk>
      <rc t="2" v="2120"/>
    </bk>
    <bk>
      <rc t="2" v="2121"/>
    </bk>
    <bk>
      <rc t="2" v="2122"/>
    </bk>
    <bk>
      <rc t="2" v="2123"/>
    </bk>
    <bk>
      <rc t="2" v="2124"/>
    </bk>
    <bk>
      <rc t="2" v="2125"/>
    </bk>
    <bk>
      <rc t="2" v="2126"/>
    </bk>
    <bk>
      <rc t="2" v="2127"/>
    </bk>
    <bk>
      <rc t="2" v="2128"/>
    </bk>
    <bk>
      <rc t="2" v="2129"/>
    </bk>
    <bk>
      <rc t="2" v="2130"/>
    </bk>
    <bk>
      <rc t="2" v="2131"/>
    </bk>
    <bk>
      <rc t="2" v="2132"/>
    </bk>
    <bk>
      <rc t="2" v="2133"/>
    </bk>
    <bk>
      <rc t="2" v="2134"/>
    </bk>
    <bk>
      <rc t="2" v="2135"/>
    </bk>
    <bk>
      <rc t="2" v="2136"/>
    </bk>
    <bk>
      <rc t="2" v="2137"/>
    </bk>
    <bk>
      <rc t="2" v="2138"/>
    </bk>
    <bk>
      <rc t="2" v="2139"/>
    </bk>
    <bk>
      <rc t="2" v="2140"/>
    </bk>
    <bk>
      <rc t="2" v="2141"/>
    </bk>
    <bk>
      <rc t="2" v="2142"/>
    </bk>
    <bk>
      <rc t="2" v="2143"/>
    </bk>
    <bk>
      <rc t="2" v="2144"/>
    </bk>
    <bk>
      <rc t="2" v="2145"/>
    </bk>
    <bk>
      <rc t="2" v="2146"/>
    </bk>
    <bk>
      <rc t="2" v="2147"/>
    </bk>
    <bk>
      <rc t="2" v="2148"/>
    </bk>
    <bk>
      <rc t="2" v="2149"/>
    </bk>
    <bk>
      <rc t="2" v="2150"/>
    </bk>
    <bk>
      <rc t="2" v="2151"/>
    </bk>
    <bk>
      <rc t="2" v="2152"/>
    </bk>
    <bk>
      <rc t="2" v="2153"/>
    </bk>
    <bk>
      <rc t="2" v="2154"/>
    </bk>
    <bk>
      <rc t="2" v="2155"/>
    </bk>
    <bk>
      <rc t="2" v="2156"/>
    </bk>
    <bk>
      <rc t="2" v="2157"/>
    </bk>
    <bk>
      <rc t="2" v="2158"/>
    </bk>
    <bk>
      <rc t="2" v="2159"/>
    </bk>
    <bk>
      <rc t="2" v="2160"/>
    </bk>
    <bk>
      <rc t="2" v="2161"/>
    </bk>
    <bk>
      <rc t="2" v="2162"/>
    </bk>
    <bk>
      <rc t="2" v="2163"/>
    </bk>
    <bk>
      <rc t="2" v="2164"/>
    </bk>
    <bk>
      <rc t="2" v="2165"/>
    </bk>
    <bk>
      <rc t="2" v="2166"/>
    </bk>
    <bk>
      <rc t="2" v="2167"/>
    </bk>
    <bk>
      <rc t="2" v="2168"/>
    </bk>
    <bk>
      <rc t="2" v="2169"/>
    </bk>
    <bk>
      <rc t="2" v="2170"/>
    </bk>
    <bk>
      <rc t="2" v="2171"/>
    </bk>
    <bk>
      <rc t="2" v="2172"/>
    </bk>
    <bk>
      <rc t="2" v="2173"/>
    </bk>
    <bk>
      <rc t="2" v="2174"/>
    </bk>
    <bk>
      <rc t="2" v="2175"/>
    </bk>
    <bk>
      <rc t="2" v="2176"/>
    </bk>
    <bk>
      <rc t="2" v="2177"/>
    </bk>
    <bk>
      <rc t="2" v="2178"/>
    </bk>
    <bk>
      <rc t="2" v="2179"/>
    </bk>
    <bk>
      <rc t="2" v="2180"/>
    </bk>
    <bk>
      <rc t="2" v="2181"/>
    </bk>
    <bk>
      <rc t="2" v="2182"/>
    </bk>
    <bk>
      <rc t="2" v="2183"/>
    </bk>
    <bk>
      <rc t="2" v="2184"/>
    </bk>
    <bk>
      <rc t="2" v="2185"/>
    </bk>
    <bk>
      <rc t="2" v="2186"/>
    </bk>
    <bk>
      <rc t="2" v="2187"/>
    </bk>
    <bk>
      <rc t="2" v="2188"/>
    </bk>
    <bk>
      <rc t="2" v="2189"/>
    </bk>
    <bk>
      <rc t="2" v="2190"/>
    </bk>
    <bk>
      <rc t="2" v="2191"/>
    </bk>
    <bk>
      <rc t="2" v="2192"/>
    </bk>
    <bk>
      <rc t="2" v="2193"/>
    </bk>
    <bk>
      <rc t="2" v="2194"/>
    </bk>
    <bk>
      <rc t="2" v="2195"/>
    </bk>
    <bk>
      <rc t="2" v="2196"/>
    </bk>
    <bk>
      <rc t="2" v="2197"/>
    </bk>
    <bk>
      <rc t="2" v="2198"/>
    </bk>
    <bk>
      <rc t="2" v="2199"/>
    </bk>
    <bk>
      <rc t="2" v="2200"/>
    </bk>
    <bk>
      <rc t="2" v="2201"/>
    </bk>
    <bk>
      <rc t="2" v="2202"/>
    </bk>
    <bk>
      <rc t="2" v="2203"/>
    </bk>
    <bk>
      <rc t="2" v="2204"/>
    </bk>
    <bk>
      <rc t="2" v="2205"/>
    </bk>
    <bk>
      <rc t="2" v="2206"/>
    </bk>
    <bk>
      <rc t="2" v="2207"/>
    </bk>
    <bk>
      <rc t="2" v="2208"/>
    </bk>
    <bk>
      <rc t="2" v="2209"/>
    </bk>
    <bk>
      <rc t="2" v="2210"/>
    </bk>
    <bk>
      <rc t="2" v="2211"/>
    </bk>
    <bk>
      <rc t="2" v="2212"/>
    </bk>
    <bk>
      <rc t="2" v="2213"/>
    </bk>
    <bk>
      <rc t="2" v="2214"/>
    </bk>
    <bk>
      <rc t="2" v="2215"/>
    </bk>
    <bk>
      <rc t="2" v="2216"/>
    </bk>
    <bk>
      <rc t="2" v="2217"/>
    </bk>
    <bk>
      <rc t="2" v="2218"/>
    </bk>
    <bk>
      <rc t="2" v="2219"/>
    </bk>
    <bk>
      <rc t="2" v="2220"/>
    </bk>
    <bk>
      <rc t="2" v="2221"/>
    </bk>
    <bk>
      <rc t="2" v="2222"/>
    </bk>
    <bk>
      <rc t="2" v="2223"/>
    </bk>
    <bk>
      <rc t="2" v="2224"/>
    </bk>
    <bk>
      <rc t="2" v="2225"/>
    </bk>
    <bk>
      <rc t="2" v="2226"/>
    </bk>
    <bk>
      <rc t="2" v="2227"/>
    </bk>
    <bk>
      <rc t="2" v="2228"/>
    </bk>
    <bk>
      <rc t="2" v="2229"/>
    </bk>
    <bk>
      <rc t="2" v="2230"/>
    </bk>
    <bk>
      <rc t="2" v="2231"/>
    </bk>
    <bk>
      <rc t="2" v="2232"/>
    </bk>
    <bk>
      <rc t="2" v="2233"/>
    </bk>
    <bk>
      <rc t="2" v="2234"/>
    </bk>
    <bk>
      <rc t="2" v="2235"/>
    </bk>
    <bk>
      <rc t="2" v="2236"/>
    </bk>
    <bk>
      <rc t="2" v="2237"/>
    </bk>
    <bk>
      <rc t="2" v="2238"/>
    </bk>
    <bk>
      <rc t="2" v="2239"/>
    </bk>
    <bk>
      <rc t="2" v="2240"/>
    </bk>
    <bk>
      <rc t="2" v="2241"/>
    </bk>
    <bk>
      <rc t="2" v="2242"/>
    </bk>
    <bk>
      <rc t="2" v="2243"/>
    </bk>
    <bk>
      <rc t="2" v="2244"/>
    </bk>
    <bk>
      <rc t="2" v="2245"/>
    </bk>
    <bk>
      <rc t="2" v="2246"/>
    </bk>
    <bk>
      <rc t="2" v="2247"/>
    </bk>
    <bk>
      <rc t="2" v="2248"/>
    </bk>
    <bk>
      <rc t="2" v="2249"/>
    </bk>
    <bk>
      <rc t="2" v="2250"/>
    </bk>
    <bk>
      <rc t="2" v="2251"/>
    </bk>
    <bk>
      <rc t="2" v="2252"/>
    </bk>
    <bk>
      <rc t="2" v="2253"/>
    </bk>
    <bk>
      <rc t="2" v="2254"/>
    </bk>
    <bk>
      <rc t="2" v="2255"/>
    </bk>
    <bk>
      <rc t="2" v="2256"/>
    </bk>
    <bk>
      <rc t="2" v="2257"/>
    </bk>
    <bk>
      <rc t="2" v="2258"/>
    </bk>
    <bk>
      <rc t="2" v="2259"/>
    </bk>
    <bk>
      <rc t="2" v="2260"/>
    </bk>
    <bk>
      <rc t="2" v="2261"/>
    </bk>
    <bk>
      <rc t="2" v="2262"/>
    </bk>
    <bk>
      <rc t="2" v="2263"/>
    </bk>
    <bk>
      <rc t="2" v="2264"/>
    </bk>
    <bk>
      <rc t="2" v="2265"/>
    </bk>
    <bk>
      <rc t="2" v="2266"/>
    </bk>
    <bk>
      <rc t="2" v="2267"/>
    </bk>
    <bk>
      <rc t="2" v="2268"/>
    </bk>
    <bk>
      <rc t="2" v="2269"/>
    </bk>
    <bk>
      <rc t="2" v="2270"/>
    </bk>
    <bk>
      <rc t="2" v="2271"/>
    </bk>
    <bk>
      <rc t="2" v="2272"/>
    </bk>
    <bk>
      <rc t="2" v="2273"/>
    </bk>
    <bk>
      <rc t="2" v="2274"/>
    </bk>
    <bk>
      <rc t="2" v="2275"/>
    </bk>
    <bk>
      <rc t="2" v="2276"/>
    </bk>
    <bk>
      <rc t="2" v="2277"/>
    </bk>
    <bk>
      <rc t="2" v="2278"/>
    </bk>
    <bk>
      <rc t="2" v="2279"/>
    </bk>
    <bk>
      <rc t="2" v="2280"/>
    </bk>
    <bk>
      <rc t="2" v="2281"/>
    </bk>
    <bk>
      <rc t="2" v="2282"/>
    </bk>
    <bk>
      <rc t="2" v="2283"/>
    </bk>
    <bk>
      <rc t="2" v="2284"/>
    </bk>
    <bk>
      <rc t="2" v="2285"/>
    </bk>
    <bk>
      <rc t="2" v="2286"/>
    </bk>
    <bk>
      <rc t="2" v="2287"/>
    </bk>
    <bk>
      <rc t="2" v="2288"/>
    </bk>
    <bk>
      <rc t="2" v="2289"/>
    </bk>
    <bk>
      <rc t="2" v="2290"/>
    </bk>
    <bk>
      <rc t="2" v="2291"/>
    </bk>
    <bk>
      <rc t="2" v="2292"/>
    </bk>
    <bk>
      <rc t="2" v="2293"/>
    </bk>
    <bk>
      <rc t="2" v="2294"/>
    </bk>
    <bk>
      <rc t="2" v="2295"/>
    </bk>
    <bk>
      <rc t="2" v="2296"/>
    </bk>
    <bk>
      <rc t="2" v="2297"/>
    </bk>
    <bk>
      <rc t="2" v="2298"/>
    </bk>
    <bk>
      <rc t="2" v="2299"/>
    </bk>
    <bk>
      <rc t="2" v="2300"/>
    </bk>
    <bk>
      <rc t="2" v="2301"/>
    </bk>
    <bk>
      <rc t="2" v="2302"/>
    </bk>
    <bk>
      <rc t="2" v="2303"/>
    </bk>
    <bk>
      <rc t="2" v="2304"/>
    </bk>
    <bk>
      <rc t="2" v="2305"/>
    </bk>
    <bk>
      <rc t="2" v="2306"/>
    </bk>
    <bk>
      <rc t="2" v="2307"/>
    </bk>
    <bk>
      <rc t="2" v="2308"/>
    </bk>
    <bk>
      <rc t="2" v="2309"/>
    </bk>
    <bk>
      <rc t="2" v="2310"/>
    </bk>
    <bk>
      <rc t="2" v="2311"/>
    </bk>
    <bk>
      <rc t="2" v="2312"/>
    </bk>
    <bk>
      <rc t="2" v="2313"/>
    </bk>
    <bk>
      <rc t="2" v="2314"/>
    </bk>
    <bk>
      <rc t="2" v="2315"/>
    </bk>
    <bk>
      <rc t="2" v="2316"/>
    </bk>
    <bk>
      <rc t="2" v="2317"/>
    </bk>
    <bk>
      <rc t="2" v="2318"/>
    </bk>
    <bk>
      <rc t="2" v="2319"/>
    </bk>
    <bk>
      <rc t="2" v="2320"/>
    </bk>
    <bk>
      <rc t="2" v="2321"/>
    </bk>
    <bk>
      <rc t="2" v="2322"/>
    </bk>
    <bk>
      <rc t="2" v="2323"/>
    </bk>
    <bk>
      <rc t="2" v="2324"/>
    </bk>
    <bk>
      <rc t="2" v="2325"/>
    </bk>
    <bk>
      <rc t="2" v="2326"/>
    </bk>
    <bk>
      <rc t="2" v="2327"/>
    </bk>
    <bk>
      <rc t="2" v="2328"/>
    </bk>
    <bk>
      <rc t="2" v="2329"/>
    </bk>
    <bk>
      <rc t="2" v="2330"/>
    </bk>
    <bk>
      <rc t="2" v="2331"/>
    </bk>
    <bk>
      <rc t="2" v="2332"/>
    </bk>
    <bk>
      <rc t="2" v="2333"/>
    </bk>
    <bk>
      <rc t="2" v="2334"/>
    </bk>
    <bk>
      <rc t="2" v="2335"/>
    </bk>
    <bk>
      <rc t="2" v="2336"/>
    </bk>
    <bk>
      <rc t="2" v="2337"/>
    </bk>
    <bk>
      <rc t="2" v="2338"/>
    </bk>
    <bk>
      <rc t="2" v="2339"/>
    </bk>
    <bk>
      <rc t="2" v="2340"/>
    </bk>
    <bk>
      <rc t="2" v="2341"/>
    </bk>
    <bk>
      <rc t="2" v="2342"/>
    </bk>
    <bk>
      <rc t="2" v="2343"/>
    </bk>
    <bk>
      <rc t="2" v="2344"/>
    </bk>
    <bk>
      <rc t="2" v="2345"/>
    </bk>
    <bk>
      <rc t="2" v="2346"/>
    </bk>
    <bk>
      <rc t="2" v="2347"/>
    </bk>
    <bk>
      <rc t="2" v="2348"/>
    </bk>
    <bk>
      <rc t="2" v="2349"/>
    </bk>
    <bk>
      <rc t="2" v="2350"/>
    </bk>
    <bk>
      <rc t="2" v="2351"/>
    </bk>
    <bk>
      <rc t="2" v="2352"/>
    </bk>
    <bk>
      <rc t="2" v="2353"/>
    </bk>
    <bk>
      <rc t="2" v="2354"/>
    </bk>
    <bk>
      <rc t="2" v="2355"/>
    </bk>
    <bk>
      <rc t="2" v="2356"/>
    </bk>
    <bk>
      <rc t="2" v="2357"/>
    </bk>
    <bk>
      <rc t="2" v="2358"/>
    </bk>
    <bk>
      <rc t="2" v="2359"/>
    </bk>
    <bk>
      <rc t="2" v="2360"/>
    </bk>
    <bk>
      <rc t="2" v="2361"/>
    </bk>
    <bk>
      <rc t="2" v="2362"/>
    </bk>
    <bk>
      <rc t="2" v="2363"/>
    </bk>
    <bk>
      <rc t="2" v="2364"/>
    </bk>
    <bk>
      <rc t="2" v="2365"/>
    </bk>
    <bk>
      <rc t="2" v="2366"/>
    </bk>
    <bk>
      <rc t="2" v="2367"/>
    </bk>
    <bk>
      <rc t="2" v="2368"/>
    </bk>
    <bk>
      <rc t="2" v="2369"/>
    </bk>
    <bk>
      <rc t="2" v="2370"/>
    </bk>
    <bk>
      <rc t="2" v="2371"/>
    </bk>
    <bk>
      <rc t="2" v="2372"/>
    </bk>
    <bk>
      <rc t="2" v="2373"/>
    </bk>
    <bk>
      <rc t="2" v="2374"/>
    </bk>
    <bk>
      <rc t="2" v="2375"/>
    </bk>
    <bk>
      <rc t="2" v="2376"/>
    </bk>
    <bk>
      <rc t="2" v="2377"/>
    </bk>
    <bk>
      <rc t="2" v="2378"/>
    </bk>
    <bk>
      <rc t="2" v="2379"/>
    </bk>
    <bk>
      <rc t="2" v="2380"/>
    </bk>
    <bk>
      <rc t="2" v="2381"/>
    </bk>
    <bk>
      <rc t="2" v="2382"/>
    </bk>
    <bk>
      <rc t="2" v="2383"/>
    </bk>
    <bk>
      <rc t="2" v="2384"/>
    </bk>
    <bk>
      <rc t="2" v="2385"/>
    </bk>
    <bk>
      <rc t="2" v="2386"/>
    </bk>
    <bk>
      <rc t="2" v="2387"/>
    </bk>
    <bk>
      <rc t="2" v="2388"/>
    </bk>
    <bk>
      <rc t="2" v="2389"/>
    </bk>
    <bk>
      <rc t="2" v="2390"/>
    </bk>
    <bk>
      <rc t="2" v="2391"/>
    </bk>
    <bk>
      <rc t="2" v="2392"/>
    </bk>
    <bk>
      <rc t="2" v="2393"/>
    </bk>
    <bk>
      <rc t="2" v="2394"/>
    </bk>
    <bk>
      <rc t="2" v="2395"/>
    </bk>
    <bk>
      <rc t="2" v="2396"/>
    </bk>
    <bk>
      <rc t="2" v="2397"/>
    </bk>
    <bk>
      <rc t="2" v="2398"/>
    </bk>
    <bk>
      <rc t="2" v="2399"/>
    </bk>
    <bk>
      <rc t="2" v="2400"/>
    </bk>
    <bk>
      <rc t="2" v="2401"/>
    </bk>
    <bk>
      <rc t="2" v="2402"/>
    </bk>
    <bk>
      <rc t="2" v="2403"/>
    </bk>
    <bk>
      <rc t="2" v="2404"/>
    </bk>
    <bk>
      <rc t="2" v="2405"/>
    </bk>
    <bk>
      <rc t="2" v="2406"/>
    </bk>
    <bk>
      <rc t="2" v="2407"/>
    </bk>
    <bk>
      <rc t="2" v="2408"/>
    </bk>
    <bk>
      <rc t="2" v="2409"/>
    </bk>
    <bk>
      <rc t="2" v="2410"/>
    </bk>
    <bk>
      <rc t="2" v="2411"/>
    </bk>
    <bk>
      <rc t="2" v="2412"/>
    </bk>
    <bk>
      <rc t="2" v="2413"/>
    </bk>
    <bk>
      <rc t="2" v="2414"/>
    </bk>
    <bk>
      <rc t="2" v="2415"/>
    </bk>
    <bk>
      <rc t="2" v="2416"/>
    </bk>
    <bk>
      <rc t="2" v="2417"/>
    </bk>
    <bk>
      <rc t="2" v="2418"/>
    </bk>
    <bk>
      <rc t="2" v="2419"/>
    </bk>
    <bk>
      <rc t="2" v="2420"/>
    </bk>
    <bk>
      <rc t="2" v="2421"/>
    </bk>
    <bk>
      <rc t="2" v="2422"/>
    </bk>
    <bk>
      <rc t="2" v="2423"/>
    </bk>
    <bk>
      <rc t="2" v="2424"/>
    </bk>
    <bk>
      <rc t="2" v="2425"/>
    </bk>
    <bk>
      <rc t="2" v="2426"/>
    </bk>
    <bk>
      <rc t="2" v="2427"/>
    </bk>
    <bk>
      <rc t="2" v="2428"/>
    </bk>
    <bk>
      <rc t="2" v="2429"/>
    </bk>
    <bk>
      <rc t="2" v="2430"/>
    </bk>
    <bk>
      <rc t="2" v="2431"/>
    </bk>
    <bk>
      <rc t="2" v="2432"/>
    </bk>
    <bk>
      <rc t="2" v="2433"/>
    </bk>
    <bk>
      <rc t="2" v="2434"/>
    </bk>
    <bk>
      <rc t="2" v="2435"/>
    </bk>
    <bk>
      <rc t="2" v="2436"/>
    </bk>
    <bk>
      <rc t="2" v="2437"/>
    </bk>
    <bk>
      <rc t="2" v="2438"/>
    </bk>
    <bk>
      <rc t="2" v="2439"/>
    </bk>
    <bk>
      <rc t="2" v="2440"/>
    </bk>
    <bk>
      <rc t="2" v="2441"/>
    </bk>
    <bk>
      <rc t="2" v="2442"/>
    </bk>
    <bk>
      <rc t="2" v="2443"/>
    </bk>
    <bk>
      <rc t="2" v="2444"/>
    </bk>
    <bk>
      <rc t="2" v="2445"/>
    </bk>
    <bk>
      <rc t="2" v="2446"/>
    </bk>
    <bk>
      <rc t="2" v="2447"/>
    </bk>
    <bk>
      <rc t="2" v="2448"/>
    </bk>
    <bk>
      <rc t="2" v="2449"/>
    </bk>
    <bk>
      <rc t="2" v="2450"/>
    </bk>
    <bk>
      <rc t="2" v="2451"/>
    </bk>
    <bk>
      <rc t="2" v="2452"/>
    </bk>
    <bk>
      <rc t="2" v="2453"/>
    </bk>
    <bk>
      <rc t="2" v="2454"/>
    </bk>
    <bk>
      <rc t="2" v="2455"/>
    </bk>
    <bk>
      <rc t="2" v="2456"/>
    </bk>
    <bk>
      <rc t="2" v="2457"/>
    </bk>
    <bk>
      <rc t="2" v="2458"/>
    </bk>
    <bk>
      <rc t="2" v="2459"/>
    </bk>
    <bk>
      <rc t="2" v="2460"/>
    </bk>
    <bk>
      <rc t="2" v="2461"/>
    </bk>
    <bk>
      <rc t="2" v="2462"/>
    </bk>
    <bk>
      <rc t="2" v="2463"/>
    </bk>
    <bk>
      <rc t="2" v="2464"/>
    </bk>
    <bk>
      <rc t="2" v="2465"/>
    </bk>
    <bk>
      <rc t="2" v="2466"/>
    </bk>
    <bk>
      <rc t="2" v="2467"/>
    </bk>
    <bk>
      <rc t="2" v="2468"/>
    </bk>
    <bk>
      <rc t="2" v="2469"/>
    </bk>
    <bk>
      <rc t="2" v="2470"/>
    </bk>
    <bk>
      <rc t="2" v="2471"/>
    </bk>
    <bk>
      <rc t="2" v="2472"/>
    </bk>
    <bk>
      <rc t="2" v="2473"/>
    </bk>
    <bk>
      <rc t="2" v="2474"/>
    </bk>
    <bk>
      <rc t="2" v="2475"/>
    </bk>
    <bk>
      <rc t="2" v="2476"/>
    </bk>
    <bk>
      <rc t="2" v="2477"/>
    </bk>
    <bk>
      <rc t="2" v="2478"/>
    </bk>
    <bk>
      <rc t="2" v="2479"/>
    </bk>
    <bk>
      <rc t="2" v="2480"/>
    </bk>
    <bk>
      <rc t="2" v="2481"/>
    </bk>
    <bk>
      <rc t="2" v="2482"/>
    </bk>
    <bk>
      <rc t="2" v="2483"/>
    </bk>
    <bk>
      <rc t="2" v="2484"/>
    </bk>
    <bk>
      <rc t="2" v="2485"/>
    </bk>
    <bk>
      <rc t="2" v="2486"/>
    </bk>
    <bk>
      <rc t="2" v="2487"/>
    </bk>
    <bk>
      <rc t="2" v="2488"/>
    </bk>
    <bk>
      <rc t="2" v="2489"/>
    </bk>
    <bk>
      <rc t="2" v="2490"/>
    </bk>
    <bk>
      <rc t="2" v="2491"/>
    </bk>
    <bk>
      <rc t="2" v="2492"/>
    </bk>
    <bk>
      <rc t="2" v="2493"/>
    </bk>
    <bk>
      <rc t="2" v="2494"/>
    </bk>
    <bk>
      <rc t="2" v="2495"/>
    </bk>
    <bk>
      <rc t="2" v="2496"/>
    </bk>
    <bk>
      <rc t="2" v="2497"/>
    </bk>
    <bk>
      <rc t="2" v="2498"/>
    </bk>
    <bk>
      <rc t="2" v="2499"/>
    </bk>
    <bk>
      <rc t="2" v="2500"/>
    </bk>
    <bk>
      <rc t="2" v="2501"/>
    </bk>
    <bk>
      <rc t="2" v="2502"/>
    </bk>
    <bk>
      <rc t="2" v="2503"/>
    </bk>
    <bk>
      <rc t="2" v="2504"/>
    </bk>
    <bk>
      <rc t="2" v="2505"/>
    </bk>
    <bk>
      <rc t="2" v="2506"/>
    </bk>
    <bk>
      <rc t="2" v="2507"/>
    </bk>
    <bk>
      <rc t="2" v="2508"/>
    </bk>
    <bk>
      <rc t="2" v="2509"/>
    </bk>
    <bk>
      <rc t="2" v="2510"/>
    </bk>
    <bk>
      <rc t="2" v="2511"/>
    </bk>
    <bk>
      <rc t="2" v="2512"/>
    </bk>
    <bk>
      <rc t="2" v="2513"/>
    </bk>
    <bk>
      <rc t="2" v="2514"/>
    </bk>
    <bk>
      <rc t="2" v="2515"/>
    </bk>
    <bk>
      <rc t="2" v="2516"/>
    </bk>
    <bk>
      <rc t="2" v="2517"/>
    </bk>
    <bk>
      <rc t="2" v="2518"/>
    </bk>
    <bk>
      <rc t="2" v="2519"/>
    </bk>
    <bk>
      <rc t="2" v="2520"/>
    </bk>
    <bk>
      <rc t="2" v="2521"/>
    </bk>
    <bk>
      <rc t="2" v="2522"/>
    </bk>
    <bk>
      <rc t="2" v="2523"/>
    </bk>
    <bk>
      <rc t="2" v="2524"/>
    </bk>
    <bk>
      <rc t="2" v="2525"/>
    </bk>
    <bk>
      <rc t="2" v="2526"/>
    </bk>
    <bk>
      <rc t="2" v="2527"/>
    </bk>
    <bk>
      <rc t="2" v="2528"/>
    </bk>
    <bk>
      <rc t="2" v="2529"/>
    </bk>
    <bk>
      <rc t="2" v="2530"/>
    </bk>
    <bk>
      <rc t="2" v="2531"/>
    </bk>
    <bk>
      <rc t="2" v="2532"/>
    </bk>
    <bk>
      <rc t="2" v="2533"/>
    </bk>
    <bk>
      <rc t="2" v="2534"/>
    </bk>
    <bk>
      <rc t="2" v="2535"/>
    </bk>
    <bk>
      <rc t="2" v="2536"/>
    </bk>
    <bk>
      <rc t="2" v="2537"/>
    </bk>
    <bk>
      <rc t="2" v="2538"/>
    </bk>
    <bk>
      <rc t="2" v="2539"/>
    </bk>
    <bk>
      <rc t="2" v="2540"/>
    </bk>
    <bk>
      <rc t="2" v="2541"/>
    </bk>
    <bk>
      <rc t="2" v="2542"/>
    </bk>
    <bk>
      <rc t="2" v="2543"/>
    </bk>
    <bk>
      <rc t="2" v="2544"/>
    </bk>
    <bk>
      <rc t="2" v="2545"/>
    </bk>
    <bk>
      <rc t="2" v="2546"/>
    </bk>
    <bk>
      <rc t="2" v="2547"/>
    </bk>
    <bk>
      <rc t="2" v="2548"/>
    </bk>
    <bk>
      <rc t="2" v="2549"/>
    </bk>
    <bk>
      <rc t="2" v="2550"/>
    </bk>
    <bk>
      <rc t="2" v="2551"/>
    </bk>
    <bk>
      <rc t="2" v="2552"/>
    </bk>
    <bk>
      <rc t="2" v="2553"/>
    </bk>
    <bk>
      <rc t="2" v="2554"/>
    </bk>
    <bk>
      <rc t="2" v="2555"/>
    </bk>
    <bk>
      <rc t="2" v="2556"/>
    </bk>
    <bk>
      <rc t="2" v="2557"/>
    </bk>
    <bk>
      <rc t="2" v="2558"/>
    </bk>
    <bk>
      <rc t="2" v="2559"/>
    </bk>
    <bk>
      <rc t="2" v="2560"/>
    </bk>
    <bk>
      <rc t="2" v="2561"/>
    </bk>
    <bk>
      <rc t="2" v="2562"/>
    </bk>
    <bk>
      <rc t="2" v="2563"/>
    </bk>
    <bk>
      <rc t="2" v="2564"/>
    </bk>
    <bk>
      <rc t="2" v="2565"/>
    </bk>
    <bk>
      <rc t="2" v="2566"/>
    </bk>
    <bk>
      <rc t="2" v="2567"/>
    </bk>
    <bk>
      <rc t="2" v="2568"/>
    </bk>
    <bk>
      <rc t="2" v="2569"/>
    </bk>
    <bk>
      <rc t="2" v="2570"/>
    </bk>
    <bk>
      <rc t="2" v="2571"/>
    </bk>
    <bk>
      <rc t="2" v="2572"/>
    </bk>
    <bk>
      <rc t="2" v="2573"/>
    </bk>
    <bk>
      <rc t="2" v="2574"/>
    </bk>
    <bk>
      <rc t="2" v="2575"/>
    </bk>
    <bk>
      <rc t="2" v="2576"/>
    </bk>
    <bk>
      <rc t="2" v="2577"/>
    </bk>
    <bk>
      <rc t="2" v="2578"/>
    </bk>
    <bk>
      <rc t="2" v="2579"/>
    </bk>
    <bk>
      <rc t="2" v="2580"/>
    </bk>
    <bk>
      <rc t="2" v="2581"/>
    </bk>
    <bk>
      <rc t="2" v="2582"/>
    </bk>
    <bk>
      <rc t="2" v="2583"/>
    </bk>
    <bk>
      <rc t="2" v="2584"/>
    </bk>
    <bk>
      <rc t="2" v="2585"/>
    </bk>
    <bk>
      <rc t="2" v="2586"/>
    </bk>
    <bk>
      <rc t="2" v="2587"/>
    </bk>
    <bk>
      <rc t="2" v="2588"/>
    </bk>
    <bk>
      <rc t="2" v="2589"/>
    </bk>
    <bk>
      <rc t="2" v="2590"/>
    </bk>
    <bk>
      <rc t="2" v="2591"/>
    </bk>
    <bk>
      <rc t="2" v="2592"/>
    </bk>
    <bk>
      <rc t="2" v="2593"/>
    </bk>
    <bk>
      <rc t="2" v="2594"/>
    </bk>
    <bk>
      <rc t="2" v="2595"/>
    </bk>
    <bk>
      <rc t="2" v="2596"/>
    </bk>
    <bk>
      <rc t="2" v="2597"/>
    </bk>
    <bk>
      <rc t="2" v="2598"/>
    </bk>
    <bk>
      <rc t="2" v="2599"/>
    </bk>
    <bk>
      <rc t="2" v="2600"/>
    </bk>
    <bk>
      <rc t="2" v="2601"/>
    </bk>
    <bk>
      <rc t="2" v="2602"/>
    </bk>
    <bk>
      <rc t="2" v="2603"/>
    </bk>
    <bk>
      <rc t="2" v="2604"/>
    </bk>
    <bk>
      <rc t="2" v="2605"/>
    </bk>
    <bk>
      <rc t="2" v="2606"/>
    </bk>
    <bk>
      <rc t="2" v="2607"/>
    </bk>
    <bk>
      <rc t="2" v="2608"/>
    </bk>
    <bk>
      <rc t="2" v="2609"/>
    </bk>
    <bk>
      <rc t="2" v="2610"/>
    </bk>
    <bk>
      <rc t="2" v="2611"/>
    </bk>
    <bk>
      <rc t="2" v="2612"/>
    </bk>
    <bk>
      <rc t="2" v="2613"/>
    </bk>
    <bk>
      <rc t="2" v="2614"/>
    </bk>
    <bk>
      <rc t="2" v="2615"/>
    </bk>
    <bk>
      <rc t="2" v="2616"/>
    </bk>
    <bk>
      <rc t="2" v="2617"/>
    </bk>
    <bk>
      <rc t="2" v="2618"/>
    </bk>
    <bk>
      <rc t="2" v="2619"/>
    </bk>
    <bk>
      <rc t="2" v="2620"/>
    </bk>
    <bk>
      <rc t="2" v="2621"/>
    </bk>
    <bk>
      <rc t="2" v="2622"/>
    </bk>
    <bk>
      <rc t="2" v="2623"/>
    </bk>
    <bk>
      <rc t="2" v="2624"/>
    </bk>
    <bk>
      <rc t="2" v="2625"/>
    </bk>
    <bk>
      <rc t="2" v="2626"/>
    </bk>
    <bk>
      <rc t="2" v="2627"/>
    </bk>
    <bk>
      <rc t="2" v="2628"/>
    </bk>
    <bk>
      <rc t="2" v="2629"/>
    </bk>
    <bk>
      <rc t="2" v="2630"/>
    </bk>
    <bk>
      <rc t="2" v="2631"/>
    </bk>
    <bk>
      <rc t="2" v="2632"/>
    </bk>
    <bk>
      <rc t="2" v="2633"/>
    </bk>
    <bk>
      <rc t="2" v="2634"/>
    </bk>
    <bk>
      <rc t="2" v="2635"/>
    </bk>
    <bk>
      <rc t="2" v="2636"/>
    </bk>
    <bk>
      <rc t="2" v="2637"/>
    </bk>
    <bk>
      <rc t="2" v="2638"/>
    </bk>
    <bk>
      <rc t="2" v="2639"/>
    </bk>
    <bk>
      <rc t="2" v="2640"/>
    </bk>
    <bk>
      <rc t="2" v="2641"/>
    </bk>
    <bk>
      <rc t="2" v="2642"/>
    </bk>
    <bk>
      <rc t="2" v="2643"/>
    </bk>
    <bk>
      <rc t="2" v="2644"/>
    </bk>
    <bk>
      <rc t="2" v="2645"/>
    </bk>
    <bk>
      <rc t="2" v="2646"/>
    </bk>
    <bk>
      <rc t="2" v="2647"/>
    </bk>
    <bk>
      <rc t="2" v="2648"/>
    </bk>
    <bk>
      <rc t="2" v="2649"/>
    </bk>
    <bk>
      <rc t="2" v="2650"/>
    </bk>
    <bk>
      <rc t="2" v="2651"/>
    </bk>
    <bk>
      <rc t="2" v="2652"/>
    </bk>
    <bk>
      <rc t="2" v="2653"/>
    </bk>
    <bk>
      <rc t="2" v="2654"/>
    </bk>
    <bk>
      <rc t="2" v="2655"/>
    </bk>
    <bk>
      <rc t="2" v="2656"/>
    </bk>
    <bk>
      <rc t="2" v="2657"/>
    </bk>
    <bk>
      <rc t="2" v="2658"/>
    </bk>
    <bk>
      <rc t="2" v="2659"/>
    </bk>
    <bk>
      <rc t="2" v="2660"/>
    </bk>
    <bk>
      <rc t="2" v="2661"/>
    </bk>
    <bk>
      <rc t="2" v="2662"/>
    </bk>
    <bk>
      <rc t="2" v="2663"/>
    </bk>
    <bk>
      <rc t="2" v="2664"/>
    </bk>
    <bk>
      <rc t="2" v="2665"/>
    </bk>
    <bk>
      <rc t="2" v="2666"/>
    </bk>
    <bk>
      <rc t="2" v="2667"/>
    </bk>
    <bk>
      <rc t="2" v="2668"/>
    </bk>
    <bk>
      <rc t="2" v="2669"/>
    </bk>
    <bk>
      <rc t="2" v="2670"/>
    </bk>
    <bk>
      <rc t="2" v="2671"/>
    </bk>
    <bk>
      <rc t="2" v="2672"/>
    </bk>
    <bk>
      <rc t="2" v="2673"/>
    </bk>
    <bk>
      <rc t="2" v="2674"/>
    </bk>
    <bk>
      <rc t="2" v="2675"/>
    </bk>
    <bk>
      <rc t="2" v="2676"/>
    </bk>
    <bk>
      <rc t="2" v="2677"/>
    </bk>
    <bk>
      <rc t="2" v="2678"/>
    </bk>
    <bk>
      <rc t="2" v="2679"/>
    </bk>
    <bk>
      <rc t="2" v="2680"/>
    </bk>
    <bk>
      <rc t="2" v="2681"/>
    </bk>
    <bk>
      <rc t="2" v="2682"/>
    </bk>
    <bk>
      <rc t="2" v="2683"/>
    </bk>
    <bk>
      <rc t="2" v="2684"/>
    </bk>
    <bk>
      <rc t="2" v="2685"/>
    </bk>
    <bk>
      <rc t="2" v="2686"/>
    </bk>
    <bk>
      <rc t="2" v="2687"/>
    </bk>
    <bk>
      <rc t="2" v="2688"/>
    </bk>
    <bk>
      <rc t="2" v="2689"/>
    </bk>
    <bk>
      <rc t="2" v="2690"/>
    </bk>
    <bk>
      <rc t="2" v="2691"/>
    </bk>
    <bk>
      <rc t="2" v="2692"/>
    </bk>
    <bk>
      <rc t="2" v="2693"/>
    </bk>
    <bk>
      <rc t="2" v="2694"/>
    </bk>
    <bk>
      <rc t="2" v="2695"/>
    </bk>
    <bk>
      <rc t="2" v="2696"/>
    </bk>
    <bk>
      <rc t="2" v="2697"/>
    </bk>
    <bk>
      <rc t="2" v="2698"/>
    </bk>
    <bk>
      <rc t="2" v="2699"/>
    </bk>
    <bk>
      <rc t="2" v="2700"/>
    </bk>
    <bk>
      <rc t="2" v="2701"/>
    </bk>
    <bk>
      <rc t="2" v="2702"/>
    </bk>
    <bk>
      <rc t="2" v="2703"/>
    </bk>
    <bk>
      <rc t="2" v="2704"/>
    </bk>
    <bk>
      <rc t="2" v="2705"/>
    </bk>
    <bk>
      <rc t="2" v="2706"/>
    </bk>
    <bk>
      <rc t="2" v="2707"/>
    </bk>
    <bk>
      <rc t="2" v="2708"/>
    </bk>
    <bk>
      <rc t="2" v="2709"/>
    </bk>
    <bk>
      <rc t="2" v="2710"/>
    </bk>
    <bk>
      <rc t="2" v="2711"/>
    </bk>
    <bk>
      <rc t="2" v="2712"/>
    </bk>
    <bk>
      <rc t="2" v="2713"/>
    </bk>
    <bk>
      <rc t="2" v="2714"/>
    </bk>
    <bk>
      <rc t="2" v="2715"/>
    </bk>
    <bk>
      <rc t="2" v="2716"/>
    </bk>
    <bk>
      <rc t="2" v="2717"/>
    </bk>
    <bk>
      <rc t="2" v="2718"/>
    </bk>
    <bk>
      <rc t="2" v="2719"/>
    </bk>
    <bk>
      <rc t="2" v="2720"/>
    </bk>
    <bk>
      <rc t="2" v="2721"/>
    </bk>
    <bk>
      <rc t="2" v="2722"/>
    </bk>
    <bk>
      <rc t="2" v="2723"/>
    </bk>
    <bk>
      <rc t="2" v="2724"/>
    </bk>
    <bk>
      <rc t="2" v="2725"/>
    </bk>
    <bk>
      <rc t="2" v="2726"/>
    </bk>
    <bk>
      <rc t="2" v="2727"/>
    </bk>
    <bk>
      <rc t="2" v="2728"/>
    </bk>
    <bk>
      <rc t="2" v="2729"/>
    </bk>
    <bk>
      <rc t="2" v="2730"/>
    </bk>
    <bk>
      <rc t="2" v="2731"/>
    </bk>
    <bk>
      <rc t="2" v="2732"/>
    </bk>
    <bk>
      <rc t="2" v="2733"/>
    </bk>
    <bk>
      <rc t="2" v="2734"/>
    </bk>
    <bk>
      <rc t="2" v="2735"/>
    </bk>
    <bk>
      <rc t="2" v="2736"/>
    </bk>
    <bk>
      <rc t="2" v="2737"/>
    </bk>
    <bk>
      <rc t="2" v="2738"/>
    </bk>
    <bk>
      <rc t="2" v="2739"/>
    </bk>
    <bk>
      <rc t="2" v="2740"/>
    </bk>
    <bk>
      <rc t="2" v="2741"/>
    </bk>
    <bk>
      <rc t="2" v="2742"/>
    </bk>
    <bk>
      <rc t="2" v="2743"/>
    </bk>
    <bk>
      <rc t="2" v="2744"/>
    </bk>
    <bk>
      <rc t="2" v="2745"/>
    </bk>
    <bk>
      <rc t="2" v="2746"/>
    </bk>
    <bk>
      <rc t="2" v="2747"/>
    </bk>
    <bk>
      <rc t="2" v="2748"/>
    </bk>
    <bk>
      <rc t="2" v="2749"/>
    </bk>
    <bk>
      <rc t="2" v="2750"/>
    </bk>
    <bk>
      <rc t="2" v="2751"/>
    </bk>
    <bk>
      <rc t="2" v="2752"/>
    </bk>
    <bk>
      <rc t="2" v="2753"/>
    </bk>
    <bk>
      <rc t="2" v="2754"/>
    </bk>
    <bk>
      <rc t="2" v="2755"/>
    </bk>
    <bk>
      <rc t="2" v="2756"/>
    </bk>
    <bk>
      <rc t="2" v="2757"/>
    </bk>
    <bk>
      <rc t="2" v="2758"/>
    </bk>
    <bk>
      <rc t="2" v="2759"/>
    </bk>
    <bk>
      <rc t="2" v="2760"/>
    </bk>
    <bk>
      <rc t="2" v="2761"/>
    </bk>
    <bk>
      <rc t="2" v="2762"/>
    </bk>
    <bk>
      <rc t="2" v="2763"/>
    </bk>
    <bk>
      <rc t="2" v="2764"/>
    </bk>
    <bk>
      <rc t="2" v="2765"/>
    </bk>
    <bk>
      <rc t="2" v="2766"/>
    </bk>
    <bk>
      <rc t="2" v="2767"/>
    </bk>
    <bk>
      <rc t="2" v="2768"/>
    </bk>
    <bk>
      <rc t="2" v="2769"/>
    </bk>
    <bk>
      <rc t="2" v="2770"/>
    </bk>
    <bk>
      <rc t="2" v="2771"/>
    </bk>
    <bk>
      <rc t="2" v="2772"/>
    </bk>
    <bk>
      <rc t="2" v="2773"/>
    </bk>
    <bk>
      <rc t="2" v="2774"/>
    </bk>
    <bk>
      <rc t="2" v="2775"/>
    </bk>
    <bk>
      <rc t="2" v="2776"/>
    </bk>
    <bk>
      <rc t="2" v="2777"/>
    </bk>
    <bk>
      <rc t="2" v="2778"/>
    </bk>
    <bk>
      <rc t="2" v="2779"/>
    </bk>
    <bk>
      <rc t="2" v="2780"/>
    </bk>
    <bk>
      <rc t="2" v="2781"/>
    </bk>
    <bk>
      <rc t="2" v="2782"/>
    </bk>
    <bk>
      <rc t="2" v="2783"/>
    </bk>
    <bk>
      <rc t="2" v="2784"/>
    </bk>
    <bk>
      <rc t="2" v="2785"/>
    </bk>
    <bk>
      <rc t="2" v="2786"/>
    </bk>
    <bk>
      <rc t="2" v="2787"/>
    </bk>
    <bk>
      <rc t="2" v="2788"/>
    </bk>
    <bk>
      <rc t="2" v="2789"/>
    </bk>
    <bk>
      <rc t="2" v="2790"/>
    </bk>
    <bk>
      <rc t="2" v="2791"/>
    </bk>
    <bk>
      <rc t="2" v="2792"/>
    </bk>
    <bk>
      <rc t="2" v="2793"/>
    </bk>
    <bk>
      <rc t="2" v="2794"/>
    </bk>
    <bk>
      <rc t="2" v="2795"/>
    </bk>
    <bk>
      <rc t="2" v="2796"/>
    </bk>
    <bk>
      <rc t="2" v="2797"/>
    </bk>
    <bk>
      <rc t="2" v="2798"/>
    </bk>
    <bk>
      <rc t="2" v="2799"/>
    </bk>
    <bk>
      <rc t="2" v="2800"/>
    </bk>
    <bk>
      <rc t="2" v="2801"/>
    </bk>
    <bk>
      <rc t="2" v="2802"/>
    </bk>
    <bk>
      <rc t="2" v="2803"/>
    </bk>
    <bk>
      <rc t="2" v="2804"/>
    </bk>
    <bk>
      <rc t="2" v="2805"/>
    </bk>
    <bk>
      <rc t="2" v="2806"/>
    </bk>
    <bk>
      <rc t="2" v="2807"/>
    </bk>
    <bk>
      <rc t="2" v="2808"/>
    </bk>
    <bk>
      <rc t="2" v="2809"/>
    </bk>
    <bk>
      <rc t="2" v="2810"/>
    </bk>
    <bk>
      <rc t="2" v="2811"/>
    </bk>
    <bk>
      <rc t="2" v="2812"/>
    </bk>
    <bk>
      <rc t="2" v="2813"/>
    </bk>
    <bk>
      <rc t="2" v="2814"/>
    </bk>
    <bk>
      <rc t="2" v="2815"/>
    </bk>
    <bk>
      <rc t="2" v="2816"/>
    </bk>
    <bk>
      <rc t="2" v="2817"/>
    </bk>
    <bk>
      <rc t="2" v="2818"/>
    </bk>
    <bk>
      <rc t="2" v="2819"/>
    </bk>
    <bk>
      <rc t="2" v="2820"/>
    </bk>
    <bk>
      <rc t="2" v="2821"/>
    </bk>
    <bk>
      <rc t="2" v="2822"/>
    </bk>
    <bk>
      <rc t="2" v="2823"/>
    </bk>
    <bk>
      <rc t="2" v="2824"/>
    </bk>
    <bk>
      <rc t="2" v="2825"/>
    </bk>
    <bk>
      <rc t="2" v="2826"/>
    </bk>
    <bk>
      <rc t="2" v="2827"/>
    </bk>
    <bk>
      <rc t="2" v="2828"/>
    </bk>
    <bk>
      <rc t="2" v="2829"/>
    </bk>
    <bk>
      <rc t="2" v="2830"/>
    </bk>
    <bk>
      <rc t="2" v="2831"/>
    </bk>
    <bk>
      <rc t="2" v="2832"/>
    </bk>
    <bk>
      <rc t="2" v="2833"/>
    </bk>
    <bk>
      <rc t="2" v="2834"/>
    </bk>
    <bk>
      <rc t="2" v="2835"/>
    </bk>
    <bk>
      <rc t="2" v="2836"/>
    </bk>
    <bk>
      <rc t="2" v="2837"/>
    </bk>
    <bk>
      <rc t="2" v="2838"/>
    </bk>
    <bk>
      <rc t="2" v="2839"/>
    </bk>
    <bk>
      <rc t="2" v="2840"/>
    </bk>
    <bk>
      <rc t="2" v="2841"/>
    </bk>
    <bk>
      <rc t="2" v="2842"/>
    </bk>
    <bk>
      <rc t="2" v="2843"/>
    </bk>
    <bk>
      <rc t="2" v="2844"/>
    </bk>
    <bk>
      <rc t="2" v="2845"/>
    </bk>
    <bk>
      <rc t="2" v="2846"/>
    </bk>
    <bk>
      <rc t="2" v="2847"/>
    </bk>
    <bk>
      <rc t="2" v="2848"/>
    </bk>
    <bk>
      <rc t="2" v="2849"/>
    </bk>
    <bk>
      <rc t="2" v="2850"/>
    </bk>
    <bk>
      <rc t="2" v="2851"/>
    </bk>
    <bk>
      <rc t="2" v="2852"/>
    </bk>
    <bk>
      <rc t="2" v="2853"/>
    </bk>
    <bk>
      <rc t="2" v="2854"/>
    </bk>
    <bk>
      <rc t="2" v="2855"/>
    </bk>
    <bk>
      <rc t="2" v="2856"/>
    </bk>
    <bk>
      <rc t="2" v="2857"/>
    </bk>
    <bk>
      <rc t="2" v="2858"/>
    </bk>
    <bk>
      <rc t="2" v="2859"/>
    </bk>
    <bk>
      <rc t="2" v="2860"/>
    </bk>
    <bk>
      <rc t="2" v="2861"/>
    </bk>
    <bk>
      <rc t="2" v="2862"/>
    </bk>
    <bk>
      <rc t="2" v="2863"/>
    </bk>
    <bk>
      <rc t="2" v="2864"/>
    </bk>
    <bk>
      <rc t="2" v="2865"/>
    </bk>
    <bk>
      <rc t="2" v="2866"/>
    </bk>
    <bk>
      <rc t="2" v="2867"/>
    </bk>
    <bk>
      <rc t="2" v="2868"/>
    </bk>
    <bk>
      <rc t="2" v="2869"/>
    </bk>
    <bk>
      <rc t="2" v="2870"/>
    </bk>
    <bk>
      <rc t="2" v="2871"/>
    </bk>
    <bk>
      <rc t="2" v="2872"/>
    </bk>
    <bk>
      <rc t="2" v="2873"/>
    </bk>
    <bk>
      <rc t="2" v="2874"/>
    </bk>
    <bk>
      <rc t="2" v="2875"/>
    </bk>
    <bk>
      <rc t="2" v="2876"/>
    </bk>
    <bk>
      <rc t="2" v="2877"/>
    </bk>
    <bk>
      <rc t="2" v="2878"/>
    </bk>
    <bk>
      <rc t="2" v="2879"/>
    </bk>
    <bk>
      <rc t="2" v="2880"/>
    </bk>
    <bk>
      <rc t="2" v="2881"/>
    </bk>
    <bk>
      <rc t="2" v="2882"/>
    </bk>
    <bk>
      <rc t="2" v="2883"/>
    </bk>
    <bk>
      <rc t="2" v="2884"/>
    </bk>
    <bk>
      <rc t="2" v="2885"/>
    </bk>
    <bk>
      <rc t="2" v="2886"/>
    </bk>
    <bk>
      <rc t="2" v="2887"/>
    </bk>
    <bk>
      <rc t="2" v="2888"/>
    </bk>
    <bk>
      <rc t="2" v="2889"/>
    </bk>
    <bk>
      <rc t="2" v="2890"/>
    </bk>
    <bk>
      <rc t="2" v="2891"/>
    </bk>
    <bk>
      <rc t="2" v="2892"/>
    </bk>
    <bk>
      <rc t="2" v="2893"/>
    </bk>
    <bk>
      <rc t="2" v="2894"/>
    </bk>
    <bk>
      <rc t="2" v="2895"/>
    </bk>
    <bk>
      <rc t="2" v="2896"/>
    </bk>
    <bk>
      <rc t="2" v="2897"/>
    </bk>
    <bk>
      <rc t="2" v="2898"/>
    </bk>
    <bk>
      <rc t="2" v="2899"/>
    </bk>
    <bk>
      <rc t="2" v="2900"/>
    </bk>
    <bk>
      <rc t="2" v="2901"/>
    </bk>
    <bk>
      <rc t="2" v="2902"/>
    </bk>
    <bk>
      <rc t="2" v="2903"/>
    </bk>
    <bk>
      <rc t="2" v="2904"/>
    </bk>
    <bk>
      <rc t="2" v="2905"/>
    </bk>
    <bk>
      <rc t="2" v="2906"/>
    </bk>
    <bk>
      <rc t="2" v="2907"/>
    </bk>
    <bk>
      <rc t="2" v="2908"/>
    </bk>
    <bk>
      <rc t="2" v="2909"/>
    </bk>
    <bk>
      <rc t="2" v="2910"/>
    </bk>
    <bk>
      <rc t="2" v="2911"/>
    </bk>
    <bk>
      <rc t="2" v="2912"/>
    </bk>
    <bk>
      <rc t="2" v="2913"/>
    </bk>
    <bk>
      <rc t="2" v="2914"/>
    </bk>
    <bk>
      <rc t="2" v="2915"/>
    </bk>
    <bk>
      <rc t="2" v="2916"/>
    </bk>
    <bk>
      <rc t="2" v="2917"/>
    </bk>
    <bk>
      <rc t="2" v="2918"/>
    </bk>
    <bk>
      <rc t="2" v="2919"/>
    </bk>
    <bk>
      <rc t="2" v="2920"/>
    </bk>
    <bk>
      <rc t="2" v="2921"/>
    </bk>
    <bk>
      <rc t="2" v="2922"/>
    </bk>
    <bk>
      <rc t="2" v="2923"/>
    </bk>
    <bk>
      <rc t="2" v="2924"/>
    </bk>
    <bk>
      <rc t="2" v="2925"/>
    </bk>
    <bk>
      <rc t="2" v="2926"/>
    </bk>
    <bk>
      <rc t="2" v="2927"/>
    </bk>
    <bk>
      <rc t="2" v="2928"/>
    </bk>
    <bk>
      <rc t="2" v="2929"/>
    </bk>
    <bk>
      <rc t="2" v="2930"/>
    </bk>
    <bk>
      <rc t="2" v="2931"/>
    </bk>
    <bk>
      <rc t="2" v="2932"/>
    </bk>
    <bk>
      <rc t="2" v="2933"/>
    </bk>
    <bk>
      <rc t="2" v="2934"/>
    </bk>
    <bk>
      <rc t="2" v="2935"/>
    </bk>
    <bk>
      <rc t="2" v="2936"/>
    </bk>
    <bk>
      <rc t="2" v="2937"/>
    </bk>
    <bk>
      <rc t="2" v="2938"/>
    </bk>
    <bk>
      <rc t="2" v="2939"/>
    </bk>
    <bk>
      <rc t="2" v="2940"/>
    </bk>
    <bk>
      <rc t="2" v="2941"/>
    </bk>
    <bk>
      <rc t="2" v="2942"/>
    </bk>
    <bk>
      <rc t="2" v="2943"/>
    </bk>
    <bk>
      <rc t="2" v="2944"/>
    </bk>
    <bk>
      <rc t="2" v="2945"/>
    </bk>
    <bk>
      <rc t="2" v="2946"/>
    </bk>
    <bk>
      <rc t="2" v="2947"/>
    </bk>
    <bk>
      <rc t="2" v="2948"/>
    </bk>
    <bk>
      <rc t="2" v="2949"/>
    </bk>
    <bk>
      <rc t="2" v="2950"/>
    </bk>
    <bk>
      <rc t="2" v="2951"/>
    </bk>
    <bk>
      <rc t="2" v="2952"/>
    </bk>
    <bk>
      <rc t="2" v="2953"/>
    </bk>
    <bk>
      <rc t="2" v="2954"/>
    </bk>
    <bk>
      <rc t="2" v="2955"/>
    </bk>
    <bk>
      <rc t="2" v="2956"/>
    </bk>
    <bk>
      <rc t="2" v="2957"/>
    </bk>
    <bk>
      <rc t="2" v="2958"/>
    </bk>
    <bk>
      <rc t="2" v="2959"/>
    </bk>
    <bk>
      <rc t="2" v="2960"/>
    </bk>
    <bk>
      <rc t="2" v="2961"/>
    </bk>
    <bk>
      <rc t="2" v="2962"/>
    </bk>
    <bk>
      <rc t="2" v="2963"/>
    </bk>
    <bk>
      <rc t="2" v="2964"/>
    </bk>
    <bk>
      <rc t="2" v="2965"/>
    </bk>
    <bk>
      <rc t="2" v="2966"/>
    </bk>
    <bk>
      <rc t="2" v="2967"/>
    </bk>
    <bk>
      <rc t="2" v="2968"/>
    </bk>
    <bk>
      <rc t="2" v="2969"/>
    </bk>
    <bk>
      <rc t="2" v="2970"/>
    </bk>
    <bk>
      <rc t="2" v="2971"/>
    </bk>
    <bk>
      <rc t="2" v="2972"/>
    </bk>
    <bk>
      <rc t="2" v="2973"/>
    </bk>
    <bk>
      <rc t="2" v="2974"/>
    </bk>
    <bk>
      <rc t="2" v="2975"/>
    </bk>
    <bk>
      <rc t="2" v="2976"/>
    </bk>
    <bk>
      <rc t="2" v="2977"/>
    </bk>
    <bk>
      <rc t="2" v="2978"/>
    </bk>
    <bk>
      <rc t="2" v="2979"/>
    </bk>
    <bk>
      <rc t="2" v="2980"/>
    </bk>
    <bk>
      <rc t="2" v="2981"/>
    </bk>
    <bk>
      <rc t="2" v="2982"/>
    </bk>
    <bk>
      <rc t="2" v="2983"/>
    </bk>
    <bk>
      <rc t="2" v="2984"/>
    </bk>
    <bk>
      <rc t="2" v="2985"/>
    </bk>
    <bk>
      <rc t="2" v="2986"/>
    </bk>
    <bk>
      <rc t="2" v="2987"/>
    </bk>
    <bk>
      <rc t="2" v="2988"/>
    </bk>
    <bk>
      <rc t="2" v="2989"/>
    </bk>
    <bk>
      <rc t="2" v="2990"/>
    </bk>
    <bk>
      <rc t="2" v="2991"/>
    </bk>
    <bk>
      <rc t="2" v="2992"/>
    </bk>
    <bk>
      <rc t="2" v="2993"/>
    </bk>
    <bk>
      <rc t="2" v="2994"/>
    </bk>
    <bk>
      <rc t="2" v="2995"/>
    </bk>
    <bk>
      <rc t="2" v="2996"/>
    </bk>
    <bk>
      <rc t="2" v="2997"/>
    </bk>
    <bk>
      <rc t="2" v="2998"/>
    </bk>
    <bk>
      <rc t="2" v="2999"/>
    </bk>
    <bk>
      <rc t="2" v="3000"/>
    </bk>
    <bk>
      <rc t="2" v="3001"/>
    </bk>
    <bk>
      <rc t="2" v="3002"/>
    </bk>
    <bk>
      <rc t="2" v="3003"/>
    </bk>
    <bk>
      <rc t="2" v="3004"/>
    </bk>
    <bk>
      <rc t="2" v="3005"/>
    </bk>
    <bk>
      <rc t="2" v="3006"/>
    </bk>
    <bk>
      <rc t="2" v="3007"/>
    </bk>
    <bk>
      <rc t="2" v="3008"/>
    </bk>
    <bk>
      <rc t="2" v="3009"/>
    </bk>
    <bk>
      <rc t="2" v="3010"/>
    </bk>
    <bk>
      <rc t="2" v="3011"/>
    </bk>
    <bk>
      <rc t="2" v="3012"/>
    </bk>
    <bk>
      <rc t="2" v="3013"/>
    </bk>
    <bk>
      <rc t="2" v="3014"/>
    </bk>
    <bk>
      <rc t="2" v="3015"/>
    </bk>
    <bk>
      <rc t="2" v="3016"/>
    </bk>
    <bk>
      <rc t="2" v="3017"/>
    </bk>
    <bk>
      <rc t="2" v="3018"/>
    </bk>
    <bk>
      <rc t="2" v="3019"/>
    </bk>
    <bk>
      <rc t="2" v="3020"/>
    </bk>
    <bk>
      <rc t="2" v="3021"/>
    </bk>
    <bk>
      <rc t="2" v="3022"/>
    </bk>
    <bk>
      <rc t="2" v="3023"/>
    </bk>
    <bk>
      <rc t="2" v="3024"/>
    </bk>
    <bk>
      <rc t="2" v="3025"/>
    </bk>
    <bk>
      <rc t="2" v="3026"/>
    </bk>
    <bk>
      <rc t="2" v="3027"/>
    </bk>
    <bk>
      <rc t="2" v="3028"/>
    </bk>
    <bk>
      <rc t="2" v="3029"/>
    </bk>
    <bk>
      <rc t="2" v="3030"/>
    </bk>
    <bk>
      <rc t="2" v="3031"/>
    </bk>
    <bk>
      <rc t="2" v="3032"/>
    </bk>
    <bk>
      <rc t="2" v="3033"/>
    </bk>
    <bk>
      <rc t="2" v="3034"/>
    </bk>
    <bk>
      <rc t="2" v="3035"/>
    </bk>
    <bk>
      <rc t="2" v="3036"/>
    </bk>
    <bk>
      <rc t="2" v="3037"/>
    </bk>
    <bk>
      <rc t="2" v="3038"/>
    </bk>
    <bk>
      <rc t="2" v="3039"/>
    </bk>
    <bk>
      <rc t="2" v="3040"/>
    </bk>
    <bk>
      <rc t="2" v="3041"/>
    </bk>
    <bk>
      <rc t="2" v="3042"/>
    </bk>
    <bk>
      <rc t="2" v="3043"/>
    </bk>
    <bk>
      <rc t="2" v="3044"/>
    </bk>
    <bk>
      <rc t="2" v="3045"/>
    </bk>
    <bk>
      <rc t="2" v="3046"/>
    </bk>
    <bk>
      <rc t="2" v="3047"/>
    </bk>
    <bk>
      <rc t="2" v="3048"/>
    </bk>
    <bk>
      <rc t="2" v="3049"/>
    </bk>
    <bk>
      <rc t="2" v="3050"/>
    </bk>
    <bk>
      <rc t="2" v="3051"/>
    </bk>
    <bk>
      <rc t="2" v="3052"/>
    </bk>
    <bk>
      <rc t="2" v="3053"/>
    </bk>
    <bk>
      <rc t="2" v="3054"/>
    </bk>
    <bk>
      <rc t="2" v="3055"/>
    </bk>
    <bk>
      <rc t="2" v="3056"/>
    </bk>
    <bk>
      <rc t="2" v="3057"/>
    </bk>
    <bk>
      <rc t="2" v="3058"/>
    </bk>
    <bk>
      <rc t="2" v="3059"/>
    </bk>
    <bk>
      <rc t="2" v="3060"/>
    </bk>
    <bk>
      <rc t="2" v="3061"/>
    </bk>
    <bk>
      <rc t="2" v="3062"/>
    </bk>
    <bk>
      <rc t="2" v="3063"/>
    </bk>
    <bk>
      <rc t="2" v="3064"/>
    </bk>
    <bk>
      <rc t="2" v="3065"/>
    </bk>
    <bk>
      <rc t="2" v="3066"/>
    </bk>
    <bk>
      <rc t="2" v="3067"/>
    </bk>
    <bk>
      <rc t="2" v="3068"/>
    </bk>
    <bk>
      <rc t="2" v="3069"/>
    </bk>
    <bk>
      <rc t="2" v="3070"/>
    </bk>
    <bk>
      <rc t="2" v="3071"/>
    </bk>
    <bk>
      <rc t="2" v="3072"/>
    </bk>
    <bk>
      <rc t="2" v="3073"/>
    </bk>
    <bk>
      <rc t="2" v="3074"/>
    </bk>
    <bk>
      <rc t="2" v="3075"/>
    </bk>
    <bk>
      <rc t="2" v="3076"/>
    </bk>
    <bk>
      <rc t="2" v="3077"/>
    </bk>
    <bk>
      <rc t="2" v="3078"/>
    </bk>
    <bk>
      <rc t="2" v="3079"/>
    </bk>
    <bk>
      <rc t="2" v="3080"/>
    </bk>
    <bk>
      <rc t="2" v="3081"/>
    </bk>
    <bk>
      <rc t="2" v="3082"/>
    </bk>
    <bk>
      <rc t="2" v="3083"/>
    </bk>
    <bk>
      <rc t="2" v="3084"/>
    </bk>
    <bk>
      <rc t="2" v="3085"/>
    </bk>
    <bk>
      <rc t="2" v="3086"/>
    </bk>
    <bk>
      <rc t="2" v="3087"/>
    </bk>
    <bk>
      <rc t="2" v="3088"/>
    </bk>
    <bk>
      <rc t="2" v="3089"/>
    </bk>
    <bk>
      <rc t="2" v="3090"/>
    </bk>
    <bk>
      <rc t="2" v="3091"/>
    </bk>
    <bk>
      <rc t="2" v="3092"/>
    </bk>
    <bk>
      <rc t="2" v="3093"/>
    </bk>
    <bk>
      <rc t="2" v="3094"/>
    </bk>
    <bk>
      <rc t="2" v="3095"/>
    </bk>
    <bk>
      <rc t="2" v="3096"/>
    </bk>
    <bk>
      <rc t="2" v="3097"/>
    </bk>
    <bk>
      <rc t="2" v="3098"/>
    </bk>
    <bk>
      <rc t="2" v="3099"/>
    </bk>
    <bk>
      <rc t="2" v="3100"/>
    </bk>
    <bk>
      <rc t="2" v="3101"/>
    </bk>
    <bk>
      <rc t="2" v="3102"/>
    </bk>
    <bk>
      <rc t="2" v="3103"/>
    </bk>
    <bk>
      <rc t="2" v="3104"/>
    </bk>
    <bk>
      <rc t="2" v="3105"/>
    </bk>
    <bk>
      <rc t="2" v="3106"/>
    </bk>
    <bk>
      <rc t="2" v="3107"/>
    </bk>
    <bk>
      <rc t="2" v="3108"/>
    </bk>
    <bk>
      <rc t="2" v="3109"/>
    </bk>
    <bk>
      <rc t="2" v="3110"/>
    </bk>
    <bk>
      <rc t="2" v="3111"/>
    </bk>
    <bk>
      <rc t="2" v="3112"/>
    </bk>
    <bk>
      <rc t="2" v="3113"/>
    </bk>
    <bk>
      <rc t="2" v="3114"/>
    </bk>
    <bk>
      <rc t="2" v="3115"/>
    </bk>
    <bk>
      <rc t="2" v="3116"/>
    </bk>
    <bk>
      <rc t="2" v="3117"/>
    </bk>
    <bk>
      <rc t="2" v="3118"/>
    </bk>
    <bk>
      <rc t="2" v="3119"/>
    </bk>
    <bk>
      <rc t="2" v="3120"/>
    </bk>
    <bk>
      <rc t="2" v="3121"/>
    </bk>
    <bk>
      <rc t="2" v="3122"/>
    </bk>
    <bk>
      <rc t="2" v="3123"/>
    </bk>
    <bk>
      <rc t="2" v="3124"/>
    </bk>
    <bk>
      <rc t="2" v="3125"/>
    </bk>
    <bk>
      <rc t="2" v="3126"/>
    </bk>
    <bk>
      <rc t="2" v="3127"/>
    </bk>
    <bk>
      <rc t="2" v="3128"/>
    </bk>
    <bk>
      <rc t="2" v="3129"/>
    </bk>
    <bk>
      <rc t="2" v="3130"/>
    </bk>
    <bk>
      <rc t="2" v="3131"/>
    </bk>
    <bk>
      <rc t="2" v="3132"/>
    </bk>
    <bk>
      <rc t="2" v="3133"/>
    </bk>
    <bk>
      <rc t="2" v="3134"/>
    </bk>
    <bk>
      <rc t="2" v="3135"/>
    </bk>
    <bk>
      <rc t="2" v="3136"/>
    </bk>
    <bk>
      <rc t="2" v="3137"/>
    </bk>
    <bk>
      <rc t="2" v="3138"/>
    </bk>
    <bk>
      <rc t="2" v="3139"/>
    </bk>
    <bk>
      <rc t="2" v="3140"/>
    </bk>
    <bk>
      <rc t="2" v="3141"/>
    </bk>
    <bk>
      <rc t="2" v="3142"/>
    </bk>
    <bk>
      <rc t="2" v="3143"/>
    </bk>
    <bk>
      <rc t="2" v="3144"/>
    </bk>
    <bk>
      <rc t="2" v="3145"/>
    </bk>
    <bk>
      <rc t="2" v="3146"/>
    </bk>
    <bk>
      <rc t="2" v="3147"/>
    </bk>
    <bk>
      <rc t="2" v="3148"/>
    </bk>
    <bk>
      <rc t="2" v="3149"/>
    </bk>
    <bk>
      <rc t="2" v="3150"/>
    </bk>
    <bk>
      <rc t="2" v="3151"/>
    </bk>
    <bk>
      <rc t="2" v="3152"/>
    </bk>
    <bk>
      <rc t="2" v="3153"/>
    </bk>
    <bk>
      <rc t="2" v="3154"/>
    </bk>
    <bk>
      <rc t="2" v="3155"/>
    </bk>
    <bk>
      <rc t="2" v="3156"/>
    </bk>
    <bk>
      <rc t="2" v="3157"/>
    </bk>
    <bk>
      <rc t="2" v="3158"/>
    </bk>
    <bk>
      <rc t="2" v="3159"/>
    </bk>
    <bk>
      <rc t="2" v="3160"/>
    </bk>
    <bk>
      <rc t="2" v="3161"/>
    </bk>
    <bk>
      <rc t="2" v="3162"/>
    </bk>
    <bk>
      <rc t="2" v="3163"/>
    </bk>
    <bk>
      <rc t="2" v="3164"/>
    </bk>
    <bk>
      <rc t="2" v="3165"/>
    </bk>
    <bk>
      <rc t="2" v="3166"/>
    </bk>
    <bk>
      <rc t="2" v="3167"/>
    </bk>
    <bk>
      <rc t="2" v="3168"/>
    </bk>
    <bk>
      <rc t="2" v="3169"/>
    </bk>
    <bk>
      <rc t="2" v="3170"/>
    </bk>
    <bk>
      <rc t="2" v="3171"/>
    </bk>
    <bk>
      <rc t="2" v="3172"/>
    </bk>
    <bk>
      <rc t="2" v="3173"/>
    </bk>
    <bk>
      <rc t="2" v="3174"/>
    </bk>
    <bk>
      <rc t="2" v="3175"/>
    </bk>
    <bk>
      <rc t="2" v="3176"/>
    </bk>
    <bk>
      <rc t="2" v="3177"/>
    </bk>
    <bk>
      <rc t="2" v="3178"/>
    </bk>
    <bk>
      <rc t="2" v="3179"/>
    </bk>
    <bk>
      <rc t="2" v="3180"/>
    </bk>
    <bk>
      <rc t="2" v="3181"/>
    </bk>
    <bk>
      <rc t="2" v="3182"/>
    </bk>
    <bk>
      <rc t="2" v="3183"/>
    </bk>
    <bk>
      <rc t="2" v="3184"/>
    </bk>
    <bk>
      <rc t="2" v="3185"/>
    </bk>
    <bk>
      <rc t="2" v="3186"/>
    </bk>
    <bk>
      <rc t="2" v="3187"/>
    </bk>
    <bk>
      <rc t="2" v="3188"/>
    </bk>
    <bk>
      <rc t="2" v="3189"/>
    </bk>
    <bk>
      <rc t="2" v="3190"/>
    </bk>
    <bk>
      <rc t="2" v="3191"/>
    </bk>
    <bk>
      <rc t="2" v="3192"/>
    </bk>
    <bk>
      <rc t="2" v="3193"/>
    </bk>
    <bk>
      <rc t="2" v="3194"/>
    </bk>
    <bk>
      <rc t="2" v="3195"/>
    </bk>
    <bk>
      <rc t="2" v="3196"/>
    </bk>
    <bk>
      <rc t="2" v="3197"/>
    </bk>
    <bk>
      <rc t="2" v="3198"/>
    </bk>
    <bk>
      <rc t="2" v="3199"/>
    </bk>
    <bk>
      <rc t="2" v="3200"/>
    </bk>
    <bk>
      <rc t="2" v="3201"/>
    </bk>
    <bk>
      <rc t="2" v="3202"/>
    </bk>
    <bk>
      <rc t="2" v="3203"/>
    </bk>
    <bk>
      <rc t="2" v="3204"/>
    </bk>
    <bk>
      <rc t="2" v="3205"/>
    </bk>
    <bk>
      <rc t="2" v="3206"/>
    </bk>
    <bk>
      <rc t="2" v="3207"/>
    </bk>
    <bk>
      <rc t="2" v="3208"/>
    </bk>
    <bk>
      <rc t="2" v="3209"/>
    </bk>
    <bk>
      <rc t="2" v="3210"/>
    </bk>
    <bk>
      <rc t="2" v="3211"/>
    </bk>
    <bk>
      <rc t="2" v="3212"/>
    </bk>
    <bk>
      <rc t="2" v="3213"/>
    </bk>
    <bk>
      <rc t="2" v="3214"/>
    </bk>
    <bk>
      <rc t="2" v="3215"/>
    </bk>
    <bk>
      <rc t="2" v="3216"/>
    </bk>
    <bk>
      <rc t="2" v="3217"/>
    </bk>
    <bk>
      <rc t="2" v="3218"/>
    </bk>
    <bk>
      <rc t="2" v="3219"/>
    </bk>
    <bk>
      <rc t="2" v="3220"/>
    </bk>
    <bk>
      <rc t="2" v="3221"/>
    </bk>
    <bk>
      <rc t="2" v="3222"/>
    </bk>
    <bk>
      <rc t="2" v="3223"/>
    </bk>
    <bk>
      <rc t="2" v="3224"/>
    </bk>
    <bk>
      <rc t="2" v="3225"/>
    </bk>
    <bk>
      <rc t="2" v="3226"/>
    </bk>
    <bk>
      <rc t="2" v="3227"/>
    </bk>
    <bk>
      <rc t="2" v="3228"/>
    </bk>
    <bk>
      <rc t="2" v="3229"/>
    </bk>
    <bk>
      <rc t="2" v="3230"/>
    </bk>
    <bk>
      <rc t="2" v="3231"/>
    </bk>
    <bk>
      <rc t="2" v="3232"/>
    </bk>
    <bk>
      <rc t="2" v="3233"/>
    </bk>
    <bk>
      <rc t="2" v="3234"/>
    </bk>
    <bk>
      <rc t="2" v="3235"/>
    </bk>
    <bk>
      <rc t="2" v="3236"/>
    </bk>
    <bk>
      <rc t="2" v="3237"/>
    </bk>
    <bk>
      <rc t="2" v="3238"/>
    </bk>
    <bk>
      <rc t="2" v="3239"/>
    </bk>
    <bk>
      <rc t="2" v="3240"/>
    </bk>
    <bk>
      <rc t="2" v="3241"/>
    </bk>
    <bk>
      <rc t="2" v="3242"/>
    </bk>
    <bk>
      <rc t="2" v="3243"/>
    </bk>
    <bk>
      <rc t="2" v="3244"/>
    </bk>
    <bk>
      <rc t="2" v="3245"/>
    </bk>
    <bk>
      <rc t="2" v="3246"/>
    </bk>
    <bk>
      <rc t="2" v="3247"/>
    </bk>
    <bk>
      <rc t="2" v="3248"/>
    </bk>
    <bk>
      <rc t="2" v="3249"/>
    </bk>
    <bk>
      <rc t="2" v="3250"/>
    </bk>
    <bk>
      <rc t="2" v="3251"/>
    </bk>
    <bk>
      <rc t="2" v="3252"/>
    </bk>
    <bk>
      <rc t="2" v="3253"/>
    </bk>
    <bk>
      <rc t="2" v="3254"/>
    </bk>
    <bk>
      <rc t="2" v="3255"/>
    </bk>
    <bk>
      <rc t="2" v="3256"/>
    </bk>
    <bk>
      <rc t="2" v="3257"/>
    </bk>
    <bk>
      <rc t="2" v="3258"/>
    </bk>
    <bk>
      <rc t="2" v="3259"/>
    </bk>
    <bk>
      <rc t="2" v="3260"/>
    </bk>
    <bk>
      <rc t="2" v="3261"/>
    </bk>
    <bk>
      <rc t="2" v="3262"/>
    </bk>
    <bk>
      <rc t="2" v="3263"/>
    </bk>
    <bk>
      <rc t="2" v="3264"/>
    </bk>
    <bk>
      <rc t="2" v="3265"/>
    </bk>
    <bk>
      <rc t="2" v="3266"/>
    </bk>
    <bk>
      <rc t="2" v="3267"/>
    </bk>
    <bk>
      <rc t="2" v="3268"/>
    </bk>
    <bk>
      <rc t="2" v="3269"/>
    </bk>
    <bk>
      <rc t="2" v="3270"/>
    </bk>
    <bk>
      <rc t="2" v="3271"/>
    </bk>
    <bk>
      <rc t="2" v="3272"/>
    </bk>
    <bk>
      <rc t="2" v="3273"/>
    </bk>
    <bk>
      <rc t="2" v="3274"/>
    </bk>
    <bk>
      <rc t="2" v="3275"/>
    </bk>
    <bk>
      <rc t="2" v="3276"/>
    </bk>
    <bk>
      <rc t="2" v="3277"/>
    </bk>
    <bk>
      <rc t="2" v="3278"/>
    </bk>
    <bk>
      <rc t="2" v="3279"/>
    </bk>
    <bk>
      <rc t="2" v="3280"/>
    </bk>
    <bk>
      <rc t="2" v="3281"/>
    </bk>
    <bk>
      <rc t="2" v="3282"/>
    </bk>
    <bk>
      <rc t="2" v="3283"/>
    </bk>
    <bk>
      <rc t="2" v="3284"/>
    </bk>
    <bk>
      <rc t="2" v="3285"/>
    </bk>
    <bk>
      <rc t="2" v="3286"/>
    </bk>
    <bk>
      <rc t="2" v="3287"/>
    </bk>
    <bk>
      <rc t="2" v="3288"/>
    </bk>
    <bk>
      <rc t="2" v="3289"/>
    </bk>
    <bk>
      <rc t="2" v="3290"/>
    </bk>
    <bk>
      <rc t="2" v="3291"/>
    </bk>
    <bk>
      <rc t="2" v="3292"/>
    </bk>
    <bk>
      <rc t="2" v="3293"/>
    </bk>
    <bk>
      <rc t="2" v="3294"/>
    </bk>
    <bk>
      <rc t="2" v="3295"/>
    </bk>
    <bk>
      <rc t="2" v="3296"/>
    </bk>
    <bk>
      <rc t="2" v="3297"/>
    </bk>
    <bk>
      <rc t="2" v="3298"/>
    </bk>
    <bk>
      <rc t="2" v="3299"/>
    </bk>
    <bk>
      <rc t="2" v="3300"/>
    </bk>
    <bk>
      <rc t="2" v="3301"/>
    </bk>
    <bk>
      <rc t="2" v="3302"/>
    </bk>
    <bk>
      <rc t="2" v="3303"/>
    </bk>
    <bk>
      <rc t="2" v="3304"/>
    </bk>
    <bk>
      <rc t="2" v="3305"/>
    </bk>
    <bk>
      <rc t="2" v="3306"/>
    </bk>
    <bk>
      <rc t="2" v="3307"/>
    </bk>
    <bk>
      <rc t="2" v="3308"/>
    </bk>
    <bk>
      <rc t="2" v="3309"/>
    </bk>
    <bk>
      <rc t="2" v="3310"/>
    </bk>
    <bk>
      <rc t="2" v="3311"/>
    </bk>
    <bk>
      <rc t="2" v="3312"/>
    </bk>
    <bk>
      <rc t="2" v="3313"/>
    </bk>
    <bk>
      <rc t="2" v="3314"/>
    </bk>
    <bk>
      <rc t="2" v="3315"/>
    </bk>
    <bk>
      <rc t="2" v="3316"/>
    </bk>
    <bk>
      <rc t="2" v="3317"/>
    </bk>
    <bk>
      <rc t="2" v="3318"/>
    </bk>
    <bk>
      <rc t="2" v="3319"/>
    </bk>
    <bk>
      <rc t="2" v="3320"/>
    </bk>
    <bk>
      <rc t="2" v="3321"/>
    </bk>
    <bk>
      <rc t="2" v="3322"/>
    </bk>
    <bk>
      <rc t="2" v="3323"/>
    </bk>
    <bk>
      <rc t="2" v="3324"/>
    </bk>
    <bk>
      <rc t="2" v="3325"/>
    </bk>
    <bk>
      <rc t="2" v="3326"/>
    </bk>
    <bk>
      <rc t="2" v="3327"/>
    </bk>
    <bk>
      <rc t="2" v="3328"/>
    </bk>
    <bk>
      <rc t="2" v="3329"/>
    </bk>
    <bk>
      <rc t="2" v="3330"/>
    </bk>
    <bk>
      <rc t="2" v="3331"/>
    </bk>
    <bk>
      <rc t="2" v="3332"/>
    </bk>
    <bk>
      <rc t="2" v="3333"/>
    </bk>
    <bk>
      <rc t="2" v="3334"/>
    </bk>
    <bk>
      <rc t="2" v="3335"/>
    </bk>
    <bk>
      <rc t="2" v="3336"/>
    </bk>
    <bk>
      <rc t="2" v="3337"/>
    </bk>
    <bk>
      <rc t="2" v="3338"/>
    </bk>
    <bk>
      <rc t="2" v="3339"/>
    </bk>
    <bk>
      <rc t="2" v="3340"/>
    </bk>
    <bk>
      <rc t="2" v="3341"/>
    </bk>
    <bk>
      <rc t="2" v="3342"/>
    </bk>
    <bk>
      <rc t="2" v="3343"/>
    </bk>
    <bk>
      <rc t="2" v="3344"/>
    </bk>
    <bk>
      <rc t="2" v="3345"/>
    </bk>
    <bk>
      <rc t="2" v="3346"/>
    </bk>
    <bk>
      <rc t="2" v="3347"/>
    </bk>
    <bk>
      <rc t="2" v="3348"/>
    </bk>
    <bk>
      <rc t="2" v="3349"/>
    </bk>
    <bk>
      <rc t="2" v="3350"/>
    </bk>
    <bk>
      <rc t="2" v="3351"/>
    </bk>
    <bk>
      <rc t="2" v="3352"/>
    </bk>
    <bk>
      <rc t="2" v="3353"/>
    </bk>
    <bk>
      <rc t="2" v="3354"/>
    </bk>
    <bk>
      <rc t="2" v="3355"/>
    </bk>
    <bk>
      <rc t="2" v="3356"/>
    </bk>
    <bk>
      <rc t="2" v="3357"/>
    </bk>
    <bk>
      <rc t="2" v="3358"/>
    </bk>
    <bk>
      <rc t="2" v="3359"/>
    </bk>
    <bk>
      <rc t="2" v="3360"/>
    </bk>
    <bk>
      <rc t="2" v="3361"/>
    </bk>
    <bk>
      <rc t="2" v="3362"/>
    </bk>
    <bk>
      <rc t="2" v="3363"/>
    </bk>
    <bk>
      <rc t="2" v="3364"/>
    </bk>
    <bk>
      <rc t="2" v="3365"/>
    </bk>
    <bk>
      <rc t="2" v="3366"/>
    </bk>
    <bk>
      <rc t="2" v="3367"/>
    </bk>
    <bk>
      <rc t="2" v="3368"/>
    </bk>
    <bk>
      <rc t="2" v="3369"/>
    </bk>
    <bk>
      <rc t="2" v="3370"/>
    </bk>
    <bk>
      <rc t="2" v="3371"/>
    </bk>
    <bk>
      <rc t="2" v="3372"/>
    </bk>
    <bk>
      <rc t="2" v="3373"/>
    </bk>
    <bk>
      <rc t="2" v="3374"/>
    </bk>
    <bk>
      <rc t="2" v="3375"/>
    </bk>
    <bk>
      <rc t="2" v="3376"/>
    </bk>
    <bk>
      <rc t="2" v="3377"/>
    </bk>
    <bk>
      <rc t="2" v="3378"/>
    </bk>
    <bk>
      <rc t="2" v="3379"/>
    </bk>
    <bk>
      <rc t="2" v="3380"/>
    </bk>
    <bk>
      <rc t="2" v="3381"/>
    </bk>
    <bk>
      <rc t="2" v="3382"/>
    </bk>
    <bk>
      <rc t="2" v="3383"/>
    </bk>
    <bk>
      <rc t="2" v="3384"/>
    </bk>
    <bk>
      <rc t="2" v="3385"/>
    </bk>
    <bk>
      <rc t="2" v="3386"/>
    </bk>
    <bk>
      <rc t="2" v="3387"/>
    </bk>
    <bk>
      <rc t="2" v="3388"/>
    </bk>
    <bk>
      <rc t="2" v="3389"/>
    </bk>
    <bk>
      <rc t="2" v="3390"/>
    </bk>
    <bk>
      <rc t="2" v="3391"/>
    </bk>
    <bk>
      <rc t="2" v="3392"/>
    </bk>
    <bk>
      <rc t="2" v="3393"/>
    </bk>
    <bk>
      <rc t="2" v="3394"/>
    </bk>
    <bk>
      <rc t="2" v="3395"/>
    </bk>
    <bk>
      <rc t="2" v="3396"/>
    </bk>
    <bk>
      <rc t="2" v="3397"/>
    </bk>
    <bk>
      <rc t="2" v="3398"/>
    </bk>
    <bk>
      <rc t="2" v="3399"/>
    </bk>
    <bk>
      <rc t="2" v="3400"/>
    </bk>
    <bk>
      <rc t="2" v="3401"/>
    </bk>
    <bk>
      <rc t="2" v="3402"/>
    </bk>
    <bk>
      <rc t="2" v="3403"/>
    </bk>
    <bk>
      <rc t="2" v="3404"/>
    </bk>
    <bk>
      <rc t="2" v="3405"/>
    </bk>
    <bk>
      <rc t="2" v="3406"/>
    </bk>
    <bk>
      <rc t="2" v="3407"/>
    </bk>
    <bk>
      <rc t="2" v="3408"/>
    </bk>
    <bk>
      <rc t="2" v="3409"/>
    </bk>
    <bk>
      <rc t="2" v="3410"/>
    </bk>
    <bk>
      <rc t="2" v="3411"/>
    </bk>
    <bk>
      <rc t="2" v="3412"/>
    </bk>
    <bk>
      <rc t="2" v="3413"/>
    </bk>
    <bk>
      <rc t="2" v="3414"/>
    </bk>
    <bk>
      <rc t="2" v="3415"/>
    </bk>
    <bk>
      <rc t="2" v="3416"/>
    </bk>
    <bk>
      <rc t="2" v="3417"/>
    </bk>
    <bk>
      <rc t="2" v="3418"/>
    </bk>
    <bk>
      <rc t="2" v="3419"/>
    </bk>
    <bk>
      <rc t="2" v="3420"/>
    </bk>
    <bk>
      <rc t="2" v="3421"/>
    </bk>
    <bk>
      <rc t="2" v="3422"/>
    </bk>
    <bk>
      <rc t="2" v="3423"/>
    </bk>
    <bk>
      <rc t="2" v="3424"/>
    </bk>
    <bk>
      <rc t="2" v="3425"/>
    </bk>
    <bk>
      <rc t="2" v="3426"/>
    </bk>
    <bk>
      <rc t="2" v="3427"/>
    </bk>
    <bk>
      <rc t="2" v="3428"/>
    </bk>
    <bk>
      <rc t="2" v="3429"/>
    </bk>
    <bk>
      <rc t="2" v="3430"/>
    </bk>
    <bk>
      <rc t="2" v="3431"/>
    </bk>
    <bk>
      <rc t="2" v="3432"/>
    </bk>
    <bk>
      <rc t="2" v="3433"/>
    </bk>
    <bk>
      <rc t="2" v="3434"/>
    </bk>
    <bk>
      <rc t="2" v="3435"/>
    </bk>
    <bk>
      <rc t="2" v="3436"/>
    </bk>
    <bk>
      <rc t="2" v="3437"/>
    </bk>
    <bk>
      <rc t="2" v="3438"/>
    </bk>
    <bk>
      <rc t="2" v="3439"/>
    </bk>
    <bk>
      <rc t="2" v="3440"/>
    </bk>
    <bk>
      <rc t="2" v="3441"/>
    </bk>
    <bk>
      <rc t="2" v="3442"/>
    </bk>
    <bk>
      <rc t="2" v="3443"/>
    </bk>
    <bk>
      <rc t="2" v="3444"/>
    </bk>
    <bk>
      <rc t="2" v="3445"/>
    </bk>
    <bk>
      <rc t="2" v="3446"/>
    </bk>
    <bk>
      <rc t="2" v="3447"/>
    </bk>
    <bk>
      <rc t="2" v="3448"/>
    </bk>
    <bk>
      <rc t="2" v="3449"/>
    </bk>
    <bk>
      <rc t="2" v="3450"/>
    </bk>
    <bk>
      <rc t="2" v="3451"/>
    </bk>
    <bk>
      <rc t="2" v="3452"/>
    </bk>
    <bk>
      <rc t="2" v="3453"/>
    </bk>
    <bk>
      <rc t="2" v="3454"/>
    </bk>
    <bk>
      <rc t="2" v="3455"/>
    </bk>
    <bk>
      <rc t="2" v="3456"/>
    </bk>
    <bk>
      <rc t="2" v="3457"/>
    </bk>
    <bk>
      <rc t="2" v="3458"/>
    </bk>
    <bk>
      <rc t="2" v="3459"/>
    </bk>
    <bk>
      <rc t="2" v="3460"/>
    </bk>
    <bk>
      <rc t="2" v="3461"/>
    </bk>
    <bk>
      <rc t="2" v="3462"/>
    </bk>
    <bk>
      <rc t="2" v="3463"/>
    </bk>
    <bk>
      <rc t="2" v="3464"/>
    </bk>
    <bk>
      <rc t="2" v="3465"/>
    </bk>
    <bk>
      <rc t="2" v="3466"/>
    </bk>
    <bk>
      <rc t="2" v="3467"/>
    </bk>
    <bk>
      <rc t="2" v="3468"/>
    </bk>
    <bk>
      <rc t="2" v="3469"/>
    </bk>
    <bk>
      <rc t="2" v="3470"/>
    </bk>
    <bk>
      <rc t="2" v="3471"/>
    </bk>
    <bk>
      <rc t="2" v="3472"/>
    </bk>
    <bk>
      <rc t="2" v="3473"/>
    </bk>
    <bk>
      <rc t="2" v="3474"/>
    </bk>
    <bk>
      <rc t="2" v="3475"/>
    </bk>
    <bk>
      <rc t="2" v="3476"/>
    </bk>
    <bk>
      <rc t="2" v="3477"/>
    </bk>
    <bk>
      <rc t="2" v="3478"/>
    </bk>
    <bk>
      <rc t="2" v="3479"/>
    </bk>
    <bk>
      <rc t="2" v="3480"/>
    </bk>
    <bk>
      <rc t="2" v="3481"/>
    </bk>
    <bk>
      <rc t="2" v="3482"/>
    </bk>
    <bk>
      <rc t="2" v="3483"/>
    </bk>
    <bk>
      <rc t="2" v="3484"/>
    </bk>
    <bk>
      <rc t="2" v="3485"/>
    </bk>
    <bk>
      <rc t="2" v="3486"/>
    </bk>
    <bk>
      <rc t="2" v="3487"/>
    </bk>
    <bk>
      <rc t="2" v="3488"/>
    </bk>
    <bk>
      <rc t="2" v="3489"/>
    </bk>
    <bk>
      <rc t="2" v="3490"/>
    </bk>
    <bk>
      <rc t="2" v="3491"/>
    </bk>
    <bk>
      <rc t="2" v="3492"/>
    </bk>
    <bk>
      <rc t="2" v="3493"/>
    </bk>
    <bk>
      <rc t="2" v="3494"/>
    </bk>
    <bk>
      <rc t="2" v="3495"/>
    </bk>
    <bk>
      <rc t="2" v="3496"/>
    </bk>
    <bk>
      <rc t="2" v="3497"/>
    </bk>
    <bk>
      <rc t="2" v="3498"/>
    </bk>
    <bk>
      <rc t="2" v="3499"/>
    </bk>
    <bk>
      <rc t="2" v="3500"/>
    </bk>
    <bk>
      <rc t="2" v="3501"/>
    </bk>
    <bk>
      <rc t="2" v="3502"/>
    </bk>
    <bk>
      <rc t="2" v="3503"/>
    </bk>
    <bk>
      <rc t="2" v="3504"/>
    </bk>
    <bk>
      <rc t="2" v="3505"/>
    </bk>
    <bk>
      <rc t="2" v="3506"/>
    </bk>
    <bk>
      <rc t="2" v="3507"/>
    </bk>
    <bk>
      <rc t="2" v="3508"/>
    </bk>
    <bk>
      <rc t="2" v="3509"/>
    </bk>
    <bk>
      <rc t="2" v="3510"/>
    </bk>
    <bk>
      <rc t="2" v="3511"/>
    </bk>
    <bk>
      <rc t="2" v="3512"/>
    </bk>
    <bk>
      <rc t="2" v="3513"/>
    </bk>
    <bk>
      <rc t="2" v="3514"/>
    </bk>
    <bk>
      <rc t="2" v="3515"/>
    </bk>
    <bk>
      <rc t="2" v="3516"/>
    </bk>
    <bk>
      <rc t="2" v="3517"/>
    </bk>
    <bk>
      <rc t="2" v="3518"/>
    </bk>
    <bk>
      <rc t="2" v="3519"/>
    </bk>
    <bk>
      <rc t="2" v="3520"/>
    </bk>
    <bk>
      <rc t="2" v="3521"/>
    </bk>
    <bk>
      <rc t="2" v="3522"/>
    </bk>
    <bk>
      <rc t="2" v="3523"/>
    </bk>
    <bk>
      <rc t="2" v="3524"/>
    </bk>
    <bk>
      <rc t="2" v="3525"/>
    </bk>
    <bk>
      <rc t="2" v="3526"/>
    </bk>
    <bk>
      <rc t="2" v="3527"/>
    </bk>
    <bk>
      <rc t="2" v="3528"/>
    </bk>
    <bk>
      <rc t="2" v="3529"/>
    </bk>
    <bk>
      <rc t="2" v="3530"/>
    </bk>
    <bk>
      <rc t="2" v="3531"/>
    </bk>
    <bk>
      <rc t="2" v="3532"/>
    </bk>
    <bk>
      <rc t="2" v="3533"/>
    </bk>
    <bk>
      <rc t="2" v="3534"/>
    </bk>
    <bk>
      <rc t="2" v="3535"/>
    </bk>
    <bk>
      <rc t="2" v="3536"/>
    </bk>
    <bk>
      <rc t="2" v="3537"/>
    </bk>
    <bk>
      <rc t="2" v="3538"/>
    </bk>
    <bk>
      <rc t="2" v="3539"/>
    </bk>
    <bk>
      <rc t="2" v="3540"/>
    </bk>
    <bk>
      <rc t="2" v="3541"/>
    </bk>
    <bk>
      <rc t="2" v="3542"/>
    </bk>
    <bk>
      <rc t="2" v="3543"/>
    </bk>
    <bk>
      <rc t="2" v="3544"/>
    </bk>
    <bk>
      <rc t="2" v="3545"/>
    </bk>
    <bk>
      <rc t="2" v="3546"/>
    </bk>
    <bk>
      <rc t="2" v="3547"/>
    </bk>
    <bk>
      <rc t="2" v="3548"/>
    </bk>
    <bk>
      <rc t="2" v="3549"/>
    </bk>
    <bk>
      <rc t="2" v="3550"/>
    </bk>
    <bk>
      <rc t="2" v="3551"/>
    </bk>
    <bk>
      <rc t="2" v="3552"/>
    </bk>
    <bk>
      <rc t="2" v="3553"/>
    </bk>
    <bk>
      <rc t="2" v="3554"/>
    </bk>
    <bk>
      <rc t="2" v="3555"/>
    </bk>
    <bk>
      <rc t="2" v="3556"/>
    </bk>
    <bk>
      <rc t="2" v="3557"/>
    </bk>
    <bk>
      <rc t="2" v="3558"/>
    </bk>
    <bk>
      <rc t="2" v="3559"/>
    </bk>
    <bk>
      <rc t="2" v="3560"/>
    </bk>
    <bk>
      <rc t="2" v="3561"/>
    </bk>
    <bk>
      <rc t="2" v="3562"/>
    </bk>
    <bk>
      <rc t="2" v="3563"/>
    </bk>
    <bk>
      <rc t="2" v="3564"/>
    </bk>
    <bk>
      <rc t="2" v="3565"/>
    </bk>
    <bk>
      <rc t="2" v="3566"/>
    </bk>
    <bk>
      <rc t="2" v="3567"/>
    </bk>
    <bk>
      <rc t="2" v="3568"/>
    </bk>
    <bk>
      <rc t="2" v="3569"/>
    </bk>
    <bk>
      <rc t="2" v="3570"/>
    </bk>
    <bk>
      <rc t="2" v="3571"/>
    </bk>
    <bk>
      <rc t="2" v="3572"/>
    </bk>
    <bk>
      <rc t="2" v="3573"/>
    </bk>
    <bk>
      <rc t="2" v="3574"/>
    </bk>
    <bk>
      <rc t="2" v="3575"/>
    </bk>
    <bk>
      <rc t="2" v="3576"/>
    </bk>
    <bk>
      <rc t="2" v="3577"/>
    </bk>
    <bk>
      <rc t="2" v="3578"/>
    </bk>
    <bk>
      <rc t="2" v="3579"/>
    </bk>
    <bk>
      <rc t="2" v="3580"/>
    </bk>
    <bk>
      <rc t="2" v="3581"/>
    </bk>
    <bk>
      <rc t="2" v="3582"/>
    </bk>
    <bk>
      <rc t="2" v="3583"/>
    </bk>
    <bk>
      <rc t="2" v="3584"/>
    </bk>
    <bk>
      <rc t="2" v="3585"/>
    </bk>
    <bk>
      <rc t="2" v="3586"/>
    </bk>
    <bk>
      <rc t="2" v="3587"/>
    </bk>
    <bk>
      <rc t="2" v="3588"/>
    </bk>
    <bk>
      <rc t="2" v="3589"/>
    </bk>
    <bk>
      <rc t="2" v="3590"/>
    </bk>
    <bk>
      <rc t="2" v="3591"/>
    </bk>
    <bk>
      <rc t="2" v="3592"/>
    </bk>
    <bk>
      <rc t="2" v="3593"/>
    </bk>
    <bk>
      <rc t="2" v="3594"/>
    </bk>
    <bk>
      <rc t="2" v="3595"/>
    </bk>
    <bk>
      <rc t="2" v="3596"/>
    </bk>
    <bk>
      <rc t="2" v="3597"/>
    </bk>
    <bk>
      <rc t="2" v="3598"/>
    </bk>
    <bk>
      <rc t="2" v="3599"/>
    </bk>
    <bk>
      <rc t="2" v="3600"/>
    </bk>
    <bk>
      <rc t="2" v="3601"/>
    </bk>
    <bk>
      <rc t="2" v="3602"/>
    </bk>
    <bk>
      <rc t="2" v="3603"/>
    </bk>
    <bk>
      <rc t="2" v="3604"/>
    </bk>
    <bk>
      <rc t="2" v="3605"/>
    </bk>
    <bk>
      <rc t="2" v="3606"/>
    </bk>
    <bk>
      <rc t="2" v="3607"/>
    </bk>
    <bk>
      <rc t="2" v="3608"/>
    </bk>
    <bk>
      <rc t="2" v="3609"/>
    </bk>
    <bk>
      <rc t="2" v="3610"/>
    </bk>
    <bk>
      <rc t="2" v="3611"/>
    </bk>
    <bk>
      <rc t="2" v="3612"/>
    </bk>
    <bk>
      <rc t="2" v="3613"/>
    </bk>
    <bk>
      <rc t="2" v="3614"/>
    </bk>
    <bk>
      <rc t="2" v="3615"/>
    </bk>
    <bk>
      <rc t="2" v="3616"/>
    </bk>
    <bk>
      <rc t="2" v="3617"/>
    </bk>
    <bk>
      <rc t="2" v="3618"/>
    </bk>
    <bk>
      <rc t="2" v="3619"/>
    </bk>
    <bk>
      <rc t="2" v="3620"/>
    </bk>
    <bk>
      <rc t="2" v="3621"/>
    </bk>
    <bk>
      <rc t="2" v="3622"/>
    </bk>
    <bk>
      <rc t="2" v="3623"/>
    </bk>
    <bk>
      <rc t="2" v="3624"/>
    </bk>
    <bk>
      <rc t="2" v="3625"/>
    </bk>
    <bk>
      <rc t="2" v="3626"/>
    </bk>
    <bk>
      <rc t="2" v="3627"/>
    </bk>
    <bk>
      <rc t="2" v="3628"/>
    </bk>
    <bk>
      <rc t="2" v="3629"/>
    </bk>
    <bk>
      <rc t="2" v="3630"/>
    </bk>
    <bk>
      <rc t="2" v="3631"/>
    </bk>
    <bk>
      <rc t="2" v="3632"/>
    </bk>
    <bk>
      <rc t="2" v="3633"/>
    </bk>
    <bk>
      <rc t="2" v="3634"/>
    </bk>
    <bk>
      <rc t="2" v="3635"/>
    </bk>
    <bk>
      <rc t="2" v="3636"/>
    </bk>
    <bk>
      <rc t="2" v="3637"/>
    </bk>
    <bk>
      <rc t="2" v="3638"/>
    </bk>
    <bk>
      <rc t="2" v="3639"/>
    </bk>
    <bk>
      <rc t="2" v="3640"/>
    </bk>
    <bk>
      <rc t="2" v="3641"/>
    </bk>
    <bk>
      <rc t="2" v="3642"/>
    </bk>
    <bk>
      <rc t="2" v="3643"/>
    </bk>
    <bk>
      <rc t="2" v="3644"/>
    </bk>
    <bk>
      <rc t="2" v="3645"/>
    </bk>
    <bk>
      <rc t="2" v="3646"/>
    </bk>
    <bk>
      <rc t="2" v="3647"/>
    </bk>
    <bk>
      <rc t="2" v="3648"/>
    </bk>
    <bk>
      <rc t="2" v="3649"/>
    </bk>
    <bk>
      <rc t="2" v="3650"/>
    </bk>
    <bk>
      <rc t="2" v="3651"/>
    </bk>
    <bk>
      <rc t="2" v="3652"/>
    </bk>
    <bk>
      <rc t="2" v="3653"/>
    </bk>
    <bk>
      <rc t="2" v="3654"/>
    </bk>
    <bk>
      <rc t="2" v="3655"/>
    </bk>
    <bk>
      <rc t="2" v="3656"/>
    </bk>
    <bk>
      <rc t="2" v="3657"/>
    </bk>
    <bk>
      <rc t="2" v="3658"/>
    </bk>
    <bk>
      <rc t="2" v="3659"/>
    </bk>
    <bk>
      <rc t="2" v="3660"/>
    </bk>
    <bk>
      <rc t="2" v="3661"/>
    </bk>
    <bk>
      <rc t="2" v="3662"/>
    </bk>
    <bk>
      <rc t="2" v="3663"/>
    </bk>
    <bk>
      <rc t="2" v="3664"/>
    </bk>
    <bk>
      <rc t="2" v="3665"/>
    </bk>
    <bk>
      <rc t="2" v="3666"/>
    </bk>
    <bk>
      <rc t="2" v="3667"/>
    </bk>
    <bk>
      <rc t="2" v="3668"/>
    </bk>
    <bk>
      <rc t="2" v="3669"/>
    </bk>
    <bk>
      <rc t="2" v="3670"/>
    </bk>
    <bk>
      <rc t="2" v="3671"/>
    </bk>
    <bk>
      <rc t="2" v="3672"/>
    </bk>
    <bk>
      <rc t="2" v="3673"/>
    </bk>
    <bk>
      <rc t="2" v="3674"/>
    </bk>
    <bk>
      <rc t="2" v="3675"/>
    </bk>
    <bk>
      <rc t="2" v="3676"/>
    </bk>
    <bk>
      <rc t="2" v="3677"/>
    </bk>
    <bk>
      <rc t="2" v="3678"/>
    </bk>
    <bk>
      <rc t="2" v="3679"/>
    </bk>
    <bk>
      <rc t="2" v="3680"/>
    </bk>
    <bk>
      <rc t="2" v="3681"/>
    </bk>
    <bk>
      <rc t="2" v="3682"/>
    </bk>
    <bk>
      <rc t="2" v="3683"/>
    </bk>
    <bk>
      <rc t="2" v="3684"/>
    </bk>
    <bk>
      <rc t="2" v="3685"/>
    </bk>
    <bk>
      <rc t="2" v="3686"/>
    </bk>
    <bk>
      <rc t="2" v="3687"/>
    </bk>
    <bk>
      <rc t="2" v="3688"/>
    </bk>
    <bk>
      <rc t="2" v="3689"/>
    </bk>
    <bk>
      <rc t="2" v="3690"/>
    </bk>
    <bk>
      <rc t="2" v="3691"/>
    </bk>
    <bk>
      <rc t="2" v="3692"/>
    </bk>
    <bk>
      <rc t="2" v="3693"/>
    </bk>
    <bk>
      <rc t="2" v="3694"/>
    </bk>
    <bk>
      <rc t="2" v="3695"/>
    </bk>
    <bk>
      <rc t="2" v="3696"/>
    </bk>
    <bk>
      <rc t="2" v="3697"/>
    </bk>
    <bk>
      <rc t="2" v="3698"/>
    </bk>
    <bk>
      <rc t="2" v="3699"/>
    </bk>
    <bk>
      <rc t="2" v="3700"/>
    </bk>
    <bk>
      <rc t="2" v="3701"/>
    </bk>
    <bk>
      <rc t="2" v="3702"/>
    </bk>
    <bk>
      <rc t="2" v="3703"/>
    </bk>
    <bk>
      <rc t="2" v="3704"/>
    </bk>
    <bk>
      <rc t="2" v="3705"/>
    </bk>
    <bk>
      <rc t="2" v="3706"/>
    </bk>
    <bk>
      <rc t="2" v="3707"/>
    </bk>
    <bk>
      <rc t="2" v="3708"/>
    </bk>
    <bk>
      <rc t="2" v="3709"/>
    </bk>
    <bk>
      <rc t="2" v="3710"/>
    </bk>
    <bk>
      <rc t="2" v="3711"/>
    </bk>
    <bk>
      <rc t="2" v="3712"/>
    </bk>
    <bk>
      <rc t="2" v="3713"/>
    </bk>
    <bk>
      <rc t="2" v="3714"/>
    </bk>
    <bk>
      <rc t="2" v="3715"/>
    </bk>
    <bk>
      <rc t="2" v="3716"/>
    </bk>
    <bk>
      <rc t="2" v="3717"/>
    </bk>
    <bk>
      <rc t="2" v="3718"/>
    </bk>
    <bk>
      <rc t="2" v="3719"/>
    </bk>
    <bk>
      <rc t="2" v="3720"/>
    </bk>
    <bk>
      <rc t="2" v="3721"/>
    </bk>
    <bk>
      <rc t="2" v="3722"/>
    </bk>
    <bk>
      <rc t="2" v="3723"/>
    </bk>
    <bk>
      <rc t="2" v="3724"/>
    </bk>
    <bk>
      <rc t="2" v="3725"/>
    </bk>
    <bk>
      <rc t="2" v="3726"/>
    </bk>
    <bk>
      <rc t="2" v="3727"/>
    </bk>
    <bk>
      <rc t="2" v="3728"/>
    </bk>
    <bk>
      <rc t="2" v="3729"/>
    </bk>
    <bk>
      <rc t="2" v="3730"/>
    </bk>
    <bk>
      <rc t="2" v="3731"/>
    </bk>
    <bk>
      <rc t="2" v="3732"/>
    </bk>
    <bk>
      <rc t="2" v="3733"/>
    </bk>
    <bk>
      <rc t="2" v="3734"/>
    </bk>
    <bk>
      <rc t="2" v="3735"/>
    </bk>
    <bk>
      <rc t="2" v="3736"/>
    </bk>
    <bk>
      <rc t="2" v="3737"/>
    </bk>
    <bk>
      <rc t="2" v="3738"/>
    </bk>
    <bk>
      <rc t="2" v="3739"/>
    </bk>
    <bk>
      <rc t="2" v="3740"/>
    </bk>
    <bk>
      <rc t="2" v="3741"/>
    </bk>
    <bk>
      <rc t="2" v="3742"/>
    </bk>
    <bk>
      <rc t="2" v="3743"/>
    </bk>
    <bk>
      <rc t="2" v="3744"/>
    </bk>
    <bk>
      <rc t="2" v="3745"/>
    </bk>
    <bk>
      <rc t="2" v="3746"/>
    </bk>
    <bk>
      <rc t="2" v="3747"/>
    </bk>
    <bk>
      <rc t="2" v="3748"/>
    </bk>
    <bk>
      <rc t="2" v="3749"/>
    </bk>
    <bk>
      <rc t="2" v="3750"/>
    </bk>
    <bk>
      <rc t="2" v="3751"/>
    </bk>
    <bk>
      <rc t="2" v="3752"/>
    </bk>
    <bk>
      <rc t="2" v="3753"/>
    </bk>
    <bk>
      <rc t="2" v="3754"/>
    </bk>
    <bk>
      <rc t="2" v="3755"/>
    </bk>
    <bk>
      <rc t="2" v="3756"/>
    </bk>
    <bk>
      <rc t="2" v="3757"/>
    </bk>
    <bk>
      <rc t="2" v="3758"/>
    </bk>
    <bk>
      <rc t="2" v="3759"/>
    </bk>
    <bk>
      <rc t="2" v="3760"/>
    </bk>
    <bk>
      <rc t="2" v="3761"/>
    </bk>
    <bk>
      <rc t="2" v="3762"/>
    </bk>
    <bk>
      <rc t="2" v="3763"/>
    </bk>
    <bk>
      <rc t="2" v="3764"/>
    </bk>
    <bk>
      <rc t="2" v="3765"/>
    </bk>
    <bk>
      <rc t="2" v="3766"/>
    </bk>
    <bk>
      <rc t="2" v="3767"/>
    </bk>
    <bk>
      <rc t="2" v="3768"/>
    </bk>
    <bk>
      <rc t="2" v="3769"/>
    </bk>
    <bk>
      <rc t="2" v="3770"/>
    </bk>
    <bk>
      <rc t="2" v="3771"/>
    </bk>
    <bk>
      <rc t="2" v="3772"/>
    </bk>
    <bk>
      <rc t="2" v="3773"/>
    </bk>
    <bk>
      <rc t="2" v="3774"/>
    </bk>
    <bk>
      <rc t="2" v="3775"/>
    </bk>
    <bk>
      <rc t="2" v="3776"/>
    </bk>
    <bk>
      <rc t="2" v="3777"/>
    </bk>
    <bk>
      <rc t="2" v="3778"/>
    </bk>
    <bk>
      <rc t="2" v="3779"/>
    </bk>
    <bk>
      <rc t="2" v="3780"/>
    </bk>
    <bk>
      <rc t="2" v="3781"/>
    </bk>
    <bk>
      <rc t="2" v="3782"/>
    </bk>
    <bk>
      <rc t="2" v="3783"/>
    </bk>
    <bk>
      <rc t="2" v="3784"/>
    </bk>
    <bk>
      <rc t="2" v="3785"/>
    </bk>
    <bk>
      <rc t="2" v="3786"/>
    </bk>
    <bk>
      <rc t="2" v="3787"/>
    </bk>
    <bk>
      <rc t="2" v="3788"/>
    </bk>
    <bk>
      <rc t="2" v="3789"/>
    </bk>
    <bk>
      <rc t="2" v="3790"/>
    </bk>
    <bk>
      <rc t="2" v="3791"/>
    </bk>
    <bk>
      <rc t="2" v="3792"/>
    </bk>
    <bk>
      <rc t="2" v="3793"/>
    </bk>
    <bk>
      <rc t="2" v="3794"/>
    </bk>
    <bk>
      <rc t="2" v="3795"/>
    </bk>
    <bk>
      <rc t="2" v="3796"/>
    </bk>
    <bk>
      <rc t="2" v="3797"/>
    </bk>
    <bk>
      <rc t="2" v="3798"/>
    </bk>
    <bk>
      <rc t="2" v="3799"/>
    </bk>
    <bk>
      <rc t="2" v="3800"/>
    </bk>
    <bk>
      <rc t="2" v="3801"/>
    </bk>
    <bk>
      <rc t="2" v="3802"/>
    </bk>
    <bk>
      <rc t="2" v="3803"/>
    </bk>
    <bk>
      <rc t="2" v="3804"/>
    </bk>
    <bk>
      <rc t="2" v="3805"/>
    </bk>
    <bk>
      <rc t="2" v="3806"/>
    </bk>
    <bk>
      <rc t="2" v="3807"/>
    </bk>
    <bk>
      <rc t="2" v="3808"/>
    </bk>
    <bk>
      <rc t="2" v="3809"/>
    </bk>
    <bk>
      <rc t="2" v="3810"/>
    </bk>
    <bk>
      <rc t="2" v="3811"/>
    </bk>
    <bk>
      <rc t="2" v="3812"/>
    </bk>
    <bk>
      <rc t="2" v="3813"/>
    </bk>
    <bk>
      <rc t="2" v="3814"/>
    </bk>
    <bk>
      <rc t="2" v="3815"/>
    </bk>
    <bk>
      <rc t="2" v="3816"/>
    </bk>
    <bk>
      <rc t="2" v="3817"/>
    </bk>
    <bk>
      <rc t="2" v="3818"/>
    </bk>
    <bk>
      <rc t="2" v="3819"/>
    </bk>
    <bk>
      <rc t="2" v="3820"/>
    </bk>
    <bk>
      <rc t="2" v="3821"/>
    </bk>
    <bk>
      <rc t="2" v="3822"/>
    </bk>
    <bk>
      <rc t="2" v="3823"/>
    </bk>
    <bk>
      <rc t="2" v="3824"/>
    </bk>
    <bk>
      <rc t="2" v="3825"/>
    </bk>
    <bk>
      <rc t="2" v="3826"/>
    </bk>
    <bk>
      <rc t="2" v="3827"/>
    </bk>
    <bk>
      <rc t="2" v="3828"/>
    </bk>
    <bk>
      <rc t="2" v="3829"/>
    </bk>
    <bk>
      <rc t="2" v="3830"/>
    </bk>
    <bk>
      <rc t="2" v="3831"/>
    </bk>
    <bk>
      <rc t="2" v="3832"/>
    </bk>
    <bk>
      <rc t="2" v="3833"/>
    </bk>
    <bk>
      <rc t="2" v="3834"/>
    </bk>
    <bk>
      <rc t="2" v="3835"/>
    </bk>
    <bk>
      <rc t="2" v="3836"/>
    </bk>
    <bk>
      <rc t="2" v="3837"/>
    </bk>
    <bk>
      <rc t="2" v="3838"/>
    </bk>
    <bk>
      <rc t="2" v="3839"/>
    </bk>
    <bk>
      <rc t="2" v="3840"/>
    </bk>
    <bk>
      <rc t="2" v="3841"/>
    </bk>
    <bk>
      <rc t="2" v="3842"/>
    </bk>
    <bk>
      <rc t="2" v="3843"/>
    </bk>
    <bk>
      <rc t="2" v="3844"/>
    </bk>
    <bk>
      <rc t="2" v="3845"/>
    </bk>
    <bk>
      <rc t="2" v="3846"/>
    </bk>
    <bk>
      <rc t="2" v="3847"/>
    </bk>
    <bk>
      <rc t="2" v="3848"/>
    </bk>
    <bk>
      <rc t="2" v="3849"/>
    </bk>
    <bk>
      <rc t="2" v="3850"/>
    </bk>
    <bk>
      <rc t="2" v="3851"/>
    </bk>
    <bk>
      <rc t="2" v="3852"/>
    </bk>
    <bk>
      <rc t="2" v="3853"/>
    </bk>
    <bk>
      <rc t="2" v="3854"/>
    </bk>
    <bk>
      <rc t="2" v="3855"/>
    </bk>
    <bk>
      <rc t="2" v="3856"/>
    </bk>
    <bk>
      <rc t="2" v="3857"/>
    </bk>
    <bk>
      <rc t="2" v="3858"/>
    </bk>
    <bk>
      <rc t="2" v="3859"/>
    </bk>
    <bk>
      <rc t="2" v="3860"/>
    </bk>
    <bk>
      <rc t="2" v="3861"/>
    </bk>
    <bk>
      <rc t="2" v="3862"/>
    </bk>
    <bk>
      <rc t="2" v="3863"/>
    </bk>
    <bk>
      <rc t="2" v="3864"/>
    </bk>
    <bk>
      <rc t="2" v="3865"/>
    </bk>
    <bk>
      <rc t="2" v="3866"/>
    </bk>
    <bk>
      <rc t="2" v="3867"/>
    </bk>
    <bk>
      <rc t="2" v="3868"/>
    </bk>
    <bk>
      <rc t="2" v="3869"/>
    </bk>
    <bk>
      <rc t="2" v="3870"/>
    </bk>
    <bk>
      <rc t="2" v="3871"/>
    </bk>
    <bk>
      <rc t="2" v="3872"/>
    </bk>
    <bk>
      <rc t="2" v="3873"/>
    </bk>
    <bk>
      <rc t="2" v="3874"/>
    </bk>
    <bk>
      <rc t="2" v="3875"/>
    </bk>
    <bk>
      <rc t="2" v="3876"/>
    </bk>
    <bk>
      <rc t="2" v="3877"/>
    </bk>
    <bk>
      <rc t="2" v="3878"/>
    </bk>
    <bk>
      <rc t="2" v="3879"/>
    </bk>
    <bk>
      <rc t="2" v="3880"/>
    </bk>
    <bk>
      <rc t="2" v="3881"/>
    </bk>
    <bk>
      <rc t="2" v="3882"/>
    </bk>
    <bk>
      <rc t="2" v="3883"/>
    </bk>
    <bk>
      <rc t="2" v="3884"/>
    </bk>
    <bk>
      <rc t="2" v="3885"/>
    </bk>
    <bk>
      <rc t="2" v="3886"/>
    </bk>
    <bk>
      <rc t="2" v="3887"/>
    </bk>
    <bk>
      <rc t="2" v="3888"/>
    </bk>
    <bk>
      <rc t="2" v="3889"/>
    </bk>
    <bk>
      <rc t="2" v="3890"/>
    </bk>
    <bk>
      <rc t="2" v="3891"/>
    </bk>
    <bk>
      <rc t="2" v="3892"/>
    </bk>
    <bk>
      <rc t="2" v="3893"/>
    </bk>
    <bk>
      <rc t="2" v="3894"/>
    </bk>
    <bk>
      <rc t="2" v="3895"/>
    </bk>
    <bk>
      <rc t="2" v="3896"/>
    </bk>
    <bk>
      <rc t="2" v="3897"/>
    </bk>
    <bk>
      <rc t="2" v="3898"/>
    </bk>
    <bk>
      <rc t="2" v="3899"/>
    </bk>
    <bk>
      <rc t="2" v="3900"/>
    </bk>
    <bk>
      <rc t="2" v="3901"/>
    </bk>
    <bk>
      <rc t="2" v="3902"/>
    </bk>
    <bk>
      <rc t="2" v="3903"/>
    </bk>
    <bk>
      <rc t="2" v="3904"/>
    </bk>
    <bk>
      <rc t="2" v="3905"/>
    </bk>
    <bk>
      <rc t="2" v="3906"/>
    </bk>
    <bk>
      <rc t="2" v="3907"/>
    </bk>
    <bk>
      <rc t="2" v="3908"/>
    </bk>
    <bk>
      <rc t="2" v="3909"/>
    </bk>
    <bk>
      <rc t="2" v="3910"/>
    </bk>
    <bk>
      <rc t="2" v="3911"/>
    </bk>
    <bk>
      <rc t="2" v="3912"/>
    </bk>
    <bk>
      <rc t="2" v="3913"/>
    </bk>
    <bk>
      <rc t="2" v="3914"/>
    </bk>
    <bk>
      <rc t="2" v="3915"/>
    </bk>
    <bk>
      <rc t="2" v="3916"/>
    </bk>
    <bk>
      <rc t="2" v="3917"/>
    </bk>
    <bk>
      <rc t="2" v="3918"/>
    </bk>
    <bk>
      <rc t="2" v="3919"/>
    </bk>
    <bk>
      <rc t="2" v="3920"/>
    </bk>
    <bk>
      <rc t="2" v="3921"/>
    </bk>
    <bk>
      <rc t="2" v="3922"/>
    </bk>
    <bk>
      <rc t="2" v="3923"/>
    </bk>
    <bk>
      <rc t="2" v="3924"/>
    </bk>
    <bk>
      <rc t="2" v="3925"/>
    </bk>
    <bk>
      <rc t="2" v="3926"/>
    </bk>
    <bk>
      <rc t="2" v="3927"/>
    </bk>
    <bk>
      <rc t="2" v="3928"/>
    </bk>
    <bk>
      <rc t="2" v="3929"/>
    </bk>
    <bk>
      <rc t="2" v="3930"/>
    </bk>
    <bk>
      <rc t="2" v="3931"/>
    </bk>
    <bk>
      <rc t="2" v="3932"/>
    </bk>
    <bk>
      <rc t="2" v="3933"/>
    </bk>
    <bk>
      <rc t="2" v="3934"/>
    </bk>
    <bk>
      <rc t="2" v="3935"/>
    </bk>
    <bk>
      <rc t="2" v="3936"/>
    </bk>
    <bk>
      <rc t="2" v="3937"/>
    </bk>
    <bk>
      <rc t="2" v="3938"/>
    </bk>
    <bk>
      <rc t="2" v="3939"/>
    </bk>
    <bk>
      <rc t="2" v="3940"/>
    </bk>
    <bk>
      <rc t="2" v="3941"/>
    </bk>
    <bk>
      <rc t="2" v="3942"/>
    </bk>
    <bk>
      <rc t="2" v="3943"/>
    </bk>
    <bk>
      <rc t="2" v="3944"/>
    </bk>
    <bk>
      <rc t="2" v="3945"/>
    </bk>
    <bk>
      <rc t="2" v="3946"/>
    </bk>
    <bk>
      <rc t="2" v="3947"/>
    </bk>
    <bk>
      <rc t="2" v="3948"/>
    </bk>
    <bk>
      <rc t="2" v="3949"/>
    </bk>
    <bk>
      <rc t="2" v="3950"/>
    </bk>
    <bk>
      <rc t="2" v="3951"/>
    </bk>
    <bk>
      <rc t="2" v="3952"/>
    </bk>
    <bk>
      <rc t="2" v="3953"/>
    </bk>
    <bk>
      <rc t="2" v="3954"/>
    </bk>
    <bk>
      <rc t="2" v="3955"/>
    </bk>
    <bk>
      <rc t="2" v="3956"/>
    </bk>
    <bk>
      <rc t="2" v="3957"/>
    </bk>
    <bk>
      <rc t="2" v="3958"/>
    </bk>
    <bk>
      <rc t="2" v="3959"/>
    </bk>
    <bk>
      <rc t="2" v="3960"/>
    </bk>
    <bk>
      <rc t="2" v="3961"/>
    </bk>
    <bk>
      <rc t="2" v="3962"/>
    </bk>
    <bk>
      <rc t="2" v="3963"/>
    </bk>
    <bk>
      <rc t="2" v="3964"/>
    </bk>
    <bk>
      <rc t="2" v="3965"/>
    </bk>
    <bk>
      <rc t="2" v="3966"/>
    </bk>
    <bk>
      <rc t="2" v="3967"/>
    </bk>
    <bk>
      <rc t="2" v="3968"/>
    </bk>
    <bk>
      <rc t="2" v="3969"/>
    </bk>
    <bk>
      <rc t="2" v="3970"/>
    </bk>
    <bk>
      <rc t="2" v="3971"/>
    </bk>
    <bk>
      <rc t="2" v="3972"/>
    </bk>
    <bk>
      <rc t="2" v="3973"/>
    </bk>
    <bk>
      <rc t="2" v="3974"/>
    </bk>
    <bk>
      <rc t="2" v="3975"/>
    </bk>
    <bk>
      <rc t="2" v="3976"/>
    </bk>
    <bk>
      <rc t="2" v="3977"/>
    </bk>
    <bk>
      <rc t="2" v="3978"/>
    </bk>
    <bk>
      <rc t="2" v="3979"/>
    </bk>
    <bk>
      <rc t="2" v="3980"/>
    </bk>
    <bk>
      <rc t="2" v="3981"/>
    </bk>
    <bk>
      <rc t="2" v="3982"/>
    </bk>
    <bk>
      <rc t="2" v="3983"/>
    </bk>
    <bk>
      <rc t="2" v="3984"/>
    </bk>
    <bk>
      <rc t="2" v="3985"/>
    </bk>
    <bk>
      <rc t="2" v="3986"/>
    </bk>
    <bk>
      <rc t="2" v="3987"/>
    </bk>
    <bk>
      <rc t="2" v="3988"/>
    </bk>
    <bk>
      <rc t="2" v="3989"/>
    </bk>
    <bk>
      <rc t="2" v="3990"/>
    </bk>
    <bk>
      <rc t="2" v="3991"/>
    </bk>
    <bk>
      <rc t="2" v="3992"/>
    </bk>
    <bk>
      <rc t="2" v="3993"/>
    </bk>
    <bk>
      <rc t="2" v="3994"/>
    </bk>
    <bk>
      <rc t="2" v="3995"/>
    </bk>
    <bk>
      <rc t="2" v="3996"/>
    </bk>
    <bk>
      <rc t="2" v="3997"/>
    </bk>
    <bk>
      <rc t="2" v="3998"/>
    </bk>
    <bk>
      <rc t="2" v="3999"/>
    </bk>
    <bk>
      <rc t="2" v="4000"/>
    </bk>
    <bk>
      <rc t="2" v="4001"/>
    </bk>
    <bk>
      <rc t="2" v="4002"/>
    </bk>
    <bk>
      <rc t="2" v="4003"/>
    </bk>
    <bk>
      <rc t="2" v="4004"/>
    </bk>
    <bk>
      <rc t="2" v="4005"/>
    </bk>
    <bk>
      <rc t="2" v="4006"/>
    </bk>
    <bk>
      <rc t="2" v="4007"/>
    </bk>
    <bk>
      <rc t="2" v="4008"/>
    </bk>
    <bk>
      <rc t="2" v="4009"/>
    </bk>
    <bk>
      <rc t="2" v="4010"/>
    </bk>
    <bk>
      <rc t="2" v="4011"/>
    </bk>
    <bk>
      <rc t="2" v="4012"/>
    </bk>
    <bk>
      <rc t="2" v="4013"/>
    </bk>
    <bk>
      <rc t="2" v="4014"/>
    </bk>
    <bk>
      <rc t="2" v="4015"/>
    </bk>
    <bk>
      <rc t="2" v="4016"/>
    </bk>
    <bk>
      <rc t="2" v="4017"/>
    </bk>
    <bk>
      <rc t="2" v="4018"/>
    </bk>
    <bk>
      <rc t="2" v="4019"/>
    </bk>
    <bk>
      <rc t="2" v="4020"/>
    </bk>
    <bk>
      <rc t="2" v="4021"/>
    </bk>
    <bk>
      <rc t="2" v="4022"/>
    </bk>
    <bk>
      <rc t="2" v="4023"/>
    </bk>
    <bk>
      <rc t="2" v="4024"/>
    </bk>
    <bk>
      <rc t="2" v="4025"/>
    </bk>
    <bk>
      <rc t="2" v="4026"/>
    </bk>
    <bk>
      <rc t="2" v="4027"/>
    </bk>
    <bk>
      <rc t="2" v="4028"/>
    </bk>
    <bk>
      <rc t="2" v="4029"/>
    </bk>
    <bk>
      <rc t="2" v="4030"/>
    </bk>
    <bk>
      <rc t="2" v="4031"/>
    </bk>
    <bk>
      <rc t="2" v="4032"/>
    </bk>
    <bk>
      <rc t="2" v="4033"/>
    </bk>
    <bk>
      <rc t="2" v="4034"/>
    </bk>
    <bk>
      <rc t="2" v="4035"/>
    </bk>
    <bk>
      <rc t="2" v="4036"/>
    </bk>
    <bk>
      <rc t="2" v="4037"/>
    </bk>
    <bk>
      <rc t="2" v="4038"/>
    </bk>
    <bk>
      <rc t="2" v="4039"/>
    </bk>
    <bk>
      <rc t="2" v="4040"/>
    </bk>
    <bk>
      <rc t="2" v="4041"/>
    </bk>
    <bk>
      <rc t="2" v="4042"/>
    </bk>
    <bk>
      <rc t="2" v="4043"/>
    </bk>
    <bk>
      <rc t="2" v="4044"/>
    </bk>
    <bk>
      <rc t="2" v="4045"/>
    </bk>
    <bk>
      <rc t="2" v="4046"/>
    </bk>
    <bk>
      <rc t="2" v="4047"/>
    </bk>
    <bk>
      <rc t="2" v="4048"/>
    </bk>
    <bk>
      <rc t="2" v="4049"/>
    </bk>
    <bk>
      <rc t="2" v="4050"/>
    </bk>
    <bk>
      <rc t="2" v="4051"/>
    </bk>
    <bk>
      <rc t="2" v="4052"/>
    </bk>
    <bk>
      <rc t="2" v="4053"/>
    </bk>
    <bk>
      <rc t="2" v="4054"/>
    </bk>
    <bk>
      <rc t="2" v="4055"/>
    </bk>
    <bk>
      <rc t="2" v="4056"/>
    </bk>
    <bk>
      <rc t="2" v="4057"/>
    </bk>
    <bk>
      <rc t="2" v="4058"/>
    </bk>
    <bk>
      <rc t="2" v="4059"/>
    </bk>
    <bk>
      <rc t="2" v="4060"/>
    </bk>
    <bk>
      <rc t="2" v="4061"/>
    </bk>
    <bk>
      <rc t="2" v="4062"/>
    </bk>
    <bk>
      <rc t="2" v="4063"/>
    </bk>
    <bk>
      <rc t="2" v="4064"/>
    </bk>
    <bk>
      <rc t="2" v="4065"/>
    </bk>
    <bk>
      <rc t="2" v="4066"/>
    </bk>
    <bk>
      <rc t="2" v="4067"/>
    </bk>
    <bk>
      <rc t="2" v="4068"/>
    </bk>
    <bk>
      <rc t="2" v="4069"/>
    </bk>
    <bk>
      <rc t="2" v="4070"/>
    </bk>
    <bk>
      <rc t="2" v="4071"/>
    </bk>
    <bk>
      <rc t="2" v="4072"/>
    </bk>
    <bk>
      <rc t="2" v="4073"/>
    </bk>
    <bk>
      <rc t="2" v="4074"/>
    </bk>
    <bk>
      <rc t="2" v="4075"/>
    </bk>
    <bk>
      <rc t="2" v="4076"/>
    </bk>
    <bk>
      <rc t="2" v="4077"/>
    </bk>
    <bk>
      <rc t="2" v="4078"/>
    </bk>
    <bk>
      <rc t="2" v="4079"/>
    </bk>
    <bk>
      <rc t="2" v="4080"/>
    </bk>
    <bk>
      <rc t="2" v="4081"/>
    </bk>
    <bk>
      <rc t="2" v="4082"/>
    </bk>
    <bk>
      <rc t="2" v="4083"/>
    </bk>
    <bk>
      <rc t="2" v="4084"/>
    </bk>
    <bk>
      <rc t="2" v="4085"/>
    </bk>
    <bk>
      <rc t="2" v="4086"/>
    </bk>
    <bk>
      <rc t="2" v="4087"/>
    </bk>
    <bk>
      <rc t="2" v="4088"/>
    </bk>
    <bk>
      <rc t="2" v="4089"/>
    </bk>
    <bk>
      <rc t="2" v="4090"/>
    </bk>
    <bk>
      <rc t="2" v="4091"/>
    </bk>
    <bk>
      <rc t="2" v="4092"/>
    </bk>
    <bk>
      <rc t="2" v="4093"/>
    </bk>
    <bk>
      <rc t="2" v="4094"/>
    </bk>
    <bk>
      <rc t="2" v="4095"/>
    </bk>
    <bk>
      <rc t="2" v="4096"/>
    </bk>
    <bk>
      <rc t="2" v="4097"/>
    </bk>
    <bk>
      <rc t="2" v="4098"/>
    </bk>
    <bk>
      <rc t="2" v="4099"/>
    </bk>
    <bk>
      <rc t="2" v="4100"/>
    </bk>
    <bk>
      <rc t="2" v="4101"/>
    </bk>
    <bk>
      <rc t="2" v="4102"/>
    </bk>
    <bk>
      <rc t="2" v="4103"/>
    </bk>
    <bk>
      <rc t="2" v="4104"/>
    </bk>
    <bk>
      <rc t="2" v="4105"/>
    </bk>
    <bk>
      <rc t="2" v="4106"/>
    </bk>
    <bk>
      <rc t="2" v="4107"/>
    </bk>
    <bk>
      <rc t="2" v="4108"/>
    </bk>
    <bk>
      <rc t="2" v="4109"/>
    </bk>
    <bk>
      <rc t="2" v="4110"/>
    </bk>
    <bk>
      <rc t="2" v="4111"/>
    </bk>
    <bk>
      <rc t="2" v="4112"/>
    </bk>
    <bk>
      <rc t="2" v="4113"/>
    </bk>
    <bk>
      <rc t="2" v="4114"/>
    </bk>
    <bk>
      <rc t="2" v="4115"/>
    </bk>
    <bk>
      <rc t="2" v="4116"/>
    </bk>
    <bk>
      <rc t="2" v="4117"/>
    </bk>
    <bk>
      <rc t="2" v="4118"/>
    </bk>
    <bk>
      <rc t="2" v="4119"/>
    </bk>
    <bk>
      <rc t="2" v="4120"/>
    </bk>
    <bk>
      <rc t="2" v="4121"/>
    </bk>
    <bk>
      <rc t="2" v="4122"/>
    </bk>
    <bk>
      <rc t="2" v="4123"/>
    </bk>
    <bk>
      <rc t="2" v="4124"/>
    </bk>
    <bk>
      <rc t="2" v="4125"/>
    </bk>
    <bk>
      <rc t="2" v="4126"/>
    </bk>
    <bk>
      <rc t="2" v="4127"/>
    </bk>
    <bk>
      <rc t="2" v="4128"/>
    </bk>
    <bk>
      <rc t="2" v="4129"/>
    </bk>
    <bk>
      <rc t="2" v="4130"/>
    </bk>
    <bk>
      <rc t="2" v="4131"/>
    </bk>
    <bk>
      <rc t="2" v="4132"/>
    </bk>
    <bk>
      <rc t="2" v="4133"/>
    </bk>
    <bk>
      <rc t="2" v="4134"/>
    </bk>
    <bk>
      <rc t="2" v="4135"/>
    </bk>
    <bk>
      <rc t="2" v="4136"/>
    </bk>
    <bk>
      <rc t="2" v="4137"/>
    </bk>
    <bk>
      <rc t="2" v="4138"/>
    </bk>
    <bk>
      <rc t="2" v="4139"/>
    </bk>
    <bk>
      <rc t="2" v="4140"/>
    </bk>
    <bk>
      <rc t="2" v="4141"/>
    </bk>
    <bk>
      <rc t="2" v="4142"/>
    </bk>
    <bk>
      <rc t="2" v="4143"/>
    </bk>
    <bk>
      <rc t="2" v="4144"/>
    </bk>
    <bk>
      <rc t="2" v="4145"/>
    </bk>
    <bk>
      <rc t="2" v="4146"/>
    </bk>
    <bk>
      <rc t="2" v="4147"/>
    </bk>
    <bk>
      <rc t="2" v="4148"/>
    </bk>
    <bk>
      <rc t="2" v="4149"/>
    </bk>
    <bk>
      <rc t="2" v="4150"/>
    </bk>
    <bk>
      <rc t="2" v="4151"/>
    </bk>
    <bk>
      <rc t="2" v="4152"/>
    </bk>
    <bk>
      <rc t="2" v="4153"/>
    </bk>
    <bk>
      <rc t="2" v="4154"/>
    </bk>
    <bk>
      <rc t="2" v="4155"/>
    </bk>
    <bk>
      <rc t="2" v="4156"/>
    </bk>
    <bk>
      <rc t="2" v="4157"/>
    </bk>
    <bk>
      <rc t="2" v="4158"/>
    </bk>
    <bk>
      <rc t="2" v="4159"/>
    </bk>
    <bk>
      <rc t="2" v="4160"/>
    </bk>
    <bk>
      <rc t="2" v="4161"/>
    </bk>
    <bk>
      <rc t="2" v="4162"/>
    </bk>
    <bk>
      <rc t="2" v="4163"/>
    </bk>
    <bk>
      <rc t="2" v="4164"/>
    </bk>
    <bk>
      <rc t="2" v="4165"/>
    </bk>
    <bk>
      <rc t="2" v="4166"/>
    </bk>
    <bk>
      <rc t="2" v="4167"/>
    </bk>
    <bk>
      <rc t="2" v="4168"/>
    </bk>
    <bk>
      <rc t="2" v="4169"/>
    </bk>
    <bk>
      <rc t="2" v="4170"/>
    </bk>
    <bk>
      <rc t="2" v="4171"/>
    </bk>
    <bk>
      <rc t="2" v="4172"/>
    </bk>
    <bk>
      <rc t="2" v="4173"/>
    </bk>
    <bk>
      <rc t="2" v="4174"/>
    </bk>
    <bk>
      <rc t="2" v="4175"/>
    </bk>
    <bk>
      <rc t="2" v="4176"/>
    </bk>
    <bk>
      <rc t="2" v="4177"/>
    </bk>
    <bk>
      <rc t="2" v="4178"/>
    </bk>
    <bk>
      <rc t="2" v="4179"/>
    </bk>
    <bk>
      <rc t="2" v="4180"/>
    </bk>
    <bk>
      <rc t="2" v="4181"/>
    </bk>
    <bk>
      <rc t="2" v="4182"/>
    </bk>
    <bk>
      <rc t="2" v="4183"/>
    </bk>
    <bk>
      <rc t="2" v="4184"/>
    </bk>
    <bk>
      <rc t="2" v="4185"/>
    </bk>
    <bk>
      <rc t="2" v="4186"/>
    </bk>
    <bk>
      <rc t="2" v="4187"/>
    </bk>
    <bk>
      <rc t="2" v="4188"/>
    </bk>
    <bk>
      <rc t="2" v="4189"/>
    </bk>
    <bk>
      <rc t="2" v="4190"/>
    </bk>
    <bk>
      <rc t="2" v="4191"/>
    </bk>
    <bk>
      <rc t="2" v="4192"/>
    </bk>
    <bk>
      <rc t="2" v="4193"/>
    </bk>
    <bk>
      <rc t="2" v="4194"/>
    </bk>
    <bk>
      <rc t="2" v="4195"/>
    </bk>
    <bk>
      <rc t="2" v="4196"/>
    </bk>
    <bk>
      <rc t="2" v="4197"/>
    </bk>
    <bk>
      <rc t="2" v="4198"/>
    </bk>
    <bk>
      <rc t="2" v="4199"/>
    </bk>
    <bk>
      <rc t="2" v="4200"/>
    </bk>
    <bk>
      <rc t="2" v="4201"/>
    </bk>
    <bk>
      <rc t="2" v="4202"/>
    </bk>
    <bk>
      <rc t="2" v="4203"/>
    </bk>
    <bk>
      <rc t="2" v="4204"/>
    </bk>
    <bk>
      <rc t="2" v="4205"/>
    </bk>
    <bk>
      <rc t="2" v="4206"/>
    </bk>
    <bk>
      <rc t="2" v="4207"/>
    </bk>
    <bk>
      <rc t="2" v="4208"/>
    </bk>
    <bk>
      <rc t="2" v="4209"/>
    </bk>
    <bk>
      <rc t="2" v="4210"/>
    </bk>
    <bk>
      <rc t="2" v="4211"/>
    </bk>
    <bk>
      <rc t="2" v="4212"/>
    </bk>
    <bk>
      <rc t="2" v="4213"/>
    </bk>
    <bk>
      <rc t="2" v="4214"/>
    </bk>
    <bk>
      <rc t="2" v="4215"/>
    </bk>
    <bk>
      <rc t="2" v="4216"/>
    </bk>
    <bk>
      <rc t="2" v="4217"/>
    </bk>
    <bk>
      <rc t="2" v="4218"/>
    </bk>
    <bk>
      <rc t="2" v="4219"/>
    </bk>
    <bk>
      <rc t="2" v="4220"/>
    </bk>
    <bk>
      <rc t="2" v="4221"/>
    </bk>
    <bk>
      <rc t="2" v="4222"/>
    </bk>
    <bk>
      <rc t="2" v="4223"/>
    </bk>
    <bk>
      <rc t="2" v="4224"/>
    </bk>
    <bk>
      <rc t="2" v="4225"/>
    </bk>
    <bk>
      <rc t="2" v="4226"/>
    </bk>
    <bk>
      <rc t="2" v="4227"/>
    </bk>
    <bk>
      <rc t="2" v="4228"/>
    </bk>
    <bk>
      <rc t="2" v="4229"/>
    </bk>
    <bk>
      <rc t="2" v="4230"/>
    </bk>
    <bk>
      <rc t="2" v="4231"/>
    </bk>
    <bk>
      <rc t="2" v="4232"/>
    </bk>
    <bk>
      <rc t="2" v="4233"/>
    </bk>
    <bk>
      <rc t="2" v="4234"/>
    </bk>
    <bk>
      <rc t="2" v="4235"/>
    </bk>
    <bk>
      <rc t="2" v="4236"/>
    </bk>
    <bk>
      <rc t="2" v="4237"/>
    </bk>
    <bk>
      <rc t="2" v="4238"/>
    </bk>
    <bk>
      <rc t="2" v="4239"/>
    </bk>
    <bk>
      <rc t="2" v="4240"/>
    </bk>
    <bk>
      <rc t="2" v="4241"/>
    </bk>
    <bk>
      <rc t="2" v="4242"/>
    </bk>
    <bk>
      <rc t="2" v="4243"/>
    </bk>
    <bk>
      <rc t="2" v="4244"/>
    </bk>
    <bk>
      <rc t="2" v="4245"/>
    </bk>
    <bk>
      <rc t="2" v="4246"/>
    </bk>
    <bk>
      <rc t="2" v="4247"/>
    </bk>
    <bk>
      <rc t="2" v="4248"/>
    </bk>
    <bk>
      <rc t="2" v="4249"/>
    </bk>
    <bk>
      <rc t="2" v="4250"/>
    </bk>
    <bk>
      <rc t="2" v="4251"/>
    </bk>
    <bk>
      <rc t="2" v="4252"/>
    </bk>
    <bk>
      <rc t="2" v="4253"/>
    </bk>
    <bk>
      <rc t="2" v="4254"/>
    </bk>
    <bk>
      <rc t="2" v="4255"/>
    </bk>
    <bk>
      <rc t="2" v="4256"/>
    </bk>
    <bk>
      <rc t="2" v="4257"/>
    </bk>
    <bk>
      <rc t="2" v="4258"/>
    </bk>
    <bk>
      <rc t="2" v="4259"/>
    </bk>
    <bk>
      <rc t="2" v="4260"/>
    </bk>
    <bk>
      <rc t="2" v="4261"/>
    </bk>
    <bk>
      <rc t="2" v="4262"/>
    </bk>
    <bk>
      <rc t="2" v="4263"/>
    </bk>
    <bk>
      <rc t="2" v="4264"/>
    </bk>
    <bk>
      <rc t="2" v="4265"/>
    </bk>
    <bk>
      <rc t="2" v="4266"/>
    </bk>
    <bk>
      <rc t="2" v="4267"/>
    </bk>
    <bk>
      <rc t="2" v="4268"/>
    </bk>
    <bk>
      <rc t="2" v="4269"/>
    </bk>
    <bk>
      <rc t="2" v="4270"/>
    </bk>
    <bk>
      <rc t="2" v="4271"/>
    </bk>
    <bk>
      <rc t="2" v="4272"/>
    </bk>
    <bk>
      <rc t="2" v="4273"/>
    </bk>
    <bk>
      <rc t="2" v="4274"/>
    </bk>
    <bk>
      <rc t="2" v="4275"/>
    </bk>
    <bk>
      <rc t="2" v="4276"/>
    </bk>
    <bk>
      <rc t="2" v="4277"/>
    </bk>
    <bk>
      <rc t="2" v="4278"/>
    </bk>
    <bk>
      <rc t="2" v="4279"/>
    </bk>
    <bk>
      <rc t="2" v="4280"/>
    </bk>
    <bk>
      <rc t="2" v="4281"/>
    </bk>
    <bk>
      <rc t="2" v="4282"/>
    </bk>
    <bk>
      <rc t="2" v="4283"/>
    </bk>
    <bk>
      <rc t="2" v="4284"/>
    </bk>
    <bk>
      <rc t="2" v="4285"/>
    </bk>
    <bk>
      <rc t="2" v="4286"/>
    </bk>
    <bk>
      <rc t="2" v="4287"/>
    </bk>
    <bk>
      <rc t="2" v="4288"/>
    </bk>
    <bk>
      <rc t="2" v="4289"/>
    </bk>
    <bk>
      <rc t="2" v="4290"/>
    </bk>
    <bk>
      <rc t="2" v="4291"/>
    </bk>
    <bk>
      <rc t="2" v="4292"/>
    </bk>
    <bk>
      <rc t="2" v="4293"/>
    </bk>
    <bk>
      <rc t="2" v="4294"/>
    </bk>
    <bk>
      <rc t="2" v="4295"/>
    </bk>
    <bk>
      <rc t="2" v="4296"/>
    </bk>
    <bk>
      <rc t="2" v="4297"/>
    </bk>
    <bk>
      <rc t="2" v="4298"/>
    </bk>
    <bk>
      <rc t="2" v="4299"/>
    </bk>
    <bk>
      <rc t="2" v="4300"/>
    </bk>
    <bk>
      <rc t="2" v="4301"/>
    </bk>
    <bk>
      <rc t="2" v="4302"/>
    </bk>
    <bk>
      <rc t="2" v="4303"/>
    </bk>
    <bk>
      <rc t="2" v="4304"/>
    </bk>
    <bk>
      <rc t="2" v="4305"/>
    </bk>
    <bk>
      <rc t="2" v="4306"/>
    </bk>
    <bk>
      <rc t="2" v="4307"/>
    </bk>
    <bk>
      <rc t="2" v="4308"/>
    </bk>
    <bk>
      <rc t="2" v="4309"/>
    </bk>
    <bk>
      <rc t="2" v="4310"/>
    </bk>
    <bk>
      <rc t="2" v="4311"/>
    </bk>
    <bk>
      <rc t="2" v="4312"/>
    </bk>
    <bk>
      <rc t="2" v="4313"/>
    </bk>
    <bk>
      <rc t="2" v="4314"/>
    </bk>
    <bk>
      <rc t="2" v="4315"/>
    </bk>
    <bk>
      <rc t="2" v="4316"/>
    </bk>
    <bk>
      <rc t="2" v="4317"/>
    </bk>
    <bk>
      <rc t="2" v="4318"/>
    </bk>
    <bk>
      <rc t="2" v="4319"/>
    </bk>
    <bk>
      <rc t="2" v="4320"/>
    </bk>
    <bk>
      <rc t="2" v="4321"/>
    </bk>
    <bk>
      <rc t="2" v="4322"/>
    </bk>
    <bk>
      <rc t="2" v="4323"/>
    </bk>
    <bk>
      <rc t="2" v="4324"/>
    </bk>
    <bk>
      <rc t="2" v="4325"/>
    </bk>
    <bk>
      <rc t="2" v="4326"/>
    </bk>
    <bk>
      <rc t="2" v="4327"/>
    </bk>
    <bk>
      <rc t="2" v="4328"/>
    </bk>
    <bk>
      <rc t="2" v="4329"/>
    </bk>
    <bk>
      <rc t="2" v="4330"/>
    </bk>
    <bk>
      <rc t="2" v="4331"/>
    </bk>
    <bk>
      <rc t="2" v="4332"/>
    </bk>
    <bk>
      <rc t="2" v="4333"/>
    </bk>
    <bk>
      <rc t="2" v="4334"/>
    </bk>
    <bk>
      <rc t="2" v="4335"/>
    </bk>
    <bk>
      <rc t="2" v="4336"/>
    </bk>
    <bk>
      <rc t="2" v="4337"/>
    </bk>
    <bk>
      <rc t="2" v="4338"/>
    </bk>
    <bk>
      <rc t="2" v="4339"/>
    </bk>
    <bk>
      <rc t="2" v="4340"/>
    </bk>
    <bk>
      <rc t="2" v="4341"/>
    </bk>
    <bk>
      <rc t="2" v="4342"/>
    </bk>
    <bk>
      <rc t="2" v="4343"/>
    </bk>
    <bk>
      <rc t="2" v="4344"/>
    </bk>
    <bk>
      <rc t="2" v="4345"/>
    </bk>
    <bk>
      <rc t="2" v="4346"/>
    </bk>
    <bk>
      <rc t="2" v="4347"/>
    </bk>
    <bk>
      <rc t="2" v="4348"/>
    </bk>
    <bk>
      <rc t="2" v="4349"/>
    </bk>
    <bk>
      <rc t="2" v="4350"/>
    </bk>
    <bk>
      <rc t="2" v="4351"/>
    </bk>
    <bk>
      <rc t="2" v="4352"/>
    </bk>
    <bk>
      <rc t="2" v="4353"/>
    </bk>
    <bk>
      <rc t="2" v="4354"/>
    </bk>
    <bk>
      <rc t="2" v="4355"/>
    </bk>
    <bk>
      <rc t="2" v="4356"/>
    </bk>
    <bk>
      <rc t="2" v="4357"/>
    </bk>
    <bk>
      <rc t="2" v="4358"/>
    </bk>
    <bk>
      <rc t="2" v="4359"/>
    </bk>
    <bk>
      <rc t="2" v="4360"/>
    </bk>
    <bk>
      <rc t="2" v="4361"/>
    </bk>
    <bk>
      <rc t="2" v="4362"/>
    </bk>
    <bk>
      <rc t="2" v="4363"/>
    </bk>
    <bk>
      <rc t="2" v="4364"/>
    </bk>
    <bk>
      <rc t="2" v="4365"/>
    </bk>
    <bk>
      <rc t="2" v="4366"/>
    </bk>
    <bk>
      <rc t="2" v="4367"/>
    </bk>
    <bk>
      <rc t="2" v="4368"/>
    </bk>
    <bk>
      <rc t="2" v="4369"/>
    </bk>
    <bk>
      <rc t="2" v="4370"/>
    </bk>
    <bk>
      <rc t="2" v="4371"/>
    </bk>
    <bk>
      <rc t="2" v="4372"/>
    </bk>
    <bk>
      <rc t="2" v="4373"/>
    </bk>
    <bk>
      <rc t="2" v="4374"/>
    </bk>
    <bk>
      <rc t="2" v="4375"/>
    </bk>
    <bk>
      <rc t="2" v="4376"/>
    </bk>
    <bk>
      <rc t="2" v="4377"/>
    </bk>
    <bk>
      <rc t="2" v="4378"/>
    </bk>
    <bk>
      <rc t="2" v="4379"/>
    </bk>
    <bk>
      <rc t="2" v="4380"/>
    </bk>
    <bk>
      <rc t="2" v="4381"/>
    </bk>
    <bk>
      <rc t="2" v="4382"/>
    </bk>
    <bk>
      <rc t="2" v="4383"/>
    </bk>
    <bk>
      <rc t="2" v="4384"/>
    </bk>
    <bk>
      <rc t="2" v="4385"/>
    </bk>
    <bk>
      <rc t="2" v="4386"/>
    </bk>
    <bk>
      <rc t="2" v="4387"/>
    </bk>
    <bk>
      <rc t="2" v="4388"/>
    </bk>
    <bk>
      <rc t="2" v="4389"/>
    </bk>
    <bk>
      <rc t="2" v="4390"/>
    </bk>
    <bk>
      <rc t="2" v="4391"/>
    </bk>
    <bk>
      <rc t="2" v="4392"/>
    </bk>
    <bk>
      <rc t="2" v="4393"/>
    </bk>
    <bk>
      <rc t="2" v="4394"/>
    </bk>
    <bk>
      <rc t="2" v="4395"/>
    </bk>
    <bk>
      <rc t="2" v="4396"/>
    </bk>
    <bk>
      <rc t="2" v="4397"/>
    </bk>
    <bk>
      <rc t="2" v="4398"/>
    </bk>
    <bk>
      <rc t="2" v="4399"/>
    </bk>
    <bk>
      <rc t="2" v="4400"/>
    </bk>
    <bk>
      <rc t="2" v="4401"/>
    </bk>
    <bk>
      <rc t="2" v="4402"/>
    </bk>
    <bk>
      <rc t="2" v="4403"/>
    </bk>
    <bk>
      <rc t="2" v="4404"/>
    </bk>
    <bk>
      <rc t="2" v="4405"/>
    </bk>
    <bk>
      <rc t="2" v="4406"/>
    </bk>
    <bk>
      <rc t="2" v="4407"/>
    </bk>
    <bk>
      <rc t="2" v="4408"/>
    </bk>
    <bk>
      <rc t="2" v="4409"/>
    </bk>
    <bk>
      <rc t="2" v="4410"/>
    </bk>
    <bk>
      <rc t="2" v="4411"/>
    </bk>
    <bk>
      <rc t="2" v="4412"/>
    </bk>
    <bk>
      <rc t="2" v="4413"/>
    </bk>
    <bk>
      <rc t="2" v="4414"/>
    </bk>
    <bk>
      <rc t="2" v="4415"/>
    </bk>
    <bk>
      <rc t="2" v="4416"/>
    </bk>
    <bk>
      <rc t="2" v="4417"/>
    </bk>
    <bk>
      <rc t="2" v="4418"/>
    </bk>
    <bk>
      <rc t="2" v="4419"/>
    </bk>
    <bk>
      <rc t="2" v="4420"/>
    </bk>
    <bk>
      <rc t="2" v="4421"/>
    </bk>
    <bk>
      <rc t="2" v="4422"/>
    </bk>
    <bk>
      <rc t="2" v="4423"/>
    </bk>
    <bk>
      <rc t="2" v="4424"/>
    </bk>
    <bk>
      <rc t="2" v="4425"/>
    </bk>
    <bk>
      <rc t="2" v="4426"/>
    </bk>
    <bk>
      <rc t="2" v="4427"/>
    </bk>
    <bk>
      <rc t="2" v="4428"/>
    </bk>
    <bk>
      <rc t="2" v="4429"/>
    </bk>
    <bk>
      <rc t="2" v="4430"/>
    </bk>
    <bk>
      <rc t="2" v="4431"/>
    </bk>
    <bk>
      <rc t="2" v="4432"/>
    </bk>
    <bk>
      <rc t="2" v="4433"/>
    </bk>
    <bk>
      <rc t="2" v="4434"/>
    </bk>
    <bk>
      <rc t="2" v="4435"/>
    </bk>
    <bk>
      <rc t="2" v="4436"/>
    </bk>
    <bk>
      <rc t="2" v="4437"/>
    </bk>
    <bk>
      <rc t="2" v="4438"/>
    </bk>
    <bk>
      <rc t="2" v="4439"/>
    </bk>
    <bk>
      <rc t="2" v="4440"/>
    </bk>
    <bk>
      <rc t="2" v="4441"/>
    </bk>
    <bk>
      <rc t="2" v="4442"/>
    </bk>
    <bk>
      <rc t="2" v="4443"/>
    </bk>
    <bk>
      <rc t="2" v="4444"/>
    </bk>
    <bk>
      <rc t="2" v="4445"/>
    </bk>
    <bk>
      <rc t="2" v="4446"/>
    </bk>
    <bk>
      <rc t="2" v="4447"/>
    </bk>
    <bk>
      <rc t="2" v="4448"/>
    </bk>
    <bk>
      <rc t="2" v="4449"/>
    </bk>
    <bk>
      <rc t="2" v="4450"/>
    </bk>
    <bk>
      <rc t="2" v="4451"/>
    </bk>
    <bk>
      <rc t="2" v="4452"/>
    </bk>
    <bk>
      <rc t="2" v="4453"/>
    </bk>
    <bk>
      <rc t="2" v="4454"/>
    </bk>
    <bk>
      <rc t="2" v="4455"/>
    </bk>
    <bk>
      <rc t="2" v="4456"/>
    </bk>
    <bk>
      <rc t="2" v="4457"/>
    </bk>
    <bk>
      <rc t="2" v="4458"/>
    </bk>
    <bk>
      <rc t="2" v="4459"/>
    </bk>
    <bk>
      <rc t="2" v="4460"/>
    </bk>
    <bk>
      <rc t="2" v="4461"/>
    </bk>
    <bk>
      <rc t="2" v="4462"/>
    </bk>
    <bk>
      <rc t="2" v="4463"/>
    </bk>
    <bk>
      <rc t="2" v="4464"/>
    </bk>
    <bk>
      <rc t="2" v="4465"/>
    </bk>
    <bk>
      <rc t="2" v="4466"/>
    </bk>
    <bk>
      <rc t="2" v="4467"/>
    </bk>
    <bk>
      <rc t="2" v="4468"/>
    </bk>
    <bk>
      <rc t="2" v="4469"/>
    </bk>
    <bk>
      <rc t="2" v="4470"/>
    </bk>
    <bk>
      <rc t="2" v="4471"/>
    </bk>
    <bk>
      <rc t="2" v="4472"/>
    </bk>
    <bk>
      <rc t="2" v="4473"/>
    </bk>
    <bk>
      <rc t="2" v="4474"/>
    </bk>
    <bk>
      <rc t="2" v="4475"/>
    </bk>
    <bk>
      <rc t="2" v="4476"/>
    </bk>
    <bk>
      <rc t="2" v="4477"/>
    </bk>
    <bk>
      <rc t="2" v="4478"/>
    </bk>
    <bk>
      <rc t="2" v="4479"/>
    </bk>
    <bk>
      <rc t="2" v="4480"/>
    </bk>
    <bk>
      <rc t="2" v="4481"/>
    </bk>
    <bk>
      <rc t="2" v="4482"/>
    </bk>
    <bk>
      <rc t="2" v="4483"/>
    </bk>
    <bk>
      <rc t="2" v="4484"/>
    </bk>
    <bk>
      <rc t="2" v="4485"/>
    </bk>
    <bk>
      <rc t="2" v="4486"/>
    </bk>
    <bk>
      <rc t="2" v="4487"/>
    </bk>
    <bk>
      <rc t="2" v="4488"/>
    </bk>
    <bk>
      <rc t="2" v="4489"/>
    </bk>
    <bk>
      <rc t="2" v="4490"/>
    </bk>
    <bk>
      <rc t="2" v="4491"/>
    </bk>
    <bk>
      <rc t="2" v="4492"/>
    </bk>
    <bk>
      <rc t="2" v="4493"/>
    </bk>
    <bk>
      <rc t="2" v="4494"/>
    </bk>
    <bk>
      <rc t="2" v="4495"/>
    </bk>
    <bk>
      <rc t="2" v="4496"/>
    </bk>
    <bk>
      <rc t="2" v="4497"/>
    </bk>
    <bk>
      <rc t="2" v="4498"/>
    </bk>
    <bk>
      <rc t="2" v="4499"/>
    </bk>
    <bk>
      <rc t="2" v="4500"/>
    </bk>
    <bk>
      <rc t="2" v="4501"/>
    </bk>
    <bk>
      <rc t="2" v="4502"/>
    </bk>
    <bk>
      <rc t="2" v="4503"/>
    </bk>
    <bk>
      <rc t="2" v="4504"/>
    </bk>
    <bk>
      <rc t="2" v="4505"/>
    </bk>
    <bk>
      <rc t="2" v="4506"/>
    </bk>
    <bk>
      <rc t="2" v="4507"/>
    </bk>
    <bk>
      <rc t="2" v="4508"/>
    </bk>
    <bk>
      <rc t="2" v="4509"/>
    </bk>
    <bk>
      <rc t="2" v="4510"/>
    </bk>
    <bk>
      <rc t="2" v="4511"/>
    </bk>
    <bk>
      <rc t="2" v="4512"/>
    </bk>
    <bk>
      <rc t="2" v="4513"/>
    </bk>
    <bk>
      <rc t="2" v="4514"/>
    </bk>
    <bk>
      <rc t="2" v="4515"/>
    </bk>
    <bk>
      <rc t="2" v="4516"/>
    </bk>
    <bk>
      <rc t="2" v="4517"/>
    </bk>
    <bk>
      <rc t="2" v="4518"/>
    </bk>
    <bk>
      <rc t="2" v="4519"/>
    </bk>
    <bk>
      <rc t="2" v="4520"/>
    </bk>
    <bk>
      <rc t="2" v="4521"/>
    </bk>
    <bk>
      <rc t="2" v="4522"/>
    </bk>
    <bk>
      <rc t="2" v="4523"/>
    </bk>
    <bk>
      <rc t="2" v="4524"/>
    </bk>
    <bk>
      <rc t="2" v="4525"/>
    </bk>
    <bk>
      <rc t="2" v="4526"/>
    </bk>
    <bk>
      <rc t="2" v="4527"/>
    </bk>
    <bk>
      <rc t="2" v="4528"/>
    </bk>
    <bk>
      <rc t="2" v="4529"/>
    </bk>
    <bk>
      <rc t="2" v="4530"/>
    </bk>
    <bk>
      <rc t="2" v="4531"/>
    </bk>
    <bk>
      <rc t="2" v="4532"/>
    </bk>
    <bk>
      <rc t="2" v="4533"/>
    </bk>
    <bk>
      <rc t="2" v="4534"/>
    </bk>
    <bk>
      <rc t="2" v="4535"/>
    </bk>
    <bk>
      <rc t="2" v="4536"/>
    </bk>
    <bk>
      <rc t="2" v="4537"/>
    </bk>
    <bk>
      <rc t="2" v="4538"/>
    </bk>
    <bk>
      <rc t="2" v="4539"/>
    </bk>
    <bk>
      <rc t="2" v="4540"/>
    </bk>
    <bk>
      <rc t="2" v="4541"/>
    </bk>
    <bk>
      <rc t="2" v="4542"/>
    </bk>
    <bk>
      <rc t="2" v="4543"/>
    </bk>
    <bk>
      <rc t="2" v="4544"/>
    </bk>
    <bk>
      <rc t="2" v="4545"/>
    </bk>
    <bk>
      <rc t="2" v="4546"/>
    </bk>
    <bk>
      <rc t="2" v="4547"/>
    </bk>
    <bk>
      <rc t="2" v="4548"/>
    </bk>
    <bk>
      <rc t="2" v="4549"/>
    </bk>
    <bk>
      <rc t="2" v="4550"/>
    </bk>
    <bk>
      <rc t="2" v="4551"/>
    </bk>
    <bk>
      <rc t="2" v="4552"/>
    </bk>
    <bk>
      <rc t="2" v="4553"/>
    </bk>
    <bk>
      <rc t="2" v="4554"/>
    </bk>
    <bk>
      <rc t="2" v="4555"/>
    </bk>
    <bk>
      <rc t="2" v="4556"/>
    </bk>
    <bk>
      <rc t="2" v="4557"/>
    </bk>
    <bk>
      <rc t="2" v="4558"/>
    </bk>
    <bk>
      <rc t="2" v="4559"/>
    </bk>
    <bk>
      <rc t="2" v="4560"/>
    </bk>
    <bk>
      <rc t="2" v="4561"/>
    </bk>
    <bk>
      <rc t="2" v="4562"/>
    </bk>
    <bk>
      <rc t="2" v="4563"/>
    </bk>
    <bk>
      <rc t="2" v="4564"/>
    </bk>
    <bk>
      <rc t="2" v="4565"/>
    </bk>
    <bk>
      <rc t="2" v="4566"/>
    </bk>
    <bk>
      <rc t="2" v="4567"/>
    </bk>
    <bk>
      <rc t="2" v="4568"/>
    </bk>
    <bk>
      <rc t="2" v="4569"/>
    </bk>
    <bk>
      <rc t="2" v="4570"/>
    </bk>
    <bk>
      <rc t="2" v="4571"/>
    </bk>
    <bk>
      <rc t="2" v="4572"/>
    </bk>
    <bk>
      <rc t="2" v="4573"/>
    </bk>
    <bk>
      <rc t="2" v="4574"/>
    </bk>
    <bk>
      <rc t="2" v="4575"/>
    </bk>
    <bk>
      <rc t="2" v="4576"/>
    </bk>
    <bk>
      <rc t="2" v="4577"/>
    </bk>
    <bk>
      <rc t="2" v="4578"/>
    </bk>
    <bk>
      <rc t="2" v="4579"/>
    </bk>
    <bk>
      <rc t="2" v="4580"/>
    </bk>
    <bk>
      <rc t="2" v="4581"/>
    </bk>
    <bk>
      <rc t="2" v="4582"/>
    </bk>
    <bk>
      <rc t="2" v="4583"/>
    </bk>
    <bk>
      <rc t="2" v="4584"/>
    </bk>
    <bk>
      <rc t="2" v="4585"/>
    </bk>
    <bk>
      <rc t="2" v="4586"/>
    </bk>
    <bk>
      <rc t="2" v="4587"/>
    </bk>
    <bk>
      <rc t="2" v="4588"/>
    </bk>
    <bk>
      <rc t="2" v="4589"/>
    </bk>
    <bk>
      <rc t="2" v="4590"/>
    </bk>
    <bk>
      <rc t="2" v="4591"/>
    </bk>
    <bk>
      <rc t="2" v="4592"/>
    </bk>
    <bk>
      <rc t="2" v="4593"/>
    </bk>
    <bk>
      <rc t="2" v="4594"/>
    </bk>
    <bk>
      <rc t="2" v="4595"/>
    </bk>
    <bk>
      <rc t="2" v="4596"/>
    </bk>
    <bk>
      <rc t="2" v="4597"/>
    </bk>
    <bk>
      <rc t="2" v="4598"/>
    </bk>
    <bk>
      <rc t="2" v="4599"/>
    </bk>
    <bk>
      <rc t="2" v="4600"/>
    </bk>
    <bk>
      <rc t="2" v="4601"/>
    </bk>
    <bk>
      <rc t="2" v="4602"/>
    </bk>
    <bk>
      <rc t="2" v="4603"/>
    </bk>
    <bk>
      <rc t="2" v="4604"/>
    </bk>
    <bk>
      <rc t="2" v="4605"/>
    </bk>
    <bk>
      <rc t="2" v="4606"/>
    </bk>
    <bk>
      <rc t="2" v="4607"/>
    </bk>
    <bk>
      <rc t="2" v="4608"/>
    </bk>
    <bk>
      <rc t="2" v="4609"/>
    </bk>
    <bk>
      <rc t="2" v="4610"/>
    </bk>
    <bk>
      <rc t="2" v="4611"/>
    </bk>
    <bk>
      <rc t="2" v="4612"/>
    </bk>
    <bk>
      <rc t="2" v="4613"/>
    </bk>
    <bk>
      <rc t="2" v="4614"/>
    </bk>
    <bk>
      <rc t="2" v="4615"/>
    </bk>
    <bk>
      <rc t="2" v="4616"/>
    </bk>
    <bk>
      <rc t="2" v="4617"/>
    </bk>
    <bk>
      <rc t="2" v="4618"/>
    </bk>
    <bk>
      <rc t="2" v="4619"/>
    </bk>
    <bk>
      <rc t="2" v="4620"/>
    </bk>
    <bk>
      <rc t="2" v="4621"/>
    </bk>
    <bk>
      <rc t="2" v="4622"/>
    </bk>
    <bk>
      <rc t="2" v="4623"/>
    </bk>
    <bk>
      <rc t="2" v="4624"/>
    </bk>
    <bk>
      <rc t="2" v="4625"/>
    </bk>
    <bk>
      <rc t="2" v="4626"/>
    </bk>
    <bk>
      <rc t="2" v="4627"/>
    </bk>
    <bk>
      <rc t="2" v="4628"/>
    </bk>
    <bk>
      <rc t="2" v="4629"/>
    </bk>
    <bk>
      <rc t="2" v="4630"/>
    </bk>
    <bk>
      <rc t="2" v="4631"/>
    </bk>
    <bk>
      <rc t="2" v="4632"/>
    </bk>
    <bk>
      <rc t="2" v="4633"/>
    </bk>
    <bk>
      <rc t="2" v="4634"/>
    </bk>
    <bk>
      <rc t="2" v="4635"/>
    </bk>
    <bk>
      <rc t="2" v="4636"/>
    </bk>
    <bk>
      <rc t="2" v="4637"/>
    </bk>
    <bk>
      <rc t="2" v="4638"/>
    </bk>
    <bk>
      <rc t="2" v="4639"/>
    </bk>
    <bk>
      <rc t="2" v="4640"/>
    </bk>
    <bk>
      <rc t="2" v="4641"/>
    </bk>
    <bk>
      <rc t="2" v="4642"/>
    </bk>
    <bk>
      <rc t="2" v="4643"/>
    </bk>
    <bk>
      <rc t="2" v="4644"/>
    </bk>
    <bk>
      <rc t="2" v="4645"/>
    </bk>
    <bk>
      <rc t="2" v="4646"/>
    </bk>
    <bk>
      <rc t="2" v="4647"/>
    </bk>
    <bk>
      <rc t="2" v="4648"/>
    </bk>
    <bk>
      <rc t="2" v="4649"/>
    </bk>
    <bk>
      <rc t="2" v="4650"/>
    </bk>
    <bk>
      <rc t="2" v="4651"/>
    </bk>
    <bk>
      <rc t="2" v="4652"/>
    </bk>
    <bk>
      <rc t="2" v="4653"/>
    </bk>
    <bk>
      <rc t="2" v="4654"/>
    </bk>
    <bk>
      <rc t="2" v="4655"/>
    </bk>
    <bk>
      <rc t="2" v="4656"/>
    </bk>
    <bk>
      <rc t="2" v="4657"/>
    </bk>
    <bk>
      <rc t="2" v="4658"/>
    </bk>
    <bk>
      <rc t="2" v="4659"/>
    </bk>
    <bk>
      <rc t="2" v="4660"/>
    </bk>
    <bk>
      <rc t="2" v="4661"/>
    </bk>
    <bk>
      <rc t="2" v="4662"/>
    </bk>
    <bk>
      <rc t="2" v="4663"/>
    </bk>
    <bk>
      <rc t="2" v="4664"/>
    </bk>
    <bk>
      <rc t="2" v="4665"/>
    </bk>
    <bk>
      <rc t="2" v="4666"/>
    </bk>
    <bk>
      <rc t="2" v="4667"/>
    </bk>
    <bk>
      <rc t="2" v="4668"/>
    </bk>
    <bk>
      <rc t="2" v="4669"/>
    </bk>
    <bk>
      <rc t="2" v="4670"/>
    </bk>
    <bk>
      <rc t="2" v="4671"/>
    </bk>
    <bk>
      <rc t="2" v="4672"/>
    </bk>
    <bk>
      <rc t="2" v="4673"/>
    </bk>
    <bk>
      <rc t="2" v="4674"/>
    </bk>
    <bk>
      <rc t="2" v="4675"/>
    </bk>
    <bk>
      <rc t="2" v="4676"/>
    </bk>
    <bk>
      <rc t="2" v="4677"/>
    </bk>
    <bk>
      <rc t="2" v="4678"/>
    </bk>
    <bk>
      <rc t="2" v="4679"/>
    </bk>
    <bk>
      <rc t="2" v="4680"/>
    </bk>
    <bk>
      <rc t="2" v="4681"/>
    </bk>
    <bk>
      <rc t="2" v="4682"/>
    </bk>
    <bk>
      <rc t="2" v="4683"/>
    </bk>
    <bk>
      <rc t="2" v="4684"/>
    </bk>
    <bk>
      <rc t="2" v="4685"/>
    </bk>
    <bk>
      <rc t="2" v="4686"/>
    </bk>
    <bk>
      <rc t="2" v="4687"/>
    </bk>
    <bk>
      <rc t="2" v="4688"/>
    </bk>
    <bk>
      <rc t="2" v="4689"/>
    </bk>
    <bk>
      <rc t="2" v="4690"/>
    </bk>
    <bk>
      <rc t="2" v="4691"/>
    </bk>
    <bk>
      <rc t="2" v="4692"/>
    </bk>
    <bk>
      <rc t="2" v="4693"/>
    </bk>
    <bk>
      <rc t="2" v="4694"/>
    </bk>
    <bk>
      <rc t="2" v="4695"/>
    </bk>
    <bk>
      <rc t="2" v="4696"/>
    </bk>
    <bk>
      <rc t="2" v="4697"/>
    </bk>
    <bk>
      <rc t="2" v="4698"/>
    </bk>
    <bk>
      <rc t="2" v="4699"/>
    </bk>
    <bk>
      <rc t="2" v="4700"/>
    </bk>
    <bk>
      <rc t="2" v="4701"/>
    </bk>
    <bk>
      <rc t="2" v="4702"/>
    </bk>
    <bk>
      <rc t="2" v="4703"/>
    </bk>
    <bk>
      <rc t="2" v="4704"/>
    </bk>
    <bk>
      <rc t="2" v="4705"/>
    </bk>
    <bk>
      <rc t="2" v="4706"/>
    </bk>
    <bk>
      <rc t="2" v="4707"/>
    </bk>
    <bk>
      <rc t="2" v="4708"/>
    </bk>
    <bk>
      <rc t="2" v="4709"/>
    </bk>
    <bk>
      <rc t="2" v="4710"/>
    </bk>
    <bk>
      <rc t="2" v="4711"/>
    </bk>
    <bk>
      <rc t="2" v="4712"/>
    </bk>
    <bk>
      <rc t="2" v="4713"/>
    </bk>
    <bk>
      <rc t="2" v="4714"/>
    </bk>
    <bk>
      <rc t="2" v="4715"/>
    </bk>
    <bk>
      <rc t="2" v="4716"/>
    </bk>
    <bk>
      <rc t="2" v="4717"/>
    </bk>
    <bk>
      <rc t="2" v="4718"/>
    </bk>
    <bk>
      <rc t="2" v="4719"/>
    </bk>
    <bk>
      <rc t="2" v="4720"/>
    </bk>
    <bk>
      <rc t="2" v="4721"/>
    </bk>
    <bk>
      <rc t="2" v="4722"/>
    </bk>
    <bk>
      <rc t="2" v="4723"/>
    </bk>
    <bk>
      <rc t="2" v="4724"/>
    </bk>
    <bk>
      <rc t="2" v="4725"/>
    </bk>
    <bk>
      <rc t="2" v="4726"/>
    </bk>
    <bk>
      <rc t="2" v="4727"/>
    </bk>
    <bk>
      <rc t="2" v="4728"/>
    </bk>
    <bk>
      <rc t="2" v="4729"/>
    </bk>
    <bk>
      <rc t="2" v="4730"/>
    </bk>
    <bk>
      <rc t="2" v="4731"/>
    </bk>
    <bk>
      <rc t="2" v="4732"/>
    </bk>
    <bk>
      <rc t="2" v="4733"/>
    </bk>
    <bk>
      <rc t="2" v="4734"/>
    </bk>
    <bk>
      <rc t="2" v="4735"/>
    </bk>
    <bk>
      <rc t="2" v="4736"/>
    </bk>
    <bk>
      <rc t="2" v="4737"/>
    </bk>
    <bk>
      <rc t="2" v="4738"/>
    </bk>
    <bk>
      <rc t="2" v="4739"/>
    </bk>
    <bk>
      <rc t="2" v="4740"/>
    </bk>
    <bk>
      <rc t="2" v="4741"/>
    </bk>
    <bk>
      <rc t="2" v="4742"/>
    </bk>
    <bk>
      <rc t="2" v="4743"/>
    </bk>
    <bk>
      <rc t="2" v="4744"/>
    </bk>
    <bk>
      <rc t="2" v="4745"/>
    </bk>
    <bk>
      <rc t="2" v="4746"/>
    </bk>
    <bk>
      <rc t="2" v="4747"/>
    </bk>
    <bk>
      <rc t="2" v="4748"/>
    </bk>
    <bk>
      <rc t="2" v="4749"/>
    </bk>
    <bk>
      <rc t="2" v="4750"/>
    </bk>
    <bk>
      <rc t="2" v="4751"/>
    </bk>
    <bk>
      <rc t="2" v="4752"/>
    </bk>
    <bk>
      <rc t="2" v="4753"/>
    </bk>
    <bk>
      <rc t="2" v="4754"/>
    </bk>
    <bk>
      <rc t="2" v="4755"/>
    </bk>
    <bk>
      <rc t="2" v="4756"/>
    </bk>
    <bk>
      <rc t="2" v="4757"/>
    </bk>
    <bk>
      <rc t="2" v="4758"/>
    </bk>
    <bk>
      <rc t="2" v="4759"/>
    </bk>
    <bk>
      <rc t="2" v="4760"/>
    </bk>
    <bk>
      <rc t="2" v="4761"/>
    </bk>
    <bk>
      <rc t="2" v="4762"/>
    </bk>
    <bk>
      <rc t="2" v="4763"/>
    </bk>
    <bk>
      <rc t="2" v="4764"/>
    </bk>
    <bk>
      <rc t="2" v="4765"/>
    </bk>
    <bk>
      <rc t="2" v="4766"/>
    </bk>
    <bk>
      <rc t="2" v="4767"/>
    </bk>
    <bk>
      <rc t="2" v="4768"/>
    </bk>
    <bk>
      <rc t="2" v="4769"/>
    </bk>
    <bk>
      <rc t="2" v="4770"/>
    </bk>
    <bk>
      <rc t="2" v="4771"/>
    </bk>
    <bk>
      <rc t="2" v="4772"/>
    </bk>
    <bk>
      <rc t="2" v="4773"/>
    </bk>
    <bk>
      <rc t="2" v="4774"/>
    </bk>
    <bk>
      <rc t="2" v="4775"/>
    </bk>
    <bk>
      <rc t="2" v="4776"/>
    </bk>
    <bk>
      <rc t="2" v="4777"/>
    </bk>
    <bk>
      <rc t="2" v="4778"/>
    </bk>
    <bk>
      <rc t="2" v="4779"/>
    </bk>
    <bk>
      <rc t="2" v="4780"/>
    </bk>
    <bk>
      <rc t="2" v="4781"/>
    </bk>
    <bk>
      <rc t="2" v="4782"/>
    </bk>
    <bk>
      <rc t="2" v="4783"/>
    </bk>
    <bk>
      <rc t="2" v="4784"/>
    </bk>
    <bk>
      <rc t="2" v="4785"/>
    </bk>
    <bk>
      <rc t="2" v="4786"/>
    </bk>
    <bk>
      <rc t="2" v="4787"/>
    </bk>
    <bk>
      <rc t="2" v="4788"/>
    </bk>
    <bk>
      <rc t="2" v="4789"/>
    </bk>
    <bk>
      <rc t="2" v="4790"/>
    </bk>
    <bk>
      <rc t="2" v="4791"/>
    </bk>
    <bk>
      <rc t="2" v="4792"/>
    </bk>
    <bk>
      <rc t="2" v="4793"/>
    </bk>
    <bk>
      <rc t="2" v="4794"/>
    </bk>
    <bk>
      <rc t="2" v="4795"/>
    </bk>
    <bk>
      <rc t="2" v="4796"/>
    </bk>
    <bk>
      <rc t="2" v="4797"/>
    </bk>
    <bk>
      <rc t="2" v="4798"/>
    </bk>
    <bk>
      <rc t="2" v="4799"/>
    </bk>
    <bk>
      <rc t="2" v="4800"/>
    </bk>
    <bk>
      <rc t="2" v="4801"/>
    </bk>
    <bk>
      <rc t="2" v="4802"/>
    </bk>
    <bk>
      <rc t="2" v="4803"/>
    </bk>
    <bk>
      <rc t="2" v="4804"/>
    </bk>
    <bk>
      <rc t="2" v="4805"/>
    </bk>
    <bk>
      <rc t="2" v="4806"/>
    </bk>
    <bk>
      <rc t="2" v="4807"/>
    </bk>
    <bk>
      <rc t="2" v="4808"/>
    </bk>
    <bk>
      <rc t="2" v="4809"/>
    </bk>
    <bk>
      <rc t="2" v="4810"/>
    </bk>
    <bk>
      <rc t="2" v="4811"/>
    </bk>
    <bk>
      <rc t="2" v="4812"/>
    </bk>
    <bk>
      <rc t="2" v="4813"/>
    </bk>
    <bk>
      <rc t="2" v="4814"/>
    </bk>
    <bk>
      <rc t="2" v="4815"/>
    </bk>
    <bk>
      <rc t="2" v="4816"/>
    </bk>
    <bk>
      <rc t="2" v="4817"/>
    </bk>
    <bk>
      <rc t="2" v="4818"/>
    </bk>
    <bk>
      <rc t="2" v="4819"/>
    </bk>
    <bk>
      <rc t="2" v="4820"/>
    </bk>
    <bk>
      <rc t="2" v="4821"/>
    </bk>
    <bk>
      <rc t="2" v="4822"/>
    </bk>
    <bk>
      <rc t="2" v="4823"/>
    </bk>
    <bk>
      <rc t="2" v="4824"/>
    </bk>
    <bk>
      <rc t="2" v="4825"/>
    </bk>
    <bk>
      <rc t="2" v="4826"/>
    </bk>
    <bk>
      <rc t="2" v="4827"/>
    </bk>
    <bk>
      <rc t="2" v="4828"/>
    </bk>
    <bk>
      <rc t="2" v="4829"/>
    </bk>
    <bk>
      <rc t="2" v="4830"/>
    </bk>
    <bk>
      <rc t="2" v="4831"/>
    </bk>
    <bk>
      <rc t="2" v="4832"/>
    </bk>
    <bk>
      <rc t="2" v="4833"/>
    </bk>
    <bk>
      <rc t="2" v="4834"/>
    </bk>
    <bk>
      <rc t="2" v="4835"/>
    </bk>
    <bk>
      <rc t="2" v="4836"/>
    </bk>
    <bk>
      <rc t="2" v="4837"/>
    </bk>
    <bk>
      <rc t="2" v="4838"/>
    </bk>
    <bk>
      <rc t="2" v="4839"/>
    </bk>
    <bk>
      <rc t="2" v="4840"/>
    </bk>
    <bk>
      <rc t="2" v="4841"/>
    </bk>
    <bk>
      <rc t="2" v="4842"/>
    </bk>
    <bk>
      <rc t="2" v="4843"/>
    </bk>
    <bk>
      <rc t="2" v="4844"/>
    </bk>
    <bk>
      <rc t="2" v="4845"/>
    </bk>
    <bk>
      <rc t="2" v="4846"/>
    </bk>
    <bk>
      <rc t="2" v="4847"/>
    </bk>
    <bk>
      <rc t="2" v="4848"/>
    </bk>
    <bk>
      <rc t="2" v="4849"/>
    </bk>
    <bk>
      <rc t="2" v="4850"/>
    </bk>
    <bk>
      <rc t="2" v="4851"/>
    </bk>
    <bk>
      <rc t="2" v="4852"/>
    </bk>
    <bk>
      <rc t="2" v="4853"/>
    </bk>
    <bk>
      <rc t="2" v="4854"/>
    </bk>
    <bk>
      <rc t="2" v="4855"/>
    </bk>
    <bk>
      <rc t="2" v="4856"/>
    </bk>
    <bk>
      <rc t="2" v="4857"/>
    </bk>
    <bk>
      <rc t="2" v="4858"/>
    </bk>
    <bk>
      <rc t="2" v="4859"/>
    </bk>
    <bk>
      <rc t="2" v="4860"/>
    </bk>
    <bk>
      <rc t="2" v="4861"/>
    </bk>
    <bk>
      <rc t="2" v="4862"/>
    </bk>
    <bk>
      <rc t="2" v="4863"/>
    </bk>
    <bk>
      <rc t="2" v="4864"/>
    </bk>
    <bk>
      <rc t="2" v="4865"/>
    </bk>
    <bk>
      <rc t="2" v="4866"/>
    </bk>
    <bk>
      <rc t="2" v="4867"/>
    </bk>
    <bk>
      <rc t="2" v="4868"/>
    </bk>
    <bk>
      <rc t="2" v="4869"/>
    </bk>
    <bk>
      <rc t="2" v="4870"/>
    </bk>
    <bk>
      <rc t="2" v="4871"/>
    </bk>
    <bk>
      <rc t="2" v="4872"/>
    </bk>
    <bk>
      <rc t="2" v="4873"/>
    </bk>
    <bk>
      <rc t="2" v="4874"/>
    </bk>
    <bk>
      <rc t="2" v="4875"/>
    </bk>
    <bk>
      <rc t="2" v="4876"/>
    </bk>
    <bk>
      <rc t="2" v="4877"/>
    </bk>
    <bk>
      <rc t="2" v="4878"/>
    </bk>
    <bk>
      <rc t="2" v="4879"/>
    </bk>
    <bk>
      <rc t="2" v="4880"/>
    </bk>
    <bk>
      <rc t="2" v="4881"/>
    </bk>
    <bk>
      <rc t="2" v="4882"/>
    </bk>
    <bk>
      <rc t="2" v="4883"/>
    </bk>
    <bk>
      <rc t="2" v="4884"/>
    </bk>
    <bk>
      <rc t="2" v="4885"/>
    </bk>
    <bk>
      <rc t="2" v="4886"/>
    </bk>
    <bk>
      <rc t="2" v="4887"/>
    </bk>
    <bk>
      <rc t="2" v="4888"/>
    </bk>
    <bk>
      <rc t="2" v="4889"/>
    </bk>
    <bk>
      <rc t="2" v="4890"/>
    </bk>
    <bk>
      <rc t="2" v="4891"/>
    </bk>
    <bk>
      <rc t="2" v="4892"/>
    </bk>
    <bk>
      <rc t="2" v="4893"/>
    </bk>
    <bk>
      <rc t="2" v="4894"/>
    </bk>
    <bk>
      <rc t="2" v="4895"/>
    </bk>
    <bk>
      <rc t="2" v="4896"/>
    </bk>
    <bk>
      <rc t="2" v="4897"/>
    </bk>
    <bk>
      <rc t="2" v="4898"/>
    </bk>
    <bk>
      <rc t="2" v="4899"/>
    </bk>
    <bk>
      <rc t="2" v="4900"/>
    </bk>
    <bk>
      <rc t="2" v="4901"/>
    </bk>
    <bk>
      <rc t="2" v="4902"/>
    </bk>
    <bk>
      <rc t="2" v="4903"/>
    </bk>
    <bk>
      <rc t="2" v="4904"/>
    </bk>
    <bk>
      <rc t="2" v="4905"/>
    </bk>
    <bk>
      <rc t="2" v="4906"/>
    </bk>
    <bk>
      <rc t="2" v="4907"/>
    </bk>
    <bk>
      <rc t="2" v="4908"/>
    </bk>
    <bk>
      <rc t="2" v="4909"/>
    </bk>
    <bk>
      <rc t="2" v="4910"/>
    </bk>
    <bk>
      <rc t="2" v="4911"/>
    </bk>
    <bk>
      <rc t="2" v="4912"/>
    </bk>
    <bk>
      <rc t="2" v="4913"/>
    </bk>
    <bk>
      <rc t="2" v="4914"/>
    </bk>
    <bk>
      <rc t="2" v="4915"/>
    </bk>
    <bk>
      <rc t="2" v="4916"/>
    </bk>
    <bk>
      <rc t="2" v="4917"/>
    </bk>
    <bk>
      <rc t="2" v="4918"/>
    </bk>
    <bk>
      <rc t="2" v="4919"/>
    </bk>
    <bk>
      <rc t="2" v="4920"/>
    </bk>
    <bk>
      <rc t="2" v="4921"/>
    </bk>
    <bk>
      <rc t="2" v="4922"/>
    </bk>
    <bk>
      <rc t="2" v="4923"/>
    </bk>
    <bk>
      <rc t="2" v="4924"/>
    </bk>
    <bk>
      <rc t="2" v="4925"/>
    </bk>
    <bk>
      <rc t="2" v="4926"/>
    </bk>
    <bk>
      <rc t="2" v="4927"/>
    </bk>
    <bk>
      <rc t="2" v="4928"/>
    </bk>
    <bk>
      <rc t="2" v="4929"/>
    </bk>
    <bk>
      <rc t="2" v="4930"/>
    </bk>
    <bk>
      <rc t="2" v="4931"/>
    </bk>
    <bk>
      <rc t="2" v="4932"/>
    </bk>
    <bk>
      <rc t="2" v="4933"/>
    </bk>
    <bk>
      <rc t="2" v="4934"/>
    </bk>
    <bk>
      <rc t="2" v="4935"/>
    </bk>
    <bk>
      <rc t="2" v="4936"/>
    </bk>
    <bk>
      <rc t="2" v="4937"/>
    </bk>
    <bk>
      <rc t="2" v="4938"/>
    </bk>
    <bk>
      <rc t="2" v="4939"/>
    </bk>
    <bk>
      <rc t="2" v="4940"/>
    </bk>
    <bk>
      <rc t="2" v="4941"/>
    </bk>
    <bk>
      <rc t="2" v="4942"/>
    </bk>
    <bk>
      <rc t="2" v="4943"/>
    </bk>
    <bk>
      <rc t="2" v="4944"/>
    </bk>
    <bk>
      <rc t="2" v="4945"/>
    </bk>
    <bk>
      <rc t="2" v="4946"/>
    </bk>
    <bk>
      <rc t="2" v="4947"/>
    </bk>
    <bk>
      <rc t="2" v="4948"/>
    </bk>
    <bk>
      <rc t="2" v="4949"/>
    </bk>
    <bk>
      <rc t="2" v="4950"/>
    </bk>
    <bk>
      <rc t="2" v="4951"/>
    </bk>
    <bk>
      <rc t="2" v="4952"/>
    </bk>
    <bk>
      <rc t="2" v="4953"/>
    </bk>
    <bk>
      <rc t="2" v="4954"/>
    </bk>
    <bk>
      <rc t="2" v="4955"/>
    </bk>
    <bk>
      <rc t="2" v="4956"/>
    </bk>
    <bk>
      <rc t="2" v="4957"/>
    </bk>
    <bk>
      <rc t="2" v="4958"/>
    </bk>
    <bk>
      <rc t="2" v="4959"/>
    </bk>
    <bk>
      <rc t="2" v="4960"/>
    </bk>
    <bk>
      <rc t="2" v="4961"/>
    </bk>
    <bk>
      <rc t="2" v="4962"/>
    </bk>
    <bk>
      <rc t="2" v="4963"/>
    </bk>
    <bk>
      <rc t="2" v="4964"/>
    </bk>
    <bk>
      <rc t="2" v="4965"/>
    </bk>
    <bk>
      <rc t="2" v="4966"/>
    </bk>
    <bk>
      <rc t="2" v="4967"/>
    </bk>
    <bk>
      <rc t="2" v="4968"/>
    </bk>
    <bk>
      <rc t="2" v="4969"/>
    </bk>
    <bk>
      <rc t="2" v="4970"/>
    </bk>
    <bk>
      <rc t="2" v="4971"/>
    </bk>
    <bk>
      <rc t="2" v="4972"/>
    </bk>
    <bk>
      <rc t="2" v="4973"/>
    </bk>
    <bk>
      <rc t="2" v="4974"/>
    </bk>
    <bk>
      <rc t="2" v="4975"/>
    </bk>
    <bk>
      <rc t="2" v="4976"/>
    </bk>
    <bk>
      <rc t="2" v="4977"/>
    </bk>
    <bk>
      <rc t="2" v="4978"/>
    </bk>
    <bk>
      <rc t="2" v="4979"/>
    </bk>
    <bk>
      <rc t="2" v="4980"/>
    </bk>
    <bk>
      <rc t="2" v="4981"/>
    </bk>
    <bk>
      <rc t="2" v="4982"/>
    </bk>
    <bk>
      <rc t="2" v="4983"/>
    </bk>
    <bk>
      <rc t="2" v="4984"/>
    </bk>
    <bk>
      <rc t="2" v="4985"/>
    </bk>
    <bk>
      <rc t="2" v="4986"/>
    </bk>
    <bk>
      <rc t="2" v="4987"/>
    </bk>
    <bk>
      <rc t="2" v="4988"/>
    </bk>
    <bk>
      <rc t="2" v="4989"/>
    </bk>
    <bk>
      <rc t="2" v="4990"/>
    </bk>
    <bk>
      <rc t="2" v="4991"/>
    </bk>
    <bk>
      <rc t="2" v="4992"/>
    </bk>
    <bk>
      <rc t="2" v="4993"/>
    </bk>
    <bk>
      <rc t="2" v="4994"/>
    </bk>
    <bk>
      <rc t="2" v="4995"/>
    </bk>
    <bk>
      <rc t="2" v="4996"/>
    </bk>
    <bk>
      <rc t="2" v="4997"/>
    </bk>
    <bk>
      <rc t="2" v="4998"/>
    </bk>
    <bk>
      <rc t="2" v="4999"/>
    </bk>
    <bk>
      <rc t="2" v="5000"/>
    </bk>
    <bk>
      <rc t="2" v="5001"/>
    </bk>
    <bk>
      <rc t="2" v="5002"/>
    </bk>
    <bk>
      <rc t="2" v="5003"/>
    </bk>
    <bk>
      <rc t="2" v="5004"/>
    </bk>
    <bk>
      <rc t="2" v="5005"/>
    </bk>
    <bk>
      <rc t="2" v="5006"/>
    </bk>
    <bk>
      <rc t="2" v="5007"/>
    </bk>
    <bk>
      <rc t="2" v="5008"/>
    </bk>
    <bk>
      <rc t="2" v="5009"/>
    </bk>
    <bk>
      <rc t="2" v="5010"/>
    </bk>
    <bk>
      <rc t="2" v="5011"/>
    </bk>
    <bk>
      <rc t="2" v="5012"/>
    </bk>
    <bk>
      <rc t="2" v="5013"/>
    </bk>
    <bk>
      <rc t="2" v="5014"/>
    </bk>
    <bk>
      <rc t="2" v="5015"/>
    </bk>
    <bk>
      <rc t="2" v="5016"/>
    </bk>
    <bk>
      <rc t="2" v="5017"/>
    </bk>
    <bk>
      <rc t="2" v="5018"/>
    </bk>
    <bk>
      <rc t="2" v="5019"/>
    </bk>
    <bk>
      <rc t="2" v="5020"/>
    </bk>
    <bk>
      <rc t="2" v="5021"/>
    </bk>
    <bk>
      <rc t="2" v="5022"/>
    </bk>
    <bk>
      <rc t="2" v="5023"/>
    </bk>
    <bk>
      <rc t="2" v="5024"/>
    </bk>
    <bk>
      <rc t="2" v="5025"/>
    </bk>
    <bk>
      <rc t="2" v="5026"/>
    </bk>
    <bk>
      <rc t="2" v="5027"/>
    </bk>
    <bk>
      <rc t="2" v="5028"/>
    </bk>
    <bk>
      <rc t="2" v="5029"/>
    </bk>
    <bk>
      <rc t="2" v="5030"/>
    </bk>
    <bk>
      <rc t="2" v="5031"/>
    </bk>
    <bk>
      <rc t="2" v="5032"/>
    </bk>
    <bk>
      <rc t="2" v="5033"/>
    </bk>
    <bk>
      <rc t="2" v="5034"/>
    </bk>
    <bk>
      <rc t="2" v="5035"/>
    </bk>
    <bk>
      <rc t="2" v="5036"/>
    </bk>
    <bk>
      <rc t="2" v="5037"/>
    </bk>
    <bk>
      <rc t="2" v="5038"/>
    </bk>
    <bk>
      <rc t="2" v="5039"/>
    </bk>
    <bk>
      <rc t="2" v="5040"/>
    </bk>
    <bk>
      <rc t="2" v="5041"/>
    </bk>
    <bk>
      <rc t="2" v="5042"/>
    </bk>
    <bk>
      <rc t="2" v="5043"/>
    </bk>
    <bk>
      <rc t="2" v="5044"/>
    </bk>
    <bk>
      <rc t="2" v="5045"/>
    </bk>
    <bk>
      <rc t="2" v="5046"/>
    </bk>
    <bk>
      <rc t="2" v="5047"/>
    </bk>
    <bk>
      <rc t="2" v="5048"/>
    </bk>
    <bk>
      <rc t="2" v="5049"/>
    </bk>
    <bk>
      <rc t="2" v="5050"/>
    </bk>
    <bk>
      <rc t="2" v="5051"/>
    </bk>
    <bk>
      <rc t="2" v="5052"/>
    </bk>
    <bk>
      <rc t="2" v="5053"/>
    </bk>
    <bk>
      <rc t="2" v="5054"/>
    </bk>
    <bk>
      <rc t="2" v="5055"/>
    </bk>
    <bk>
      <rc t="2" v="5056"/>
    </bk>
    <bk>
      <rc t="2" v="5057"/>
    </bk>
    <bk>
      <rc t="2" v="5058"/>
    </bk>
    <bk>
      <rc t="2" v="5059"/>
    </bk>
    <bk>
      <rc t="2" v="5060"/>
    </bk>
    <bk>
      <rc t="2" v="5061"/>
    </bk>
    <bk>
      <rc t="2" v="5062"/>
    </bk>
    <bk>
      <rc t="2" v="5063"/>
    </bk>
    <bk>
      <rc t="2" v="5064"/>
    </bk>
    <bk>
      <rc t="2" v="5065"/>
    </bk>
    <bk>
      <rc t="2" v="5066"/>
    </bk>
    <bk>
      <rc t="2" v="5067"/>
    </bk>
    <bk>
      <rc t="2" v="5068"/>
    </bk>
    <bk>
      <rc t="2" v="5069"/>
    </bk>
    <bk>
      <rc t="2" v="5070"/>
    </bk>
    <bk>
      <rc t="2" v="5071"/>
    </bk>
    <bk>
      <rc t="2" v="5072"/>
    </bk>
    <bk>
      <rc t="2" v="5073"/>
    </bk>
    <bk>
      <rc t="2" v="5074"/>
    </bk>
    <bk>
      <rc t="2" v="5075"/>
    </bk>
    <bk>
      <rc t="2" v="5076"/>
    </bk>
    <bk>
      <rc t="2" v="5077"/>
    </bk>
    <bk>
      <rc t="2" v="5078"/>
    </bk>
    <bk>
      <rc t="2" v="5079"/>
    </bk>
    <bk>
      <rc t="2" v="5080"/>
    </bk>
    <bk>
      <rc t="2" v="5081"/>
    </bk>
    <bk>
      <rc t="2" v="5082"/>
    </bk>
    <bk>
      <rc t="2" v="5083"/>
    </bk>
    <bk>
      <rc t="2" v="5084"/>
    </bk>
    <bk>
      <rc t="2" v="5085"/>
    </bk>
    <bk>
      <rc t="2" v="5086"/>
    </bk>
    <bk>
      <rc t="2" v="5087"/>
    </bk>
    <bk>
      <rc t="2" v="5088"/>
    </bk>
    <bk>
      <rc t="2" v="5089"/>
    </bk>
    <bk>
      <rc t="2" v="5090"/>
    </bk>
    <bk>
      <rc t="2" v="5091"/>
    </bk>
    <bk>
      <rc t="2" v="5092"/>
    </bk>
    <bk>
      <rc t="2" v="5093"/>
    </bk>
    <bk>
      <rc t="2" v="5094"/>
    </bk>
    <bk>
      <rc t="2" v="5095"/>
    </bk>
    <bk>
      <rc t="2" v="5096"/>
    </bk>
    <bk>
      <rc t="2" v="5097"/>
    </bk>
    <bk>
      <rc t="2" v="5098"/>
    </bk>
    <bk>
      <rc t="2" v="5099"/>
    </bk>
    <bk>
      <rc t="2" v="5100"/>
    </bk>
    <bk>
      <rc t="2" v="5101"/>
    </bk>
    <bk>
      <rc t="2" v="5102"/>
    </bk>
    <bk>
      <rc t="2" v="5103"/>
    </bk>
    <bk>
      <rc t="2" v="5104"/>
    </bk>
    <bk>
      <rc t="2" v="5105"/>
    </bk>
    <bk>
      <rc t="2" v="5106"/>
    </bk>
    <bk>
      <rc t="2" v="5107"/>
    </bk>
    <bk>
      <rc t="2" v="5108"/>
    </bk>
    <bk>
      <rc t="2" v="5109"/>
    </bk>
    <bk>
      <rc t="2" v="5110"/>
    </bk>
    <bk>
      <rc t="2" v="5111"/>
    </bk>
    <bk>
      <rc t="2" v="5112"/>
    </bk>
    <bk>
      <rc t="2" v="5113"/>
    </bk>
    <bk>
      <rc t="2" v="5114"/>
    </bk>
    <bk>
      <rc t="2" v="5115"/>
    </bk>
    <bk>
      <rc t="2" v="5116"/>
    </bk>
    <bk>
      <rc t="2" v="5117"/>
    </bk>
    <bk>
      <rc t="2" v="5118"/>
    </bk>
    <bk>
      <rc t="2" v="5119"/>
    </bk>
    <bk>
      <rc t="2" v="5120"/>
    </bk>
    <bk>
      <rc t="2" v="5121"/>
    </bk>
    <bk>
      <rc t="2" v="5122"/>
    </bk>
    <bk>
      <rc t="2" v="5123"/>
    </bk>
    <bk>
      <rc t="2" v="5124"/>
    </bk>
    <bk>
      <rc t="2" v="5125"/>
    </bk>
    <bk>
      <rc t="2" v="5126"/>
    </bk>
    <bk>
      <rc t="2" v="5127"/>
    </bk>
    <bk>
      <rc t="2" v="5128"/>
    </bk>
    <bk>
      <rc t="2" v="5129"/>
    </bk>
    <bk>
      <rc t="2" v="5130"/>
    </bk>
    <bk>
      <rc t="2" v="5131"/>
    </bk>
    <bk>
      <rc t="2" v="5132"/>
    </bk>
    <bk>
      <rc t="2" v="5133"/>
    </bk>
    <bk>
      <rc t="2" v="5134"/>
    </bk>
    <bk>
      <rc t="2" v="5135"/>
    </bk>
    <bk>
      <rc t="2" v="5136"/>
    </bk>
    <bk>
      <rc t="2" v="5137"/>
    </bk>
    <bk>
      <rc t="2" v="5138"/>
    </bk>
    <bk>
      <rc t="2" v="5139"/>
    </bk>
    <bk>
      <rc t="2" v="5140"/>
    </bk>
    <bk>
      <rc t="2" v="5141"/>
    </bk>
    <bk>
      <rc t="2" v="5142"/>
    </bk>
    <bk>
      <rc t="2" v="5143"/>
    </bk>
    <bk>
      <rc t="2" v="5144"/>
    </bk>
    <bk>
      <rc t="2" v="5145"/>
    </bk>
    <bk>
      <rc t="2" v="5146"/>
    </bk>
    <bk>
      <rc t="2" v="5147"/>
    </bk>
    <bk>
      <rc t="2" v="5148"/>
    </bk>
    <bk>
      <rc t="2" v="5149"/>
    </bk>
    <bk>
      <rc t="2" v="5150"/>
    </bk>
    <bk>
      <rc t="2" v="5151"/>
    </bk>
    <bk>
      <rc t="2" v="5152"/>
    </bk>
    <bk>
      <rc t="2" v="5153"/>
    </bk>
    <bk>
      <rc t="2" v="5154"/>
    </bk>
    <bk>
      <rc t="2" v="5155"/>
    </bk>
    <bk>
      <rc t="2" v="5156"/>
    </bk>
    <bk>
      <rc t="2" v="5157"/>
    </bk>
    <bk>
      <rc t="2" v="5158"/>
    </bk>
    <bk>
      <rc t="2" v="5159"/>
    </bk>
    <bk>
      <rc t="2" v="5160"/>
    </bk>
    <bk>
      <rc t="2" v="5161"/>
    </bk>
    <bk>
      <rc t="2" v="5162"/>
    </bk>
    <bk>
      <rc t="2" v="5163"/>
    </bk>
    <bk>
      <rc t="2" v="5164"/>
    </bk>
    <bk>
      <rc t="2" v="5165"/>
    </bk>
    <bk>
      <rc t="2" v="5166"/>
    </bk>
    <bk>
      <rc t="2" v="5167"/>
    </bk>
    <bk>
      <rc t="2" v="5168"/>
    </bk>
    <bk>
      <rc t="2" v="5169"/>
    </bk>
    <bk>
      <rc t="2" v="5170"/>
    </bk>
    <bk>
      <rc t="2" v="5171"/>
    </bk>
    <bk>
      <rc t="2" v="5172"/>
    </bk>
    <bk>
      <rc t="2" v="5173"/>
    </bk>
    <bk>
      <rc t="2" v="5174"/>
    </bk>
    <bk>
      <rc t="2" v="5175"/>
    </bk>
    <bk>
      <rc t="2" v="5176"/>
    </bk>
    <bk>
      <rc t="2" v="5177"/>
    </bk>
    <bk>
      <rc t="2" v="5178"/>
    </bk>
    <bk>
      <rc t="2" v="5179"/>
    </bk>
    <bk>
      <rc t="2" v="5180"/>
    </bk>
    <bk>
      <rc t="2" v="5181"/>
    </bk>
    <bk>
      <rc t="2" v="5182"/>
    </bk>
    <bk>
      <rc t="2" v="5183"/>
    </bk>
    <bk>
      <rc t="2" v="5184"/>
    </bk>
    <bk>
      <rc t="2" v="5185"/>
    </bk>
    <bk>
      <rc t="2" v="5186"/>
    </bk>
    <bk>
      <rc t="2" v="5187"/>
    </bk>
    <bk>
      <rc t="2" v="5188"/>
    </bk>
    <bk>
      <rc t="2" v="5189"/>
    </bk>
    <bk>
      <rc t="2" v="5190"/>
    </bk>
    <bk>
      <rc t="2" v="5191"/>
    </bk>
    <bk>
      <rc t="2" v="5192"/>
    </bk>
    <bk>
      <rc t="2" v="5193"/>
    </bk>
    <bk>
      <rc t="2" v="5194"/>
    </bk>
    <bk>
      <rc t="2" v="5195"/>
    </bk>
    <bk>
      <rc t="2" v="5196"/>
    </bk>
    <bk>
      <rc t="2" v="5197"/>
    </bk>
    <bk>
      <rc t="2" v="5198"/>
    </bk>
    <bk>
      <rc t="2" v="5199"/>
    </bk>
    <bk>
      <rc t="2" v="5200"/>
    </bk>
    <bk>
      <rc t="2" v="5201"/>
    </bk>
    <bk>
      <rc t="2" v="5202"/>
    </bk>
    <bk>
      <rc t="2" v="5203"/>
    </bk>
    <bk>
      <rc t="2" v="5204"/>
    </bk>
    <bk>
      <rc t="2" v="5205"/>
    </bk>
    <bk>
      <rc t="2" v="5206"/>
    </bk>
    <bk>
      <rc t="2" v="5207"/>
    </bk>
    <bk>
      <rc t="2" v="5208"/>
    </bk>
    <bk>
      <rc t="2" v="5209"/>
    </bk>
    <bk>
      <rc t="2" v="5210"/>
    </bk>
    <bk>
      <rc t="2" v="5211"/>
    </bk>
    <bk>
      <rc t="2" v="5212"/>
    </bk>
    <bk>
      <rc t="2" v="5213"/>
    </bk>
    <bk>
      <rc t="2" v="5214"/>
    </bk>
    <bk>
      <rc t="2" v="5215"/>
    </bk>
    <bk>
      <rc t="2" v="5216"/>
    </bk>
    <bk>
      <rc t="2" v="5217"/>
    </bk>
    <bk>
      <rc t="2" v="5218"/>
    </bk>
    <bk>
      <rc t="2" v="5219"/>
    </bk>
    <bk>
      <rc t="2" v="5220"/>
    </bk>
    <bk>
      <rc t="2" v="5221"/>
    </bk>
    <bk>
      <rc t="2" v="5222"/>
    </bk>
    <bk>
      <rc t="2" v="5223"/>
    </bk>
    <bk>
      <rc t="2" v="5224"/>
    </bk>
    <bk>
      <rc t="2" v="5225"/>
    </bk>
    <bk>
      <rc t="2" v="5226"/>
    </bk>
    <bk>
      <rc t="2" v="5227"/>
    </bk>
    <bk>
      <rc t="2" v="5228"/>
    </bk>
    <bk>
      <rc t="2" v="5229"/>
    </bk>
    <bk>
      <rc t="2" v="5230"/>
    </bk>
    <bk>
      <rc t="2" v="5231"/>
    </bk>
    <bk>
      <rc t="2" v="5232"/>
    </bk>
    <bk>
      <rc t="2" v="5233"/>
    </bk>
    <bk>
      <rc t="2" v="5234"/>
    </bk>
    <bk>
      <rc t="2" v="5235"/>
    </bk>
    <bk>
      <rc t="2" v="5236"/>
    </bk>
    <bk>
      <rc t="2" v="5237"/>
    </bk>
    <bk>
      <rc t="2" v="5238"/>
    </bk>
    <bk>
      <rc t="2" v="5239"/>
    </bk>
    <bk>
      <rc t="2" v="5240"/>
    </bk>
    <bk>
      <rc t="2" v="5241"/>
    </bk>
    <bk>
      <rc t="2" v="5242"/>
    </bk>
    <bk>
      <rc t="2" v="5243"/>
    </bk>
    <bk>
      <rc t="2" v="5244"/>
    </bk>
    <bk>
      <rc t="2" v="5245"/>
    </bk>
    <bk>
      <rc t="2" v="5246"/>
    </bk>
    <bk>
      <rc t="2" v="5247"/>
    </bk>
    <bk>
      <rc t="2" v="5248"/>
    </bk>
    <bk>
      <rc t="2" v="5249"/>
    </bk>
    <bk>
      <rc t="2" v="5250"/>
    </bk>
    <bk>
      <rc t="2" v="5251"/>
    </bk>
    <bk>
      <rc t="2" v="5252"/>
    </bk>
    <bk>
      <rc t="2" v="5253"/>
    </bk>
    <bk>
      <rc t="2" v="5254"/>
    </bk>
    <bk>
      <rc t="2" v="5255"/>
    </bk>
    <bk>
      <rc t="2" v="5256"/>
    </bk>
    <bk>
      <rc t="2" v="5257"/>
    </bk>
    <bk>
      <rc t="2" v="5258"/>
    </bk>
    <bk>
      <rc t="2" v="5259"/>
    </bk>
    <bk>
      <rc t="2" v="5260"/>
    </bk>
    <bk>
      <rc t="2" v="5261"/>
    </bk>
    <bk>
      <rc t="2" v="5262"/>
    </bk>
    <bk>
      <rc t="2" v="5263"/>
    </bk>
    <bk>
      <rc t="2" v="5264"/>
    </bk>
    <bk>
      <rc t="2" v="5265"/>
    </bk>
    <bk>
      <rc t="2" v="5266"/>
    </bk>
    <bk>
      <rc t="2" v="5267"/>
    </bk>
    <bk>
      <rc t="2" v="5268"/>
    </bk>
    <bk>
      <rc t="2" v="5269"/>
    </bk>
    <bk>
      <rc t="2" v="5270"/>
    </bk>
    <bk>
      <rc t="2" v="5271"/>
    </bk>
    <bk>
      <rc t="2" v="5272"/>
    </bk>
    <bk>
      <rc t="2" v="5273"/>
    </bk>
    <bk>
      <rc t="2" v="5274"/>
    </bk>
    <bk>
      <rc t="2" v="5275"/>
    </bk>
    <bk>
      <rc t="2" v="5276"/>
    </bk>
    <bk>
      <rc t="2" v="5277"/>
    </bk>
    <bk>
      <rc t="2" v="5278"/>
    </bk>
    <bk>
      <rc t="2" v="5279"/>
    </bk>
    <bk>
      <rc t="2" v="5280"/>
    </bk>
    <bk>
      <rc t="2" v="5281"/>
    </bk>
    <bk>
      <rc t="2" v="5282"/>
    </bk>
    <bk>
      <rc t="2" v="5283"/>
    </bk>
    <bk>
      <rc t="2" v="5284"/>
    </bk>
    <bk>
      <rc t="2" v="5285"/>
    </bk>
    <bk>
      <rc t="2" v="5286"/>
    </bk>
    <bk>
      <rc t="2" v="5287"/>
    </bk>
    <bk>
      <rc t="2" v="5288"/>
    </bk>
    <bk>
      <rc t="2" v="5289"/>
    </bk>
    <bk>
      <rc t="2" v="5290"/>
    </bk>
    <bk>
      <rc t="2" v="5291"/>
    </bk>
    <bk>
      <rc t="2" v="5292"/>
    </bk>
    <bk>
      <rc t="2" v="5293"/>
    </bk>
    <bk>
      <rc t="2" v="5294"/>
    </bk>
    <bk>
      <rc t="2" v="5295"/>
    </bk>
    <bk>
      <rc t="2" v="5296"/>
    </bk>
    <bk>
      <rc t="2" v="5297"/>
    </bk>
    <bk>
      <rc t="2" v="5298"/>
    </bk>
    <bk>
      <rc t="2" v="5299"/>
    </bk>
    <bk>
      <rc t="2" v="5300"/>
    </bk>
    <bk>
      <rc t="2" v="5301"/>
    </bk>
    <bk>
      <rc t="2" v="5302"/>
    </bk>
    <bk>
      <rc t="2" v="5303"/>
    </bk>
    <bk>
      <rc t="2" v="5304"/>
    </bk>
    <bk>
      <rc t="2" v="5305"/>
    </bk>
    <bk>
      <rc t="2" v="5306"/>
    </bk>
    <bk>
      <rc t="2" v="5307"/>
    </bk>
    <bk>
      <rc t="2" v="5308"/>
    </bk>
    <bk>
      <rc t="2" v="5309"/>
    </bk>
    <bk>
      <rc t="2" v="5310"/>
    </bk>
    <bk>
      <rc t="2" v="5311"/>
    </bk>
    <bk>
      <rc t="2" v="5312"/>
    </bk>
    <bk>
      <rc t="2" v="5313"/>
    </bk>
    <bk>
      <rc t="2" v="5314"/>
    </bk>
    <bk>
      <rc t="2" v="5315"/>
    </bk>
    <bk>
      <rc t="2" v="5316"/>
    </bk>
    <bk>
      <rc t="2" v="5317"/>
    </bk>
    <bk>
      <rc t="2" v="5318"/>
    </bk>
    <bk>
      <rc t="2" v="5319"/>
    </bk>
    <bk>
      <rc t="2" v="5320"/>
    </bk>
    <bk>
      <rc t="2" v="5321"/>
    </bk>
    <bk>
      <rc t="2" v="5322"/>
    </bk>
    <bk>
      <rc t="2" v="5323"/>
    </bk>
    <bk>
      <rc t="2" v="5324"/>
    </bk>
    <bk>
      <rc t="2" v="5325"/>
    </bk>
    <bk>
      <rc t="2" v="5326"/>
    </bk>
    <bk>
      <rc t="2" v="5327"/>
    </bk>
    <bk>
      <rc t="2" v="5328"/>
    </bk>
    <bk>
      <rc t="2" v="5329"/>
    </bk>
    <bk>
      <rc t="2" v="5330"/>
    </bk>
    <bk>
      <rc t="2" v="5331"/>
    </bk>
    <bk>
      <rc t="2" v="5332"/>
    </bk>
    <bk>
      <rc t="2" v="5333"/>
    </bk>
    <bk>
      <rc t="2" v="5334"/>
    </bk>
    <bk>
      <rc t="2" v="5335"/>
    </bk>
    <bk>
      <rc t="2" v="5336"/>
    </bk>
    <bk>
      <rc t="2" v="5337"/>
    </bk>
    <bk>
      <rc t="2" v="5338"/>
    </bk>
    <bk>
      <rc t="2" v="5339"/>
    </bk>
    <bk>
      <rc t="2" v="5340"/>
    </bk>
    <bk>
      <rc t="2" v="5341"/>
    </bk>
    <bk>
      <rc t="2" v="5342"/>
    </bk>
    <bk>
      <rc t="2" v="5343"/>
    </bk>
    <bk>
      <rc t="2" v="5344"/>
    </bk>
    <bk>
      <rc t="2" v="5345"/>
    </bk>
    <bk>
      <rc t="2" v="5346"/>
    </bk>
    <bk>
      <rc t="2" v="5347"/>
    </bk>
    <bk>
      <rc t="2" v="5348"/>
    </bk>
    <bk>
      <rc t="2" v="5349"/>
    </bk>
    <bk>
      <rc t="2" v="5350"/>
    </bk>
    <bk>
      <rc t="2" v="5351"/>
    </bk>
    <bk>
      <rc t="2" v="5352"/>
    </bk>
    <bk>
      <rc t="2" v="5353"/>
    </bk>
    <bk>
      <rc t="2" v="5354"/>
    </bk>
    <bk>
      <rc t="2" v="5355"/>
    </bk>
    <bk>
      <rc t="2" v="5356"/>
    </bk>
    <bk>
      <rc t="2" v="5357"/>
    </bk>
    <bk>
      <rc t="2" v="5358"/>
    </bk>
    <bk>
      <rc t="2" v="5359"/>
    </bk>
    <bk>
      <rc t="2" v="5360"/>
    </bk>
    <bk>
      <rc t="2" v="5361"/>
    </bk>
    <bk>
      <rc t="2" v="5362"/>
    </bk>
    <bk>
      <rc t="2" v="5363"/>
    </bk>
    <bk>
      <rc t="2" v="5364"/>
    </bk>
    <bk>
      <rc t="2" v="5365"/>
    </bk>
    <bk>
      <rc t="2" v="5366"/>
    </bk>
    <bk>
      <rc t="2" v="5367"/>
    </bk>
    <bk>
      <rc t="2" v="5368"/>
    </bk>
    <bk>
      <rc t="2" v="5369"/>
    </bk>
    <bk>
      <rc t="2" v="5370"/>
    </bk>
    <bk>
      <rc t="2" v="5371"/>
    </bk>
    <bk>
      <rc t="2" v="5372"/>
    </bk>
    <bk>
      <rc t="2" v="5373"/>
    </bk>
    <bk>
      <rc t="2" v="5374"/>
    </bk>
    <bk>
      <rc t="2" v="5375"/>
    </bk>
    <bk>
      <rc t="2" v="5376"/>
    </bk>
    <bk>
      <rc t="2" v="5377"/>
    </bk>
    <bk>
      <rc t="2" v="5378"/>
    </bk>
    <bk>
      <rc t="2" v="5379"/>
    </bk>
    <bk>
      <rc t="2" v="5380"/>
    </bk>
    <bk>
      <rc t="2" v="5381"/>
    </bk>
    <bk>
      <rc t="2" v="5382"/>
    </bk>
    <bk>
      <rc t="2" v="5383"/>
    </bk>
    <bk>
      <rc t="2" v="5384"/>
    </bk>
    <bk>
      <rc t="2" v="5385"/>
    </bk>
    <bk>
      <rc t="2" v="5386"/>
    </bk>
    <bk>
      <rc t="2" v="5387"/>
    </bk>
    <bk>
      <rc t="2" v="5388"/>
    </bk>
    <bk>
      <rc t="2" v="5389"/>
    </bk>
    <bk>
      <rc t="2" v="5390"/>
    </bk>
    <bk>
      <rc t="2" v="5391"/>
    </bk>
    <bk>
      <rc t="2" v="5392"/>
    </bk>
    <bk>
      <rc t="2" v="5393"/>
    </bk>
    <bk>
      <rc t="2" v="5394"/>
    </bk>
    <bk>
      <rc t="2" v="5395"/>
    </bk>
    <bk>
      <rc t="2" v="5396"/>
    </bk>
    <bk>
      <rc t="2" v="5397"/>
    </bk>
    <bk>
      <rc t="2" v="5398"/>
    </bk>
    <bk>
      <rc t="2" v="5399"/>
    </bk>
    <bk>
      <rc t="2" v="5400"/>
    </bk>
    <bk>
      <rc t="2" v="5401"/>
    </bk>
    <bk>
      <rc t="2" v="5402"/>
    </bk>
    <bk>
      <rc t="2" v="5403"/>
    </bk>
    <bk>
      <rc t="2" v="5404"/>
    </bk>
    <bk>
      <rc t="2" v="5405"/>
    </bk>
    <bk>
      <rc t="2" v="5406"/>
    </bk>
    <bk>
      <rc t="2" v="5407"/>
    </bk>
    <bk>
      <rc t="2" v="5408"/>
    </bk>
    <bk>
      <rc t="2" v="5409"/>
    </bk>
    <bk>
      <rc t="2" v="5410"/>
    </bk>
    <bk>
      <rc t="2" v="5411"/>
    </bk>
    <bk>
      <rc t="2" v="5412"/>
    </bk>
    <bk>
      <rc t="2" v="5413"/>
    </bk>
    <bk>
      <rc t="2" v="5414"/>
    </bk>
    <bk>
      <rc t="2" v="5415"/>
    </bk>
    <bk>
      <rc t="2" v="5416"/>
    </bk>
    <bk>
      <rc t="2" v="5417"/>
    </bk>
    <bk>
      <rc t="2" v="5418"/>
    </bk>
    <bk>
      <rc t="2" v="5419"/>
    </bk>
    <bk>
      <rc t="2" v="5420"/>
    </bk>
    <bk>
      <rc t="2" v="5421"/>
    </bk>
    <bk>
      <rc t="2" v="5422"/>
    </bk>
    <bk>
      <rc t="2" v="5423"/>
    </bk>
    <bk>
      <rc t="2" v="5424"/>
    </bk>
    <bk>
      <rc t="2" v="5425"/>
    </bk>
    <bk>
      <rc t="2" v="5426"/>
    </bk>
    <bk>
      <rc t="2" v="5427"/>
    </bk>
    <bk>
      <rc t="2" v="5428"/>
    </bk>
    <bk>
      <rc t="2" v="5429"/>
    </bk>
    <bk>
      <rc t="2" v="5430"/>
    </bk>
    <bk>
      <rc t="2" v="5431"/>
    </bk>
    <bk>
      <rc t="2" v="5432"/>
    </bk>
    <bk>
      <rc t="2" v="5433"/>
    </bk>
    <bk>
      <rc t="2" v="5434"/>
    </bk>
    <bk>
      <rc t="2" v="5435"/>
    </bk>
    <bk>
      <rc t="2" v="5436"/>
    </bk>
    <bk>
      <rc t="2" v="5437"/>
    </bk>
    <bk>
      <rc t="2" v="5438"/>
    </bk>
    <bk>
      <rc t="2" v="5439"/>
    </bk>
    <bk>
      <rc t="2" v="5440"/>
    </bk>
    <bk>
      <rc t="2" v="5441"/>
    </bk>
    <bk>
      <rc t="2" v="5442"/>
    </bk>
    <bk>
      <rc t="2" v="5443"/>
    </bk>
    <bk>
      <rc t="2" v="5444"/>
    </bk>
    <bk>
      <rc t="2" v="5445"/>
    </bk>
    <bk>
      <rc t="2" v="5446"/>
    </bk>
    <bk>
      <rc t="2" v="5447"/>
    </bk>
    <bk>
      <rc t="2" v="5448"/>
    </bk>
    <bk>
      <rc t="2" v="5449"/>
    </bk>
    <bk>
      <rc t="2" v="5450"/>
    </bk>
    <bk>
      <rc t="2" v="5451"/>
    </bk>
    <bk>
      <rc t="2" v="5452"/>
    </bk>
    <bk>
      <rc t="2" v="5453"/>
    </bk>
    <bk>
      <rc t="2" v="5454"/>
    </bk>
    <bk>
      <rc t="2" v="5455"/>
    </bk>
    <bk>
      <rc t="2" v="5456"/>
    </bk>
    <bk>
      <rc t="2" v="5457"/>
    </bk>
    <bk>
      <rc t="2" v="5458"/>
    </bk>
    <bk>
      <rc t="2" v="5459"/>
    </bk>
    <bk>
      <rc t="2" v="5460"/>
    </bk>
    <bk>
      <rc t="2" v="5461"/>
    </bk>
    <bk>
      <rc t="2" v="5462"/>
    </bk>
    <bk>
      <rc t="2" v="5463"/>
    </bk>
    <bk>
      <rc t="2" v="5464"/>
    </bk>
    <bk>
      <rc t="2" v="5465"/>
    </bk>
    <bk>
      <rc t="2" v="5466"/>
    </bk>
    <bk>
      <rc t="2" v="5467"/>
    </bk>
    <bk>
      <rc t="2" v="5468"/>
    </bk>
    <bk>
      <rc t="2" v="5469"/>
    </bk>
    <bk>
      <rc t="2" v="5470"/>
    </bk>
    <bk>
      <rc t="2" v="5471"/>
    </bk>
    <bk>
      <rc t="2" v="5472"/>
    </bk>
    <bk>
      <rc t="2" v="5473"/>
    </bk>
    <bk>
      <rc t="2" v="5474"/>
    </bk>
    <bk>
      <rc t="2" v="5475"/>
    </bk>
    <bk>
      <rc t="2" v="5476"/>
    </bk>
    <bk>
      <rc t="2" v="5477"/>
    </bk>
    <bk>
      <rc t="2" v="5478"/>
    </bk>
    <bk>
      <rc t="2" v="5479"/>
    </bk>
    <bk>
      <rc t="2" v="5480"/>
    </bk>
    <bk>
      <rc t="2" v="5481"/>
    </bk>
    <bk>
      <rc t="2" v="5482"/>
    </bk>
    <bk>
      <rc t="2" v="5483"/>
    </bk>
    <bk>
      <rc t="2" v="5484"/>
    </bk>
    <bk>
      <rc t="2" v="5485"/>
    </bk>
    <bk>
      <rc t="2" v="5486"/>
    </bk>
    <bk>
      <rc t="2" v="5487"/>
    </bk>
    <bk>
      <rc t="2" v="5488"/>
    </bk>
    <bk>
      <rc t="2" v="5489"/>
    </bk>
    <bk>
      <rc t="2" v="5490"/>
    </bk>
    <bk>
      <rc t="2" v="5491"/>
    </bk>
    <bk>
      <rc t="2" v="5492"/>
    </bk>
    <bk>
      <rc t="2" v="5493"/>
    </bk>
    <bk>
      <rc t="2" v="5494"/>
    </bk>
    <bk>
      <rc t="2" v="5495"/>
    </bk>
    <bk>
      <rc t="2" v="5496"/>
    </bk>
    <bk>
      <rc t="2" v="5497"/>
    </bk>
    <bk>
      <rc t="2" v="5498"/>
    </bk>
    <bk>
      <rc t="2" v="5499"/>
    </bk>
    <bk>
      <rc t="2" v="5500"/>
    </bk>
    <bk>
      <rc t="2" v="5501"/>
    </bk>
    <bk>
      <rc t="2" v="5502"/>
    </bk>
    <bk>
      <rc t="2" v="5503"/>
    </bk>
    <bk>
      <rc t="2" v="5504"/>
    </bk>
    <bk>
      <rc t="2" v="5505"/>
    </bk>
    <bk>
      <rc t="2" v="5506"/>
    </bk>
    <bk>
      <rc t="2" v="5507"/>
    </bk>
    <bk>
      <rc t="2" v="5508"/>
    </bk>
    <bk>
      <rc t="2" v="5509"/>
    </bk>
    <bk>
      <rc t="2" v="5510"/>
    </bk>
    <bk>
      <rc t="2" v="5511"/>
    </bk>
    <bk>
      <rc t="2" v="5512"/>
    </bk>
    <bk>
      <rc t="2" v="5513"/>
    </bk>
    <bk>
      <rc t="2" v="5514"/>
    </bk>
    <bk>
      <rc t="2" v="5515"/>
    </bk>
    <bk>
      <rc t="2" v="5516"/>
    </bk>
    <bk>
      <rc t="2" v="5517"/>
    </bk>
    <bk>
      <rc t="2" v="5518"/>
    </bk>
    <bk>
      <rc t="2" v="5519"/>
    </bk>
    <bk>
      <rc t="2" v="5520"/>
    </bk>
    <bk>
      <rc t="2" v="5521"/>
    </bk>
    <bk>
      <rc t="2" v="5522"/>
    </bk>
    <bk>
      <rc t="2" v="5523"/>
    </bk>
    <bk>
      <rc t="2" v="5524"/>
    </bk>
    <bk>
      <rc t="2" v="5525"/>
    </bk>
    <bk>
      <rc t="2" v="5526"/>
    </bk>
    <bk>
      <rc t="2" v="5527"/>
    </bk>
    <bk>
      <rc t="2" v="5528"/>
    </bk>
    <bk>
      <rc t="2" v="5529"/>
    </bk>
    <bk>
      <rc t="2" v="5530"/>
    </bk>
    <bk>
      <rc t="2" v="5531"/>
    </bk>
    <bk>
      <rc t="2" v="5532"/>
    </bk>
    <bk>
      <rc t="2" v="5533"/>
    </bk>
    <bk>
      <rc t="2" v="5534"/>
    </bk>
    <bk>
      <rc t="2" v="5535"/>
    </bk>
    <bk>
      <rc t="2" v="5536"/>
    </bk>
    <bk>
      <rc t="2" v="5537"/>
    </bk>
    <bk>
      <rc t="2" v="5538"/>
    </bk>
    <bk>
      <rc t="2" v="5539"/>
    </bk>
    <bk>
      <rc t="2" v="5540"/>
    </bk>
    <bk>
      <rc t="2" v="5541"/>
    </bk>
    <bk>
      <rc t="2" v="5542"/>
    </bk>
    <bk>
      <rc t="2" v="5543"/>
    </bk>
    <bk>
      <rc t="2" v="5544"/>
    </bk>
    <bk>
      <rc t="2" v="5545"/>
    </bk>
    <bk>
      <rc t="2" v="5546"/>
    </bk>
    <bk>
      <rc t="2" v="5547"/>
    </bk>
    <bk>
      <rc t="2" v="5548"/>
    </bk>
    <bk>
      <rc t="2" v="5549"/>
    </bk>
    <bk>
      <rc t="2" v="5550"/>
    </bk>
    <bk>
      <rc t="2" v="5551"/>
    </bk>
    <bk>
      <rc t="2" v="5552"/>
    </bk>
    <bk>
      <rc t="2" v="5553"/>
    </bk>
    <bk>
      <rc t="2" v="5554"/>
    </bk>
    <bk>
      <rc t="2" v="5555"/>
    </bk>
    <bk>
      <rc t="2" v="5556"/>
    </bk>
    <bk>
      <rc t="2" v="5557"/>
    </bk>
    <bk>
      <rc t="2" v="5558"/>
    </bk>
    <bk>
      <rc t="2" v="5559"/>
    </bk>
    <bk>
      <rc t="2" v="5560"/>
    </bk>
    <bk>
      <rc t="2" v="5561"/>
    </bk>
    <bk>
      <rc t="2" v="5562"/>
    </bk>
    <bk>
      <rc t="2" v="5563"/>
    </bk>
    <bk>
      <rc t="2" v="5564"/>
    </bk>
    <bk>
      <rc t="2" v="5565"/>
    </bk>
    <bk>
      <rc t="2" v="5566"/>
    </bk>
    <bk>
      <rc t="2" v="5567"/>
    </bk>
    <bk>
      <rc t="2" v="5568"/>
    </bk>
    <bk>
      <rc t="2" v="5569"/>
    </bk>
    <bk>
      <rc t="2" v="5570"/>
    </bk>
    <bk>
      <rc t="2" v="5571"/>
    </bk>
    <bk>
      <rc t="2" v="5572"/>
    </bk>
    <bk>
      <rc t="2" v="5573"/>
    </bk>
    <bk>
      <rc t="2" v="5574"/>
    </bk>
    <bk>
      <rc t="2" v="5575"/>
    </bk>
    <bk>
      <rc t="2" v="5576"/>
    </bk>
    <bk>
      <rc t="2" v="5577"/>
    </bk>
    <bk>
      <rc t="2" v="5578"/>
    </bk>
    <bk>
      <rc t="2" v="5579"/>
    </bk>
    <bk>
      <rc t="2" v="5580"/>
    </bk>
    <bk>
      <rc t="2" v="5581"/>
    </bk>
    <bk>
      <rc t="2" v="5582"/>
    </bk>
    <bk>
      <rc t="2" v="5583"/>
    </bk>
    <bk>
      <rc t="2" v="5584"/>
    </bk>
    <bk>
      <rc t="2" v="5585"/>
    </bk>
    <bk>
      <rc t="2" v="5586"/>
    </bk>
    <bk>
      <rc t="2" v="5587"/>
    </bk>
    <bk>
      <rc t="2" v="5588"/>
    </bk>
    <bk>
      <rc t="2" v="5589"/>
    </bk>
    <bk>
      <rc t="2" v="5590"/>
    </bk>
    <bk>
      <rc t="2" v="5591"/>
    </bk>
    <bk>
      <rc t="2" v="5592"/>
    </bk>
    <bk>
      <rc t="2" v="5593"/>
    </bk>
    <bk>
      <rc t="2" v="5594"/>
    </bk>
    <bk>
      <rc t="2" v="5595"/>
    </bk>
    <bk>
      <rc t="2" v="5596"/>
    </bk>
    <bk>
      <rc t="2" v="5597"/>
    </bk>
    <bk>
      <rc t="2" v="5598"/>
    </bk>
    <bk>
      <rc t="2" v="5599"/>
    </bk>
    <bk>
      <rc t="2" v="5600"/>
    </bk>
    <bk>
      <rc t="2" v="5601"/>
    </bk>
    <bk>
      <rc t="2" v="5602"/>
    </bk>
    <bk>
      <rc t="2" v="5603"/>
    </bk>
    <bk>
      <rc t="2" v="5604"/>
    </bk>
    <bk>
      <rc t="2" v="5605"/>
    </bk>
    <bk>
      <rc t="2" v="5606"/>
    </bk>
    <bk>
      <rc t="2" v="5607"/>
    </bk>
    <bk>
      <rc t="2" v="5608"/>
    </bk>
    <bk>
      <rc t="2" v="5609"/>
    </bk>
    <bk>
      <rc t="2" v="5610"/>
    </bk>
    <bk>
      <rc t="2" v="5611"/>
    </bk>
    <bk>
      <rc t="2" v="5612"/>
    </bk>
    <bk>
      <rc t="2" v="5613"/>
    </bk>
    <bk>
      <rc t="2" v="5614"/>
    </bk>
    <bk>
      <rc t="2" v="5615"/>
    </bk>
    <bk>
      <rc t="2" v="5616"/>
    </bk>
    <bk>
      <rc t="2" v="5617"/>
    </bk>
    <bk>
      <rc t="2" v="5618"/>
    </bk>
    <bk>
      <rc t="2" v="5619"/>
    </bk>
    <bk>
      <rc t="2" v="5620"/>
    </bk>
    <bk>
      <rc t="2" v="5621"/>
    </bk>
    <bk>
      <rc t="2" v="5622"/>
    </bk>
    <bk>
      <rc t="2" v="5623"/>
    </bk>
    <bk>
      <rc t="2" v="5624"/>
    </bk>
    <bk>
      <rc t="2" v="5625"/>
    </bk>
    <bk>
      <rc t="2" v="5626"/>
    </bk>
    <bk>
      <rc t="2" v="5627"/>
    </bk>
    <bk>
      <rc t="2" v="5628"/>
    </bk>
    <bk>
      <rc t="2" v="5629"/>
    </bk>
    <bk>
      <rc t="2" v="5630"/>
    </bk>
    <bk>
      <rc t="2" v="5631"/>
    </bk>
    <bk>
      <rc t="2" v="5632"/>
    </bk>
    <bk>
      <rc t="2" v="5633"/>
    </bk>
    <bk>
      <rc t="2" v="5634"/>
    </bk>
    <bk>
      <rc t="2" v="5635"/>
    </bk>
    <bk>
      <rc t="2" v="5636"/>
    </bk>
    <bk>
      <rc t="2" v="5637"/>
    </bk>
    <bk>
      <rc t="2" v="5638"/>
    </bk>
    <bk>
      <rc t="2" v="5639"/>
    </bk>
    <bk>
      <rc t="2" v="5640"/>
    </bk>
    <bk>
      <rc t="2" v="5641"/>
    </bk>
    <bk>
      <rc t="2" v="5642"/>
    </bk>
    <bk>
      <rc t="2" v="5643"/>
    </bk>
    <bk>
      <rc t="2" v="5644"/>
    </bk>
    <bk>
      <rc t="2" v="5645"/>
    </bk>
    <bk>
      <rc t="2" v="5646"/>
    </bk>
    <bk>
      <rc t="2" v="5647"/>
    </bk>
    <bk>
      <rc t="2" v="5648"/>
    </bk>
    <bk>
      <rc t="2" v="5649"/>
    </bk>
    <bk>
      <rc t="2" v="5650"/>
    </bk>
    <bk>
      <rc t="2" v="5651"/>
    </bk>
    <bk>
      <rc t="2" v="5652"/>
    </bk>
    <bk>
      <rc t="2" v="5653"/>
    </bk>
    <bk>
      <rc t="2" v="5654"/>
    </bk>
    <bk>
      <rc t="2" v="5655"/>
    </bk>
    <bk>
      <rc t="2" v="5656"/>
    </bk>
    <bk>
      <rc t="2" v="5657"/>
    </bk>
    <bk>
      <rc t="2" v="5658"/>
    </bk>
    <bk>
      <rc t="2" v="5659"/>
    </bk>
    <bk>
      <rc t="2" v="5660"/>
    </bk>
    <bk>
      <rc t="2" v="5661"/>
    </bk>
    <bk>
      <rc t="2" v="5662"/>
    </bk>
    <bk>
      <rc t="2" v="5663"/>
    </bk>
    <bk>
      <rc t="2" v="5664"/>
    </bk>
    <bk>
      <rc t="2" v="5665"/>
    </bk>
    <bk>
      <rc t="2" v="5666"/>
    </bk>
    <bk>
      <rc t="2" v="5667"/>
    </bk>
    <bk>
      <rc t="2" v="5668"/>
    </bk>
    <bk>
      <rc t="2" v="5669"/>
    </bk>
    <bk>
      <rc t="2" v="5670"/>
    </bk>
    <bk>
      <rc t="2" v="5671"/>
    </bk>
    <bk>
      <rc t="2" v="5672"/>
    </bk>
    <bk>
      <rc t="2" v="5673"/>
    </bk>
    <bk>
      <rc t="2" v="5674"/>
    </bk>
    <bk>
      <rc t="2" v="5675"/>
    </bk>
    <bk>
      <rc t="2" v="5676"/>
    </bk>
    <bk>
      <rc t="2" v="5677"/>
    </bk>
    <bk>
      <rc t="2" v="5678"/>
    </bk>
    <bk>
      <rc t="2" v="5679"/>
    </bk>
    <bk>
      <rc t="2" v="5680"/>
    </bk>
    <bk>
      <rc t="2" v="5681"/>
    </bk>
    <bk>
      <rc t="2" v="5682"/>
    </bk>
    <bk>
      <rc t="2" v="5683"/>
    </bk>
    <bk>
      <rc t="2" v="5684"/>
    </bk>
    <bk>
      <rc t="2" v="5685"/>
    </bk>
    <bk>
      <rc t="2" v="5686"/>
    </bk>
    <bk>
      <rc t="2" v="5687"/>
    </bk>
    <bk>
      <rc t="2" v="5688"/>
    </bk>
    <bk>
      <rc t="2" v="5689"/>
    </bk>
    <bk>
      <rc t="2" v="5690"/>
    </bk>
    <bk>
      <rc t="2" v="5691"/>
    </bk>
    <bk>
      <rc t="2" v="5692"/>
    </bk>
    <bk>
      <rc t="2" v="5693"/>
    </bk>
    <bk>
      <rc t="2" v="5694"/>
    </bk>
    <bk>
      <rc t="2" v="5695"/>
    </bk>
    <bk>
      <rc t="2" v="5696"/>
    </bk>
    <bk>
      <rc t="2" v="5697"/>
    </bk>
    <bk>
      <rc t="2" v="5698"/>
    </bk>
    <bk>
      <rc t="2" v="5699"/>
    </bk>
    <bk>
      <rc t="2" v="5700"/>
    </bk>
    <bk>
      <rc t="2" v="5701"/>
    </bk>
    <bk>
      <rc t="2" v="5702"/>
    </bk>
    <bk>
      <rc t="2" v="5703"/>
    </bk>
    <bk>
      <rc t="2" v="5704"/>
    </bk>
    <bk>
      <rc t="2" v="5705"/>
    </bk>
    <bk>
      <rc t="2" v="5706"/>
    </bk>
    <bk>
      <rc t="2" v="5707"/>
    </bk>
    <bk>
      <rc t="2" v="5708"/>
    </bk>
    <bk>
      <rc t="2" v="5709"/>
    </bk>
    <bk>
      <rc t="2" v="5710"/>
    </bk>
    <bk>
      <rc t="2" v="5711"/>
    </bk>
    <bk>
      <rc t="2" v="5712"/>
    </bk>
    <bk>
      <rc t="2" v="5713"/>
    </bk>
    <bk>
      <rc t="2" v="5714"/>
    </bk>
    <bk>
      <rc t="2" v="5715"/>
    </bk>
    <bk>
      <rc t="2" v="5716"/>
    </bk>
    <bk>
      <rc t="2" v="5717"/>
    </bk>
    <bk>
      <rc t="2" v="5718"/>
    </bk>
    <bk>
      <rc t="2" v="5719"/>
    </bk>
    <bk>
      <rc t="2" v="5720"/>
    </bk>
    <bk>
      <rc t="2" v="5721"/>
    </bk>
    <bk>
      <rc t="2" v="5722"/>
    </bk>
    <bk>
      <rc t="2" v="5723"/>
    </bk>
    <bk>
      <rc t="2" v="5724"/>
    </bk>
    <bk>
      <rc t="2" v="5725"/>
    </bk>
    <bk>
      <rc t="2" v="5726"/>
    </bk>
    <bk>
      <rc t="2" v="5727"/>
    </bk>
    <bk>
      <rc t="2" v="5728"/>
    </bk>
    <bk>
      <rc t="2" v="5729"/>
    </bk>
    <bk>
      <rc t="2" v="5730"/>
    </bk>
    <bk>
      <rc t="2" v="5731"/>
    </bk>
    <bk>
      <rc t="2" v="5732"/>
    </bk>
    <bk>
      <rc t="2" v="5733"/>
    </bk>
    <bk>
      <rc t="2" v="5734"/>
    </bk>
    <bk>
      <rc t="2" v="5735"/>
    </bk>
    <bk>
      <rc t="2" v="5736"/>
    </bk>
    <bk>
      <rc t="2" v="5737"/>
    </bk>
    <bk>
      <rc t="2" v="5738"/>
    </bk>
    <bk>
      <rc t="2" v="5739"/>
    </bk>
    <bk>
      <rc t="2" v="5740"/>
    </bk>
    <bk>
      <rc t="2" v="5741"/>
    </bk>
    <bk>
      <rc t="2" v="5742"/>
    </bk>
    <bk>
      <rc t="2" v="5743"/>
    </bk>
    <bk>
      <rc t="2" v="5744"/>
    </bk>
    <bk>
      <rc t="2" v="5745"/>
    </bk>
    <bk>
      <rc t="2" v="5746"/>
    </bk>
    <bk>
      <rc t="2" v="5747"/>
    </bk>
    <bk>
      <rc t="2" v="5748"/>
    </bk>
    <bk>
      <rc t="2" v="5749"/>
    </bk>
    <bk>
      <rc t="2" v="5750"/>
    </bk>
    <bk>
      <rc t="2" v="5751"/>
    </bk>
    <bk>
      <rc t="2" v="5752"/>
    </bk>
    <bk>
      <rc t="2" v="5753"/>
    </bk>
    <bk>
      <rc t="2" v="5754"/>
    </bk>
    <bk>
      <rc t="2" v="5755"/>
    </bk>
    <bk>
      <rc t="2" v="5756"/>
    </bk>
    <bk>
      <rc t="2" v="5757"/>
    </bk>
    <bk>
      <rc t="2" v="5758"/>
    </bk>
    <bk>
      <rc t="2" v="5759"/>
    </bk>
    <bk>
      <rc t="2" v="5760"/>
    </bk>
    <bk>
      <rc t="2" v="5761"/>
    </bk>
    <bk>
      <rc t="2" v="5762"/>
    </bk>
    <bk>
      <rc t="2" v="5763"/>
    </bk>
    <bk>
      <rc t="2" v="5764"/>
    </bk>
    <bk>
      <rc t="2" v="5765"/>
    </bk>
    <bk>
      <rc t="2" v="5766"/>
    </bk>
    <bk>
      <rc t="2" v="5767"/>
    </bk>
    <bk>
      <rc t="2" v="5768"/>
    </bk>
    <bk>
      <rc t="2" v="5769"/>
    </bk>
    <bk>
      <rc t="2" v="5770"/>
    </bk>
    <bk>
      <rc t="2" v="5771"/>
    </bk>
    <bk>
      <rc t="2" v="5772"/>
    </bk>
    <bk>
      <rc t="2" v="5773"/>
    </bk>
    <bk>
      <rc t="2" v="5774"/>
    </bk>
    <bk>
      <rc t="2" v="5775"/>
    </bk>
    <bk>
      <rc t="2" v="5776"/>
    </bk>
    <bk>
      <rc t="2" v="5777"/>
    </bk>
    <bk>
      <rc t="2" v="5778"/>
    </bk>
    <bk>
      <rc t="2" v="5779"/>
    </bk>
    <bk>
      <rc t="2" v="5780"/>
    </bk>
    <bk>
      <rc t="2" v="5781"/>
    </bk>
    <bk>
      <rc t="2" v="5782"/>
    </bk>
    <bk>
      <rc t="2" v="5783"/>
    </bk>
    <bk>
      <rc t="2" v="5784"/>
    </bk>
    <bk>
      <rc t="2" v="5785"/>
    </bk>
    <bk>
      <rc t="2" v="5786"/>
    </bk>
    <bk>
      <rc t="2" v="5787"/>
    </bk>
    <bk>
      <rc t="2" v="5788"/>
    </bk>
    <bk>
      <rc t="2" v="5789"/>
    </bk>
    <bk>
      <rc t="2" v="5790"/>
    </bk>
    <bk>
      <rc t="2" v="5791"/>
    </bk>
    <bk>
      <rc t="2" v="5792"/>
    </bk>
    <bk>
      <rc t="2" v="5793"/>
    </bk>
    <bk>
      <rc t="2" v="5794"/>
    </bk>
    <bk>
      <rc t="2" v="5795"/>
    </bk>
    <bk>
      <rc t="2" v="5796"/>
    </bk>
    <bk>
      <rc t="2" v="5797"/>
    </bk>
    <bk>
      <rc t="2" v="5798"/>
    </bk>
    <bk>
      <rc t="2" v="5799"/>
    </bk>
    <bk>
      <rc t="2" v="5800"/>
    </bk>
    <bk>
      <rc t="2" v="5801"/>
    </bk>
    <bk>
      <rc t="2" v="5802"/>
    </bk>
    <bk>
      <rc t="2" v="5803"/>
    </bk>
    <bk>
      <rc t="2" v="5804"/>
    </bk>
    <bk>
      <rc t="2" v="5805"/>
    </bk>
    <bk>
      <rc t="2" v="5806"/>
    </bk>
    <bk>
      <rc t="2" v="5807"/>
    </bk>
    <bk>
      <rc t="2" v="5808"/>
    </bk>
    <bk>
      <rc t="2" v="5809"/>
    </bk>
    <bk>
      <rc t="2" v="5810"/>
    </bk>
    <bk>
      <rc t="2" v="5811"/>
    </bk>
    <bk>
      <rc t="2" v="5812"/>
    </bk>
    <bk>
      <rc t="2" v="5813"/>
    </bk>
    <bk>
      <rc t="2" v="5814"/>
    </bk>
    <bk>
      <rc t="2" v="5815"/>
    </bk>
    <bk>
      <rc t="2" v="5816"/>
    </bk>
    <bk>
      <rc t="2" v="5817"/>
    </bk>
    <bk>
      <rc t="2" v="5818"/>
    </bk>
    <bk>
      <rc t="2" v="5819"/>
    </bk>
    <bk>
      <rc t="2" v="5820"/>
    </bk>
    <bk>
      <rc t="2" v="5821"/>
    </bk>
    <bk>
      <rc t="2" v="5822"/>
    </bk>
    <bk>
      <rc t="2" v="5823"/>
    </bk>
    <bk>
      <rc t="2" v="5824"/>
    </bk>
    <bk>
      <rc t="2" v="5825"/>
    </bk>
    <bk>
      <rc t="2" v="5826"/>
    </bk>
    <bk>
      <rc t="2" v="5827"/>
    </bk>
    <bk>
      <rc t="2" v="5828"/>
    </bk>
    <bk>
      <rc t="2" v="5829"/>
    </bk>
    <bk>
      <rc t="2" v="5830"/>
    </bk>
    <bk>
      <rc t="2" v="5831"/>
    </bk>
    <bk>
      <rc t="2" v="5832"/>
    </bk>
    <bk>
      <rc t="2" v="5833"/>
    </bk>
    <bk>
      <rc t="2" v="5834"/>
    </bk>
    <bk>
      <rc t="2" v="5835"/>
    </bk>
    <bk>
      <rc t="2" v="5836"/>
    </bk>
    <bk>
      <rc t="2" v="5837"/>
    </bk>
    <bk>
      <rc t="2" v="5838"/>
    </bk>
    <bk>
      <rc t="2" v="5839"/>
    </bk>
    <bk>
      <rc t="2" v="5840"/>
    </bk>
    <bk>
      <rc t="2" v="5841"/>
    </bk>
    <bk>
      <rc t="2" v="5842"/>
    </bk>
    <bk>
      <rc t="2" v="5843"/>
    </bk>
    <bk>
      <rc t="2" v="5844"/>
    </bk>
    <bk>
      <rc t="2" v="5845"/>
    </bk>
    <bk>
      <rc t="2" v="5846"/>
    </bk>
    <bk>
      <rc t="2" v="5847"/>
    </bk>
    <bk>
      <rc t="2" v="5848"/>
    </bk>
    <bk>
      <rc t="2" v="5849"/>
    </bk>
    <bk>
      <rc t="2" v="5850"/>
    </bk>
    <bk>
      <rc t="2" v="5851"/>
    </bk>
    <bk>
      <rc t="2" v="5852"/>
    </bk>
    <bk>
      <rc t="2" v="5853"/>
    </bk>
    <bk>
      <rc t="2" v="5854"/>
    </bk>
    <bk>
      <rc t="2" v="5855"/>
    </bk>
    <bk>
      <rc t="2" v="5856"/>
    </bk>
    <bk>
      <rc t="2" v="5857"/>
    </bk>
    <bk>
      <rc t="2" v="5858"/>
    </bk>
    <bk>
      <rc t="2" v="5859"/>
    </bk>
    <bk>
      <rc t="2" v="5860"/>
    </bk>
    <bk>
      <rc t="2" v="5861"/>
    </bk>
    <bk>
      <rc t="2" v="5862"/>
    </bk>
    <bk>
      <rc t="2" v="5863"/>
    </bk>
    <bk>
      <rc t="2" v="5864"/>
    </bk>
    <bk>
      <rc t="2" v="5865"/>
    </bk>
    <bk>
      <rc t="2" v="5866"/>
    </bk>
    <bk>
      <rc t="2" v="5867"/>
    </bk>
    <bk>
      <rc t="2" v="5868"/>
    </bk>
    <bk>
      <rc t="2" v="5869"/>
    </bk>
    <bk>
      <rc t="2" v="5870"/>
    </bk>
    <bk>
      <rc t="2" v="5871"/>
    </bk>
    <bk>
      <rc t="2" v="5872"/>
    </bk>
    <bk>
      <rc t="2" v="5873"/>
    </bk>
    <bk>
      <rc t="2" v="5874"/>
    </bk>
    <bk>
      <rc t="2" v="5875"/>
    </bk>
    <bk>
      <rc t="2" v="5876"/>
    </bk>
    <bk>
      <rc t="2" v="5877"/>
    </bk>
    <bk>
      <rc t="2" v="5878"/>
    </bk>
    <bk>
      <rc t="2" v="5879"/>
    </bk>
    <bk>
      <rc t="2" v="5880"/>
    </bk>
    <bk>
      <rc t="2" v="5881"/>
    </bk>
    <bk>
      <rc t="2" v="5882"/>
    </bk>
    <bk>
      <rc t="2" v="5883"/>
    </bk>
    <bk>
      <rc t="2" v="5884"/>
    </bk>
    <bk>
      <rc t="2" v="5885"/>
    </bk>
    <bk>
      <rc t="2" v="5886"/>
    </bk>
    <bk>
      <rc t="2" v="5887"/>
    </bk>
    <bk>
      <rc t="2" v="5888"/>
    </bk>
    <bk>
      <rc t="2" v="5889"/>
    </bk>
    <bk>
      <rc t="2" v="5890"/>
    </bk>
    <bk>
      <rc t="2" v="5891"/>
    </bk>
    <bk>
      <rc t="2" v="5892"/>
    </bk>
    <bk>
      <rc t="2" v="5893"/>
    </bk>
    <bk>
      <rc t="2" v="5894"/>
    </bk>
    <bk>
      <rc t="2" v="5895"/>
    </bk>
    <bk>
      <rc t="2" v="5896"/>
    </bk>
    <bk>
      <rc t="2" v="5897"/>
    </bk>
    <bk>
      <rc t="2" v="5898"/>
    </bk>
    <bk>
      <rc t="2" v="5899"/>
    </bk>
    <bk>
      <rc t="2" v="5900"/>
    </bk>
    <bk>
      <rc t="2" v="5901"/>
    </bk>
    <bk>
      <rc t="2" v="5902"/>
    </bk>
    <bk>
      <rc t="2" v="5903"/>
    </bk>
    <bk>
      <rc t="2" v="5904"/>
    </bk>
    <bk>
      <rc t="2" v="5905"/>
    </bk>
    <bk>
      <rc t="2" v="5906"/>
    </bk>
    <bk>
      <rc t="2" v="5907"/>
    </bk>
    <bk>
      <rc t="2" v="5908"/>
    </bk>
    <bk>
      <rc t="2" v="5909"/>
    </bk>
    <bk>
      <rc t="2" v="5910"/>
    </bk>
    <bk>
      <rc t="2" v="5911"/>
    </bk>
    <bk>
      <rc t="2" v="5912"/>
    </bk>
    <bk>
      <rc t="2" v="5913"/>
    </bk>
    <bk>
      <rc t="2" v="5914"/>
    </bk>
    <bk>
      <rc t="2" v="5915"/>
    </bk>
    <bk>
      <rc t="2" v="5916"/>
    </bk>
    <bk>
      <rc t="2" v="5917"/>
    </bk>
    <bk>
      <rc t="2" v="5918"/>
    </bk>
    <bk>
      <rc t="2" v="5919"/>
    </bk>
    <bk>
      <rc t="2" v="5920"/>
    </bk>
    <bk>
      <rc t="2" v="5921"/>
    </bk>
    <bk>
      <rc t="2" v="5922"/>
    </bk>
    <bk>
      <rc t="2" v="5923"/>
    </bk>
    <bk>
      <rc t="2" v="5924"/>
    </bk>
    <bk>
      <rc t="2" v="5925"/>
    </bk>
    <bk>
      <rc t="2" v="5926"/>
    </bk>
    <bk>
      <rc t="2" v="5927"/>
    </bk>
    <bk>
      <rc t="2" v="5928"/>
    </bk>
    <bk>
      <rc t="2" v="5929"/>
    </bk>
    <bk>
      <rc t="2" v="5930"/>
    </bk>
    <bk>
      <rc t="2" v="5931"/>
    </bk>
    <bk>
      <rc t="2" v="5932"/>
    </bk>
    <bk>
      <rc t="2" v="5933"/>
    </bk>
    <bk>
      <rc t="2" v="5934"/>
    </bk>
    <bk>
      <rc t="2" v="5935"/>
    </bk>
    <bk>
      <rc t="2" v="5936"/>
    </bk>
    <bk>
      <rc t="2" v="5937"/>
    </bk>
    <bk>
      <rc t="2" v="5938"/>
    </bk>
    <bk>
      <rc t="2" v="5939"/>
    </bk>
    <bk>
      <rc t="2" v="5940"/>
    </bk>
    <bk>
      <rc t="2" v="5941"/>
    </bk>
    <bk>
      <rc t="2" v="5942"/>
    </bk>
    <bk>
      <rc t="2" v="5943"/>
    </bk>
    <bk>
      <rc t="2" v="5944"/>
    </bk>
    <bk>
      <rc t="2" v="5945"/>
    </bk>
    <bk>
      <rc t="2" v="5946"/>
    </bk>
    <bk>
      <rc t="2" v="5947"/>
    </bk>
    <bk>
      <rc t="2" v="5948"/>
    </bk>
    <bk>
      <rc t="2" v="5949"/>
    </bk>
    <bk>
      <rc t="2" v="5950"/>
    </bk>
    <bk>
      <rc t="2" v="5951"/>
    </bk>
    <bk>
      <rc t="2" v="5952"/>
    </bk>
    <bk>
      <rc t="2" v="5953"/>
    </bk>
    <bk>
      <rc t="2" v="5954"/>
    </bk>
    <bk>
      <rc t="2" v="5955"/>
    </bk>
    <bk>
      <rc t="2" v="5956"/>
    </bk>
    <bk>
      <rc t="2" v="5957"/>
    </bk>
    <bk>
      <rc t="2" v="5958"/>
    </bk>
    <bk>
      <rc t="2" v="5959"/>
    </bk>
    <bk>
      <rc t="2" v="5960"/>
    </bk>
    <bk>
      <rc t="2" v="5961"/>
    </bk>
    <bk>
      <rc t="2" v="5962"/>
    </bk>
    <bk>
      <rc t="2" v="5963"/>
    </bk>
    <bk>
      <rc t="2" v="5964"/>
    </bk>
    <bk>
      <rc t="2" v="5965"/>
    </bk>
    <bk>
      <rc t="2" v="5966"/>
    </bk>
    <bk>
      <rc t="2" v="5967"/>
    </bk>
    <bk>
      <rc t="2" v="5968"/>
    </bk>
    <bk>
      <rc t="2" v="5969"/>
    </bk>
    <bk>
      <rc t="2" v="5970"/>
    </bk>
    <bk>
      <rc t="2" v="5971"/>
    </bk>
    <bk>
      <rc t="2" v="5972"/>
    </bk>
    <bk>
      <rc t="2" v="5973"/>
    </bk>
    <bk>
      <rc t="2" v="5974"/>
    </bk>
    <bk>
      <rc t="2" v="5975"/>
    </bk>
    <bk>
      <rc t="2" v="5976"/>
    </bk>
    <bk>
      <rc t="2" v="5977"/>
    </bk>
    <bk>
      <rc t="2" v="5978"/>
    </bk>
    <bk>
      <rc t="2" v="5979"/>
    </bk>
    <bk>
      <rc t="2" v="5980"/>
    </bk>
    <bk>
      <rc t="2" v="5981"/>
    </bk>
    <bk>
      <rc t="2" v="5982"/>
    </bk>
    <bk>
      <rc t="2" v="5983"/>
    </bk>
    <bk>
      <rc t="2" v="5984"/>
    </bk>
    <bk>
      <rc t="2" v="5985"/>
    </bk>
    <bk>
      <rc t="2" v="5986"/>
    </bk>
    <bk>
      <rc t="2" v="5987"/>
    </bk>
    <bk>
      <rc t="2" v="5988"/>
    </bk>
    <bk>
      <rc t="2" v="5989"/>
    </bk>
    <bk>
      <rc t="2" v="5990"/>
    </bk>
    <bk>
      <rc t="2" v="5991"/>
    </bk>
    <bk>
      <rc t="2" v="5992"/>
    </bk>
    <bk>
      <rc t="2" v="5993"/>
    </bk>
    <bk>
      <rc t="2" v="5994"/>
    </bk>
    <bk>
      <rc t="2" v="5995"/>
    </bk>
    <bk>
      <rc t="2" v="5996"/>
    </bk>
    <bk>
      <rc t="2" v="5997"/>
    </bk>
    <bk>
      <rc t="2" v="5998"/>
    </bk>
    <bk>
      <rc t="2" v="5999"/>
    </bk>
    <bk>
      <rc t="2" v="6000"/>
    </bk>
    <bk>
      <rc t="2" v="6001"/>
    </bk>
    <bk>
      <rc t="2" v="6002"/>
    </bk>
    <bk>
      <rc t="2" v="6003"/>
    </bk>
    <bk>
      <rc t="2" v="6004"/>
    </bk>
    <bk>
      <rc t="2" v="6005"/>
    </bk>
    <bk>
      <rc t="2" v="6006"/>
    </bk>
    <bk>
      <rc t="2" v="6007"/>
    </bk>
    <bk>
      <rc t="2" v="6008"/>
    </bk>
    <bk>
      <rc t="2" v="6009"/>
    </bk>
    <bk>
      <rc t="2" v="6010"/>
    </bk>
    <bk>
      <rc t="2" v="6011"/>
    </bk>
    <bk>
      <rc t="2" v="6012"/>
    </bk>
    <bk>
      <rc t="2" v="6013"/>
    </bk>
    <bk>
      <rc t="2" v="6014"/>
    </bk>
    <bk>
      <rc t="2" v="6015"/>
    </bk>
    <bk>
      <rc t="2" v="6016"/>
    </bk>
    <bk>
      <rc t="2" v="6017"/>
    </bk>
    <bk>
      <rc t="2" v="6018"/>
    </bk>
    <bk>
      <rc t="2" v="6019"/>
    </bk>
    <bk>
      <rc t="2" v="6020"/>
    </bk>
    <bk>
      <rc t="2" v="6021"/>
    </bk>
    <bk>
      <rc t="2" v="6022"/>
    </bk>
    <bk>
      <rc t="2" v="6023"/>
    </bk>
    <bk>
      <rc t="2" v="6024"/>
    </bk>
    <bk>
      <rc t="2" v="6025"/>
    </bk>
    <bk>
      <rc t="2" v="6026"/>
    </bk>
    <bk>
      <rc t="2" v="6027"/>
    </bk>
    <bk>
      <rc t="2" v="6028"/>
    </bk>
    <bk>
      <rc t="2" v="6029"/>
    </bk>
    <bk>
      <rc t="2" v="6030"/>
    </bk>
    <bk>
      <rc t="2" v="6031"/>
    </bk>
    <bk>
      <rc t="2" v="6032"/>
    </bk>
    <bk>
      <rc t="2" v="6033"/>
    </bk>
    <bk>
      <rc t="2" v="6034"/>
    </bk>
    <bk>
      <rc t="2" v="6035"/>
    </bk>
    <bk>
      <rc t="2" v="6036"/>
    </bk>
    <bk>
      <rc t="2" v="6037"/>
    </bk>
    <bk>
      <rc t="2" v="6038"/>
    </bk>
    <bk>
      <rc t="2" v="6039"/>
    </bk>
    <bk>
      <rc t="2" v="6040"/>
    </bk>
    <bk>
      <rc t="2" v="6041"/>
    </bk>
    <bk>
      <rc t="2" v="6042"/>
    </bk>
    <bk>
      <rc t="2" v="6043"/>
    </bk>
    <bk>
      <rc t="2" v="6044"/>
    </bk>
    <bk>
      <rc t="2" v="6045"/>
    </bk>
    <bk>
      <rc t="2" v="6046"/>
    </bk>
    <bk>
      <rc t="2" v="6047"/>
    </bk>
    <bk>
      <rc t="2" v="6048"/>
    </bk>
    <bk>
      <rc t="2" v="6049"/>
    </bk>
    <bk>
      <rc t="2" v="6050"/>
    </bk>
    <bk>
      <rc t="2" v="6051"/>
    </bk>
    <bk>
      <rc t="2" v="6052"/>
    </bk>
    <bk>
      <rc t="2" v="6053"/>
    </bk>
    <bk>
      <rc t="2" v="6054"/>
    </bk>
    <bk>
      <rc t="2" v="6055"/>
    </bk>
    <bk>
      <rc t="2" v="6056"/>
    </bk>
    <bk>
      <rc t="2" v="6057"/>
    </bk>
    <bk>
      <rc t="2" v="6058"/>
    </bk>
    <bk>
      <rc t="2" v="6059"/>
    </bk>
    <bk>
      <rc t="2" v="6060"/>
    </bk>
    <bk>
      <rc t="2" v="6061"/>
    </bk>
    <bk>
      <rc t="2" v="6062"/>
    </bk>
    <bk>
      <rc t="2" v="6063"/>
    </bk>
    <bk>
      <rc t="2" v="6064"/>
    </bk>
    <bk>
      <rc t="2" v="6065"/>
    </bk>
    <bk>
      <rc t="2" v="6066"/>
    </bk>
    <bk>
      <rc t="2" v="6067"/>
    </bk>
    <bk>
      <rc t="2" v="6068"/>
    </bk>
    <bk>
      <rc t="2" v="6069"/>
    </bk>
    <bk>
      <rc t="2" v="6070"/>
    </bk>
    <bk>
      <rc t="2" v="6071"/>
    </bk>
    <bk>
      <rc t="2" v="6072"/>
    </bk>
    <bk>
      <rc t="2" v="6073"/>
    </bk>
    <bk>
      <rc t="2" v="6074"/>
    </bk>
    <bk>
      <rc t="2" v="6075"/>
    </bk>
    <bk>
      <rc t="2" v="6076"/>
    </bk>
    <bk>
      <rc t="2" v="6077"/>
    </bk>
    <bk>
      <rc t="2" v="6078"/>
    </bk>
    <bk>
      <rc t="2" v="6079"/>
    </bk>
    <bk>
      <rc t="2" v="6080"/>
    </bk>
    <bk>
      <rc t="2" v="6081"/>
    </bk>
    <bk>
      <rc t="2" v="6082"/>
    </bk>
    <bk>
      <rc t="2" v="6083"/>
    </bk>
    <bk>
      <rc t="2" v="6084"/>
    </bk>
    <bk>
      <rc t="2" v="6085"/>
    </bk>
    <bk>
      <rc t="2" v="6086"/>
    </bk>
    <bk>
      <rc t="2" v="6087"/>
    </bk>
    <bk>
      <rc t="2" v="6088"/>
    </bk>
    <bk>
      <rc t="2" v="6089"/>
    </bk>
    <bk>
      <rc t="2" v="6090"/>
    </bk>
    <bk>
      <rc t="2" v="6091"/>
    </bk>
    <bk>
      <rc t="2" v="6092"/>
    </bk>
    <bk>
      <rc t="2" v="6093"/>
    </bk>
    <bk>
      <rc t="2" v="6094"/>
    </bk>
    <bk>
      <rc t="2" v="6095"/>
    </bk>
    <bk>
      <rc t="2" v="6096"/>
    </bk>
    <bk>
      <rc t="2" v="6097"/>
    </bk>
    <bk>
      <rc t="2" v="6098"/>
    </bk>
    <bk>
      <rc t="2" v="6099"/>
    </bk>
    <bk>
      <rc t="2" v="6100"/>
    </bk>
    <bk>
      <rc t="2" v="6101"/>
    </bk>
    <bk>
      <rc t="2" v="6102"/>
    </bk>
    <bk>
      <rc t="2" v="6103"/>
    </bk>
    <bk>
      <rc t="2" v="6104"/>
    </bk>
    <bk>
      <rc t="2" v="6105"/>
    </bk>
    <bk>
      <rc t="2" v="6106"/>
    </bk>
    <bk>
      <rc t="2" v="6107"/>
    </bk>
    <bk>
      <rc t="2" v="6108"/>
    </bk>
    <bk>
      <rc t="2" v="6109"/>
    </bk>
    <bk>
      <rc t="2" v="6110"/>
    </bk>
    <bk>
      <rc t="2" v="6111"/>
    </bk>
    <bk>
      <rc t="2" v="6112"/>
    </bk>
    <bk>
      <rc t="2" v="6113"/>
    </bk>
    <bk>
      <rc t="2" v="6114"/>
    </bk>
    <bk>
      <rc t="2" v="6115"/>
    </bk>
    <bk>
      <rc t="2" v="6116"/>
    </bk>
    <bk>
      <rc t="2" v="6117"/>
    </bk>
    <bk>
      <rc t="2" v="6118"/>
    </bk>
    <bk>
      <rc t="2" v="6119"/>
    </bk>
    <bk>
      <rc t="2" v="6120"/>
    </bk>
    <bk>
      <rc t="2" v="6121"/>
    </bk>
    <bk>
      <rc t="2" v="6122"/>
    </bk>
    <bk>
      <rc t="2" v="6123"/>
    </bk>
    <bk>
      <rc t="2" v="6124"/>
    </bk>
    <bk>
      <rc t="2" v="6125"/>
    </bk>
    <bk>
      <rc t="2" v="6126"/>
    </bk>
    <bk>
      <rc t="2" v="6127"/>
    </bk>
    <bk>
      <rc t="2" v="6128"/>
    </bk>
    <bk>
      <rc t="2" v="6129"/>
    </bk>
    <bk>
      <rc t="2" v="6130"/>
    </bk>
    <bk>
      <rc t="2" v="6131"/>
    </bk>
    <bk>
      <rc t="2" v="6132"/>
    </bk>
    <bk>
      <rc t="2" v="6133"/>
    </bk>
    <bk>
      <rc t="2" v="6134"/>
    </bk>
    <bk>
      <rc t="2" v="6135"/>
    </bk>
    <bk>
      <rc t="2" v="6136"/>
    </bk>
    <bk>
      <rc t="2" v="6137"/>
    </bk>
    <bk>
      <rc t="2" v="6138"/>
    </bk>
    <bk>
      <rc t="2" v="6139"/>
    </bk>
    <bk>
      <rc t="2" v="6140"/>
    </bk>
    <bk>
      <rc t="2" v="6141"/>
    </bk>
    <bk>
      <rc t="2" v="6142"/>
    </bk>
    <bk>
      <rc t="2" v="6143"/>
    </bk>
    <bk>
      <rc t="2" v="6144"/>
    </bk>
    <bk>
      <rc t="2" v="6145"/>
    </bk>
    <bk>
      <rc t="2" v="6146"/>
    </bk>
    <bk>
      <rc t="2" v="6147"/>
    </bk>
    <bk>
      <rc t="2" v="6148"/>
    </bk>
    <bk>
      <rc t="2" v="6149"/>
    </bk>
    <bk>
      <rc t="2" v="6150"/>
    </bk>
    <bk>
      <rc t="2" v="6151"/>
    </bk>
    <bk>
      <rc t="2" v="6152"/>
    </bk>
    <bk>
      <rc t="2" v="6153"/>
    </bk>
    <bk>
      <rc t="2" v="6154"/>
    </bk>
    <bk>
      <rc t="2" v="6155"/>
    </bk>
    <bk>
      <rc t="2" v="6156"/>
    </bk>
    <bk>
      <rc t="2" v="6157"/>
    </bk>
    <bk>
      <rc t="2" v="6158"/>
    </bk>
    <bk>
      <rc t="2" v="6159"/>
    </bk>
    <bk>
      <rc t="2" v="6160"/>
    </bk>
    <bk>
      <rc t="2" v="6161"/>
    </bk>
    <bk>
      <rc t="2" v="6162"/>
    </bk>
    <bk>
      <rc t="2" v="6163"/>
    </bk>
    <bk>
      <rc t="2" v="6164"/>
    </bk>
    <bk>
      <rc t="2" v="6165"/>
    </bk>
    <bk>
      <rc t="2" v="6166"/>
    </bk>
    <bk>
      <rc t="2" v="6167"/>
    </bk>
    <bk>
      <rc t="2" v="6168"/>
    </bk>
    <bk>
      <rc t="2" v="6169"/>
    </bk>
    <bk>
      <rc t="2" v="6170"/>
    </bk>
    <bk>
      <rc t="2" v="6171"/>
    </bk>
    <bk>
      <rc t="2" v="6172"/>
    </bk>
    <bk>
      <rc t="2" v="6173"/>
    </bk>
    <bk>
      <rc t="2" v="6174"/>
    </bk>
    <bk>
      <rc t="2" v="6175"/>
    </bk>
    <bk>
      <rc t="2" v="6176"/>
    </bk>
    <bk>
      <rc t="2" v="6177"/>
    </bk>
    <bk>
      <rc t="2" v="6178"/>
    </bk>
    <bk>
      <rc t="2" v="6179"/>
    </bk>
    <bk>
      <rc t="2" v="6180"/>
    </bk>
    <bk>
      <rc t="2" v="6181"/>
    </bk>
    <bk>
      <rc t="2" v="6182"/>
    </bk>
    <bk>
      <rc t="2" v="6183"/>
    </bk>
    <bk>
      <rc t="2" v="6184"/>
    </bk>
    <bk>
      <rc t="2" v="6185"/>
    </bk>
    <bk>
      <rc t="2" v="6186"/>
    </bk>
    <bk>
      <rc t="2" v="6187"/>
    </bk>
    <bk>
      <rc t="2" v="6188"/>
    </bk>
    <bk>
      <rc t="2" v="6189"/>
    </bk>
    <bk>
      <rc t="2" v="6190"/>
    </bk>
    <bk>
      <rc t="2" v="6191"/>
    </bk>
    <bk>
      <rc t="2" v="6192"/>
    </bk>
    <bk>
      <rc t="2" v="6193"/>
    </bk>
    <bk>
      <rc t="2" v="6194"/>
    </bk>
    <bk>
      <rc t="2" v="6195"/>
    </bk>
    <bk>
      <rc t="2" v="6196"/>
    </bk>
    <bk>
      <rc t="2" v="6197"/>
    </bk>
    <bk>
      <rc t="2" v="6198"/>
    </bk>
    <bk>
      <rc t="2" v="6199"/>
    </bk>
    <bk>
      <rc t="2" v="6200"/>
    </bk>
    <bk>
      <rc t="2" v="6201"/>
    </bk>
    <bk>
      <rc t="2" v="6202"/>
    </bk>
    <bk>
      <rc t="2" v="6203"/>
    </bk>
    <bk>
      <rc t="2" v="6204"/>
    </bk>
    <bk>
      <rc t="2" v="6205"/>
    </bk>
    <bk>
      <rc t="2" v="6206"/>
    </bk>
    <bk>
      <rc t="2" v="6207"/>
    </bk>
    <bk>
      <rc t="2" v="6208"/>
    </bk>
    <bk>
      <rc t="2" v="6209"/>
    </bk>
    <bk>
      <rc t="2" v="6210"/>
    </bk>
    <bk>
      <rc t="2" v="6211"/>
    </bk>
    <bk>
      <rc t="2" v="6212"/>
    </bk>
    <bk>
      <rc t="2" v="6213"/>
    </bk>
    <bk>
      <rc t="2" v="6214"/>
    </bk>
    <bk>
      <rc t="2" v="6215"/>
    </bk>
    <bk>
      <rc t="2" v="6216"/>
    </bk>
    <bk>
      <rc t="2" v="6217"/>
    </bk>
    <bk>
      <rc t="2" v="6218"/>
    </bk>
    <bk>
      <rc t="2" v="6219"/>
    </bk>
    <bk>
      <rc t="2" v="6220"/>
    </bk>
    <bk>
      <rc t="2" v="6221"/>
    </bk>
    <bk>
      <rc t="2" v="6222"/>
    </bk>
    <bk>
      <rc t="2" v="6223"/>
    </bk>
    <bk>
      <rc t="2" v="6224"/>
    </bk>
    <bk>
      <rc t="2" v="6225"/>
    </bk>
    <bk>
      <rc t="2" v="6226"/>
    </bk>
    <bk>
      <rc t="2" v="6227"/>
    </bk>
    <bk>
      <rc t="2" v="6228"/>
    </bk>
    <bk>
      <rc t="2" v="6229"/>
    </bk>
    <bk>
      <rc t="2" v="6230"/>
    </bk>
    <bk>
      <rc t="2" v="6231"/>
    </bk>
    <bk>
      <rc t="2" v="6232"/>
    </bk>
    <bk>
      <rc t="2" v="6233"/>
    </bk>
    <bk>
      <rc t="2" v="6234"/>
    </bk>
    <bk>
      <rc t="2" v="6235"/>
    </bk>
    <bk>
      <rc t="2" v="6236"/>
    </bk>
    <bk>
      <rc t="2" v="6237"/>
    </bk>
    <bk>
      <rc t="2" v="6238"/>
    </bk>
    <bk>
      <rc t="2" v="6239"/>
    </bk>
    <bk>
      <rc t="2" v="6240"/>
    </bk>
    <bk>
      <rc t="2" v="6241"/>
    </bk>
    <bk>
      <rc t="2" v="6242"/>
    </bk>
    <bk>
      <rc t="2" v="6243"/>
    </bk>
    <bk>
      <rc t="2" v="6244"/>
    </bk>
    <bk>
      <rc t="2" v="6245"/>
    </bk>
    <bk>
      <rc t="2" v="6246"/>
    </bk>
    <bk>
      <rc t="2" v="6247"/>
    </bk>
    <bk>
      <rc t="2" v="6248"/>
    </bk>
    <bk>
      <rc t="2" v="6249"/>
    </bk>
    <bk>
      <rc t="2" v="6250"/>
    </bk>
    <bk>
      <rc t="2" v="6251"/>
    </bk>
    <bk>
      <rc t="2" v="6252"/>
    </bk>
    <bk>
      <rc t="2" v="6253"/>
    </bk>
    <bk>
      <rc t="2" v="6254"/>
    </bk>
    <bk>
      <rc t="2" v="6255"/>
    </bk>
    <bk>
      <rc t="2" v="6256"/>
    </bk>
    <bk>
      <rc t="2" v="6257"/>
    </bk>
    <bk>
      <rc t="2" v="6258"/>
    </bk>
    <bk>
      <rc t="2" v="6259"/>
    </bk>
    <bk>
      <rc t="2" v="6260"/>
    </bk>
    <bk>
      <rc t="2" v="6261"/>
    </bk>
    <bk>
      <rc t="2" v="6262"/>
    </bk>
    <bk>
      <rc t="2" v="6263"/>
    </bk>
    <bk>
      <rc t="2" v="6264"/>
    </bk>
    <bk>
      <rc t="2" v="6265"/>
    </bk>
    <bk>
      <rc t="2" v="6266"/>
    </bk>
    <bk>
      <rc t="2" v="6267"/>
    </bk>
    <bk>
      <rc t="2" v="6268"/>
    </bk>
    <bk>
      <rc t="2" v="6269"/>
    </bk>
    <bk>
      <rc t="2" v="6270"/>
    </bk>
    <bk>
      <rc t="2" v="6271"/>
    </bk>
    <bk>
      <rc t="2" v="6272"/>
    </bk>
    <bk>
      <rc t="2" v="6273"/>
    </bk>
    <bk>
      <rc t="2" v="6274"/>
    </bk>
    <bk>
      <rc t="2" v="6275"/>
    </bk>
    <bk>
      <rc t="2" v="6276"/>
    </bk>
    <bk>
      <rc t="2" v="6277"/>
    </bk>
    <bk>
      <rc t="2" v="6278"/>
    </bk>
    <bk>
      <rc t="2" v="6279"/>
    </bk>
    <bk>
      <rc t="2" v="6280"/>
    </bk>
    <bk>
      <rc t="2" v="6281"/>
    </bk>
    <bk>
      <rc t="2" v="6282"/>
    </bk>
    <bk>
      <rc t="2" v="6283"/>
    </bk>
    <bk>
      <rc t="2" v="6284"/>
    </bk>
    <bk>
      <rc t="2" v="6285"/>
    </bk>
    <bk>
      <rc t="2" v="6286"/>
    </bk>
    <bk>
      <rc t="2" v="6287"/>
    </bk>
    <bk>
      <rc t="2" v="6288"/>
    </bk>
    <bk>
      <rc t="2" v="6289"/>
    </bk>
    <bk>
      <rc t="2" v="6290"/>
    </bk>
    <bk>
      <rc t="2" v="6291"/>
    </bk>
    <bk>
      <rc t="2" v="6292"/>
    </bk>
    <bk>
      <rc t="2" v="6293"/>
    </bk>
    <bk>
      <rc t="2" v="6294"/>
    </bk>
    <bk>
      <rc t="2" v="6295"/>
    </bk>
    <bk>
      <rc t="2" v="6296"/>
    </bk>
    <bk>
      <rc t="2" v="6297"/>
    </bk>
    <bk>
      <rc t="2" v="6298"/>
    </bk>
    <bk>
      <rc t="2" v="6299"/>
    </bk>
    <bk>
      <rc t="2" v="6300"/>
    </bk>
    <bk>
      <rc t="2" v="6301"/>
    </bk>
    <bk>
      <rc t="2" v="6302"/>
    </bk>
    <bk>
      <rc t="2" v="6303"/>
    </bk>
    <bk>
      <rc t="2" v="6304"/>
    </bk>
    <bk>
      <rc t="2" v="6305"/>
    </bk>
    <bk>
      <rc t="2" v="6306"/>
    </bk>
    <bk>
      <rc t="2" v="6307"/>
    </bk>
    <bk>
      <rc t="2" v="6308"/>
    </bk>
    <bk>
      <rc t="2" v="6309"/>
    </bk>
    <bk>
      <rc t="2" v="6310"/>
    </bk>
    <bk>
      <rc t="2" v="6311"/>
    </bk>
    <bk>
      <rc t="2" v="6312"/>
    </bk>
    <bk>
      <rc t="2" v="6313"/>
    </bk>
    <bk>
      <rc t="2" v="6314"/>
    </bk>
    <bk>
      <rc t="2" v="6315"/>
    </bk>
    <bk>
      <rc t="2" v="6316"/>
    </bk>
    <bk>
      <rc t="2" v="6317"/>
    </bk>
    <bk>
      <rc t="2" v="6318"/>
    </bk>
    <bk>
      <rc t="2" v="6319"/>
    </bk>
    <bk>
      <rc t="2" v="6320"/>
    </bk>
    <bk>
      <rc t="2" v="6321"/>
    </bk>
    <bk>
      <rc t="2" v="6322"/>
    </bk>
    <bk>
      <rc t="2" v="6323"/>
    </bk>
    <bk>
      <rc t="2" v="6324"/>
    </bk>
    <bk>
      <rc t="2" v="6325"/>
    </bk>
    <bk>
      <rc t="2" v="6326"/>
    </bk>
    <bk>
      <rc t="2" v="6327"/>
    </bk>
    <bk>
      <rc t="2" v="6328"/>
    </bk>
    <bk>
      <rc t="2" v="6329"/>
    </bk>
    <bk>
      <rc t="2" v="6330"/>
    </bk>
    <bk>
      <rc t="2" v="6331"/>
    </bk>
    <bk>
      <rc t="2" v="6332"/>
    </bk>
    <bk>
      <rc t="2" v="6333"/>
    </bk>
    <bk>
      <rc t="2" v="6334"/>
    </bk>
    <bk>
      <rc t="2" v="6335"/>
    </bk>
    <bk>
      <rc t="2" v="6336"/>
    </bk>
    <bk>
      <rc t="2" v="6337"/>
    </bk>
    <bk>
      <rc t="2" v="6338"/>
    </bk>
    <bk>
      <rc t="2" v="6339"/>
    </bk>
    <bk>
      <rc t="2" v="6340"/>
    </bk>
    <bk>
      <rc t="2" v="6341"/>
    </bk>
    <bk>
      <rc t="2" v="6342"/>
    </bk>
    <bk>
      <rc t="2" v="6343"/>
    </bk>
    <bk>
      <rc t="2" v="6344"/>
    </bk>
    <bk>
      <rc t="2" v="6345"/>
    </bk>
    <bk>
      <rc t="2" v="6346"/>
    </bk>
    <bk>
      <rc t="2" v="6347"/>
    </bk>
    <bk>
      <rc t="2" v="6348"/>
    </bk>
    <bk>
      <rc t="2" v="6349"/>
    </bk>
    <bk>
      <rc t="2" v="6350"/>
    </bk>
    <bk>
      <rc t="2" v="6351"/>
    </bk>
    <bk>
      <rc t="2" v="6352"/>
    </bk>
    <bk>
      <rc t="2" v="6353"/>
    </bk>
    <bk>
      <rc t="2" v="6354"/>
    </bk>
    <bk>
      <rc t="2" v="6355"/>
    </bk>
    <bk>
      <rc t="2" v="6356"/>
    </bk>
    <bk>
      <rc t="2" v="6357"/>
    </bk>
    <bk>
      <rc t="2" v="6358"/>
    </bk>
    <bk>
      <rc t="2" v="6359"/>
    </bk>
    <bk>
      <rc t="2" v="6360"/>
    </bk>
    <bk>
      <rc t="2" v="6361"/>
    </bk>
    <bk>
      <rc t="2" v="6362"/>
    </bk>
    <bk>
      <rc t="2" v="6363"/>
    </bk>
    <bk>
      <rc t="2" v="6364"/>
    </bk>
    <bk>
      <rc t="2" v="6365"/>
    </bk>
    <bk>
      <rc t="2" v="6366"/>
    </bk>
    <bk>
      <rc t="2" v="6367"/>
    </bk>
    <bk>
      <rc t="2" v="6368"/>
    </bk>
    <bk>
      <rc t="2" v="6369"/>
    </bk>
    <bk>
      <rc t="2" v="6370"/>
    </bk>
    <bk>
      <rc t="2" v="6371"/>
    </bk>
    <bk>
      <rc t="2" v="6372"/>
    </bk>
    <bk>
      <rc t="2" v="6373"/>
    </bk>
    <bk>
      <rc t="2" v="6374"/>
    </bk>
    <bk>
      <rc t="2" v="6375"/>
    </bk>
    <bk>
      <rc t="2" v="6376"/>
    </bk>
    <bk>
      <rc t="2" v="6377"/>
    </bk>
    <bk>
      <rc t="2" v="6378"/>
    </bk>
    <bk>
      <rc t="2" v="6379"/>
    </bk>
    <bk>
      <rc t="2" v="6380"/>
    </bk>
    <bk>
      <rc t="2" v="6381"/>
    </bk>
    <bk>
      <rc t="2" v="6382"/>
    </bk>
    <bk>
      <rc t="2" v="6383"/>
    </bk>
    <bk>
      <rc t="2" v="6384"/>
    </bk>
    <bk>
      <rc t="2" v="6385"/>
    </bk>
    <bk>
      <rc t="2" v="6386"/>
    </bk>
    <bk>
      <rc t="2" v="6387"/>
    </bk>
    <bk>
      <rc t="2" v="6388"/>
    </bk>
    <bk>
      <rc t="2" v="6389"/>
    </bk>
    <bk>
      <rc t="2" v="6390"/>
    </bk>
    <bk>
      <rc t="2" v="6391"/>
    </bk>
    <bk>
      <rc t="2" v="6392"/>
    </bk>
    <bk>
      <rc t="2" v="6393"/>
    </bk>
    <bk>
      <rc t="2" v="6394"/>
    </bk>
    <bk>
      <rc t="2" v="6395"/>
    </bk>
    <bk>
      <rc t="2" v="6396"/>
    </bk>
    <bk>
      <rc t="2" v="6397"/>
    </bk>
    <bk>
      <rc t="2" v="6398"/>
    </bk>
    <bk>
      <rc t="2" v="6399"/>
    </bk>
    <bk>
      <rc t="2" v="6400"/>
    </bk>
    <bk>
      <rc t="2" v="6401"/>
    </bk>
    <bk>
      <rc t="2" v="6402"/>
    </bk>
    <bk>
      <rc t="2" v="6403"/>
    </bk>
    <bk>
      <rc t="2" v="6404"/>
    </bk>
    <bk>
      <rc t="2" v="6405"/>
    </bk>
    <bk>
      <rc t="2" v="6406"/>
    </bk>
    <bk>
      <rc t="2" v="6407"/>
    </bk>
    <bk>
      <rc t="2" v="6408"/>
    </bk>
    <bk>
      <rc t="2" v="6409"/>
    </bk>
    <bk>
      <rc t="2" v="6410"/>
    </bk>
    <bk>
      <rc t="2" v="6411"/>
    </bk>
    <bk>
      <rc t="2" v="6412"/>
    </bk>
    <bk>
      <rc t="2" v="6413"/>
    </bk>
    <bk>
      <rc t="2" v="6414"/>
    </bk>
    <bk>
      <rc t="2" v="6415"/>
    </bk>
    <bk>
      <rc t="2" v="6416"/>
    </bk>
    <bk>
      <rc t="2" v="6417"/>
    </bk>
    <bk>
      <rc t="2" v="6418"/>
    </bk>
    <bk>
      <rc t="2" v="6419"/>
    </bk>
    <bk>
      <rc t="2" v="6420"/>
    </bk>
    <bk>
      <rc t="2" v="6421"/>
    </bk>
    <bk>
      <rc t="2" v="6422"/>
    </bk>
    <bk>
      <rc t="2" v="6423"/>
    </bk>
    <bk>
      <rc t="2" v="6424"/>
    </bk>
    <bk>
      <rc t="2" v="6425"/>
    </bk>
    <bk>
      <rc t="2" v="6426"/>
    </bk>
    <bk>
      <rc t="2" v="6427"/>
    </bk>
    <bk>
      <rc t="2" v="6428"/>
    </bk>
    <bk>
      <rc t="2" v="6429"/>
    </bk>
    <bk>
      <rc t="2" v="6430"/>
    </bk>
    <bk>
      <rc t="2" v="6431"/>
    </bk>
    <bk>
      <rc t="2" v="6432"/>
    </bk>
    <bk>
      <rc t="2" v="6433"/>
    </bk>
    <bk>
      <rc t="2" v="6434"/>
    </bk>
    <bk>
      <rc t="2" v="6435"/>
    </bk>
    <bk>
      <rc t="2" v="6436"/>
    </bk>
    <bk>
      <rc t="2" v="6437"/>
    </bk>
    <bk>
      <rc t="2" v="6438"/>
    </bk>
    <bk>
      <rc t="2" v="6439"/>
    </bk>
    <bk>
      <rc t="2" v="6440"/>
    </bk>
    <bk>
      <rc t="2" v="6441"/>
    </bk>
    <bk>
      <rc t="2" v="6442"/>
    </bk>
    <bk>
      <rc t="2" v="6443"/>
    </bk>
    <bk>
      <rc t="2" v="6444"/>
    </bk>
    <bk>
      <rc t="2" v="6445"/>
    </bk>
    <bk>
      <rc t="2" v="6446"/>
    </bk>
    <bk>
      <rc t="2" v="6447"/>
    </bk>
    <bk>
      <rc t="2" v="6448"/>
    </bk>
    <bk>
      <rc t="2" v="6449"/>
    </bk>
    <bk>
      <rc t="2" v="6450"/>
    </bk>
    <bk>
      <rc t="2" v="6451"/>
    </bk>
    <bk>
      <rc t="2" v="6452"/>
    </bk>
    <bk>
      <rc t="2" v="6453"/>
    </bk>
    <bk>
      <rc t="2" v="6454"/>
    </bk>
    <bk>
      <rc t="2" v="6455"/>
    </bk>
    <bk>
      <rc t="2" v="6456"/>
    </bk>
    <bk>
      <rc t="2" v="6457"/>
    </bk>
    <bk>
      <rc t="2" v="6458"/>
    </bk>
    <bk>
      <rc t="2" v="6459"/>
    </bk>
    <bk>
      <rc t="2" v="6460"/>
    </bk>
    <bk>
      <rc t="2" v="6461"/>
    </bk>
    <bk>
      <rc t="2" v="6462"/>
    </bk>
    <bk>
      <rc t="2" v="6463"/>
    </bk>
    <bk>
      <rc t="2" v="6464"/>
    </bk>
    <bk>
      <rc t="2" v="6465"/>
    </bk>
    <bk>
      <rc t="2" v="6466"/>
    </bk>
    <bk>
      <rc t="2" v="6467"/>
    </bk>
    <bk>
      <rc t="2" v="6468"/>
    </bk>
    <bk>
      <rc t="2" v="6469"/>
    </bk>
    <bk>
      <rc t="2" v="6470"/>
    </bk>
    <bk>
      <rc t="2" v="6471"/>
    </bk>
    <bk>
      <rc t="2" v="6472"/>
    </bk>
    <bk>
      <rc t="2" v="6473"/>
    </bk>
    <bk>
      <rc t="2" v="6474"/>
    </bk>
    <bk>
      <rc t="2" v="6475"/>
    </bk>
    <bk>
      <rc t="2" v="6476"/>
    </bk>
    <bk>
      <rc t="2" v="6477"/>
    </bk>
    <bk>
      <rc t="2" v="6478"/>
    </bk>
    <bk>
      <rc t="2" v="6479"/>
    </bk>
    <bk>
      <rc t="2" v="6480"/>
    </bk>
    <bk>
      <rc t="2" v="6481"/>
    </bk>
    <bk>
      <rc t="2" v="6482"/>
    </bk>
    <bk>
      <rc t="2" v="6483"/>
    </bk>
    <bk>
      <rc t="2" v="6484"/>
    </bk>
    <bk>
      <rc t="2" v="6485"/>
    </bk>
    <bk>
      <rc t="2" v="6486"/>
    </bk>
    <bk>
      <rc t="2" v="6487"/>
    </bk>
    <bk>
      <rc t="2" v="6488"/>
    </bk>
    <bk>
      <rc t="2" v="6489"/>
    </bk>
    <bk>
      <rc t="2" v="6490"/>
    </bk>
    <bk>
      <rc t="2" v="6491"/>
    </bk>
    <bk>
      <rc t="2" v="6492"/>
    </bk>
    <bk>
      <rc t="2" v="6493"/>
    </bk>
    <bk>
      <rc t="2" v="6494"/>
    </bk>
    <bk>
      <rc t="2" v="6495"/>
    </bk>
    <bk>
      <rc t="2" v="6496"/>
    </bk>
    <bk>
      <rc t="2" v="6497"/>
    </bk>
    <bk>
      <rc t="2" v="6498"/>
    </bk>
    <bk>
      <rc t="2" v="6499"/>
    </bk>
    <bk>
      <rc t="2" v="6500"/>
    </bk>
    <bk>
      <rc t="2" v="6501"/>
    </bk>
    <bk>
      <rc t="2" v="6502"/>
    </bk>
    <bk>
      <rc t="2" v="6503"/>
    </bk>
    <bk>
      <rc t="2" v="6504"/>
    </bk>
    <bk>
      <rc t="2" v="6505"/>
    </bk>
    <bk>
      <rc t="2" v="6506"/>
    </bk>
    <bk>
      <rc t="2" v="6507"/>
    </bk>
    <bk>
      <rc t="2" v="6508"/>
    </bk>
    <bk>
      <rc t="2" v="6509"/>
    </bk>
    <bk>
      <rc t="2" v="6510"/>
    </bk>
    <bk>
      <rc t="2" v="6511"/>
    </bk>
    <bk>
      <rc t="2" v="6512"/>
    </bk>
    <bk>
      <rc t="2" v="6513"/>
    </bk>
    <bk>
      <rc t="2" v="6514"/>
    </bk>
    <bk>
      <rc t="2" v="6515"/>
    </bk>
    <bk>
      <rc t="2" v="6516"/>
    </bk>
    <bk>
      <rc t="2" v="6517"/>
    </bk>
    <bk>
      <rc t="2" v="6518"/>
    </bk>
    <bk>
      <rc t="2" v="6519"/>
    </bk>
    <bk>
      <rc t="2" v="6520"/>
    </bk>
    <bk>
      <rc t="2" v="6521"/>
    </bk>
    <bk>
      <rc t="2" v="6522"/>
    </bk>
    <bk>
      <rc t="2" v="6523"/>
    </bk>
    <bk>
      <rc t="2" v="6524"/>
    </bk>
    <bk>
      <rc t="2" v="6525"/>
    </bk>
    <bk>
      <rc t="2" v="6526"/>
    </bk>
    <bk>
      <rc t="2" v="6527"/>
    </bk>
    <bk>
      <rc t="2" v="6528"/>
    </bk>
    <bk>
      <rc t="2" v="6529"/>
    </bk>
    <bk>
      <rc t="2" v="6530"/>
    </bk>
    <bk>
      <rc t="2" v="6531"/>
    </bk>
    <bk>
      <rc t="2" v="6532"/>
    </bk>
    <bk>
      <rc t="2" v="6533"/>
    </bk>
    <bk>
      <rc t="2" v="6534"/>
    </bk>
    <bk>
      <rc t="2" v="6535"/>
    </bk>
    <bk>
      <rc t="2" v="6536"/>
    </bk>
    <bk>
      <rc t="2" v="6537"/>
    </bk>
    <bk>
      <rc t="2" v="6538"/>
    </bk>
    <bk>
      <rc t="2" v="6539"/>
    </bk>
    <bk>
      <rc t="2" v="6540"/>
    </bk>
    <bk>
      <rc t="2" v="6541"/>
    </bk>
    <bk>
      <rc t="2" v="6542"/>
    </bk>
    <bk>
      <rc t="2" v="6543"/>
    </bk>
    <bk>
      <rc t="2" v="6544"/>
    </bk>
    <bk>
      <rc t="2" v="6545"/>
    </bk>
    <bk>
      <rc t="2" v="6546"/>
    </bk>
    <bk>
      <rc t="2" v="6547"/>
    </bk>
    <bk>
      <rc t="2" v="6548"/>
    </bk>
    <bk>
      <rc t="2" v="6549"/>
    </bk>
    <bk>
      <rc t="2" v="6550"/>
    </bk>
    <bk>
      <rc t="2" v="6551"/>
    </bk>
    <bk>
      <rc t="2" v="6552"/>
    </bk>
    <bk>
      <rc t="2" v="6553"/>
    </bk>
    <bk>
      <rc t="2" v="6554"/>
    </bk>
    <bk>
      <rc t="2" v="6555"/>
    </bk>
    <bk>
      <rc t="2" v="6556"/>
    </bk>
    <bk>
      <rc t="2" v="6557"/>
    </bk>
    <bk>
      <rc t="2" v="6558"/>
    </bk>
    <bk>
      <rc t="2" v="6559"/>
    </bk>
    <bk>
      <rc t="2" v="6560"/>
    </bk>
    <bk>
      <rc t="2" v="6561"/>
    </bk>
    <bk>
      <rc t="2" v="6562"/>
    </bk>
    <bk>
      <rc t="2" v="6563"/>
    </bk>
    <bk>
      <rc t="2" v="6564"/>
    </bk>
    <bk>
      <rc t="2" v="6565"/>
    </bk>
    <bk>
      <rc t="2" v="6566"/>
    </bk>
    <bk>
      <rc t="2" v="6567"/>
    </bk>
    <bk>
      <rc t="2" v="6568"/>
    </bk>
    <bk>
      <rc t="2" v="6569"/>
    </bk>
    <bk>
      <rc t="2" v="6570"/>
    </bk>
    <bk>
      <rc t="2" v="6571"/>
    </bk>
    <bk>
      <rc t="2" v="6572"/>
    </bk>
    <bk>
      <rc t="2" v="6573"/>
    </bk>
    <bk>
      <rc t="2" v="6574"/>
    </bk>
    <bk>
      <rc t="2" v="6575"/>
    </bk>
    <bk>
      <rc t="2" v="6576"/>
    </bk>
    <bk>
      <rc t="2" v="6577"/>
    </bk>
    <bk>
      <rc t="2" v="6578"/>
    </bk>
    <bk>
      <rc t="2" v="6579"/>
    </bk>
    <bk>
      <rc t="2" v="6580"/>
    </bk>
    <bk>
      <rc t="2" v="6581"/>
    </bk>
    <bk>
      <rc t="2" v="6582"/>
    </bk>
    <bk>
      <rc t="2" v="6583"/>
    </bk>
    <bk>
      <rc t="2" v="6584"/>
    </bk>
    <bk>
      <rc t="2" v="6585"/>
    </bk>
    <bk>
      <rc t="2" v="6586"/>
    </bk>
    <bk>
      <rc t="2" v="6587"/>
    </bk>
    <bk>
      <rc t="2" v="6588"/>
    </bk>
    <bk>
      <rc t="2" v="6589"/>
    </bk>
    <bk>
      <rc t="2" v="6590"/>
    </bk>
    <bk>
      <rc t="2" v="6591"/>
    </bk>
    <bk>
      <rc t="2" v="6592"/>
    </bk>
    <bk>
      <rc t="2" v="6593"/>
    </bk>
    <bk>
      <rc t="2" v="6594"/>
    </bk>
    <bk>
      <rc t="2" v="6595"/>
    </bk>
    <bk>
      <rc t="2" v="6596"/>
    </bk>
    <bk>
      <rc t="2" v="6597"/>
    </bk>
    <bk>
      <rc t="2" v="6598"/>
    </bk>
    <bk>
      <rc t="2" v="6599"/>
    </bk>
    <bk>
      <rc t="2" v="6600"/>
    </bk>
    <bk>
      <rc t="2" v="6601"/>
    </bk>
    <bk>
      <rc t="2" v="6602"/>
    </bk>
    <bk>
      <rc t="2" v="6603"/>
    </bk>
    <bk>
      <rc t="2" v="6604"/>
    </bk>
    <bk>
      <rc t="2" v="6605"/>
    </bk>
    <bk>
      <rc t="2" v="6606"/>
    </bk>
    <bk>
      <rc t="2" v="6607"/>
    </bk>
    <bk>
      <rc t="2" v="6608"/>
    </bk>
    <bk>
      <rc t="2" v="6609"/>
    </bk>
    <bk>
      <rc t="2" v="6610"/>
    </bk>
    <bk>
      <rc t="2" v="6611"/>
    </bk>
    <bk>
      <rc t="2" v="6612"/>
    </bk>
    <bk>
      <rc t="2" v="6613"/>
    </bk>
    <bk>
      <rc t="2" v="6614"/>
    </bk>
    <bk>
      <rc t="2" v="6615"/>
    </bk>
    <bk>
      <rc t="2" v="6616"/>
    </bk>
    <bk>
      <rc t="2" v="6617"/>
    </bk>
    <bk>
      <rc t="2" v="6618"/>
    </bk>
    <bk>
      <rc t="2" v="6619"/>
    </bk>
    <bk>
      <rc t="2" v="6620"/>
    </bk>
    <bk>
      <rc t="2" v="6621"/>
    </bk>
    <bk>
      <rc t="2" v="6622"/>
    </bk>
    <bk>
      <rc t="2" v="6623"/>
    </bk>
    <bk>
      <rc t="2" v="6624"/>
    </bk>
    <bk>
      <rc t="2" v="6625"/>
    </bk>
    <bk>
      <rc t="2" v="6626"/>
    </bk>
    <bk>
      <rc t="2" v="6627"/>
    </bk>
    <bk>
      <rc t="2" v="6628"/>
    </bk>
    <bk>
      <rc t="2" v="6629"/>
    </bk>
    <bk>
      <rc t="2" v="6630"/>
    </bk>
    <bk>
      <rc t="2" v="6631"/>
    </bk>
    <bk>
      <rc t="2" v="6632"/>
    </bk>
    <bk>
      <rc t="2" v="6633"/>
    </bk>
    <bk>
      <rc t="2" v="6634"/>
    </bk>
    <bk>
      <rc t="2" v="6635"/>
    </bk>
    <bk>
      <rc t="2" v="6636"/>
    </bk>
    <bk>
      <rc t="2" v="6637"/>
    </bk>
    <bk>
      <rc t="2" v="6638"/>
    </bk>
    <bk>
      <rc t="2" v="6639"/>
    </bk>
    <bk>
      <rc t="2" v="6640"/>
    </bk>
    <bk>
      <rc t="2" v="6641"/>
    </bk>
    <bk>
      <rc t="2" v="6642"/>
    </bk>
    <bk>
      <rc t="2" v="6643"/>
    </bk>
    <bk>
      <rc t="2" v="6644"/>
    </bk>
    <bk>
      <rc t="2" v="6645"/>
    </bk>
    <bk>
      <rc t="2" v="6646"/>
    </bk>
    <bk>
      <rc t="2" v="6647"/>
    </bk>
    <bk>
      <rc t="2" v="6648"/>
    </bk>
    <bk>
      <rc t="2" v="6649"/>
    </bk>
    <bk>
      <rc t="2" v="6650"/>
    </bk>
    <bk>
      <rc t="2" v="6651"/>
    </bk>
    <bk>
      <rc t="2" v="6652"/>
    </bk>
    <bk>
      <rc t="2" v="6653"/>
    </bk>
    <bk>
      <rc t="2" v="6654"/>
    </bk>
    <bk>
      <rc t="2" v="6655"/>
    </bk>
    <bk>
      <rc t="2" v="6656"/>
    </bk>
    <bk>
      <rc t="2" v="6657"/>
    </bk>
    <bk>
      <rc t="2" v="6658"/>
    </bk>
    <bk>
      <rc t="2" v="6659"/>
    </bk>
    <bk>
      <rc t="2" v="6660"/>
    </bk>
    <bk>
      <rc t="2" v="6661"/>
    </bk>
    <bk>
      <rc t="2" v="6662"/>
    </bk>
    <bk>
      <rc t="2" v="6663"/>
    </bk>
    <bk>
      <rc t="2" v="6664"/>
    </bk>
    <bk>
      <rc t="2" v="6665"/>
    </bk>
    <bk>
      <rc t="2" v="6666"/>
    </bk>
    <bk>
      <rc t="2" v="6667"/>
    </bk>
    <bk>
      <rc t="2" v="6668"/>
    </bk>
    <bk>
      <rc t="2" v="6669"/>
    </bk>
    <bk>
      <rc t="2" v="6670"/>
    </bk>
    <bk>
      <rc t="2" v="6671"/>
    </bk>
    <bk>
      <rc t="2" v="6672"/>
    </bk>
    <bk>
      <rc t="2" v="6673"/>
    </bk>
    <bk>
      <rc t="2" v="6674"/>
    </bk>
    <bk>
      <rc t="2" v="6675"/>
    </bk>
    <bk>
      <rc t="2" v="6676"/>
    </bk>
    <bk>
      <rc t="2" v="6677"/>
    </bk>
    <bk>
      <rc t="2" v="6678"/>
    </bk>
    <bk>
      <rc t="2" v="6679"/>
    </bk>
    <bk>
      <rc t="2" v="6680"/>
    </bk>
    <bk>
      <rc t="2" v="6681"/>
    </bk>
    <bk>
      <rc t="2" v="6682"/>
    </bk>
    <bk>
      <rc t="2" v="6683"/>
    </bk>
    <bk>
      <rc t="2" v="6684"/>
    </bk>
    <bk>
      <rc t="2" v="6685"/>
    </bk>
    <bk>
      <rc t="2" v="6686"/>
    </bk>
    <bk>
      <rc t="2" v="6687"/>
    </bk>
    <bk>
      <rc t="2" v="6688"/>
    </bk>
    <bk>
      <rc t="2" v="6689"/>
    </bk>
    <bk>
      <rc t="2" v="6690"/>
    </bk>
    <bk>
      <rc t="2" v="6691"/>
    </bk>
    <bk>
      <rc t="2" v="6692"/>
    </bk>
    <bk>
      <rc t="2" v="6693"/>
    </bk>
    <bk>
      <rc t="2" v="6694"/>
    </bk>
    <bk>
      <rc t="2" v="6695"/>
    </bk>
    <bk>
      <rc t="2" v="6696"/>
    </bk>
    <bk>
      <rc t="2" v="6697"/>
    </bk>
    <bk>
      <rc t="2" v="6698"/>
    </bk>
    <bk>
      <rc t="2" v="6699"/>
    </bk>
    <bk>
      <rc t="2" v="6700"/>
    </bk>
    <bk>
      <rc t="2" v="6701"/>
    </bk>
    <bk>
      <rc t="2" v="6702"/>
    </bk>
    <bk>
      <rc t="2" v="6703"/>
    </bk>
    <bk>
      <rc t="2" v="6704"/>
    </bk>
    <bk>
      <rc t="2" v="6705"/>
    </bk>
    <bk>
      <rc t="2" v="6706"/>
    </bk>
    <bk>
      <rc t="2" v="6707"/>
    </bk>
    <bk>
      <rc t="2" v="6708"/>
    </bk>
    <bk>
      <rc t="2" v="6709"/>
    </bk>
    <bk>
      <rc t="2" v="6710"/>
    </bk>
    <bk>
      <rc t="2" v="6711"/>
    </bk>
    <bk>
      <rc t="2" v="6712"/>
    </bk>
    <bk>
      <rc t="2" v="6713"/>
    </bk>
    <bk>
      <rc t="2" v="6714"/>
    </bk>
    <bk>
      <rc t="2" v="6715"/>
    </bk>
    <bk>
      <rc t="2" v="6716"/>
    </bk>
    <bk>
      <rc t="2" v="6717"/>
    </bk>
    <bk>
      <rc t="2" v="6718"/>
    </bk>
    <bk>
      <rc t="2" v="6719"/>
    </bk>
    <bk>
      <rc t="2" v="6720"/>
    </bk>
    <bk>
      <rc t="2" v="6721"/>
    </bk>
    <bk>
      <rc t="2" v="6722"/>
    </bk>
    <bk>
      <rc t="2" v="6723"/>
    </bk>
    <bk>
      <rc t="2" v="6724"/>
    </bk>
    <bk>
      <rc t="2" v="6725"/>
    </bk>
    <bk>
      <rc t="2" v="6726"/>
    </bk>
    <bk>
      <rc t="2" v="6727"/>
    </bk>
    <bk>
      <rc t="2" v="6728"/>
    </bk>
    <bk>
      <rc t="2" v="6729"/>
    </bk>
    <bk>
      <rc t="2" v="6730"/>
    </bk>
    <bk>
      <rc t="2" v="6731"/>
    </bk>
    <bk>
      <rc t="2" v="6732"/>
    </bk>
    <bk>
      <rc t="2" v="6733"/>
    </bk>
    <bk>
      <rc t="2" v="6734"/>
    </bk>
    <bk>
      <rc t="2" v="6735"/>
    </bk>
    <bk>
      <rc t="2" v="6736"/>
    </bk>
    <bk>
      <rc t="2" v="6737"/>
    </bk>
    <bk>
      <rc t="2" v="6738"/>
    </bk>
    <bk>
      <rc t="2" v="6739"/>
    </bk>
    <bk>
      <rc t="2" v="6740"/>
    </bk>
    <bk>
      <rc t="2" v="6741"/>
    </bk>
    <bk>
      <rc t="2" v="6742"/>
    </bk>
    <bk>
      <rc t="2" v="6743"/>
    </bk>
    <bk>
      <rc t="2" v="6744"/>
    </bk>
    <bk>
      <rc t="2" v="6745"/>
    </bk>
    <bk>
      <rc t="2" v="6746"/>
    </bk>
    <bk>
      <rc t="2" v="6747"/>
    </bk>
    <bk>
      <rc t="2" v="6748"/>
    </bk>
    <bk>
      <rc t="2" v="6749"/>
    </bk>
    <bk>
      <rc t="2" v="6750"/>
    </bk>
    <bk>
      <rc t="2" v="6751"/>
    </bk>
    <bk>
      <rc t="2" v="6752"/>
    </bk>
    <bk>
      <rc t="2" v="6753"/>
    </bk>
    <bk>
      <rc t="2" v="6754"/>
    </bk>
    <bk>
      <rc t="2" v="6755"/>
    </bk>
    <bk>
      <rc t="2" v="6756"/>
    </bk>
    <bk>
      <rc t="2" v="6757"/>
    </bk>
    <bk>
      <rc t="2" v="6758"/>
    </bk>
    <bk>
      <rc t="2" v="6759"/>
    </bk>
    <bk>
      <rc t="2" v="6760"/>
    </bk>
    <bk>
      <rc t="2" v="6761"/>
    </bk>
    <bk>
      <rc t="2" v="6762"/>
    </bk>
    <bk>
      <rc t="2" v="6763"/>
    </bk>
    <bk>
      <rc t="2" v="6764"/>
    </bk>
    <bk>
      <rc t="2" v="6765"/>
    </bk>
    <bk>
      <rc t="2" v="6766"/>
    </bk>
    <bk>
      <rc t="2" v="6767"/>
    </bk>
    <bk>
      <rc t="2" v="6768"/>
    </bk>
    <bk>
      <rc t="2" v="6769"/>
    </bk>
    <bk>
      <rc t="2" v="6770"/>
    </bk>
    <bk>
      <rc t="2" v="6771"/>
    </bk>
    <bk>
      <rc t="2" v="6772"/>
    </bk>
    <bk>
      <rc t="2" v="6773"/>
    </bk>
    <bk>
      <rc t="2" v="6774"/>
    </bk>
    <bk>
      <rc t="2" v="6775"/>
    </bk>
    <bk>
      <rc t="2" v="6776"/>
    </bk>
    <bk>
      <rc t="2" v="6777"/>
    </bk>
    <bk>
      <rc t="2" v="6778"/>
    </bk>
    <bk>
      <rc t="2" v="6779"/>
    </bk>
    <bk>
      <rc t="2" v="6780"/>
    </bk>
    <bk>
      <rc t="2" v="6781"/>
    </bk>
    <bk>
      <rc t="2" v="6782"/>
    </bk>
    <bk>
      <rc t="2" v="6783"/>
    </bk>
    <bk>
      <rc t="2" v="6784"/>
    </bk>
    <bk>
      <rc t="2" v="6785"/>
    </bk>
    <bk>
      <rc t="2" v="6786"/>
    </bk>
    <bk>
      <rc t="2" v="6787"/>
    </bk>
    <bk>
      <rc t="2" v="6788"/>
    </bk>
    <bk>
      <rc t="2" v="6789"/>
    </bk>
    <bk>
      <rc t="2" v="6790"/>
    </bk>
    <bk>
      <rc t="2" v="6791"/>
    </bk>
    <bk>
      <rc t="2" v="6792"/>
    </bk>
    <bk>
      <rc t="2" v="6793"/>
    </bk>
    <bk>
      <rc t="2" v="6794"/>
    </bk>
    <bk>
      <rc t="2" v="6795"/>
    </bk>
    <bk>
      <rc t="2" v="6796"/>
    </bk>
    <bk>
      <rc t="2" v="6797"/>
    </bk>
    <bk>
      <rc t="2" v="6798"/>
    </bk>
    <bk>
      <rc t="2" v="6799"/>
    </bk>
    <bk>
      <rc t="2" v="6800"/>
    </bk>
    <bk>
      <rc t="2" v="6801"/>
    </bk>
    <bk>
      <rc t="2" v="6802"/>
    </bk>
    <bk>
      <rc t="2" v="6803"/>
    </bk>
    <bk>
      <rc t="2" v="6804"/>
    </bk>
    <bk>
      <rc t="2" v="6805"/>
    </bk>
    <bk>
      <rc t="2" v="6806"/>
    </bk>
    <bk>
      <rc t="2" v="6807"/>
    </bk>
    <bk>
      <rc t="2" v="6808"/>
    </bk>
    <bk>
      <rc t="2" v="6809"/>
    </bk>
    <bk>
      <rc t="2" v="6810"/>
    </bk>
    <bk>
      <rc t="2" v="6811"/>
    </bk>
    <bk>
      <rc t="2" v="6812"/>
    </bk>
    <bk>
      <rc t="2" v="6813"/>
    </bk>
    <bk>
      <rc t="2" v="6814"/>
    </bk>
    <bk>
      <rc t="2" v="6815"/>
    </bk>
    <bk>
      <rc t="2" v="6816"/>
    </bk>
    <bk>
      <rc t="2" v="6817"/>
    </bk>
    <bk>
      <rc t="2" v="6818"/>
    </bk>
    <bk>
      <rc t="2" v="6819"/>
    </bk>
    <bk>
      <rc t="2" v="6820"/>
    </bk>
    <bk>
      <rc t="2" v="6821"/>
    </bk>
    <bk>
      <rc t="2" v="6822"/>
    </bk>
    <bk>
      <rc t="2" v="6823"/>
    </bk>
    <bk>
      <rc t="2" v="6824"/>
    </bk>
    <bk>
      <rc t="2" v="6825"/>
    </bk>
    <bk>
      <rc t="2" v="6826"/>
    </bk>
    <bk>
      <rc t="2" v="6827"/>
    </bk>
    <bk>
      <rc t="2" v="6828"/>
    </bk>
    <bk>
      <rc t="2" v="6829"/>
    </bk>
    <bk>
      <rc t="2" v="6830"/>
    </bk>
    <bk>
      <rc t="2" v="6831"/>
    </bk>
    <bk>
      <rc t="2" v="6832"/>
    </bk>
    <bk>
      <rc t="2" v="6833"/>
    </bk>
    <bk>
      <rc t="2" v="6834"/>
    </bk>
    <bk>
      <rc t="2" v="6835"/>
    </bk>
    <bk>
      <rc t="2" v="6836"/>
    </bk>
    <bk>
      <rc t="2" v="6837"/>
    </bk>
    <bk>
      <rc t="2" v="6838"/>
    </bk>
    <bk>
      <rc t="2" v="6839"/>
    </bk>
    <bk>
      <rc t="2" v="6840"/>
    </bk>
    <bk>
      <rc t="2" v="6841"/>
    </bk>
    <bk>
      <rc t="2" v="6842"/>
    </bk>
    <bk>
      <rc t="2" v="6843"/>
    </bk>
    <bk>
      <rc t="2" v="6844"/>
    </bk>
    <bk>
      <rc t="2" v="6845"/>
    </bk>
    <bk>
      <rc t="2" v="6846"/>
    </bk>
    <bk>
      <rc t="2" v="6847"/>
    </bk>
    <bk>
      <rc t="2" v="6848"/>
    </bk>
    <bk>
      <rc t="2" v="6849"/>
    </bk>
    <bk>
      <rc t="2" v="6850"/>
    </bk>
    <bk>
      <rc t="2" v="6851"/>
    </bk>
    <bk>
      <rc t="2" v="6852"/>
    </bk>
    <bk>
      <rc t="2" v="6853"/>
    </bk>
    <bk>
      <rc t="2" v="6854"/>
    </bk>
    <bk>
      <rc t="2" v="6855"/>
    </bk>
    <bk>
      <rc t="2" v="6856"/>
    </bk>
    <bk>
      <rc t="2" v="6857"/>
    </bk>
    <bk>
      <rc t="2" v="6858"/>
    </bk>
    <bk>
      <rc t="2" v="6859"/>
    </bk>
    <bk>
      <rc t="2" v="6860"/>
    </bk>
    <bk>
      <rc t="2" v="6861"/>
    </bk>
    <bk>
      <rc t="2" v="6862"/>
    </bk>
    <bk>
      <rc t="2" v="6863"/>
    </bk>
    <bk>
      <rc t="2" v="6864"/>
    </bk>
    <bk>
      <rc t="2" v="6865"/>
    </bk>
    <bk>
      <rc t="2" v="6866"/>
    </bk>
    <bk>
      <rc t="2" v="6867"/>
    </bk>
    <bk>
      <rc t="2" v="6868"/>
    </bk>
    <bk>
      <rc t="2" v="6869"/>
    </bk>
    <bk>
      <rc t="2" v="6870"/>
    </bk>
    <bk>
      <rc t="2" v="6871"/>
    </bk>
    <bk>
      <rc t="2" v="6872"/>
    </bk>
    <bk>
      <rc t="2" v="6873"/>
    </bk>
    <bk>
      <rc t="2" v="6874"/>
    </bk>
    <bk>
      <rc t="2" v="6875"/>
    </bk>
    <bk>
      <rc t="2" v="6876"/>
    </bk>
    <bk>
      <rc t="2" v="6877"/>
    </bk>
    <bk>
      <rc t="2" v="6878"/>
    </bk>
    <bk>
      <rc t="2" v="6879"/>
    </bk>
    <bk>
      <rc t="2" v="6880"/>
    </bk>
    <bk>
      <rc t="2" v="6881"/>
    </bk>
    <bk>
      <rc t="2" v="6882"/>
    </bk>
    <bk>
      <rc t="2" v="6883"/>
    </bk>
    <bk>
      <rc t="2" v="6884"/>
    </bk>
    <bk>
      <rc t="2" v="6885"/>
    </bk>
    <bk>
      <rc t="2" v="6886"/>
    </bk>
    <bk>
      <rc t="2" v="6887"/>
    </bk>
    <bk>
      <rc t="2" v="6888"/>
    </bk>
    <bk>
      <rc t="2" v="6889"/>
    </bk>
    <bk>
      <rc t="2" v="6890"/>
    </bk>
    <bk>
      <rc t="2" v="6891"/>
    </bk>
    <bk>
      <rc t="2" v="6892"/>
    </bk>
    <bk>
      <rc t="2" v="6893"/>
    </bk>
    <bk>
      <rc t="2" v="6894"/>
    </bk>
    <bk>
      <rc t="2" v="6895"/>
    </bk>
    <bk>
      <rc t="2" v="6896"/>
    </bk>
    <bk>
      <rc t="2" v="6897"/>
    </bk>
    <bk>
      <rc t="2" v="6898"/>
    </bk>
    <bk>
      <rc t="2" v="6899"/>
    </bk>
    <bk>
      <rc t="2" v="6900"/>
    </bk>
    <bk>
      <rc t="2" v="6901"/>
    </bk>
    <bk>
      <rc t="2" v="6902"/>
    </bk>
    <bk>
      <rc t="2" v="6903"/>
    </bk>
    <bk>
      <rc t="2" v="6904"/>
    </bk>
    <bk>
      <rc t="2" v="6905"/>
    </bk>
    <bk>
      <rc t="2" v="6906"/>
    </bk>
    <bk>
      <rc t="2" v="6907"/>
    </bk>
    <bk>
      <rc t="2" v="6908"/>
    </bk>
    <bk>
      <rc t="2" v="6909"/>
    </bk>
    <bk>
      <rc t="2" v="6910"/>
    </bk>
    <bk>
      <rc t="2" v="6911"/>
    </bk>
    <bk>
      <rc t="2" v="6912"/>
    </bk>
    <bk>
      <rc t="2" v="6913"/>
    </bk>
    <bk>
      <rc t="2" v="6914"/>
    </bk>
    <bk>
      <rc t="2" v="6915"/>
    </bk>
    <bk>
      <rc t="2" v="6916"/>
    </bk>
    <bk>
      <rc t="2" v="6917"/>
    </bk>
    <bk>
      <rc t="2" v="6918"/>
    </bk>
    <bk>
      <rc t="2" v="6919"/>
    </bk>
    <bk>
      <rc t="2" v="6920"/>
    </bk>
    <bk>
      <rc t="2" v="6921"/>
    </bk>
    <bk>
      <rc t="2" v="6922"/>
    </bk>
    <bk>
      <rc t="2" v="6923"/>
    </bk>
    <bk>
      <rc t="2" v="6924"/>
    </bk>
    <bk>
      <rc t="2" v="6925"/>
    </bk>
    <bk>
      <rc t="2" v="6926"/>
    </bk>
    <bk>
      <rc t="2" v="6927"/>
    </bk>
    <bk>
      <rc t="2" v="6928"/>
    </bk>
    <bk>
      <rc t="2" v="6929"/>
    </bk>
    <bk>
      <rc t="2" v="6930"/>
    </bk>
    <bk>
      <rc t="2" v="6931"/>
    </bk>
    <bk>
      <rc t="2" v="6932"/>
    </bk>
    <bk>
      <rc t="2" v="6933"/>
    </bk>
    <bk>
      <rc t="2" v="6934"/>
    </bk>
    <bk>
      <rc t="2" v="6935"/>
    </bk>
    <bk>
      <rc t="2" v="6936"/>
    </bk>
    <bk>
      <rc t="2" v="6937"/>
    </bk>
    <bk>
      <rc t="2" v="6938"/>
    </bk>
    <bk>
      <rc t="2" v="6939"/>
    </bk>
    <bk>
      <rc t="2" v="6940"/>
    </bk>
    <bk>
      <rc t="2" v="6941"/>
    </bk>
    <bk>
      <rc t="2" v="6942"/>
    </bk>
    <bk>
      <rc t="2" v="6943"/>
    </bk>
    <bk>
      <rc t="2" v="6944"/>
    </bk>
    <bk>
      <rc t="2" v="6945"/>
    </bk>
    <bk>
      <rc t="2" v="6946"/>
    </bk>
    <bk>
      <rc t="2" v="6947"/>
    </bk>
    <bk>
      <rc t="2" v="6948"/>
    </bk>
    <bk>
      <rc t="2" v="6949"/>
    </bk>
    <bk>
      <rc t="2" v="6950"/>
    </bk>
    <bk>
      <rc t="2" v="6951"/>
    </bk>
    <bk>
      <rc t="2" v="6952"/>
    </bk>
    <bk>
      <rc t="2" v="6953"/>
    </bk>
    <bk>
      <rc t="2" v="6954"/>
    </bk>
    <bk>
      <rc t="2" v="6955"/>
    </bk>
    <bk>
      <rc t="2" v="6956"/>
    </bk>
    <bk>
      <rc t="2" v="6957"/>
    </bk>
    <bk>
      <rc t="2" v="6958"/>
    </bk>
    <bk>
      <rc t="2" v="6959"/>
    </bk>
    <bk>
      <rc t="2" v="6960"/>
    </bk>
    <bk>
      <rc t="2" v="6961"/>
    </bk>
    <bk>
      <rc t="2" v="6962"/>
    </bk>
    <bk>
      <rc t="2" v="6963"/>
    </bk>
    <bk>
      <rc t="2" v="6964"/>
    </bk>
    <bk>
      <rc t="2" v="6965"/>
    </bk>
    <bk>
      <rc t="2" v="6966"/>
    </bk>
    <bk>
      <rc t="2" v="6967"/>
    </bk>
    <bk>
      <rc t="2" v="6968"/>
    </bk>
    <bk>
      <rc t="2" v="6969"/>
    </bk>
    <bk>
      <rc t="2" v="6970"/>
    </bk>
    <bk>
      <rc t="2" v="6971"/>
    </bk>
    <bk>
      <rc t="2" v="6972"/>
    </bk>
    <bk>
      <rc t="2" v="6973"/>
    </bk>
    <bk>
      <rc t="2" v="6974"/>
    </bk>
    <bk>
      <rc t="2" v="6975"/>
    </bk>
    <bk>
      <rc t="2" v="6976"/>
    </bk>
    <bk>
      <rc t="2" v="6977"/>
    </bk>
    <bk>
      <rc t="2" v="6978"/>
    </bk>
    <bk>
      <rc t="2" v="6979"/>
    </bk>
    <bk>
      <rc t="2" v="6980"/>
    </bk>
    <bk>
      <rc t="2" v="6981"/>
    </bk>
    <bk>
      <rc t="2" v="6982"/>
    </bk>
    <bk>
      <rc t="2" v="6983"/>
    </bk>
    <bk>
      <rc t="2" v="6984"/>
    </bk>
    <bk>
      <rc t="2" v="6985"/>
    </bk>
    <bk>
      <rc t="2" v="6986"/>
    </bk>
    <bk>
      <rc t="2" v="6987"/>
    </bk>
    <bk>
      <rc t="2" v="6988"/>
    </bk>
    <bk>
      <rc t="2" v="6989"/>
    </bk>
    <bk>
      <rc t="2" v="6990"/>
    </bk>
    <bk>
      <rc t="2" v="6991"/>
    </bk>
    <bk>
      <rc t="2" v="6992"/>
    </bk>
    <bk>
      <rc t="2" v="6993"/>
    </bk>
    <bk>
      <rc t="2" v="6994"/>
    </bk>
    <bk>
      <rc t="2" v="6995"/>
    </bk>
    <bk>
      <rc t="2" v="6996"/>
    </bk>
    <bk>
      <rc t="2" v="6997"/>
    </bk>
    <bk>
      <rc t="2" v="6998"/>
    </bk>
    <bk>
      <rc t="2" v="6999"/>
    </bk>
    <bk>
      <rc t="2" v="7000"/>
    </bk>
    <bk>
      <rc t="2" v="7001"/>
    </bk>
    <bk>
      <rc t="2" v="7002"/>
    </bk>
    <bk>
      <rc t="2" v="7003"/>
    </bk>
    <bk>
      <rc t="2" v="7004"/>
    </bk>
    <bk>
      <rc t="2" v="7005"/>
    </bk>
    <bk>
      <rc t="2" v="7006"/>
    </bk>
    <bk>
      <rc t="2" v="7007"/>
    </bk>
    <bk>
      <rc t="2" v="7008"/>
    </bk>
    <bk>
      <rc t="2" v="7009"/>
    </bk>
    <bk>
      <rc t="2" v="7010"/>
    </bk>
    <bk>
      <rc t="2" v="7011"/>
    </bk>
    <bk>
      <rc t="2" v="7012"/>
    </bk>
    <bk>
      <rc t="2" v="7013"/>
    </bk>
    <bk>
      <rc t="2" v="7014"/>
    </bk>
    <bk>
      <rc t="2" v="7015"/>
    </bk>
    <bk>
      <rc t="2" v="7016"/>
    </bk>
    <bk>
      <rc t="2" v="7017"/>
    </bk>
    <bk>
      <rc t="2" v="7018"/>
    </bk>
    <bk>
      <rc t="2" v="7019"/>
    </bk>
    <bk>
      <rc t="2" v="7020"/>
    </bk>
    <bk>
      <rc t="2" v="7021"/>
    </bk>
    <bk>
      <rc t="2" v="7022"/>
    </bk>
    <bk>
      <rc t="2" v="7023"/>
    </bk>
    <bk>
      <rc t="2" v="7024"/>
    </bk>
    <bk>
      <rc t="2" v="7025"/>
    </bk>
    <bk>
      <rc t="2" v="7026"/>
    </bk>
    <bk>
      <rc t="2" v="7027"/>
    </bk>
    <bk>
      <rc t="2" v="7028"/>
    </bk>
    <bk>
      <rc t="2" v="7029"/>
    </bk>
    <bk>
      <rc t="2" v="7030"/>
    </bk>
    <bk>
      <rc t="2" v="7031"/>
    </bk>
    <bk>
      <rc t="2" v="7032"/>
    </bk>
    <bk>
      <rc t="2" v="7033"/>
    </bk>
    <bk>
      <rc t="2" v="7034"/>
    </bk>
    <bk>
      <rc t="2" v="7035"/>
    </bk>
    <bk>
      <rc t="2" v="7036"/>
    </bk>
    <bk>
      <rc t="2" v="7037"/>
    </bk>
    <bk>
      <rc t="2" v="7038"/>
    </bk>
    <bk>
      <rc t="2" v="7039"/>
    </bk>
    <bk>
      <rc t="2" v="7040"/>
    </bk>
    <bk>
      <rc t="2" v="7041"/>
    </bk>
    <bk>
      <rc t="2" v="7042"/>
    </bk>
    <bk>
      <rc t="2" v="7043"/>
    </bk>
    <bk>
      <rc t="2" v="7044"/>
    </bk>
    <bk>
      <rc t="2" v="7045"/>
    </bk>
    <bk>
      <rc t="2" v="7046"/>
    </bk>
    <bk>
      <rc t="2" v="7047"/>
    </bk>
    <bk>
      <rc t="2" v="7048"/>
    </bk>
    <bk>
      <rc t="2" v="7049"/>
    </bk>
    <bk>
      <rc t="2" v="7050"/>
    </bk>
    <bk>
      <rc t="2" v="7051"/>
    </bk>
    <bk>
      <rc t="2" v="7052"/>
    </bk>
    <bk>
      <rc t="2" v="7053"/>
    </bk>
    <bk>
      <rc t="2" v="7054"/>
    </bk>
    <bk>
      <rc t="2" v="7055"/>
    </bk>
    <bk>
      <rc t="2" v="7056"/>
    </bk>
    <bk>
      <rc t="2" v="7057"/>
    </bk>
    <bk>
      <rc t="2" v="7058"/>
    </bk>
    <bk>
      <rc t="2" v="7059"/>
    </bk>
    <bk>
      <rc t="2" v="7060"/>
    </bk>
    <bk>
      <rc t="2" v="7061"/>
    </bk>
    <bk>
      <rc t="2" v="7062"/>
    </bk>
    <bk>
      <rc t="2" v="7063"/>
    </bk>
    <bk>
      <rc t="2" v="7064"/>
    </bk>
    <bk>
      <rc t="2" v="7065"/>
    </bk>
    <bk>
      <rc t="2" v="7066"/>
    </bk>
    <bk>
      <rc t="2" v="7067"/>
    </bk>
    <bk>
      <rc t="2" v="7068"/>
    </bk>
    <bk>
      <rc t="2" v="7069"/>
    </bk>
    <bk>
      <rc t="2" v="7070"/>
    </bk>
    <bk>
      <rc t="2" v="7071"/>
    </bk>
    <bk>
      <rc t="2" v="7072"/>
    </bk>
    <bk>
      <rc t="2" v="7073"/>
    </bk>
    <bk>
      <rc t="2" v="7074"/>
    </bk>
    <bk>
      <rc t="2" v="7075"/>
    </bk>
    <bk>
      <rc t="2" v="7076"/>
    </bk>
    <bk>
      <rc t="2" v="7077"/>
    </bk>
    <bk>
      <rc t="2" v="7078"/>
    </bk>
    <bk>
      <rc t="2" v="7079"/>
    </bk>
    <bk>
      <rc t="2" v="7080"/>
    </bk>
    <bk>
      <rc t="2" v="7081"/>
    </bk>
    <bk>
      <rc t="2" v="7082"/>
    </bk>
    <bk>
      <rc t="2" v="7083"/>
    </bk>
    <bk>
      <rc t="2" v="7084"/>
    </bk>
    <bk>
      <rc t="2" v="7085"/>
    </bk>
    <bk>
      <rc t="2" v="7086"/>
    </bk>
    <bk>
      <rc t="2" v="7087"/>
    </bk>
    <bk>
      <rc t="2" v="7088"/>
    </bk>
    <bk>
      <rc t="2" v="7089"/>
    </bk>
    <bk>
      <rc t="2" v="7090"/>
    </bk>
    <bk>
      <rc t="2" v="7091"/>
    </bk>
    <bk>
      <rc t="2" v="7092"/>
    </bk>
    <bk>
      <rc t="2" v="7093"/>
    </bk>
    <bk>
      <rc t="2" v="7094"/>
    </bk>
    <bk>
      <rc t="2" v="7095"/>
    </bk>
    <bk>
      <rc t="2" v="7096"/>
    </bk>
    <bk>
      <rc t="2" v="7097"/>
    </bk>
    <bk>
      <rc t="2" v="7098"/>
    </bk>
    <bk>
      <rc t="2" v="7099"/>
    </bk>
    <bk>
      <rc t="2" v="7100"/>
    </bk>
    <bk>
      <rc t="2" v="7101"/>
    </bk>
    <bk>
      <rc t="2" v="7102"/>
    </bk>
    <bk>
      <rc t="2" v="7103"/>
    </bk>
    <bk>
      <rc t="2" v="7104"/>
    </bk>
    <bk>
      <rc t="2" v="7105"/>
    </bk>
    <bk>
      <rc t="2" v="7106"/>
    </bk>
    <bk>
      <rc t="2" v="7107"/>
    </bk>
    <bk>
      <rc t="2" v="7108"/>
    </bk>
    <bk>
      <rc t="2" v="7109"/>
    </bk>
    <bk>
      <rc t="2" v="7110"/>
    </bk>
    <bk>
      <rc t="2" v="7111"/>
    </bk>
    <bk>
      <rc t="2" v="7112"/>
    </bk>
    <bk>
      <rc t="2" v="7113"/>
    </bk>
    <bk>
      <rc t="2" v="7114"/>
    </bk>
    <bk>
      <rc t="2" v="7115"/>
    </bk>
    <bk>
      <rc t="2" v="7116"/>
    </bk>
    <bk>
      <rc t="2" v="7117"/>
    </bk>
    <bk>
      <rc t="2" v="7118"/>
    </bk>
    <bk>
      <rc t="2" v="7119"/>
    </bk>
    <bk>
      <rc t="2" v="7120"/>
    </bk>
    <bk>
      <rc t="2" v="7121"/>
    </bk>
    <bk>
      <rc t="2" v="7122"/>
    </bk>
    <bk>
      <rc t="2" v="7123"/>
    </bk>
    <bk>
      <rc t="2" v="7124"/>
    </bk>
    <bk>
      <rc t="2" v="7125"/>
    </bk>
    <bk>
      <rc t="2" v="7126"/>
    </bk>
    <bk>
      <rc t="2" v="7127"/>
    </bk>
    <bk>
      <rc t="2" v="7128"/>
    </bk>
    <bk>
      <rc t="2" v="7129"/>
    </bk>
    <bk>
      <rc t="2" v="7130"/>
    </bk>
    <bk>
      <rc t="2" v="7131"/>
    </bk>
    <bk>
      <rc t="2" v="7132"/>
    </bk>
    <bk>
      <rc t="2" v="7133"/>
    </bk>
    <bk>
      <rc t="2" v="7134"/>
    </bk>
    <bk>
      <rc t="2" v="7135"/>
    </bk>
    <bk>
      <rc t="2" v="7136"/>
    </bk>
    <bk>
      <rc t="2" v="7137"/>
    </bk>
    <bk>
      <rc t="2" v="7138"/>
    </bk>
    <bk>
      <rc t="2" v="7139"/>
    </bk>
    <bk>
      <rc t="2" v="7140"/>
    </bk>
    <bk>
      <rc t="2" v="7141"/>
    </bk>
    <bk>
      <rc t="2" v="7142"/>
    </bk>
    <bk>
      <rc t="2" v="7143"/>
    </bk>
    <bk>
      <rc t="2" v="7144"/>
    </bk>
    <bk>
      <rc t="2" v="7145"/>
    </bk>
    <bk>
      <rc t="2" v="7146"/>
    </bk>
    <bk>
      <rc t="2" v="7147"/>
    </bk>
    <bk>
      <rc t="2" v="7148"/>
    </bk>
    <bk>
      <rc t="2" v="7149"/>
    </bk>
    <bk>
      <rc t="2" v="7150"/>
    </bk>
    <bk>
      <rc t="2" v="7151"/>
    </bk>
    <bk>
      <rc t="2" v="7152"/>
    </bk>
    <bk>
      <rc t="2" v="7153"/>
    </bk>
    <bk>
      <rc t="2" v="7154"/>
    </bk>
    <bk>
      <rc t="2" v="7155"/>
    </bk>
    <bk>
      <rc t="2" v="7156"/>
    </bk>
    <bk>
      <rc t="2" v="7157"/>
    </bk>
    <bk>
      <rc t="2" v="7158"/>
    </bk>
    <bk>
      <rc t="2" v="7159"/>
    </bk>
    <bk>
      <rc t="2" v="7160"/>
    </bk>
    <bk>
      <rc t="2" v="7161"/>
    </bk>
    <bk>
      <rc t="2" v="7162"/>
    </bk>
    <bk>
      <rc t="2" v="7163"/>
    </bk>
    <bk>
      <rc t="2" v="7164"/>
    </bk>
    <bk>
      <rc t="2" v="7165"/>
    </bk>
    <bk>
      <rc t="2" v="7166"/>
    </bk>
    <bk>
      <rc t="2" v="7167"/>
    </bk>
    <bk>
      <rc t="2" v="7168"/>
    </bk>
    <bk>
      <rc t="2" v="7169"/>
    </bk>
    <bk>
      <rc t="2" v="7170"/>
    </bk>
    <bk>
      <rc t="2" v="7171"/>
    </bk>
    <bk>
      <rc t="2" v="7172"/>
    </bk>
    <bk>
      <rc t="2" v="7173"/>
    </bk>
    <bk>
      <rc t="2" v="7174"/>
    </bk>
    <bk>
      <rc t="2" v="7175"/>
    </bk>
    <bk>
      <rc t="2" v="7176"/>
    </bk>
    <bk>
      <rc t="2" v="7177"/>
    </bk>
    <bk>
      <rc t="2" v="7178"/>
    </bk>
    <bk>
      <rc t="2" v="7179"/>
    </bk>
    <bk>
      <rc t="2" v="7180"/>
    </bk>
    <bk>
      <rc t="2" v="7181"/>
    </bk>
    <bk>
      <rc t="2" v="7182"/>
    </bk>
    <bk>
      <rc t="2" v="7183"/>
    </bk>
    <bk>
      <rc t="2" v="7184"/>
    </bk>
    <bk>
      <rc t="2" v="7185"/>
    </bk>
    <bk>
      <rc t="2" v="7186"/>
    </bk>
    <bk>
      <rc t="2" v="7187"/>
    </bk>
    <bk>
      <rc t="2" v="7188"/>
    </bk>
    <bk>
      <rc t="2" v="7189"/>
    </bk>
    <bk>
      <rc t="2" v="7190"/>
    </bk>
    <bk>
      <rc t="2" v="7191"/>
    </bk>
    <bk>
      <rc t="2" v="7192"/>
    </bk>
    <bk>
      <rc t="2" v="7193"/>
    </bk>
    <bk>
      <rc t="2" v="7194"/>
    </bk>
    <bk>
      <rc t="2" v="7195"/>
    </bk>
    <bk>
      <rc t="2" v="7196"/>
    </bk>
    <bk>
      <rc t="2" v="7197"/>
    </bk>
    <bk>
      <rc t="2" v="7198"/>
    </bk>
    <bk>
      <rc t="2" v="7199"/>
    </bk>
    <bk>
      <rc t="2" v="7200"/>
    </bk>
    <bk>
      <rc t="2" v="7201"/>
    </bk>
    <bk>
      <rc t="2" v="7202"/>
    </bk>
    <bk>
      <rc t="2" v="7203"/>
    </bk>
    <bk>
      <rc t="2" v="7204"/>
    </bk>
    <bk>
      <rc t="2" v="7205"/>
    </bk>
    <bk>
      <rc t="2" v="7206"/>
    </bk>
    <bk>
      <rc t="2" v="7207"/>
    </bk>
    <bk>
      <rc t="2" v="7208"/>
    </bk>
    <bk>
      <rc t="2" v="7209"/>
    </bk>
    <bk>
      <rc t="2" v="7210"/>
    </bk>
    <bk>
      <rc t="2" v="7211"/>
    </bk>
    <bk>
      <rc t="2" v="7212"/>
    </bk>
    <bk>
      <rc t="2" v="7213"/>
    </bk>
    <bk>
      <rc t="2" v="7214"/>
    </bk>
    <bk>
      <rc t="2" v="7215"/>
    </bk>
    <bk>
      <rc t="2" v="7216"/>
    </bk>
    <bk>
      <rc t="2" v="7217"/>
    </bk>
    <bk>
      <rc t="2" v="7218"/>
    </bk>
    <bk>
      <rc t="2" v="7219"/>
    </bk>
    <bk>
      <rc t="2" v="7220"/>
    </bk>
    <bk>
      <rc t="2" v="7221"/>
    </bk>
    <bk>
      <rc t="2" v="7222"/>
    </bk>
    <bk>
      <rc t="2" v="7223"/>
    </bk>
    <bk>
      <rc t="2" v="7224"/>
    </bk>
    <bk>
      <rc t="2" v="7225"/>
    </bk>
    <bk>
      <rc t="2" v="7226"/>
    </bk>
    <bk>
      <rc t="2" v="7227"/>
    </bk>
    <bk>
      <rc t="2" v="7228"/>
    </bk>
    <bk>
      <rc t="2" v="7229"/>
    </bk>
    <bk>
      <rc t="2" v="7230"/>
    </bk>
    <bk>
      <rc t="2" v="7231"/>
    </bk>
    <bk>
      <rc t="2" v="7232"/>
    </bk>
    <bk>
      <rc t="2" v="7233"/>
    </bk>
    <bk>
      <rc t="2" v="7234"/>
    </bk>
    <bk>
      <rc t="2" v="7235"/>
    </bk>
    <bk>
      <rc t="2" v="7236"/>
    </bk>
    <bk>
      <rc t="2" v="7237"/>
    </bk>
    <bk>
      <rc t="2" v="7238"/>
    </bk>
    <bk>
      <rc t="2" v="7239"/>
    </bk>
    <bk>
      <rc t="2" v="7240"/>
    </bk>
    <bk>
      <rc t="2" v="7241"/>
    </bk>
    <bk>
      <rc t="2" v="7242"/>
    </bk>
    <bk>
      <rc t="2" v="7243"/>
    </bk>
    <bk>
      <rc t="2" v="7244"/>
    </bk>
    <bk>
      <rc t="2" v="7245"/>
    </bk>
    <bk>
      <rc t="2" v="7246"/>
    </bk>
    <bk>
      <rc t="2" v="7247"/>
    </bk>
    <bk>
      <rc t="2" v="7248"/>
    </bk>
    <bk>
      <rc t="2" v="7249"/>
    </bk>
    <bk>
      <rc t="2" v="7250"/>
    </bk>
    <bk>
      <rc t="2" v="7251"/>
    </bk>
    <bk>
      <rc t="2" v="7252"/>
    </bk>
    <bk>
      <rc t="2" v="7253"/>
    </bk>
    <bk>
      <rc t="2" v="7254"/>
    </bk>
    <bk>
      <rc t="2" v="7255"/>
    </bk>
    <bk>
      <rc t="2" v="7256"/>
    </bk>
    <bk>
      <rc t="2" v="7257"/>
    </bk>
    <bk>
      <rc t="2" v="7258"/>
    </bk>
    <bk>
      <rc t="2" v="7259"/>
    </bk>
    <bk>
      <rc t="2" v="7260"/>
    </bk>
    <bk>
      <rc t="2" v="7261"/>
    </bk>
    <bk>
      <rc t="2" v="7262"/>
    </bk>
    <bk>
      <rc t="2" v="7263"/>
    </bk>
    <bk>
      <rc t="2" v="7264"/>
    </bk>
    <bk>
      <rc t="2" v="7265"/>
    </bk>
    <bk>
      <rc t="2" v="7266"/>
    </bk>
    <bk>
      <rc t="2" v="7267"/>
    </bk>
    <bk>
      <rc t="2" v="7268"/>
    </bk>
    <bk>
      <rc t="2" v="7269"/>
    </bk>
    <bk>
      <rc t="2" v="7270"/>
    </bk>
    <bk>
      <rc t="2" v="7271"/>
    </bk>
    <bk>
      <rc t="2" v="7272"/>
    </bk>
    <bk>
      <rc t="2" v="7273"/>
    </bk>
    <bk>
      <rc t="2" v="7274"/>
    </bk>
    <bk>
      <rc t="2" v="7275"/>
    </bk>
    <bk>
      <rc t="2" v="7276"/>
    </bk>
    <bk>
      <rc t="2" v="7277"/>
    </bk>
    <bk>
      <rc t="2" v="7278"/>
    </bk>
    <bk>
      <rc t="2" v="7279"/>
    </bk>
    <bk>
      <rc t="2" v="7280"/>
    </bk>
    <bk>
      <rc t="2" v="7281"/>
    </bk>
    <bk>
      <rc t="2" v="7282"/>
    </bk>
    <bk>
      <rc t="2" v="7283"/>
    </bk>
    <bk>
      <rc t="2" v="7284"/>
    </bk>
    <bk>
      <rc t="2" v="7285"/>
    </bk>
    <bk>
      <rc t="2" v="7286"/>
    </bk>
    <bk>
      <rc t="2" v="7287"/>
    </bk>
    <bk>
      <rc t="2" v="7288"/>
    </bk>
    <bk>
      <rc t="2" v="7289"/>
    </bk>
    <bk>
      <rc t="2" v="7290"/>
    </bk>
    <bk>
      <rc t="2" v="7291"/>
    </bk>
    <bk>
      <rc t="2" v="7292"/>
    </bk>
    <bk>
      <rc t="2" v="7293"/>
    </bk>
    <bk>
      <rc t="2" v="7294"/>
    </bk>
    <bk>
      <rc t="2" v="7295"/>
    </bk>
    <bk>
      <rc t="2" v="7296"/>
    </bk>
    <bk>
      <rc t="2" v="7297"/>
    </bk>
    <bk>
      <rc t="2" v="7298"/>
    </bk>
    <bk>
      <rc t="2" v="7299"/>
    </bk>
    <bk>
      <rc t="2" v="7300"/>
    </bk>
    <bk>
      <rc t="2" v="7301"/>
    </bk>
    <bk>
      <rc t="2" v="7302"/>
    </bk>
    <bk>
      <rc t="2" v="7303"/>
    </bk>
    <bk>
      <rc t="2" v="7304"/>
    </bk>
    <bk>
      <rc t="2" v="7305"/>
    </bk>
    <bk>
      <rc t="2" v="7306"/>
    </bk>
    <bk>
      <rc t="2" v="7307"/>
    </bk>
    <bk>
      <rc t="2" v="7308"/>
    </bk>
    <bk>
      <rc t="2" v="7309"/>
    </bk>
    <bk>
      <rc t="2" v="7310"/>
    </bk>
    <bk>
      <rc t="2" v="7311"/>
    </bk>
    <bk>
      <rc t="2" v="7312"/>
    </bk>
    <bk>
      <rc t="2" v="7313"/>
    </bk>
    <bk>
      <rc t="2" v="7314"/>
    </bk>
    <bk>
      <rc t="2" v="7315"/>
    </bk>
    <bk>
      <rc t="2" v="7316"/>
    </bk>
    <bk>
      <rc t="2" v="7317"/>
    </bk>
    <bk>
      <rc t="2" v="7318"/>
    </bk>
    <bk>
      <rc t="2" v="7319"/>
    </bk>
    <bk>
      <rc t="2" v="7320"/>
    </bk>
    <bk>
      <rc t="2" v="7321"/>
    </bk>
    <bk>
      <rc t="2" v="7322"/>
    </bk>
    <bk>
      <rc t="2" v="7323"/>
    </bk>
    <bk>
      <rc t="2" v="7324"/>
    </bk>
    <bk>
      <rc t="2" v="7325"/>
    </bk>
    <bk>
      <rc t="2" v="7326"/>
    </bk>
    <bk>
      <rc t="2" v="7327"/>
    </bk>
    <bk>
      <rc t="2" v="7328"/>
    </bk>
    <bk>
      <rc t="2" v="7329"/>
    </bk>
    <bk>
      <rc t="2" v="7330"/>
    </bk>
    <bk>
      <rc t="2" v="7331"/>
    </bk>
    <bk>
      <rc t="2" v="7332"/>
    </bk>
    <bk>
      <rc t="2" v="7333"/>
    </bk>
    <bk>
      <rc t="2" v="7334"/>
    </bk>
    <bk>
      <rc t="2" v="7335"/>
    </bk>
    <bk>
      <rc t="2" v="7336"/>
    </bk>
    <bk>
      <rc t="2" v="7337"/>
    </bk>
    <bk>
      <rc t="2" v="7338"/>
    </bk>
    <bk>
      <rc t="2" v="7339"/>
    </bk>
    <bk>
      <rc t="2" v="7340"/>
    </bk>
    <bk>
      <rc t="2" v="7341"/>
    </bk>
    <bk>
      <rc t="2" v="7342"/>
    </bk>
    <bk>
      <rc t="2" v="7343"/>
    </bk>
    <bk>
      <rc t="2" v="7344"/>
    </bk>
    <bk>
      <rc t="2" v="7345"/>
    </bk>
    <bk>
      <rc t="2" v="7346"/>
    </bk>
    <bk>
      <rc t="2" v="7347"/>
    </bk>
    <bk>
      <rc t="2" v="7348"/>
    </bk>
    <bk>
      <rc t="2" v="7349"/>
    </bk>
    <bk>
      <rc t="2" v="7350"/>
    </bk>
    <bk>
      <rc t="2" v="7351"/>
    </bk>
    <bk>
      <rc t="2" v="7352"/>
    </bk>
    <bk>
      <rc t="2" v="7353"/>
    </bk>
    <bk>
      <rc t="2" v="7354"/>
    </bk>
    <bk>
      <rc t="2" v="7355"/>
    </bk>
    <bk>
      <rc t="2" v="7356"/>
    </bk>
    <bk>
      <rc t="2" v="7357"/>
    </bk>
    <bk>
      <rc t="2" v="7358"/>
    </bk>
    <bk>
      <rc t="2" v="7359"/>
    </bk>
    <bk>
      <rc t="2" v="7360"/>
    </bk>
    <bk>
      <rc t="2" v="7361"/>
    </bk>
    <bk>
      <rc t="2" v="7362"/>
    </bk>
    <bk>
      <rc t="2" v="7363"/>
    </bk>
    <bk>
      <rc t="2" v="7364"/>
    </bk>
    <bk>
      <rc t="2" v="7365"/>
    </bk>
    <bk>
      <rc t="2" v="7366"/>
    </bk>
    <bk>
      <rc t="2" v="7367"/>
    </bk>
    <bk>
      <rc t="2" v="7368"/>
    </bk>
    <bk>
      <rc t="2" v="7369"/>
    </bk>
    <bk>
      <rc t="2" v="7370"/>
    </bk>
    <bk>
      <rc t="2" v="7371"/>
    </bk>
    <bk>
      <rc t="2" v="7372"/>
    </bk>
    <bk>
      <rc t="2" v="7373"/>
    </bk>
    <bk>
      <rc t="2" v="7374"/>
    </bk>
    <bk>
      <rc t="2" v="7375"/>
    </bk>
    <bk>
      <rc t="2" v="7376"/>
    </bk>
    <bk>
      <rc t="2" v="7377"/>
    </bk>
    <bk>
      <rc t="2" v="7378"/>
    </bk>
    <bk>
      <rc t="2" v="7379"/>
    </bk>
    <bk>
      <rc t="2" v="7380"/>
    </bk>
    <bk>
      <rc t="2" v="7381"/>
    </bk>
    <bk>
      <rc t="2" v="7382"/>
    </bk>
    <bk>
      <rc t="2" v="7383"/>
    </bk>
    <bk>
      <rc t="2" v="7384"/>
    </bk>
    <bk>
      <rc t="2" v="7385"/>
    </bk>
    <bk>
      <rc t="2" v="7386"/>
    </bk>
    <bk>
      <rc t="2" v="7387"/>
    </bk>
    <bk>
      <rc t="2" v="7388"/>
    </bk>
    <bk>
      <rc t="2" v="7389"/>
    </bk>
    <bk>
      <rc t="2" v="7390"/>
    </bk>
    <bk>
      <rc t="2" v="7391"/>
    </bk>
    <bk>
      <rc t="2" v="7392"/>
    </bk>
    <bk>
      <rc t="2" v="7393"/>
    </bk>
    <bk>
      <rc t="2" v="7394"/>
    </bk>
    <bk>
      <rc t="2" v="7395"/>
    </bk>
    <bk>
      <rc t="2" v="7396"/>
    </bk>
    <bk>
      <rc t="2" v="7397"/>
    </bk>
    <bk>
      <rc t="2" v="7398"/>
    </bk>
    <bk>
      <rc t="2" v="7399"/>
    </bk>
    <bk>
      <rc t="2" v="7400"/>
    </bk>
    <bk>
      <rc t="2" v="7401"/>
    </bk>
    <bk>
      <rc t="2" v="7402"/>
    </bk>
    <bk>
      <rc t="2" v="7403"/>
    </bk>
    <bk>
      <rc t="2" v="7404"/>
    </bk>
    <bk>
      <rc t="2" v="7405"/>
    </bk>
    <bk>
      <rc t="2" v="7406"/>
    </bk>
    <bk>
      <rc t="2" v="7407"/>
    </bk>
    <bk>
      <rc t="2" v="7408"/>
    </bk>
    <bk>
      <rc t="2" v="7409"/>
    </bk>
    <bk>
      <rc t="2" v="7410"/>
    </bk>
    <bk>
      <rc t="2" v="7411"/>
    </bk>
    <bk>
      <rc t="2" v="7412"/>
    </bk>
    <bk>
      <rc t="2" v="7413"/>
    </bk>
    <bk>
      <rc t="2" v="7414"/>
    </bk>
    <bk>
      <rc t="2" v="7415"/>
    </bk>
    <bk>
      <rc t="2" v="7416"/>
    </bk>
    <bk>
      <rc t="2" v="7417"/>
    </bk>
    <bk>
      <rc t="2" v="7418"/>
    </bk>
    <bk>
      <rc t="2" v="7419"/>
    </bk>
    <bk>
      <rc t="2" v="7420"/>
    </bk>
    <bk>
      <rc t="2" v="7421"/>
    </bk>
    <bk>
      <rc t="2" v="7422"/>
    </bk>
    <bk>
      <rc t="2" v="7423"/>
    </bk>
    <bk>
      <rc t="2" v="7424"/>
    </bk>
    <bk>
      <rc t="2" v="7425"/>
    </bk>
    <bk>
      <rc t="2" v="7426"/>
    </bk>
    <bk>
      <rc t="2" v="7427"/>
    </bk>
    <bk>
      <rc t="2" v="7428"/>
    </bk>
    <bk>
      <rc t="2" v="7429"/>
    </bk>
    <bk>
      <rc t="2" v="7430"/>
    </bk>
    <bk>
      <rc t="2" v="7431"/>
    </bk>
    <bk>
      <rc t="2" v="7432"/>
    </bk>
    <bk>
      <rc t="2" v="7433"/>
    </bk>
    <bk>
      <rc t="2" v="7434"/>
    </bk>
    <bk>
      <rc t="2" v="7435"/>
    </bk>
    <bk>
      <rc t="2" v="7436"/>
    </bk>
    <bk>
      <rc t="2" v="7437"/>
    </bk>
    <bk>
      <rc t="2" v="7438"/>
    </bk>
    <bk>
      <rc t="2" v="7439"/>
    </bk>
    <bk>
      <rc t="2" v="7440"/>
    </bk>
    <bk>
      <rc t="2" v="7441"/>
    </bk>
    <bk>
      <rc t="2" v="7442"/>
    </bk>
    <bk>
      <rc t="2" v="7443"/>
    </bk>
    <bk>
      <rc t="2" v="7444"/>
    </bk>
    <bk>
      <rc t="2" v="7445"/>
    </bk>
    <bk>
      <rc t="2" v="7446"/>
    </bk>
    <bk>
      <rc t="2" v="7447"/>
    </bk>
    <bk>
      <rc t="2" v="7448"/>
    </bk>
    <bk>
      <rc t="2" v="7449"/>
    </bk>
    <bk>
      <rc t="2" v="7450"/>
    </bk>
    <bk>
      <rc t="2" v="7451"/>
    </bk>
    <bk>
      <rc t="2" v="7452"/>
    </bk>
    <bk>
      <rc t="2" v="7453"/>
    </bk>
    <bk>
      <rc t="2" v="7454"/>
    </bk>
    <bk>
      <rc t="2" v="7455"/>
    </bk>
    <bk>
      <rc t="2" v="7456"/>
    </bk>
    <bk>
      <rc t="2" v="7457"/>
    </bk>
    <bk>
      <rc t="2" v="7458"/>
    </bk>
    <bk>
      <rc t="2" v="7459"/>
    </bk>
    <bk>
      <rc t="2" v="7460"/>
    </bk>
    <bk>
      <rc t="2" v="7461"/>
    </bk>
    <bk>
      <rc t="2" v="7462"/>
    </bk>
    <bk>
      <rc t="2" v="7463"/>
    </bk>
    <bk>
      <rc t="2" v="7464"/>
    </bk>
    <bk>
      <rc t="2" v="7465"/>
    </bk>
    <bk>
      <rc t="2" v="7466"/>
    </bk>
    <bk>
      <rc t="2" v="7467"/>
    </bk>
    <bk>
      <rc t="2" v="7468"/>
    </bk>
    <bk>
      <rc t="2" v="7469"/>
    </bk>
    <bk>
      <rc t="2" v="7470"/>
    </bk>
    <bk>
      <rc t="2" v="7471"/>
    </bk>
    <bk>
      <rc t="2" v="7472"/>
    </bk>
    <bk>
      <rc t="2" v="7473"/>
    </bk>
    <bk>
      <rc t="2" v="7474"/>
    </bk>
    <bk>
      <rc t="2" v="7475"/>
    </bk>
    <bk>
      <rc t="2" v="7476"/>
    </bk>
    <bk>
      <rc t="2" v="7477"/>
    </bk>
    <bk>
      <rc t="2" v="7478"/>
    </bk>
    <bk>
      <rc t="2" v="7479"/>
    </bk>
    <bk>
      <rc t="2" v="7480"/>
    </bk>
    <bk>
      <rc t="2" v="7481"/>
    </bk>
    <bk>
      <rc t="2" v="7482"/>
    </bk>
    <bk>
      <rc t="2" v="7483"/>
    </bk>
    <bk>
      <rc t="2" v="7484"/>
    </bk>
    <bk>
      <rc t="2" v="7485"/>
    </bk>
    <bk>
      <rc t="2" v="7486"/>
    </bk>
    <bk>
      <rc t="2" v="7487"/>
    </bk>
    <bk>
      <rc t="2" v="7488"/>
    </bk>
    <bk>
      <rc t="2" v="7489"/>
    </bk>
    <bk>
      <rc t="2" v="7490"/>
    </bk>
    <bk>
      <rc t="2" v="7491"/>
    </bk>
    <bk>
      <rc t="2" v="7492"/>
    </bk>
    <bk>
      <rc t="2" v="7493"/>
    </bk>
    <bk>
      <rc t="2" v="7494"/>
    </bk>
    <bk>
      <rc t="2" v="7495"/>
    </bk>
    <bk>
      <rc t="2" v="7496"/>
    </bk>
    <bk>
      <rc t="2" v="7497"/>
    </bk>
    <bk>
      <rc t="2" v="7498"/>
    </bk>
    <bk>
      <rc t="2" v="7499"/>
    </bk>
    <bk>
      <rc t="2" v="7500"/>
    </bk>
    <bk>
      <rc t="2" v="7501"/>
    </bk>
    <bk>
      <rc t="2" v="7502"/>
    </bk>
    <bk>
      <rc t="2" v="7503"/>
    </bk>
    <bk>
      <rc t="2" v="7504"/>
    </bk>
    <bk>
      <rc t="2" v="7505"/>
    </bk>
    <bk>
      <rc t="2" v="7506"/>
    </bk>
    <bk>
      <rc t="2" v="7507"/>
    </bk>
    <bk>
      <rc t="2" v="7508"/>
    </bk>
    <bk>
      <rc t="2" v="7509"/>
    </bk>
    <bk>
      <rc t="2" v="7510"/>
    </bk>
    <bk>
      <rc t="2" v="7511"/>
    </bk>
    <bk>
      <rc t="2" v="7512"/>
    </bk>
    <bk>
      <rc t="2" v="7513"/>
    </bk>
    <bk>
      <rc t="2" v="7514"/>
    </bk>
    <bk>
      <rc t="2" v="7515"/>
    </bk>
    <bk>
      <rc t="2" v="7516"/>
    </bk>
    <bk>
      <rc t="2" v="7517"/>
    </bk>
    <bk>
      <rc t="2" v="7518"/>
    </bk>
    <bk>
      <rc t="2" v="7519"/>
    </bk>
    <bk>
      <rc t="2" v="7520"/>
    </bk>
    <bk>
      <rc t="2" v="7521"/>
    </bk>
    <bk>
      <rc t="2" v="7522"/>
    </bk>
    <bk>
      <rc t="2" v="7523"/>
    </bk>
    <bk>
      <rc t="2" v="7524"/>
    </bk>
    <bk>
      <rc t="2" v="7525"/>
    </bk>
    <bk>
      <rc t="2" v="7526"/>
    </bk>
    <bk>
      <rc t="2" v="7527"/>
    </bk>
    <bk>
      <rc t="2" v="7528"/>
    </bk>
    <bk>
      <rc t="2" v="7529"/>
    </bk>
    <bk>
      <rc t="2" v="7530"/>
    </bk>
    <bk>
      <rc t="2" v="7531"/>
    </bk>
    <bk>
      <rc t="2" v="7532"/>
    </bk>
    <bk>
      <rc t="2" v="7533"/>
    </bk>
    <bk>
      <rc t="2" v="7534"/>
    </bk>
    <bk>
      <rc t="2" v="7535"/>
    </bk>
    <bk>
      <rc t="2" v="7536"/>
    </bk>
    <bk>
      <rc t="2" v="7537"/>
    </bk>
    <bk>
      <rc t="2" v="7538"/>
    </bk>
    <bk>
      <rc t="2" v="7539"/>
    </bk>
    <bk>
      <rc t="2" v="7540"/>
    </bk>
    <bk>
      <rc t="2" v="7541"/>
    </bk>
    <bk>
      <rc t="2" v="7542"/>
    </bk>
    <bk>
      <rc t="2" v="7543"/>
    </bk>
    <bk>
      <rc t="2" v="7544"/>
    </bk>
    <bk>
      <rc t="2" v="7545"/>
    </bk>
    <bk>
      <rc t="2" v="7546"/>
    </bk>
    <bk>
      <rc t="2" v="7547"/>
    </bk>
    <bk>
      <rc t="2" v="7548"/>
    </bk>
    <bk>
      <rc t="2" v="7549"/>
    </bk>
    <bk>
      <rc t="2" v="7550"/>
    </bk>
    <bk>
      <rc t="2" v="7551"/>
    </bk>
    <bk>
      <rc t="2" v="7552"/>
    </bk>
    <bk>
      <rc t="2" v="7553"/>
    </bk>
    <bk>
      <rc t="2" v="7554"/>
    </bk>
    <bk>
      <rc t="2" v="7555"/>
    </bk>
    <bk>
      <rc t="2" v="7556"/>
    </bk>
    <bk>
      <rc t="2" v="7557"/>
    </bk>
    <bk>
      <rc t="2" v="7558"/>
    </bk>
    <bk>
      <rc t="2" v="7559"/>
    </bk>
    <bk>
      <rc t="2" v="7560"/>
    </bk>
    <bk>
      <rc t="2" v="7561"/>
    </bk>
    <bk>
      <rc t="2" v="7562"/>
    </bk>
    <bk>
      <rc t="2" v="7563"/>
    </bk>
    <bk>
      <rc t="2" v="7564"/>
    </bk>
    <bk>
      <rc t="2" v="7565"/>
    </bk>
    <bk>
      <rc t="2" v="7566"/>
    </bk>
    <bk>
      <rc t="2" v="7567"/>
    </bk>
    <bk>
      <rc t="2" v="7568"/>
    </bk>
    <bk>
      <rc t="2" v="7569"/>
    </bk>
    <bk>
      <rc t="2" v="7570"/>
    </bk>
    <bk>
      <rc t="2" v="7571"/>
    </bk>
    <bk>
      <rc t="2" v="7572"/>
    </bk>
    <bk>
      <rc t="2" v="7573"/>
    </bk>
    <bk>
      <rc t="2" v="7574"/>
    </bk>
    <bk>
      <rc t="2" v="7575"/>
    </bk>
    <bk>
      <rc t="2" v="7576"/>
    </bk>
    <bk>
      <rc t="2" v="7577"/>
    </bk>
    <bk>
      <rc t="2" v="7578"/>
    </bk>
    <bk>
      <rc t="2" v="7579"/>
    </bk>
    <bk>
      <rc t="2" v="7580"/>
    </bk>
    <bk>
      <rc t="2" v="7581"/>
    </bk>
    <bk>
      <rc t="2" v="7582"/>
    </bk>
    <bk>
      <rc t="2" v="7583"/>
    </bk>
    <bk>
      <rc t="2" v="7584"/>
    </bk>
    <bk>
      <rc t="2" v="7585"/>
    </bk>
    <bk>
      <rc t="2" v="7586"/>
    </bk>
    <bk>
      <rc t="2" v="7587"/>
    </bk>
    <bk>
      <rc t="2" v="7588"/>
    </bk>
    <bk>
      <rc t="2" v="7589"/>
    </bk>
    <bk>
      <rc t="2" v="7590"/>
    </bk>
    <bk>
      <rc t="2" v="7591"/>
    </bk>
    <bk>
      <rc t="2" v="7592"/>
    </bk>
    <bk>
      <rc t="2" v="7593"/>
    </bk>
    <bk>
      <rc t="2" v="7594"/>
    </bk>
    <bk>
      <rc t="2" v="7595"/>
    </bk>
    <bk>
      <rc t="2" v="7596"/>
    </bk>
    <bk>
      <rc t="2" v="7597"/>
    </bk>
    <bk>
      <rc t="2" v="7598"/>
    </bk>
    <bk>
      <rc t="2" v="7599"/>
    </bk>
    <bk>
      <rc t="2" v="7600"/>
    </bk>
    <bk>
      <rc t="2" v="7601"/>
    </bk>
    <bk>
      <rc t="2" v="7602"/>
    </bk>
    <bk>
      <rc t="2" v="7603"/>
    </bk>
    <bk>
      <rc t="2" v="7604"/>
    </bk>
    <bk>
      <rc t="2" v="7605"/>
    </bk>
    <bk>
      <rc t="2" v="7606"/>
    </bk>
    <bk>
      <rc t="2" v="7607"/>
    </bk>
    <bk>
      <rc t="2" v="7608"/>
    </bk>
    <bk>
      <rc t="2" v="7609"/>
    </bk>
    <bk>
      <rc t="2" v="7610"/>
    </bk>
    <bk>
      <rc t="2" v="7611"/>
    </bk>
    <bk>
      <rc t="2" v="7612"/>
    </bk>
    <bk>
      <rc t="2" v="7613"/>
    </bk>
    <bk>
      <rc t="2" v="7614"/>
    </bk>
    <bk>
      <rc t="2" v="7615"/>
    </bk>
    <bk>
      <rc t="2" v="7616"/>
    </bk>
    <bk>
      <rc t="2" v="7617"/>
    </bk>
    <bk>
      <rc t="2" v="7618"/>
    </bk>
    <bk>
      <rc t="2" v="7619"/>
    </bk>
    <bk>
      <rc t="2" v="7620"/>
    </bk>
    <bk>
      <rc t="2" v="7621"/>
    </bk>
    <bk>
      <rc t="2" v="7622"/>
    </bk>
    <bk>
      <rc t="2" v="7623"/>
    </bk>
    <bk>
      <rc t="2" v="7624"/>
    </bk>
    <bk>
      <rc t="2" v="7625"/>
    </bk>
    <bk>
      <rc t="2" v="7626"/>
    </bk>
    <bk>
      <rc t="2" v="7627"/>
    </bk>
    <bk>
      <rc t="2" v="7628"/>
    </bk>
    <bk>
      <rc t="2" v="7629"/>
    </bk>
    <bk>
      <rc t="2" v="7630"/>
    </bk>
    <bk>
      <rc t="2" v="7631"/>
    </bk>
    <bk>
      <rc t="2" v="7632"/>
    </bk>
    <bk>
      <rc t="2" v="7633"/>
    </bk>
    <bk>
      <rc t="2" v="7634"/>
    </bk>
    <bk>
      <rc t="2" v="7635"/>
    </bk>
    <bk>
      <rc t="2" v="7636"/>
    </bk>
    <bk>
      <rc t="2" v="7637"/>
    </bk>
    <bk>
      <rc t="2" v="7638"/>
    </bk>
    <bk>
      <rc t="2" v="7639"/>
    </bk>
    <bk>
      <rc t="2" v="7640"/>
    </bk>
    <bk>
      <rc t="2" v="7641"/>
    </bk>
    <bk>
      <rc t="2" v="7642"/>
    </bk>
    <bk>
      <rc t="2" v="7643"/>
    </bk>
    <bk>
      <rc t="2" v="7644"/>
    </bk>
    <bk>
      <rc t="2" v="7645"/>
    </bk>
    <bk>
      <rc t="2" v="7646"/>
    </bk>
    <bk>
      <rc t="2" v="7647"/>
    </bk>
    <bk>
      <rc t="2" v="7648"/>
    </bk>
    <bk>
      <rc t="2" v="7649"/>
    </bk>
    <bk>
      <rc t="2" v="7650"/>
    </bk>
    <bk>
      <rc t="2" v="7651"/>
    </bk>
    <bk>
      <rc t="2" v="7652"/>
    </bk>
    <bk>
      <rc t="2" v="7653"/>
    </bk>
    <bk>
      <rc t="2" v="7654"/>
    </bk>
    <bk>
      <rc t="2" v="7655"/>
    </bk>
    <bk>
      <rc t="2" v="7656"/>
    </bk>
    <bk>
      <rc t="2" v="7657"/>
    </bk>
    <bk>
      <rc t="2" v="7658"/>
    </bk>
    <bk>
      <rc t="2" v="7659"/>
    </bk>
    <bk>
      <rc t="2" v="7660"/>
    </bk>
    <bk>
      <rc t="2" v="7661"/>
    </bk>
    <bk>
      <rc t="2" v="7662"/>
    </bk>
    <bk>
      <rc t="2" v="7663"/>
    </bk>
    <bk>
      <rc t="2" v="7664"/>
    </bk>
    <bk>
      <rc t="2" v="7665"/>
    </bk>
    <bk>
      <rc t="2" v="7666"/>
    </bk>
    <bk>
      <rc t="2" v="7667"/>
    </bk>
    <bk>
      <rc t="2" v="7668"/>
    </bk>
    <bk>
      <rc t="2" v="7669"/>
    </bk>
    <bk>
      <rc t="2" v="7670"/>
    </bk>
    <bk>
      <rc t="2" v="7671"/>
    </bk>
    <bk>
      <rc t="2" v="7672"/>
    </bk>
    <bk>
      <rc t="2" v="7673"/>
    </bk>
    <bk>
      <rc t="2" v="7674"/>
    </bk>
    <bk>
      <rc t="2" v="7675"/>
    </bk>
    <bk>
      <rc t="2" v="7676"/>
    </bk>
    <bk>
      <rc t="2" v="7677"/>
    </bk>
    <bk>
      <rc t="2" v="7678"/>
    </bk>
    <bk>
      <rc t="2" v="7679"/>
    </bk>
    <bk>
      <rc t="2" v="7680"/>
    </bk>
    <bk>
      <rc t="2" v="7681"/>
    </bk>
    <bk>
      <rc t="2" v="7682"/>
    </bk>
    <bk>
      <rc t="2" v="7683"/>
    </bk>
    <bk>
      <rc t="2" v="7684"/>
    </bk>
    <bk>
      <rc t="2" v="7685"/>
    </bk>
    <bk>
      <rc t="2" v="7686"/>
    </bk>
    <bk>
      <rc t="2" v="7687"/>
    </bk>
    <bk>
      <rc t="2" v="7688"/>
    </bk>
    <bk>
      <rc t="2" v="7689"/>
    </bk>
    <bk>
      <rc t="2" v="7690"/>
    </bk>
    <bk>
      <rc t="2" v="7691"/>
    </bk>
    <bk>
      <rc t="2" v="7692"/>
    </bk>
    <bk>
      <rc t="2" v="7693"/>
    </bk>
    <bk>
      <rc t="2" v="7694"/>
    </bk>
    <bk>
      <rc t="2" v="7695"/>
    </bk>
    <bk>
      <rc t="2" v="7696"/>
    </bk>
    <bk>
      <rc t="2" v="7697"/>
    </bk>
    <bk>
      <rc t="2" v="7698"/>
    </bk>
    <bk>
      <rc t="2" v="7699"/>
    </bk>
    <bk>
      <rc t="2" v="7700"/>
    </bk>
    <bk>
      <rc t="2" v="7701"/>
    </bk>
    <bk>
      <rc t="2" v="7702"/>
    </bk>
    <bk>
      <rc t="2" v="7703"/>
    </bk>
    <bk>
      <rc t="2" v="7704"/>
    </bk>
    <bk>
      <rc t="2" v="7705"/>
    </bk>
    <bk>
      <rc t="2" v="7706"/>
    </bk>
    <bk>
      <rc t="2" v="7707"/>
    </bk>
    <bk>
      <rc t="2" v="7708"/>
    </bk>
    <bk>
      <rc t="2" v="7709"/>
    </bk>
    <bk>
      <rc t="2" v="7710"/>
    </bk>
    <bk>
      <rc t="2" v="7711"/>
    </bk>
    <bk>
      <rc t="2" v="7712"/>
    </bk>
    <bk>
      <rc t="2" v="7713"/>
    </bk>
    <bk>
      <rc t="2" v="7714"/>
    </bk>
    <bk>
      <rc t="2" v="7715"/>
    </bk>
    <bk>
      <rc t="2" v="7716"/>
    </bk>
    <bk>
      <rc t="2" v="7717"/>
    </bk>
    <bk>
      <rc t="2" v="7718"/>
    </bk>
    <bk>
      <rc t="2" v="7719"/>
    </bk>
    <bk>
      <rc t="2" v="7720"/>
    </bk>
    <bk>
      <rc t="2" v="7721"/>
    </bk>
    <bk>
      <rc t="2" v="7722"/>
    </bk>
    <bk>
      <rc t="2" v="7723"/>
    </bk>
    <bk>
      <rc t="2" v="7724"/>
    </bk>
    <bk>
      <rc t="2" v="7725"/>
    </bk>
    <bk>
      <rc t="2" v="7726"/>
    </bk>
    <bk>
      <rc t="2" v="7727"/>
    </bk>
    <bk>
      <rc t="2" v="7728"/>
    </bk>
    <bk>
      <rc t="2" v="7729"/>
    </bk>
    <bk>
      <rc t="2" v="7730"/>
    </bk>
    <bk>
      <rc t="2" v="7731"/>
    </bk>
    <bk>
      <rc t="2" v="7732"/>
    </bk>
    <bk>
      <rc t="2" v="7733"/>
    </bk>
    <bk>
      <rc t="2" v="7734"/>
    </bk>
    <bk>
      <rc t="2" v="7735"/>
    </bk>
    <bk>
      <rc t="2" v="7736"/>
    </bk>
    <bk>
      <rc t="2" v="7737"/>
    </bk>
    <bk>
      <rc t="2" v="7738"/>
    </bk>
    <bk>
      <rc t="2" v="7739"/>
    </bk>
    <bk>
      <rc t="2" v="7740"/>
    </bk>
    <bk>
      <rc t="2" v="7741"/>
    </bk>
    <bk>
      <rc t="2" v="7742"/>
    </bk>
    <bk>
      <rc t="2" v="7743"/>
    </bk>
    <bk>
      <rc t="2" v="7744"/>
    </bk>
    <bk>
      <rc t="2" v="7745"/>
    </bk>
    <bk>
      <rc t="2" v="7746"/>
    </bk>
    <bk>
      <rc t="2" v="7747"/>
    </bk>
    <bk>
      <rc t="2" v="7748"/>
    </bk>
    <bk>
      <rc t="2" v="7749"/>
    </bk>
    <bk>
      <rc t="2" v="7750"/>
    </bk>
    <bk>
      <rc t="2" v="7751"/>
    </bk>
    <bk>
      <rc t="2" v="7752"/>
    </bk>
    <bk>
      <rc t="2" v="7753"/>
    </bk>
    <bk>
      <rc t="2" v="7754"/>
    </bk>
    <bk>
      <rc t="2" v="7755"/>
    </bk>
    <bk>
      <rc t="2" v="7756"/>
    </bk>
    <bk>
      <rc t="2" v="7757"/>
    </bk>
    <bk>
      <rc t="2" v="7758"/>
    </bk>
    <bk>
      <rc t="2" v="7759"/>
    </bk>
    <bk>
      <rc t="2" v="7760"/>
    </bk>
    <bk>
      <rc t="2" v="7761"/>
    </bk>
    <bk>
      <rc t="2" v="7762"/>
    </bk>
    <bk>
      <rc t="2" v="7763"/>
    </bk>
    <bk>
      <rc t="2" v="7764"/>
    </bk>
    <bk>
      <rc t="2" v="7765"/>
    </bk>
    <bk>
      <rc t="2" v="7766"/>
    </bk>
    <bk>
      <rc t="2" v="7767"/>
    </bk>
    <bk>
      <rc t="2" v="7768"/>
    </bk>
    <bk>
      <rc t="2" v="7769"/>
    </bk>
    <bk>
      <rc t="2" v="7770"/>
    </bk>
    <bk>
      <rc t="2" v="7771"/>
    </bk>
    <bk>
      <rc t="2" v="7772"/>
    </bk>
    <bk>
      <rc t="2" v="7773"/>
    </bk>
    <bk>
      <rc t="2" v="7774"/>
    </bk>
    <bk>
      <rc t="2" v="7775"/>
    </bk>
    <bk>
      <rc t="2" v="7776"/>
    </bk>
    <bk>
      <rc t="2" v="7777"/>
    </bk>
    <bk>
      <rc t="2" v="7778"/>
    </bk>
    <bk>
      <rc t="2" v="7779"/>
    </bk>
    <bk>
      <rc t="2" v="7780"/>
    </bk>
    <bk>
      <rc t="2" v="7781"/>
    </bk>
    <bk>
      <rc t="2" v="7782"/>
    </bk>
    <bk>
      <rc t="2" v="7783"/>
    </bk>
    <bk>
      <rc t="2" v="7784"/>
    </bk>
    <bk>
      <rc t="2" v="7785"/>
    </bk>
    <bk>
      <rc t="2" v="7786"/>
    </bk>
    <bk>
      <rc t="2" v="7787"/>
    </bk>
    <bk>
      <rc t="2" v="7788"/>
    </bk>
    <bk>
      <rc t="2" v="7789"/>
    </bk>
    <bk>
      <rc t="2" v="7790"/>
    </bk>
    <bk>
      <rc t="2" v="7791"/>
    </bk>
    <bk>
      <rc t="2" v="7792"/>
    </bk>
    <bk>
      <rc t="2" v="7793"/>
    </bk>
    <bk>
      <rc t="2" v="7794"/>
    </bk>
    <bk>
      <rc t="2" v="7795"/>
    </bk>
    <bk>
      <rc t="2" v="7796"/>
    </bk>
    <bk>
      <rc t="2" v="7797"/>
    </bk>
    <bk>
      <rc t="2" v="7798"/>
    </bk>
    <bk>
      <rc t="2" v="7799"/>
    </bk>
    <bk>
      <rc t="2" v="7800"/>
    </bk>
    <bk>
      <rc t="2" v="7801"/>
    </bk>
    <bk>
      <rc t="2" v="7802"/>
    </bk>
    <bk>
      <rc t="2" v="7803"/>
    </bk>
    <bk>
      <rc t="2" v="7804"/>
    </bk>
    <bk>
      <rc t="2" v="7805"/>
    </bk>
    <bk>
      <rc t="2" v="7806"/>
    </bk>
    <bk>
      <rc t="2" v="7807"/>
    </bk>
    <bk>
      <rc t="2" v="7808"/>
    </bk>
    <bk>
      <rc t="2" v="7809"/>
    </bk>
    <bk>
      <rc t="2" v="7810"/>
    </bk>
    <bk>
      <rc t="2" v="7811"/>
    </bk>
    <bk>
      <rc t="2" v="7812"/>
    </bk>
    <bk>
      <rc t="2" v="7813"/>
    </bk>
    <bk>
      <rc t="2" v="7814"/>
    </bk>
    <bk>
      <rc t="2" v="7815"/>
    </bk>
    <bk>
      <rc t="2" v="7816"/>
    </bk>
    <bk>
      <rc t="2" v="7817"/>
    </bk>
    <bk>
      <rc t="2" v="7818"/>
    </bk>
    <bk>
      <rc t="2" v="7819"/>
    </bk>
    <bk>
      <rc t="2" v="7820"/>
    </bk>
    <bk>
      <rc t="2" v="7821"/>
    </bk>
    <bk>
      <rc t="2" v="7822"/>
    </bk>
    <bk>
      <rc t="2" v="7823"/>
    </bk>
    <bk>
      <rc t="2" v="7824"/>
    </bk>
    <bk>
      <rc t="2" v="7825"/>
    </bk>
    <bk>
      <rc t="2" v="7826"/>
    </bk>
    <bk>
      <rc t="2" v="7827"/>
    </bk>
    <bk>
      <rc t="2" v="7828"/>
    </bk>
    <bk>
      <rc t="2" v="7829"/>
    </bk>
    <bk>
      <rc t="2" v="7830"/>
    </bk>
    <bk>
      <rc t="2" v="7831"/>
    </bk>
    <bk>
      <rc t="2" v="7832"/>
    </bk>
    <bk>
      <rc t="2" v="7833"/>
    </bk>
    <bk>
      <rc t="2" v="7834"/>
    </bk>
    <bk>
      <rc t="2" v="7835"/>
    </bk>
    <bk>
      <rc t="2" v="7836"/>
    </bk>
    <bk>
      <rc t="2" v="7837"/>
    </bk>
    <bk>
      <rc t="2" v="7838"/>
    </bk>
    <bk>
      <rc t="2" v="7839"/>
    </bk>
    <bk>
      <rc t="2" v="7840"/>
    </bk>
    <bk>
      <rc t="2" v="7841"/>
    </bk>
    <bk>
      <rc t="2" v="7842"/>
    </bk>
    <bk>
      <rc t="2" v="7843"/>
    </bk>
    <bk>
      <rc t="2" v="7844"/>
    </bk>
    <bk>
      <rc t="2" v="7845"/>
    </bk>
    <bk>
      <rc t="2" v="7846"/>
    </bk>
    <bk>
      <rc t="2" v="7847"/>
    </bk>
    <bk>
      <rc t="2" v="7848"/>
    </bk>
    <bk>
      <rc t="2" v="7849"/>
    </bk>
    <bk>
      <rc t="2" v="7850"/>
    </bk>
    <bk>
      <rc t="2" v="7851"/>
    </bk>
    <bk>
      <rc t="2" v="7852"/>
    </bk>
    <bk>
      <rc t="2" v="7853"/>
    </bk>
    <bk>
      <rc t="2" v="7854"/>
    </bk>
    <bk>
      <rc t="2" v="7855"/>
    </bk>
    <bk>
      <rc t="2" v="7856"/>
    </bk>
    <bk>
      <rc t="2" v="7857"/>
    </bk>
    <bk>
      <rc t="2" v="7858"/>
    </bk>
    <bk>
      <rc t="2" v="7859"/>
    </bk>
    <bk>
      <rc t="2" v="7860"/>
    </bk>
    <bk>
      <rc t="2" v="7861"/>
    </bk>
    <bk>
      <rc t="2" v="7862"/>
    </bk>
    <bk>
      <rc t="2" v="7863"/>
    </bk>
    <bk>
      <rc t="2" v="7864"/>
    </bk>
    <bk>
      <rc t="2" v="7865"/>
    </bk>
    <bk>
      <rc t="2" v="7866"/>
    </bk>
    <bk>
      <rc t="2" v="7867"/>
    </bk>
    <bk>
      <rc t="2" v="7868"/>
    </bk>
    <bk>
      <rc t="2" v="7869"/>
    </bk>
    <bk>
      <rc t="2" v="7870"/>
    </bk>
    <bk>
      <rc t="2" v="7871"/>
    </bk>
    <bk>
      <rc t="2" v="7872"/>
    </bk>
    <bk>
      <rc t="2" v="7873"/>
    </bk>
    <bk>
      <rc t="2" v="7874"/>
    </bk>
    <bk>
      <rc t="2" v="7875"/>
    </bk>
    <bk>
      <rc t="2" v="7876"/>
    </bk>
    <bk>
      <rc t="2" v="7877"/>
    </bk>
    <bk>
      <rc t="2" v="7878"/>
    </bk>
    <bk>
      <rc t="2" v="7879"/>
    </bk>
    <bk>
      <rc t="2" v="7880"/>
    </bk>
    <bk>
      <rc t="2" v="7881"/>
    </bk>
    <bk>
      <rc t="2" v="7882"/>
    </bk>
    <bk>
      <rc t="2" v="7883"/>
    </bk>
    <bk>
      <rc t="2" v="7884"/>
    </bk>
    <bk>
      <rc t="2" v="7885"/>
    </bk>
    <bk>
      <rc t="2" v="7886"/>
    </bk>
    <bk>
      <rc t="2" v="7887"/>
    </bk>
    <bk>
      <rc t="2" v="7888"/>
    </bk>
    <bk>
      <rc t="2" v="7889"/>
    </bk>
    <bk>
      <rc t="2" v="7890"/>
    </bk>
    <bk>
      <rc t="2" v="7891"/>
    </bk>
    <bk>
      <rc t="2" v="7892"/>
    </bk>
    <bk>
      <rc t="2" v="7893"/>
    </bk>
    <bk>
      <rc t="2" v="7894"/>
    </bk>
    <bk>
      <rc t="2" v="7895"/>
    </bk>
    <bk>
      <rc t="2" v="7896"/>
    </bk>
    <bk>
      <rc t="2" v="7897"/>
    </bk>
    <bk>
      <rc t="2" v="7898"/>
    </bk>
    <bk>
      <rc t="2" v="7899"/>
    </bk>
    <bk>
      <rc t="2" v="7900"/>
    </bk>
    <bk>
      <rc t="2" v="7901"/>
    </bk>
    <bk>
      <rc t="2" v="7902"/>
    </bk>
    <bk>
      <rc t="2" v="7903"/>
    </bk>
    <bk>
      <rc t="2" v="7904"/>
    </bk>
    <bk>
      <rc t="2" v="7905"/>
    </bk>
    <bk>
      <rc t="2" v="7906"/>
    </bk>
    <bk>
      <rc t="2" v="7907"/>
    </bk>
    <bk>
      <rc t="2" v="7908"/>
    </bk>
    <bk>
      <rc t="2" v="7909"/>
    </bk>
    <bk>
      <rc t="2" v="7910"/>
    </bk>
    <bk>
      <rc t="2" v="7911"/>
    </bk>
    <bk>
      <rc t="2" v="7912"/>
    </bk>
    <bk>
      <rc t="2" v="7913"/>
    </bk>
    <bk>
      <rc t="2" v="7914"/>
    </bk>
    <bk>
      <rc t="2" v="7915"/>
    </bk>
    <bk>
      <rc t="2" v="7916"/>
    </bk>
    <bk>
      <rc t="2" v="7917"/>
    </bk>
    <bk>
      <rc t="2" v="7918"/>
    </bk>
    <bk>
      <rc t="2" v="7919"/>
    </bk>
    <bk>
      <rc t="2" v="7920"/>
    </bk>
    <bk>
      <rc t="2" v="7921"/>
    </bk>
    <bk>
      <rc t="2" v="7922"/>
    </bk>
    <bk>
      <rc t="2" v="7923"/>
    </bk>
    <bk>
      <rc t="2" v="7924"/>
    </bk>
    <bk>
      <rc t="2" v="7925"/>
    </bk>
    <bk>
      <rc t="2" v="7926"/>
    </bk>
    <bk>
      <rc t="2" v="7927"/>
    </bk>
    <bk>
      <rc t="2" v="7928"/>
    </bk>
    <bk>
      <rc t="2" v="7929"/>
    </bk>
    <bk>
      <rc t="2" v="7930"/>
    </bk>
    <bk>
      <rc t="2" v="7931"/>
    </bk>
    <bk>
      <rc t="2" v="7932"/>
    </bk>
    <bk>
      <rc t="2" v="7933"/>
    </bk>
    <bk>
      <rc t="2" v="7934"/>
    </bk>
    <bk>
      <rc t="2" v="7935"/>
    </bk>
    <bk>
      <rc t="2" v="7936"/>
    </bk>
    <bk>
      <rc t="2" v="7937"/>
    </bk>
    <bk>
      <rc t="2" v="7938"/>
    </bk>
    <bk>
      <rc t="2" v="7939"/>
    </bk>
    <bk>
      <rc t="2" v="7940"/>
    </bk>
    <bk>
      <rc t="2" v="7941"/>
    </bk>
    <bk>
      <rc t="2" v="7942"/>
    </bk>
    <bk>
      <rc t="2" v="7943"/>
    </bk>
    <bk>
      <rc t="2" v="7944"/>
    </bk>
    <bk>
      <rc t="2" v="7945"/>
    </bk>
    <bk>
      <rc t="2" v="7946"/>
    </bk>
    <bk>
      <rc t="2" v="7947"/>
    </bk>
    <bk>
      <rc t="2" v="7948"/>
    </bk>
    <bk>
      <rc t="2" v="7949"/>
    </bk>
    <bk>
      <rc t="2" v="7950"/>
    </bk>
    <bk>
      <rc t="2" v="7951"/>
    </bk>
    <bk>
      <rc t="2" v="7952"/>
    </bk>
    <bk>
      <rc t="2" v="7953"/>
    </bk>
    <bk>
      <rc t="2" v="7954"/>
    </bk>
    <bk>
      <rc t="2" v="7955"/>
    </bk>
    <bk>
      <rc t="2" v="7956"/>
    </bk>
    <bk>
      <rc t="2" v="7957"/>
    </bk>
    <bk>
      <rc t="2" v="7958"/>
    </bk>
    <bk>
      <rc t="2" v="7959"/>
    </bk>
    <bk>
      <rc t="2" v="7960"/>
    </bk>
    <bk>
      <rc t="2" v="7961"/>
    </bk>
    <bk>
      <rc t="2" v="7962"/>
    </bk>
    <bk>
      <rc t="2" v="7963"/>
    </bk>
    <bk>
      <rc t="2" v="7964"/>
    </bk>
    <bk>
      <rc t="2" v="7965"/>
    </bk>
    <bk>
      <rc t="2" v="7966"/>
    </bk>
    <bk>
      <rc t="2" v="7967"/>
    </bk>
    <bk>
      <rc t="2" v="7968"/>
    </bk>
    <bk>
      <rc t="2" v="7969"/>
    </bk>
    <bk>
      <rc t="2" v="7970"/>
    </bk>
    <bk>
      <rc t="2" v="7971"/>
    </bk>
    <bk>
      <rc t="2" v="7972"/>
    </bk>
    <bk>
      <rc t="2" v="7973"/>
    </bk>
    <bk>
      <rc t="2" v="7974"/>
    </bk>
    <bk>
      <rc t="2" v="7975"/>
    </bk>
    <bk>
      <rc t="2" v="7976"/>
    </bk>
    <bk>
      <rc t="2" v="7977"/>
    </bk>
    <bk>
      <rc t="2" v="7978"/>
    </bk>
    <bk>
      <rc t="2" v="7979"/>
    </bk>
    <bk>
      <rc t="2" v="7980"/>
    </bk>
    <bk>
      <rc t="2" v="7981"/>
    </bk>
    <bk>
      <rc t="2" v="7982"/>
    </bk>
    <bk>
      <rc t="2" v="7983"/>
    </bk>
    <bk>
      <rc t="2" v="7984"/>
    </bk>
    <bk>
      <rc t="2" v="7985"/>
    </bk>
    <bk>
      <rc t="2" v="7986"/>
    </bk>
    <bk>
      <rc t="2" v="7987"/>
    </bk>
    <bk>
      <rc t="2" v="7988"/>
    </bk>
    <bk>
      <rc t="2" v="7989"/>
    </bk>
    <bk>
      <rc t="2" v="7990"/>
    </bk>
    <bk>
      <rc t="2" v="7991"/>
    </bk>
    <bk>
      <rc t="2" v="7992"/>
    </bk>
    <bk>
      <rc t="2" v="7993"/>
    </bk>
    <bk>
      <rc t="2" v="7994"/>
    </bk>
    <bk>
      <rc t="2" v="7995"/>
    </bk>
    <bk>
      <rc t="2" v="7996"/>
    </bk>
    <bk>
      <rc t="2" v="7997"/>
    </bk>
    <bk>
      <rc t="2" v="7998"/>
    </bk>
    <bk>
      <rc t="2" v="7999"/>
    </bk>
    <bk>
      <rc t="2" v="8000"/>
    </bk>
    <bk>
      <rc t="2" v="8001"/>
    </bk>
    <bk>
      <rc t="2" v="8002"/>
    </bk>
    <bk>
      <rc t="2" v="8003"/>
    </bk>
    <bk>
      <rc t="2" v="8004"/>
    </bk>
    <bk>
      <rc t="2" v="8005"/>
    </bk>
    <bk>
      <rc t="2" v="8006"/>
    </bk>
    <bk>
      <rc t="2" v="8007"/>
    </bk>
    <bk>
      <rc t="2" v="8008"/>
    </bk>
    <bk>
      <rc t="2" v="8009"/>
    </bk>
    <bk>
      <rc t="2" v="8010"/>
    </bk>
    <bk>
      <rc t="2" v="8011"/>
    </bk>
    <bk>
      <rc t="2" v="8012"/>
    </bk>
    <bk>
      <rc t="2" v="8013"/>
    </bk>
    <bk>
      <rc t="2" v="8014"/>
    </bk>
    <bk>
      <rc t="2" v="8015"/>
    </bk>
    <bk>
      <rc t="2" v="8016"/>
    </bk>
    <bk>
      <rc t="2" v="8017"/>
    </bk>
    <bk>
      <rc t="2" v="8018"/>
    </bk>
    <bk>
      <rc t="2" v="8019"/>
    </bk>
    <bk>
      <rc t="2" v="8020"/>
    </bk>
    <bk>
      <rc t="2" v="8021"/>
    </bk>
    <bk>
      <rc t="2" v="8022"/>
    </bk>
    <bk>
      <rc t="2" v="8023"/>
    </bk>
    <bk>
      <rc t="2" v="8024"/>
    </bk>
    <bk>
      <rc t="2" v="8025"/>
    </bk>
    <bk>
      <rc t="2" v="8026"/>
    </bk>
    <bk>
      <rc t="2" v="8027"/>
    </bk>
    <bk>
      <rc t="2" v="8028"/>
    </bk>
    <bk>
      <rc t="2" v="8029"/>
    </bk>
    <bk>
      <rc t="2" v="8030"/>
    </bk>
    <bk>
      <rc t="2" v="8031"/>
    </bk>
    <bk>
      <rc t="2" v="8032"/>
    </bk>
    <bk>
      <rc t="2" v="8033"/>
    </bk>
    <bk>
      <rc t="2" v="8034"/>
    </bk>
    <bk>
      <rc t="2" v="8035"/>
    </bk>
    <bk>
      <rc t="2" v="8036"/>
    </bk>
    <bk>
      <rc t="2" v="8037"/>
    </bk>
    <bk>
      <rc t="2" v="8038"/>
    </bk>
    <bk>
      <rc t="2" v="8039"/>
    </bk>
    <bk>
      <rc t="2" v="8040"/>
    </bk>
    <bk>
      <rc t="2" v="8041"/>
    </bk>
    <bk>
      <rc t="2" v="8042"/>
    </bk>
    <bk>
      <rc t="2" v="8043"/>
    </bk>
    <bk>
      <rc t="2" v="8044"/>
    </bk>
    <bk>
      <rc t="2" v="8045"/>
    </bk>
    <bk>
      <rc t="2" v="8046"/>
    </bk>
    <bk>
      <rc t="2" v="8047"/>
    </bk>
    <bk>
      <rc t="2" v="8048"/>
    </bk>
    <bk>
      <rc t="2" v="8049"/>
    </bk>
    <bk>
      <rc t="2" v="8050"/>
    </bk>
    <bk>
      <rc t="2" v="8051"/>
    </bk>
    <bk>
      <rc t="2" v="8052"/>
    </bk>
    <bk>
      <rc t="2" v="8053"/>
    </bk>
    <bk>
      <rc t="2" v="8054"/>
    </bk>
    <bk>
      <rc t="2" v="8055"/>
    </bk>
    <bk>
      <rc t="2" v="8056"/>
    </bk>
    <bk>
      <rc t="2" v="8057"/>
    </bk>
    <bk>
      <rc t="2" v="8058"/>
    </bk>
    <bk>
      <rc t="2" v="8059"/>
    </bk>
    <bk>
      <rc t="2" v="8060"/>
    </bk>
    <bk>
      <rc t="2" v="8061"/>
    </bk>
    <bk>
      <rc t="2" v="8062"/>
    </bk>
    <bk>
      <rc t="2" v="8063"/>
    </bk>
    <bk>
      <rc t="2" v="8064"/>
    </bk>
    <bk>
      <rc t="2" v="8065"/>
    </bk>
    <bk>
      <rc t="2" v="8066"/>
    </bk>
    <bk>
      <rc t="2" v="8067"/>
    </bk>
    <bk>
      <rc t="2" v="8068"/>
    </bk>
    <bk>
      <rc t="2" v="8069"/>
    </bk>
    <bk>
      <rc t="2" v="8070"/>
    </bk>
    <bk>
      <rc t="2" v="8071"/>
    </bk>
    <bk>
      <rc t="2" v="8072"/>
    </bk>
    <bk>
      <rc t="2" v="8073"/>
    </bk>
    <bk>
      <rc t="2" v="8074"/>
    </bk>
    <bk>
      <rc t="2" v="8075"/>
    </bk>
    <bk>
      <rc t="2" v="8076"/>
    </bk>
    <bk>
      <rc t="2" v="8077"/>
    </bk>
    <bk>
      <rc t="2" v="8078"/>
    </bk>
    <bk>
      <rc t="2" v="8079"/>
    </bk>
    <bk>
      <rc t="2" v="8080"/>
    </bk>
    <bk>
      <rc t="2" v="8081"/>
    </bk>
    <bk>
      <rc t="2" v="8082"/>
    </bk>
    <bk>
      <rc t="2" v="8083"/>
    </bk>
    <bk>
      <rc t="2" v="8084"/>
    </bk>
    <bk>
      <rc t="2" v="8085"/>
    </bk>
    <bk>
      <rc t="2" v="8086"/>
    </bk>
    <bk>
      <rc t="2" v="8087"/>
    </bk>
    <bk>
      <rc t="2" v="8088"/>
    </bk>
    <bk>
      <rc t="2" v="8089"/>
    </bk>
    <bk>
      <rc t="2" v="8090"/>
    </bk>
    <bk>
      <rc t="2" v="8091"/>
    </bk>
    <bk>
      <rc t="2" v="8092"/>
    </bk>
    <bk>
      <rc t="2" v="8093"/>
    </bk>
    <bk>
      <rc t="2" v="8094"/>
    </bk>
    <bk>
      <rc t="2" v="8095"/>
    </bk>
    <bk>
      <rc t="2" v="8096"/>
    </bk>
    <bk>
      <rc t="2" v="8097"/>
    </bk>
    <bk>
      <rc t="2" v="8098"/>
    </bk>
    <bk>
      <rc t="2" v="8099"/>
    </bk>
    <bk>
      <rc t="2" v="8100"/>
    </bk>
    <bk>
      <rc t="2" v="8101"/>
    </bk>
    <bk>
      <rc t="2" v="8102"/>
    </bk>
    <bk>
      <rc t="2" v="8103"/>
    </bk>
    <bk>
      <rc t="2" v="8104"/>
    </bk>
    <bk>
      <rc t="2" v="8105"/>
    </bk>
    <bk>
      <rc t="2" v="8106"/>
    </bk>
    <bk>
      <rc t="2" v="8107"/>
    </bk>
    <bk>
      <rc t="2" v="8108"/>
    </bk>
    <bk>
      <rc t="2" v="8109"/>
    </bk>
    <bk>
      <rc t="2" v="8110"/>
    </bk>
    <bk>
      <rc t="2" v="8111"/>
    </bk>
    <bk>
      <rc t="2" v="8112"/>
    </bk>
    <bk>
      <rc t="2" v="8113"/>
    </bk>
    <bk>
      <rc t="2" v="8114"/>
    </bk>
    <bk>
      <rc t="2" v="8115"/>
    </bk>
    <bk>
      <rc t="2" v="8116"/>
    </bk>
    <bk>
      <rc t="2" v="8117"/>
    </bk>
    <bk>
      <rc t="2" v="8118"/>
    </bk>
    <bk>
      <rc t="2" v="8119"/>
    </bk>
    <bk>
      <rc t="2" v="8120"/>
    </bk>
    <bk>
      <rc t="2" v="8121"/>
    </bk>
    <bk>
      <rc t="2" v="8122"/>
    </bk>
    <bk>
      <rc t="2" v="8123"/>
    </bk>
    <bk>
      <rc t="2" v="8124"/>
    </bk>
    <bk>
      <rc t="2" v="8125"/>
    </bk>
    <bk>
      <rc t="2" v="8126"/>
    </bk>
    <bk>
      <rc t="2" v="8127"/>
    </bk>
    <bk>
      <rc t="2" v="8128"/>
    </bk>
    <bk>
      <rc t="2" v="8129"/>
    </bk>
    <bk>
      <rc t="2" v="8130"/>
    </bk>
    <bk>
      <rc t="2" v="8131"/>
    </bk>
    <bk>
      <rc t="2" v="8132"/>
    </bk>
    <bk>
      <rc t="2" v="8133"/>
    </bk>
    <bk>
      <rc t="2" v="8134"/>
    </bk>
    <bk>
      <rc t="2" v="8135"/>
    </bk>
    <bk>
      <rc t="2" v="8136"/>
    </bk>
    <bk>
      <rc t="2" v="8137"/>
    </bk>
    <bk>
      <rc t="2" v="8138"/>
    </bk>
    <bk>
      <rc t="2" v="8139"/>
    </bk>
    <bk>
      <rc t="2" v="8140"/>
    </bk>
    <bk>
      <rc t="2" v="8141"/>
    </bk>
    <bk>
      <rc t="2" v="8142"/>
    </bk>
    <bk>
      <rc t="2" v="8143"/>
    </bk>
    <bk>
      <rc t="2" v="8144"/>
    </bk>
    <bk>
      <rc t="2" v="8145"/>
    </bk>
    <bk>
      <rc t="2" v="8146"/>
    </bk>
    <bk>
      <rc t="2" v="8147"/>
    </bk>
    <bk>
      <rc t="2" v="8148"/>
    </bk>
    <bk>
      <rc t="2" v="8149"/>
    </bk>
    <bk>
      <rc t="2" v="8150"/>
    </bk>
    <bk>
      <rc t="2" v="8151"/>
    </bk>
    <bk>
      <rc t="2" v="8152"/>
    </bk>
    <bk>
      <rc t="2" v="8153"/>
    </bk>
    <bk>
      <rc t="2" v="8154"/>
    </bk>
    <bk>
      <rc t="2" v="8155"/>
    </bk>
    <bk>
      <rc t="2" v="8156"/>
    </bk>
    <bk>
      <rc t="2" v="8157"/>
    </bk>
    <bk>
      <rc t="2" v="8158"/>
    </bk>
    <bk>
      <rc t="2" v="8159"/>
    </bk>
    <bk>
      <rc t="2" v="8160"/>
    </bk>
    <bk>
      <rc t="2" v="8161"/>
    </bk>
    <bk>
      <rc t="2" v="8162"/>
    </bk>
    <bk>
      <rc t="2" v="8163"/>
    </bk>
    <bk>
      <rc t="2" v="8164"/>
    </bk>
    <bk>
      <rc t="2" v="8165"/>
    </bk>
    <bk>
      <rc t="2" v="8166"/>
    </bk>
    <bk>
      <rc t="2" v="8167"/>
    </bk>
    <bk>
      <rc t="2" v="8168"/>
    </bk>
    <bk>
      <rc t="2" v="8169"/>
    </bk>
    <bk>
      <rc t="2" v="8170"/>
    </bk>
    <bk>
      <rc t="2" v="8171"/>
    </bk>
    <bk>
      <rc t="2" v="8172"/>
    </bk>
    <bk>
      <rc t="2" v="8173"/>
    </bk>
    <bk>
      <rc t="2" v="8174"/>
    </bk>
    <bk>
      <rc t="2" v="8175"/>
    </bk>
    <bk>
      <rc t="2" v="8176"/>
    </bk>
    <bk>
      <rc t="2" v="8177"/>
    </bk>
    <bk>
      <rc t="2" v="8178"/>
    </bk>
    <bk>
      <rc t="2" v="8179"/>
    </bk>
    <bk>
      <rc t="2" v="8180"/>
    </bk>
    <bk>
      <rc t="2" v="8181"/>
    </bk>
    <bk>
      <rc t="2" v="8182"/>
    </bk>
    <bk>
      <rc t="2" v="8183"/>
    </bk>
    <bk>
      <rc t="2" v="8184"/>
    </bk>
    <bk>
      <rc t="2" v="8185"/>
    </bk>
    <bk>
      <rc t="2" v="8186"/>
    </bk>
    <bk>
      <rc t="2" v="8187"/>
    </bk>
    <bk>
      <rc t="2" v="8188"/>
    </bk>
    <bk>
      <rc t="2" v="8189"/>
    </bk>
    <bk>
      <rc t="2" v="8190"/>
    </bk>
    <bk>
      <rc t="2" v="8191"/>
    </bk>
    <bk>
      <rc t="2" v="8192"/>
    </bk>
    <bk>
      <rc t="2" v="8193"/>
    </bk>
    <bk>
      <rc t="2" v="8194"/>
    </bk>
    <bk>
      <rc t="2" v="8195"/>
    </bk>
    <bk>
      <rc t="2" v="8196"/>
    </bk>
    <bk>
      <rc t="2" v="8197"/>
    </bk>
    <bk>
      <rc t="2" v="8198"/>
    </bk>
    <bk>
      <rc t="2" v="8199"/>
    </bk>
    <bk>
      <rc t="2" v="8200"/>
    </bk>
    <bk>
      <rc t="2" v="8201"/>
    </bk>
    <bk>
      <rc t="2" v="8202"/>
    </bk>
    <bk>
      <rc t="2" v="8203"/>
    </bk>
    <bk>
      <rc t="2" v="8204"/>
    </bk>
    <bk>
      <rc t="2" v="8205"/>
    </bk>
    <bk>
      <rc t="2" v="8206"/>
    </bk>
    <bk>
      <rc t="2" v="8207"/>
    </bk>
    <bk>
      <rc t="2" v="8208"/>
    </bk>
    <bk>
      <rc t="2" v="8209"/>
    </bk>
    <bk>
      <rc t="2" v="8210"/>
    </bk>
    <bk>
      <rc t="2" v="8211"/>
    </bk>
    <bk>
      <rc t="2" v="8212"/>
    </bk>
    <bk>
      <rc t="2" v="8213"/>
    </bk>
    <bk>
      <rc t="2" v="8214"/>
    </bk>
    <bk>
      <rc t="2" v="8215"/>
    </bk>
    <bk>
      <rc t="2" v="8216"/>
    </bk>
    <bk>
      <rc t="2" v="8217"/>
    </bk>
    <bk>
      <rc t="2" v="8218"/>
    </bk>
    <bk>
      <rc t="2" v="8219"/>
    </bk>
    <bk>
      <rc t="2" v="8220"/>
    </bk>
    <bk>
      <rc t="2" v="8221"/>
    </bk>
    <bk>
      <rc t="2" v="8222"/>
    </bk>
    <bk>
      <rc t="2" v="8223"/>
    </bk>
    <bk>
      <rc t="2" v="8224"/>
    </bk>
    <bk>
      <rc t="2" v="8225"/>
    </bk>
    <bk>
      <rc t="2" v="8226"/>
    </bk>
    <bk>
      <rc t="2" v="8227"/>
    </bk>
    <bk>
      <rc t="2" v="8228"/>
    </bk>
    <bk>
      <rc t="2" v="8229"/>
    </bk>
    <bk>
      <rc t="2" v="8230"/>
    </bk>
    <bk>
      <rc t="2" v="8231"/>
    </bk>
    <bk>
      <rc t="2" v="8232"/>
    </bk>
    <bk>
      <rc t="2" v="8233"/>
    </bk>
    <bk>
      <rc t="2" v="8234"/>
    </bk>
    <bk>
      <rc t="2" v="8235"/>
    </bk>
    <bk>
      <rc t="2" v="8236"/>
    </bk>
    <bk>
      <rc t="2" v="8237"/>
    </bk>
    <bk>
      <rc t="2" v="8238"/>
    </bk>
    <bk>
      <rc t="2" v="8239"/>
    </bk>
    <bk>
      <rc t="2" v="8240"/>
    </bk>
    <bk>
      <rc t="2" v="8241"/>
    </bk>
    <bk>
      <rc t="2" v="8242"/>
    </bk>
    <bk>
      <rc t="2" v="8243"/>
    </bk>
    <bk>
      <rc t="2" v="8244"/>
    </bk>
    <bk>
      <rc t="2" v="8245"/>
    </bk>
    <bk>
      <rc t="2" v="8246"/>
    </bk>
    <bk>
      <rc t="2" v="8247"/>
    </bk>
    <bk>
      <rc t="2" v="8248"/>
    </bk>
    <bk>
      <rc t="2" v="8249"/>
    </bk>
    <bk>
      <rc t="2" v="8250"/>
    </bk>
    <bk>
      <rc t="2" v="8251"/>
    </bk>
    <bk>
      <rc t="2" v="8252"/>
    </bk>
    <bk>
      <rc t="2" v="8253"/>
    </bk>
    <bk>
      <rc t="2" v="8254"/>
    </bk>
    <bk>
      <rc t="2" v="8255"/>
    </bk>
    <bk>
      <rc t="2" v="8256"/>
    </bk>
    <bk>
      <rc t="2" v="8257"/>
    </bk>
    <bk>
      <rc t="2" v="8258"/>
    </bk>
    <bk>
      <rc t="2" v="8259"/>
    </bk>
    <bk>
      <rc t="2" v="8260"/>
    </bk>
    <bk>
      <rc t="2" v="8261"/>
    </bk>
    <bk>
      <rc t="2" v="8262"/>
    </bk>
    <bk>
      <rc t="2" v="8263"/>
    </bk>
    <bk>
      <rc t="2" v="8264"/>
    </bk>
    <bk>
      <rc t="2" v="8265"/>
    </bk>
    <bk>
      <rc t="2" v="8266"/>
    </bk>
    <bk>
      <rc t="2" v="8267"/>
    </bk>
    <bk>
      <rc t="2" v="8268"/>
    </bk>
    <bk>
      <rc t="2" v="8269"/>
    </bk>
    <bk>
      <rc t="2" v="8270"/>
    </bk>
    <bk>
      <rc t="2" v="8271"/>
    </bk>
    <bk>
      <rc t="2" v="8272"/>
    </bk>
    <bk>
      <rc t="2" v="8273"/>
    </bk>
    <bk>
      <rc t="2" v="8274"/>
    </bk>
    <bk>
      <rc t="2" v="8275"/>
    </bk>
    <bk>
      <rc t="2" v="8276"/>
    </bk>
    <bk>
      <rc t="2" v="8277"/>
    </bk>
    <bk>
      <rc t="2" v="8278"/>
    </bk>
    <bk>
      <rc t="2" v="8279"/>
    </bk>
    <bk>
      <rc t="2" v="8280"/>
    </bk>
    <bk>
      <rc t="2" v="8281"/>
    </bk>
    <bk>
      <rc t="2" v="8282"/>
    </bk>
    <bk>
      <rc t="2" v="8283"/>
    </bk>
    <bk>
      <rc t="2" v="8284"/>
    </bk>
    <bk>
      <rc t="2" v="8285"/>
    </bk>
    <bk>
      <rc t="2" v="8286"/>
    </bk>
    <bk>
      <rc t="2" v="8287"/>
    </bk>
    <bk>
      <rc t="2" v="8288"/>
    </bk>
    <bk>
      <rc t="2" v="8289"/>
    </bk>
    <bk>
      <rc t="2" v="8290"/>
    </bk>
    <bk>
      <rc t="2" v="8291"/>
    </bk>
    <bk>
      <rc t="2" v="8292"/>
    </bk>
    <bk>
      <rc t="2" v="8293"/>
    </bk>
    <bk>
      <rc t="2" v="8294"/>
    </bk>
    <bk>
      <rc t="2" v="8295"/>
    </bk>
    <bk>
      <rc t="2" v="8296"/>
    </bk>
    <bk>
      <rc t="2" v="8297"/>
    </bk>
    <bk>
      <rc t="2" v="8298"/>
    </bk>
    <bk>
      <rc t="2" v="8299"/>
    </bk>
    <bk>
      <rc t="2" v="8300"/>
    </bk>
    <bk>
      <rc t="2" v="8301"/>
    </bk>
    <bk>
      <rc t="2" v="8302"/>
    </bk>
    <bk>
      <rc t="2" v="8303"/>
    </bk>
    <bk>
      <rc t="2" v="8304"/>
    </bk>
    <bk>
      <rc t="2" v="8305"/>
    </bk>
    <bk>
      <rc t="2" v="8306"/>
    </bk>
    <bk>
      <rc t="2" v="8307"/>
    </bk>
    <bk>
      <rc t="2" v="8308"/>
    </bk>
    <bk>
      <rc t="2" v="8309"/>
    </bk>
    <bk>
      <rc t="2" v="8310"/>
    </bk>
    <bk>
      <rc t="2" v="8311"/>
    </bk>
    <bk>
      <rc t="2" v="8312"/>
    </bk>
    <bk>
      <rc t="2" v="8313"/>
    </bk>
    <bk>
      <rc t="2" v="8314"/>
    </bk>
    <bk>
      <rc t="2" v="8315"/>
    </bk>
    <bk>
      <rc t="2" v="8316"/>
    </bk>
    <bk>
      <rc t="2" v="8317"/>
    </bk>
    <bk>
      <rc t="2" v="8318"/>
    </bk>
    <bk>
      <rc t="2" v="8319"/>
    </bk>
    <bk>
      <rc t="2" v="8320"/>
    </bk>
    <bk>
      <rc t="2" v="8321"/>
    </bk>
    <bk>
      <rc t="2" v="8322"/>
    </bk>
    <bk>
      <rc t="2" v="8323"/>
    </bk>
    <bk>
      <rc t="2" v="8324"/>
    </bk>
    <bk>
      <rc t="2" v="8325"/>
    </bk>
    <bk>
      <rc t="2" v="8326"/>
    </bk>
    <bk>
      <rc t="2" v="8327"/>
    </bk>
    <bk>
      <rc t="2" v="8328"/>
    </bk>
    <bk>
      <rc t="2" v="8329"/>
    </bk>
    <bk>
      <rc t="2" v="8330"/>
    </bk>
    <bk>
      <rc t="2" v="8331"/>
    </bk>
    <bk>
      <rc t="2" v="8332"/>
    </bk>
    <bk>
      <rc t="2" v="8333"/>
    </bk>
    <bk>
      <rc t="2" v="8334"/>
    </bk>
    <bk>
      <rc t="2" v="8335"/>
    </bk>
    <bk>
      <rc t="2" v="8336"/>
    </bk>
    <bk>
      <rc t="2" v="8337"/>
    </bk>
    <bk>
      <rc t="2" v="8338"/>
    </bk>
    <bk>
      <rc t="2" v="8339"/>
    </bk>
    <bk>
      <rc t="2" v="8340"/>
    </bk>
    <bk>
      <rc t="2" v="8341"/>
    </bk>
    <bk>
      <rc t="2" v="8342"/>
    </bk>
    <bk>
      <rc t="2" v="8343"/>
    </bk>
    <bk>
      <rc t="2" v="8344"/>
    </bk>
    <bk>
      <rc t="2" v="8345"/>
    </bk>
    <bk>
      <rc t="2" v="8346"/>
    </bk>
    <bk>
      <rc t="2" v="8347"/>
    </bk>
    <bk>
      <rc t="2" v="8348"/>
    </bk>
    <bk>
      <rc t="2" v="8349"/>
    </bk>
    <bk>
      <rc t="2" v="8350"/>
    </bk>
    <bk>
      <rc t="2" v="8351"/>
    </bk>
    <bk>
      <rc t="2" v="8352"/>
    </bk>
    <bk>
      <rc t="2" v="8353"/>
    </bk>
    <bk>
      <rc t="2" v="8354"/>
    </bk>
    <bk>
      <rc t="2" v="8355"/>
    </bk>
    <bk>
      <rc t="2" v="8356"/>
    </bk>
    <bk>
      <rc t="2" v="8357"/>
    </bk>
    <bk>
      <rc t="2" v="8358"/>
    </bk>
    <bk>
      <rc t="2" v="8359"/>
    </bk>
    <bk>
      <rc t="2" v="8360"/>
    </bk>
    <bk>
      <rc t="2" v="8361"/>
    </bk>
    <bk>
      <rc t="2" v="8362"/>
    </bk>
    <bk>
      <rc t="2" v="8363"/>
    </bk>
    <bk>
      <rc t="2" v="8364"/>
    </bk>
    <bk>
      <rc t="2" v="8365"/>
    </bk>
    <bk>
      <rc t="2" v="8366"/>
    </bk>
    <bk>
      <rc t="2" v="8367"/>
    </bk>
    <bk>
      <rc t="2" v="8368"/>
    </bk>
    <bk>
      <rc t="2" v="8369"/>
    </bk>
    <bk>
      <rc t="2" v="8370"/>
    </bk>
    <bk>
      <rc t="2" v="8371"/>
    </bk>
    <bk>
      <rc t="2" v="8372"/>
    </bk>
    <bk>
      <rc t="2" v="8373"/>
    </bk>
    <bk>
      <rc t="2" v="8374"/>
    </bk>
    <bk>
      <rc t="2" v="8375"/>
    </bk>
    <bk>
      <rc t="2" v="8376"/>
    </bk>
    <bk>
      <rc t="2" v="8377"/>
    </bk>
    <bk>
      <rc t="2" v="8378"/>
    </bk>
    <bk>
      <rc t="2" v="8379"/>
    </bk>
    <bk>
      <rc t="2" v="8380"/>
    </bk>
    <bk>
      <rc t="2" v="8381"/>
    </bk>
    <bk>
      <rc t="2" v="8382"/>
    </bk>
    <bk>
      <rc t="2" v="8383"/>
    </bk>
    <bk>
      <rc t="2" v="8384"/>
    </bk>
    <bk>
      <rc t="2" v="8385"/>
    </bk>
    <bk>
      <rc t="2" v="8386"/>
    </bk>
    <bk>
      <rc t="2" v="8387"/>
    </bk>
    <bk>
      <rc t="2" v="8388"/>
    </bk>
    <bk>
      <rc t="2" v="8389"/>
    </bk>
    <bk>
      <rc t="2" v="8390"/>
    </bk>
    <bk>
      <rc t="2" v="8391"/>
    </bk>
    <bk>
      <rc t="2" v="8392"/>
    </bk>
    <bk>
      <rc t="2" v="8393"/>
    </bk>
    <bk>
      <rc t="2" v="8394"/>
    </bk>
    <bk>
      <rc t="2" v="8395"/>
    </bk>
    <bk>
      <rc t="2" v="8396"/>
    </bk>
    <bk>
      <rc t="2" v="8397"/>
    </bk>
    <bk>
      <rc t="2" v="8398"/>
    </bk>
    <bk>
      <rc t="2" v="8399"/>
    </bk>
    <bk>
      <rc t="2" v="8400"/>
    </bk>
    <bk>
      <rc t="2" v="8401"/>
    </bk>
    <bk>
      <rc t="2" v="8402"/>
    </bk>
    <bk>
      <rc t="2" v="8403"/>
    </bk>
    <bk>
      <rc t="2" v="8404"/>
    </bk>
    <bk>
      <rc t="2" v="8405"/>
    </bk>
    <bk>
      <rc t="2" v="8406"/>
    </bk>
    <bk>
      <rc t="2" v="8407"/>
    </bk>
    <bk>
      <rc t="2" v="8408"/>
    </bk>
    <bk>
      <rc t="2" v="8409"/>
    </bk>
    <bk>
      <rc t="2" v="8410"/>
    </bk>
    <bk>
      <rc t="2" v="8411"/>
    </bk>
    <bk>
      <rc t="2" v="8412"/>
    </bk>
    <bk>
      <rc t="2" v="8413"/>
    </bk>
    <bk>
      <rc t="2" v="8414"/>
    </bk>
    <bk>
      <rc t="2" v="8415"/>
    </bk>
    <bk>
      <rc t="2" v="8416"/>
    </bk>
    <bk>
      <rc t="2" v="8417"/>
    </bk>
    <bk>
      <rc t="2" v="8418"/>
    </bk>
    <bk>
      <rc t="2" v="8419"/>
    </bk>
    <bk>
      <rc t="2" v="8420"/>
    </bk>
    <bk>
      <rc t="2" v="8421"/>
    </bk>
    <bk>
      <rc t="2" v="8422"/>
    </bk>
    <bk>
      <rc t="2" v="8423"/>
    </bk>
    <bk>
      <rc t="2" v="8424"/>
    </bk>
    <bk>
      <rc t="2" v="8425"/>
    </bk>
    <bk>
      <rc t="2" v="8426"/>
    </bk>
    <bk>
      <rc t="2" v="8427"/>
    </bk>
    <bk>
      <rc t="2" v="8428"/>
    </bk>
    <bk>
      <rc t="2" v="8429"/>
    </bk>
    <bk>
      <rc t="2" v="8430"/>
    </bk>
    <bk>
      <rc t="2" v="8431"/>
    </bk>
    <bk>
      <rc t="2" v="8432"/>
    </bk>
    <bk>
      <rc t="2" v="8433"/>
    </bk>
    <bk>
      <rc t="2" v="8434"/>
    </bk>
    <bk>
      <rc t="2" v="8435"/>
    </bk>
    <bk>
      <rc t="2" v="8436"/>
    </bk>
    <bk>
      <rc t="2" v="8437"/>
    </bk>
    <bk>
      <rc t="2" v="8438"/>
    </bk>
    <bk>
      <rc t="2" v="8439"/>
    </bk>
    <bk>
      <rc t="2" v="8440"/>
    </bk>
    <bk>
      <rc t="2" v="8441"/>
    </bk>
    <bk>
      <rc t="2" v="8442"/>
    </bk>
    <bk>
      <rc t="2" v="8443"/>
    </bk>
    <bk>
      <rc t="2" v="8444"/>
    </bk>
    <bk>
      <rc t="2" v="8445"/>
    </bk>
    <bk>
      <rc t="2" v="8446"/>
    </bk>
    <bk>
      <rc t="2" v="8447"/>
    </bk>
    <bk>
      <rc t="2" v="8448"/>
    </bk>
    <bk>
      <rc t="2" v="8449"/>
    </bk>
    <bk>
      <rc t="2" v="8450"/>
    </bk>
    <bk>
      <rc t="2" v="8451"/>
    </bk>
    <bk>
      <rc t="2" v="8452"/>
    </bk>
    <bk>
      <rc t="2" v="8453"/>
    </bk>
    <bk>
      <rc t="2" v="8454"/>
    </bk>
    <bk>
      <rc t="2" v="8455"/>
    </bk>
    <bk>
      <rc t="2" v="8456"/>
    </bk>
    <bk>
      <rc t="2" v="8457"/>
    </bk>
    <bk>
      <rc t="2" v="8458"/>
    </bk>
    <bk>
      <rc t="2" v="8459"/>
    </bk>
    <bk>
      <rc t="2" v="8460"/>
    </bk>
    <bk>
      <rc t="2" v="8461"/>
    </bk>
    <bk>
      <rc t="2" v="8462"/>
    </bk>
    <bk>
      <rc t="2" v="8463"/>
    </bk>
    <bk>
      <rc t="2" v="8464"/>
    </bk>
    <bk>
      <rc t="2" v="8465"/>
    </bk>
    <bk>
      <rc t="2" v="8466"/>
    </bk>
    <bk>
      <rc t="2" v="8467"/>
    </bk>
    <bk>
      <rc t="2" v="8468"/>
    </bk>
    <bk>
      <rc t="2" v="8469"/>
    </bk>
    <bk>
      <rc t="2" v="8470"/>
    </bk>
    <bk>
      <rc t="2" v="8471"/>
    </bk>
    <bk>
      <rc t="2" v="8472"/>
    </bk>
    <bk>
      <rc t="2" v="8473"/>
    </bk>
    <bk>
      <rc t="2" v="8474"/>
    </bk>
    <bk>
      <rc t="2" v="8475"/>
    </bk>
    <bk>
      <rc t="2" v="8476"/>
    </bk>
    <bk>
      <rc t="2" v="8477"/>
    </bk>
    <bk>
      <rc t="2" v="8478"/>
    </bk>
    <bk>
      <rc t="2" v="8479"/>
    </bk>
    <bk>
      <rc t="2" v="8480"/>
    </bk>
    <bk>
      <rc t="2" v="8481"/>
    </bk>
    <bk>
      <rc t="2" v="8482"/>
    </bk>
    <bk>
      <rc t="2" v="8483"/>
    </bk>
    <bk>
      <rc t="2" v="8484"/>
    </bk>
    <bk>
      <rc t="2" v="8485"/>
    </bk>
    <bk>
      <rc t="2" v="8486"/>
    </bk>
    <bk>
      <rc t="2" v="8487"/>
    </bk>
    <bk>
      <rc t="2" v="8488"/>
    </bk>
    <bk>
      <rc t="2" v="8489"/>
    </bk>
    <bk>
      <rc t="2" v="8490"/>
    </bk>
    <bk>
      <rc t="2" v="8491"/>
    </bk>
    <bk>
      <rc t="2" v="8492"/>
    </bk>
    <bk>
      <rc t="2" v="8493"/>
    </bk>
    <bk>
      <rc t="2" v="8494"/>
    </bk>
    <bk>
      <rc t="2" v="8495"/>
    </bk>
    <bk>
      <rc t="2" v="8496"/>
    </bk>
    <bk>
      <rc t="2" v="8497"/>
    </bk>
    <bk>
      <rc t="2" v="8498"/>
    </bk>
    <bk>
      <rc t="2" v="8499"/>
    </bk>
    <bk>
      <rc t="2" v="8500"/>
    </bk>
    <bk>
      <rc t="2" v="8501"/>
    </bk>
    <bk>
      <rc t="2" v="8502"/>
    </bk>
    <bk>
      <rc t="2" v="8503"/>
    </bk>
    <bk>
      <rc t="2" v="8504"/>
    </bk>
    <bk>
      <rc t="2" v="8505"/>
    </bk>
    <bk>
      <rc t="2" v="8506"/>
    </bk>
    <bk>
      <rc t="2" v="8507"/>
    </bk>
    <bk>
      <rc t="2" v="8508"/>
    </bk>
    <bk>
      <rc t="2" v="8509"/>
    </bk>
    <bk>
      <rc t="2" v="8510"/>
    </bk>
    <bk>
      <rc t="2" v="8511"/>
    </bk>
    <bk>
      <rc t="2" v="8512"/>
    </bk>
    <bk>
      <rc t="2" v="8513"/>
    </bk>
    <bk>
      <rc t="2" v="8514"/>
    </bk>
    <bk>
      <rc t="2" v="8515"/>
    </bk>
    <bk>
      <rc t="2" v="8516"/>
    </bk>
    <bk>
      <rc t="2" v="8517"/>
    </bk>
    <bk>
      <rc t="2" v="8518"/>
    </bk>
    <bk>
      <rc t="2" v="8519"/>
    </bk>
    <bk>
      <rc t="2" v="8520"/>
    </bk>
    <bk>
      <rc t="2" v="8521"/>
    </bk>
    <bk>
      <rc t="2" v="8522"/>
    </bk>
    <bk>
      <rc t="2" v="8523"/>
    </bk>
    <bk>
      <rc t="2" v="8524"/>
    </bk>
    <bk>
      <rc t="2" v="8525"/>
    </bk>
    <bk>
      <rc t="2" v="8526"/>
    </bk>
    <bk>
      <rc t="2" v="8527"/>
    </bk>
    <bk>
      <rc t="2" v="8528"/>
    </bk>
    <bk>
      <rc t="2" v="8529"/>
    </bk>
    <bk>
      <rc t="2" v="8530"/>
    </bk>
    <bk>
      <rc t="2" v="8531"/>
    </bk>
    <bk>
      <rc t="2" v="8532"/>
    </bk>
    <bk>
      <rc t="2" v="8533"/>
    </bk>
    <bk>
      <rc t="2" v="8534"/>
    </bk>
    <bk>
      <rc t="2" v="8535"/>
    </bk>
    <bk>
      <rc t="2" v="8536"/>
    </bk>
    <bk>
      <rc t="2" v="8537"/>
    </bk>
    <bk>
      <rc t="2" v="8538"/>
    </bk>
    <bk>
      <rc t="2" v="8539"/>
    </bk>
    <bk>
      <rc t="2" v="8540"/>
    </bk>
    <bk>
      <rc t="2" v="8541"/>
    </bk>
    <bk>
      <rc t="2" v="8542"/>
    </bk>
    <bk>
      <rc t="2" v="8543"/>
    </bk>
    <bk>
      <rc t="2" v="8544"/>
    </bk>
    <bk>
      <rc t="2" v="8545"/>
    </bk>
    <bk>
      <rc t="2" v="8546"/>
    </bk>
    <bk>
      <rc t="2" v="8547"/>
    </bk>
    <bk>
      <rc t="2" v="8548"/>
    </bk>
    <bk>
      <rc t="2" v="8549"/>
    </bk>
    <bk>
      <rc t="2" v="8550"/>
    </bk>
    <bk>
      <rc t="2" v="8551"/>
    </bk>
    <bk>
      <rc t="2" v="8552"/>
    </bk>
    <bk>
      <rc t="2" v="8553"/>
    </bk>
    <bk>
      <rc t="2" v="8554"/>
    </bk>
    <bk>
      <rc t="2" v="8555"/>
    </bk>
    <bk>
      <rc t="2" v="8556"/>
    </bk>
    <bk>
      <rc t="2" v="8557"/>
    </bk>
    <bk>
      <rc t="2" v="8558"/>
    </bk>
    <bk>
      <rc t="2" v="8559"/>
    </bk>
    <bk>
      <rc t="2" v="8560"/>
    </bk>
    <bk>
      <rc t="2" v="8561"/>
    </bk>
    <bk>
      <rc t="2" v="8562"/>
    </bk>
    <bk>
      <rc t="2" v="8563"/>
    </bk>
    <bk>
      <rc t="2" v="8564"/>
    </bk>
    <bk>
      <rc t="2" v="8565"/>
    </bk>
    <bk>
      <rc t="2" v="8566"/>
    </bk>
    <bk>
      <rc t="2" v="8567"/>
    </bk>
    <bk>
      <rc t="2" v="8568"/>
    </bk>
    <bk>
      <rc t="2" v="8569"/>
    </bk>
    <bk>
      <rc t="2" v="8570"/>
    </bk>
    <bk>
      <rc t="2" v="8571"/>
    </bk>
    <bk>
      <rc t="2" v="8572"/>
    </bk>
    <bk>
      <rc t="2" v="8573"/>
    </bk>
    <bk>
      <rc t="2" v="8574"/>
    </bk>
    <bk>
      <rc t="2" v="8575"/>
    </bk>
    <bk>
      <rc t="2" v="8576"/>
    </bk>
    <bk>
      <rc t="2" v="8577"/>
    </bk>
    <bk>
      <rc t="2" v="8578"/>
    </bk>
    <bk>
      <rc t="2" v="8579"/>
    </bk>
    <bk>
      <rc t="2" v="8580"/>
    </bk>
    <bk>
      <rc t="2" v="8581"/>
    </bk>
    <bk>
      <rc t="2" v="8582"/>
    </bk>
    <bk>
      <rc t="2" v="8583"/>
    </bk>
    <bk>
      <rc t="2" v="8584"/>
    </bk>
    <bk>
      <rc t="2" v="8585"/>
    </bk>
    <bk>
      <rc t="2" v="8586"/>
    </bk>
    <bk>
      <rc t="2" v="8587"/>
    </bk>
    <bk>
      <rc t="2" v="8588"/>
    </bk>
    <bk>
      <rc t="2" v="8589"/>
    </bk>
    <bk>
      <rc t="2" v="8590"/>
    </bk>
    <bk>
      <rc t="2" v="8591"/>
    </bk>
    <bk>
      <rc t="2" v="8592"/>
    </bk>
    <bk>
      <rc t="2" v="8593"/>
    </bk>
    <bk>
      <rc t="2" v="8594"/>
    </bk>
    <bk>
      <rc t="2" v="8595"/>
    </bk>
    <bk>
      <rc t="2" v="8596"/>
    </bk>
    <bk>
      <rc t="2" v="8597"/>
    </bk>
    <bk>
      <rc t="2" v="8598"/>
    </bk>
    <bk>
      <rc t="2" v="8599"/>
    </bk>
    <bk>
      <rc t="2" v="8600"/>
    </bk>
    <bk>
      <rc t="2" v="8601"/>
    </bk>
    <bk>
      <rc t="2" v="8602"/>
    </bk>
    <bk>
      <rc t="2" v="8603"/>
    </bk>
    <bk>
      <rc t="2" v="8604"/>
    </bk>
    <bk>
      <rc t="2" v="8605"/>
    </bk>
    <bk>
      <rc t="2" v="8606"/>
    </bk>
    <bk>
      <rc t="2" v="8607"/>
    </bk>
    <bk>
      <rc t="2" v="8608"/>
    </bk>
    <bk>
      <rc t="2" v="8609"/>
    </bk>
    <bk>
      <rc t="2" v="8610"/>
    </bk>
    <bk>
      <rc t="2" v="8611"/>
    </bk>
    <bk>
      <rc t="2" v="8612"/>
    </bk>
    <bk>
      <rc t="2" v="8613"/>
    </bk>
    <bk>
      <rc t="2" v="8614"/>
    </bk>
    <bk>
      <rc t="2" v="8615"/>
    </bk>
    <bk>
      <rc t="2" v="8616"/>
    </bk>
    <bk>
      <rc t="2" v="8617"/>
    </bk>
    <bk>
      <rc t="2" v="8618"/>
    </bk>
    <bk>
      <rc t="2" v="8619"/>
    </bk>
    <bk>
      <rc t="2" v="8620"/>
    </bk>
    <bk>
      <rc t="2" v="8621"/>
    </bk>
    <bk>
      <rc t="2" v="8622"/>
    </bk>
    <bk>
      <rc t="2" v="8623"/>
    </bk>
    <bk>
      <rc t="2" v="8624"/>
    </bk>
    <bk>
      <rc t="2" v="8625"/>
    </bk>
    <bk>
      <rc t="2" v="8626"/>
    </bk>
    <bk>
      <rc t="2" v="8627"/>
    </bk>
    <bk>
      <rc t="2" v="8628"/>
    </bk>
    <bk>
      <rc t="2" v="8629"/>
    </bk>
    <bk>
      <rc t="2" v="8630"/>
    </bk>
    <bk>
      <rc t="2" v="8631"/>
    </bk>
    <bk>
      <rc t="2" v="8632"/>
    </bk>
    <bk>
      <rc t="2" v="8633"/>
    </bk>
    <bk>
      <rc t="2" v="8634"/>
    </bk>
    <bk>
      <rc t="2" v="8635"/>
    </bk>
    <bk>
      <rc t="2" v="8636"/>
    </bk>
    <bk>
      <rc t="2" v="8637"/>
    </bk>
    <bk>
      <rc t="2" v="8638"/>
    </bk>
    <bk>
      <rc t="2" v="8639"/>
    </bk>
    <bk>
      <rc t="2" v="8640"/>
    </bk>
    <bk>
      <rc t="2" v="8641"/>
    </bk>
    <bk>
      <rc t="2" v="8642"/>
    </bk>
    <bk>
      <rc t="2" v="8643"/>
    </bk>
    <bk>
      <rc t="2" v="8644"/>
    </bk>
    <bk>
      <rc t="2" v="8645"/>
    </bk>
    <bk>
      <rc t="2" v="8646"/>
    </bk>
    <bk>
      <rc t="2" v="8647"/>
    </bk>
    <bk>
      <rc t="2" v="8648"/>
    </bk>
    <bk>
      <rc t="2" v="8649"/>
    </bk>
    <bk>
      <rc t="2" v="8650"/>
    </bk>
    <bk>
      <rc t="2" v="8651"/>
    </bk>
    <bk>
      <rc t="2" v="8652"/>
    </bk>
    <bk>
      <rc t="2" v="8653"/>
    </bk>
    <bk>
      <rc t="2" v="8654"/>
    </bk>
    <bk>
      <rc t="2" v="8655"/>
    </bk>
    <bk>
      <rc t="2" v="8656"/>
    </bk>
    <bk>
      <rc t="2" v="8657"/>
    </bk>
    <bk>
      <rc t="2" v="8658"/>
    </bk>
    <bk>
      <rc t="2" v="8659"/>
    </bk>
    <bk>
      <rc t="2" v="8660"/>
    </bk>
    <bk>
      <rc t="2" v="8661"/>
    </bk>
    <bk>
      <rc t="2" v="8662"/>
    </bk>
    <bk>
      <rc t="2" v="8663"/>
    </bk>
    <bk>
      <rc t="2" v="8664"/>
    </bk>
    <bk>
      <rc t="2" v="8665"/>
    </bk>
    <bk>
      <rc t="2" v="8666"/>
    </bk>
    <bk>
      <rc t="2" v="8667"/>
    </bk>
    <bk>
      <rc t="2" v="8668"/>
    </bk>
    <bk>
      <rc t="2" v="8669"/>
    </bk>
    <bk>
      <rc t="2" v="8670"/>
    </bk>
    <bk>
      <rc t="2" v="8671"/>
    </bk>
    <bk>
      <rc t="2" v="8672"/>
    </bk>
    <bk>
      <rc t="2" v="8673"/>
    </bk>
    <bk>
      <rc t="2" v="8674"/>
    </bk>
    <bk>
      <rc t="2" v="8675"/>
    </bk>
    <bk>
      <rc t="2" v="8676"/>
    </bk>
    <bk>
      <rc t="2" v="8677"/>
    </bk>
    <bk>
      <rc t="2" v="8678"/>
    </bk>
    <bk>
      <rc t="2" v="8679"/>
    </bk>
    <bk>
      <rc t="2" v="8680"/>
    </bk>
    <bk>
      <rc t="2" v="8681"/>
    </bk>
    <bk>
      <rc t="2" v="8682"/>
    </bk>
    <bk>
      <rc t="2" v="8683"/>
    </bk>
    <bk>
      <rc t="2" v="8684"/>
    </bk>
    <bk>
      <rc t="2" v="8685"/>
    </bk>
    <bk>
      <rc t="2" v="8686"/>
    </bk>
    <bk>
      <rc t="2" v="8687"/>
    </bk>
    <bk>
      <rc t="2" v="8688"/>
    </bk>
    <bk>
      <rc t="2" v="8689"/>
    </bk>
    <bk>
      <rc t="2" v="8690"/>
    </bk>
    <bk>
      <rc t="2" v="8691"/>
    </bk>
    <bk>
      <rc t="2" v="8692"/>
    </bk>
    <bk>
      <rc t="2" v="8693"/>
    </bk>
    <bk>
      <rc t="2" v="8694"/>
    </bk>
    <bk>
      <rc t="2" v="8695"/>
    </bk>
    <bk>
      <rc t="2" v="8696"/>
    </bk>
    <bk>
      <rc t="2" v="8697"/>
    </bk>
    <bk>
      <rc t="2" v="8698"/>
    </bk>
    <bk>
      <rc t="2" v="8699"/>
    </bk>
    <bk>
      <rc t="2" v="8700"/>
    </bk>
    <bk>
      <rc t="2" v="8701"/>
    </bk>
    <bk>
      <rc t="2" v="8702"/>
    </bk>
    <bk>
      <rc t="2" v="8703"/>
    </bk>
    <bk>
      <rc t="2" v="8704"/>
    </bk>
    <bk>
      <rc t="2" v="8705"/>
    </bk>
    <bk>
      <rc t="2" v="8706"/>
    </bk>
    <bk>
      <rc t="2" v="8707"/>
    </bk>
    <bk>
      <rc t="2" v="8708"/>
    </bk>
    <bk>
      <rc t="2" v="8709"/>
    </bk>
    <bk>
      <rc t="2" v="8710"/>
    </bk>
    <bk>
      <rc t="2" v="8711"/>
    </bk>
    <bk>
      <rc t="2" v="8712"/>
    </bk>
    <bk>
      <rc t="2" v="8713"/>
    </bk>
    <bk>
      <rc t="2" v="8714"/>
    </bk>
    <bk>
      <rc t="2" v="8715"/>
    </bk>
    <bk>
      <rc t="2" v="8716"/>
    </bk>
    <bk>
      <rc t="2" v="8717"/>
    </bk>
    <bk>
      <rc t="2" v="8718"/>
    </bk>
    <bk>
      <rc t="2" v="8719"/>
    </bk>
    <bk>
      <rc t="2" v="8720"/>
    </bk>
    <bk>
      <rc t="2" v="8721"/>
    </bk>
    <bk>
      <rc t="2" v="8722"/>
    </bk>
    <bk>
      <rc t="2" v="8723"/>
    </bk>
    <bk>
      <rc t="2" v="8724"/>
    </bk>
    <bk>
      <rc t="2" v="8725"/>
    </bk>
    <bk>
      <rc t="2" v="8726"/>
    </bk>
    <bk>
      <rc t="2" v="8727"/>
    </bk>
    <bk>
      <rc t="2" v="8728"/>
    </bk>
    <bk>
      <rc t="2" v="8729"/>
    </bk>
    <bk>
      <rc t="2" v="8730"/>
    </bk>
    <bk>
      <rc t="2" v="8731"/>
    </bk>
    <bk>
      <rc t="2" v="8732"/>
    </bk>
    <bk>
      <rc t="2" v="8733"/>
    </bk>
    <bk>
      <rc t="2" v="8734"/>
    </bk>
    <bk>
      <rc t="2" v="8735"/>
    </bk>
    <bk>
      <rc t="2" v="8736"/>
    </bk>
    <bk>
      <rc t="2" v="8737"/>
    </bk>
    <bk>
      <rc t="2" v="8738"/>
    </bk>
    <bk>
      <rc t="2" v="8739"/>
    </bk>
    <bk>
      <rc t="2" v="8740"/>
    </bk>
    <bk>
      <rc t="2" v="8741"/>
    </bk>
    <bk>
      <rc t="2" v="8742"/>
    </bk>
    <bk>
      <rc t="2" v="8743"/>
    </bk>
    <bk>
      <rc t="2" v="8744"/>
    </bk>
    <bk>
      <rc t="2" v="8745"/>
    </bk>
    <bk>
      <rc t="2" v="8746"/>
    </bk>
    <bk>
      <rc t="2" v="8747"/>
    </bk>
    <bk>
      <rc t="2" v="8748"/>
    </bk>
    <bk>
      <rc t="2" v="8749"/>
    </bk>
    <bk>
      <rc t="2" v="8750"/>
    </bk>
    <bk>
      <rc t="2" v="8751"/>
    </bk>
    <bk>
      <rc t="2" v="8752"/>
    </bk>
    <bk>
      <rc t="2" v="8753"/>
    </bk>
    <bk>
      <rc t="2" v="8754"/>
    </bk>
    <bk>
      <rc t="2" v="8755"/>
    </bk>
    <bk>
      <rc t="2" v="8756"/>
    </bk>
    <bk>
      <rc t="2" v="8757"/>
    </bk>
    <bk>
      <rc t="2" v="8758"/>
    </bk>
    <bk>
      <rc t="2" v="8759"/>
    </bk>
    <bk>
      <rc t="2" v="8760"/>
    </bk>
    <bk>
      <rc t="2" v="8761"/>
    </bk>
    <bk>
      <rc t="2" v="8762"/>
    </bk>
    <bk>
      <rc t="2" v="8763"/>
    </bk>
    <bk>
      <rc t="2" v="8764"/>
    </bk>
    <bk>
      <rc t="2" v="8765"/>
    </bk>
    <bk>
      <rc t="2" v="8766"/>
    </bk>
    <bk>
      <rc t="2" v="8767"/>
    </bk>
    <bk>
      <rc t="2" v="8768"/>
    </bk>
    <bk>
      <rc t="2" v="8769"/>
    </bk>
    <bk>
      <rc t="2" v="8770"/>
    </bk>
    <bk>
      <rc t="2" v="8771"/>
    </bk>
    <bk>
      <rc t="2" v="8772"/>
    </bk>
    <bk>
      <rc t="2" v="8773"/>
    </bk>
    <bk>
      <rc t="2" v="8774"/>
    </bk>
    <bk>
      <rc t="2" v="8775"/>
    </bk>
    <bk>
      <rc t="2" v="8776"/>
    </bk>
    <bk>
      <rc t="2" v="8777"/>
    </bk>
    <bk>
      <rc t="2" v="8778"/>
    </bk>
    <bk>
      <rc t="2" v="8779"/>
    </bk>
    <bk>
      <rc t="2" v="8780"/>
    </bk>
    <bk>
      <rc t="2" v="8781"/>
    </bk>
    <bk>
      <rc t="2" v="8782"/>
    </bk>
    <bk>
      <rc t="2" v="8783"/>
    </bk>
    <bk>
      <rc t="2" v="8784"/>
    </bk>
    <bk>
      <rc t="2" v="8785"/>
    </bk>
    <bk>
      <rc t="2" v="8786"/>
    </bk>
    <bk>
      <rc t="2" v="8787"/>
    </bk>
    <bk>
      <rc t="2" v="8788"/>
    </bk>
    <bk>
      <rc t="2" v="8789"/>
    </bk>
    <bk>
      <rc t="2" v="8790"/>
    </bk>
    <bk>
      <rc t="2" v="8791"/>
    </bk>
    <bk>
      <rc t="2" v="8792"/>
    </bk>
    <bk>
      <rc t="2" v="8793"/>
    </bk>
    <bk>
      <rc t="2" v="8794"/>
    </bk>
    <bk>
      <rc t="2" v="8795"/>
    </bk>
    <bk>
      <rc t="2" v="8796"/>
    </bk>
    <bk>
      <rc t="2" v="8797"/>
    </bk>
    <bk>
      <rc t="2" v="8798"/>
    </bk>
    <bk>
      <rc t="2" v="8799"/>
    </bk>
    <bk>
      <rc t="2" v="8800"/>
    </bk>
    <bk>
      <rc t="2" v="8801"/>
    </bk>
    <bk>
      <rc t="2" v="8802"/>
    </bk>
    <bk>
      <rc t="2" v="8803"/>
    </bk>
    <bk>
      <rc t="2" v="8804"/>
    </bk>
    <bk>
      <rc t="2" v="8805"/>
    </bk>
    <bk>
      <rc t="2" v="8806"/>
    </bk>
    <bk>
      <rc t="2" v="8807"/>
    </bk>
    <bk>
      <rc t="2" v="8808"/>
    </bk>
    <bk>
      <rc t="2" v="8809"/>
    </bk>
    <bk>
      <rc t="2" v="8810"/>
    </bk>
    <bk>
      <rc t="2" v="8811"/>
    </bk>
    <bk>
      <rc t="2" v="8812"/>
    </bk>
    <bk>
      <rc t="2" v="8813"/>
    </bk>
    <bk>
      <rc t="2" v="8814"/>
    </bk>
    <bk>
      <rc t="2" v="8815"/>
    </bk>
    <bk>
      <rc t="2" v="8816"/>
    </bk>
    <bk>
      <rc t="2" v="8817"/>
    </bk>
    <bk>
      <rc t="2" v="8818"/>
    </bk>
    <bk>
      <rc t="2" v="8819"/>
    </bk>
    <bk>
      <rc t="2" v="8820"/>
    </bk>
    <bk>
      <rc t="2" v="8821"/>
    </bk>
    <bk>
      <rc t="2" v="8822"/>
    </bk>
    <bk>
      <rc t="2" v="8823"/>
    </bk>
    <bk>
      <rc t="2" v="8824"/>
    </bk>
    <bk>
      <rc t="2" v="8825"/>
    </bk>
    <bk>
      <rc t="2" v="8826"/>
    </bk>
    <bk>
      <rc t="2" v="8827"/>
    </bk>
    <bk>
      <rc t="2" v="8828"/>
    </bk>
    <bk>
      <rc t="2" v="8829"/>
    </bk>
    <bk>
      <rc t="2" v="8830"/>
    </bk>
    <bk>
      <rc t="2" v="8831"/>
    </bk>
    <bk>
      <rc t="2" v="8832"/>
    </bk>
    <bk>
      <rc t="2" v="8833"/>
    </bk>
    <bk>
      <rc t="2" v="8834"/>
    </bk>
    <bk>
      <rc t="2" v="8835"/>
    </bk>
    <bk>
      <rc t="2" v="8836"/>
    </bk>
    <bk>
      <rc t="2" v="8837"/>
    </bk>
    <bk>
      <rc t="2" v="8838"/>
    </bk>
    <bk>
      <rc t="2" v="8839"/>
    </bk>
    <bk>
      <rc t="2" v="8840"/>
    </bk>
    <bk>
      <rc t="2" v="8841"/>
    </bk>
    <bk>
      <rc t="2" v="8842"/>
    </bk>
    <bk>
      <rc t="2" v="8843"/>
    </bk>
    <bk>
      <rc t="2" v="8844"/>
    </bk>
    <bk>
      <rc t="2" v="8845"/>
    </bk>
    <bk>
      <rc t="2" v="8846"/>
    </bk>
    <bk>
      <rc t="2" v="8847"/>
    </bk>
    <bk>
      <rc t="2" v="8848"/>
    </bk>
    <bk>
      <rc t="2" v="8849"/>
    </bk>
    <bk>
      <rc t="2" v="8850"/>
    </bk>
    <bk>
      <rc t="2" v="8851"/>
    </bk>
    <bk>
      <rc t="2" v="8852"/>
    </bk>
    <bk>
      <rc t="2" v="8853"/>
    </bk>
    <bk>
      <rc t="2" v="8854"/>
    </bk>
    <bk>
      <rc t="2" v="8855"/>
    </bk>
    <bk>
      <rc t="2" v="8856"/>
    </bk>
    <bk>
      <rc t="2" v="8857"/>
    </bk>
    <bk>
      <rc t="2" v="8858"/>
    </bk>
    <bk>
      <rc t="2" v="8859"/>
    </bk>
    <bk>
      <rc t="2" v="8860"/>
    </bk>
    <bk>
      <rc t="2" v="8861"/>
    </bk>
    <bk>
      <rc t="2" v="8862"/>
    </bk>
    <bk>
      <rc t="2" v="8863"/>
    </bk>
    <bk>
      <rc t="2" v="8864"/>
    </bk>
    <bk>
      <rc t="2" v="8865"/>
    </bk>
    <bk>
      <rc t="2" v="8866"/>
    </bk>
    <bk>
      <rc t="2" v="8867"/>
    </bk>
    <bk>
      <rc t="2" v="8868"/>
    </bk>
    <bk>
      <rc t="2" v="8869"/>
    </bk>
    <bk>
      <rc t="2" v="8870"/>
    </bk>
    <bk>
      <rc t="2" v="8871"/>
    </bk>
    <bk>
      <rc t="2" v="8872"/>
    </bk>
    <bk>
      <rc t="2" v="8873"/>
    </bk>
    <bk>
      <rc t="2" v="8874"/>
    </bk>
    <bk>
      <rc t="2" v="8875"/>
    </bk>
    <bk>
      <rc t="2" v="8876"/>
    </bk>
    <bk>
      <rc t="2" v="8877"/>
    </bk>
    <bk>
      <rc t="2" v="8878"/>
    </bk>
    <bk>
      <rc t="2" v="8879"/>
    </bk>
    <bk>
      <rc t="2" v="8880"/>
    </bk>
    <bk>
      <rc t="2" v="8881"/>
    </bk>
    <bk>
      <rc t="2" v="8882"/>
    </bk>
    <bk>
      <rc t="2" v="8883"/>
    </bk>
    <bk>
      <rc t="2" v="8884"/>
    </bk>
    <bk>
      <rc t="2" v="8885"/>
    </bk>
    <bk>
      <rc t="2" v="8886"/>
    </bk>
    <bk>
      <rc t="2" v="8887"/>
    </bk>
    <bk>
      <rc t="2" v="8888"/>
    </bk>
    <bk>
      <rc t="2" v="8889"/>
    </bk>
    <bk>
      <rc t="2" v="8890"/>
    </bk>
    <bk>
      <rc t="2" v="8891"/>
    </bk>
    <bk>
      <rc t="2" v="8892"/>
    </bk>
    <bk>
      <rc t="2" v="8893"/>
    </bk>
    <bk>
      <rc t="2" v="8894"/>
    </bk>
    <bk>
      <rc t="2" v="8895"/>
    </bk>
    <bk>
      <rc t="2" v="8896"/>
    </bk>
    <bk>
      <rc t="2" v="8897"/>
    </bk>
    <bk>
      <rc t="2" v="8898"/>
    </bk>
    <bk>
      <rc t="2" v="8899"/>
    </bk>
    <bk>
      <rc t="2" v="8900"/>
    </bk>
    <bk>
      <rc t="2" v="8901"/>
    </bk>
    <bk>
      <rc t="2" v="8902"/>
    </bk>
    <bk>
      <rc t="2" v="8903"/>
    </bk>
    <bk>
      <rc t="2" v="8904"/>
    </bk>
    <bk>
      <rc t="2" v="8905"/>
    </bk>
    <bk>
      <rc t="2" v="8906"/>
    </bk>
    <bk>
      <rc t="2" v="8907"/>
    </bk>
    <bk>
      <rc t="2" v="8908"/>
    </bk>
    <bk>
      <rc t="2" v="8909"/>
    </bk>
    <bk>
      <rc t="2" v="8910"/>
    </bk>
    <bk>
      <rc t="2" v="8911"/>
    </bk>
    <bk>
      <rc t="2" v="8912"/>
    </bk>
    <bk>
      <rc t="2" v="8913"/>
    </bk>
    <bk>
      <rc t="2" v="8914"/>
    </bk>
    <bk>
      <rc t="2" v="8915"/>
    </bk>
    <bk>
      <rc t="2" v="8916"/>
    </bk>
    <bk>
      <rc t="2" v="8917"/>
    </bk>
    <bk>
      <rc t="2" v="8918"/>
    </bk>
    <bk>
      <rc t="2" v="8919"/>
    </bk>
    <bk>
      <rc t="2" v="8920"/>
    </bk>
    <bk>
      <rc t="2" v="8921"/>
    </bk>
    <bk>
      <rc t="2" v="8922"/>
    </bk>
    <bk>
      <rc t="2" v="8923"/>
    </bk>
    <bk>
      <rc t="2" v="8924"/>
    </bk>
    <bk>
      <rc t="2" v="8925"/>
    </bk>
    <bk>
      <rc t="2" v="8926"/>
    </bk>
    <bk>
      <rc t="2" v="8927"/>
    </bk>
    <bk>
      <rc t="2" v="8928"/>
    </bk>
    <bk>
      <rc t="2" v="8929"/>
    </bk>
    <bk>
      <rc t="2" v="8930"/>
    </bk>
    <bk>
      <rc t="2" v="8931"/>
    </bk>
    <bk>
      <rc t="2" v="8932"/>
    </bk>
    <bk>
      <rc t="2" v="8933"/>
    </bk>
    <bk>
      <rc t="2" v="8934"/>
    </bk>
    <bk>
      <rc t="2" v="8935"/>
    </bk>
    <bk>
      <rc t="2" v="8936"/>
    </bk>
    <bk>
      <rc t="2" v="8937"/>
    </bk>
    <bk>
      <rc t="2" v="8938"/>
    </bk>
    <bk>
      <rc t="2" v="8939"/>
    </bk>
    <bk>
      <rc t="2" v="8940"/>
    </bk>
    <bk>
      <rc t="2" v="8941"/>
    </bk>
    <bk>
      <rc t="2" v="8942"/>
    </bk>
    <bk>
      <rc t="2" v="8943"/>
    </bk>
    <bk>
      <rc t="2" v="8944"/>
    </bk>
    <bk>
      <rc t="2" v="8945"/>
    </bk>
    <bk>
      <rc t="2" v="8946"/>
    </bk>
    <bk>
      <rc t="2" v="8947"/>
    </bk>
    <bk>
      <rc t="2" v="8948"/>
    </bk>
    <bk>
      <rc t="2" v="8949"/>
    </bk>
    <bk>
      <rc t="2" v="8950"/>
    </bk>
    <bk>
      <rc t="2" v="8951"/>
    </bk>
    <bk>
      <rc t="2" v="8952"/>
    </bk>
    <bk>
      <rc t="2" v="8953"/>
    </bk>
    <bk>
      <rc t="2" v="8954"/>
    </bk>
    <bk>
      <rc t="2" v="8955"/>
    </bk>
    <bk>
      <rc t="2" v="8956"/>
    </bk>
    <bk>
      <rc t="2" v="8957"/>
    </bk>
    <bk>
      <rc t="2" v="8958"/>
    </bk>
    <bk>
      <rc t="2" v="8959"/>
    </bk>
    <bk>
      <rc t="2" v="8960"/>
    </bk>
    <bk>
      <rc t="2" v="8961"/>
    </bk>
    <bk>
      <rc t="2" v="8962"/>
    </bk>
    <bk>
      <rc t="2" v="8963"/>
    </bk>
    <bk>
      <rc t="2" v="8964"/>
    </bk>
    <bk>
      <rc t="2" v="8965"/>
    </bk>
    <bk>
      <rc t="2" v="8966"/>
    </bk>
    <bk>
      <rc t="2" v="8967"/>
    </bk>
    <bk>
      <rc t="2" v="8968"/>
    </bk>
    <bk>
      <rc t="2" v="8969"/>
    </bk>
    <bk>
      <rc t="2" v="8970"/>
    </bk>
    <bk>
      <rc t="2" v="8971"/>
    </bk>
    <bk>
      <rc t="2" v="8972"/>
    </bk>
    <bk>
      <rc t="2" v="8973"/>
    </bk>
    <bk>
      <rc t="2" v="8974"/>
    </bk>
    <bk>
      <rc t="2" v="8975"/>
    </bk>
    <bk>
      <rc t="2" v="8976"/>
    </bk>
    <bk>
      <rc t="2" v="8977"/>
    </bk>
    <bk>
      <rc t="2" v="8978"/>
    </bk>
    <bk>
      <rc t="2" v="8979"/>
    </bk>
    <bk>
      <rc t="2" v="8980"/>
    </bk>
    <bk>
      <rc t="2" v="8981"/>
    </bk>
    <bk>
      <rc t="2" v="8982"/>
    </bk>
    <bk>
      <rc t="2" v="8983"/>
    </bk>
    <bk>
      <rc t="2" v="8984"/>
    </bk>
    <bk>
      <rc t="2" v="8985"/>
    </bk>
    <bk>
      <rc t="2" v="8986"/>
    </bk>
    <bk>
      <rc t="2" v="8987"/>
    </bk>
    <bk>
      <rc t="2" v="8988"/>
    </bk>
    <bk>
      <rc t="2" v="8989"/>
    </bk>
    <bk>
      <rc t="2" v="8990"/>
    </bk>
    <bk>
      <rc t="2" v="8991"/>
    </bk>
    <bk>
      <rc t="2" v="8992"/>
    </bk>
    <bk>
      <rc t="2" v="8993"/>
    </bk>
    <bk>
      <rc t="2" v="8994"/>
    </bk>
    <bk>
      <rc t="2" v="8995"/>
    </bk>
    <bk>
      <rc t="2" v="8996"/>
    </bk>
    <bk>
      <rc t="2" v="8997"/>
    </bk>
    <bk>
      <rc t="2" v="8998"/>
    </bk>
    <bk>
      <rc t="2" v="8999"/>
    </bk>
    <bk>
      <rc t="2" v="9000"/>
    </bk>
    <bk>
      <rc t="2" v="9001"/>
    </bk>
    <bk>
      <rc t="2" v="9002"/>
    </bk>
    <bk>
      <rc t="2" v="9003"/>
    </bk>
    <bk>
      <rc t="2" v="9004"/>
    </bk>
    <bk>
      <rc t="2" v="9005"/>
    </bk>
    <bk>
      <rc t="2" v="9006"/>
    </bk>
    <bk>
      <rc t="2" v="9007"/>
    </bk>
    <bk>
      <rc t="2" v="9008"/>
    </bk>
    <bk>
      <rc t="2" v="9009"/>
    </bk>
    <bk>
      <rc t="2" v="9010"/>
    </bk>
    <bk>
      <rc t="2" v="9011"/>
    </bk>
    <bk>
      <rc t="2" v="9012"/>
    </bk>
    <bk>
      <rc t="2" v="9013"/>
    </bk>
    <bk>
      <rc t="2" v="9014"/>
    </bk>
    <bk>
      <rc t="2" v="9015"/>
    </bk>
    <bk>
      <rc t="2" v="9016"/>
    </bk>
    <bk>
      <rc t="2" v="9017"/>
    </bk>
    <bk>
      <rc t="2" v="9018"/>
    </bk>
    <bk>
      <rc t="2" v="9019"/>
    </bk>
    <bk>
      <rc t="2" v="9020"/>
    </bk>
    <bk>
      <rc t="2" v="9021"/>
    </bk>
    <bk>
      <rc t="2" v="9022"/>
    </bk>
    <bk>
      <rc t="2" v="9023"/>
    </bk>
    <bk>
      <rc t="2" v="9024"/>
    </bk>
    <bk>
      <rc t="2" v="9025"/>
    </bk>
    <bk>
      <rc t="2" v="9026"/>
    </bk>
    <bk>
      <rc t="2" v="9027"/>
    </bk>
    <bk>
      <rc t="2" v="9028"/>
    </bk>
    <bk>
      <rc t="2" v="9029"/>
    </bk>
    <bk>
      <rc t="2" v="9030"/>
    </bk>
    <bk>
      <rc t="2" v="9031"/>
    </bk>
    <bk>
      <rc t="2" v="9032"/>
    </bk>
    <bk>
      <rc t="2" v="9033"/>
    </bk>
    <bk>
      <rc t="2" v="9034"/>
    </bk>
    <bk>
      <rc t="2" v="9035"/>
    </bk>
    <bk>
      <rc t="2" v="9036"/>
    </bk>
    <bk>
      <rc t="2" v="9037"/>
    </bk>
    <bk>
      <rc t="2" v="9038"/>
    </bk>
    <bk>
      <rc t="2" v="9039"/>
    </bk>
    <bk>
      <rc t="2" v="9040"/>
    </bk>
    <bk>
      <rc t="2" v="9041"/>
    </bk>
    <bk>
      <rc t="2" v="9042"/>
    </bk>
    <bk>
      <rc t="2" v="9043"/>
    </bk>
    <bk>
      <rc t="2" v="9044"/>
    </bk>
    <bk>
      <rc t="2" v="9045"/>
    </bk>
    <bk>
      <rc t="2" v="9046"/>
    </bk>
    <bk>
      <rc t="2" v="9047"/>
    </bk>
    <bk>
      <rc t="2" v="9048"/>
    </bk>
    <bk>
      <rc t="2" v="9049"/>
    </bk>
    <bk>
      <rc t="2" v="9050"/>
    </bk>
    <bk>
      <rc t="2" v="9051"/>
    </bk>
    <bk>
      <rc t="2" v="9052"/>
    </bk>
    <bk>
      <rc t="2" v="9053"/>
    </bk>
    <bk>
      <rc t="2" v="9054"/>
    </bk>
    <bk>
      <rc t="2" v="9055"/>
    </bk>
    <bk>
      <rc t="2" v="9056"/>
    </bk>
    <bk>
      <rc t="2" v="9057"/>
    </bk>
    <bk>
      <rc t="2" v="9058"/>
    </bk>
    <bk>
      <rc t="2" v="9059"/>
    </bk>
    <bk>
      <rc t="2" v="9060"/>
    </bk>
    <bk>
      <rc t="2" v="9061"/>
    </bk>
    <bk>
      <rc t="2" v="9062"/>
    </bk>
    <bk>
      <rc t="2" v="9063"/>
    </bk>
    <bk>
      <rc t="2" v="9064"/>
    </bk>
    <bk>
      <rc t="2" v="9065"/>
    </bk>
    <bk>
      <rc t="2" v="9066"/>
    </bk>
    <bk>
      <rc t="2" v="9067"/>
    </bk>
    <bk>
      <rc t="2" v="9068"/>
    </bk>
    <bk>
      <rc t="2" v="9069"/>
    </bk>
    <bk>
      <rc t="2" v="9070"/>
    </bk>
    <bk>
      <rc t="2" v="9071"/>
    </bk>
    <bk>
      <rc t="2" v="9072"/>
    </bk>
    <bk>
      <rc t="2" v="9073"/>
    </bk>
    <bk>
      <rc t="2" v="9074"/>
    </bk>
    <bk>
      <rc t="2" v="9075"/>
    </bk>
    <bk>
      <rc t="2" v="9076"/>
    </bk>
    <bk>
      <rc t="2" v="9077"/>
    </bk>
    <bk>
      <rc t="2" v="9078"/>
    </bk>
    <bk>
      <rc t="2" v="9079"/>
    </bk>
    <bk>
      <rc t="2" v="9080"/>
    </bk>
    <bk>
      <rc t="2" v="9081"/>
    </bk>
    <bk>
      <rc t="2" v="9082"/>
    </bk>
    <bk>
      <rc t="2" v="9083"/>
    </bk>
    <bk>
      <rc t="2" v="9084"/>
    </bk>
    <bk>
      <rc t="2" v="9085"/>
    </bk>
    <bk>
      <rc t="2" v="9086"/>
    </bk>
    <bk>
      <rc t="2" v="9087"/>
    </bk>
    <bk>
      <rc t="2" v="9088"/>
    </bk>
    <bk>
      <rc t="2" v="9089"/>
    </bk>
    <bk>
      <rc t="2" v="9090"/>
    </bk>
    <bk>
      <rc t="2" v="9091"/>
    </bk>
    <bk>
      <rc t="2" v="9092"/>
    </bk>
    <bk>
      <rc t="2" v="9093"/>
    </bk>
    <bk>
      <rc t="2" v="9094"/>
    </bk>
    <bk>
      <rc t="2" v="9095"/>
    </bk>
    <bk>
      <rc t="2" v="9096"/>
    </bk>
    <bk>
      <rc t="2" v="9097"/>
    </bk>
    <bk>
      <rc t="2" v="9098"/>
    </bk>
    <bk>
      <rc t="2" v="9099"/>
    </bk>
    <bk>
      <rc t="2" v="9100"/>
    </bk>
    <bk>
      <rc t="2" v="9101"/>
    </bk>
    <bk>
      <rc t="2" v="9102"/>
    </bk>
    <bk>
      <rc t="2" v="9103"/>
    </bk>
    <bk>
      <rc t="2" v="9104"/>
    </bk>
    <bk>
      <rc t="2" v="9105"/>
    </bk>
    <bk>
      <rc t="2" v="9106"/>
    </bk>
    <bk>
      <rc t="2" v="9107"/>
    </bk>
    <bk>
      <rc t="2" v="9108"/>
    </bk>
    <bk>
      <rc t="2" v="9109"/>
    </bk>
    <bk>
      <rc t="2" v="9110"/>
    </bk>
    <bk>
      <rc t="2" v="9111"/>
    </bk>
    <bk>
      <rc t="2" v="9112"/>
    </bk>
    <bk>
      <rc t="2" v="9113"/>
    </bk>
    <bk>
      <rc t="2" v="9114"/>
    </bk>
    <bk>
      <rc t="2" v="9115"/>
    </bk>
    <bk>
      <rc t="2" v="9116"/>
    </bk>
    <bk>
      <rc t="2" v="9117"/>
    </bk>
    <bk>
      <rc t="2" v="9118"/>
    </bk>
    <bk>
      <rc t="2" v="9119"/>
    </bk>
    <bk>
      <rc t="2" v="9120"/>
    </bk>
    <bk>
      <rc t="2" v="9121"/>
    </bk>
    <bk>
      <rc t="2" v="9122"/>
    </bk>
    <bk>
      <rc t="2" v="9123"/>
    </bk>
    <bk>
      <rc t="2" v="9124"/>
    </bk>
    <bk>
      <rc t="2" v="9125"/>
    </bk>
    <bk>
      <rc t="2" v="9126"/>
    </bk>
    <bk>
      <rc t="2" v="9127"/>
    </bk>
    <bk>
      <rc t="2" v="9128"/>
    </bk>
    <bk>
      <rc t="2" v="9129"/>
    </bk>
    <bk>
      <rc t="2" v="9130"/>
    </bk>
    <bk>
      <rc t="2" v="9131"/>
    </bk>
    <bk>
      <rc t="2" v="9132"/>
    </bk>
    <bk>
      <rc t="2" v="9133"/>
    </bk>
    <bk>
      <rc t="2" v="9134"/>
    </bk>
    <bk>
      <rc t="2" v="9135"/>
    </bk>
    <bk>
      <rc t="2" v="9136"/>
    </bk>
    <bk>
      <rc t="2" v="9137"/>
    </bk>
    <bk>
      <rc t="2" v="9138"/>
    </bk>
    <bk>
      <rc t="2" v="9139"/>
    </bk>
    <bk>
      <rc t="2" v="9140"/>
    </bk>
    <bk>
      <rc t="2" v="9141"/>
    </bk>
    <bk>
      <rc t="2" v="9142"/>
    </bk>
    <bk>
      <rc t="2" v="9143"/>
    </bk>
    <bk>
      <rc t="2" v="9144"/>
    </bk>
    <bk>
      <rc t="2" v="9145"/>
    </bk>
    <bk>
      <rc t="2" v="9146"/>
    </bk>
    <bk>
      <rc t="2" v="9147"/>
    </bk>
    <bk>
      <rc t="2" v="9148"/>
    </bk>
    <bk>
      <rc t="2" v="9149"/>
    </bk>
    <bk>
      <rc t="2" v="9150"/>
    </bk>
    <bk>
      <rc t="2" v="9151"/>
    </bk>
    <bk>
      <rc t="2" v="9152"/>
    </bk>
    <bk>
      <rc t="2" v="9153"/>
    </bk>
    <bk>
      <rc t="2" v="9154"/>
    </bk>
    <bk>
      <rc t="2" v="9155"/>
    </bk>
    <bk>
      <rc t="2" v="9156"/>
    </bk>
    <bk>
      <rc t="2" v="9157"/>
    </bk>
    <bk>
      <rc t="2" v="9158"/>
    </bk>
    <bk>
      <rc t="2" v="9159"/>
    </bk>
    <bk>
      <rc t="2" v="9160"/>
    </bk>
    <bk>
      <rc t="2" v="9161"/>
    </bk>
    <bk>
      <rc t="2" v="9162"/>
    </bk>
    <bk>
      <rc t="2" v="9163"/>
    </bk>
    <bk>
      <rc t="2" v="9164"/>
    </bk>
    <bk>
      <rc t="2" v="9165"/>
    </bk>
    <bk>
      <rc t="2" v="9166"/>
    </bk>
    <bk>
      <rc t="2" v="9167"/>
    </bk>
    <bk>
      <rc t="2" v="9168"/>
    </bk>
    <bk>
      <rc t="2" v="9169"/>
    </bk>
    <bk>
      <rc t="2" v="9170"/>
    </bk>
    <bk>
      <rc t="2" v="9171"/>
    </bk>
    <bk>
      <rc t="2" v="9172"/>
    </bk>
    <bk>
      <rc t="2" v="9173"/>
    </bk>
    <bk>
      <rc t="2" v="9174"/>
    </bk>
    <bk>
      <rc t="2" v="9175"/>
    </bk>
    <bk>
      <rc t="2" v="9176"/>
    </bk>
    <bk>
      <rc t="2" v="9177"/>
    </bk>
    <bk>
      <rc t="2" v="9178"/>
    </bk>
    <bk>
      <rc t="2" v="9179"/>
    </bk>
    <bk>
      <rc t="2" v="9180"/>
    </bk>
    <bk>
      <rc t="2" v="9181"/>
    </bk>
    <bk>
      <rc t="2" v="9182"/>
    </bk>
    <bk>
      <rc t="2" v="9183"/>
    </bk>
    <bk>
      <rc t="2" v="9184"/>
    </bk>
    <bk>
      <rc t="2" v="9185"/>
    </bk>
    <bk>
      <rc t="2" v="9186"/>
    </bk>
    <bk>
      <rc t="2" v="9187"/>
    </bk>
    <bk>
      <rc t="2" v="9188"/>
    </bk>
    <bk>
      <rc t="2" v="9189"/>
    </bk>
    <bk>
      <rc t="2" v="9190"/>
    </bk>
    <bk>
      <rc t="2" v="9191"/>
    </bk>
    <bk>
      <rc t="2" v="9192"/>
    </bk>
    <bk>
      <rc t="2" v="9193"/>
    </bk>
    <bk>
      <rc t="2" v="9194"/>
    </bk>
    <bk>
      <rc t="2" v="9195"/>
    </bk>
    <bk>
      <rc t="2" v="9196"/>
    </bk>
    <bk>
      <rc t="2" v="9197"/>
    </bk>
    <bk>
      <rc t="2" v="9198"/>
    </bk>
    <bk>
      <rc t="2" v="9199"/>
    </bk>
    <bk>
      <rc t="2" v="9200"/>
    </bk>
    <bk>
      <rc t="2" v="9201"/>
    </bk>
    <bk>
      <rc t="2" v="9202"/>
    </bk>
    <bk>
      <rc t="2" v="9203"/>
    </bk>
    <bk>
      <rc t="2" v="9204"/>
    </bk>
    <bk>
      <rc t="2" v="9205"/>
    </bk>
    <bk>
      <rc t="2" v="9206"/>
    </bk>
    <bk>
      <rc t="2" v="9207"/>
    </bk>
    <bk>
      <rc t="2" v="9208"/>
    </bk>
    <bk>
      <rc t="2" v="9209"/>
    </bk>
    <bk>
      <rc t="2" v="9210"/>
    </bk>
    <bk>
      <rc t="2" v="9211"/>
    </bk>
    <bk>
      <rc t="2" v="9212"/>
    </bk>
    <bk>
      <rc t="2" v="9213"/>
    </bk>
    <bk>
      <rc t="2" v="9214"/>
    </bk>
    <bk>
      <rc t="2" v="9215"/>
    </bk>
    <bk>
      <rc t="2" v="9216"/>
    </bk>
    <bk>
      <rc t="2" v="9217"/>
    </bk>
    <bk>
      <rc t="2" v="9218"/>
    </bk>
    <bk>
      <rc t="2" v="9219"/>
    </bk>
    <bk>
      <rc t="2" v="9220"/>
    </bk>
    <bk>
      <rc t="2" v="9221"/>
    </bk>
    <bk>
      <rc t="2" v="9222"/>
    </bk>
    <bk>
      <rc t="2" v="9223"/>
    </bk>
    <bk>
      <rc t="2" v="9224"/>
    </bk>
    <bk>
      <rc t="2" v="9225"/>
    </bk>
    <bk>
      <rc t="2" v="9226"/>
    </bk>
    <bk>
      <rc t="2" v="9227"/>
    </bk>
    <bk>
      <rc t="2" v="9228"/>
    </bk>
    <bk>
      <rc t="2" v="9229"/>
    </bk>
    <bk>
      <rc t="2" v="9230"/>
    </bk>
    <bk>
      <rc t="2" v="9231"/>
    </bk>
    <bk>
      <rc t="2" v="9232"/>
    </bk>
    <bk>
      <rc t="2" v="9233"/>
    </bk>
    <bk>
      <rc t="2" v="9234"/>
    </bk>
    <bk>
      <rc t="2" v="9235"/>
    </bk>
    <bk>
      <rc t="2" v="9236"/>
    </bk>
    <bk>
      <rc t="2" v="9237"/>
    </bk>
    <bk>
      <rc t="2" v="9238"/>
    </bk>
    <bk>
      <rc t="2" v="9239"/>
    </bk>
    <bk>
      <rc t="2" v="9240"/>
    </bk>
    <bk>
      <rc t="2" v="9241"/>
    </bk>
    <bk>
      <rc t="2" v="9242"/>
    </bk>
    <bk>
      <rc t="2" v="9243"/>
    </bk>
    <bk>
      <rc t="2" v="9244"/>
    </bk>
    <bk>
      <rc t="2" v="9245"/>
    </bk>
    <bk>
      <rc t="2" v="9246"/>
    </bk>
    <bk>
      <rc t="2" v="9247"/>
    </bk>
    <bk>
      <rc t="2" v="9248"/>
    </bk>
    <bk>
      <rc t="2" v="9249"/>
    </bk>
    <bk>
      <rc t="2" v="9250"/>
    </bk>
    <bk>
      <rc t="2" v="9251"/>
    </bk>
    <bk>
      <rc t="2" v="9252"/>
    </bk>
    <bk>
      <rc t="2" v="9253"/>
    </bk>
    <bk>
      <rc t="2" v="9254"/>
    </bk>
    <bk>
      <rc t="2" v="9255"/>
    </bk>
    <bk>
      <rc t="2" v="9256"/>
    </bk>
    <bk>
      <rc t="2" v="9257"/>
    </bk>
    <bk>
      <rc t="2" v="9258"/>
    </bk>
    <bk>
      <rc t="2" v="9259"/>
    </bk>
    <bk>
      <rc t="2" v="9260"/>
    </bk>
    <bk>
      <rc t="2" v="9261"/>
    </bk>
    <bk>
      <rc t="2" v="9262"/>
    </bk>
    <bk>
      <rc t="2" v="9263"/>
    </bk>
    <bk>
      <rc t="2" v="9264"/>
    </bk>
    <bk>
      <rc t="2" v="9265"/>
    </bk>
    <bk>
      <rc t="2" v="9266"/>
    </bk>
    <bk>
      <rc t="2" v="9267"/>
    </bk>
    <bk>
      <rc t="2" v="9268"/>
    </bk>
    <bk>
      <rc t="2" v="9269"/>
    </bk>
    <bk>
      <rc t="2" v="9270"/>
    </bk>
    <bk>
      <rc t="2" v="9271"/>
    </bk>
    <bk>
      <rc t="2" v="9272"/>
    </bk>
    <bk>
      <rc t="2" v="9273"/>
    </bk>
    <bk>
      <rc t="2" v="9274"/>
    </bk>
    <bk>
      <rc t="2" v="9275"/>
    </bk>
    <bk>
      <rc t="2" v="9276"/>
    </bk>
    <bk>
      <rc t="2" v="9277"/>
    </bk>
    <bk>
      <rc t="2" v="9278"/>
    </bk>
    <bk>
      <rc t="2" v="9279"/>
    </bk>
    <bk>
      <rc t="2" v="9280"/>
    </bk>
    <bk>
      <rc t="2" v="9281"/>
    </bk>
    <bk>
      <rc t="2" v="9282"/>
    </bk>
    <bk>
      <rc t="2" v="9283"/>
    </bk>
    <bk>
      <rc t="2" v="9284"/>
    </bk>
    <bk>
      <rc t="2" v="9285"/>
    </bk>
    <bk>
      <rc t="2" v="9286"/>
    </bk>
    <bk>
      <rc t="2" v="9287"/>
    </bk>
    <bk>
      <rc t="2" v="9288"/>
    </bk>
    <bk>
      <rc t="2" v="9289"/>
    </bk>
    <bk>
      <rc t="2" v="9290"/>
    </bk>
    <bk>
      <rc t="2" v="9291"/>
    </bk>
    <bk>
      <rc t="2" v="9292"/>
    </bk>
    <bk>
      <rc t="2" v="9293"/>
    </bk>
    <bk>
      <rc t="2" v="9294"/>
    </bk>
    <bk>
      <rc t="2" v="9295"/>
    </bk>
    <bk>
      <rc t="2" v="9296"/>
    </bk>
    <bk>
      <rc t="2" v="9297"/>
    </bk>
    <bk>
      <rc t="2" v="9298"/>
    </bk>
    <bk>
      <rc t="2" v="9299"/>
    </bk>
    <bk>
      <rc t="2" v="9300"/>
    </bk>
    <bk>
      <rc t="2" v="9301"/>
    </bk>
    <bk>
      <rc t="2" v="9302"/>
    </bk>
    <bk>
      <rc t="2" v="9303"/>
    </bk>
    <bk>
      <rc t="2" v="9304"/>
    </bk>
    <bk>
      <rc t="2" v="9305"/>
    </bk>
    <bk>
      <rc t="2" v="9306"/>
    </bk>
    <bk>
      <rc t="2" v="9307"/>
    </bk>
    <bk>
      <rc t="2" v="9308"/>
    </bk>
    <bk>
      <rc t="2" v="9309"/>
    </bk>
    <bk>
      <rc t="2" v="9310"/>
    </bk>
    <bk>
      <rc t="2" v="9311"/>
    </bk>
    <bk>
      <rc t="2" v="9312"/>
    </bk>
    <bk>
      <rc t="2" v="9313"/>
    </bk>
    <bk>
      <rc t="2" v="9314"/>
    </bk>
    <bk>
      <rc t="2" v="9315"/>
    </bk>
    <bk>
      <rc t="2" v="9316"/>
    </bk>
    <bk>
      <rc t="2" v="9317"/>
    </bk>
    <bk>
      <rc t="2" v="9318"/>
    </bk>
    <bk>
      <rc t="2" v="9319"/>
    </bk>
    <bk>
      <rc t="2" v="9320"/>
    </bk>
    <bk>
      <rc t="2" v="9321"/>
    </bk>
    <bk>
      <rc t="2" v="9322"/>
    </bk>
    <bk>
      <rc t="2" v="9323"/>
    </bk>
    <bk>
      <rc t="2" v="9324"/>
    </bk>
    <bk>
      <rc t="2" v="9325"/>
    </bk>
    <bk>
      <rc t="2" v="9326"/>
    </bk>
    <bk>
      <rc t="2" v="9327"/>
    </bk>
    <bk>
      <rc t="2" v="9328"/>
    </bk>
    <bk>
      <rc t="2" v="9329"/>
    </bk>
    <bk>
      <rc t="2" v="9330"/>
    </bk>
    <bk>
      <rc t="2" v="9331"/>
    </bk>
    <bk>
      <rc t="2" v="9332"/>
    </bk>
    <bk>
      <rc t="2" v="9333"/>
    </bk>
    <bk>
      <rc t="2" v="9334"/>
    </bk>
    <bk>
      <rc t="2" v="9335"/>
    </bk>
    <bk>
      <rc t="2" v="9336"/>
    </bk>
    <bk>
      <rc t="2" v="9337"/>
    </bk>
    <bk>
      <rc t="2" v="9338"/>
    </bk>
    <bk>
      <rc t="2" v="9339"/>
    </bk>
    <bk>
      <rc t="2" v="9340"/>
    </bk>
    <bk>
      <rc t="2" v="9341"/>
    </bk>
    <bk>
      <rc t="2" v="9342"/>
    </bk>
    <bk>
      <rc t="2" v="9343"/>
    </bk>
    <bk>
      <rc t="2" v="9344"/>
    </bk>
    <bk>
      <rc t="2" v="9345"/>
    </bk>
    <bk>
      <rc t="2" v="9346"/>
    </bk>
    <bk>
      <rc t="2" v="9347"/>
    </bk>
    <bk>
      <rc t="2" v="9348"/>
    </bk>
    <bk>
      <rc t="2" v="9349"/>
    </bk>
    <bk>
      <rc t="2" v="9350"/>
    </bk>
    <bk>
      <rc t="2" v="9351"/>
    </bk>
    <bk>
      <rc t="2" v="9352"/>
    </bk>
    <bk>
      <rc t="2" v="9353"/>
    </bk>
    <bk>
      <rc t="2" v="9354"/>
    </bk>
    <bk>
      <rc t="2" v="9355"/>
    </bk>
    <bk>
      <rc t="2" v="9356"/>
    </bk>
    <bk>
      <rc t="2" v="9357"/>
    </bk>
    <bk>
      <rc t="2" v="9358"/>
    </bk>
    <bk>
      <rc t="2" v="9359"/>
    </bk>
    <bk>
      <rc t="2" v="9360"/>
    </bk>
    <bk>
      <rc t="2" v="9361"/>
    </bk>
    <bk>
      <rc t="2" v="9362"/>
    </bk>
    <bk>
      <rc t="2" v="9363"/>
    </bk>
    <bk>
      <rc t="2" v="9364"/>
    </bk>
    <bk>
      <rc t="2" v="9365"/>
    </bk>
    <bk>
      <rc t="2" v="9366"/>
    </bk>
    <bk>
      <rc t="2" v="9367"/>
    </bk>
    <bk>
      <rc t="2" v="9368"/>
    </bk>
    <bk>
      <rc t="2" v="9369"/>
    </bk>
    <bk>
      <rc t="2" v="9370"/>
    </bk>
    <bk>
      <rc t="2" v="9371"/>
    </bk>
    <bk>
      <rc t="2" v="9372"/>
    </bk>
    <bk>
      <rc t="2" v="9373"/>
    </bk>
    <bk>
      <rc t="2" v="9374"/>
    </bk>
    <bk>
      <rc t="2" v="9375"/>
    </bk>
    <bk>
      <rc t="2" v="9376"/>
    </bk>
    <bk>
      <rc t="2" v="9377"/>
    </bk>
    <bk>
      <rc t="2" v="9378"/>
    </bk>
    <bk>
      <rc t="2" v="9379"/>
    </bk>
    <bk>
      <rc t="2" v="9380"/>
    </bk>
    <bk>
      <rc t="2" v="9381"/>
    </bk>
    <bk>
      <rc t="2" v="9382"/>
    </bk>
    <bk>
      <rc t="2" v="9383"/>
    </bk>
    <bk>
      <rc t="2" v="9384"/>
    </bk>
    <bk>
      <rc t="2" v="9385"/>
    </bk>
    <bk>
      <rc t="2" v="9386"/>
    </bk>
    <bk>
      <rc t="2" v="9387"/>
    </bk>
    <bk>
      <rc t="2" v="9388"/>
    </bk>
    <bk>
      <rc t="2" v="9389"/>
    </bk>
    <bk>
      <rc t="2" v="9390"/>
    </bk>
    <bk>
      <rc t="2" v="9391"/>
    </bk>
    <bk>
      <rc t="2" v="9392"/>
    </bk>
    <bk>
      <rc t="2" v="9393"/>
    </bk>
    <bk>
      <rc t="2" v="9394"/>
    </bk>
    <bk>
      <rc t="2" v="9395"/>
    </bk>
    <bk>
      <rc t="2" v="9396"/>
    </bk>
    <bk>
      <rc t="2" v="9397"/>
    </bk>
    <bk>
      <rc t="2" v="9398"/>
    </bk>
    <bk>
      <rc t="2" v="9399"/>
    </bk>
    <bk>
      <rc t="2" v="9400"/>
    </bk>
    <bk>
      <rc t="2" v="9401"/>
    </bk>
    <bk>
      <rc t="2" v="9402"/>
    </bk>
    <bk>
      <rc t="2" v="9403"/>
    </bk>
    <bk>
      <rc t="2" v="9404"/>
    </bk>
    <bk>
      <rc t="2" v="9405"/>
    </bk>
    <bk>
      <rc t="2" v="9406"/>
    </bk>
    <bk>
      <rc t="2" v="9407"/>
    </bk>
    <bk>
      <rc t="2" v="9408"/>
    </bk>
    <bk>
      <rc t="2" v="9409"/>
    </bk>
    <bk>
      <rc t="2" v="9410"/>
    </bk>
    <bk>
      <rc t="2" v="9411"/>
    </bk>
    <bk>
      <rc t="2" v="9412"/>
    </bk>
    <bk>
      <rc t="2" v="9413"/>
    </bk>
    <bk>
      <rc t="2" v="9414"/>
    </bk>
    <bk>
      <rc t="2" v="9415"/>
    </bk>
    <bk>
      <rc t="2" v="9416"/>
    </bk>
    <bk>
      <rc t="2" v="9417"/>
    </bk>
    <bk>
      <rc t="2" v="9418"/>
    </bk>
    <bk>
      <rc t="2" v="9419"/>
    </bk>
    <bk>
      <rc t="2" v="9420"/>
    </bk>
    <bk>
      <rc t="2" v="9421"/>
    </bk>
    <bk>
      <rc t="2" v="9422"/>
    </bk>
    <bk>
      <rc t="2" v="9423"/>
    </bk>
    <bk>
      <rc t="2" v="9424"/>
    </bk>
    <bk>
      <rc t="2" v="9425"/>
    </bk>
    <bk>
      <rc t="2" v="9426"/>
    </bk>
    <bk>
      <rc t="2" v="9427"/>
    </bk>
    <bk>
      <rc t="2" v="9428"/>
    </bk>
    <bk>
      <rc t="2" v="9429"/>
    </bk>
    <bk>
      <rc t="2" v="9430"/>
    </bk>
    <bk>
      <rc t="2" v="9431"/>
    </bk>
    <bk>
      <rc t="2" v="9432"/>
    </bk>
    <bk>
      <rc t="2" v="9433"/>
    </bk>
    <bk>
      <rc t="2" v="9434"/>
    </bk>
    <bk>
      <rc t="2" v="9435"/>
    </bk>
    <bk>
      <rc t="2" v="9436"/>
    </bk>
    <bk>
      <rc t="2" v="9437"/>
    </bk>
    <bk>
      <rc t="2" v="9438"/>
    </bk>
    <bk>
      <rc t="2" v="9439"/>
    </bk>
    <bk>
      <rc t="2" v="9440"/>
    </bk>
    <bk>
      <rc t="2" v="9441"/>
    </bk>
    <bk>
      <rc t="2" v="9442"/>
    </bk>
    <bk>
      <rc t="2" v="9443"/>
    </bk>
    <bk>
      <rc t="2" v="9444"/>
    </bk>
    <bk>
      <rc t="2" v="9445"/>
    </bk>
    <bk>
      <rc t="2" v="9446"/>
    </bk>
    <bk>
      <rc t="2" v="9447"/>
    </bk>
    <bk>
      <rc t="2" v="9448"/>
    </bk>
    <bk>
      <rc t="2" v="9449"/>
    </bk>
    <bk>
      <rc t="2" v="9450"/>
    </bk>
    <bk>
      <rc t="2" v="9451"/>
    </bk>
    <bk>
      <rc t="2" v="9452"/>
    </bk>
    <bk>
      <rc t="2" v="9453"/>
    </bk>
    <bk>
      <rc t="2" v="9454"/>
    </bk>
    <bk>
      <rc t="2" v="9455"/>
    </bk>
    <bk>
      <rc t="2" v="9456"/>
    </bk>
    <bk>
      <rc t="2" v="9457"/>
    </bk>
    <bk>
      <rc t="2" v="9458"/>
    </bk>
    <bk>
      <rc t="2" v="9459"/>
    </bk>
    <bk>
      <rc t="2" v="9460"/>
    </bk>
    <bk>
      <rc t="2" v="9461"/>
    </bk>
    <bk>
      <rc t="2" v="9462"/>
    </bk>
    <bk>
      <rc t="2" v="9463"/>
    </bk>
    <bk>
      <rc t="2" v="9464"/>
    </bk>
    <bk>
      <rc t="2" v="9465"/>
    </bk>
    <bk>
      <rc t="2" v="9466"/>
    </bk>
    <bk>
      <rc t="2" v="9467"/>
    </bk>
    <bk>
      <rc t="2" v="9468"/>
    </bk>
    <bk>
      <rc t="2" v="9469"/>
    </bk>
    <bk>
      <rc t="2" v="9470"/>
    </bk>
    <bk>
      <rc t="2" v="9471"/>
    </bk>
    <bk>
      <rc t="2" v="9472"/>
    </bk>
    <bk>
      <rc t="2" v="9473"/>
    </bk>
    <bk>
      <rc t="2" v="9474"/>
    </bk>
    <bk>
      <rc t="2" v="9475"/>
    </bk>
    <bk>
      <rc t="2" v="9476"/>
    </bk>
    <bk>
      <rc t="2" v="9477"/>
    </bk>
    <bk>
      <rc t="2" v="9478"/>
    </bk>
    <bk>
      <rc t="2" v="9479"/>
    </bk>
    <bk>
      <rc t="2" v="9480"/>
    </bk>
    <bk>
      <rc t="2" v="9481"/>
    </bk>
    <bk>
      <rc t="2" v="9482"/>
    </bk>
    <bk>
      <rc t="2" v="9483"/>
    </bk>
    <bk>
      <rc t="2" v="9484"/>
    </bk>
    <bk>
      <rc t="2" v="9485"/>
    </bk>
    <bk>
      <rc t="2" v="9486"/>
    </bk>
    <bk>
      <rc t="2" v="9487"/>
    </bk>
    <bk>
      <rc t="2" v="9488"/>
    </bk>
    <bk>
      <rc t="2" v="9489"/>
    </bk>
    <bk>
      <rc t="2" v="9490"/>
    </bk>
    <bk>
      <rc t="2" v="9491"/>
    </bk>
    <bk>
      <rc t="2" v="9492"/>
    </bk>
    <bk>
      <rc t="2" v="9493"/>
    </bk>
    <bk>
      <rc t="2" v="9494"/>
    </bk>
    <bk>
      <rc t="2" v="9495"/>
    </bk>
    <bk>
      <rc t="2" v="9496"/>
    </bk>
    <bk>
      <rc t="2" v="9497"/>
    </bk>
    <bk>
      <rc t="2" v="9498"/>
    </bk>
    <bk>
      <rc t="2" v="9499"/>
    </bk>
    <bk>
      <rc t="2" v="9500"/>
    </bk>
    <bk>
      <rc t="2" v="9501"/>
    </bk>
    <bk>
      <rc t="2" v="9502"/>
    </bk>
    <bk>
      <rc t="2" v="9503"/>
    </bk>
    <bk>
      <rc t="2" v="9504"/>
    </bk>
    <bk>
      <rc t="2" v="9505"/>
    </bk>
    <bk>
      <rc t="2" v="9506"/>
    </bk>
    <bk>
      <rc t="2" v="9507"/>
    </bk>
    <bk>
      <rc t="2" v="9508"/>
    </bk>
    <bk>
      <rc t="2" v="9509"/>
    </bk>
    <bk>
      <rc t="2" v="9510"/>
    </bk>
    <bk>
      <rc t="2" v="9511"/>
    </bk>
    <bk>
      <rc t="2" v="9512"/>
    </bk>
    <bk>
      <rc t="2" v="9513"/>
    </bk>
    <bk>
      <rc t="2" v="9514"/>
    </bk>
    <bk>
      <rc t="2" v="9515"/>
    </bk>
    <bk>
      <rc t="2" v="9516"/>
    </bk>
    <bk>
      <rc t="2" v="9517"/>
    </bk>
    <bk>
      <rc t="2" v="9518"/>
    </bk>
    <bk>
      <rc t="2" v="9519"/>
    </bk>
    <bk>
      <rc t="2" v="9520"/>
    </bk>
    <bk>
      <rc t="2" v="9521"/>
    </bk>
    <bk>
      <rc t="2" v="9522"/>
    </bk>
    <bk>
      <rc t="2" v="9523"/>
    </bk>
    <bk>
      <rc t="2" v="9524"/>
    </bk>
    <bk>
      <rc t="2" v="9525"/>
    </bk>
    <bk>
      <rc t="2" v="9526"/>
    </bk>
    <bk>
      <rc t="2" v="9527"/>
    </bk>
    <bk>
      <rc t="2" v="9528"/>
    </bk>
    <bk>
      <rc t="2" v="9529"/>
    </bk>
    <bk>
      <rc t="2" v="9530"/>
    </bk>
    <bk>
      <rc t="2" v="9531"/>
    </bk>
    <bk>
      <rc t="2" v="9532"/>
    </bk>
    <bk>
      <rc t="2" v="9533"/>
    </bk>
    <bk>
      <rc t="2" v="9534"/>
    </bk>
    <bk>
      <rc t="2" v="9535"/>
    </bk>
    <bk>
      <rc t="2" v="9536"/>
    </bk>
    <bk>
      <rc t="2" v="9537"/>
    </bk>
    <bk>
      <rc t="2" v="9538"/>
    </bk>
    <bk>
      <rc t="2" v="9539"/>
    </bk>
    <bk>
      <rc t="2" v="9540"/>
    </bk>
    <bk>
      <rc t="2" v="9541"/>
    </bk>
    <bk>
      <rc t="2" v="9542"/>
    </bk>
    <bk>
      <rc t="2" v="9543"/>
    </bk>
    <bk>
      <rc t="2" v="9544"/>
    </bk>
    <bk>
      <rc t="2" v="9545"/>
    </bk>
    <bk>
      <rc t="2" v="9546"/>
    </bk>
    <bk>
      <rc t="2" v="9547"/>
    </bk>
    <bk>
      <rc t="2" v="9548"/>
    </bk>
    <bk>
      <rc t="2" v="9549"/>
    </bk>
    <bk>
      <rc t="2" v="9550"/>
    </bk>
    <bk>
      <rc t="2" v="9551"/>
    </bk>
    <bk>
      <rc t="2" v="9552"/>
    </bk>
    <bk>
      <rc t="2" v="9553"/>
    </bk>
    <bk>
      <rc t="2" v="9554"/>
    </bk>
    <bk>
      <rc t="2" v="9555"/>
    </bk>
    <bk>
      <rc t="2" v="9556"/>
    </bk>
    <bk>
      <rc t="2" v="9557"/>
    </bk>
    <bk>
      <rc t="2" v="9558"/>
    </bk>
    <bk>
      <rc t="2" v="9559"/>
    </bk>
    <bk>
      <rc t="2" v="9560"/>
    </bk>
    <bk>
      <rc t="2" v="9561"/>
    </bk>
    <bk>
      <rc t="2" v="9562"/>
    </bk>
    <bk>
      <rc t="2" v="9563"/>
    </bk>
    <bk>
      <rc t="2" v="9564"/>
    </bk>
    <bk>
      <rc t="2" v="9565"/>
    </bk>
    <bk>
      <rc t="2" v="9566"/>
    </bk>
    <bk>
      <rc t="2" v="9567"/>
    </bk>
    <bk>
      <rc t="2" v="9568"/>
    </bk>
    <bk>
      <rc t="2" v="9569"/>
    </bk>
    <bk>
      <rc t="2" v="9570"/>
    </bk>
    <bk>
      <rc t="2" v="9571"/>
    </bk>
    <bk>
      <rc t="2" v="9572"/>
    </bk>
    <bk>
      <rc t="2" v="9573"/>
    </bk>
    <bk>
      <rc t="2" v="9574"/>
    </bk>
    <bk>
      <rc t="2" v="9575"/>
    </bk>
    <bk>
      <rc t="2" v="9576"/>
    </bk>
    <bk>
      <rc t="2" v="9577"/>
    </bk>
    <bk>
      <rc t="2" v="9578"/>
    </bk>
    <bk>
      <rc t="2" v="9579"/>
    </bk>
    <bk>
      <rc t="2" v="9580"/>
    </bk>
    <bk>
      <rc t="2" v="9581"/>
    </bk>
    <bk>
      <rc t="2" v="9582"/>
    </bk>
    <bk>
      <rc t="2" v="9583"/>
    </bk>
    <bk>
      <rc t="2" v="9584"/>
    </bk>
    <bk>
      <rc t="2" v="9585"/>
    </bk>
    <bk>
      <rc t="2" v="9586"/>
    </bk>
    <bk>
      <rc t="2" v="9587"/>
    </bk>
    <bk>
      <rc t="2" v="9588"/>
    </bk>
    <bk>
      <rc t="2" v="9589"/>
    </bk>
    <bk>
      <rc t="2" v="9590"/>
    </bk>
    <bk>
      <rc t="2" v="9591"/>
    </bk>
    <bk>
      <rc t="2" v="9592"/>
    </bk>
    <bk>
      <rc t="2" v="9593"/>
    </bk>
    <bk>
      <rc t="2" v="9594"/>
    </bk>
    <bk>
      <rc t="2" v="9595"/>
    </bk>
    <bk>
      <rc t="2" v="9596"/>
    </bk>
    <bk>
      <rc t="2" v="9597"/>
    </bk>
    <bk>
      <rc t="2" v="9598"/>
    </bk>
    <bk>
      <rc t="2" v="9599"/>
    </bk>
    <bk>
      <rc t="2" v="9600"/>
    </bk>
    <bk>
      <rc t="2" v="9601"/>
    </bk>
    <bk>
      <rc t="2" v="9602"/>
    </bk>
    <bk>
      <rc t="2" v="9603"/>
    </bk>
    <bk>
      <rc t="2" v="9604"/>
    </bk>
    <bk>
      <rc t="2" v="9605"/>
    </bk>
    <bk>
      <rc t="2" v="9606"/>
    </bk>
    <bk>
      <rc t="2" v="9607"/>
    </bk>
    <bk>
      <rc t="2" v="9608"/>
    </bk>
    <bk>
      <rc t="2" v="9609"/>
    </bk>
    <bk>
      <rc t="2" v="9610"/>
    </bk>
    <bk>
      <rc t="2" v="9611"/>
    </bk>
    <bk>
      <rc t="2" v="9612"/>
    </bk>
    <bk>
      <rc t="2" v="9613"/>
    </bk>
    <bk>
      <rc t="2" v="9614"/>
    </bk>
    <bk>
      <rc t="2" v="9615"/>
    </bk>
    <bk>
      <rc t="2" v="9616"/>
    </bk>
    <bk>
      <rc t="2" v="9617"/>
    </bk>
    <bk>
      <rc t="2" v="9618"/>
    </bk>
    <bk>
      <rc t="2" v="9619"/>
    </bk>
    <bk>
      <rc t="2" v="9620"/>
    </bk>
    <bk>
      <rc t="2" v="9621"/>
    </bk>
    <bk>
      <rc t="2" v="9622"/>
    </bk>
    <bk>
      <rc t="2" v="9623"/>
    </bk>
    <bk>
      <rc t="2" v="9624"/>
    </bk>
    <bk>
      <rc t="2" v="9625"/>
    </bk>
    <bk>
      <rc t="2" v="9626"/>
    </bk>
    <bk>
      <rc t="2" v="9627"/>
    </bk>
    <bk>
      <rc t="2" v="9628"/>
    </bk>
    <bk>
      <rc t="2" v="9629"/>
    </bk>
    <bk>
      <rc t="2" v="9630"/>
    </bk>
    <bk>
      <rc t="2" v="9631"/>
    </bk>
    <bk>
      <rc t="2" v="9632"/>
    </bk>
    <bk>
      <rc t="2" v="9633"/>
    </bk>
    <bk>
      <rc t="2" v="9634"/>
    </bk>
    <bk>
      <rc t="2" v="9635"/>
    </bk>
    <bk>
      <rc t="2" v="9636"/>
    </bk>
    <bk>
      <rc t="2" v="9637"/>
    </bk>
    <bk>
      <rc t="2" v="9638"/>
    </bk>
    <bk>
      <rc t="2" v="9639"/>
    </bk>
    <bk>
      <rc t="2" v="9640"/>
    </bk>
    <bk>
      <rc t="2" v="9641"/>
    </bk>
    <bk>
      <rc t="2" v="9642"/>
    </bk>
    <bk>
      <rc t="2" v="9643"/>
    </bk>
    <bk>
      <rc t="2" v="9644"/>
    </bk>
    <bk>
      <rc t="2" v="9645"/>
    </bk>
    <bk>
      <rc t="2" v="9646"/>
    </bk>
    <bk>
      <rc t="2" v="9647"/>
    </bk>
    <bk>
      <rc t="2" v="9648"/>
    </bk>
    <bk>
      <rc t="2" v="9649"/>
    </bk>
    <bk>
      <rc t="2" v="9650"/>
    </bk>
    <bk>
      <rc t="2" v="9651"/>
    </bk>
    <bk>
      <rc t="2" v="9652"/>
    </bk>
    <bk>
      <rc t="2" v="9653"/>
    </bk>
    <bk>
      <rc t="2" v="9654"/>
    </bk>
    <bk>
      <rc t="2" v="9655"/>
    </bk>
    <bk>
      <rc t="2" v="9656"/>
    </bk>
    <bk>
      <rc t="2" v="9657"/>
    </bk>
    <bk>
      <rc t="2" v="9658"/>
    </bk>
    <bk>
      <rc t="2" v="9659"/>
    </bk>
    <bk>
      <rc t="2" v="9660"/>
    </bk>
    <bk>
      <rc t="2" v="9661"/>
    </bk>
    <bk>
      <rc t="2" v="9662"/>
    </bk>
    <bk>
      <rc t="2" v="9663"/>
    </bk>
    <bk>
      <rc t="2" v="9664"/>
    </bk>
    <bk>
      <rc t="2" v="9665"/>
    </bk>
    <bk>
      <rc t="2" v="9666"/>
    </bk>
    <bk>
      <rc t="2" v="9667"/>
    </bk>
    <bk>
      <rc t="2" v="9668"/>
    </bk>
    <bk>
      <rc t="2" v="9669"/>
    </bk>
    <bk>
      <rc t="2" v="9670"/>
    </bk>
    <bk>
      <rc t="2" v="9671"/>
    </bk>
    <bk>
      <rc t="2" v="9672"/>
    </bk>
    <bk>
      <rc t="2" v="9673"/>
    </bk>
    <bk>
      <rc t="2" v="9674"/>
    </bk>
    <bk>
      <rc t="2" v="9675"/>
    </bk>
    <bk>
      <rc t="2" v="9676"/>
    </bk>
    <bk>
      <rc t="2" v="9677"/>
    </bk>
    <bk>
      <rc t="2" v="9678"/>
    </bk>
    <bk>
      <rc t="2" v="9679"/>
    </bk>
    <bk>
      <rc t="2" v="9680"/>
    </bk>
    <bk>
      <rc t="2" v="9681"/>
    </bk>
    <bk>
      <rc t="2" v="9682"/>
    </bk>
    <bk>
      <rc t="2" v="9683"/>
    </bk>
    <bk>
      <rc t="2" v="9684"/>
    </bk>
    <bk>
      <rc t="2" v="9685"/>
    </bk>
    <bk>
      <rc t="2" v="9686"/>
    </bk>
    <bk>
      <rc t="2" v="9687"/>
    </bk>
    <bk>
      <rc t="2" v="9688"/>
    </bk>
    <bk>
      <rc t="2" v="9689"/>
    </bk>
    <bk>
      <rc t="2" v="9690"/>
    </bk>
    <bk>
      <rc t="2" v="9691"/>
    </bk>
    <bk>
      <rc t="2" v="9692"/>
    </bk>
    <bk>
      <rc t="2" v="9693"/>
    </bk>
    <bk>
      <rc t="2" v="9694"/>
    </bk>
    <bk>
      <rc t="2" v="9695"/>
    </bk>
    <bk>
      <rc t="2" v="9696"/>
    </bk>
    <bk>
      <rc t="2" v="9697"/>
    </bk>
    <bk>
      <rc t="2" v="9698"/>
    </bk>
    <bk>
      <rc t="2" v="9699"/>
    </bk>
    <bk>
      <rc t="2" v="9700"/>
    </bk>
    <bk>
      <rc t="2" v="9701"/>
    </bk>
    <bk>
      <rc t="2" v="9702"/>
    </bk>
    <bk>
      <rc t="2" v="9703"/>
    </bk>
    <bk>
      <rc t="2" v="9704"/>
    </bk>
    <bk>
      <rc t="2" v="9705"/>
    </bk>
    <bk>
      <rc t="2" v="9706"/>
    </bk>
    <bk>
      <rc t="2" v="9707"/>
    </bk>
    <bk>
      <rc t="2" v="9708"/>
    </bk>
    <bk>
      <rc t="2" v="9709"/>
    </bk>
    <bk>
      <rc t="2" v="9710"/>
    </bk>
    <bk>
      <rc t="2" v="9711"/>
    </bk>
    <bk>
      <rc t="2" v="9712"/>
    </bk>
    <bk>
      <rc t="2" v="9713"/>
    </bk>
    <bk>
      <rc t="2" v="9714"/>
    </bk>
    <bk>
      <rc t="2" v="9715"/>
    </bk>
    <bk>
      <rc t="2" v="9716"/>
    </bk>
    <bk>
      <rc t="2" v="9717"/>
    </bk>
    <bk>
      <rc t="2" v="9718"/>
    </bk>
    <bk>
      <rc t="2" v="9719"/>
    </bk>
    <bk>
      <rc t="2" v="9720"/>
    </bk>
    <bk>
      <rc t="2" v="9721"/>
    </bk>
    <bk>
      <rc t="2" v="9722"/>
    </bk>
    <bk>
      <rc t="2" v="9723"/>
    </bk>
    <bk>
      <rc t="2" v="9724"/>
    </bk>
    <bk>
      <rc t="2" v="9725"/>
    </bk>
    <bk>
      <rc t="2" v="9726"/>
    </bk>
    <bk>
      <rc t="2" v="9727"/>
    </bk>
    <bk>
      <rc t="2" v="9728"/>
    </bk>
    <bk>
      <rc t="2" v="9729"/>
    </bk>
    <bk>
      <rc t="2" v="9730"/>
    </bk>
    <bk>
      <rc t="2" v="9731"/>
    </bk>
    <bk>
      <rc t="2" v="9732"/>
    </bk>
    <bk>
      <rc t="2" v="9733"/>
    </bk>
    <bk>
      <rc t="2" v="9734"/>
    </bk>
    <bk>
      <rc t="2" v="9735"/>
    </bk>
    <bk>
      <rc t="2" v="9736"/>
    </bk>
    <bk>
      <rc t="2" v="9737"/>
    </bk>
    <bk>
      <rc t="2" v="9738"/>
    </bk>
    <bk>
      <rc t="2" v="9739"/>
    </bk>
    <bk>
      <rc t="2" v="9740"/>
    </bk>
    <bk>
      <rc t="2" v="9741"/>
    </bk>
    <bk>
      <rc t="2" v="9742"/>
    </bk>
    <bk>
      <rc t="2" v="9743"/>
    </bk>
    <bk>
      <rc t="2" v="9744"/>
    </bk>
    <bk>
      <rc t="2" v="9745"/>
    </bk>
    <bk>
      <rc t="2" v="9746"/>
    </bk>
    <bk>
      <rc t="2" v="9747"/>
    </bk>
    <bk>
      <rc t="2" v="9748"/>
    </bk>
    <bk>
      <rc t="2" v="9749"/>
    </bk>
    <bk>
      <rc t="2" v="9750"/>
    </bk>
    <bk>
      <rc t="2" v="9751"/>
    </bk>
    <bk>
      <rc t="2" v="9752"/>
    </bk>
    <bk>
      <rc t="2" v="9753"/>
    </bk>
    <bk>
      <rc t="2" v="9754"/>
    </bk>
    <bk>
      <rc t="2" v="9755"/>
    </bk>
    <bk>
      <rc t="2" v="9756"/>
    </bk>
    <bk>
      <rc t="2" v="9757"/>
    </bk>
    <bk>
      <rc t="2" v="9758"/>
    </bk>
    <bk>
      <rc t="2" v="9759"/>
    </bk>
    <bk>
      <rc t="2" v="9760"/>
    </bk>
    <bk>
      <rc t="2" v="9761"/>
    </bk>
    <bk>
      <rc t="2" v="9762"/>
    </bk>
    <bk>
      <rc t="2" v="9763"/>
    </bk>
    <bk>
      <rc t="2" v="9764"/>
    </bk>
    <bk>
      <rc t="2" v="9765"/>
    </bk>
    <bk>
      <rc t="2" v="9766"/>
    </bk>
    <bk>
      <rc t="2" v="9767"/>
    </bk>
    <bk>
      <rc t="2" v="9768"/>
    </bk>
    <bk>
      <rc t="2" v="9769"/>
    </bk>
    <bk>
      <rc t="2" v="9770"/>
    </bk>
    <bk>
      <rc t="2" v="9771"/>
    </bk>
    <bk>
      <rc t="2" v="9772"/>
    </bk>
    <bk>
      <rc t="2" v="9773"/>
    </bk>
    <bk>
      <rc t="2" v="9774"/>
    </bk>
    <bk>
      <rc t="2" v="9775"/>
    </bk>
    <bk>
      <rc t="2" v="9776"/>
    </bk>
    <bk>
      <rc t="2" v="9777"/>
    </bk>
    <bk>
      <rc t="2" v="9778"/>
    </bk>
    <bk>
      <rc t="2" v="9779"/>
    </bk>
    <bk>
      <rc t="2" v="9780"/>
    </bk>
    <bk>
      <rc t="2" v="9781"/>
    </bk>
    <bk>
      <rc t="2" v="9782"/>
    </bk>
    <bk>
      <rc t="2" v="9783"/>
    </bk>
    <bk>
      <rc t="2" v="9784"/>
    </bk>
    <bk>
      <rc t="2" v="9785"/>
    </bk>
    <bk>
      <rc t="2" v="9786"/>
    </bk>
    <bk>
      <rc t="2" v="9787"/>
    </bk>
    <bk>
      <rc t="2" v="9788"/>
    </bk>
    <bk>
      <rc t="2" v="9789"/>
    </bk>
    <bk>
      <rc t="2" v="9790"/>
    </bk>
    <bk>
      <rc t="2" v="9791"/>
    </bk>
    <bk>
      <rc t="2" v="9792"/>
    </bk>
    <bk>
      <rc t="2" v="9793"/>
    </bk>
    <bk>
      <rc t="2" v="9794"/>
    </bk>
    <bk>
      <rc t="2" v="9795"/>
    </bk>
    <bk>
      <rc t="2" v="9796"/>
    </bk>
    <bk>
      <rc t="2" v="9797"/>
    </bk>
    <bk>
      <rc t="2" v="9798"/>
    </bk>
    <bk>
      <rc t="2" v="9799"/>
    </bk>
    <bk>
      <rc t="2" v="9800"/>
    </bk>
    <bk>
      <rc t="2" v="9801"/>
    </bk>
    <bk>
      <rc t="2" v="9802"/>
    </bk>
    <bk>
      <rc t="2" v="9803"/>
    </bk>
    <bk>
      <rc t="2" v="9804"/>
    </bk>
    <bk>
      <rc t="2" v="9805"/>
    </bk>
    <bk>
      <rc t="2" v="9806"/>
    </bk>
    <bk>
      <rc t="2" v="9807"/>
    </bk>
    <bk>
      <rc t="2" v="9808"/>
    </bk>
    <bk>
      <rc t="2" v="9809"/>
    </bk>
    <bk>
      <rc t="2" v="9810"/>
    </bk>
    <bk>
      <rc t="2" v="9811"/>
    </bk>
    <bk>
      <rc t="2" v="9812"/>
    </bk>
    <bk>
      <rc t="2" v="9813"/>
    </bk>
    <bk>
      <rc t="2" v="9814"/>
    </bk>
    <bk>
      <rc t="2" v="9815"/>
    </bk>
    <bk>
      <rc t="2" v="9816"/>
    </bk>
    <bk>
      <rc t="2" v="9817"/>
    </bk>
    <bk>
      <rc t="2" v="9818"/>
    </bk>
    <bk>
      <rc t="2" v="9819"/>
    </bk>
    <bk>
      <rc t="2" v="9820"/>
    </bk>
    <bk>
      <rc t="2" v="9821"/>
    </bk>
    <bk>
      <rc t="2" v="9822"/>
    </bk>
    <bk>
      <rc t="2" v="9823"/>
    </bk>
    <bk>
      <rc t="2" v="9824"/>
    </bk>
    <bk>
      <rc t="2" v="9825"/>
    </bk>
    <bk>
      <rc t="2" v="9826"/>
    </bk>
    <bk>
      <rc t="2" v="9827"/>
    </bk>
    <bk>
      <rc t="2" v="9828"/>
    </bk>
    <bk>
      <rc t="2" v="9829"/>
    </bk>
    <bk>
      <rc t="2" v="9830"/>
    </bk>
    <bk>
      <rc t="2" v="9831"/>
    </bk>
    <bk>
      <rc t="2" v="9832"/>
    </bk>
    <bk>
      <rc t="2" v="9833"/>
    </bk>
    <bk>
      <rc t="2" v="9834"/>
    </bk>
    <bk>
      <rc t="2" v="9835"/>
    </bk>
    <bk>
      <rc t="2" v="9836"/>
    </bk>
    <bk>
      <rc t="2" v="9837"/>
    </bk>
    <bk>
      <rc t="2" v="9838"/>
    </bk>
    <bk>
      <rc t="2" v="9839"/>
    </bk>
    <bk>
      <rc t="2" v="9840"/>
    </bk>
    <bk>
      <rc t="2" v="9841"/>
    </bk>
    <bk>
      <rc t="2" v="9842"/>
    </bk>
    <bk>
      <rc t="2" v="9843"/>
    </bk>
    <bk>
      <rc t="2" v="9844"/>
    </bk>
    <bk>
      <rc t="2" v="9845"/>
    </bk>
    <bk>
      <rc t="2" v="9846"/>
    </bk>
    <bk>
      <rc t="2" v="9847"/>
    </bk>
    <bk>
      <rc t="2" v="9848"/>
    </bk>
    <bk>
      <rc t="2" v="9849"/>
    </bk>
    <bk>
      <rc t="2" v="9850"/>
    </bk>
    <bk>
      <rc t="2" v="9851"/>
    </bk>
    <bk>
      <rc t="2" v="9852"/>
    </bk>
    <bk>
      <rc t="2" v="9853"/>
    </bk>
    <bk>
      <rc t="2" v="9854"/>
    </bk>
    <bk>
      <rc t="2" v="9855"/>
    </bk>
    <bk>
      <rc t="2" v="9856"/>
    </bk>
    <bk>
      <rc t="2" v="9857"/>
    </bk>
    <bk>
      <rc t="2" v="9858"/>
    </bk>
    <bk>
      <rc t="2" v="9859"/>
    </bk>
    <bk>
      <rc t="2" v="9860"/>
    </bk>
    <bk>
      <rc t="2" v="9861"/>
    </bk>
    <bk>
      <rc t="2" v="9862"/>
    </bk>
    <bk>
      <rc t="2" v="9863"/>
    </bk>
    <bk>
      <rc t="2" v="9864"/>
    </bk>
    <bk>
      <rc t="2" v="9865"/>
    </bk>
    <bk>
      <rc t="2" v="9866"/>
    </bk>
    <bk>
      <rc t="2" v="9867"/>
    </bk>
    <bk>
      <rc t="2" v="9868"/>
    </bk>
    <bk>
      <rc t="2" v="9869"/>
    </bk>
    <bk>
      <rc t="2" v="9870"/>
    </bk>
    <bk>
      <rc t="2" v="9871"/>
    </bk>
    <bk>
      <rc t="2" v="9872"/>
    </bk>
    <bk>
      <rc t="2" v="9873"/>
    </bk>
    <bk>
      <rc t="2" v="9874"/>
    </bk>
    <bk>
      <rc t="2" v="9875"/>
    </bk>
    <bk>
      <rc t="2" v="9876"/>
    </bk>
    <bk>
      <rc t="2" v="9877"/>
    </bk>
    <bk>
      <rc t="2" v="9878"/>
    </bk>
    <bk>
      <rc t="2" v="9879"/>
    </bk>
    <bk>
      <rc t="2" v="9880"/>
    </bk>
    <bk>
      <rc t="2" v="9881"/>
    </bk>
    <bk>
      <rc t="2" v="9882"/>
    </bk>
    <bk>
      <rc t="2" v="9883"/>
    </bk>
    <bk>
      <rc t="2" v="9884"/>
    </bk>
    <bk>
      <rc t="2" v="9885"/>
    </bk>
    <bk>
      <rc t="2" v="9886"/>
    </bk>
    <bk>
      <rc t="2" v="9887"/>
    </bk>
    <bk>
      <rc t="2" v="9888"/>
    </bk>
    <bk>
      <rc t="2" v="9889"/>
    </bk>
    <bk>
      <rc t="2" v="9890"/>
    </bk>
    <bk>
      <rc t="2" v="9891"/>
    </bk>
    <bk>
      <rc t="2" v="9892"/>
    </bk>
    <bk>
      <rc t="2" v="9893"/>
    </bk>
    <bk>
      <rc t="2" v="9894"/>
    </bk>
    <bk>
      <rc t="2" v="9895"/>
    </bk>
    <bk>
      <rc t="2" v="9896"/>
    </bk>
    <bk>
      <rc t="2" v="9897"/>
    </bk>
    <bk>
      <rc t="2" v="9898"/>
    </bk>
    <bk>
      <rc t="2" v="9899"/>
    </bk>
    <bk>
      <rc t="2" v="9900"/>
    </bk>
    <bk>
      <rc t="2" v="9901"/>
    </bk>
    <bk>
      <rc t="2" v="9902"/>
    </bk>
    <bk>
      <rc t="2" v="9903"/>
    </bk>
    <bk>
      <rc t="2" v="9904"/>
    </bk>
    <bk>
      <rc t="2" v="9905"/>
    </bk>
    <bk>
      <rc t="2" v="9906"/>
    </bk>
    <bk>
      <rc t="2" v="9907"/>
    </bk>
    <bk>
      <rc t="2" v="9908"/>
    </bk>
    <bk>
      <rc t="2" v="9909"/>
    </bk>
    <bk>
      <rc t="2" v="9910"/>
    </bk>
    <bk>
      <rc t="2" v="9911"/>
    </bk>
    <bk>
      <rc t="2" v="9912"/>
    </bk>
    <bk>
      <rc t="2" v="9913"/>
    </bk>
    <bk>
      <rc t="2" v="9914"/>
    </bk>
    <bk>
      <rc t="2" v="9915"/>
    </bk>
    <bk>
      <rc t="2" v="9916"/>
    </bk>
    <bk>
      <rc t="2" v="9917"/>
    </bk>
    <bk>
      <rc t="2" v="9918"/>
    </bk>
    <bk>
      <rc t="2" v="9919"/>
    </bk>
    <bk>
      <rc t="2" v="9920"/>
    </bk>
    <bk>
      <rc t="2" v="9921"/>
    </bk>
    <bk>
      <rc t="2" v="9922"/>
    </bk>
    <bk>
      <rc t="2" v="9923"/>
    </bk>
    <bk>
      <rc t="2" v="9924"/>
    </bk>
    <bk>
      <rc t="2" v="9925"/>
    </bk>
    <bk>
      <rc t="2" v="9926"/>
    </bk>
    <bk>
      <rc t="2" v="9927"/>
    </bk>
    <bk>
      <rc t="2" v="9928"/>
    </bk>
    <bk>
      <rc t="2" v="9929"/>
    </bk>
    <bk>
      <rc t="2" v="9930"/>
    </bk>
    <bk>
      <rc t="2" v="9931"/>
    </bk>
    <bk>
      <rc t="2" v="9932"/>
    </bk>
    <bk>
      <rc t="2" v="9933"/>
    </bk>
    <bk>
      <rc t="2" v="9934"/>
    </bk>
    <bk>
      <rc t="2" v="9935"/>
    </bk>
    <bk>
      <rc t="2" v="9936"/>
    </bk>
    <bk>
      <rc t="2" v="9937"/>
    </bk>
    <bk>
      <rc t="2" v="9938"/>
    </bk>
    <bk>
      <rc t="2" v="9939"/>
    </bk>
    <bk>
      <rc t="2" v="9940"/>
    </bk>
    <bk>
      <rc t="2" v="9941"/>
    </bk>
    <bk>
      <rc t="2" v="9942"/>
    </bk>
    <bk>
      <rc t="2" v="9943"/>
    </bk>
    <bk>
      <rc t="2" v="9944"/>
    </bk>
    <bk>
      <rc t="2" v="9945"/>
    </bk>
    <bk>
      <rc t="2" v="9946"/>
    </bk>
    <bk>
      <rc t="2" v="9947"/>
    </bk>
    <bk>
      <rc t="2" v="9948"/>
    </bk>
    <bk>
      <rc t="2" v="9949"/>
    </bk>
    <bk>
      <rc t="2" v="9950"/>
    </bk>
    <bk>
      <rc t="2" v="9951"/>
    </bk>
    <bk>
      <rc t="2" v="9952"/>
    </bk>
    <bk>
      <rc t="2" v="9953"/>
    </bk>
    <bk>
      <rc t="2" v="9954"/>
    </bk>
    <bk>
      <rc t="2" v="9955"/>
    </bk>
    <bk>
      <rc t="2" v="9956"/>
    </bk>
    <bk>
      <rc t="2" v="9957"/>
    </bk>
    <bk>
      <rc t="2" v="9958"/>
    </bk>
    <bk>
      <rc t="2" v="9959"/>
    </bk>
    <bk>
      <rc t="2" v="9960"/>
    </bk>
    <bk>
      <rc t="2" v="9961"/>
    </bk>
    <bk>
      <rc t="2" v="9962"/>
    </bk>
    <bk>
      <rc t="2" v="9963"/>
    </bk>
    <bk>
      <rc t="2" v="9964"/>
    </bk>
    <bk>
      <rc t="2" v="9965"/>
    </bk>
    <bk>
      <rc t="2" v="9966"/>
    </bk>
    <bk>
      <rc t="2" v="9967"/>
    </bk>
    <bk>
      <rc t="2" v="9968"/>
    </bk>
    <bk>
      <rc t="2" v="9969"/>
    </bk>
    <bk>
      <rc t="2" v="9970"/>
    </bk>
    <bk>
      <rc t="2" v="9971"/>
    </bk>
    <bk>
      <rc t="2" v="9972"/>
    </bk>
    <bk>
      <rc t="2" v="9973"/>
    </bk>
    <bk>
      <rc t="2" v="9974"/>
    </bk>
    <bk>
      <rc t="2" v="9975"/>
    </bk>
    <bk>
      <rc t="2" v="9976"/>
    </bk>
    <bk>
      <rc t="2" v="9977"/>
    </bk>
    <bk>
      <rc t="2" v="9978"/>
    </bk>
    <bk>
      <rc t="2" v="9979"/>
    </bk>
    <bk>
      <rc t="2" v="9980"/>
    </bk>
    <bk>
      <rc t="2" v="9981"/>
    </bk>
    <bk>
      <rc t="2" v="9982"/>
    </bk>
    <bk>
      <rc t="2" v="9983"/>
    </bk>
    <bk>
      <rc t="2" v="9984"/>
    </bk>
    <bk>
      <rc t="2" v="9985"/>
    </bk>
    <bk>
      <rc t="2" v="9986"/>
    </bk>
    <bk>
      <rc t="2" v="9987"/>
    </bk>
    <bk>
      <rc t="2" v="9988"/>
    </bk>
    <bk>
      <rc t="2" v="9989"/>
    </bk>
    <bk>
      <rc t="2" v="9990"/>
    </bk>
    <bk>
      <rc t="2" v="9991"/>
    </bk>
    <bk>
      <rc t="2" v="9992"/>
    </bk>
    <bk>
      <rc t="2" v="9993"/>
    </bk>
    <bk>
      <rc t="2" v="9994"/>
    </bk>
    <bk>
      <rc t="2" v="9995"/>
    </bk>
    <bk>
      <rc t="2" v="9996"/>
    </bk>
    <bk>
      <rc t="2" v="9997"/>
    </bk>
    <bk>
      <rc t="2" v="9998"/>
    </bk>
    <bk>
      <rc t="2" v="9999"/>
    </bk>
    <bk>
      <rc t="2" v="10000"/>
    </bk>
    <bk>
      <rc t="2" v="10001"/>
    </bk>
    <bk>
      <rc t="2" v="10002"/>
    </bk>
    <bk>
      <rc t="2" v="10003"/>
    </bk>
    <bk>
      <rc t="2" v="10004"/>
    </bk>
    <bk>
      <rc t="2" v="10005"/>
    </bk>
    <bk>
      <rc t="2" v="10006"/>
    </bk>
    <bk>
      <rc t="2" v="10007"/>
    </bk>
    <bk>
      <rc t="2" v="10008"/>
    </bk>
    <bk>
      <rc t="2" v="10009"/>
    </bk>
    <bk>
      <rc t="2" v="10010"/>
    </bk>
    <bk>
      <rc t="2" v="10011"/>
    </bk>
    <bk>
      <rc t="2" v="10012"/>
    </bk>
    <bk>
      <rc t="2" v="10013"/>
    </bk>
    <bk>
      <rc t="2" v="10014"/>
    </bk>
    <bk>
      <rc t="2" v="10015"/>
    </bk>
    <bk>
      <rc t="2" v="10016"/>
    </bk>
    <bk>
      <rc t="2" v="10017"/>
    </bk>
    <bk>
      <rc t="2" v="10018"/>
    </bk>
    <bk>
      <rc t="2" v="10019"/>
    </bk>
    <bk>
      <rc t="2" v="10020"/>
    </bk>
    <bk>
      <rc t="2" v="10021"/>
    </bk>
    <bk>
      <rc t="2" v="10022"/>
    </bk>
    <bk>
      <rc t="2" v="10023"/>
    </bk>
    <bk>
      <rc t="2" v="10024"/>
    </bk>
    <bk>
      <rc t="2" v="10025"/>
    </bk>
    <bk>
      <rc t="2" v="10026"/>
    </bk>
    <bk>
      <rc t="2" v="10027"/>
    </bk>
    <bk>
      <rc t="2" v="10028"/>
    </bk>
    <bk>
      <rc t="2" v="10029"/>
    </bk>
    <bk>
      <rc t="2" v="10030"/>
    </bk>
    <bk>
      <rc t="2" v="10031"/>
    </bk>
    <bk>
      <rc t="2" v="10032"/>
    </bk>
    <bk>
      <rc t="2" v="10033"/>
    </bk>
    <bk>
      <rc t="2" v="10034"/>
    </bk>
    <bk>
      <rc t="2" v="10035"/>
    </bk>
    <bk>
      <rc t="2" v="10036"/>
    </bk>
    <bk>
      <rc t="2" v="10037"/>
    </bk>
    <bk>
      <rc t="2" v="10038"/>
    </bk>
    <bk>
      <rc t="2" v="10039"/>
    </bk>
    <bk>
      <rc t="2" v="10040"/>
    </bk>
    <bk>
      <rc t="2" v="10041"/>
    </bk>
    <bk>
      <rc t="2" v="10042"/>
    </bk>
    <bk>
      <rc t="2" v="10043"/>
    </bk>
    <bk>
      <rc t="2" v="10044"/>
    </bk>
    <bk>
      <rc t="2" v="10045"/>
    </bk>
    <bk>
      <rc t="2" v="10046"/>
    </bk>
    <bk>
      <rc t="2" v="10047"/>
    </bk>
    <bk>
      <rc t="2" v="10048"/>
    </bk>
    <bk>
      <rc t="2" v="10049"/>
    </bk>
    <bk>
      <rc t="2" v="10050"/>
    </bk>
    <bk>
      <rc t="2" v="10051"/>
    </bk>
    <bk>
      <rc t="2" v="10052"/>
    </bk>
    <bk>
      <rc t="2" v="10053"/>
    </bk>
    <bk>
      <rc t="2" v="10054"/>
    </bk>
    <bk>
      <rc t="2" v="10055"/>
    </bk>
    <bk>
      <rc t="2" v="10056"/>
    </bk>
    <bk>
      <rc t="2" v="10057"/>
    </bk>
    <bk>
      <rc t="2" v="10058"/>
    </bk>
    <bk>
      <rc t="2" v="10059"/>
    </bk>
    <bk>
      <rc t="2" v="10060"/>
    </bk>
    <bk>
      <rc t="2" v="10061"/>
    </bk>
    <bk>
      <rc t="2" v="10062"/>
    </bk>
    <bk>
      <rc t="2" v="10063"/>
    </bk>
    <bk>
      <rc t="2" v="10064"/>
    </bk>
    <bk>
      <rc t="2" v="10065"/>
    </bk>
    <bk>
      <rc t="2" v="10066"/>
    </bk>
    <bk>
      <rc t="2" v="10067"/>
    </bk>
    <bk>
      <rc t="2" v="10068"/>
    </bk>
    <bk>
      <rc t="2" v="10069"/>
    </bk>
    <bk>
      <rc t="2" v="10070"/>
    </bk>
    <bk>
      <rc t="2" v="10071"/>
    </bk>
    <bk>
      <rc t="2" v="10072"/>
    </bk>
    <bk>
      <rc t="2" v="10073"/>
    </bk>
    <bk>
      <rc t="2" v="10074"/>
    </bk>
    <bk>
      <rc t="2" v="10075"/>
    </bk>
    <bk>
      <rc t="2" v="10076"/>
    </bk>
    <bk>
      <rc t="2" v="10077"/>
    </bk>
    <bk>
      <rc t="2" v="10078"/>
    </bk>
    <bk>
      <rc t="2" v="10079"/>
    </bk>
    <bk>
      <rc t="2" v="10080"/>
    </bk>
    <bk>
      <rc t="2" v="10081"/>
    </bk>
    <bk>
      <rc t="2" v="10082"/>
    </bk>
    <bk>
      <rc t="2" v="10083"/>
    </bk>
    <bk>
      <rc t="2" v="10084"/>
    </bk>
    <bk>
      <rc t="2" v="10085"/>
    </bk>
    <bk>
      <rc t="2" v="10086"/>
    </bk>
    <bk>
      <rc t="2" v="10087"/>
    </bk>
    <bk>
      <rc t="2" v="10088"/>
    </bk>
    <bk>
      <rc t="2" v="10089"/>
    </bk>
    <bk>
      <rc t="2" v="10090"/>
    </bk>
    <bk>
      <rc t="2" v="10091"/>
    </bk>
    <bk>
      <rc t="2" v="10092"/>
    </bk>
    <bk>
      <rc t="2" v="10093"/>
    </bk>
    <bk>
      <rc t="2" v="10094"/>
    </bk>
    <bk>
      <rc t="2" v="10095"/>
    </bk>
    <bk>
      <rc t="2" v="10096"/>
    </bk>
    <bk>
      <rc t="2" v="10097"/>
    </bk>
    <bk>
      <rc t="2" v="10098"/>
    </bk>
    <bk>
      <rc t="2" v="10099"/>
    </bk>
    <bk>
      <rc t="2" v="10100"/>
    </bk>
    <bk>
      <rc t="2" v="10101"/>
    </bk>
    <bk>
      <rc t="2" v="10102"/>
    </bk>
    <bk>
      <rc t="2" v="10103"/>
    </bk>
    <bk>
      <rc t="2" v="10104"/>
    </bk>
    <bk>
      <rc t="2" v="10105"/>
    </bk>
    <bk>
      <rc t="2" v="10106"/>
    </bk>
    <bk>
      <rc t="2" v="10107"/>
    </bk>
    <bk>
      <rc t="2" v="10108"/>
    </bk>
    <bk>
      <rc t="2" v="10109"/>
    </bk>
    <bk>
      <rc t="2" v="10110"/>
    </bk>
    <bk>
      <rc t="2" v="10111"/>
    </bk>
    <bk>
      <rc t="2" v="10112"/>
    </bk>
    <bk>
      <rc t="2" v="10113"/>
    </bk>
    <bk>
      <rc t="2" v="10114"/>
    </bk>
    <bk>
      <rc t="2" v="10115"/>
    </bk>
    <bk>
      <rc t="2" v="10116"/>
    </bk>
    <bk>
      <rc t="2" v="10117"/>
    </bk>
    <bk>
      <rc t="2" v="10118"/>
    </bk>
    <bk>
      <rc t="2" v="10119"/>
    </bk>
    <bk>
      <rc t="2" v="10120"/>
    </bk>
    <bk>
      <rc t="2" v="10121"/>
    </bk>
    <bk>
      <rc t="2" v="10122"/>
    </bk>
    <bk>
      <rc t="2" v="10123"/>
    </bk>
    <bk>
      <rc t="2" v="10124"/>
    </bk>
    <bk>
      <rc t="2" v="10125"/>
    </bk>
    <bk>
      <rc t="2" v="10126"/>
    </bk>
    <bk>
      <rc t="2" v="10127"/>
    </bk>
    <bk>
      <rc t="2" v="10128"/>
    </bk>
    <bk>
      <rc t="2" v="10129"/>
    </bk>
    <bk>
      <rc t="2" v="10130"/>
    </bk>
    <bk>
      <rc t="2" v="10131"/>
    </bk>
    <bk>
      <rc t="2" v="10132"/>
    </bk>
    <bk>
      <rc t="2" v="10133"/>
    </bk>
    <bk>
      <rc t="2" v="10134"/>
    </bk>
    <bk>
      <rc t="2" v="10135"/>
    </bk>
    <bk>
      <rc t="2" v="10136"/>
    </bk>
    <bk>
      <rc t="2" v="10137"/>
    </bk>
    <bk>
      <rc t="2" v="10138"/>
    </bk>
    <bk>
      <rc t="2" v="10139"/>
    </bk>
    <bk>
      <rc t="2" v="10140"/>
    </bk>
    <bk>
      <rc t="2" v="10141"/>
    </bk>
    <bk>
      <rc t="2" v="10142"/>
    </bk>
    <bk>
      <rc t="2" v="10143"/>
    </bk>
    <bk>
      <rc t="2" v="10144"/>
    </bk>
    <bk>
      <rc t="2" v="10145"/>
    </bk>
    <bk>
      <rc t="2" v="10146"/>
    </bk>
    <bk>
      <rc t="2" v="10147"/>
    </bk>
    <bk>
      <rc t="2" v="10148"/>
    </bk>
    <bk>
      <rc t="2" v="10149"/>
    </bk>
    <bk>
      <rc t="2" v="10150"/>
    </bk>
    <bk>
      <rc t="2" v="10151"/>
    </bk>
    <bk>
      <rc t="2" v="10152"/>
    </bk>
    <bk>
      <rc t="2" v="10153"/>
    </bk>
    <bk>
      <rc t="2" v="10154"/>
    </bk>
    <bk>
      <rc t="2" v="10155"/>
    </bk>
    <bk>
      <rc t="2" v="10156"/>
    </bk>
    <bk>
      <rc t="2" v="10157"/>
    </bk>
    <bk>
      <rc t="2" v="10158"/>
    </bk>
    <bk>
      <rc t="2" v="10159"/>
    </bk>
    <bk>
      <rc t="2" v="10160"/>
    </bk>
    <bk>
      <rc t="2" v="10161"/>
    </bk>
    <bk>
      <rc t="2" v="10162"/>
    </bk>
    <bk>
      <rc t="2" v="10163"/>
    </bk>
    <bk>
      <rc t="2" v="10164"/>
    </bk>
    <bk>
      <rc t="2" v="10165"/>
    </bk>
    <bk>
      <rc t="2" v="10166"/>
    </bk>
    <bk>
      <rc t="2" v="10167"/>
    </bk>
    <bk>
      <rc t="2" v="10168"/>
    </bk>
    <bk>
      <rc t="2" v="10169"/>
    </bk>
    <bk>
      <rc t="2" v="10170"/>
    </bk>
    <bk>
      <rc t="2" v="10171"/>
    </bk>
    <bk>
      <rc t="2" v="10172"/>
    </bk>
    <bk>
      <rc t="2" v="10173"/>
    </bk>
    <bk>
      <rc t="2" v="10174"/>
    </bk>
    <bk>
      <rc t="2" v="10175"/>
    </bk>
    <bk>
      <rc t="2" v="10176"/>
    </bk>
    <bk>
      <rc t="2" v="10177"/>
    </bk>
    <bk>
      <rc t="2" v="10178"/>
    </bk>
    <bk>
      <rc t="2" v="10179"/>
    </bk>
    <bk>
      <rc t="2" v="10180"/>
    </bk>
    <bk>
      <rc t="2" v="10181"/>
    </bk>
    <bk>
      <rc t="2" v="10182"/>
    </bk>
    <bk>
      <rc t="2" v="10183"/>
    </bk>
    <bk>
      <rc t="2" v="10184"/>
    </bk>
    <bk>
      <rc t="2" v="10185"/>
    </bk>
    <bk>
      <rc t="2" v="10186"/>
    </bk>
    <bk>
      <rc t="2" v="10187"/>
    </bk>
    <bk>
      <rc t="2" v="10188"/>
    </bk>
    <bk>
      <rc t="2" v="10189"/>
    </bk>
    <bk>
      <rc t="2" v="10190"/>
    </bk>
    <bk>
      <rc t="2" v="10191"/>
    </bk>
    <bk>
      <rc t="2" v="10192"/>
    </bk>
    <bk>
      <rc t="2" v="10193"/>
    </bk>
    <bk>
      <rc t="2" v="10194"/>
    </bk>
    <bk>
      <rc t="2" v="10195"/>
    </bk>
    <bk>
      <rc t="2" v="10196"/>
    </bk>
    <bk>
      <rc t="2" v="10197"/>
    </bk>
    <bk>
      <rc t="2" v="10198"/>
    </bk>
    <bk>
      <rc t="2" v="10199"/>
    </bk>
    <bk>
      <rc t="2" v="10200"/>
    </bk>
    <bk>
      <rc t="2" v="10201"/>
    </bk>
    <bk>
      <rc t="2" v="10202"/>
    </bk>
    <bk>
      <rc t="2" v="10203"/>
    </bk>
    <bk>
      <rc t="2" v="10204"/>
    </bk>
    <bk>
      <rc t="2" v="10205"/>
    </bk>
    <bk>
      <rc t="2" v="10206"/>
    </bk>
    <bk>
      <rc t="2" v="10207"/>
    </bk>
    <bk>
      <rc t="2" v="10208"/>
    </bk>
    <bk>
      <rc t="2" v="10209"/>
    </bk>
    <bk>
      <rc t="2" v="10210"/>
    </bk>
    <bk>
      <rc t="2" v="10211"/>
    </bk>
    <bk>
      <rc t="2" v="10212"/>
    </bk>
    <bk>
      <rc t="2" v="10213"/>
    </bk>
    <bk>
      <rc t="2" v="10214"/>
    </bk>
    <bk>
      <rc t="2" v="10215"/>
    </bk>
    <bk>
      <rc t="2" v="10216"/>
    </bk>
    <bk>
      <rc t="2" v="10217"/>
    </bk>
    <bk>
      <rc t="2" v="10218"/>
    </bk>
    <bk>
      <rc t="2" v="10219"/>
    </bk>
    <bk>
      <rc t="2" v="10220"/>
    </bk>
    <bk>
      <rc t="2" v="10221"/>
    </bk>
    <bk>
      <rc t="2" v="10222"/>
    </bk>
    <bk>
      <rc t="2" v="10223"/>
    </bk>
    <bk>
      <rc t="2" v="10224"/>
    </bk>
    <bk>
      <rc t="2" v="10225"/>
    </bk>
    <bk>
      <rc t="2" v="10226"/>
    </bk>
    <bk>
      <rc t="2" v="10227"/>
    </bk>
    <bk>
      <rc t="2" v="10228"/>
    </bk>
    <bk>
      <rc t="2" v="10229"/>
    </bk>
    <bk>
      <rc t="2" v="10230"/>
    </bk>
    <bk>
      <rc t="2" v="10231"/>
    </bk>
    <bk>
      <rc t="2" v="10232"/>
    </bk>
    <bk>
      <rc t="2" v="10233"/>
    </bk>
    <bk>
      <rc t="2" v="10234"/>
    </bk>
    <bk>
      <rc t="2" v="10235"/>
    </bk>
    <bk>
      <rc t="2" v="10236"/>
    </bk>
    <bk>
      <rc t="2" v="10237"/>
    </bk>
    <bk>
      <rc t="2" v="10238"/>
    </bk>
    <bk>
      <rc t="2" v="10239"/>
    </bk>
    <bk>
      <rc t="2" v="10240"/>
    </bk>
    <bk>
      <rc t="2" v="10241"/>
    </bk>
    <bk>
      <rc t="2" v="10242"/>
    </bk>
    <bk>
      <rc t="2" v="10243"/>
    </bk>
    <bk>
      <rc t="2" v="10244"/>
    </bk>
    <bk>
      <rc t="2" v="10245"/>
    </bk>
    <bk>
      <rc t="2" v="10246"/>
    </bk>
    <bk>
      <rc t="2" v="10247"/>
    </bk>
    <bk>
      <rc t="2" v="10248"/>
    </bk>
    <bk>
      <rc t="2" v="10249"/>
    </bk>
    <bk>
      <rc t="2" v="10250"/>
    </bk>
    <bk>
      <rc t="2" v="10251"/>
    </bk>
    <bk>
      <rc t="2" v="10252"/>
    </bk>
    <bk>
      <rc t="2" v="10253"/>
    </bk>
    <bk>
      <rc t="2" v="10254"/>
    </bk>
    <bk>
      <rc t="2" v="10255"/>
    </bk>
    <bk>
      <rc t="2" v="10256"/>
    </bk>
    <bk>
      <rc t="2" v="10257"/>
    </bk>
    <bk>
      <rc t="2" v="10258"/>
    </bk>
    <bk>
      <rc t="2" v="10259"/>
    </bk>
    <bk>
      <rc t="2" v="10260"/>
    </bk>
    <bk>
      <rc t="2" v="10261"/>
    </bk>
    <bk>
      <rc t="2" v="10262"/>
    </bk>
    <bk>
      <rc t="2" v="10263"/>
    </bk>
    <bk>
      <rc t="2" v="10264"/>
    </bk>
    <bk>
      <rc t="2" v="10265"/>
    </bk>
    <bk>
      <rc t="2" v="10266"/>
    </bk>
    <bk>
      <rc t="2" v="10267"/>
    </bk>
    <bk>
      <rc t="2" v="10268"/>
    </bk>
    <bk>
      <rc t="2" v="10269"/>
    </bk>
    <bk>
      <rc t="2" v="10270"/>
    </bk>
    <bk>
      <rc t="2" v="10271"/>
    </bk>
    <bk>
      <rc t="2" v="10272"/>
    </bk>
    <bk>
      <rc t="2" v="10273"/>
    </bk>
    <bk>
      <rc t="2" v="10274"/>
    </bk>
    <bk>
      <rc t="2" v="10275"/>
    </bk>
    <bk>
      <rc t="2" v="10276"/>
    </bk>
    <bk>
      <rc t="2" v="10277"/>
    </bk>
    <bk>
      <rc t="2" v="10278"/>
    </bk>
    <bk>
      <rc t="2" v="10279"/>
    </bk>
    <bk>
      <rc t="2" v="10280"/>
    </bk>
    <bk>
      <rc t="2" v="10281"/>
    </bk>
    <bk>
      <rc t="2" v="10282"/>
    </bk>
    <bk>
      <rc t="2" v="10283"/>
    </bk>
    <bk>
      <rc t="2" v="10284"/>
    </bk>
    <bk>
      <rc t="2" v="10285"/>
    </bk>
    <bk>
      <rc t="2" v="10286"/>
    </bk>
    <bk>
      <rc t="2" v="10287"/>
    </bk>
    <bk>
      <rc t="2" v="10288"/>
    </bk>
    <bk>
      <rc t="2" v="10289"/>
    </bk>
    <bk>
      <rc t="2" v="10290"/>
    </bk>
    <bk>
      <rc t="2" v="10291"/>
    </bk>
    <bk>
      <rc t="2" v="10292"/>
    </bk>
    <bk>
      <rc t="2" v="10293"/>
    </bk>
    <bk>
      <rc t="2" v="10294"/>
    </bk>
    <bk>
      <rc t="2" v="10295"/>
    </bk>
    <bk>
      <rc t="2" v="10296"/>
    </bk>
    <bk>
      <rc t="2" v="10297"/>
    </bk>
    <bk>
      <rc t="2" v="10298"/>
    </bk>
    <bk>
      <rc t="2" v="10299"/>
    </bk>
    <bk>
      <rc t="2" v="10300"/>
    </bk>
    <bk>
      <rc t="2" v="10301"/>
    </bk>
    <bk>
      <rc t="2" v="10302"/>
    </bk>
    <bk>
      <rc t="2" v="10303"/>
    </bk>
    <bk>
      <rc t="2" v="10304"/>
    </bk>
    <bk>
      <rc t="2" v="10305"/>
    </bk>
    <bk>
      <rc t="2" v="10306"/>
    </bk>
    <bk>
      <rc t="2" v="10307"/>
    </bk>
    <bk>
      <rc t="2" v="10308"/>
    </bk>
    <bk>
      <rc t="2" v="10309"/>
    </bk>
    <bk>
      <rc t="2" v="10310"/>
    </bk>
    <bk>
      <rc t="2" v="10311"/>
    </bk>
    <bk>
      <rc t="2" v="10312"/>
    </bk>
    <bk>
      <rc t="2" v="10313"/>
    </bk>
    <bk>
      <rc t="2" v="10314"/>
    </bk>
    <bk>
      <rc t="2" v="10315"/>
    </bk>
    <bk>
      <rc t="2" v="10316"/>
    </bk>
    <bk>
      <rc t="2" v="10317"/>
    </bk>
    <bk>
      <rc t="2" v="10318"/>
    </bk>
    <bk>
      <rc t="2" v="10319"/>
    </bk>
    <bk>
      <rc t="2" v="10320"/>
    </bk>
    <bk>
      <rc t="2" v="10321"/>
    </bk>
    <bk>
      <rc t="2" v="10322"/>
    </bk>
    <bk>
      <rc t="2" v="10323"/>
    </bk>
    <bk>
      <rc t="2" v="10324"/>
    </bk>
    <bk>
      <rc t="2" v="10325"/>
    </bk>
    <bk>
      <rc t="2" v="10326"/>
    </bk>
    <bk>
      <rc t="2" v="10327"/>
    </bk>
    <bk>
      <rc t="2" v="10328"/>
    </bk>
    <bk>
      <rc t="2" v="10329"/>
    </bk>
    <bk>
      <rc t="2" v="10330"/>
    </bk>
    <bk>
      <rc t="2" v="10331"/>
    </bk>
    <bk>
      <rc t="2" v="10332"/>
    </bk>
    <bk>
      <rc t="2" v="10333"/>
    </bk>
    <bk>
      <rc t="2" v="10334"/>
    </bk>
    <bk>
      <rc t="2" v="10335"/>
    </bk>
    <bk>
      <rc t="2" v="10336"/>
    </bk>
    <bk>
      <rc t="2" v="10337"/>
    </bk>
    <bk>
      <rc t="2" v="10338"/>
    </bk>
    <bk>
      <rc t="2" v="10339"/>
    </bk>
    <bk>
      <rc t="2" v="10340"/>
    </bk>
    <bk>
      <rc t="2" v="10341"/>
    </bk>
    <bk>
      <rc t="2" v="10342"/>
    </bk>
    <bk>
      <rc t="2" v="10343"/>
    </bk>
    <bk>
      <rc t="2" v="10344"/>
    </bk>
    <bk>
      <rc t="2" v="10345"/>
    </bk>
    <bk>
      <rc t="2" v="10346"/>
    </bk>
    <bk>
      <rc t="2" v="10347"/>
    </bk>
    <bk>
      <rc t="2" v="10348"/>
    </bk>
    <bk>
      <rc t="2" v="10349"/>
    </bk>
    <bk>
      <rc t="2" v="10350"/>
    </bk>
    <bk>
      <rc t="2" v="10351"/>
    </bk>
    <bk>
      <rc t="2" v="10352"/>
    </bk>
    <bk>
      <rc t="2" v="10353"/>
    </bk>
    <bk>
      <rc t="2" v="10354"/>
    </bk>
    <bk>
      <rc t="2" v="10355"/>
    </bk>
    <bk>
      <rc t="2" v="10356"/>
    </bk>
    <bk>
      <rc t="2" v="10357"/>
    </bk>
    <bk>
      <rc t="2" v="10358"/>
    </bk>
    <bk>
      <rc t="2" v="10359"/>
    </bk>
    <bk>
      <rc t="2" v="10360"/>
    </bk>
    <bk>
      <rc t="2" v="10361"/>
    </bk>
    <bk>
      <rc t="2" v="10362"/>
    </bk>
    <bk>
      <rc t="2" v="10363"/>
    </bk>
    <bk>
      <rc t="2" v="10364"/>
    </bk>
    <bk>
      <rc t="2" v="10365"/>
    </bk>
    <bk>
      <rc t="2" v="10366"/>
    </bk>
    <bk>
      <rc t="2" v="10367"/>
    </bk>
    <bk>
      <rc t="2" v="10368"/>
    </bk>
    <bk>
      <rc t="2" v="10369"/>
    </bk>
    <bk>
      <rc t="2" v="10370"/>
    </bk>
    <bk>
      <rc t="2" v="10371"/>
    </bk>
    <bk>
      <rc t="2" v="10372"/>
    </bk>
    <bk>
      <rc t="2" v="10373"/>
    </bk>
    <bk>
      <rc t="2" v="10374"/>
    </bk>
    <bk>
      <rc t="2" v="10375"/>
    </bk>
    <bk>
      <rc t="2" v="10376"/>
    </bk>
    <bk>
      <rc t="2" v="10377"/>
    </bk>
    <bk>
      <rc t="2" v="10378"/>
    </bk>
    <bk>
      <rc t="2" v="10379"/>
    </bk>
    <bk>
      <rc t="2" v="10380"/>
    </bk>
    <bk>
      <rc t="2" v="10381"/>
    </bk>
    <bk>
      <rc t="2" v="10382"/>
    </bk>
    <bk>
      <rc t="2" v="10383"/>
    </bk>
    <bk>
      <rc t="2" v="10384"/>
    </bk>
    <bk>
      <rc t="2" v="10385"/>
    </bk>
    <bk>
      <rc t="2" v="10386"/>
    </bk>
    <bk>
      <rc t="2" v="10387"/>
    </bk>
    <bk>
      <rc t="2" v="10388"/>
    </bk>
    <bk>
      <rc t="2" v="10389"/>
    </bk>
    <bk>
      <rc t="2" v="10390"/>
    </bk>
    <bk>
      <rc t="2" v="10391"/>
    </bk>
    <bk>
      <rc t="2" v="10392"/>
    </bk>
    <bk>
      <rc t="2" v="10393"/>
    </bk>
    <bk>
      <rc t="2" v="10394"/>
    </bk>
    <bk>
      <rc t="2" v="10395"/>
    </bk>
    <bk>
      <rc t="2" v="10396"/>
    </bk>
    <bk>
      <rc t="2" v="10397"/>
    </bk>
    <bk>
      <rc t="2" v="10398"/>
    </bk>
    <bk>
      <rc t="2" v="10399"/>
    </bk>
    <bk>
      <rc t="2" v="10400"/>
    </bk>
    <bk>
      <rc t="2" v="10401"/>
    </bk>
    <bk>
      <rc t="2" v="10402"/>
    </bk>
    <bk>
      <rc t="2" v="10403"/>
    </bk>
    <bk>
      <rc t="2" v="10404"/>
    </bk>
    <bk>
      <rc t="2" v="10405"/>
    </bk>
    <bk>
      <rc t="2" v="10406"/>
    </bk>
    <bk>
      <rc t="2" v="10407"/>
    </bk>
    <bk>
      <rc t="2" v="10408"/>
    </bk>
    <bk>
      <rc t="2" v="10409"/>
    </bk>
    <bk>
      <rc t="2" v="10410"/>
    </bk>
    <bk>
      <rc t="2" v="10411"/>
    </bk>
    <bk>
      <rc t="2" v="10412"/>
    </bk>
    <bk>
      <rc t="2" v="10413"/>
    </bk>
    <bk>
      <rc t="2" v="10414"/>
    </bk>
    <bk>
      <rc t="2" v="10415"/>
    </bk>
    <bk>
      <rc t="2" v="10416"/>
    </bk>
    <bk>
      <rc t="2" v="10417"/>
    </bk>
    <bk>
      <rc t="2" v="10418"/>
    </bk>
    <bk>
      <rc t="2" v="10419"/>
    </bk>
    <bk>
      <rc t="2" v="10420"/>
    </bk>
    <bk>
      <rc t="2" v="10421"/>
    </bk>
    <bk>
      <rc t="2" v="10422"/>
    </bk>
    <bk>
      <rc t="2" v="10423"/>
    </bk>
    <bk>
      <rc t="2" v="10424"/>
    </bk>
    <bk>
      <rc t="2" v="10425"/>
    </bk>
    <bk>
      <rc t="2" v="10426"/>
    </bk>
    <bk>
      <rc t="2" v="10427"/>
    </bk>
    <bk>
      <rc t="2" v="10428"/>
    </bk>
    <bk>
      <rc t="2" v="10429"/>
    </bk>
    <bk>
      <rc t="2" v="10430"/>
    </bk>
    <bk>
      <rc t="2" v="10431"/>
    </bk>
    <bk>
      <rc t="2" v="10432"/>
    </bk>
    <bk>
      <rc t="2" v="10433"/>
    </bk>
    <bk>
      <rc t="2" v="10434"/>
    </bk>
    <bk>
      <rc t="2" v="10435"/>
    </bk>
    <bk>
      <rc t="2" v="10436"/>
    </bk>
    <bk>
      <rc t="2" v="10437"/>
    </bk>
    <bk>
      <rc t="2" v="10438"/>
    </bk>
    <bk>
      <rc t="2" v="10439"/>
    </bk>
    <bk>
      <rc t="2" v="10440"/>
    </bk>
    <bk>
      <rc t="2" v="10441"/>
    </bk>
    <bk>
      <rc t="2" v="10442"/>
    </bk>
    <bk>
      <rc t="2" v="10443"/>
    </bk>
    <bk>
      <rc t="2" v="10444"/>
    </bk>
    <bk>
      <rc t="2" v="10445"/>
    </bk>
    <bk>
      <rc t="2" v="10446"/>
    </bk>
    <bk>
      <rc t="2" v="10447"/>
    </bk>
    <bk>
      <rc t="2" v="10448"/>
    </bk>
    <bk>
      <rc t="2" v="10449"/>
    </bk>
    <bk>
      <rc t="2" v="10450"/>
    </bk>
    <bk>
      <rc t="2" v="10451"/>
    </bk>
    <bk>
      <rc t="2" v="10452"/>
    </bk>
    <bk>
      <rc t="2" v="10453"/>
    </bk>
    <bk>
      <rc t="2" v="10454"/>
    </bk>
    <bk>
      <rc t="2" v="10455"/>
    </bk>
    <bk>
      <rc t="2" v="10456"/>
    </bk>
    <bk>
      <rc t="2" v="10457"/>
    </bk>
    <bk>
      <rc t="2" v="10458"/>
    </bk>
    <bk>
      <rc t="2" v="10459"/>
    </bk>
    <bk>
      <rc t="2" v="10460"/>
    </bk>
    <bk>
      <rc t="2" v="10461"/>
    </bk>
    <bk>
      <rc t="2" v="10462"/>
    </bk>
    <bk>
      <rc t="2" v="10463"/>
    </bk>
    <bk>
      <rc t="2" v="10464"/>
    </bk>
    <bk>
      <rc t="2" v="10465"/>
    </bk>
    <bk>
      <rc t="2" v="10466"/>
    </bk>
    <bk>
      <rc t="2" v="10467"/>
    </bk>
    <bk>
      <rc t="2" v="10468"/>
    </bk>
    <bk>
      <rc t="2" v="10469"/>
    </bk>
    <bk>
      <rc t="2" v="10470"/>
    </bk>
    <bk>
      <rc t="2" v="10471"/>
    </bk>
    <bk>
      <rc t="2" v="10472"/>
    </bk>
    <bk>
      <rc t="2" v="10473"/>
    </bk>
    <bk>
      <rc t="2" v="10474"/>
    </bk>
    <bk>
      <rc t="2" v="10475"/>
    </bk>
    <bk>
      <rc t="2" v="10476"/>
    </bk>
    <bk>
      <rc t="2" v="10477"/>
    </bk>
    <bk>
      <rc t="2" v="10478"/>
    </bk>
    <bk>
      <rc t="2" v="10479"/>
    </bk>
    <bk>
      <rc t="2" v="10480"/>
    </bk>
    <bk>
      <rc t="2" v="10481"/>
    </bk>
    <bk>
      <rc t="2" v="10482"/>
    </bk>
    <bk>
      <rc t="2" v="10483"/>
    </bk>
    <bk>
      <rc t="2" v="10484"/>
    </bk>
    <bk>
      <rc t="2" v="10485"/>
    </bk>
    <bk>
      <rc t="2" v="10486"/>
    </bk>
    <bk>
      <rc t="2" v="10487"/>
    </bk>
    <bk>
      <rc t="2" v="10488"/>
    </bk>
    <bk>
      <rc t="2" v="10489"/>
    </bk>
    <bk>
      <rc t="2" v="10490"/>
    </bk>
    <bk>
      <rc t="2" v="10491"/>
    </bk>
    <bk>
      <rc t="2" v="10492"/>
    </bk>
    <bk>
      <rc t="2" v="10493"/>
    </bk>
    <bk>
      <rc t="2" v="10494"/>
    </bk>
    <bk>
      <rc t="2" v="10495"/>
    </bk>
    <bk>
      <rc t="2" v="10496"/>
    </bk>
    <bk>
      <rc t="2" v="10497"/>
    </bk>
    <bk>
      <rc t="2" v="10498"/>
    </bk>
    <bk>
      <rc t="2" v="10499"/>
    </bk>
    <bk>
      <rc t="2" v="10500"/>
    </bk>
    <bk>
      <rc t="2" v="10501"/>
    </bk>
    <bk>
      <rc t="2" v="10502"/>
    </bk>
    <bk>
      <rc t="2" v="10503"/>
    </bk>
    <bk>
      <rc t="2" v="10504"/>
    </bk>
    <bk>
      <rc t="2" v="10505"/>
    </bk>
    <bk>
      <rc t="2" v="10506"/>
    </bk>
    <bk>
      <rc t="2" v="10507"/>
    </bk>
    <bk>
      <rc t="2" v="10508"/>
    </bk>
    <bk>
      <rc t="2" v="10509"/>
    </bk>
    <bk>
      <rc t="2" v="10510"/>
    </bk>
    <bk>
      <rc t="2" v="10511"/>
    </bk>
    <bk>
      <rc t="2" v="10512"/>
    </bk>
    <bk>
      <rc t="2" v="10513"/>
    </bk>
    <bk>
      <rc t="2" v="10514"/>
    </bk>
    <bk>
      <rc t="2" v="10515"/>
    </bk>
    <bk>
      <rc t="2" v="10516"/>
    </bk>
    <bk>
      <rc t="2" v="10517"/>
    </bk>
    <bk>
      <rc t="2" v="10518"/>
    </bk>
    <bk>
      <rc t="2" v="10519"/>
    </bk>
    <bk>
      <rc t="2" v="10520"/>
    </bk>
    <bk>
      <rc t="2" v="10521"/>
    </bk>
    <bk>
      <rc t="2" v="10522"/>
    </bk>
    <bk>
      <rc t="2" v="10523"/>
    </bk>
    <bk>
      <rc t="2" v="10524"/>
    </bk>
    <bk>
      <rc t="2" v="10525"/>
    </bk>
    <bk>
      <rc t="2" v="10526"/>
    </bk>
    <bk>
      <rc t="2" v="10527"/>
    </bk>
    <bk>
      <rc t="2" v="10528"/>
    </bk>
    <bk>
      <rc t="2" v="10529"/>
    </bk>
    <bk>
      <rc t="2" v="10530"/>
    </bk>
    <bk>
      <rc t="2" v="10531"/>
    </bk>
    <bk>
      <rc t="2" v="10532"/>
    </bk>
    <bk>
      <rc t="2" v="10533"/>
    </bk>
    <bk>
      <rc t="2" v="10534"/>
    </bk>
    <bk>
      <rc t="2" v="10535"/>
    </bk>
    <bk>
      <rc t="2" v="10536"/>
    </bk>
    <bk>
      <rc t="2" v="10537"/>
    </bk>
    <bk>
      <rc t="2" v="10538"/>
    </bk>
    <bk>
      <rc t="2" v="10539"/>
    </bk>
    <bk>
      <rc t="2" v="10540"/>
    </bk>
    <bk>
      <rc t="2" v="10541"/>
    </bk>
    <bk>
      <rc t="2" v="10542"/>
    </bk>
    <bk>
      <rc t="2" v="10543"/>
    </bk>
    <bk>
      <rc t="2" v="10544"/>
    </bk>
    <bk>
      <rc t="2" v="10545"/>
    </bk>
    <bk>
      <rc t="2" v="10546"/>
    </bk>
    <bk>
      <rc t="2" v="10547"/>
    </bk>
    <bk>
      <rc t="2" v="10548"/>
    </bk>
    <bk>
      <rc t="2" v="10549"/>
    </bk>
    <bk>
      <rc t="2" v="10550"/>
    </bk>
    <bk>
      <rc t="2" v="10551"/>
    </bk>
    <bk>
      <rc t="2" v="10552"/>
    </bk>
    <bk>
      <rc t="2" v="10553"/>
    </bk>
    <bk>
      <rc t="2" v="10554"/>
    </bk>
    <bk>
      <rc t="2" v="10555"/>
    </bk>
    <bk>
      <rc t="2" v="10556"/>
    </bk>
    <bk>
      <rc t="2" v="10557"/>
    </bk>
    <bk>
      <rc t="2" v="10558"/>
    </bk>
    <bk>
      <rc t="2" v="10559"/>
    </bk>
    <bk>
      <rc t="2" v="10560"/>
    </bk>
    <bk>
      <rc t="2" v="10561"/>
    </bk>
    <bk>
      <rc t="2" v="10562"/>
    </bk>
    <bk>
      <rc t="2" v="10563"/>
    </bk>
    <bk>
      <rc t="2" v="10564"/>
    </bk>
    <bk>
      <rc t="2" v="10565"/>
    </bk>
    <bk>
      <rc t="2" v="10566"/>
    </bk>
    <bk>
      <rc t="2" v="10567"/>
    </bk>
    <bk>
      <rc t="2" v="10568"/>
    </bk>
    <bk>
      <rc t="2" v="10569"/>
    </bk>
    <bk>
      <rc t="2" v="10570"/>
    </bk>
    <bk>
      <rc t="2" v="10571"/>
    </bk>
    <bk>
      <rc t="2" v="10572"/>
    </bk>
    <bk>
      <rc t="2" v="10573"/>
    </bk>
    <bk>
      <rc t="2" v="10574"/>
    </bk>
    <bk>
      <rc t="2" v="10575"/>
    </bk>
    <bk>
      <rc t="2" v="10576"/>
    </bk>
    <bk>
      <rc t="2" v="10577"/>
    </bk>
    <bk>
      <rc t="2" v="10578"/>
    </bk>
    <bk>
      <rc t="2" v="10579"/>
    </bk>
    <bk>
      <rc t="2" v="10580"/>
    </bk>
    <bk>
      <rc t="2" v="10581"/>
    </bk>
    <bk>
      <rc t="2" v="10582"/>
    </bk>
    <bk>
      <rc t="2" v="10583"/>
    </bk>
    <bk>
      <rc t="2" v="10584"/>
    </bk>
    <bk>
      <rc t="2" v="10585"/>
    </bk>
    <bk>
      <rc t="2" v="10586"/>
    </bk>
    <bk>
      <rc t="2" v="10587"/>
    </bk>
    <bk>
      <rc t="2" v="10588"/>
    </bk>
    <bk>
      <rc t="2" v="10589"/>
    </bk>
    <bk>
      <rc t="2" v="10590"/>
    </bk>
    <bk>
      <rc t="2" v="10591"/>
    </bk>
    <bk>
      <rc t="2" v="10592"/>
    </bk>
    <bk>
      <rc t="2" v="10593"/>
    </bk>
    <bk>
      <rc t="2" v="10594"/>
    </bk>
    <bk>
      <rc t="2" v="10595"/>
    </bk>
    <bk>
      <rc t="2" v="10596"/>
    </bk>
    <bk>
      <rc t="2" v="10597"/>
    </bk>
    <bk>
      <rc t="2" v="10598"/>
    </bk>
    <bk>
      <rc t="2" v="10599"/>
    </bk>
    <bk>
      <rc t="2" v="10600"/>
    </bk>
    <bk>
      <rc t="2" v="10601"/>
    </bk>
    <bk>
      <rc t="2" v="10602"/>
    </bk>
    <bk>
      <rc t="2" v="10603"/>
    </bk>
    <bk>
      <rc t="2" v="10604"/>
    </bk>
    <bk>
      <rc t="2" v="10605"/>
    </bk>
    <bk>
      <rc t="2" v="10606"/>
    </bk>
    <bk>
      <rc t="2" v="10607"/>
    </bk>
    <bk>
      <rc t="2" v="10608"/>
    </bk>
    <bk>
      <rc t="2" v="10609"/>
    </bk>
    <bk>
      <rc t="2" v="10610"/>
    </bk>
    <bk>
      <rc t="2" v="10611"/>
    </bk>
    <bk>
      <rc t="2" v="10612"/>
    </bk>
    <bk>
      <rc t="2" v="10613"/>
    </bk>
    <bk>
      <rc t="2" v="10614"/>
    </bk>
    <bk>
      <rc t="2" v="10615"/>
    </bk>
    <bk>
      <rc t="2" v="10616"/>
    </bk>
    <bk>
      <rc t="2" v="10617"/>
    </bk>
    <bk>
      <rc t="2" v="10618"/>
    </bk>
    <bk>
      <rc t="2" v="10619"/>
    </bk>
    <bk>
      <rc t="2" v="10620"/>
    </bk>
    <bk>
      <rc t="2" v="10621"/>
    </bk>
    <bk>
      <rc t="2" v="10622"/>
    </bk>
    <bk>
      <rc t="2" v="10623"/>
    </bk>
    <bk>
      <rc t="2" v="10624"/>
    </bk>
    <bk>
      <rc t="2" v="10625"/>
    </bk>
    <bk>
      <rc t="2" v="10626"/>
    </bk>
    <bk>
      <rc t="2" v="10627"/>
    </bk>
    <bk>
      <rc t="2" v="10628"/>
    </bk>
    <bk>
      <rc t="2" v="10629"/>
    </bk>
    <bk>
      <rc t="2" v="10630"/>
    </bk>
    <bk>
      <rc t="2" v="10631"/>
    </bk>
    <bk>
      <rc t="2" v="10632"/>
    </bk>
    <bk>
      <rc t="2" v="10633"/>
    </bk>
    <bk>
      <rc t="2" v="10634"/>
    </bk>
    <bk>
      <rc t="2" v="10635"/>
    </bk>
    <bk>
      <rc t="2" v="10636"/>
    </bk>
    <bk>
      <rc t="2" v="10637"/>
    </bk>
    <bk>
      <rc t="2" v="10638"/>
    </bk>
    <bk>
      <rc t="2" v="10639"/>
    </bk>
    <bk>
      <rc t="2" v="10640"/>
    </bk>
    <bk>
      <rc t="2" v="10641"/>
    </bk>
    <bk>
      <rc t="2" v="10642"/>
    </bk>
    <bk>
      <rc t="2" v="10643"/>
    </bk>
    <bk>
      <rc t="2" v="10644"/>
    </bk>
    <bk>
      <rc t="2" v="10645"/>
    </bk>
    <bk>
      <rc t="2" v="10646"/>
    </bk>
    <bk>
      <rc t="2" v="10647"/>
    </bk>
    <bk>
      <rc t="2" v="10648"/>
    </bk>
    <bk>
      <rc t="2" v="10649"/>
    </bk>
    <bk>
      <rc t="2" v="10650"/>
    </bk>
    <bk>
      <rc t="2" v="10651"/>
    </bk>
    <bk>
      <rc t="2" v="10652"/>
    </bk>
    <bk>
      <rc t="2" v="10653"/>
    </bk>
    <bk>
      <rc t="2" v="10654"/>
    </bk>
    <bk>
      <rc t="2" v="10655"/>
    </bk>
    <bk>
      <rc t="2" v="10656"/>
    </bk>
    <bk>
      <rc t="2" v="10657"/>
    </bk>
    <bk>
      <rc t="2" v="10658"/>
    </bk>
    <bk>
      <rc t="2" v="10659"/>
    </bk>
    <bk>
      <rc t="2" v="10660"/>
    </bk>
    <bk>
      <rc t="2" v="10661"/>
    </bk>
    <bk>
      <rc t="2" v="10662"/>
    </bk>
    <bk>
      <rc t="2" v="10663"/>
    </bk>
    <bk>
      <rc t="2" v="10664"/>
    </bk>
    <bk>
      <rc t="2" v="10665"/>
    </bk>
    <bk>
      <rc t="2" v="10666"/>
    </bk>
    <bk>
      <rc t="2" v="10667"/>
    </bk>
    <bk>
      <rc t="2" v="10668"/>
    </bk>
    <bk>
      <rc t="2" v="10669"/>
    </bk>
    <bk>
      <rc t="2" v="10670"/>
    </bk>
    <bk>
      <rc t="2" v="10671"/>
    </bk>
    <bk>
      <rc t="2" v="10672"/>
    </bk>
    <bk>
      <rc t="2" v="10673"/>
    </bk>
    <bk>
      <rc t="2" v="10674"/>
    </bk>
    <bk>
      <rc t="2" v="10675"/>
    </bk>
    <bk>
      <rc t="2" v="10676"/>
    </bk>
    <bk>
      <rc t="2" v="10677"/>
    </bk>
    <bk>
      <rc t="2" v="10678"/>
    </bk>
    <bk>
      <rc t="2" v="10679"/>
    </bk>
    <bk>
      <rc t="2" v="10680"/>
    </bk>
    <bk>
      <rc t="2" v="10681"/>
    </bk>
    <bk>
      <rc t="2" v="10682"/>
    </bk>
    <bk>
      <rc t="2" v="10683"/>
    </bk>
    <bk>
      <rc t="2" v="10684"/>
    </bk>
    <bk>
      <rc t="2" v="10685"/>
    </bk>
    <bk>
      <rc t="2" v="10686"/>
    </bk>
    <bk>
      <rc t="2" v="10687"/>
    </bk>
    <bk>
      <rc t="2" v="10688"/>
    </bk>
    <bk>
      <rc t="2" v="10689"/>
    </bk>
    <bk>
      <rc t="2" v="10690"/>
    </bk>
    <bk>
      <rc t="2" v="10691"/>
    </bk>
    <bk>
      <rc t="2" v="10692"/>
    </bk>
    <bk>
      <rc t="2" v="10693"/>
    </bk>
    <bk>
      <rc t="2" v="10694"/>
    </bk>
    <bk>
      <rc t="2" v="10695"/>
    </bk>
    <bk>
      <rc t="2" v="10696"/>
    </bk>
    <bk>
      <rc t="2" v="10697"/>
    </bk>
    <bk>
      <rc t="2" v="10698"/>
    </bk>
    <bk>
      <rc t="2" v="10699"/>
    </bk>
    <bk>
      <rc t="2" v="10700"/>
    </bk>
    <bk>
      <rc t="2" v="10701"/>
    </bk>
    <bk>
      <rc t="2" v="10702"/>
    </bk>
    <bk>
      <rc t="2" v="10703"/>
    </bk>
    <bk>
      <rc t="2" v="10704"/>
    </bk>
    <bk>
      <rc t="2" v="10705"/>
    </bk>
    <bk>
      <rc t="2" v="10706"/>
    </bk>
    <bk>
      <rc t="2" v="10707"/>
    </bk>
    <bk>
      <rc t="2" v="10708"/>
    </bk>
    <bk>
      <rc t="2" v="10709"/>
    </bk>
    <bk>
      <rc t="2" v="10710"/>
    </bk>
    <bk>
      <rc t="2" v="10711"/>
    </bk>
    <bk>
      <rc t="2" v="10712"/>
    </bk>
    <bk>
      <rc t="2" v="10713"/>
    </bk>
    <bk>
      <rc t="2" v="10714"/>
    </bk>
    <bk>
      <rc t="2" v="10715"/>
    </bk>
    <bk>
      <rc t="2" v="10716"/>
    </bk>
    <bk>
      <rc t="2" v="10717"/>
    </bk>
    <bk>
      <rc t="2" v="10718"/>
    </bk>
    <bk>
      <rc t="2" v="10719"/>
    </bk>
    <bk>
      <rc t="2" v="10720"/>
    </bk>
    <bk>
      <rc t="2" v="10721"/>
    </bk>
    <bk>
      <rc t="2" v="10722"/>
    </bk>
    <bk>
      <rc t="2" v="10723"/>
    </bk>
    <bk>
      <rc t="2" v="10724"/>
    </bk>
    <bk>
      <rc t="2" v="10725"/>
    </bk>
    <bk>
      <rc t="2" v="10726"/>
    </bk>
    <bk>
      <rc t="2" v="10727"/>
    </bk>
    <bk>
      <rc t="2" v="10728"/>
    </bk>
    <bk>
      <rc t="2" v="10729"/>
    </bk>
    <bk>
      <rc t="2" v="10730"/>
    </bk>
    <bk>
      <rc t="2" v="10731"/>
    </bk>
    <bk>
      <rc t="2" v="10732"/>
    </bk>
    <bk>
      <rc t="2" v="10733"/>
    </bk>
    <bk>
      <rc t="2" v="10734"/>
    </bk>
    <bk>
      <rc t="2" v="10735"/>
    </bk>
    <bk>
      <rc t="2" v="10736"/>
    </bk>
    <bk>
      <rc t="2" v="10737"/>
    </bk>
    <bk>
      <rc t="2" v="10738"/>
    </bk>
    <bk>
      <rc t="2" v="10739"/>
    </bk>
    <bk>
      <rc t="2" v="10740"/>
    </bk>
    <bk>
      <rc t="2" v="10741"/>
    </bk>
    <bk>
      <rc t="2" v="10742"/>
    </bk>
    <bk>
      <rc t="2" v="10743"/>
    </bk>
    <bk>
      <rc t="2" v="10744"/>
    </bk>
    <bk>
      <rc t="2" v="10745"/>
    </bk>
    <bk>
      <rc t="2" v="10746"/>
    </bk>
    <bk>
      <rc t="2" v="10747"/>
    </bk>
    <bk>
      <rc t="2" v="10748"/>
    </bk>
    <bk>
      <rc t="2" v="10749"/>
    </bk>
    <bk>
      <rc t="2" v="10750"/>
    </bk>
    <bk>
      <rc t="2" v="10751"/>
    </bk>
    <bk>
      <rc t="2" v="10752"/>
    </bk>
    <bk>
      <rc t="2" v="10753"/>
    </bk>
    <bk>
      <rc t="2" v="10754"/>
    </bk>
    <bk>
      <rc t="2" v="10755"/>
    </bk>
    <bk>
      <rc t="2" v="10756"/>
    </bk>
    <bk>
      <rc t="2" v="10757"/>
    </bk>
    <bk>
      <rc t="2" v="10758"/>
    </bk>
    <bk>
      <rc t="2" v="10759"/>
    </bk>
    <bk>
      <rc t="2" v="10760"/>
    </bk>
    <bk>
      <rc t="2" v="10761"/>
    </bk>
    <bk>
      <rc t="2" v="10762"/>
    </bk>
    <bk>
      <rc t="2" v="10763"/>
    </bk>
    <bk>
      <rc t="2" v="10764"/>
    </bk>
    <bk>
      <rc t="2" v="10765"/>
    </bk>
    <bk>
      <rc t="2" v="10766"/>
    </bk>
    <bk>
      <rc t="2" v="10767"/>
    </bk>
    <bk>
      <rc t="2" v="10768"/>
    </bk>
    <bk>
      <rc t="2" v="10769"/>
    </bk>
    <bk>
      <rc t="2" v="10770"/>
    </bk>
    <bk>
      <rc t="2" v="10771"/>
    </bk>
    <bk>
      <rc t="2" v="10772"/>
    </bk>
    <bk>
      <rc t="2" v="10773"/>
    </bk>
    <bk>
      <rc t="2" v="10774"/>
    </bk>
    <bk>
      <rc t="2" v="10775"/>
    </bk>
    <bk>
      <rc t="2" v="10776"/>
    </bk>
    <bk>
      <rc t="2" v="10777"/>
    </bk>
    <bk>
      <rc t="2" v="10778"/>
    </bk>
    <bk>
      <rc t="2" v="10779"/>
    </bk>
    <bk>
      <rc t="2" v="10780"/>
    </bk>
    <bk>
      <rc t="2" v="10781"/>
    </bk>
    <bk>
      <rc t="2" v="10782"/>
    </bk>
    <bk>
      <rc t="2" v="10783"/>
    </bk>
    <bk>
      <rc t="2" v="10784"/>
    </bk>
    <bk>
      <rc t="2" v="10785"/>
    </bk>
    <bk>
      <rc t="2" v="10786"/>
    </bk>
    <bk>
      <rc t="2" v="10787"/>
    </bk>
    <bk>
      <rc t="2" v="10788"/>
    </bk>
    <bk>
      <rc t="2" v="10789"/>
    </bk>
    <bk>
      <rc t="2" v="10790"/>
    </bk>
    <bk>
      <rc t="2" v="10791"/>
    </bk>
    <bk>
      <rc t="2" v="10792"/>
    </bk>
    <bk>
      <rc t="2" v="10793"/>
    </bk>
    <bk>
      <rc t="2" v="10794"/>
    </bk>
    <bk>
      <rc t="2" v="10795"/>
    </bk>
    <bk>
      <rc t="2" v="10796"/>
    </bk>
    <bk>
      <rc t="2" v="10797"/>
    </bk>
    <bk>
      <rc t="2" v="10798"/>
    </bk>
    <bk>
      <rc t="2" v="10799"/>
    </bk>
    <bk>
      <rc t="2" v="10800"/>
    </bk>
    <bk>
      <rc t="2" v="10801"/>
    </bk>
    <bk>
      <rc t="2" v="10802"/>
    </bk>
    <bk>
      <rc t="2" v="10803"/>
    </bk>
    <bk>
      <rc t="2" v="10804"/>
    </bk>
    <bk>
      <rc t="2" v="10805"/>
    </bk>
    <bk>
      <rc t="2" v="10806"/>
    </bk>
    <bk>
      <rc t="2" v="10807"/>
    </bk>
    <bk>
      <rc t="2" v="10808"/>
    </bk>
    <bk>
      <rc t="2" v="10809"/>
    </bk>
    <bk>
      <rc t="2" v="10810"/>
    </bk>
    <bk>
      <rc t="2" v="10811"/>
    </bk>
    <bk>
      <rc t="2" v="10812"/>
    </bk>
    <bk>
      <rc t="2" v="10813"/>
    </bk>
    <bk>
      <rc t="2" v="10814"/>
    </bk>
    <bk>
      <rc t="2" v="10815"/>
    </bk>
    <bk>
      <rc t="2" v="10816"/>
    </bk>
    <bk>
      <rc t="2" v="10817"/>
    </bk>
    <bk>
      <rc t="2" v="10818"/>
    </bk>
    <bk>
      <rc t="2" v="10819"/>
    </bk>
    <bk>
      <rc t="2" v="10820"/>
    </bk>
    <bk>
      <rc t="2" v="10821"/>
    </bk>
    <bk>
      <rc t="2" v="10822"/>
    </bk>
    <bk>
      <rc t="2" v="10823"/>
    </bk>
    <bk>
      <rc t="2" v="10824"/>
    </bk>
    <bk>
      <rc t="2" v="10825"/>
    </bk>
    <bk>
      <rc t="2" v="10826"/>
    </bk>
    <bk>
      <rc t="2" v="10827"/>
    </bk>
    <bk>
      <rc t="2" v="10828"/>
    </bk>
    <bk>
      <rc t="2" v="10829"/>
    </bk>
    <bk>
      <rc t="2" v="10830"/>
    </bk>
    <bk>
      <rc t="2" v="10831"/>
    </bk>
    <bk>
      <rc t="2" v="10832"/>
    </bk>
    <bk>
      <rc t="2" v="10833"/>
    </bk>
    <bk>
      <rc t="2" v="10834"/>
    </bk>
    <bk>
      <rc t="2" v="10835"/>
    </bk>
    <bk>
      <rc t="2" v="10836"/>
    </bk>
    <bk>
      <rc t="2" v="10837"/>
    </bk>
    <bk>
      <rc t="2" v="10838"/>
    </bk>
    <bk>
      <rc t="2" v="10839"/>
    </bk>
    <bk>
      <rc t="2" v="10840"/>
    </bk>
    <bk>
      <rc t="2" v="10841"/>
    </bk>
    <bk>
      <rc t="2" v="10842"/>
    </bk>
    <bk>
      <rc t="2" v="10843"/>
    </bk>
    <bk>
      <rc t="2" v="10844"/>
    </bk>
    <bk>
      <rc t="2" v="10845"/>
    </bk>
    <bk>
      <rc t="2" v="10846"/>
    </bk>
    <bk>
      <rc t="2" v="10847"/>
    </bk>
    <bk>
      <rc t="2" v="10848"/>
    </bk>
    <bk>
      <rc t="2" v="10849"/>
    </bk>
    <bk>
      <rc t="2" v="10850"/>
    </bk>
    <bk>
      <rc t="2" v="10851"/>
    </bk>
    <bk>
      <rc t="2" v="10852"/>
    </bk>
    <bk>
      <rc t="2" v="10853"/>
    </bk>
    <bk>
      <rc t="2" v="10854"/>
    </bk>
    <bk>
      <rc t="2" v="10855"/>
    </bk>
    <bk>
      <rc t="2" v="10856"/>
    </bk>
    <bk>
      <rc t="2" v="10857"/>
    </bk>
    <bk>
      <rc t="2" v="10858"/>
    </bk>
    <bk>
      <rc t="2" v="10859"/>
    </bk>
    <bk>
      <rc t="2" v="10860"/>
    </bk>
    <bk>
      <rc t="2" v="10861"/>
    </bk>
    <bk>
      <rc t="2" v="10862"/>
    </bk>
    <bk>
      <rc t="2" v="10863"/>
    </bk>
    <bk>
      <rc t="2" v="10864"/>
    </bk>
    <bk>
      <rc t="2" v="10865"/>
    </bk>
    <bk>
      <rc t="2" v="10866"/>
    </bk>
    <bk>
      <rc t="2" v="10867"/>
    </bk>
    <bk>
      <rc t="2" v="10868"/>
    </bk>
    <bk>
      <rc t="2" v="10869"/>
    </bk>
    <bk>
      <rc t="2" v="10870"/>
    </bk>
    <bk>
      <rc t="2" v="10871"/>
    </bk>
    <bk>
      <rc t="2" v="10872"/>
    </bk>
    <bk>
      <rc t="2" v="10873"/>
    </bk>
    <bk>
      <rc t="2" v="10874"/>
    </bk>
    <bk>
      <rc t="2" v="10875"/>
    </bk>
    <bk>
      <rc t="2" v="10876"/>
    </bk>
    <bk>
      <rc t="2" v="10877"/>
    </bk>
    <bk>
      <rc t="2" v="10878"/>
    </bk>
    <bk>
      <rc t="2" v="10879"/>
    </bk>
    <bk>
      <rc t="2" v="10880"/>
    </bk>
    <bk>
      <rc t="2" v="10881"/>
    </bk>
    <bk>
      <rc t="2" v="10882"/>
    </bk>
    <bk>
      <rc t="2" v="10883"/>
    </bk>
    <bk>
      <rc t="2" v="10884"/>
    </bk>
    <bk>
      <rc t="2" v="10885"/>
    </bk>
    <bk>
      <rc t="2" v="10886"/>
    </bk>
    <bk>
      <rc t="2" v="10887"/>
    </bk>
    <bk>
      <rc t="2" v="10888"/>
    </bk>
    <bk>
      <rc t="2" v="10889"/>
    </bk>
    <bk>
      <rc t="2" v="10890"/>
    </bk>
    <bk>
      <rc t="2" v="10891"/>
    </bk>
    <bk>
      <rc t="2" v="10892"/>
    </bk>
    <bk>
      <rc t="2" v="10893"/>
    </bk>
    <bk>
      <rc t="2" v="10894"/>
    </bk>
    <bk>
      <rc t="2" v="10895"/>
    </bk>
    <bk>
      <rc t="2" v="10896"/>
    </bk>
    <bk>
      <rc t="2" v="10897"/>
    </bk>
    <bk>
      <rc t="2" v="10898"/>
    </bk>
    <bk>
      <rc t="2" v="10899"/>
    </bk>
    <bk>
      <rc t="2" v="10900"/>
    </bk>
    <bk>
      <rc t="2" v="10901"/>
    </bk>
    <bk>
      <rc t="2" v="10902"/>
    </bk>
    <bk>
      <rc t="2" v="10903"/>
    </bk>
    <bk>
      <rc t="2" v="10904"/>
    </bk>
    <bk>
      <rc t="2" v="10905"/>
    </bk>
    <bk>
      <rc t="2" v="10906"/>
    </bk>
    <bk>
      <rc t="2" v="10907"/>
    </bk>
    <bk>
      <rc t="2" v="10908"/>
    </bk>
    <bk>
      <rc t="2" v="10909"/>
    </bk>
    <bk>
      <rc t="2" v="10910"/>
    </bk>
    <bk>
      <rc t="2" v="10911"/>
    </bk>
    <bk>
      <rc t="2" v="10912"/>
    </bk>
    <bk>
      <rc t="2" v="10913"/>
    </bk>
    <bk>
      <rc t="2" v="10914"/>
    </bk>
    <bk>
      <rc t="2" v="10915"/>
    </bk>
    <bk>
      <rc t="2" v="10916"/>
    </bk>
    <bk>
      <rc t="2" v="10917"/>
    </bk>
    <bk>
      <rc t="2" v="10918"/>
    </bk>
    <bk>
      <rc t="2" v="10919"/>
    </bk>
    <bk>
      <rc t="2" v="10920"/>
    </bk>
    <bk>
      <rc t="2" v="10921"/>
    </bk>
    <bk>
      <rc t="2" v="10922"/>
    </bk>
    <bk>
      <rc t="2" v="10923"/>
    </bk>
    <bk>
      <rc t="2" v="10924"/>
    </bk>
    <bk>
      <rc t="2" v="10925"/>
    </bk>
    <bk>
      <rc t="2" v="10926"/>
    </bk>
    <bk>
      <rc t="2" v="10927"/>
    </bk>
    <bk>
      <rc t="2" v="10928"/>
    </bk>
    <bk>
      <rc t="2" v="10929"/>
    </bk>
    <bk>
      <rc t="2" v="10930"/>
    </bk>
    <bk>
      <rc t="2" v="10931"/>
    </bk>
    <bk>
      <rc t="2" v="10932"/>
    </bk>
    <bk>
      <rc t="2" v="10933"/>
    </bk>
    <bk>
      <rc t="2" v="10934"/>
    </bk>
    <bk>
      <rc t="2" v="10935"/>
    </bk>
    <bk>
      <rc t="2" v="10936"/>
    </bk>
    <bk>
      <rc t="2" v="10937"/>
    </bk>
    <bk>
      <rc t="2" v="10938"/>
    </bk>
    <bk>
      <rc t="2" v="10939"/>
    </bk>
    <bk>
      <rc t="2" v="10940"/>
    </bk>
    <bk>
      <rc t="2" v="10941"/>
    </bk>
    <bk>
      <rc t="2" v="10942"/>
    </bk>
    <bk>
      <rc t="2" v="10943"/>
    </bk>
    <bk>
      <rc t="2" v="10944"/>
    </bk>
    <bk>
      <rc t="2" v="10945"/>
    </bk>
    <bk>
      <rc t="2" v="10946"/>
    </bk>
    <bk>
      <rc t="2" v="10947"/>
    </bk>
    <bk>
      <rc t="2" v="10948"/>
    </bk>
    <bk>
      <rc t="2" v="10949"/>
    </bk>
    <bk>
      <rc t="2" v="10950"/>
    </bk>
    <bk>
      <rc t="2" v="10951"/>
    </bk>
    <bk>
      <rc t="2" v="10952"/>
    </bk>
    <bk>
      <rc t="2" v="10953"/>
    </bk>
    <bk>
      <rc t="2" v="10954"/>
    </bk>
    <bk>
      <rc t="2" v="10955"/>
    </bk>
    <bk>
      <rc t="2" v="10956"/>
    </bk>
    <bk>
      <rc t="2" v="10957"/>
    </bk>
    <bk>
      <rc t="2" v="10958"/>
    </bk>
    <bk>
      <rc t="2" v="10959"/>
    </bk>
    <bk>
      <rc t="2" v="10960"/>
    </bk>
    <bk>
      <rc t="2" v="10961"/>
    </bk>
    <bk>
      <rc t="2" v="10962"/>
    </bk>
    <bk>
      <rc t="2" v="10963"/>
    </bk>
    <bk>
      <rc t="2" v="10964"/>
    </bk>
    <bk>
      <rc t="2" v="10965"/>
    </bk>
    <bk>
      <rc t="2" v="10966"/>
    </bk>
    <bk>
      <rc t="2" v="10967"/>
    </bk>
    <bk>
      <rc t="2" v="10968"/>
    </bk>
    <bk>
      <rc t="2" v="10969"/>
    </bk>
    <bk>
      <rc t="2" v="10970"/>
    </bk>
    <bk>
      <rc t="2" v="10971"/>
    </bk>
    <bk>
      <rc t="2" v="10972"/>
    </bk>
    <bk>
      <rc t="2" v="10973"/>
    </bk>
    <bk>
      <rc t="2" v="10974"/>
    </bk>
    <bk>
      <rc t="2" v="10975"/>
    </bk>
    <bk>
      <rc t="2" v="10976"/>
    </bk>
    <bk>
      <rc t="2" v="10977"/>
    </bk>
    <bk>
      <rc t="2" v="10978"/>
    </bk>
    <bk>
      <rc t="2" v="10979"/>
    </bk>
    <bk>
      <rc t="2" v="10980"/>
    </bk>
    <bk>
      <rc t="2" v="10981"/>
    </bk>
    <bk>
      <rc t="2" v="10982"/>
    </bk>
    <bk>
      <rc t="2" v="10983"/>
    </bk>
    <bk>
      <rc t="2" v="10984"/>
    </bk>
    <bk>
      <rc t="2" v="10985"/>
    </bk>
    <bk>
      <rc t="2" v="10986"/>
    </bk>
    <bk>
      <rc t="2" v="10987"/>
    </bk>
    <bk>
      <rc t="2" v="10988"/>
    </bk>
    <bk>
      <rc t="2" v="10989"/>
    </bk>
    <bk>
      <rc t="2" v="10990"/>
    </bk>
    <bk>
      <rc t="2" v="10991"/>
    </bk>
    <bk>
      <rc t="2" v="10992"/>
    </bk>
    <bk>
      <rc t="2" v="10993"/>
    </bk>
    <bk>
      <rc t="2" v="10994"/>
    </bk>
    <bk>
      <rc t="2" v="10995"/>
    </bk>
    <bk>
      <rc t="2" v="10996"/>
    </bk>
    <bk>
      <rc t="2" v="10997"/>
    </bk>
    <bk>
      <rc t="2" v="10998"/>
    </bk>
    <bk>
      <rc t="2" v="10999"/>
    </bk>
    <bk>
      <rc t="2" v="11000"/>
    </bk>
    <bk>
      <rc t="2" v="11001"/>
    </bk>
    <bk>
      <rc t="2" v="11002"/>
    </bk>
    <bk>
      <rc t="2" v="11003"/>
    </bk>
    <bk>
      <rc t="2" v="11004"/>
    </bk>
    <bk>
      <rc t="2" v="11005"/>
    </bk>
    <bk>
      <rc t="2" v="11006"/>
    </bk>
    <bk>
      <rc t="2" v="11007"/>
    </bk>
    <bk>
      <rc t="2" v="11008"/>
    </bk>
    <bk>
      <rc t="2" v="11009"/>
    </bk>
    <bk>
      <rc t="2" v="11010"/>
    </bk>
    <bk>
      <rc t="2" v="11011"/>
    </bk>
    <bk>
      <rc t="2" v="11012"/>
    </bk>
    <bk>
      <rc t="2" v="11013"/>
    </bk>
    <bk>
      <rc t="2" v="11014"/>
    </bk>
    <bk>
      <rc t="2" v="11015"/>
    </bk>
    <bk>
      <rc t="2" v="11016"/>
    </bk>
    <bk>
      <rc t="2" v="11017"/>
    </bk>
    <bk>
      <rc t="2" v="11018"/>
    </bk>
    <bk>
      <rc t="2" v="11019"/>
    </bk>
    <bk>
      <rc t="2" v="11020"/>
    </bk>
    <bk>
      <rc t="2" v="11021"/>
    </bk>
    <bk>
      <rc t="2" v="11022"/>
    </bk>
    <bk>
      <rc t="2" v="11023"/>
    </bk>
    <bk>
      <rc t="2" v="11024"/>
    </bk>
    <bk>
      <rc t="2" v="11025"/>
    </bk>
    <bk>
      <rc t="2" v="11026"/>
    </bk>
    <bk>
      <rc t="2" v="11027"/>
    </bk>
    <bk>
      <rc t="2" v="11028"/>
    </bk>
    <bk>
      <rc t="2" v="11029"/>
    </bk>
    <bk>
      <rc t="2" v="11030"/>
    </bk>
    <bk>
      <rc t="2" v="11031"/>
    </bk>
    <bk>
      <rc t="2" v="11032"/>
    </bk>
    <bk>
      <rc t="2" v="11033"/>
    </bk>
    <bk>
      <rc t="2" v="11034"/>
    </bk>
    <bk>
      <rc t="2" v="11035"/>
    </bk>
    <bk>
      <rc t="2" v="11036"/>
    </bk>
    <bk>
      <rc t="2" v="11037"/>
    </bk>
    <bk>
      <rc t="2" v="11038"/>
    </bk>
    <bk>
      <rc t="2" v="11039"/>
    </bk>
    <bk>
      <rc t="2" v="11040"/>
    </bk>
    <bk>
      <rc t="2" v="11041"/>
    </bk>
    <bk>
      <rc t="2" v="11042"/>
    </bk>
    <bk>
      <rc t="2" v="11043"/>
    </bk>
    <bk>
      <rc t="2" v="11044"/>
    </bk>
    <bk>
      <rc t="2" v="11045"/>
    </bk>
    <bk>
      <rc t="2" v="11046"/>
    </bk>
    <bk>
      <rc t="2" v="11047"/>
    </bk>
    <bk>
      <rc t="2" v="11048"/>
    </bk>
    <bk>
      <rc t="2" v="11049"/>
    </bk>
    <bk>
      <rc t="2" v="11050"/>
    </bk>
    <bk>
      <rc t="2" v="11051"/>
    </bk>
    <bk>
      <rc t="2" v="11052"/>
    </bk>
    <bk>
      <rc t="2" v="11053"/>
    </bk>
    <bk>
      <rc t="2" v="11054"/>
    </bk>
    <bk>
      <rc t="2" v="11055"/>
    </bk>
    <bk>
      <rc t="2" v="11056"/>
    </bk>
    <bk>
      <rc t="2" v="11057"/>
    </bk>
    <bk>
      <rc t="2" v="11058"/>
    </bk>
    <bk>
      <rc t="2" v="11059"/>
    </bk>
    <bk>
      <rc t="2" v="11060"/>
    </bk>
    <bk>
      <rc t="2" v="11061"/>
    </bk>
    <bk>
      <rc t="2" v="11062"/>
    </bk>
    <bk>
      <rc t="2" v="11063"/>
    </bk>
    <bk>
      <rc t="2" v="11064"/>
    </bk>
    <bk>
      <rc t="2" v="11065"/>
    </bk>
    <bk>
      <rc t="2" v="11066"/>
    </bk>
    <bk>
      <rc t="2" v="11067"/>
    </bk>
    <bk>
      <rc t="2" v="11068"/>
    </bk>
    <bk>
      <rc t="2" v="11069"/>
    </bk>
    <bk>
      <rc t="2" v="11070"/>
    </bk>
    <bk>
      <rc t="2" v="11071"/>
    </bk>
    <bk>
      <rc t="2" v="11072"/>
    </bk>
    <bk>
      <rc t="2" v="11073"/>
    </bk>
    <bk>
      <rc t="2" v="11074"/>
    </bk>
    <bk>
      <rc t="2" v="11075"/>
    </bk>
    <bk>
      <rc t="2" v="11076"/>
    </bk>
    <bk>
      <rc t="2" v="11077"/>
    </bk>
    <bk>
      <rc t="2" v="11078"/>
    </bk>
    <bk>
      <rc t="2" v="11079"/>
    </bk>
    <bk>
      <rc t="2" v="11080"/>
    </bk>
    <bk>
      <rc t="2" v="11081"/>
    </bk>
    <bk>
      <rc t="2" v="11082"/>
    </bk>
    <bk>
      <rc t="2" v="11083"/>
    </bk>
    <bk>
      <rc t="2" v="11084"/>
    </bk>
    <bk>
      <rc t="2" v="11085"/>
    </bk>
    <bk>
      <rc t="2" v="11086"/>
    </bk>
    <bk>
      <rc t="2" v="11087"/>
    </bk>
    <bk>
      <rc t="2" v="11088"/>
    </bk>
    <bk>
      <rc t="2" v="11089"/>
    </bk>
    <bk>
      <rc t="2" v="11090"/>
    </bk>
    <bk>
      <rc t="2" v="11091"/>
    </bk>
    <bk>
      <rc t="2" v="11092"/>
    </bk>
    <bk>
      <rc t="2" v="11093"/>
    </bk>
    <bk>
      <rc t="2" v="11094"/>
    </bk>
    <bk>
      <rc t="2" v="11095"/>
    </bk>
    <bk>
      <rc t="2" v="11096"/>
    </bk>
    <bk>
      <rc t="2" v="11097"/>
    </bk>
    <bk>
      <rc t="2" v="11098"/>
    </bk>
    <bk>
      <rc t="2" v="11099"/>
    </bk>
    <bk>
      <rc t="2" v="11100"/>
    </bk>
    <bk>
      <rc t="2" v="11101"/>
    </bk>
    <bk>
      <rc t="2" v="11102"/>
    </bk>
    <bk>
      <rc t="2" v="11103"/>
    </bk>
    <bk>
      <rc t="2" v="11104"/>
    </bk>
    <bk>
      <rc t="2" v="11105"/>
    </bk>
    <bk>
      <rc t="2" v="11106"/>
    </bk>
    <bk>
      <rc t="2" v="11107"/>
    </bk>
    <bk>
      <rc t="2" v="11108"/>
    </bk>
    <bk>
      <rc t="2" v="11109"/>
    </bk>
    <bk>
      <rc t="2" v="11110"/>
    </bk>
    <bk>
      <rc t="2" v="11111"/>
    </bk>
    <bk>
      <rc t="2" v="11112"/>
    </bk>
    <bk>
      <rc t="2" v="11113"/>
    </bk>
    <bk>
      <rc t="2" v="11114"/>
    </bk>
    <bk>
      <rc t="2" v="11115"/>
    </bk>
    <bk>
      <rc t="2" v="11116"/>
    </bk>
    <bk>
      <rc t="2" v="11117"/>
    </bk>
    <bk>
      <rc t="2" v="11118"/>
    </bk>
    <bk>
      <rc t="2" v="11119"/>
    </bk>
    <bk>
      <rc t="2" v="11120"/>
    </bk>
    <bk>
      <rc t="2" v="11121"/>
    </bk>
    <bk>
      <rc t="2" v="11122"/>
    </bk>
    <bk>
      <rc t="2" v="11123"/>
    </bk>
    <bk>
      <rc t="2" v="11124"/>
    </bk>
    <bk>
      <rc t="2" v="11125"/>
    </bk>
    <bk>
      <rc t="2" v="11126"/>
    </bk>
    <bk>
      <rc t="2" v="11127"/>
    </bk>
    <bk>
      <rc t="2" v="11128"/>
    </bk>
    <bk>
      <rc t="2" v="11129"/>
    </bk>
    <bk>
      <rc t="2" v="11130"/>
    </bk>
    <bk>
      <rc t="2" v="11131"/>
    </bk>
    <bk>
      <rc t="2" v="11132"/>
    </bk>
    <bk>
      <rc t="2" v="11133"/>
    </bk>
    <bk>
      <rc t="2" v="11134"/>
    </bk>
    <bk>
      <rc t="2" v="11135"/>
    </bk>
    <bk>
      <rc t="2" v="11136"/>
    </bk>
    <bk>
      <rc t="2" v="11137"/>
    </bk>
    <bk>
      <rc t="2" v="11138"/>
    </bk>
    <bk>
      <rc t="2" v="11139"/>
    </bk>
    <bk>
      <rc t="2" v="11140"/>
    </bk>
    <bk>
      <rc t="2" v="11141"/>
    </bk>
    <bk>
      <rc t="2" v="11142"/>
    </bk>
    <bk>
      <rc t="2" v="11143"/>
    </bk>
    <bk>
      <rc t="2" v="11144"/>
    </bk>
    <bk>
      <rc t="2" v="11145"/>
    </bk>
    <bk>
      <rc t="2" v="11146"/>
    </bk>
    <bk>
      <rc t="2" v="11147"/>
    </bk>
    <bk>
      <rc t="2" v="11148"/>
    </bk>
    <bk>
      <rc t="2" v="11149"/>
    </bk>
    <bk>
      <rc t="2" v="11150"/>
    </bk>
    <bk>
      <rc t="2" v="11151"/>
    </bk>
    <bk>
      <rc t="2" v="11152"/>
    </bk>
    <bk>
      <rc t="2" v="11153"/>
    </bk>
    <bk>
      <rc t="2" v="11154"/>
    </bk>
    <bk>
      <rc t="2" v="11155"/>
    </bk>
    <bk>
      <rc t="2" v="11156"/>
    </bk>
    <bk>
      <rc t="2" v="11157"/>
    </bk>
    <bk>
      <rc t="2" v="11158"/>
    </bk>
    <bk>
      <rc t="2" v="11159"/>
    </bk>
    <bk>
      <rc t="2" v="11160"/>
    </bk>
    <bk>
      <rc t="2" v="11161"/>
    </bk>
    <bk>
      <rc t="2" v="11162"/>
    </bk>
    <bk>
      <rc t="2" v="11163"/>
    </bk>
    <bk>
      <rc t="2" v="11164"/>
    </bk>
    <bk>
      <rc t="2" v="11165"/>
    </bk>
    <bk>
      <rc t="2" v="11166"/>
    </bk>
    <bk>
      <rc t="2" v="11167"/>
    </bk>
    <bk>
      <rc t="2" v="11168"/>
    </bk>
    <bk>
      <rc t="2" v="11169"/>
    </bk>
    <bk>
      <rc t="2" v="11170"/>
    </bk>
    <bk>
      <rc t="2" v="11171"/>
    </bk>
    <bk>
      <rc t="2" v="11172"/>
    </bk>
    <bk>
      <rc t="2" v="11173"/>
    </bk>
    <bk>
      <rc t="2" v="11174"/>
    </bk>
    <bk>
      <rc t="2" v="11175"/>
    </bk>
    <bk>
      <rc t="2" v="11176"/>
    </bk>
    <bk>
      <rc t="2" v="11177"/>
    </bk>
    <bk>
      <rc t="2" v="11178"/>
    </bk>
    <bk>
      <rc t="2" v="11179"/>
    </bk>
    <bk>
      <rc t="2" v="11180"/>
    </bk>
    <bk>
      <rc t="2" v="11181"/>
    </bk>
    <bk>
      <rc t="2" v="11182"/>
    </bk>
    <bk>
      <rc t="2" v="11183"/>
    </bk>
    <bk>
      <rc t="2" v="11184"/>
    </bk>
    <bk>
      <rc t="2" v="11185"/>
    </bk>
    <bk>
      <rc t="2" v="11186"/>
    </bk>
    <bk>
      <rc t="2" v="11187"/>
    </bk>
    <bk>
      <rc t="2" v="11188"/>
    </bk>
    <bk>
      <rc t="2" v="11189"/>
    </bk>
    <bk>
      <rc t="2" v="11190"/>
    </bk>
    <bk>
      <rc t="2" v="11191"/>
    </bk>
    <bk>
      <rc t="2" v="11192"/>
    </bk>
    <bk>
      <rc t="2" v="11193"/>
    </bk>
    <bk>
      <rc t="2" v="11194"/>
    </bk>
    <bk>
      <rc t="2" v="11195"/>
    </bk>
    <bk>
      <rc t="2" v="11196"/>
    </bk>
    <bk>
      <rc t="2" v="11197"/>
    </bk>
    <bk>
      <rc t="2" v="11198"/>
    </bk>
    <bk>
      <rc t="2" v="11199"/>
    </bk>
    <bk>
      <rc t="2" v="11200"/>
    </bk>
    <bk>
      <rc t="2" v="11201"/>
    </bk>
    <bk>
      <rc t="2" v="11202"/>
    </bk>
    <bk>
      <rc t="2" v="11203"/>
    </bk>
    <bk>
      <rc t="2" v="11204"/>
    </bk>
    <bk>
      <rc t="2" v="11205"/>
    </bk>
    <bk>
      <rc t="2" v="11206"/>
    </bk>
    <bk>
      <rc t="2" v="11207"/>
    </bk>
    <bk>
      <rc t="2" v="11208"/>
    </bk>
    <bk>
      <rc t="2" v="11209"/>
    </bk>
    <bk>
      <rc t="2" v="11210"/>
    </bk>
    <bk>
      <rc t="2" v="11211"/>
    </bk>
    <bk>
      <rc t="2" v="11212"/>
    </bk>
    <bk>
      <rc t="2" v="11213"/>
    </bk>
    <bk>
      <rc t="2" v="11214"/>
    </bk>
    <bk>
      <rc t="2" v="11215"/>
    </bk>
    <bk>
      <rc t="2" v="11216"/>
    </bk>
    <bk>
      <rc t="2" v="11217"/>
    </bk>
    <bk>
      <rc t="2" v="11218"/>
    </bk>
    <bk>
      <rc t="2" v="11219"/>
    </bk>
    <bk>
      <rc t="2" v="11220"/>
    </bk>
    <bk>
      <rc t="2" v="11221"/>
    </bk>
    <bk>
      <rc t="2" v="11222"/>
    </bk>
    <bk>
      <rc t="2" v="11223"/>
    </bk>
    <bk>
      <rc t="2" v="11224"/>
    </bk>
    <bk>
      <rc t="2" v="11225"/>
    </bk>
    <bk>
      <rc t="2" v="11226"/>
    </bk>
    <bk>
      <rc t="2" v="11227"/>
    </bk>
    <bk>
      <rc t="2" v="11228"/>
    </bk>
    <bk>
      <rc t="2" v="11229"/>
    </bk>
    <bk>
      <rc t="2" v="11230"/>
    </bk>
    <bk>
      <rc t="2" v="11231"/>
    </bk>
    <bk>
      <rc t="2" v="11232"/>
    </bk>
    <bk>
      <rc t="2" v="11233"/>
    </bk>
    <bk>
      <rc t="2" v="11234"/>
    </bk>
    <bk>
      <rc t="2" v="11235"/>
    </bk>
    <bk>
      <rc t="2" v="11236"/>
    </bk>
    <bk>
      <rc t="2" v="11237"/>
    </bk>
    <bk>
      <rc t="2" v="11238"/>
    </bk>
    <bk>
      <rc t="2" v="11239"/>
    </bk>
    <bk>
      <rc t="2" v="11240"/>
    </bk>
    <bk>
      <rc t="2" v="11241"/>
    </bk>
    <bk>
      <rc t="2" v="11242"/>
    </bk>
    <bk>
      <rc t="2" v="11243"/>
    </bk>
    <bk>
      <rc t="2" v="11244"/>
    </bk>
    <bk>
      <rc t="2" v="11245"/>
    </bk>
    <bk>
      <rc t="2" v="11246"/>
    </bk>
    <bk>
      <rc t="2" v="11247"/>
    </bk>
    <bk>
      <rc t="2" v="11248"/>
    </bk>
    <bk>
      <rc t="2" v="11249"/>
    </bk>
    <bk>
      <rc t="2" v="11250"/>
    </bk>
    <bk>
      <rc t="2" v="11251"/>
    </bk>
    <bk>
      <rc t="2" v="11252"/>
    </bk>
    <bk>
      <rc t="2" v="11253"/>
    </bk>
    <bk>
      <rc t="2" v="11254"/>
    </bk>
    <bk>
      <rc t="2" v="11255"/>
    </bk>
    <bk>
      <rc t="2" v="11256"/>
    </bk>
    <bk>
      <rc t="2" v="11257"/>
    </bk>
    <bk>
      <rc t="2" v="11258"/>
    </bk>
    <bk>
      <rc t="2" v="11259"/>
    </bk>
    <bk>
      <rc t="2" v="11260"/>
    </bk>
    <bk>
      <rc t="2" v="11261"/>
    </bk>
    <bk>
      <rc t="2" v="11262"/>
    </bk>
    <bk>
      <rc t="2" v="11263"/>
    </bk>
    <bk>
      <rc t="2" v="11264"/>
    </bk>
    <bk>
      <rc t="2" v="11265"/>
    </bk>
    <bk>
      <rc t="2" v="11266"/>
    </bk>
    <bk>
      <rc t="2" v="11267"/>
    </bk>
    <bk>
      <rc t="2" v="11268"/>
    </bk>
    <bk>
      <rc t="2" v="11269"/>
    </bk>
    <bk>
      <rc t="2" v="11270"/>
    </bk>
    <bk>
      <rc t="2" v="11271"/>
    </bk>
    <bk>
      <rc t="2" v="11272"/>
    </bk>
    <bk>
      <rc t="2" v="11273"/>
    </bk>
    <bk>
      <rc t="2" v="11274"/>
    </bk>
    <bk>
      <rc t="2" v="11275"/>
    </bk>
    <bk>
      <rc t="2" v="11276"/>
    </bk>
    <bk>
      <rc t="2" v="11277"/>
    </bk>
    <bk>
      <rc t="2" v="11278"/>
    </bk>
    <bk>
      <rc t="2" v="11279"/>
    </bk>
    <bk>
      <rc t="2" v="11280"/>
    </bk>
    <bk>
      <rc t="2" v="11281"/>
    </bk>
    <bk>
      <rc t="2" v="11282"/>
    </bk>
    <bk>
      <rc t="2" v="11283"/>
    </bk>
    <bk>
      <rc t="2" v="11284"/>
    </bk>
    <bk>
      <rc t="2" v="11285"/>
    </bk>
    <bk>
      <rc t="2" v="11286"/>
    </bk>
    <bk>
      <rc t="2" v="11287"/>
    </bk>
    <bk>
      <rc t="2" v="11288"/>
    </bk>
    <bk>
      <rc t="2" v="11289"/>
    </bk>
    <bk>
      <rc t="2" v="11290"/>
    </bk>
    <bk>
      <rc t="2" v="11291"/>
    </bk>
    <bk>
      <rc t="2" v="11292"/>
    </bk>
    <bk>
      <rc t="2" v="11293"/>
    </bk>
    <bk>
      <rc t="2" v="11294"/>
    </bk>
    <bk>
      <rc t="2" v="11295"/>
    </bk>
    <bk>
      <rc t="2" v="11296"/>
    </bk>
    <bk>
      <rc t="2" v="11297"/>
    </bk>
    <bk>
      <rc t="2" v="11298"/>
    </bk>
    <bk>
      <rc t="2" v="11299"/>
    </bk>
    <bk>
      <rc t="2" v="11300"/>
    </bk>
    <bk>
      <rc t="2" v="11301"/>
    </bk>
    <bk>
      <rc t="2" v="11302"/>
    </bk>
    <bk>
      <rc t="2" v="11303"/>
    </bk>
    <bk>
      <rc t="2" v="11304"/>
    </bk>
    <bk>
      <rc t="2" v="11305"/>
    </bk>
    <bk>
      <rc t="2" v="11306"/>
    </bk>
    <bk>
      <rc t="2" v="11307"/>
    </bk>
    <bk>
      <rc t="2" v="11308"/>
    </bk>
    <bk>
      <rc t="2" v="11309"/>
    </bk>
    <bk>
      <rc t="2" v="11310"/>
    </bk>
    <bk>
      <rc t="2" v="11311"/>
    </bk>
    <bk>
      <rc t="2" v="11312"/>
    </bk>
    <bk>
      <rc t="2" v="11313"/>
    </bk>
    <bk>
      <rc t="2" v="11314"/>
    </bk>
    <bk>
      <rc t="2" v="11315"/>
    </bk>
    <bk>
      <rc t="2" v="11316"/>
    </bk>
    <bk>
      <rc t="2" v="11317"/>
    </bk>
    <bk>
      <rc t="2" v="11318"/>
    </bk>
    <bk>
      <rc t="2" v="11319"/>
    </bk>
    <bk>
      <rc t="2" v="11320"/>
    </bk>
    <bk>
      <rc t="2" v="11321"/>
    </bk>
    <bk>
      <rc t="2" v="11322"/>
    </bk>
    <bk>
      <rc t="2" v="11323"/>
    </bk>
    <bk>
      <rc t="2" v="11324"/>
    </bk>
    <bk>
      <rc t="2" v="11325"/>
    </bk>
    <bk>
      <rc t="2" v="11326"/>
    </bk>
    <bk>
      <rc t="2" v="11327"/>
    </bk>
    <bk>
      <rc t="2" v="11328"/>
    </bk>
    <bk>
      <rc t="2" v="11329"/>
    </bk>
    <bk>
      <rc t="2" v="11330"/>
    </bk>
    <bk>
      <rc t="2" v="11331"/>
    </bk>
    <bk>
      <rc t="2" v="11332"/>
    </bk>
    <bk>
      <rc t="2" v="11333"/>
    </bk>
    <bk>
      <rc t="2" v="11334"/>
    </bk>
    <bk>
      <rc t="2" v="11335"/>
    </bk>
    <bk>
      <rc t="2" v="11336"/>
    </bk>
    <bk>
      <rc t="2" v="11337"/>
    </bk>
    <bk>
      <rc t="2" v="11338"/>
    </bk>
    <bk>
      <rc t="2" v="11339"/>
    </bk>
    <bk>
      <rc t="2" v="11340"/>
    </bk>
    <bk>
      <rc t="2" v="11341"/>
    </bk>
    <bk>
      <rc t="2" v="11342"/>
    </bk>
    <bk>
      <rc t="2" v="11343"/>
    </bk>
    <bk>
      <rc t="2" v="11344"/>
    </bk>
    <bk>
      <rc t="2" v="11345"/>
    </bk>
    <bk>
      <rc t="2" v="11346"/>
    </bk>
    <bk>
      <rc t="2" v="11347"/>
    </bk>
    <bk>
      <rc t="2" v="11348"/>
    </bk>
    <bk>
      <rc t="2" v="11349"/>
    </bk>
    <bk>
      <rc t="2" v="11350"/>
    </bk>
    <bk>
      <rc t="2" v="11351"/>
    </bk>
    <bk>
      <rc t="2" v="11352"/>
    </bk>
    <bk>
      <rc t="2" v="11353"/>
    </bk>
    <bk>
      <rc t="2" v="11354"/>
    </bk>
    <bk>
      <rc t="2" v="11355"/>
    </bk>
    <bk>
      <rc t="2" v="11356"/>
    </bk>
    <bk>
      <rc t="2" v="11357"/>
    </bk>
    <bk>
      <rc t="2" v="11358"/>
    </bk>
    <bk>
      <rc t="2" v="11359"/>
    </bk>
    <bk>
      <rc t="2" v="11360"/>
    </bk>
    <bk>
      <rc t="2" v="11361"/>
    </bk>
    <bk>
      <rc t="2" v="11362"/>
    </bk>
    <bk>
      <rc t="2" v="11363"/>
    </bk>
    <bk>
      <rc t="2" v="11364"/>
    </bk>
    <bk>
      <rc t="2" v="11365"/>
    </bk>
    <bk>
      <rc t="2" v="11366"/>
    </bk>
    <bk>
      <rc t="2" v="11367"/>
    </bk>
    <bk>
      <rc t="2" v="11368"/>
    </bk>
    <bk>
      <rc t="2" v="11369"/>
    </bk>
    <bk>
      <rc t="2" v="11370"/>
    </bk>
    <bk>
      <rc t="2" v="11371"/>
    </bk>
    <bk>
      <rc t="2" v="11372"/>
    </bk>
    <bk>
      <rc t="2" v="11373"/>
    </bk>
    <bk>
      <rc t="2" v="11374"/>
    </bk>
    <bk>
      <rc t="2" v="11375"/>
    </bk>
    <bk>
      <rc t="2" v="11376"/>
    </bk>
    <bk>
      <rc t="2" v="11377"/>
    </bk>
    <bk>
      <rc t="2" v="11378"/>
    </bk>
    <bk>
      <rc t="2" v="11379"/>
    </bk>
    <bk>
      <rc t="2" v="11380"/>
    </bk>
    <bk>
      <rc t="2" v="11381"/>
    </bk>
    <bk>
      <rc t="2" v="11382"/>
    </bk>
    <bk>
      <rc t="2" v="11383"/>
    </bk>
    <bk>
      <rc t="2" v="11384"/>
    </bk>
    <bk>
      <rc t="2" v="11385"/>
    </bk>
    <bk>
      <rc t="2" v="11386"/>
    </bk>
    <bk>
      <rc t="2" v="11387"/>
    </bk>
    <bk>
      <rc t="2" v="11388"/>
    </bk>
    <bk>
      <rc t="2" v="11389"/>
    </bk>
    <bk>
      <rc t="2" v="11390"/>
    </bk>
    <bk>
      <rc t="2" v="11391"/>
    </bk>
    <bk>
      <rc t="2" v="11392"/>
    </bk>
    <bk>
      <rc t="2" v="11393"/>
    </bk>
    <bk>
      <rc t="2" v="11394"/>
    </bk>
    <bk>
      <rc t="2" v="11395"/>
    </bk>
    <bk>
      <rc t="2" v="11396"/>
    </bk>
    <bk>
      <rc t="2" v="11397"/>
    </bk>
    <bk>
      <rc t="2" v="11398"/>
    </bk>
    <bk>
      <rc t="2" v="11399"/>
    </bk>
    <bk>
      <rc t="2" v="11400"/>
    </bk>
    <bk>
      <rc t="2" v="11401"/>
    </bk>
    <bk>
      <rc t="2" v="11402"/>
    </bk>
    <bk>
      <rc t="2" v="11403"/>
    </bk>
    <bk>
      <rc t="2" v="11404"/>
    </bk>
    <bk>
      <rc t="2" v="11405"/>
    </bk>
    <bk>
      <rc t="2" v="11406"/>
    </bk>
    <bk>
      <rc t="2" v="11407"/>
    </bk>
    <bk>
      <rc t="2" v="11408"/>
    </bk>
    <bk>
      <rc t="2" v="11409"/>
    </bk>
    <bk>
      <rc t="2" v="11410"/>
    </bk>
    <bk>
      <rc t="2" v="11411"/>
    </bk>
    <bk>
      <rc t="2" v="11412"/>
    </bk>
    <bk>
      <rc t="2" v="11413"/>
    </bk>
    <bk>
      <rc t="2" v="11414"/>
    </bk>
    <bk>
      <rc t="2" v="11415"/>
    </bk>
    <bk>
      <rc t="2" v="11416"/>
    </bk>
    <bk>
      <rc t="2" v="11417"/>
    </bk>
    <bk>
      <rc t="2" v="11418"/>
    </bk>
    <bk>
      <rc t="2" v="11419"/>
    </bk>
    <bk>
      <rc t="2" v="11420"/>
    </bk>
    <bk>
      <rc t="2" v="11421"/>
    </bk>
    <bk>
      <rc t="2" v="11422"/>
    </bk>
    <bk>
      <rc t="2" v="11423"/>
    </bk>
    <bk>
      <rc t="2" v="11424"/>
    </bk>
    <bk>
      <rc t="2" v="11425"/>
    </bk>
    <bk>
      <rc t="2" v="11426"/>
    </bk>
    <bk>
      <rc t="2" v="11427"/>
    </bk>
    <bk>
      <rc t="2" v="11428"/>
    </bk>
    <bk>
      <rc t="2" v="11429"/>
    </bk>
    <bk>
      <rc t="2" v="11430"/>
    </bk>
    <bk>
      <rc t="2" v="11431"/>
    </bk>
    <bk>
      <rc t="2" v="11432"/>
    </bk>
    <bk>
      <rc t="2" v="11433"/>
    </bk>
    <bk>
      <rc t="2" v="11434"/>
    </bk>
    <bk>
      <rc t="2" v="11435"/>
    </bk>
    <bk>
      <rc t="2" v="11436"/>
    </bk>
    <bk>
      <rc t="2" v="11437"/>
    </bk>
    <bk>
      <rc t="2" v="11438"/>
    </bk>
    <bk>
      <rc t="2" v="11439"/>
    </bk>
    <bk>
      <rc t="2" v="11440"/>
    </bk>
    <bk>
      <rc t="2" v="11441"/>
    </bk>
    <bk>
      <rc t="2" v="11442"/>
    </bk>
    <bk>
      <rc t="2" v="11443"/>
    </bk>
    <bk>
      <rc t="2" v="11444"/>
    </bk>
    <bk>
      <rc t="2" v="11445"/>
    </bk>
    <bk>
      <rc t="2" v="11446"/>
    </bk>
    <bk>
      <rc t="2" v="11447"/>
    </bk>
    <bk>
      <rc t="2" v="11448"/>
    </bk>
    <bk>
      <rc t="2" v="11449"/>
    </bk>
    <bk>
      <rc t="2" v="11450"/>
    </bk>
    <bk>
      <rc t="2" v="11451"/>
    </bk>
    <bk>
      <rc t="2" v="11452"/>
    </bk>
    <bk>
      <rc t="2" v="11453"/>
    </bk>
    <bk>
      <rc t="2" v="11454"/>
    </bk>
    <bk>
      <rc t="2" v="11455"/>
    </bk>
    <bk>
      <rc t="2" v="11456"/>
    </bk>
    <bk>
      <rc t="2" v="11457"/>
    </bk>
    <bk>
      <rc t="2" v="11458"/>
    </bk>
    <bk>
      <rc t="2" v="11459"/>
    </bk>
    <bk>
      <rc t="2" v="11460"/>
    </bk>
    <bk>
      <rc t="2" v="11461"/>
    </bk>
    <bk>
      <rc t="2" v="11462"/>
    </bk>
    <bk>
      <rc t="2" v="11463"/>
    </bk>
    <bk>
      <rc t="2" v="11464"/>
    </bk>
    <bk>
      <rc t="2" v="11465"/>
    </bk>
    <bk>
      <rc t="2" v="11466"/>
    </bk>
    <bk>
      <rc t="2" v="11467"/>
    </bk>
    <bk>
      <rc t="2" v="11468"/>
    </bk>
    <bk>
      <rc t="2" v="11469"/>
    </bk>
    <bk>
      <rc t="2" v="11470"/>
    </bk>
    <bk>
      <rc t="2" v="11471"/>
    </bk>
    <bk>
      <rc t="2" v="11472"/>
    </bk>
    <bk>
      <rc t="2" v="11473"/>
    </bk>
    <bk>
      <rc t="2" v="11474"/>
    </bk>
    <bk>
      <rc t="2" v="11475"/>
    </bk>
    <bk>
      <rc t="2" v="11476"/>
    </bk>
    <bk>
      <rc t="2" v="11477"/>
    </bk>
    <bk>
      <rc t="2" v="11478"/>
    </bk>
    <bk>
      <rc t="2" v="11479"/>
    </bk>
    <bk>
      <rc t="2" v="11480"/>
    </bk>
    <bk>
      <rc t="2" v="11481"/>
    </bk>
    <bk>
      <rc t="2" v="11482"/>
    </bk>
    <bk>
      <rc t="2" v="11483"/>
    </bk>
    <bk>
      <rc t="2" v="11484"/>
    </bk>
    <bk>
      <rc t="2" v="11485"/>
    </bk>
    <bk>
      <rc t="2" v="11486"/>
    </bk>
    <bk>
      <rc t="2" v="11487"/>
    </bk>
    <bk>
      <rc t="2" v="11488"/>
    </bk>
    <bk>
      <rc t="2" v="11489"/>
    </bk>
    <bk>
      <rc t="2" v="11490"/>
    </bk>
    <bk>
      <rc t="2" v="11491"/>
    </bk>
    <bk>
      <rc t="2" v="11492"/>
    </bk>
    <bk>
      <rc t="2" v="11493"/>
    </bk>
    <bk>
      <rc t="2" v="11494"/>
    </bk>
    <bk>
      <rc t="2" v="11495"/>
    </bk>
    <bk>
      <rc t="2" v="11496"/>
    </bk>
    <bk>
      <rc t="2" v="11497"/>
    </bk>
    <bk>
      <rc t="2" v="11498"/>
    </bk>
    <bk>
      <rc t="2" v="11499"/>
    </bk>
    <bk>
      <rc t="2" v="11500"/>
    </bk>
    <bk>
      <rc t="2" v="11501"/>
    </bk>
    <bk>
      <rc t="2" v="11502"/>
    </bk>
    <bk>
      <rc t="2" v="11503"/>
    </bk>
    <bk>
      <rc t="2" v="11504"/>
    </bk>
    <bk>
      <rc t="2" v="11505"/>
    </bk>
    <bk>
      <rc t="2" v="11506"/>
    </bk>
    <bk>
      <rc t="2" v="11507"/>
    </bk>
    <bk>
      <rc t="2" v="11508"/>
    </bk>
    <bk>
      <rc t="2" v="11509"/>
    </bk>
    <bk>
      <rc t="2" v="11510"/>
    </bk>
    <bk>
      <rc t="2" v="11511"/>
    </bk>
    <bk>
      <rc t="2" v="11512"/>
    </bk>
    <bk>
      <rc t="2" v="11513"/>
    </bk>
    <bk>
      <rc t="2" v="11514"/>
    </bk>
    <bk>
      <rc t="2" v="11515"/>
    </bk>
    <bk>
      <rc t="2" v="11516"/>
    </bk>
    <bk>
      <rc t="2" v="11517"/>
    </bk>
    <bk>
      <rc t="2" v="11518"/>
    </bk>
    <bk>
      <rc t="2" v="11519"/>
    </bk>
    <bk>
      <rc t="2" v="11520"/>
    </bk>
    <bk>
      <rc t="2" v="11521"/>
    </bk>
    <bk>
      <rc t="2" v="11522"/>
    </bk>
    <bk>
      <rc t="2" v="11523"/>
    </bk>
    <bk>
      <rc t="2" v="11524"/>
    </bk>
    <bk>
      <rc t="2" v="11525"/>
    </bk>
    <bk>
      <rc t="2" v="11526"/>
    </bk>
    <bk>
      <rc t="2" v="11527"/>
    </bk>
    <bk>
      <rc t="2" v="11528"/>
    </bk>
    <bk>
      <rc t="2" v="11529"/>
    </bk>
    <bk>
      <rc t="2" v="11530"/>
    </bk>
    <bk>
      <rc t="2" v="11531"/>
    </bk>
    <bk>
      <rc t="2" v="11532"/>
    </bk>
    <bk>
      <rc t="2" v="11533"/>
    </bk>
    <bk>
      <rc t="2" v="11534"/>
    </bk>
    <bk>
      <rc t="2" v="11535"/>
    </bk>
    <bk>
      <rc t="2" v="11536"/>
    </bk>
    <bk>
      <rc t="2" v="11537"/>
    </bk>
    <bk>
      <rc t="2" v="11538"/>
    </bk>
    <bk>
      <rc t="2" v="11539"/>
    </bk>
    <bk>
      <rc t="2" v="11540"/>
    </bk>
    <bk>
      <rc t="2" v="11541"/>
    </bk>
    <bk>
      <rc t="2" v="11542"/>
    </bk>
    <bk>
      <rc t="2" v="11543"/>
    </bk>
    <bk>
      <rc t="2" v="11544"/>
    </bk>
    <bk>
      <rc t="2" v="11545"/>
    </bk>
    <bk>
      <rc t="2" v="11546"/>
    </bk>
    <bk>
      <rc t="2" v="11547"/>
    </bk>
    <bk>
      <rc t="2" v="11548"/>
    </bk>
    <bk>
      <rc t="2" v="11549"/>
    </bk>
    <bk>
      <rc t="2" v="11550"/>
    </bk>
    <bk>
      <rc t="2" v="11551"/>
    </bk>
    <bk>
      <rc t="2" v="11552"/>
    </bk>
    <bk>
      <rc t="2" v="11553"/>
    </bk>
    <bk>
      <rc t="2" v="11554"/>
    </bk>
    <bk>
      <rc t="2" v="11555"/>
    </bk>
    <bk>
      <rc t="2" v="11556"/>
    </bk>
    <bk>
      <rc t="2" v="11557"/>
    </bk>
    <bk>
      <rc t="2" v="11558"/>
    </bk>
    <bk>
      <rc t="2" v="11559"/>
    </bk>
    <bk>
      <rc t="2" v="11560"/>
    </bk>
    <bk>
      <rc t="2" v="11561"/>
    </bk>
    <bk>
      <rc t="2" v="11562"/>
    </bk>
    <bk>
      <rc t="2" v="11563"/>
    </bk>
    <bk>
      <rc t="2" v="11564"/>
    </bk>
    <bk>
      <rc t="2" v="11565"/>
    </bk>
    <bk>
      <rc t="2" v="11566"/>
    </bk>
    <bk>
      <rc t="2" v="11567"/>
    </bk>
    <bk>
      <rc t="2" v="11568"/>
    </bk>
    <bk>
      <rc t="2" v="11569"/>
    </bk>
    <bk>
      <rc t="2" v="11570"/>
    </bk>
    <bk>
      <rc t="2" v="11571"/>
    </bk>
    <bk>
      <rc t="2" v="11572"/>
    </bk>
    <bk>
      <rc t="2" v="11573"/>
    </bk>
    <bk>
      <rc t="2" v="11574"/>
    </bk>
    <bk>
      <rc t="2" v="11575"/>
    </bk>
    <bk>
      <rc t="2" v="11576"/>
    </bk>
    <bk>
      <rc t="2" v="11577"/>
    </bk>
    <bk>
      <rc t="2" v="11578"/>
    </bk>
    <bk>
      <rc t="2" v="11579"/>
    </bk>
    <bk>
      <rc t="2" v="11580"/>
    </bk>
    <bk>
      <rc t="2" v="11581"/>
    </bk>
    <bk>
      <rc t="2" v="11582"/>
    </bk>
    <bk>
      <rc t="2" v="11583"/>
    </bk>
    <bk>
      <rc t="2" v="11584"/>
    </bk>
    <bk>
      <rc t="2" v="11585"/>
    </bk>
    <bk>
      <rc t="2" v="11586"/>
    </bk>
    <bk>
      <rc t="2" v="11587"/>
    </bk>
    <bk>
      <rc t="2" v="11588"/>
    </bk>
    <bk>
      <rc t="2" v="11589"/>
    </bk>
    <bk>
      <rc t="2" v="11590"/>
    </bk>
    <bk>
      <rc t="2" v="11591"/>
    </bk>
    <bk>
      <rc t="2" v="11592"/>
    </bk>
    <bk>
      <rc t="2" v="11593"/>
    </bk>
    <bk>
      <rc t="2" v="11594"/>
    </bk>
    <bk>
      <rc t="2" v="11595"/>
    </bk>
    <bk>
      <rc t="2" v="11596"/>
    </bk>
    <bk>
      <rc t="2" v="11597"/>
    </bk>
    <bk>
      <rc t="2" v="11598"/>
    </bk>
    <bk>
      <rc t="2" v="11599"/>
    </bk>
    <bk>
      <rc t="2" v="11600"/>
    </bk>
    <bk>
      <rc t="2" v="11601"/>
    </bk>
    <bk>
      <rc t="2" v="11602"/>
    </bk>
    <bk>
      <rc t="2" v="11603"/>
    </bk>
    <bk>
      <rc t="2" v="11604"/>
    </bk>
    <bk>
      <rc t="2" v="11605"/>
    </bk>
    <bk>
      <rc t="2" v="11606"/>
    </bk>
    <bk>
      <rc t="2" v="11607"/>
    </bk>
    <bk>
      <rc t="2" v="11608"/>
    </bk>
    <bk>
      <rc t="2" v="11609"/>
    </bk>
    <bk>
      <rc t="2" v="11610"/>
    </bk>
    <bk>
      <rc t="2" v="11611"/>
    </bk>
    <bk>
      <rc t="2" v="11612"/>
    </bk>
    <bk>
      <rc t="2" v="11613"/>
    </bk>
    <bk>
      <rc t="2" v="11614"/>
    </bk>
    <bk>
      <rc t="2" v="11615"/>
    </bk>
    <bk>
      <rc t="2" v="11616"/>
    </bk>
    <bk>
      <rc t="2" v="11617"/>
    </bk>
    <bk>
      <rc t="2" v="11618"/>
    </bk>
    <bk>
      <rc t="2" v="11619"/>
    </bk>
    <bk>
      <rc t="2" v="11620"/>
    </bk>
    <bk>
      <rc t="2" v="11621"/>
    </bk>
    <bk>
      <rc t="2" v="11622"/>
    </bk>
    <bk>
      <rc t="2" v="11623"/>
    </bk>
    <bk>
      <rc t="2" v="11624"/>
    </bk>
    <bk>
      <rc t="2" v="11625"/>
    </bk>
    <bk>
      <rc t="2" v="11626"/>
    </bk>
    <bk>
      <rc t="2" v="11627"/>
    </bk>
    <bk>
      <rc t="2" v="11628"/>
    </bk>
    <bk>
      <rc t="2" v="11629"/>
    </bk>
    <bk>
      <rc t="2" v="11630"/>
    </bk>
    <bk>
      <rc t="2" v="11631"/>
    </bk>
    <bk>
      <rc t="2" v="11632"/>
    </bk>
    <bk>
      <rc t="2" v="11633"/>
    </bk>
    <bk>
      <rc t="2" v="11634"/>
    </bk>
    <bk>
      <rc t="2" v="11635"/>
    </bk>
    <bk>
      <rc t="2" v="11636"/>
    </bk>
    <bk>
      <rc t="2" v="11637"/>
    </bk>
    <bk>
      <rc t="2" v="11638"/>
    </bk>
    <bk>
      <rc t="2" v="11639"/>
    </bk>
    <bk>
      <rc t="2" v="11640"/>
    </bk>
    <bk>
      <rc t="2" v="11641"/>
    </bk>
    <bk>
      <rc t="2" v="11642"/>
    </bk>
    <bk>
      <rc t="2" v="11643"/>
    </bk>
    <bk>
      <rc t="2" v="11644"/>
    </bk>
    <bk>
      <rc t="2" v="11645"/>
    </bk>
    <bk>
      <rc t="2" v="11646"/>
    </bk>
    <bk>
      <rc t="2" v="11647"/>
    </bk>
    <bk>
      <rc t="2" v="11648"/>
    </bk>
    <bk>
      <rc t="2" v="11649"/>
    </bk>
    <bk>
      <rc t="2" v="11650"/>
    </bk>
    <bk>
      <rc t="2" v="11651"/>
    </bk>
    <bk>
      <rc t="2" v="11652"/>
    </bk>
    <bk>
      <rc t="2" v="11653"/>
    </bk>
    <bk>
      <rc t="2" v="11654"/>
    </bk>
    <bk>
      <rc t="2" v="11655"/>
    </bk>
    <bk>
      <rc t="2" v="11656"/>
    </bk>
    <bk>
      <rc t="2" v="11657"/>
    </bk>
    <bk>
      <rc t="2" v="11658"/>
    </bk>
    <bk>
      <rc t="2" v="11659"/>
    </bk>
    <bk>
      <rc t="2" v="11660"/>
    </bk>
    <bk>
      <rc t="2" v="11661"/>
    </bk>
    <bk>
      <rc t="2" v="11662"/>
    </bk>
    <bk>
      <rc t="2" v="11663"/>
    </bk>
    <bk>
      <rc t="2" v="11664"/>
    </bk>
    <bk>
      <rc t="2" v="11665"/>
    </bk>
    <bk>
      <rc t="2" v="11666"/>
    </bk>
    <bk>
      <rc t="2" v="11667"/>
    </bk>
    <bk>
      <rc t="2" v="11668"/>
    </bk>
    <bk>
      <rc t="2" v="11669"/>
    </bk>
    <bk>
      <rc t="2" v="11670"/>
    </bk>
    <bk>
      <rc t="2" v="11671"/>
    </bk>
    <bk>
      <rc t="2" v="11672"/>
    </bk>
    <bk>
      <rc t="2" v="11673"/>
    </bk>
    <bk>
      <rc t="2" v="11674"/>
    </bk>
    <bk>
      <rc t="2" v="11675"/>
    </bk>
    <bk>
      <rc t="2" v="11676"/>
    </bk>
    <bk>
      <rc t="2" v="11677"/>
    </bk>
    <bk>
      <rc t="2" v="11678"/>
    </bk>
    <bk>
      <rc t="2" v="11679"/>
    </bk>
    <bk>
      <rc t="2" v="11680"/>
    </bk>
    <bk>
      <rc t="2" v="11681"/>
    </bk>
    <bk>
      <rc t="2" v="11682"/>
    </bk>
    <bk>
      <rc t="2" v="11683"/>
    </bk>
    <bk>
      <rc t="2" v="11684"/>
    </bk>
    <bk>
      <rc t="2" v="11685"/>
    </bk>
    <bk>
      <rc t="2" v="11686"/>
    </bk>
    <bk>
      <rc t="2" v="11687"/>
    </bk>
    <bk>
      <rc t="2" v="11688"/>
    </bk>
    <bk>
      <rc t="2" v="11689"/>
    </bk>
    <bk>
      <rc t="2" v="11690"/>
    </bk>
    <bk>
      <rc t="2" v="11691"/>
    </bk>
    <bk>
      <rc t="2" v="11692"/>
    </bk>
    <bk>
      <rc t="2" v="11693"/>
    </bk>
    <bk>
      <rc t="2" v="11694"/>
    </bk>
    <bk>
      <rc t="2" v="11695"/>
    </bk>
    <bk>
      <rc t="2" v="11696"/>
    </bk>
    <bk>
      <rc t="2" v="11697"/>
    </bk>
    <bk>
      <rc t="2" v="11698"/>
    </bk>
    <bk>
      <rc t="2" v="11699"/>
    </bk>
    <bk>
      <rc t="2" v="11700"/>
    </bk>
    <bk>
      <rc t="2" v="11701"/>
    </bk>
    <bk>
      <rc t="2" v="11702"/>
    </bk>
    <bk>
      <rc t="2" v="11703"/>
    </bk>
    <bk>
      <rc t="2" v="11704"/>
    </bk>
    <bk>
      <rc t="2" v="11705"/>
    </bk>
    <bk>
      <rc t="2" v="11706"/>
    </bk>
    <bk>
      <rc t="2" v="11707"/>
    </bk>
    <bk>
      <rc t="2" v="11708"/>
    </bk>
    <bk>
      <rc t="2" v="11709"/>
    </bk>
    <bk>
      <rc t="2" v="11710"/>
    </bk>
    <bk>
      <rc t="2" v="11711"/>
    </bk>
    <bk>
      <rc t="2" v="11712"/>
    </bk>
    <bk>
      <rc t="2" v="11713"/>
    </bk>
    <bk>
      <rc t="2" v="11714"/>
    </bk>
    <bk>
      <rc t="2" v="11715"/>
    </bk>
    <bk>
      <rc t="2" v="11716"/>
    </bk>
    <bk>
      <rc t="2" v="11717"/>
    </bk>
    <bk>
      <rc t="2" v="11718"/>
    </bk>
    <bk>
      <rc t="2" v="11719"/>
    </bk>
    <bk>
      <rc t="2" v="11720"/>
    </bk>
    <bk>
      <rc t="2" v="11721"/>
    </bk>
    <bk>
      <rc t="2" v="11722"/>
    </bk>
    <bk>
      <rc t="2" v="11723"/>
    </bk>
    <bk>
      <rc t="2" v="11724"/>
    </bk>
    <bk>
      <rc t="2" v="11725"/>
    </bk>
    <bk>
      <rc t="2" v="11726"/>
    </bk>
    <bk>
      <rc t="2" v="11727"/>
    </bk>
    <bk>
      <rc t="2" v="11728"/>
    </bk>
    <bk>
      <rc t="2" v="11729"/>
    </bk>
    <bk>
      <rc t="2" v="11730"/>
    </bk>
    <bk>
      <rc t="2" v="11731"/>
    </bk>
    <bk>
      <rc t="2" v="11732"/>
    </bk>
    <bk>
      <rc t="2" v="11733"/>
    </bk>
    <bk>
      <rc t="2" v="11734"/>
    </bk>
    <bk>
      <rc t="2" v="11735"/>
    </bk>
    <bk>
      <rc t="2" v="11736"/>
    </bk>
    <bk>
      <rc t="2" v="11737"/>
    </bk>
    <bk>
      <rc t="2" v="11738"/>
    </bk>
    <bk>
      <rc t="2" v="11739"/>
    </bk>
    <bk>
      <rc t="2" v="11740"/>
    </bk>
    <bk>
      <rc t="2" v="11741"/>
    </bk>
    <bk>
      <rc t="2" v="11742"/>
    </bk>
    <bk>
      <rc t="2" v="11743"/>
    </bk>
    <bk>
      <rc t="2" v="11744"/>
    </bk>
    <bk>
      <rc t="2" v="11745"/>
    </bk>
    <bk>
      <rc t="2" v="11746"/>
    </bk>
    <bk>
      <rc t="2" v="11747"/>
    </bk>
    <bk>
      <rc t="2" v="11748"/>
    </bk>
    <bk>
      <rc t="2" v="11749"/>
    </bk>
    <bk>
      <rc t="2" v="11750"/>
    </bk>
    <bk>
      <rc t="2" v="11751"/>
    </bk>
    <bk>
      <rc t="2" v="11752"/>
    </bk>
    <bk>
      <rc t="2" v="11753"/>
    </bk>
    <bk>
      <rc t="2" v="11754"/>
    </bk>
    <bk>
      <rc t="2" v="11755"/>
    </bk>
    <bk>
      <rc t="2" v="11756"/>
    </bk>
    <bk>
      <rc t="2" v="11757"/>
    </bk>
    <bk>
      <rc t="2" v="11758"/>
    </bk>
    <bk>
      <rc t="2" v="11759"/>
    </bk>
    <bk>
      <rc t="2" v="11760"/>
    </bk>
    <bk>
      <rc t="2" v="11761"/>
    </bk>
    <bk>
      <rc t="2" v="11762"/>
    </bk>
    <bk>
      <rc t="2" v="11763"/>
    </bk>
    <bk>
      <rc t="2" v="11764"/>
    </bk>
    <bk>
      <rc t="2" v="11765"/>
    </bk>
    <bk>
      <rc t="2" v="11766"/>
    </bk>
    <bk>
      <rc t="2" v="11767"/>
    </bk>
    <bk>
      <rc t="2" v="11768"/>
    </bk>
    <bk>
      <rc t="2" v="11769"/>
    </bk>
    <bk>
      <rc t="2" v="11770"/>
    </bk>
    <bk>
      <rc t="2" v="11771"/>
    </bk>
    <bk>
      <rc t="2" v="11772"/>
    </bk>
    <bk>
      <rc t="2" v="11773"/>
    </bk>
    <bk>
      <rc t="2" v="11774"/>
    </bk>
    <bk>
      <rc t="2" v="11775"/>
    </bk>
    <bk>
      <rc t="2" v="11776"/>
    </bk>
    <bk>
      <rc t="2" v="11777"/>
    </bk>
    <bk>
      <rc t="2" v="11778"/>
    </bk>
    <bk>
      <rc t="2" v="11779"/>
    </bk>
    <bk>
      <rc t="2" v="11780"/>
    </bk>
    <bk>
      <rc t="2" v="11781"/>
    </bk>
    <bk>
      <rc t="2" v="11782"/>
    </bk>
    <bk>
      <rc t="2" v="11783"/>
    </bk>
    <bk>
      <rc t="2" v="11784"/>
    </bk>
    <bk>
      <rc t="2" v="11785"/>
    </bk>
    <bk>
      <rc t="2" v="11786"/>
    </bk>
    <bk>
      <rc t="2" v="11787"/>
    </bk>
    <bk>
      <rc t="2" v="11788"/>
    </bk>
    <bk>
      <rc t="2" v="11789"/>
    </bk>
    <bk>
      <rc t="2" v="11790"/>
    </bk>
    <bk>
      <rc t="2" v="11791"/>
    </bk>
    <bk>
      <rc t="2" v="11792"/>
    </bk>
    <bk>
      <rc t="2" v="11793"/>
    </bk>
    <bk>
      <rc t="2" v="11794"/>
    </bk>
    <bk>
      <rc t="2" v="11795"/>
    </bk>
    <bk>
      <rc t="2" v="11796"/>
    </bk>
    <bk>
      <rc t="2" v="11797"/>
    </bk>
    <bk>
      <rc t="2" v="11798"/>
    </bk>
    <bk>
      <rc t="2" v="11799"/>
    </bk>
    <bk>
      <rc t="2" v="11800"/>
    </bk>
    <bk>
      <rc t="2" v="11801"/>
    </bk>
    <bk>
      <rc t="2" v="11802"/>
    </bk>
    <bk>
      <rc t="2" v="11803"/>
    </bk>
    <bk>
      <rc t="2" v="11804"/>
    </bk>
    <bk>
      <rc t="2" v="11805"/>
    </bk>
    <bk>
      <rc t="2" v="11806"/>
    </bk>
    <bk>
      <rc t="2" v="11807"/>
    </bk>
    <bk>
      <rc t="2" v="11808"/>
    </bk>
    <bk>
      <rc t="2" v="11809"/>
    </bk>
    <bk>
      <rc t="2" v="11810"/>
    </bk>
    <bk>
      <rc t="2" v="11811"/>
    </bk>
    <bk>
      <rc t="2" v="11812"/>
    </bk>
    <bk>
      <rc t="2" v="11813"/>
    </bk>
    <bk>
      <rc t="2" v="11814"/>
    </bk>
    <bk>
      <rc t="2" v="11815"/>
    </bk>
    <bk>
      <rc t="2" v="11816"/>
    </bk>
    <bk>
      <rc t="2" v="11817"/>
    </bk>
    <bk>
      <rc t="2" v="11818"/>
    </bk>
    <bk>
      <rc t="2" v="11819"/>
    </bk>
    <bk>
      <rc t="2" v="11820"/>
    </bk>
    <bk>
      <rc t="2" v="11821"/>
    </bk>
    <bk>
      <rc t="2" v="11822"/>
    </bk>
    <bk>
      <rc t="2" v="11823"/>
    </bk>
    <bk>
      <rc t="2" v="11824"/>
    </bk>
    <bk>
      <rc t="2" v="11825"/>
    </bk>
    <bk>
      <rc t="2" v="11826"/>
    </bk>
    <bk>
      <rc t="2" v="11827"/>
    </bk>
    <bk>
      <rc t="2" v="11828"/>
    </bk>
    <bk>
      <rc t="2" v="11829"/>
    </bk>
    <bk>
      <rc t="2" v="11830"/>
    </bk>
    <bk>
      <rc t="2" v="11831"/>
    </bk>
    <bk>
      <rc t="2" v="11832"/>
    </bk>
    <bk>
      <rc t="2" v="11833"/>
    </bk>
    <bk>
      <rc t="2" v="11834"/>
    </bk>
    <bk>
      <rc t="2" v="11835"/>
    </bk>
    <bk>
      <rc t="2" v="11836"/>
    </bk>
    <bk>
      <rc t="2" v="11837"/>
    </bk>
    <bk>
      <rc t="2" v="11838"/>
    </bk>
    <bk>
      <rc t="2" v="11839"/>
    </bk>
    <bk>
      <rc t="2" v="11840"/>
    </bk>
    <bk>
      <rc t="2" v="11841"/>
    </bk>
    <bk>
      <rc t="2" v="11842"/>
    </bk>
    <bk>
      <rc t="2" v="11843"/>
    </bk>
    <bk>
      <rc t="2" v="11844"/>
    </bk>
    <bk>
      <rc t="2" v="11845"/>
    </bk>
    <bk>
      <rc t="2" v="11846"/>
    </bk>
    <bk>
      <rc t="2" v="11847"/>
    </bk>
    <bk>
      <rc t="2" v="11848"/>
    </bk>
    <bk>
      <rc t="2" v="11849"/>
    </bk>
    <bk>
      <rc t="2" v="11850"/>
    </bk>
    <bk>
      <rc t="2" v="11851"/>
    </bk>
    <bk>
      <rc t="2" v="11852"/>
    </bk>
    <bk>
      <rc t="2" v="11853"/>
    </bk>
    <bk>
      <rc t="2" v="11854"/>
    </bk>
    <bk>
      <rc t="2" v="11855"/>
    </bk>
    <bk>
      <rc t="2" v="11856"/>
    </bk>
    <bk>
      <rc t="2" v="11857"/>
    </bk>
    <bk>
      <rc t="2" v="11858"/>
    </bk>
    <bk>
      <rc t="2" v="11859"/>
    </bk>
    <bk>
      <rc t="2" v="11860"/>
    </bk>
    <bk>
      <rc t="2" v="11861"/>
    </bk>
    <bk>
      <rc t="2" v="11862"/>
    </bk>
    <bk>
      <rc t="2" v="11863"/>
    </bk>
    <bk>
      <rc t="2" v="11864"/>
    </bk>
    <bk>
      <rc t="2" v="11865"/>
    </bk>
    <bk>
      <rc t="2" v="11866"/>
    </bk>
    <bk>
      <rc t="2" v="11867"/>
    </bk>
    <bk>
      <rc t="2" v="11868"/>
    </bk>
    <bk>
      <rc t="2" v="11869"/>
    </bk>
    <bk>
      <rc t="2" v="11870"/>
    </bk>
    <bk>
      <rc t="2" v="11871"/>
    </bk>
    <bk>
      <rc t="2" v="11872"/>
    </bk>
    <bk>
      <rc t="2" v="11873"/>
    </bk>
    <bk>
      <rc t="2" v="11874"/>
    </bk>
    <bk>
      <rc t="2" v="11875"/>
    </bk>
    <bk>
      <rc t="2" v="11876"/>
    </bk>
    <bk>
      <rc t="2" v="11877"/>
    </bk>
    <bk>
      <rc t="2" v="11878"/>
    </bk>
    <bk>
      <rc t="2" v="11879"/>
    </bk>
    <bk>
      <rc t="2" v="11880"/>
    </bk>
    <bk>
      <rc t="2" v="11881"/>
    </bk>
    <bk>
      <rc t="2" v="11882"/>
    </bk>
    <bk>
      <rc t="2" v="11883"/>
    </bk>
    <bk>
      <rc t="2" v="11884"/>
    </bk>
    <bk>
      <rc t="2" v="11885"/>
    </bk>
    <bk>
      <rc t="2" v="11886"/>
    </bk>
    <bk>
      <rc t="2" v="11887"/>
    </bk>
    <bk>
      <rc t="2" v="11888"/>
    </bk>
    <bk>
      <rc t="2" v="11889"/>
    </bk>
    <bk>
      <rc t="2" v="11890"/>
    </bk>
    <bk>
      <rc t="2" v="11891"/>
    </bk>
    <bk>
      <rc t="2" v="11892"/>
    </bk>
    <bk>
      <rc t="2" v="11893"/>
    </bk>
    <bk>
      <rc t="2" v="11894"/>
    </bk>
    <bk>
      <rc t="2" v="11895"/>
    </bk>
    <bk>
      <rc t="2" v="11896"/>
    </bk>
    <bk>
      <rc t="2" v="11897"/>
    </bk>
    <bk>
      <rc t="2" v="11898"/>
    </bk>
    <bk>
      <rc t="2" v="11899"/>
    </bk>
    <bk>
      <rc t="2" v="11900"/>
    </bk>
    <bk>
      <rc t="2" v="11901"/>
    </bk>
    <bk>
      <rc t="2" v="11902"/>
    </bk>
    <bk>
      <rc t="2" v="11903"/>
    </bk>
    <bk>
      <rc t="2" v="11904"/>
    </bk>
    <bk>
      <rc t="2" v="11905"/>
    </bk>
    <bk>
      <rc t="2" v="11906"/>
    </bk>
    <bk>
      <rc t="2" v="11907"/>
    </bk>
    <bk>
      <rc t="2" v="11908"/>
    </bk>
    <bk>
      <rc t="2" v="11909"/>
    </bk>
    <bk>
      <rc t="2" v="11910"/>
    </bk>
    <bk>
      <rc t="2" v="11911"/>
    </bk>
    <bk>
      <rc t="2" v="11912"/>
    </bk>
    <bk>
      <rc t="2" v="11913"/>
    </bk>
    <bk>
      <rc t="2" v="11914"/>
    </bk>
    <bk>
      <rc t="2" v="11915"/>
    </bk>
    <bk>
      <rc t="2" v="11916"/>
    </bk>
    <bk>
      <rc t="2" v="11917"/>
    </bk>
    <bk>
      <rc t="2" v="11918"/>
    </bk>
    <bk>
      <rc t="2" v="11919"/>
    </bk>
    <bk>
      <rc t="2" v="11920"/>
    </bk>
    <bk>
      <rc t="2" v="11921"/>
    </bk>
    <bk>
      <rc t="2" v="11922"/>
    </bk>
    <bk>
      <rc t="2" v="11923"/>
    </bk>
    <bk>
      <rc t="2" v="11924"/>
    </bk>
    <bk>
      <rc t="2" v="11925"/>
    </bk>
    <bk>
      <rc t="2" v="11926"/>
    </bk>
    <bk>
      <rc t="2" v="11927"/>
    </bk>
    <bk>
      <rc t="2" v="11928"/>
    </bk>
    <bk>
      <rc t="2" v="11929"/>
    </bk>
    <bk>
      <rc t="2" v="11930"/>
    </bk>
    <bk>
      <rc t="2" v="11931"/>
    </bk>
    <bk>
      <rc t="2" v="11932"/>
    </bk>
    <bk>
      <rc t="2" v="11933"/>
    </bk>
    <bk>
      <rc t="2" v="11934"/>
    </bk>
    <bk>
      <rc t="2" v="11935"/>
    </bk>
    <bk>
      <rc t="2" v="11936"/>
    </bk>
    <bk>
      <rc t="2" v="11937"/>
    </bk>
    <bk>
      <rc t="2" v="11938"/>
    </bk>
    <bk>
      <rc t="2" v="11939"/>
    </bk>
    <bk>
      <rc t="2" v="11940"/>
    </bk>
    <bk>
      <rc t="2" v="11941"/>
    </bk>
    <bk>
      <rc t="2" v="11942"/>
    </bk>
    <bk>
      <rc t="2" v="11943"/>
    </bk>
    <bk>
      <rc t="2" v="11944"/>
    </bk>
    <bk>
      <rc t="2" v="11945"/>
    </bk>
    <bk>
      <rc t="2" v="11946"/>
    </bk>
    <bk>
      <rc t="2" v="11947"/>
    </bk>
    <bk>
      <rc t="2" v="11948"/>
    </bk>
    <bk>
      <rc t="2" v="11949"/>
    </bk>
    <bk>
      <rc t="2" v="11950"/>
    </bk>
    <bk>
      <rc t="2" v="11951"/>
    </bk>
    <bk>
      <rc t="2" v="11952"/>
    </bk>
    <bk>
      <rc t="2" v="11953"/>
    </bk>
    <bk>
      <rc t="2" v="11954"/>
    </bk>
    <bk>
      <rc t="2" v="11955"/>
    </bk>
    <bk>
      <rc t="2" v="11956"/>
    </bk>
    <bk>
      <rc t="2" v="11957"/>
    </bk>
    <bk>
      <rc t="2" v="11958"/>
    </bk>
    <bk>
      <rc t="2" v="11959"/>
    </bk>
    <bk>
      <rc t="2" v="11960"/>
    </bk>
    <bk>
      <rc t="2" v="11961"/>
    </bk>
    <bk>
      <rc t="2" v="11962"/>
    </bk>
    <bk>
      <rc t="2" v="11963"/>
    </bk>
    <bk>
      <rc t="2" v="11964"/>
    </bk>
    <bk>
      <rc t="2" v="11965"/>
    </bk>
    <bk>
      <rc t="2" v="11966"/>
    </bk>
    <bk>
      <rc t="2" v="11967"/>
    </bk>
    <bk>
      <rc t="2" v="11968"/>
    </bk>
    <bk>
      <rc t="2" v="11969"/>
    </bk>
    <bk>
      <rc t="2" v="11970"/>
    </bk>
    <bk>
      <rc t="2" v="11971"/>
    </bk>
    <bk>
      <rc t="2" v="11972"/>
    </bk>
    <bk>
      <rc t="2" v="11973"/>
    </bk>
    <bk>
      <rc t="2" v="11974"/>
    </bk>
    <bk>
      <rc t="2" v="11975"/>
    </bk>
    <bk>
      <rc t="2" v="11976"/>
    </bk>
    <bk>
      <rc t="2" v="11977"/>
    </bk>
    <bk>
      <rc t="2" v="11978"/>
    </bk>
    <bk>
      <rc t="2" v="11979"/>
    </bk>
    <bk>
      <rc t="2" v="11980"/>
    </bk>
    <bk>
      <rc t="2" v="11981"/>
    </bk>
    <bk>
      <rc t="2" v="11982"/>
    </bk>
    <bk>
      <rc t="2" v="11983"/>
    </bk>
    <bk>
      <rc t="2" v="11984"/>
    </bk>
    <bk>
      <rc t="2" v="11985"/>
    </bk>
    <bk>
      <rc t="2" v="11986"/>
    </bk>
    <bk>
      <rc t="2" v="11987"/>
    </bk>
    <bk>
      <rc t="2" v="11988"/>
    </bk>
    <bk>
      <rc t="2" v="11989"/>
    </bk>
    <bk>
      <rc t="2" v="11990"/>
    </bk>
    <bk>
      <rc t="2" v="11991"/>
    </bk>
    <bk>
      <rc t="2" v="11992"/>
    </bk>
    <bk>
      <rc t="2" v="11993"/>
    </bk>
    <bk>
      <rc t="2" v="11994"/>
    </bk>
    <bk>
      <rc t="2" v="11995"/>
    </bk>
    <bk>
      <rc t="2" v="11996"/>
    </bk>
    <bk>
      <rc t="2" v="11997"/>
    </bk>
    <bk>
      <rc t="2" v="11998"/>
    </bk>
    <bk>
      <rc t="2" v="11999"/>
    </bk>
    <bk>
      <rc t="2" v="12000"/>
    </bk>
    <bk>
      <rc t="2" v="12001"/>
    </bk>
    <bk>
      <rc t="2" v="12002"/>
    </bk>
    <bk>
      <rc t="2" v="12003"/>
    </bk>
    <bk>
      <rc t="2" v="12004"/>
    </bk>
    <bk>
      <rc t="2" v="12005"/>
    </bk>
    <bk>
      <rc t="2" v="12006"/>
    </bk>
    <bk>
      <rc t="2" v="12007"/>
    </bk>
    <bk>
      <rc t="2" v="12008"/>
    </bk>
    <bk>
      <rc t="2" v="12009"/>
    </bk>
    <bk>
      <rc t="2" v="12010"/>
    </bk>
    <bk>
      <rc t="2" v="12011"/>
    </bk>
    <bk>
      <rc t="2" v="12012"/>
    </bk>
    <bk>
      <rc t="2" v="12013"/>
    </bk>
    <bk>
      <rc t="2" v="12014"/>
    </bk>
    <bk>
      <rc t="2" v="12015"/>
    </bk>
    <bk>
      <rc t="2" v="12016"/>
    </bk>
    <bk>
      <rc t="2" v="12017"/>
    </bk>
    <bk>
      <rc t="2" v="12018"/>
    </bk>
    <bk>
      <rc t="2" v="12019"/>
    </bk>
    <bk>
      <rc t="2" v="12020"/>
    </bk>
    <bk>
      <rc t="2" v="12021"/>
    </bk>
    <bk>
      <rc t="2" v="12022"/>
    </bk>
    <bk>
      <rc t="2" v="12023"/>
    </bk>
    <bk>
      <rc t="2" v="12024"/>
    </bk>
    <bk>
      <rc t="2" v="12025"/>
    </bk>
    <bk>
      <rc t="2" v="12026"/>
    </bk>
    <bk>
      <rc t="2" v="12027"/>
    </bk>
    <bk>
      <rc t="2" v="12028"/>
    </bk>
    <bk>
      <rc t="2" v="12029"/>
    </bk>
    <bk>
      <rc t="2" v="12030"/>
    </bk>
    <bk>
      <rc t="2" v="12031"/>
    </bk>
    <bk>
      <rc t="2" v="12032"/>
    </bk>
    <bk>
      <rc t="2" v="12033"/>
    </bk>
    <bk>
      <rc t="2" v="12034"/>
    </bk>
    <bk>
      <rc t="2" v="12035"/>
    </bk>
    <bk>
      <rc t="2" v="12036"/>
    </bk>
    <bk>
      <rc t="2" v="12037"/>
    </bk>
    <bk>
      <rc t="2" v="12038"/>
    </bk>
    <bk>
      <rc t="2" v="12039"/>
    </bk>
    <bk>
      <rc t="2" v="12040"/>
    </bk>
    <bk>
      <rc t="2" v="12041"/>
    </bk>
    <bk>
      <rc t="2" v="12042"/>
    </bk>
    <bk>
      <rc t="2" v="12043"/>
    </bk>
    <bk>
      <rc t="2" v="12044"/>
    </bk>
    <bk>
      <rc t="2" v="12045"/>
    </bk>
    <bk>
      <rc t="2" v="12046"/>
    </bk>
    <bk>
      <rc t="2" v="12047"/>
    </bk>
    <bk>
      <rc t="2" v="12048"/>
    </bk>
    <bk>
      <rc t="2" v="12049"/>
    </bk>
    <bk>
      <rc t="2" v="12050"/>
    </bk>
    <bk>
      <rc t="2" v="12051"/>
    </bk>
    <bk>
      <rc t="2" v="12052"/>
    </bk>
    <bk>
      <rc t="2" v="12053"/>
    </bk>
    <bk>
      <rc t="2" v="12054"/>
    </bk>
    <bk>
      <rc t="2" v="12055"/>
    </bk>
    <bk>
      <rc t="2" v="12056"/>
    </bk>
    <bk>
      <rc t="2" v="12057"/>
    </bk>
    <bk>
      <rc t="2" v="12058"/>
    </bk>
    <bk>
      <rc t="2" v="12059"/>
    </bk>
    <bk>
      <rc t="2" v="12060"/>
    </bk>
    <bk>
      <rc t="2" v="12061"/>
    </bk>
    <bk>
      <rc t="2" v="12062"/>
    </bk>
    <bk>
      <rc t="2" v="12063"/>
    </bk>
    <bk>
      <rc t="2" v="12064"/>
    </bk>
    <bk>
      <rc t="2" v="12065"/>
    </bk>
    <bk>
      <rc t="2" v="12066"/>
    </bk>
    <bk>
      <rc t="2" v="12067"/>
    </bk>
    <bk>
      <rc t="2" v="12068"/>
    </bk>
    <bk>
      <rc t="2" v="12069"/>
    </bk>
    <bk>
      <rc t="2" v="12070"/>
    </bk>
    <bk>
      <rc t="2" v="12071"/>
    </bk>
    <bk>
      <rc t="2" v="12072"/>
    </bk>
    <bk>
      <rc t="2" v="12073"/>
    </bk>
    <bk>
      <rc t="2" v="12074"/>
    </bk>
    <bk>
      <rc t="2" v="12075"/>
    </bk>
    <bk>
      <rc t="2" v="12076"/>
    </bk>
    <bk>
      <rc t="2" v="12077"/>
    </bk>
    <bk>
      <rc t="2" v="12078"/>
    </bk>
    <bk>
      <rc t="2" v="12079"/>
    </bk>
    <bk>
      <rc t="2" v="12080"/>
    </bk>
    <bk>
      <rc t="2" v="12081"/>
    </bk>
    <bk>
      <rc t="2" v="12082"/>
    </bk>
    <bk>
      <rc t="2" v="12083"/>
    </bk>
    <bk>
      <rc t="2" v="12084"/>
    </bk>
    <bk>
      <rc t="2" v="12085"/>
    </bk>
    <bk>
      <rc t="2" v="12086"/>
    </bk>
    <bk>
      <rc t="2" v="12087"/>
    </bk>
    <bk>
      <rc t="2" v="12088"/>
    </bk>
    <bk>
      <rc t="2" v="12089"/>
    </bk>
    <bk>
      <rc t="2" v="12090"/>
    </bk>
    <bk>
      <rc t="2" v="12091"/>
    </bk>
    <bk>
      <rc t="2" v="12092"/>
    </bk>
    <bk>
      <rc t="2" v="12093"/>
    </bk>
    <bk>
      <rc t="2" v="12094"/>
    </bk>
    <bk>
      <rc t="2" v="12095"/>
    </bk>
    <bk>
      <rc t="2" v="12096"/>
    </bk>
    <bk>
      <rc t="2" v="12097"/>
    </bk>
    <bk>
      <rc t="2" v="12098"/>
    </bk>
    <bk>
      <rc t="2" v="12099"/>
    </bk>
    <bk>
      <rc t="2" v="12100"/>
    </bk>
    <bk>
      <rc t="2" v="12101"/>
    </bk>
    <bk>
      <rc t="2" v="12102"/>
    </bk>
    <bk>
      <rc t="2" v="12103"/>
    </bk>
    <bk>
      <rc t="2" v="12104"/>
    </bk>
    <bk>
      <rc t="2" v="12105"/>
    </bk>
    <bk>
      <rc t="2" v="12106"/>
    </bk>
    <bk>
      <rc t="2" v="12107"/>
    </bk>
    <bk>
      <rc t="2" v="12108"/>
    </bk>
    <bk>
      <rc t="2" v="12109"/>
    </bk>
    <bk>
      <rc t="2" v="12110"/>
    </bk>
    <bk>
      <rc t="2" v="12111"/>
    </bk>
    <bk>
      <rc t="2" v="12112"/>
    </bk>
    <bk>
      <rc t="2" v="12113"/>
    </bk>
    <bk>
      <rc t="2" v="12114"/>
    </bk>
    <bk>
      <rc t="2" v="12115"/>
    </bk>
    <bk>
      <rc t="2" v="12116"/>
    </bk>
    <bk>
      <rc t="2" v="12117"/>
    </bk>
    <bk>
      <rc t="2" v="12118"/>
    </bk>
    <bk>
      <rc t="2" v="12119"/>
    </bk>
    <bk>
      <rc t="2" v="12120"/>
    </bk>
    <bk>
      <rc t="2" v="12121"/>
    </bk>
    <bk>
      <rc t="2" v="12122"/>
    </bk>
    <bk>
      <rc t="2" v="12123"/>
    </bk>
    <bk>
      <rc t="2" v="12124"/>
    </bk>
    <bk>
      <rc t="2" v="12125"/>
    </bk>
    <bk>
      <rc t="2" v="12126"/>
    </bk>
    <bk>
      <rc t="2" v="12127"/>
    </bk>
    <bk>
      <rc t="2" v="12128"/>
    </bk>
    <bk>
      <rc t="2" v="12129"/>
    </bk>
    <bk>
      <rc t="2" v="12130"/>
    </bk>
    <bk>
      <rc t="2" v="12131"/>
    </bk>
    <bk>
      <rc t="2" v="12132"/>
    </bk>
    <bk>
      <rc t="2" v="12133"/>
    </bk>
    <bk>
      <rc t="2" v="12134"/>
    </bk>
    <bk>
      <rc t="2" v="12135"/>
    </bk>
    <bk>
      <rc t="2" v="12136"/>
    </bk>
    <bk>
      <rc t="2" v="12137"/>
    </bk>
    <bk>
      <rc t="2" v="12138"/>
    </bk>
    <bk>
      <rc t="2" v="12139"/>
    </bk>
    <bk>
      <rc t="2" v="12140"/>
    </bk>
    <bk>
      <rc t="2" v="12141"/>
    </bk>
    <bk>
      <rc t="2" v="12142"/>
    </bk>
    <bk>
      <rc t="2" v="12143"/>
    </bk>
    <bk>
      <rc t="2" v="12144"/>
    </bk>
    <bk>
      <rc t="2" v="12145"/>
    </bk>
    <bk>
      <rc t="2" v="12146"/>
    </bk>
    <bk>
      <rc t="2" v="12147"/>
    </bk>
    <bk>
      <rc t="2" v="12148"/>
    </bk>
    <bk>
      <rc t="2" v="12149"/>
    </bk>
    <bk>
      <rc t="2" v="12150"/>
    </bk>
    <bk>
      <rc t="2" v="12151"/>
    </bk>
    <bk>
      <rc t="2" v="12152"/>
    </bk>
    <bk>
      <rc t="2" v="12153"/>
    </bk>
    <bk>
      <rc t="2" v="12154"/>
    </bk>
    <bk>
      <rc t="2" v="12155"/>
    </bk>
    <bk>
      <rc t="2" v="12156"/>
    </bk>
    <bk>
      <rc t="2" v="12157"/>
    </bk>
    <bk>
      <rc t="2" v="12158"/>
    </bk>
    <bk>
      <rc t="2" v="12159"/>
    </bk>
    <bk>
      <rc t="2" v="12160"/>
    </bk>
    <bk>
      <rc t="2" v="12161"/>
    </bk>
    <bk>
      <rc t="2" v="12162"/>
    </bk>
    <bk>
      <rc t="2" v="12163"/>
    </bk>
    <bk>
      <rc t="2" v="12164"/>
    </bk>
    <bk>
      <rc t="2" v="12165"/>
    </bk>
    <bk>
      <rc t="2" v="12166"/>
    </bk>
    <bk>
      <rc t="2" v="12167"/>
    </bk>
    <bk>
      <rc t="2" v="12168"/>
    </bk>
    <bk>
      <rc t="2" v="12169"/>
    </bk>
    <bk>
      <rc t="2" v="12170"/>
    </bk>
    <bk>
      <rc t="2" v="12171"/>
    </bk>
    <bk>
      <rc t="2" v="12172"/>
    </bk>
    <bk>
      <rc t="2" v="12173"/>
    </bk>
    <bk>
      <rc t="2" v="12174"/>
    </bk>
    <bk>
      <rc t="2" v="12175"/>
    </bk>
    <bk>
      <rc t="2" v="12176"/>
    </bk>
    <bk>
      <rc t="2" v="12177"/>
    </bk>
    <bk>
      <rc t="2" v="12178"/>
    </bk>
    <bk>
      <rc t="2" v="12179"/>
    </bk>
    <bk>
      <rc t="2" v="12180"/>
    </bk>
    <bk>
      <rc t="2" v="12181"/>
    </bk>
    <bk>
      <rc t="2" v="12182"/>
    </bk>
    <bk>
      <rc t="2" v="12183"/>
    </bk>
    <bk>
      <rc t="2" v="12184"/>
    </bk>
    <bk>
      <rc t="2" v="12185"/>
    </bk>
    <bk>
      <rc t="2" v="12186"/>
    </bk>
    <bk>
      <rc t="2" v="12187"/>
    </bk>
    <bk>
      <rc t="2" v="12188"/>
    </bk>
    <bk>
      <rc t="2" v="12189"/>
    </bk>
    <bk>
      <rc t="2" v="12190"/>
    </bk>
    <bk>
      <rc t="2" v="12191"/>
    </bk>
    <bk>
      <rc t="2" v="12192"/>
    </bk>
    <bk>
      <rc t="2" v="12193"/>
    </bk>
    <bk>
      <rc t="2" v="12194"/>
    </bk>
    <bk>
      <rc t="2" v="12195"/>
    </bk>
    <bk>
      <rc t="2" v="12196"/>
    </bk>
    <bk>
      <rc t="2" v="12197"/>
    </bk>
    <bk>
      <rc t="2" v="12198"/>
    </bk>
    <bk>
      <rc t="2" v="12199"/>
    </bk>
    <bk>
      <rc t="2" v="12200"/>
    </bk>
    <bk>
      <rc t="2" v="12201"/>
    </bk>
    <bk>
      <rc t="2" v="12202"/>
    </bk>
    <bk>
      <rc t="2" v="12203"/>
    </bk>
    <bk>
      <rc t="2" v="12204"/>
    </bk>
    <bk>
      <rc t="2" v="12205"/>
    </bk>
    <bk>
      <rc t="2" v="12206"/>
    </bk>
    <bk>
      <rc t="2" v="12207"/>
    </bk>
    <bk>
      <rc t="2" v="12208"/>
    </bk>
    <bk>
      <rc t="2" v="12209"/>
    </bk>
    <bk>
      <rc t="2" v="12210"/>
    </bk>
    <bk>
      <rc t="2" v="12211"/>
    </bk>
    <bk>
      <rc t="2" v="12212"/>
    </bk>
    <bk>
      <rc t="2" v="12213"/>
    </bk>
    <bk>
      <rc t="2" v="12214"/>
    </bk>
    <bk>
      <rc t="2" v="12215"/>
    </bk>
    <bk>
      <rc t="2" v="12216"/>
    </bk>
    <bk>
      <rc t="2" v="12217"/>
    </bk>
    <bk>
      <rc t="2" v="12218"/>
    </bk>
    <bk>
      <rc t="2" v="12219"/>
    </bk>
    <bk>
      <rc t="2" v="12220"/>
    </bk>
    <bk>
      <rc t="2" v="12221"/>
    </bk>
    <bk>
      <rc t="2" v="12222"/>
    </bk>
    <bk>
      <rc t="2" v="12223"/>
    </bk>
    <bk>
      <rc t="2" v="12224"/>
    </bk>
    <bk>
      <rc t="2" v="12225"/>
    </bk>
    <bk>
      <rc t="2" v="12226"/>
    </bk>
    <bk>
      <rc t="2" v="12227"/>
    </bk>
    <bk>
      <rc t="2" v="12228"/>
    </bk>
    <bk>
      <rc t="2" v="12229"/>
    </bk>
    <bk>
      <rc t="2" v="12230"/>
    </bk>
    <bk>
      <rc t="2" v="12231"/>
    </bk>
    <bk>
      <rc t="2" v="12232"/>
    </bk>
    <bk>
      <rc t="2" v="12233"/>
    </bk>
    <bk>
      <rc t="2" v="12234"/>
    </bk>
    <bk>
      <rc t="2" v="12235"/>
    </bk>
    <bk>
      <rc t="2" v="12236"/>
    </bk>
    <bk>
      <rc t="2" v="12237"/>
    </bk>
    <bk>
      <rc t="2" v="12238"/>
    </bk>
    <bk>
      <rc t="2" v="12239"/>
    </bk>
    <bk>
      <rc t="2" v="12240"/>
    </bk>
    <bk>
      <rc t="2" v="12241"/>
    </bk>
    <bk>
      <rc t="2" v="12242"/>
    </bk>
    <bk>
      <rc t="2" v="12243"/>
    </bk>
    <bk>
      <rc t="2" v="12244"/>
    </bk>
    <bk>
      <rc t="2" v="12245"/>
    </bk>
    <bk>
      <rc t="2" v="12246"/>
    </bk>
    <bk>
      <rc t="2" v="12247"/>
    </bk>
    <bk>
      <rc t="2" v="12248"/>
    </bk>
    <bk>
      <rc t="2" v="12249"/>
    </bk>
    <bk>
      <rc t="2" v="12250"/>
    </bk>
    <bk>
      <rc t="2" v="12251"/>
    </bk>
    <bk>
      <rc t="2" v="12252"/>
    </bk>
    <bk>
      <rc t="2" v="12253"/>
    </bk>
    <bk>
      <rc t="2" v="12254"/>
    </bk>
    <bk>
      <rc t="2" v="12255"/>
    </bk>
    <bk>
      <rc t="2" v="12256"/>
    </bk>
    <bk>
      <rc t="2" v="12257"/>
    </bk>
    <bk>
      <rc t="2" v="12258"/>
    </bk>
    <bk>
      <rc t="2" v="12259"/>
    </bk>
    <bk>
      <rc t="2" v="12260"/>
    </bk>
    <bk>
      <rc t="2" v="12261"/>
    </bk>
    <bk>
      <rc t="2" v="12262"/>
    </bk>
    <bk>
      <rc t="2" v="12263"/>
    </bk>
    <bk>
      <rc t="2" v="12264"/>
    </bk>
    <bk>
      <rc t="2" v="12265"/>
    </bk>
    <bk>
      <rc t="2" v="12266"/>
    </bk>
    <bk>
      <rc t="2" v="12267"/>
    </bk>
    <bk>
      <rc t="2" v="12268"/>
    </bk>
    <bk>
      <rc t="2" v="12269"/>
    </bk>
    <bk>
      <rc t="2" v="12270"/>
    </bk>
    <bk>
      <rc t="2" v="12271"/>
    </bk>
    <bk>
      <rc t="2" v="12272"/>
    </bk>
    <bk>
      <rc t="2" v="12273"/>
    </bk>
    <bk>
      <rc t="2" v="12274"/>
    </bk>
    <bk>
      <rc t="2" v="12275"/>
    </bk>
    <bk>
      <rc t="2" v="12276"/>
    </bk>
    <bk>
      <rc t="2" v="12277"/>
    </bk>
    <bk>
      <rc t="2" v="12278"/>
    </bk>
    <bk>
      <rc t="2" v="12279"/>
    </bk>
    <bk>
      <rc t="2" v="12280"/>
    </bk>
    <bk>
      <rc t="2" v="12281"/>
    </bk>
    <bk>
      <rc t="2" v="12282"/>
    </bk>
    <bk>
      <rc t="2" v="12283"/>
    </bk>
    <bk>
      <rc t="2" v="12284"/>
    </bk>
    <bk>
      <rc t="2" v="12285"/>
    </bk>
    <bk>
      <rc t="2" v="12286"/>
    </bk>
    <bk>
      <rc t="2" v="12287"/>
    </bk>
    <bk>
      <rc t="2" v="12288"/>
    </bk>
    <bk>
      <rc t="2" v="12289"/>
    </bk>
    <bk>
      <rc t="2" v="12290"/>
    </bk>
    <bk>
      <rc t="2" v="12291"/>
    </bk>
    <bk>
      <rc t="2" v="12292"/>
    </bk>
    <bk>
      <rc t="2" v="12293"/>
    </bk>
    <bk>
      <rc t="2" v="12294"/>
    </bk>
    <bk>
      <rc t="2" v="12295"/>
    </bk>
    <bk>
      <rc t="2" v="12296"/>
    </bk>
    <bk>
      <rc t="2" v="12297"/>
    </bk>
    <bk>
      <rc t="2" v="12298"/>
    </bk>
    <bk>
      <rc t="2" v="12299"/>
    </bk>
    <bk>
      <rc t="2" v="12300"/>
    </bk>
    <bk>
      <rc t="2" v="12301"/>
    </bk>
    <bk>
      <rc t="2" v="12302"/>
    </bk>
    <bk>
      <rc t="2" v="12303"/>
    </bk>
    <bk>
      <rc t="2" v="12304"/>
    </bk>
    <bk>
      <rc t="2" v="12305"/>
    </bk>
    <bk>
      <rc t="2" v="12306"/>
    </bk>
    <bk>
      <rc t="2" v="12307"/>
    </bk>
    <bk>
      <rc t="2" v="12308"/>
    </bk>
    <bk>
      <rc t="2" v="12309"/>
    </bk>
    <bk>
      <rc t="2" v="12310"/>
    </bk>
    <bk>
      <rc t="2" v="12311"/>
    </bk>
    <bk>
      <rc t="2" v="12312"/>
    </bk>
    <bk>
      <rc t="2" v="12313"/>
    </bk>
    <bk>
      <rc t="2" v="12314"/>
    </bk>
    <bk>
      <rc t="2" v="12315"/>
    </bk>
    <bk>
      <rc t="2" v="12316"/>
    </bk>
    <bk>
      <rc t="2" v="12317"/>
    </bk>
    <bk>
      <rc t="2" v="12318"/>
    </bk>
    <bk>
      <rc t="2" v="12319"/>
    </bk>
    <bk>
      <rc t="2" v="12320"/>
    </bk>
    <bk>
      <rc t="2" v="12321"/>
    </bk>
    <bk>
      <rc t="2" v="12322"/>
    </bk>
    <bk>
      <rc t="2" v="12323"/>
    </bk>
    <bk>
      <rc t="2" v="12324"/>
    </bk>
    <bk>
      <rc t="2" v="12325"/>
    </bk>
    <bk>
      <rc t="2" v="12326"/>
    </bk>
    <bk>
      <rc t="2" v="12327"/>
    </bk>
    <bk>
      <rc t="2" v="12328"/>
    </bk>
    <bk>
      <rc t="2" v="12329"/>
    </bk>
    <bk>
      <rc t="2" v="12330"/>
    </bk>
    <bk>
      <rc t="2" v="12331"/>
    </bk>
    <bk>
      <rc t="2" v="12332"/>
    </bk>
    <bk>
      <rc t="2" v="12333"/>
    </bk>
    <bk>
      <rc t="2" v="12334"/>
    </bk>
    <bk>
      <rc t="2" v="12335"/>
    </bk>
    <bk>
      <rc t="2" v="12336"/>
    </bk>
    <bk>
      <rc t="2" v="12337"/>
    </bk>
    <bk>
      <rc t="2" v="12338"/>
    </bk>
    <bk>
      <rc t="2" v="12339"/>
    </bk>
    <bk>
      <rc t="2" v="12340"/>
    </bk>
    <bk>
      <rc t="2" v="12341"/>
    </bk>
    <bk>
      <rc t="2" v="12342"/>
    </bk>
    <bk>
      <rc t="2" v="12343"/>
    </bk>
    <bk>
      <rc t="2" v="12344"/>
    </bk>
    <bk>
      <rc t="2" v="12345"/>
    </bk>
    <bk>
      <rc t="2" v="12346"/>
    </bk>
    <bk>
      <rc t="2" v="12347"/>
    </bk>
    <bk>
      <rc t="2" v="12348"/>
    </bk>
    <bk>
      <rc t="2" v="12349"/>
    </bk>
    <bk>
      <rc t="2" v="12350"/>
    </bk>
    <bk>
      <rc t="2" v="12351"/>
    </bk>
    <bk>
      <rc t="2" v="12352"/>
    </bk>
    <bk>
      <rc t="2" v="12353"/>
    </bk>
    <bk>
      <rc t="2" v="12354"/>
    </bk>
    <bk>
      <rc t="2" v="12355"/>
    </bk>
    <bk>
      <rc t="2" v="12356"/>
    </bk>
    <bk>
      <rc t="2" v="12357"/>
    </bk>
    <bk>
      <rc t="2" v="12358"/>
    </bk>
    <bk>
      <rc t="2" v="12359"/>
    </bk>
    <bk>
      <rc t="2" v="12360"/>
    </bk>
    <bk>
      <rc t="2" v="12361"/>
    </bk>
    <bk>
      <rc t="2" v="12362"/>
    </bk>
    <bk>
      <rc t="2" v="12363"/>
    </bk>
    <bk>
      <rc t="2" v="12364"/>
    </bk>
    <bk>
      <rc t="2" v="12365"/>
    </bk>
    <bk>
      <rc t="2" v="12366"/>
    </bk>
    <bk>
      <rc t="2" v="12367"/>
    </bk>
    <bk>
      <rc t="2" v="12368"/>
    </bk>
    <bk>
      <rc t="2" v="12369"/>
    </bk>
    <bk>
      <rc t="2" v="12370"/>
    </bk>
    <bk>
      <rc t="2" v="12371"/>
    </bk>
    <bk>
      <rc t="2" v="12372"/>
    </bk>
    <bk>
      <rc t="2" v="12373"/>
    </bk>
    <bk>
      <rc t="2" v="12374"/>
    </bk>
    <bk>
      <rc t="2" v="12375"/>
    </bk>
    <bk>
      <rc t="2" v="12376"/>
    </bk>
    <bk>
      <rc t="2" v="12377"/>
    </bk>
    <bk>
      <rc t="2" v="12378"/>
    </bk>
    <bk>
      <rc t="2" v="12379"/>
    </bk>
    <bk>
      <rc t="2" v="12380"/>
    </bk>
    <bk>
      <rc t="2" v="12381"/>
    </bk>
    <bk>
      <rc t="2" v="12382"/>
    </bk>
    <bk>
      <rc t="2" v="12383"/>
    </bk>
    <bk>
      <rc t="2" v="12384"/>
    </bk>
    <bk>
      <rc t="2" v="12385"/>
    </bk>
    <bk>
      <rc t="2" v="12386"/>
    </bk>
    <bk>
      <rc t="2" v="12387"/>
    </bk>
    <bk>
      <rc t="2" v="12388"/>
    </bk>
    <bk>
      <rc t="2" v="12389"/>
    </bk>
    <bk>
      <rc t="2" v="12390"/>
    </bk>
    <bk>
      <rc t="2" v="12391"/>
    </bk>
    <bk>
      <rc t="2" v="12392"/>
    </bk>
    <bk>
      <rc t="2" v="12393"/>
    </bk>
    <bk>
      <rc t="2" v="12394"/>
    </bk>
    <bk>
      <rc t="2" v="12395"/>
    </bk>
    <bk>
      <rc t="2" v="12396"/>
    </bk>
    <bk>
      <rc t="2" v="12397"/>
    </bk>
    <bk>
      <rc t="2" v="12398"/>
    </bk>
    <bk>
      <rc t="2" v="12399"/>
    </bk>
    <bk>
      <rc t="2" v="12400"/>
    </bk>
    <bk>
      <rc t="2" v="12401"/>
    </bk>
    <bk>
      <rc t="2" v="12402"/>
    </bk>
    <bk>
      <rc t="2" v="12403"/>
    </bk>
    <bk>
      <rc t="2" v="12404"/>
    </bk>
    <bk>
      <rc t="2" v="12405"/>
    </bk>
    <bk>
      <rc t="2" v="12406"/>
    </bk>
    <bk>
      <rc t="2" v="12407"/>
    </bk>
    <bk>
      <rc t="2" v="12408"/>
    </bk>
    <bk>
      <rc t="2" v="12409"/>
    </bk>
    <bk>
      <rc t="2" v="12410"/>
    </bk>
    <bk>
      <rc t="2" v="12411"/>
    </bk>
    <bk>
      <rc t="2" v="12412"/>
    </bk>
    <bk>
      <rc t="2" v="12413"/>
    </bk>
    <bk>
      <rc t="2" v="12414"/>
    </bk>
    <bk>
      <rc t="2" v="12415"/>
    </bk>
    <bk>
      <rc t="2" v="12416"/>
    </bk>
    <bk>
      <rc t="2" v="12417"/>
    </bk>
    <bk>
      <rc t="2" v="12418"/>
    </bk>
    <bk>
      <rc t="2" v="12419"/>
    </bk>
    <bk>
      <rc t="2" v="12420"/>
    </bk>
    <bk>
      <rc t="2" v="12421"/>
    </bk>
    <bk>
      <rc t="2" v="12422"/>
    </bk>
    <bk>
      <rc t="2" v="12423"/>
    </bk>
    <bk>
      <rc t="2" v="12424"/>
    </bk>
    <bk>
      <rc t="2" v="12425"/>
    </bk>
    <bk>
      <rc t="2" v="12426"/>
    </bk>
    <bk>
      <rc t="2" v="12427"/>
    </bk>
    <bk>
      <rc t="2" v="12428"/>
    </bk>
    <bk>
      <rc t="2" v="12429"/>
    </bk>
    <bk>
      <rc t="2" v="12430"/>
    </bk>
    <bk>
      <rc t="2" v="12431"/>
    </bk>
    <bk>
      <rc t="2" v="12432"/>
    </bk>
    <bk>
      <rc t="2" v="12433"/>
    </bk>
    <bk>
      <rc t="2" v="12434"/>
    </bk>
    <bk>
      <rc t="2" v="12435"/>
    </bk>
    <bk>
      <rc t="2" v="12436"/>
    </bk>
    <bk>
      <rc t="2" v="12437"/>
    </bk>
    <bk>
      <rc t="2" v="12438"/>
    </bk>
    <bk>
      <rc t="2" v="12439"/>
    </bk>
    <bk>
      <rc t="2" v="12440"/>
    </bk>
    <bk>
      <rc t="2" v="12441"/>
    </bk>
    <bk>
      <rc t="2" v="12442"/>
    </bk>
    <bk>
      <rc t="2" v="12443"/>
    </bk>
    <bk>
      <rc t="2" v="12444"/>
    </bk>
    <bk>
      <rc t="2" v="12445"/>
    </bk>
    <bk>
      <rc t="2" v="12446"/>
    </bk>
    <bk>
      <rc t="2" v="12447"/>
    </bk>
    <bk>
      <rc t="2" v="12448"/>
    </bk>
    <bk>
      <rc t="2" v="12449"/>
    </bk>
    <bk>
      <rc t="2" v="12450"/>
    </bk>
    <bk>
      <rc t="2" v="12451"/>
    </bk>
    <bk>
      <rc t="2" v="12452"/>
    </bk>
    <bk>
      <rc t="2" v="12453"/>
    </bk>
    <bk>
      <rc t="2" v="12454"/>
    </bk>
    <bk>
      <rc t="2" v="12455"/>
    </bk>
    <bk>
      <rc t="2" v="12456"/>
    </bk>
    <bk>
      <rc t="2" v="12457"/>
    </bk>
    <bk>
      <rc t="2" v="12458"/>
    </bk>
    <bk>
      <rc t="2" v="12459"/>
    </bk>
    <bk>
      <rc t="2" v="12460"/>
    </bk>
    <bk>
      <rc t="2" v="12461"/>
    </bk>
    <bk>
      <rc t="2" v="12462"/>
    </bk>
    <bk>
      <rc t="2" v="12463"/>
    </bk>
    <bk>
      <rc t="2" v="12464"/>
    </bk>
    <bk>
      <rc t="2" v="12465"/>
    </bk>
    <bk>
      <rc t="2" v="12466"/>
    </bk>
    <bk>
      <rc t="2" v="12467"/>
    </bk>
    <bk>
      <rc t="2" v="12468"/>
    </bk>
    <bk>
      <rc t="2" v="12469"/>
    </bk>
    <bk>
      <rc t="2" v="12470"/>
    </bk>
    <bk>
      <rc t="2" v="12471"/>
    </bk>
    <bk>
      <rc t="2" v="12472"/>
    </bk>
    <bk>
      <rc t="2" v="12473"/>
    </bk>
    <bk>
      <rc t="2" v="12474"/>
    </bk>
    <bk>
      <rc t="2" v="12475"/>
    </bk>
    <bk>
      <rc t="2" v="12476"/>
    </bk>
    <bk>
      <rc t="2" v="12477"/>
    </bk>
    <bk>
      <rc t="2" v="12478"/>
    </bk>
    <bk>
      <rc t="2" v="12479"/>
    </bk>
    <bk>
      <rc t="2" v="12480"/>
    </bk>
    <bk>
      <rc t="2" v="12481"/>
    </bk>
    <bk>
      <rc t="2" v="12482"/>
    </bk>
    <bk>
      <rc t="2" v="12483"/>
    </bk>
    <bk>
      <rc t="2" v="12484"/>
    </bk>
    <bk>
      <rc t="2" v="12485"/>
    </bk>
    <bk>
      <rc t="2" v="12486"/>
    </bk>
    <bk>
      <rc t="2" v="12487"/>
    </bk>
    <bk>
      <rc t="2" v="12488"/>
    </bk>
    <bk>
      <rc t="2" v="12489"/>
    </bk>
    <bk>
      <rc t="2" v="12490"/>
    </bk>
    <bk>
      <rc t="2" v="12491"/>
    </bk>
    <bk>
      <rc t="2" v="12492"/>
    </bk>
    <bk>
      <rc t="2" v="12493"/>
    </bk>
    <bk>
      <rc t="2" v="12494"/>
    </bk>
    <bk>
      <rc t="2" v="12495"/>
    </bk>
    <bk>
      <rc t="2" v="12496"/>
    </bk>
    <bk>
      <rc t="2" v="12497"/>
    </bk>
    <bk>
      <rc t="2" v="12498"/>
    </bk>
    <bk>
      <rc t="2" v="12499"/>
    </bk>
    <bk>
      <rc t="2" v="12500"/>
    </bk>
    <bk>
      <rc t="2" v="12501"/>
    </bk>
    <bk>
      <rc t="2" v="12502"/>
    </bk>
    <bk>
      <rc t="2" v="12503"/>
    </bk>
    <bk>
      <rc t="2" v="12504"/>
    </bk>
    <bk>
      <rc t="2" v="12505"/>
    </bk>
    <bk>
      <rc t="2" v="12506"/>
    </bk>
    <bk>
      <rc t="2" v="12507"/>
    </bk>
    <bk>
      <rc t="2" v="12508"/>
    </bk>
    <bk>
      <rc t="2" v="12509"/>
    </bk>
    <bk>
      <rc t="2" v="12510"/>
    </bk>
    <bk>
      <rc t="2" v="12511"/>
    </bk>
    <bk>
      <rc t="2" v="12512"/>
    </bk>
    <bk>
      <rc t="2" v="12513"/>
    </bk>
    <bk>
      <rc t="2" v="12514"/>
    </bk>
    <bk>
      <rc t="2" v="12515"/>
    </bk>
    <bk>
      <rc t="2" v="12516"/>
    </bk>
    <bk>
      <rc t="2" v="12517"/>
    </bk>
    <bk>
      <rc t="2" v="12518"/>
    </bk>
    <bk>
      <rc t="2" v="12519"/>
    </bk>
    <bk>
      <rc t="2" v="12520"/>
    </bk>
    <bk>
      <rc t="2" v="12521"/>
    </bk>
    <bk>
      <rc t="2" v="12522"/>
    </bk>
    <bk>
      <rc t="2" v="12523"/>
    </bk>
    <bk>
      <rc t="2" v="12524"/>
    </bk>
    <bk>
      <rc t="2" v="12525"/>
    </bk>
    <bk>
      <rc t="2" v="12526"/>
    </bk>
    <bk>
      <rc t="2" v="12527"/>
    </bk>
    <bk>
      <rc t="2" v="12528"/>
    </bk>
    <bk>
      <rc t="2" v="12529"/>
    </bk>
    <bk>
      <rc t="2" v="12530"/>
    </bk>
    <bk>
      <rc t="2" v="12531"/>
    </bk>
    <bk>
      <rc t="2" v="12532"/>
    </bk>
    <bk>
      <rc t="2" v="12533"/>
    </bk>
    <bk>
      <rc t="2" v="12534"/>
    </bk>
    <bk>
      <rc t="2" v="12535"/>
    </bk>
    <bk>
      <rc t="2" v="12536"/>
    </bk>
    <bk>
      <rc t="2" v="12537"/>
    </bk>
    <bk>
      <rc t="2" v="12538"/>
    </bk>
    <bk>
      <rc t="2" v="12539"/>
    </bk>
    <bk>
      <rc t="2" v="12540"/>
    </bk>
    <bk>
      <rc t="2" v="12541"/>
    </bk>
    <bk>
      <rc t="2" v="12542"/>
    </bk>
    <bk>
      <rc t="2" v="12543"/>
    </bk>
    <bk>
      <rc t="2" v="12544"/>
    </bk>
    <bk>
      <rc t="2" v="12545"/>
    </bk>
    <bk>
      <rc t="2" v="12546"/>
    </bk>
    <bk>
      <rc t="2" v="12547"/>
    </bk>
    <bk>
      <rc t="2" v="12548"/>
    </bk>
    <bk>
      <rc t="2" v="12549"/>
    </bk>
    <bk>
      <rc t="2" v="12550"/>
    </bk>
    <bk>
      <rc t="2" v="12551"/>
    </bk>
    <bk>
      <rc t="2" v="12552"/>
    </bk>
    <bk>
      <rc t="2" v="12553"/>
    </bk>
    <bk>
      <rc t="2" v="12554"/>
    </bk>
    <bk>
      <rc t="2" v="12555"/>
    </bk>
    <bk>
      <rc t="2" v="12556"/>
    </bk>
    <bk>
      <rc t="2" v="12557"/>
    </bk>
    <bk>
      <rc t="2" v="12558"/>
    </bk>
    <bk>
      <rc t="2" v="12559"/>
    </bk>
    <bk>
      <rc t="2" v="12560"/>
    </bk>
    <bk>
      <rc t="2" v="12561"/>
    </bk>
    <bk>
      <rc t="2" v="12562"/>
    </bk>
    <bk>
      <rc t="2" v="12563"/>
    </bk>
    <bk>
      <rc t="2" v="12564"/>
    </bk>
    <bk>
      <rc t="2" v="12565"/>
    </bk>
    <bk>
      <rc t="2" v="12566"/>
    </bk>
    <bk>
      <rc t="2" v="12567"/>
    </bk>
    <bk>
      <rc t="2" v="12568"/>
    </bk>
    <bk>
      <rc t="2" v="12569"/>
    </bk>
    <bk>
      <rc t="2" v="12570"/>
    </bk>
    <bk>
      <rc t="2" v="12571"/>
    </bk>
    <bk>
      <rc t="2" v="12572"/>
    </bk>
    <bk>
      <rc t="2" v="12573"/>
    </bk>
    <bk>
      <rc t="2" v="12574"/>
    </bk>
    <bk>
      <rc t="2" v="12575"/>
    </bk>
    <bk>
      <rc t="2" v="12576"/>
    </bk>
    <bk>
      <rc t="2" v="12577"/>
    </bk>
    <bk>
      <rc t="2" v="12578"/>
    </bk>
    <bk>
      <rc t="2" v="12579"/>
    </bk>
    <bk>
      <rc t="2" v="12580"/>
    </bk>
    <bk>
      <rc t="2" v="12581"/>
    </bk>
    <bk>
      <rc t="2" v="12582"/>
    </bk>
    <bk>
      <rc t="2" v="12583"/>
    </bk>
    <bk>
      <rc t="2" v="12584"/>
    </bk>
    <bk>
      <rc t="2" v="12585"/>
    </bk>
    <bk>
      <rc t="2" v="12586"/>
    </bk>
    <bk>
      <rc t="2" v="12587"/>
    </bk>
    <bk>
      <rc t="2" v="12588"/>
    </bk>
    <bk>
      <rc t="2" v="12589"/>
    </bk>
    <bk>
      <rc t="2" v="12590"/>
    </bk>
    <bk>
      <rc t="2" v="12591"/>
    </bk>
    <bk>
      <rc t="2" v="12592"/>
    </bk>
    <bk>
      <rc t="2" v="12593"/>
    </bk>
    <bk>
      <rc t="2" v="12594"/>
    </bk>
    <bk>
      <rc t="2" v="12595"/>
    </bk>
    <bk>
      <rc t="2" v="12596"/>
    </bk>
    <bk>
      <rc t="2" v="12597"/>
    </bk>
    <bk>
      <rc t="2" v="12598"/>
    </bk>
    <bk>
      <rc t="2" v="12599"/>
    </bk>
    <bk>
      <rc t="2" v="12600"/>
    </bk>
    <bk>
      <rc t="2" v="12601"/>
    </bk>
    <bk>
      <rc t="2" v="12602"/>
    </bk>
    <bk>
      <rc t="2" v="12603"/>
    </bk>
    <bk>
      <rc t="2" v="12604"/>
    </bk>
    <bk>
      <rc t="2" v="12605"/>
    </bk>
    <bk>
      <rc t="2" v="12606"/>
    </bk>
    <bk>
      <rc t="2" v="12607"/>
    </bk>
    <bk>
      <rc t="2" v="12608"/>
    </bk>
    <bk>
      <rc t="2" v="12609"/>
    </bk>
    <bk>
      <rc t="2" v="12610"/>
    </bk>
    <bk>
      <rc t="2" v="12611"/>
    </bk>
    <bk>
      <rc t="2" v="12612"/>
    </bk>
    <bk>
      <rc t="2" v="12613"/>
    </bk>
    <bk>
      <rc t="2" v="12614"/>
    </bk>
    <bk>
      <rc t="2" v="12615"/>
    </bk>
    <bk>
      <rc t="2" v="12616"/>
    </bk>
    <bk>
      <rc t="2" v="12617"/>
    </bk>
    <bk>
      <rc t="2" v="12618"/>
    </bk>
    <bk>
      <rc t="2" v="12619"/>
    </bk>
    <bk>
      <rc t="2" v="12620"/>
    </bk>
    <bk>
      <rc t="2" v="12621"/>
    </bk>
    <bk>
      <rc t="2" v="12622"/>
    </bk>
    <bk>
      <rc t="2" v="12623"/>
    </bk>
    <bk>
      <rc t="2" v="12624"/>
    </bk>
    <bk>
      <rc t="2" v="12625"/>
    </bk>
    <bk>
      <rc t="2" v="12626"/>
    </bk>
    <bk>
      <rc t="2" v="12627"/>
    </bk>
    <bk>
      <rc t="2" v="12628"/>
    </bk>
    <bk>
      <rc t="2" v="12629"/>
    </bk>
    <bk>
      <rc t="2" v="12630"/>
    </bk>
    <bk>
      <rc t="2" v="12631"/>
    </bk>
    <bk>
      <rc t="2" v="12632"/>
    </bk>
    <bk>
      <rc t="2" v="12633"/>
    </bk>
    <bk>
      <rc t="2" v="12634"/>
    </bk>
    <bk>
      <rc t="2" v="12635"/>
    </bk>
    <bk>
      <rc t="2" v="12636"/>
    </bk>
    <bk>
      <rc t="2" v="12637"/>
    </bk>
    <bk>
      <rc t="2" v="12638"/>
    </bk>
    <bk>
      <rc t="2" v="12639"/>
    </bk>
    <bk>
      <rc t="2" v="12640"/>
    </bk>
    <bk>
      <rc t="2" v="12641"/>
    </bk>
    <bk>
      <rc t="2" v="12642"/>
    </bk>
    <bk>
      <rc t="2" v="12643"/>
    </bk>
    <bk>
      <rc t="2" v="12644"/>
    </bk>
    <bk>
      <rc t="2" v="12645"/>
    </bk>
    <bk>
      <rc t="2" v="12646"/>
    </bk>
    <bk>
      <rc t="2" v="12647"/>
    </bk>
    <bk>
      <rc t="2" v="12648"/>
    </bk>
    <bk>
      <rc t="2" v="12649"/>
    </bk>
    <bk>
      <rc t="2" v="12650"/>
    </bk>
    <bk>
      <rc t="2" v="12651"/>
    </bk>
    <bk>
      <rc t="2" v="12652"/>
    </bk>
    <bk>
      <rc t="2" v="12653"/>
    </bk>
    <bk>
      <rc t="2" v="12654"/>
    </bk>
    <bk>
      <rc t="2" v="12655"/>
    </bk>
    <bk>
      <rc t="2" v="12656"/>
    </bk>
    <bk>
      <rc t="2" v="12657"/>
    </bk>
    <bk>
      <rc t="2" v="12658"/>
    </bk>
    <bk>
      <rc t="2" v="12659"/>
    </bk>
    <bk>
      <rc t="2" v="12660"/>
    </bk>
    <bk>
      <rc t="2" v="12661"/>
    </bk>
    <bk>
      <rc t="2" v="12662"/>
    </bk>
    <bk>
      <rc t="2" v="12663"/>
    </bk>
    <bk>
      <rc t="2" v="12664"/>
    </bk>
    <bk>
      <rc t="2" v="12665"/>
    </bk>
    <bk>
      <rc t="2" v="12666"/>
    </bk>
    <bk>
      <rc t="2" v="12667"/>
    </bk>
    <bk>
      <rc t="2" v="12668"/>
    </bk>
    <bk>
      <rc t="2" v="12669"/>
    </bk>
    <bk>
      <rc t="2" v="12670"/>
    </bk>
    <bk>
      <rc t="2" v="12671"/>
    </bk>
    <bk>
      <rc t="2" v="12672"/>
    </bk>
    <bk>
      <rc t="2" v="12673"/>
    </bk>
    <bk>
      <rc t="2" v="12674"/>
    </bk>
    <bk>
      <rc t="2" v="12675"/>
    </bk>
    <bk>
      <rc t="2" v="12676"/>
    </bk>
    <bk>
      <rc t="2" v="12677"/>
    </bk>
    <bk>
      <rc t="2" v="12678"/>
    </bk>
    <bk>
      <rc t="2" v="12679"/>
    </bk>
    <bk>
      <rc t="2" v="12680"/>
    </bk>
    <bk>
      <rc t="2" v="12681"/>
    </bk>
    <bk>
      <rc t="2" v="12682"/>
    </bk>
    <bk>
      <rc t="2" v="12683"/>
    </bk>
    <bk>
      <rc t="2" v="12684"/>
    </bk>
    <bk>
      <rc t="2" v="12685"/>
    </bk>
    <bk>
      <rc t="2" v="12686"/>
    </bk>
    <bk>
      <rc t="2" v="12687"/>
    </bk>
    <bk>
      <rc t="2" v="12688"/>
    </bk>
    <bk>
      <rc t="2" v="12689"/>
    </bk>
    <bk>
      <rc t="2" v="12690"/>
    </bk>
    <bk>
      <rc t="2" v="12691"/>
    </bk>
    <bk>
      <rc t="2" v="12692"/>
    </bk>
    <bk>
      <rc t="2" v="12693"/>
    </bk>
    <bk>
      <rc t="2" v="12694"/>
    </bk>
    <bk>
      <rc t="2" v="12695"/>
    </bk>
    <bk>
      <rc t="2" v="12696"/>
    </bk>
    <bk>
      <rc t="2" v="12697"/>
    </bk>
    <bk>
      <rc t="2" v="12698"/>
    </bk>
    <bk>
      <rc t="2" v="12699"/>
    </bk>
    <bk>
      <rc t="2" v="12700"/>
    </bk>
    <bk>
      <rc t="2" v="12701"/>
    </bk>
    <bk>
      <rc t="2" v="12702"/>
    </bk>
    <bk>
      <rc t="2" v="12703"/>
    </bk>
    <bk>
      <rc t="2" v="12704"/>
    </bk>
    <bk>
      <rc t="2" v="12705"/>
    </bk>
    <bk>
      <rc t="2" v="12706"/>
    </bk>
    <bk>
      <rc t="2" v="12707"/>
    </bk>
    <bk>
      <rc t="2" v="12708"/>
    </bk>
    <bk>
      <rc t="2" v="12709"/>
    </bk>
    <bk>
      <rc t="2" v="12710"/>
    </bk>
    <bk>
      <rc t="2" v="12711"/>
    </bk>
    <bk>
      <rc t="2" v="12712"/>
    </bk>
    <bk>
      <rc t="2" v="12713"/>
    </bk>
    <bk>
      <rc t="2" v="12714"/>
    </bk>
    <bk>
      <rc t="2" v="12715"/>
    </bk>
    <bk>
      <rc t="2" v="12716"/>
    </bk>
    <bk>
      <rc t="2" v="12717"/>
    </bk>
    <bk>
      <rc t="2" v="12718"/>
    </bk>
    <bk>
      <rc t="2" v="12719"/>
    </bk>
    <bk>
      <rc t="2" v="12720"/>
    </bk>
    <bk>
      <rc t="2" v="12721"/>
    </bk>
    <bk>
      <rc t="2" v="12722"/>
    </bk>
    <bk>
      <rc t="2" v="12723"/>
    </bk>
    <bk>
      <rc t="2" v="12724"/>
    </bk>
    <bk>
      <rc t="2" v="12725"/>
    </bk>
    <bk>
      <rc t="2" v="12726"/>
    </bk>
    <bk>
      <rc t="2" v="12727"/>
    </bk>
    <bk>
      <rc t="2" v="12728"/>
    </bk>
    <bk>
      <rc t="2" v="12729"/>
    </bk>
    <bk>
      <rc t="2" v="12730"/>
    </bk>
    <bk>
      <rc t="2" v="12731"/>
    </bk>
    <bk>
      <rc t="2" v="12732"/>
    </bk>
    <bk>
      <rc t="2" v="12733"/>
    </bk>
    <bk>
      <rc t="2" v="12734"/>
    </bk>
    <bk>
      <rc t="2" v="12735"/>
    </bk>
    <bk>
      <rc t="2" v="12736"/>
    </bk>
    <bk>
      <rc t="2" v="12737"/>
    </bk>
    <bk>
      <rc t="2" v="12738"/>
    </bk>
    <bk>
      <rc t="2" v="12739"/>
    </bk>
    <bk>
      <rc t="2" v="12740"/>
    </bk>
    <bk>
      <rc t="2" v="12741"/>
    </bk>
    <bk>
      <rc t="2" v="12742"/>
    </bk>
    <bk>
      <rc t="2" v="12743"/>
    </bk>
    <bk>
      <rc t="2" v="12744"/>
    </bk>
    <bk>
      <rc t="2" v="12745"/>
    </bk>
    <bk>
      <rc t="2" v="12746"/>
    </bk>
    <bk>
      <rc t="2" v="12747"/>
    </bk>
    <bk>
      <rc t="2" v="12748"/>
    </bk>
    <bk>
      <rc t="2" v="12749"/>
    </bk>
    <bk>
      <rc t="2" v="12750"/>
    </bk>
    <bk>
      <rc t="2" v="12751"/>
    </bk>
    <bk>
      <rc t="2" v="12752"/>
    </bk>
    <bk>
      <rc t="2" v="12753"/>
    </bk>
    <bk>
      <rc t="2" v="12754"/>
    </bk>
    <bk>
      <rc t="2" v="12755"/>
    </bk>
    <bk>
      <rc t="2" v="12756"/>
    </bk>
    <bk>
      <rc t="2" v="12757"/>
    </bk>
    <bk>
      <rc t="2" v="12758"/>
    </bk>
    <bk>
      <rc t="2" v="12759"/>
    </bk>
    <bk>
      <rc t="2" v="12760"/>
    </bk>
    <bk>
      <rc t="2" v="12761"/>
    </bk>
    <bk>
      <rc t="2" v="12762"/>
    </bk>
    <bk>
      <rc t="2" v="12763"/>
    </bk>
    <bk>
      <rc t="2" v="12764"/>
    </bk>
    <bk>
      <rc t="2" v="12765"/>
    </bk>
    <bk>
      <rc t="2" v="12766"/>
    </bk>
    <bk>
      <rc t="2" v="12767"/>
    </bk>
    <bk>
      <rc t="2" v="12768"/>
    </bk>
    <bk>
      <rc t="2" v="12769"/>
    </bk>
    <bk>
      <rc t="2" v="12770"/>
    </bk>
    <bk>
      <rc t="2" v="12771"/>
    </bk>
    <bk>
      <rc t="2" v="12772"/>
    </bk>
    <bk>
      <rc t="2" v="12773"/>
    </bk>
    <bk>
      <rc t="2" v="12774"/>
    </bk>
    <bk>
      <rc t="2" v="12775"/>
    </bk>
    <bk>
      <rc t="2" v="12776"/>
    </bk>
    <bk>
      <rc t="2" v="12777"/>
    </bk>
    <bk>
      <rc t="2" v="12778"/>
    </bk>
    <bk>
      <rc t="2" v="12779"/>
    </bk>
    <bk>
      <rc t="2" v="12780"/>
    </bk>
    <bk>
      <rc t="2" v="12781"/>
    </bk>
    <bk>
      <rc t="2" v="12782"/>
    </bk>
    <bk>
      <rc t="2" v="12783"/>
    </bk>
    <bk>
      <rc t="2" v="12784"/>
    </bk>
    <bk>
      <rc t="2" v="12785"/>
    </bk>
    <bk>
      <rc t="2" v="12786"/>
    </bk>
    <bk>
      <rc t="2" v="12787"/>
    </bk>
    <bk>
      <rc t="2" v="12788"/>
    </bk>
    <bk>
      <rc t="2" v="12789"/>
    </bk>
    <bk>
      <rc t="2" v="12790"/>
    </bk>
    <bk>
      <rc t="2" v="12791"/>
    </bk>
    <bk>
      <rc t="2" v="12792"/>
    </bk>
    <bk>
      <rc t="2" v="12793"/>
    </bk>
    <bk>
      <rc t="2" v="12794"/>
    </bk>
    <bk>
      <rc t="2" v="12795"/>
    </bk>
    <bk>
      <rc t="2" v="12796"/>
    </bk>
    <bk>
      <rc t="2" v="12797"/>
    </bk>
    <bk>
      <rc t="2" v="12798"/>
    </bk>
    <bk>
      <rc t="2" v="12799"/>
    </bk>
    <bk>
      <rc t="2" v="12800"/>
    </bk>
    <bk>
      <rc t="2" v="12801"/>
    </bk>
    <bk>
      <rc t="2" v="12802"/>
    </bk>
    <bk>
      <rc t="2" v="12803"/>
    </bk>
    <bk>
      <rc t="2" v="12804"/>
    </bk>
    <bk>
      <rc t="2" v="12805"/>
    </bk>
    <bk>
      <rc t="2" v="12806"/>
    </bk>
    <bk>
      <rc t="2" v="12807"/>
    </bk>
    <bk>
      <rc t="2" v="12808"/>
    </bk>
    <bk>
      <rc t="2" v="12809"/>
    </bk>
    <bk>
      <rc t="2" v="12810"/>
    </bk>
    <bk>
      <rc t="2" v="12811"/>
    </bk>
    <bk>
      <rc t="2" v="12812"/>
    </bk>
    <bk>
      <rc t="2" v="12813"/>
    </bk>
    <bk>
      <rc t="2" v="12814"/>
    </bk>
    <bk>
      <rc t="2" v="12815"/>
    </bk>
    <bk>
      <rc t="2" v="12816"/>
    </bk>
    <bk>
      <rc t="2" v="12817"/>
    </bk>
    <bk>
      <rc t="2" v="12818"/>
    </bk>
    <bk>
      <rc t="2" v="12819"/>
    </bk>
    <bk>
      <rc t="2" v="12820"/>
    </bk>
    <bk>
      <rc t="2" v="12821"/>
    </bk>
    <bk>
      <rc t="2" v="12822"/>
    </bk>
    <bk>
      <rc t="2" v="12823"/>
    </bk>
    <bk>
      <rc t="2" v="12824"/>
    </bk>
    <bk>
      <rc t="2" v="12825"/>
    </bk>
    <bk>
      <rc t="2" v="12826"/>
    </bk>
    <bk>
      <rc t="2" v="12827"/>
    </bk>
    <bk>
      <rc t="2" v="12828"/>
    </bk>
    <bk>
      <rc t="2" v="12829"/>
    </bk>
    <bk>
      <rc t="2" v="12830"/>
    </bk>
    <bk>
      <rc t="2" v="12831"/>
    </bk>
    <bk>
      <rc t="2" v="12832"/>
    </bk>
    <bk>
      <rc t="2" v="12833"/>
    </bk>
    <bk>
      <rc t="2" v="12834"/>
    </bk>
    <bk>
      <rc t="2" v="12835"/>
    </bk>
    <bk>
      <rc t="2" v="12836"/>
    </bk>
    <bk>
      <rc t="2" v="12837"/>
    </bk>
    <bk>
      <rc t="2" v="12838"/>
    </bk>
    <bk>
      <rc t="2" v="12839"/>
    </bk>
    <bk>
      <rc t="2" v="12840"/>
    </bk>
    <bk>
      <rc t="2" v="12841"/>
    </bk>
    <bk>
      <rc t="2" v="12842"/>
    </bk>
    <bk>
      <rc t="2" v="12843"/>
    </bk>
    <bk>
      <rc t="2" v="12844"/>
    </bk>
    <bk>
      <rc t="2" v="12845"/>
    </bk>
    <bk>
      <rc t="2" v="12846"/>
    </bk>
    <bk>
      <rc t="2" v="12847"/>
    </bk>
    <bk>
      <rc t="2" v="12848"/>
    </bk>
    <bk>
      <rc t="2" v="12849"/>
    </bk>
    <bk>
      <rc t="2" v="12850"/>
    </bk>
    <bk>
      <rc t="2" v="12851"/>
    </bk>
    <bk>
      <rc t="2" v="12852"/>
    </bk>
    <bk>
      <rc t="2" v="12853"/>
    </bk>
    <bk>
      <rc t="2" v="12854"/>
    </bk>
    <bk>
      <rc t="2" v="12855"/>
    </bk>
    <bk>
      <rc t="2" v="12856"/>
    </bk>
    <bk>
      <rc t="2" v="12857"/>
    </bk>
    <bk>
      <rc t="2" v="12858"/>
    </bk>
    <bk>
      <rc t="2" v="12859"/>
    </bk>
    <bk>
      <rc t="2" v="12860"/>
    </bk>
    <bk>
      <rc t="2" v="12861"/>
    </bk>
    <bk>
      <rc t="2" v="12862"/>
    </bk>
    <bk>
      <rc t="2" v="12863"/>
    </bk>
    <bk>
      <rc t="2" v="12864"/>
    </bk>
    <bk>
      <rc t="2" v="12865"/>
    </bk>
    <bk>
      <rc t="2" v="12866"/>
    </bk>
    <bk>
      <rc t="2" v="12867"/>
    </bk>
    <bk>
      <rc t="2" v="12868"/>
    </bk>
    <bk>
      <rc t="2" v="12869"/>
    </bk>
    <bk>
      <rc t="2" v="12870"/>
    </bk>
    <bk>
      <rc t="2" v="12871"/>
    </bk>
    <bk>
      <rc t="2" v="12872"/>
    </bk>
    <bk>
      <rc t="2" v="12873"/>
    </bk>
    <bk>
      <rc t="2" v="12874"/>
    </bk>
    <bk>
      <rc t="2" v="12875"/>
    </bk>
    <bk>
      <rc t="2" v="12876"/>
    </bk>
    <bk>
      <rc t="2" v="12877"/>
    </bk>
    <bk>
      <rc t="2" v="12878"/>
    </bk>
    <bk>
      <rc t="2" v="12879"/>
    </bk>
    <bk>
      <rc t="2" v="12880"/>
    </bk>
    <bk>
      <rc t="2" v="12881"/>
    </bk>
    <bk>
      <rc t="2" v="12882"/>
    </bk>
    <bk>
      <rc t="2" v="12883"/>
    </bk>
    <bk>
      <rc t="2" v="12884"/>
    </bk>
    <bk>
      <rc t="2" v="12885"/>
    </bk>
    <bk>
      <rc t="2" v="12886"/>
    </bk>
    <bk>
      <rc t="2" v="12887"/>
    </bk>
    <bk>
      <rc t="2" v="12888"/>
    </bk>
    <bk>
      <rc t="2" v="12889"/>
    </bk>
    <bk>
      <rc t="2" v="12890"/>
    </bk>
    <bk>
      <rc t="2" v="12891"/>
    </bk>
    <bk>
      <rc t="2" v="12892"/>
    </bk>
    <bk>
      <rc t="2" v="12893"/>
    </bk>
    <bk>
      <rc t="2" v="12894"/>
    </bk>
    <bk>
      <rc t="2" v="12895"/>
    </bk>
    <bk>
      <rc t="2" v="12896"/>
    </bk>
    <bk>
      <rc t="2" v="12897"/>
    </bk>
    <bk>
      <rc t="2" v="12898"/>
    </bk>
    <bk>
      <rc t="2" v="12899"/>
    </bk>
    <bk>
      <rc t="2" v="12900"/>
    </bk>
    <bk>
      <rc t="2" v="12901"/>
    </bk>
    <bk>
      <rc t="2" v="12902"/>
    </bk>
    <bk>
      <rc t="2" v="12903"/>
    </bk>
    <bk>
      <rc t="2" v="12904"/>
    </bk>
    <bk>
      <rc t="2" v="12905"/>
    </bk>
    <bk>
      <rc t="2" v="12906"/>
    </bk>
    <bk>
      <rc t="2" v="12907"/>
    </bk>
    <bk>
      <rc t="2" v="12908"/>
    </bk>
    <bk>
      <rc t="2" v="12909"/>
    </bk>
    <bk>
      <rc t="2" v="12910"/>
    </bk>
    <bk>
      <rc t="2" v="12911"/>
    </bk>
    <bk>
      <rc t="2" v="12912"/>
    </bk>
    <bk>
      <rc t="2" v="12913"/>
    </bk>
    <bk>
      <rc t="2" v="12914"/>
    </bk>
    <bk>
      <rc t="2" v="12915"/>
    </bk>
    <bk>
      <rc t="2" v="12916"/>
    </bk>
    <bk>
      <rc t="2" v="12917"/>
    </bk>
    <bk>
      <rc t="2" v="12918"/>
    </bk>
    <bk>
      <rc t="2" v="12919"/>
    </bk>
    <bk>
      <rc t="2" v="12920"/>
    </bk>
    <bk>
      <rc t="2" v="12921"/>
    </bk>
    <bk>
      <rc t="2" v="12922"/>
    </bk>
    <bk>
      <rc t="2" v="12923"/>
    </bk>
    <bk>
      <rc t="2" v="12924"/>
    </bk>
    <bk>
      <rc t="2" v="12925"/>
    </bk>
    <bk>
      <rc t="2" v="12926"/>
    </bk>
    <bk>
      <rc t="2" v="12927"/>
    </bk>
    <bk>
      <rc t="2" v="12928"/>
    </bk>
    <bk>
      <rc t="2" v="12929"/>
    </bk>
    <bk>
      <rc t="2" v="12930"/>
    </bk>
    <bk>
      <rc t="2" v="12931"/>
    </bk>
    <bk>
      <rc t="2" v="12932"/>
    </bk>
    <bk>
      <rc t="2" v="12933"/>
    </bk>
    <bk>
      <rc t="2" v="12934"/>
    </bk>
    <bk>
      <rc t="2" v="12935"/>
    </bk>
    <bk>
      <rc t="2" v="12936"/>
    </bk>
    <bk>
      <rc t="2" v="12937"/>
    </bk>
    <bk>
      <rc t="2" v="12938"/>
    </bk>
    <bk>
      <rc t="2" v="12939"/>
    </bk>
    <bk>
      <rc t="2" v="12940"/>
    </bk>
    <bk>
      <rc t="2" v="12941"/>
    </bk>
    <bk>
      <rc t="2" v="12942"/>
    </bk>
    <bk>
      <rc t="2" v="12943"/>
    </bk>
    <bk>
      <rc t="2" v="12944"/>
    </bk>
    <bk>
      <rc t="2" v="12945"/>
    </bk>
    <bk>
      <rc t="2" v="12946"/>
    </bk>
    <bk>
      <rc t="2" v="12947"/>
    </bk>
    <bk>
      <rc t="2" v="12948"/>
    </bk>
    <bk>
      <rc t="2" v="12949"/>
    </bk>
    <bk>
      <rc t="2" v="12950"/>
    </bk>
    <bk>
      <rc t="2" v="12951"/>
    </bk>
    <bk>
      <rc t="2" v="12952"/>
    </bk>
    <bk>
      <rc t="2" v="12953"/>
    </bk>
    <bk>
      <rc t="2" v="12954"/>
    </bk>
    <bk>
      <rc t="2" v="12955"/>
    </bk>
    <bk>
      <rc t="2" v="12956"/>
    </bk>
    <bk>
      <rc t="2" v="12957"/>
    </bk>
    <bk>
      <rc t="2" v="12958"/>
    </bk>
    <bk>
      <rc t="2" v="12959"/>
    </bk>
    <bk>
      <rc t="2" v="12960"/>
    </bk>
    <bk>
      <rc t="2" v="12961"/>
    </bk>
    <bk>
      <rc t="2" v="12962"/>
    </bk>
    <bk>
      <rc t="2" v="12963"/>
    </bk>
    <bk>
      <rc t="2" v="12964"/>
    </bk>
    <bk>
      <rc t="2" v="12965"/>
    </bk>
    <bk>
      <rc t="2" v="12966"/>
    </bk>
    <bk>
      <rc t="2" v="12967"/>
    </bk>
    <bk>
      <rc t="2" v="12968"/>
    </bk>
    <bk>
      <rc t="2" v="12969"/>
    </bk>
    <bk>
      <rc t="2" v="12970"/>
    </bk>
    <bk>
      <rc t="2" v="12971"/>
    </bk>
    <bk>
      <rc t="2" v="12972"/>
    </bk>
    <bk>
      <rc t="2" v="12973"/>
    </bk>
    <bk>
      <rc t="2" v="12974"/>
    </bk>
    <bk>
      <rc t="2" v="12975"/>
    </bk>
    <bk>
      <rc t="2" v="12976"/>
    </bk>
    <bk>
      <rc t="2" v="12977"/>
    </bk>
    <bk>
      <rc t="2" v="12978"/>
    </bk>
    <bk>
      <rc t="2" v="12979"/>
    </bk>
    <bk>
      <rc t="2" v="12980"/>
    </bk>
    <bk>
      <rc t="2" v="12981"/>
    </bk>
    <bk>
      <rc t="2" v="12982"/>
    </bk>
    <bk>
      <rc t="2" v="12983"/>
    </bk>
    <bk>
      <rc t="2" v="12984"/>
    </bk>
    <bk>
      <rc t="2" v="12985"/>
    </bk>
    <bk>
      <rc t="2" v="12986"/>
    </bk>
    <bk>
      <rc t="2" v="12987"/>
    </bk>
    <bk>
      <rc t="2" v="12988"/>
    </bk>
    <bk>
      <rc t="2" v="12989"/>
    </bk>
    <bk>
      <rc t="2" v="12990"/>
    </bk>
    <bk>
      <rc t="2" v="12991"/>
    </bk>
    <bk>
      <rc t="2" v="12992"/>
    </bk>
    <bk>
      <rc t="2" v="12993"/>
    </bk>
    <bk>
      <rc t="2" v="12994"/>
    </bk>
    <bk>
      <rc t="2" v="12995"/>
    </bk>
    <bk>
      <rc t="2" v="12996"/>
    </bk>
    <bk>
      <rc t="2" v="12997"/>
    </bk>
    <bk>
      <rc t="2" v="12998"/>
    </bk>
    <bk>
      <rc t="2" v="12999"/>
    </bk>
    <bk>
      <rc t="2" v="13000"/>
    </bk>
    <bk>
      <rc t="2" v="13001"/>
    </bk>
    <bk>
      <rc t="2" v="13002"/>
    </bk>
    <bk>
      <rc t="2" v="13003"/>
    </bk>
    <bk>
      <rc t="2" v="13004"/>
    </bk>
    <bk>
      <rc t="2" v="13005"/>
    </bk>
    <bk>
      <rc t="2" v="13006"/>
    </bk>
    <bk>
      <rc t="2" v="13007"/>
    </bk>
    <bk>
      <rc t="2" v="13008"/>
    </bk>
    <bk>
      <rc t="2" v="13009"/>
    </bk>
    <bk>
      <rc t="2" v="13010"/>
    </bk>
    <bk>
      <rc t="2" v="13011"/>
    </bk>
    <bk>
      <rc t="2" v="13012"/>
    </bk>
    <bk>
      <rc t="2" v="13013"/>
    </bk>
    <bk>
      <rc t="2" v="13014"/>
    </bk>
    <bk>
      <rc t="2" v="13015"/>
    </bk>
    <bk>
      <rc t="2" v="13016"/>
    </bk>
    <bk>
      <rc t="2" v="13017"/>
    </bk>
    <bk>
      <rc t="2" v="13018"/>
    </bk>
    <bk>
      <rc t="2" v="13019"/>
    </bk>
    <bk>
      <rc t="2" v="13020"/>
    </bk>
    <bk>
      <rc t="2" v="13021"/>
    </bk>
    <bk>
      <rc t="2" v="13022"/>
    </bk>
    <bk>
      <rc t="2" v="13023"/>
    </bk>
    <bk>
      <rc t="2" v="13024"/>
    </bk>
    <bk>
      <rc t="2" v="13025"/>
    </bk>
    <bk>
      <rc t="2" v="13026"/>
    </bk>
    <bk>
      <rc t="2" v="13027"/>
    </bk>
    <bk>
      <rc t="2" v="13028"/>
    </bk>
    <bk>
      <rc t="2" v="13029"/>
    </bk>
    <bk>
      <rc t="2" v="13030"/>
    </bk>
    <bk>
      <rc t="2" v="13031"/>
    </bk>
    <bk>
      <rc t="2" v="13032"/>
    </bk>
    <bk>
      <rc t="2" v="13033"/>
    </bk>
    <bk>
      <rc t="2" v="13034"/>
    </bk>
    <bk>
      <rc t="2" v="13035"/>
    </bk>
    <bk>
      <rc t="2" v="13036"/>
    </bk>
    <bk>
      <rc t="2" v="13037"/>
    </bk>
    <bk>
      <rc t="2" v="13038"/>
    </bk>
    <bk>
      <rc t="2" v="13039"/>
    </bk>
    <bk>
      <rc t="2" v="13040"/>
    </bk>
    <bk>
      <rc t="2" v="13041"/>
    </bk>
    <bk>
      <rc t="2" v="13042"/>
    </bk>
    <bk>
      <rc t="2" v="13043"/>
    </bk>
    <bk>
      <rc t="2" v="13044"/>
    </bk>
    <bk>
      <rc t="2" v="13045"/>
    </bk>
    <bk>
      <rc t="2" v="13046"/>
    </bk>
    <bk>
      <rc t="2" v="13047"/>
    </bk>
    <bk>
      <rc t="2" v="13048"/>
    </bk>
    <bk>
      <rc t="2" v="13049"/>
    </bk>
    <bk>
      <rc t="2" v="13050"/>
    </bk>
    <bk>
      <rc t="2" v="13051"/>
    </bk>
    <bk>
      <rc t="2" v="13052"/>
    </bk>
    <bk>
      <rc t="2" v="13053"/>
    </bk>
    <bk>
      <rc t="2" v="13054"/>
    </bk>
    <bk>
      <rc t="2" v="13055"/>
    </bk>
    <bk>
      <rc t="2" v="13056"/>
    </bk>
    <bk>
      <rc t="2" v="13057"/>
    </bk>
    <bk>
      <rc t="2" v="13058"/>
    </bk>
    <bk>
      <rc t="2" v="13059"/>
    </bk>
    <bk>
      <rc t="2" v="13060"/>
    </bk>
    <bk>
      <rc t="2" v="13061"/>
    </bk>
    <bk>
      <rc t="2" v="13062"/>
    </bk>
    <bk>
      <rc t="2" v="13063"/>
    </bk>
    <bk>
      <rc t="2" v="13064"/>
    </bk>
    <bk>
      <rc t="2" v="13065"/>
    </bk>
    <bk>
      <rc t="2" v="13066"/>
    </bk>
    <bk>
      <rc t="2" v="13067"/>
    </bk>
    <bk>
      <rc t="2" v="13068"/>
    </bk>
    <bk>
      <rc t="2" v="13069"/>
    </bk>
    <bk>
      <rc t="2" v="13070"/>
    </bk>
    <bk>
      <rc t="2" v="13071"/>
    </bk>
    <bk>
      <rc t="2" v="13072"/>
    </bk>
    <bk>
      <rc t="2" v="13073"/>
    </bk>
    <bk>
      <rc t="2" v="13074"/>
    </bk>
    <bk>
      <rc t="2" v="13075"/>
    </bk>
    <bk>
      <rc t="2" v="13076"/>
    </bk>
    <bk>
      <rc t="2" v="13077"/>
    </bk>
    <bk>
      <rc t="2" v="13078"/>
    </bk>
    <bk>
      <rc t="2" v="13079"/>
    </bk>
    <bk>
      <rc t="2" v="13080"/>
    </bk>
    <bk>
      <rc t="2" v="13081"/>
    </bk>
    <bk>
      <rc t="2" v="13082"/>
    </bk>
    <bk>
      <rc t="2" v="13083"/>
    </bk>
    <bk>
      <rc t="2" v="13084"/>
    </bk>
    <bk>
      <rc t="2" v="13085"/>
    </bk>
    <bk>
      <rc t="2" v="13086"/>
    </bk>
    <bk>
      <rc t="2" v="13087"/>
    </bk>
    <bk>
      <rc t="2" v="13088"/>
    </bk>
    <bk>
      <rc t="2" v="13089"/>
    </bk>
    <bk>
      <rc t="2" v="13090"/>
    </bk>
    <bk>
      <rc t="2" v="13091"/>
    </bk>
    <bk>
      <rc t="2" v="13092"/>
    </bk>
    <bk>
      <rc t="2" v="13093"/>
    </bk>
    <bk>
      <rc t="2" v="13094"/>
    </bk>
    <bk>
      <rc t="2" v="13095"/>
    </bk>
    <bk>
      <rc t="2" v="13096"/>
    </bk>
    <bk>
      <rc t="2" v="13097"/>
    </bk>
    <bk>
      <rc t="2" v="13098"/>
    </bk>
    <bk>
      <rc t="2" v="13099"/>
    </bk>
    <bk>
      <rc t="2" v="13100"/>
    </bk>
    <bk>
      <rc t="2" v="13101"/>
    </bk>
    <bk>
      <rc t="2" v="13102"/>
    </bk>
    <bk>
      <rc t="2" v="13103"/>
    </bk>
    <bk>
      <rc t="2" v="13104"/>
    </bk>
    <bk>
      <rc t="2" v="13105"/>
    </bk>
    <bk>
      <rc t="2" v="13106"/>
    </bk>
    <bk>
      <rc t="2" v="13107"/>
    </bk>
    <bk>
      <rc t="2" v="13108"/>
    </bk>
    <bk>
      <rc t="2" v="13109"/>
    </bk>
    <bk>
      <rc t="2" v="13110"/>
    </bk>
    <bk>
      <rc t="2" v="13111"/>
    </bk>
    <bk>
      <rc t="2" v="13112"/>
    </bk>
    <bk>
      <rc t="2" v="13113"/>
    </bk>
    <bk>
      <rc t="2" v="13114"/>
    </bk>
    <bk>
      <rc t="2" v="13115"/>
    </bk>
    <bk>
      <rc t="2" v="13116"/>
    </bk>
    <bk>
      <rc t="2" v="13117"/>
    </bk>
    <bk>
      <rc t="2" v="13118"/>
    </bk>
    <bk>
      <rc t="2" v="13119"/>
    </bk>
    <bk>
      <rc t="2" v="13120"/>
    </bk>
    <bk>
      <rc t="2" v="13121"/>
    </bk>
    <bk>
      <rc t="2" v="13122"/>
    </bk>
    <bk>
      <rc t="2" v="13123"/>
    </bk>
    <bk>
      <rc t="2" v="13124"/>
    </bk>
    <bk>
      <rc t="2" v="13125"/>
    </bk>
    <bk>
      <rc t="2" v="13126"/>
    </bk>
    <bk>
      <rc t="2" v="13127"/>
    </bk>
    <bk>
      <rc t="2" v="13128"/>
    </bk>
    <bk>
      <rc t="2" v="13129"/>
    </bk>
    <bk>
      <rc t="2" v="13130"/>
    </bk>
    <bk>
      <rc t="2" v="13131"/>
    </bk>
    <bk>
      <rc t="2" v="13132"/>
    </bk>
    <bk>
      <rc t="2" v="13133"/>
    </bk>
    <bk>
      <rc t="2" v="13134"/>
    </bk>
    <bk>
      <rc t="2" v="13135"/>
    </bk>
    <bk>
      <rc t="2" v="13136"/>
    </bk>
    <bk>
      <rc t="2" v="13137"/>
    </bk>
    <bk>
      <rc t="2" v="13138"/>
    </bk>
    <bk>
      <rc t="2" v="13139"/>
    </bk>
    <bk>
      <rc t="2" v="13140"/>
    </bk>
    <bk>
      <rc t="2" v="13141"/>
    </bk>
    <bk>
      <rc t="2" v="13142"/>
    </bk>
    <bk>
      <rc t="2" v="13143"/>
    </bk>
    <bk>
      <rc t="2" v="13144"/>
    </bk>
    <bk>
      <rc t="2" v="13145"/>
    </bk>
    <bk>
      <rc t="2" v="13146"/>
    </bk>
    <bk>
      <rc t="2" v="13147"/>
    </bk>
    <bk>
      <rc t="2" v="13148"/>
    </bk>
    <bk>
      <rc t="2" v="13149"/>
    </bk>
    <bk>
      <rc t="2" v="13150"/>
    </bk>
    <bk>
      <rc t="2" v="13151"/>
    </bk>
    <bk>
      <rc t="2" v="13152"/>
    </bk>
    <bk>
      <rc t="2" v="13153"/>
    </bk>
    <bk>
      <rc t="2" v="13154"/>
    </bk>
    <bk>
      <rc t="2" v="13155"/>
    </bk>
    <bk>
      <rc t="2" v="13156"/>
    </bk>
    <bk>
      <rc t="2" v="13157"/>
    </bk>
    <bk>
      <rc t="2" v="13158"/>
    </bk>
    <bk>
      <rc t="2" v="13159"/>
    </bk>
    <bk>
      <rc t="2" v="13160"/>
    </bk>
    <bk>
      <rc t="2" v="13161"/>
    </bk>
    <bk>
      <rc t="2" v="13162"/>
    </bk>
    <bk>
      <rc t="2" v="13163"/>
    </bk>
    <bk>
      <rc t="2" v="13164"/>
    </bk>
    <bk>
      <rc t="2" v="13165"/>
    </bk>
    <bk>
      <rc t="2" v="13166"/>
    </bk>
    <bk>
      <rc t="2" v="13167"/>
    </bk>
    <bk>
      <rc t="2" v="13168"/>
    </bk>
    <bk>
      <rc t="2" v="13169"/>
    </bk>
    <bk>
      <rc t="2" v="13170"/>
    </bk>
    <bk>
      <rc t="2" v="13171"/>
    </bk>
    <bk>
      <rc t="2" v="13172"/>
    </bk>
    <bk>
      <rc t="2" v="13173"/>
    </bk>
    <bk>
      <rc t="2" v="13174"/>
    </bk>
    <bk>
      <rc t="2" v="13175"/>
    </bk>
    <bk>
      <rc t="2" v="13176"/>
    </bk>
    <bk>
      <rc t="2" v="13177"/>
    </bk>
    <bk>
      <rc t="2" v="13178"/>
    </bk>
    <bk>
      <rc t="2" v="13179"/>
    </bk>
    <bk>
      <rc t="2" v="13180"/>
    </bk>
    <bk>
      <rc t="2" v="13181"/>
    </bk>
    <bk>
      <rc t="2" v="13182"/>
    </bk>
    <bk>
      <rc t="2" v="13183"/>
    </bk>
    <bk>
      <rc t="2" v="13184"/>
    </bk>
    <bk>
      <rc t="2" v="13185"/>
    </bk>
    <bk>
      <rc t="2" v="13186"/>
    </bk>
    <bk>
      <rc t="2" v="13187"/>
    </bk>
    <bk>
      <rc t="2" v="13188"/>
    </bk>
    <bk>
      <rc t="2" v="13189"/>
    </bk>
    <bk>
      <rc t="2" v="13190"/>
    </bk>
    <bk>
      <rc t="2" v="13191"/>
    </bk>
    <bk>
      <rc t="2" v="13192"/>
    </bk>
    <bk>
      <rc t="2" v="13193"/>
    </bk>
    <bk>
      <rc t="2" v="13194"/>
    </bk>
    <bk>
      <rc t="2" v="13195"/>
    </bk>
    <bk>
      <rc t="2" v="13196"/>
    </bk>
    <bk>
      <rc t="2" v="13197"/>
    </bk>
    <bk>
      <rc t="2" v="13198"/>
    </bk>
    <bk>
      <rc t="2" v="13199"/>
    </bk>
    <bk>
      <rc t="2" v="13200"/>
    </bk>
    <bk>
      <rc t="2" v="13201"/>
    </bk>
    <bk>
      <rc t="2" v="13202"/>
    </bk>
    <bk>
      <rc t="2" v="13203"/>
    </bk>
    <bk>
      <rc t="2" v="13204"/>
    </bk>
    <bk>
      <rc t="2" v="13205"/>
    </bk>
    <bk>
      <rc t="2" v="13206"/>
    </bk>
    <bk>
      <rc t="2" v="13207"/>
    </bk>
    <bk>
      <rc t="2" v="13208"/>
    </bk>
    <bk>
      <rc t="2" v="13209"/>
    </bk>
    <bk>
      <rc t="2" v="13210"/>
    </bk>
    <bk>
      <rc t="2" v="13211"/>
    </bk>
    <bk>
      <rc t="2" v="13212"/>
    </bk>
    <bk>
      <rc t="2" v="13213"/>
    </bk>
    <bk>
      <rc t="2" v="13214"/>
    </bk>
    <bk>
      <rc t="2" v="13215"/>
    </bk>
    <bk>
      <rc t="2" v="13216"/>
    </bk>
    <bk>
      <rc t="2" v="13217"/>
    </bk>
    <bk>
      <rc t="2" v="13218"/>
    </bk>
    <bk>
      <rc t="2" v="13219"/>
    </bk>
    <bk>
      <rc t="2" v="13220"/>
    </bk>
    <bk>
      <rc t="2" v="13221"/>
    </bk>
    <bk>
      <rc t="2" v="13222"/>
    </bk>
    <bk>
      <rc t="2" v="13223"/>
    </bk>
    <bk>
      <rc t="2" v="13224"/>
    </bk>
    <bk>
      <rc t="2" v="13225"/>
    </bk>
    <bk>
      <rc t="2" v="13226"/>
    </bk>
    <bk>
      <rc t="2" v="13227"/>
    </bk>
    <bk>
      <rc t="2" v="13228"/>
    </bk>
    <bk>
      <rc t="2" v="13229"/>
    </bk>
    <bk>
      <rc t="2" v="13230"/>
    </bk>
    <bk>
      <rc t="2" v="13231"/>
    </bk>
    <bk>
      <rc t="2" v="13232"/>
    </bk>
    <bk>
      <rc t="2" v="13233"/>
    </bk>
    <bk>
      <rc t="2" v="13234"/>
    </bk>
    <bk>
      <rc t="2" v="13235"/>
    </bk>
    <bk>
      <rc t="2" v="13236"/>
    </bk>
    <bk>
      <rc t="2" v="13237"/>
    </bk>
    <bk>
      <rc t="2" v="13238"/>
    </bk>
    <bk>
      <rc t="2" v="13239"/>
    </bk>
    <bk>
      <rc t="2" v="13240"/>
    </bk>
    <bk>
      <rc t="2" v="13241"/>
    </bk>
    <bk>
      <rc t="2" v="13242"/>
    </bk>
    <bk>
      <rc t="2" v="13243"/>
    </bk>
    <bk>
      <rc t="2" v="13244"/>
    </bk>
    <bk>
      <rc t="2" v="13245"/>
    </bk>
    <bk>
      <rc t="2" v="13246"/>
    </bk>
    <bk>
      <rc t="2" v="13247"/>
    </bk>
    <bk>
      <rc t="2" v="13248"/>
    </bk>
    <bk>
      <rc t="2" v="13249"/>
    </bk>
    <bk>
      <rc t="2" v="13250"/>
    </bk>
    <bk>
      <rc t="2" v="13251"/>
    </bk>
    <bk>
      <rc t="2" v="13252"/>
    </bk>
    <bk>
      <rc t="2" v="13253"/>
    </bk>
    <bk>
      <rc t="2" v="13254"/>
    </bk>
    <bk>
      <rc t="2" v="13255"/>
    </bk>
    <bk>
      <rc t="2" v="13256"/>
    </bk>
    <bk>
      <rc t="2" v="13257"/>
    </bk>
    <bk>
      <rc t="2" v="13258"/>
    </bk>
    <bk>
      <rc t="2" v="13259"/>
    </bk>
    <bk>
      <rc t="2" v="13260"/>
    </bk>
    <bk>
      <rc t="2" v="13261"/>
    </bk>
    <bk>
      <rc t="2" v="13262"/>
    </bk>
    <bk>
      <rc t="2" v="13263"/>
    </bk>
    <bk>
      <rc t="2" v="13264"/>
    </bk>
    <bk>
      <rc t="2" v="13265"/>
    </bk>
    <bk>
      <rc t="2" v="13266"/>
    </bk>
    <bk>
      <rc t="2" v="13267"/>
    </bk>
    <bk>
      <rc t="2" v="13268"/>
    </bk>
    <bk>
      <rc t="2" v="13269"/>
    </bk>
    <bk>
      <rc t="2" v="13270"/>
    </bk>
    <bk>
      <rc t="2" v="13271"/>
    </bk>
    <bk>
      <rc t="2" v="13272"/>
    </bk>
    <bk>
      <rc t="2" v="13273"/>
    </bk>
    <bk>
      <rc t="2" v="13274"/>
    </bk>
    <bk>
      <rc t="2" v="13275"/>
    </bk>
    <bk>
      <rc t="2" v="13276"/>
    </bk>
    <bk>
      <rc t="2" v="13277"/>
    </bk>
    <bk>
      <rc t="2" v="13278"/>
    </bk>
    <bk>
      <rc t="2" v="13279"/>
    </bk>
    <bk>
      <rc t="2" v="13280"/>
    </bk>
    <bk>
      <rc t="2" v="13281"/>
    </bk>
    <bk>
      <rc t="2" v="13282"/>
    </bk>
    <bk>
      <rc t="2" v="13283"/>
    </bk>
    <bk>
      <rc t="2" v="13284"/>
    </bk>
    <bk>
      <rc t="2" v="13285"/>
    </bk>
    <bk>
      <rc t="2" v="13286"/>
    </bk>
    <bk>
      <rc t="2" v="13287"/>
    </bk>
    <bk>
      <rc t="2" v="13288"/>
    </bk>
    <bk>
      <rc t="2" v="13289"/>
    </bk>
    <bk>
      <rc t="2" v="13290"/>
    </bk>
    <bk>
      <rc t="2" v="13291"/>
    </bk>
    <bk>
      <rc t="2" v="13292"/>
    </bk>
    <bk>
      <rc t="2" v="13293"/>
    </bk>
    <bk>
      <rc t="2" v="13294"/>
    </bk>
    <bk>
      <rc t="2" v="13295"/>
    </bk>
    <bk>
      <rc t="2" v="13296"/>
    </bk>
    <bk>
      <rc t="2" v="13297"/>
    </bk>
    <bk>
      <rc t="2" v="13298"/>
    </bk>
    <bk>
      <rc t="2" v="13299"/>
    </bk>
    <bk>
      <rc t="2" v="13300"/>
    </bk>
    <bk>
      <rc t="2" v="13301"/>
    </bk>
    <bk>
      <rc t="2" v="13302"/>
    </bk>
    <bk>
      <rc t="2" v="13303"/>
    </bk>
    <bk>
      <rc t="2" v="13304"/>
    </bk>
    <bk>
      <rc t="2" v="13305"/>
    </bk>
    <bk>
      <rc t="2" v="13306"/>
    </bk>
    <bk>
      <rc t="2" v="13307"/>
    </bk>
    <bk>
      <rc t="2" v="13308"/>
    </bk>
    <bk>
      <rc t="2" v="13309"/>
    </bk>
    <bk>
      <rc t="2" v="13310"/>
    </bk>
    <bk>
      <rc t="2" v="13311"/>
    </bk>
    <bk>
      <rc t="2" v="13312"/>
    </bk>
    <bk>
      <rc t="2" v="13313"/>
    </bk>
    <bk>
      <rc t="2" v="13314"/>
    </bk>
    <bk>
      <rc t="2" v="13315"/>
    </bk>
    <bk>
      <rc t="2" v="13316"/>
    </bk>
    <bk>
      <rc t="2" v="13317"/>
    </bk>
    <bk>
      <rc t="2" v="13318"/>
    </bk>
    <bk>
      <rc t="2" v="13319"/>
    </bk>
    <bk>
      <rc t="2" v="13320"/>
    </bk>
    <bk>
      <rc t="2" v="13321"/>
    </bk>
    <bk>
      <rc t="2" v="13322"/>
    </bk>
    <bk>
      <rc t="2" v="13323"/>
    </bk>
    <bk>
      <rc t="2" v="13324"/>
    </bk>
    <bk>
      <rc t="2" v="13325"/>
    </bk>
    <bk>
      <rc t="2" v="13326"/>
    </bk>
    <bk>
      <rc t="2" v="13327"/>
    </bk>
    <bk>
      <rc t="2" v="13328"/>
    </bk>
    <bk>
      <rc t="2" v="13329"/>
    </bk>
    <bk>
      <rc t="2" v="13330"/>
    </bk>
    <bk>
      <rc t="2" v="13331"/>
    </bk>
    <bk>
      <rc t="2" v="13332"/>
    </bk>
    <bk>
      <rc t="2" v="13333"/>
    </bk>
    <bk>
      <rc t="2" v="13334"/>
    </bk>
    <bk>
      <rc t="2" v="13335"/>
    </bk>
    <bk>
      <rc t="2" v="13336"/>
    </bk>
    <bk>
      <rc t="2" v="13337"/>
    </bk>
    <bk>
      <rc t="2" v="13338"/>
    </bk>
    <bk>
      <rc t="2" v="13339"/>
    </bk>
    <bk>
      <rc t="2" v="13340"/>
    </bk>
    <bk>
      <rc t="2" v="13341"/>
    </bk>
    <bk>
      <rc t="2" v="13342"/>
    </bk>
    <bk>
      <rc t="2" v="13343"/>
    </bk>
    <bk>
      <rc t="2" v="13344"/>
    </bk>
    <bk>
      <rc t="2" v="13345"/>
    </bk>
    <bk>
      <rc t="2" v="13346"/>
    </bk>
    <bk>
      <rc t="2" v="13347"/>
    </bk>
    <bk>
      <rc t="2" v="13348"/>
    </bk>
    <bk>
      <rc t="2" v="13349"/>
    </bk>
    <bk>
      <rc t="2" v="13350"/>
    </bk>
    <bk>
      <rc t="2" v="13351"/>
    </bk>
    <bk>
      <rc t="2" v="13352"/>
    </bk>
    <bk>
      <rc t="2" v="13353"/>
    </bk>
    <bk>
      <rc t="2" v="13354"/>
    </bk>
    <bk>
      <rc t="2" v="13355"/>
    </bk>
    <bk>
      <rc t="2" v="13356"/>
    </bk>
    <bk>
      <rc t="2" v="13357"/>
    </bk>
    <bk>
      <rc t="2" v="13358"/>
    </bk>
    <bk>
      <rc t="2" v="13359"/>
    </bk>
    <bk>
      <rc t="2" v="13360"/>
    </bk>
    <bk>
      <rc t="2" v="13361"/>
    </bk>
    <bk>
      <rc t="2" v="13362"/>
    </bk>
    <bk>
      <rc t="2" v="13363"/>
    </bk>
    <bk>
      <rc t="2" v="13364"/>
    </bk>
    <bk>
      <rc t="2" v="13365"/>
    </bk>
    <bk>
      <rc t="2" v="13366"/>
    </bk>
    <bk>
      <rc t="2" v="13367"/>
    </bk>
    <bk>
      <rc t="2" v="13368"/>
    </bk>
    <bk>
      <rc t="2" v="13369"/>
    </bk>
    <bk>
      <rc t="2" v="13370"/>
    </bk>
    <bk>
      <rc t="2" v="13371"/>
    </bk>
    <bk>
      <rc t="2" v="13372"/>
    </bk>
    <bk>
      <rc t="2" v="13373"/>
    </bk>
    <bk>
      <rc t="2" v="13374"/>
    </bk>
    <bk>
      <rc t="2" v="13375"/>
    </bk>
    <bk>
      <rc t="2" v="13376"/>
    </bk>
    <bk>
      <rc t="2" v="13377"/>
    </bk>
    <bk>
      <rc t="2" v="13378"/>
    </bk>
    <bk>
      <rc t="2" v="13379"/>
    </bk>
    <bk>
      <rc t="2" v="13380"/>
    </bk>
    <bk>
      <rc t="2" v="13381"/>
    </bk>
    <bk>
      <rc t="2" v="13382"/>
    </bk>
    <bk>
      <rc t="2" v="13383"/>
    </bk>
    <bk>
      <rc t="2" v="13384"/>
    </bk>
    <bk>
      <rc t="2" v="13385"/>
    </bk>
    <bk>
      <rc t="2" v="13386"/>
    </bk>
    <bk>
      <rc t="2" v="13387"/>
    </bk>
    <bk>
      <rc t="2" v="13388"/>
    </bk>
    <bk>
      <rc t="2" v="13389"/>
    </bk>
    <bk>
      <rc t="2" v="13390"/>
    </bk>
    <bk>
      <rc t="2" v="13391"/>
    </bk>
    <bk>
      <rc t="2" v="13392"/>
    </bk>
    <bk>
      <rc t="2" v="13393"/>
    </bk>
    <bk>
      <rc t="2" v="13394"/>
    </bk>
    <bk>
      <rc t="2" v="13395"/>
    </bk>
    <bk>
      <rc t="2" v="13396"/>
    </bk>
    <bk>
      <rc t="2" v="13397"/>
    </bk>
    <bk>
      <rc t="2" v="13398"/>
    </bk>
    <bk>
      <rc t="2" v="13399"/>
    </bk>
    <bk>
      <rc t="2" v="13400"/>
    </bk>
    <bk>
      <rc t="2" v="13401"/>
    </bk>
    <bk>
      <rc t="2" v="13402"/>
    </bk>
    <bk>
      <rc t="2" v="13403"/>
    </bk>
    <bk>
      <rc t="2" v="13404"/>
    </bk>
    <bk>
      <rc t="2" v="13405"/>
    </bk>
    <bk>
      <rc t="2" v="13406"/>
    </bk>
    <bk>
      <rc t="2" v="13407"/>
    </bk>
    <bk>
      <rc t="2" v="13408"/>
    </bk>
    <bk>
      <rc t="2" v="13409"/>
    </bk>
    <bk>
      <rc t="2" v="13410"/>
    </bk>
    <bk>
      <rc t="2" v="13411"/>
    </bk>
    <bk>
      <rc t="2" v="13412"/>
    </bk>
    <bk>
      <rc t="2" v="13413"/>
    </bk>
    <bk>
      <rc t="2" v="13414"/>
    </bk>
    <bk>
      <rc t="2" v="13415"/>
    </bk>
    <bk>
      <rc t="2" v="13416"/>
    </bk>
    <bk>
      <rc t="2" v="13417"/>
    </bk>
    <bk>
      <rc t="2" v="13418"/>
    </bk>
    <bk>
      <rc t="2" v="13419"/>
    </bk>
    <bk>
      <rc t="2" v="13420"/>
    </bk>
    <bk>
      <rc t="2" v="13421"/>
    </bk>
    <bk>
      <rc t="2" v="13422"/>
    </bk>
    <bk>
      <rc t="2" v="13423"/>
    </bk>
    <bk>
      <rc t="2" v="13424"/>
    </bk>
    <bk>
      <rc t="2" v="13425"/>
    </bk>
    <bk>
      <rc t="2" v="13426"/>
    </bk>
    <bk>
      <rc t="2" v="13427"/>
    </bk>
    <bk>
      <rc t="2" v="13428"/>
    </bk>
    <bk>
      <rc t="2" v="13429"/>
    </bk>
    <bk>
      <rc t="2" v="13430"/>
    </bk>
    <bk>
      <rc t="2" v="13431"/>
    </bk>
    <bk>
      <rc t="2" v="13432"/>
    </bk>
    <bk>
      <rc t="2" v="13433"/>
    </bk>
    <bk>
      <rc t="2" v="13434"/>
    </bk>
    <bk>
      <rc t="2" v="13435"/>
    </bk>
    <bk>
      <rc t="2" v="13436"/>
    </bk>
    <bk>
      <rc t="2" v="13437"/>
    </bk>
    <bk>
      <rc t="2" v="13438"/>
    </bk>
    <bk>
      <rc t="2" v="13439"/>
    </bk>
    <bk>
      <rc t="2" v="13440"/>
    </bk>
    <bk>
      <rc t="2" v="13441"/>
    </bk>
    <bk>
      <rc t="2" v="13442"/>
    </bk>
    <bk>
      <rc t="2" v="13443"/>
    </bk>
    <bk>
      <rc t="2" v="13444"/>
    </bk>
    <bk>
      <rc t="2" v="13445"/>
    </bk>
    <bk>
      <rc t="2" v="13446"/>
    </bk>
    <bk>
      <rc t="2" v="13447"/>
    </bk>
    <bk>
      <rc t="2" v="13448"/>
    </bk>
    <bk>
      <rc t="2" v="13449"/>
    </bk>
    <bk>
      <rc t="2" v="13450"/>
    </bk>
    <bk>
      <rc t="2" v="13451"/>
    </bk>
    <bk>
      <rc t="2" v="13452"/>
    </bk>
    <bk>
      <rc t="2" v="13453"/>
    </bk>
    <bk>
      <rc t="2" v="13454"/>
    </bk>
    <bk>
      <rc t="2" v="13455"/>
    </bk>
    <bk>
      <rc t="2" v="13456"/>
    </bk>
    <bk>
      <rc t="2" v="13457"/>
    </bk>
    <bk>
      <rc t="2" v="13458"/>
    </bk>
    <bk>
      <rc t="2" v="13459"/>
    </bk>
    <bk>
      <rc t="2" v="13460"/>
    </bk>
    <bk>
      <rc t="2" v="13461"/>
    </bk>
    <bk>
      <rc t="2" v="13462"/>
    </bk>
    <bk>
      <rc t="2" v="13463"/>
    </bk>
    <bk>
      <rc t="2" v="13464"/>
    </bk>
    <bk>
      <rc t="2" v="13465"/>
    </bk>
    <bk>
      <rc t="2" v="13466"/>
    </bk>
    <bk>
      <rc t="2" v="13467"/>
    </bk>
    <bk>
      <rc t="2" v="13468"/>
    </bk>
    <bk>
      <rc t="2" v="13469"/>
    </bk>
    <bk>
      <rc t="2" v="13470"/>
    </bk>
    <bk>
      <rc t="2" v="13471"/>
    </bk>
    <bk>
      <rc t="2" v="13472"/>
    </bk>
    <bk>
      <rc t="2" v="13473"/>
    </bk>
    <bk>
      <rc t="2" v="13474"/>
    </bk>
    <bk>
      <rc t="2" v="13475"/>
    </bk>
    <bk>
      <rc t="2" v="13476"/>
    </bk>
    <bk>
      <rc t="2" v="13477"/>
    </bk>
    <bk>
      <rc t="2" v="13478"/>
    </bk>
    <bk>
      <rc t="2" v="13479"/>
    </bk>
    <bk>
      <rc t="2" v="13480"/>
    </bk>
    <bk>
      <rc t="2" v="13481"/>
    </bk>
    <bk>
      <rc t="2" v="13482"/>
    </bk>
    <bk>
      <rc t="2" v="13483"/>
    </bk>
    <bk>
      <rc t="2" v="13484"/>
    </bk>
    <bk>
      <rc t="2" v="13485"/>
    </bk>
    <bk>
      <rc t="2" v="13486"/>
    </bk>
    <bk>
      <rc t="2" v="13487"/>
    </bk>
    <bk>
      <rc t="2" v="13488"/>
    </bk>
    <bk>
      <rc t="2" v="13489"/>
    </bk>
    <bk>
      <rc t="2" v="13490"/>
    </bk>
    <bk>
      <rc t="2" v="13491"/>
    </bk>
    <bk>
      <rc t="2" v="13492"/>
    </bk>
    <bk>
      <rc t="2" v="13493"/>
    </bk>
    <bk>
      <rc t="2" v="13494"/>
    </bk>
    <bk>
      <rc t="2" v="13495"/>
    </bk>
    <bk>
      <rc t="2" v="13496"/>
    </bk>
    <bk>
      <rc t="2" v="13497"/>
    </bk>
    <bk>
      <rc t="2" v="13498"/>
    </bk>
    <bk>
      <rc t="2" v="13499"/>
    </bk>
    <bk>
      <rc t="2" v="13500"/>
    </bk>
    <bk>
      <rc t="2" v="13501"/>
    </bk>
    <bk>
      <rc t="2" v="13502"/>
    </bk>
    <bk>
      <rc t="2" v="13503"/>
    </bk>
    <bk>
      <rc t="2" v="13504"/>
    </bk>
    <bk>
      <rc t="2" v="13505"/>
    </bk>
    <bk>
      <rc t="2" v="13506"/>
    </bk>
    <bk>
      <rc t="2" v="13507"/>
    </bk>
    <bk>
      <rc t="2" v="13508"/>
    </bk>
    <bk>
      <rc t="2" v="13509"/>
    </bk>
    <bk>
      <rc t="2" v="13510"/>
    </bk>
    <bk>
      <rc t="2" v="13511"/>
    </bk>
    <bk>
      <rc t="2" v="13512"/>
    </bk>
    <bk>
      <rc t="2" v="13513"/>
    </bk>
    <bk>
      <rc t="2" v="13514"/>
    </bk>
    <bk>
      <rc t="2" v="13515"/>
    </bk>
    <bk>
      <rc t="2" v="13516"/>
    </bk>
    <bk>
      <rc t="2" v="13517"/>
    </bk>
    <bk>
      <rc t="2" v="13518"/>
    </bk>
    <bk>
      <rc t="2" v="13519"/>
    </bk>
    <bk>
      <rc t="2" v="13520"/>
    </bk>
    <bk>
      <rc t="2" v="13521"/>
    </bk>
    <bk>
      <rc t="2" v="13522"/>
    </bk>
    <bk>
      <rc t="2" v="13523"/>
    </bk>
    <bk>
      <rc t="2" v="13524"/>
    </bk>
    <bk>
      <rc t="2" v="13525"/>
    </bk>
    <bk>
      <rc t="2" v="13526"/>
    </bk>
    <bk>
      <rc t="2" v="13527"/>
    </bk>
    <bk>
      <rc t="2" v="13528"/>
    </bk>
    <bk>
      <rc t="2" v="13529"/>
    </bk>
    <bk>
      <rc t="2" v="13530"/>
    </bk>
    <bk>
      <rc t="2" v="13531"/>
    </bk>
    <bk>
      <rc t="2" v="13532"/>
    </bk>
    <bk>
      <rc t="2" v="13533"/>
    </bk>
    <bk>
      <rc t="2" v="13534"/>
    </bk>
    <bk>
      <rc t="2" v="13535"/>
    </bk>
    <bk>
      <rc t="2" v="13536"/>
    </bk>
    <bk>
      <rc t="2" v="13537"/>
    </bk>
    <bk>
      <rc t="2" v="13538"/>
    </bk>
    <bk>
      <rc t="2" v="13539"/>
    </bk>
    <bk>
      <rc t="2" v="13540"/>
    </bk>
    <bk>
      <rc t="2" v="13541"/>
    </bk>
    <bk>
      <rc t="2" v="13542"/>
    </bk>
    <bk>
      <rc t="2" v="13543"/>
    </bk>
    <bk>
      <rc t="2" v="13544"/>
    </bk>
    <bk>
      <rc t="2" v="13545"/>
    </bk>
    <bk>
      <rc t="2" v="13546"/>
    </bk>
    <bk>
      <rc t="2" v="13547"/>
    </bk>
    <bk>
      <rc t="2" v="13548"/>
    </bk>
    <bk>
      <rc t="2" v="13549"/>
    </bk>
    <bk>
      <rc t="2" v="13550"/>
    </bk>
    <bk>
      <rc t="2" v="13551"/>
    </bk>
    <bk>
      <rc t="2" v="13552"/>
    </bk>
    <bk>
      <rc t="2" v="13553"/>
    </bk>
    <bk>
      <rc t="2" v="13554"/>
    </bk>
    <bk>
      <rc t="2" v="13555"/>
    </bk>
    <bk>
      <rc t="2" v="13556"/>
    </bk>
    <bk>
      <rc t="2" v="13557"/>
    </bk>
    <bk>
      <rc t="2" v="13558"/>
    </bk>
    <bk>
      <rc t="2" v="13559"/>
    </bk>
    <bk>
      <rc t="2" v="13560"/>
    </bk>
    <bk>
      <rc t="2" v="13561"/>
    </bk>
    <bk>
      <rc t="2" v="13562"/>
    </bk>
    <bk>
      <rc t="2" v="13563"/>
    </bk>
    <bk>
      <rc t="2" v="13564"/>
    </bk>
    <bk>
      <rc t="2" v="13565"/>
    </bk>
    <bk>
      <rc t="2" v="13566"/>
    </bk>
    <bk>
      <rc t="2" v="13567"/>
    </bk>
    <bk>
      <rc t="2" v="13568"/>
    </bk>
    <bk>
      <rc t="2" v="13569"/>
    </bk>
    <bk>
      <rc t="2" v="13570"/>
    </bk>
    <bk>
      <rc t="2" v="13571"/>
    </bk>
    <bk>
      <rc t="2" v="13572"/>
    </bk>
    <bk>
      <rc t="2" v="13573"/>
    </bk>
    <bk>
      <rc t="2" v="13574"/>
    </bk>
    <bk>
      <rc t="2" v="13575"/>
    </bk>
    <bk>
      <rc t="2" v="13576"/>
    </bk>
    <bk>
      <rc t="2" v="13577"/>
    </bk>
    <bk>
      <rc t="2" v="13578"/>
    </bk>
    <bk>
      <rc t="2" v="13579"/>
    </bk>
    <bk>
      <rc t="2" v="13580"/>
    </bk>
    <bk>
      <rc t="2" v="13581"/>
    </bk>
    <bk>
      <rc t="2" v="13582"/>
    </bk>
    <bk>
      <rc t="2" v="13583"/>
    </bk>
    <bk>
      <rc t="2" v="13584"/>
    </bk>
    <bk>
      <rc t="2" v="13585"/>
    </bk>
    <bk>
      <rc t="2" v="13586"/>
    </bk>
    <bk>
      <rc t="2" v="13587"/>
    </bk>
    <bk>
      <rc t="2" v="13588"/>
    </bk>
    <bk>
      <rc t="2" v="13589"/>
    </bk>
    <bk>
      <rc t="2" v="13590"/>
    </bk>
    <bk>
      <rc t="2" v="13591"/>
    </bk>
    <bk>
      <rc t="2" v="13592"/>
    </bk>
    <bk>
      <rc t="2" v="13593"/>
    </bk>
    <bk>
      <rc t="2" v="13594"/>
    </bk>
    <bk>
      <rc t="2" v="13595"/>
    </bk>
    <bk>
      <rc t="2" v="13596"/>
    </bk>
    <bk>
      <rc t="2" v="13597"/>
    </bk>
    <bk>
      <rc t="2" v="13598"/>
    </bk>
    <bk>
      <rc t="2" v="13599"/>
    </bk>
    <bk>
      <rc t="2" v="13600"/>
    </bk>
    <bk>
      <rc t="2" v="13601"/>
    </bk>
    <bk>
      <rc t="2" v="13602"/>
    </bk>
    <bk>
      <rc t="2" v="13603"/>
    </bk>
    <bk>
      <rc t="2" v="13604"/>
    </bk>
    <bk>
      <rc t="2" v="13605"/>
    </bk>
    <bk>
      <rc t="2" v="13606"/>
    </bk>
    <bk>
      <rc t="2" v="13607"/>
    </bk>
    <bk>
      <rc t="2" v="13608"/>
    </bk>
    <bk>
      <rc t="2" v="13609"/>
    </bk>
    <bk>
      <rc t="2" v="13610"/>
    </bk>
    <bk>
      <rc t="2" v="13611"/>
    </bk>
    <bk>
      <rc t="2" v="13612"/>
    </bk>
    <bk>
      <rc t="2" v="13613"/>
    </bk>
    <bk>
      <rc t="2" v="13614"/>
    </bk>
    <bk>
      <rc t="2" v="13615"/>
    </bk>
    <bk>
      <rc t="2" v="13616"/>
    </bk>
    <bk>
      <rc t="2" v="13617"/>
    </bk>
    <bk>
      <rc t="2" v="13618"/>
    </bk>
    <bk>
      <rc t="2" v="13619"/>
    </bk>
    <bk>
      <rc t="2" v="13620"/>
    </bk>
    <bk>
      <rc t="2" v="13621"/>
    </bk>
    <bk>
      <rc t="2" v="13622"/>
    </bk>
    <bk>
      <rc t="2" v="13623"/>
    </bk>
    <bk>
      <rc t="2" v="13624"/>
    </bk>
    <bk>
      <rc t="2" v="13625"/>
    </bk>
    <bk>
      <rc t="2" v="13626"/>
    </bk>
    <bk>
      <rc t="2" v="13627"/>
    </bk>
    <bk>
      <rc t="2" v="13628"/>
    </bk>
    <bk>
      <rc t="2" v="13629"/>
    </bk>
    <bk>
      <rc t="2" v="13630"/>
    </bk>
    <bk>
      <rc t="2" v="13631"/>
    </bk>
    <bk>
      <rc t="2" v="13632"/>
    </bk>
    <bk>
      <rc t="2" v="13633"/>
    </bk>
    <bk>
      <rc t="2" v="13634"/>
    </bk>
    <bk>
      <rc t="2" v="13635"/>
    </bk>
    <bk>
      <rc t="2" v="13636"/>
    </bk>
    <bk>
      <rc t="2" v="13637"/>
    </bk>
    <bk>
      <rc t="2" v="13638"/>
    </bk>
    <bk>
      <rc t="2" v="13639"/>
    </bk>
    <bk>
      <rc t="2" v="13640"/>
    </bk>
    <bk>
      <rc t="2" v="13641"/>
    </bk>
    <bk>
      <rc t="2" v="13642"/>
    </bk>
    <bk>
      <rc t="2" v="13643"/>
    </bk>
    <bk>
      <rc t="2" v="13644"/>
    </bk>
    <bk>
      <rc t="2" v="13645"/>
    </bk>
    <bk>
      <rc t="2" v="13646"/>
    </bk>
    <bk>
      <rc t="2" v="13647"/>
    </bk>
    <bk>
      <rc t="2" v="13648"/>
    </bk>
    <bk>
      <rc t="2" v="13649"/>
    </bk>
    <bk>
      <rc t="2" v="13650"/>
    </bk>
    <bk>
      <rc t="2" v="13651"/>
    </bk>
    <bk>
      <rc t="2" v="13652"/>
    </bk>
    <bk>
      <rc t="2" v="13653"/>
    </bk>
    <bk>
      <rc t="2" v="13654"/>
    </bk>
    <bk>
      <rc t="2" v="13655"/>
    </bk>
    <bk>
      <rc t="2" v="13656"/>
    </bk>
    <bk>
      <rc t="2" v="13657"/>
    </bk>
    <bk>
      <rc t="2" v="13658"/>
    </bk>
    <bk>
      <rc t="2" v="13659"/>
    </bk>
    <bk>
      <rc t="2" v="13660"/>
    </bk>
    <bk>
      <rc t="2" v="13661"/>
    </bk>
    <bk>
      <rc t="2" v="13662"/>
    </bk>
    <bk>
      <rc t="2" v="13663"/>
    </bk>
    <bk>
      <rc t="2" v="13664"/>
    </bk>
    <bk>
      <rc t="2" v="13665"/>
    </bk>
    <bk>
      <rc t="2" v="13666"/>
    </bk>
    <bk>
      <rc t="2" v="13667"/>
    </bk>
    <bk>
      <rc t="2" v="13668"/>
    </bk>
    <bk>
      <rc t="2" v="13669"/>
    </bk>
    <bk>
      <rc t="2" v="13670"/>
    </bk>
    <bk>
      <rc t="2" v="13671"/>
    </bk>
    <bk>
      <rc t="2" v="13672"/>
    </bk>
    <bk>
      <rc t="2" v="13673"/>
    </bk>
    <bk>
      <rc t="2" v="13674"/>
    </bk>
    <bk>
      <rc t="2" v="13675"/>
    </bk>
    <bk>
      <rc t="2" v="13676"/>
    </bk>
    <bk>
      <rc t="2" v="13677"/>
    </bk>
    <bk>
      <rc t="2" v="13678"/>
    </bk>
    <bk>
      <rc t="2" v="13679"/>
    </bk>
    <bk>
      <rc t="2" v="13680"/>
    </bk>
    <bk>
      <rc t="2" v="13681"/>
    </bk>
    <bk>
      <rc t="2" v="13682"/>
    </bk>
    <bk>
      <rc t="2" v="13683"/>
    </bk>
    <bk>
      <rc t="2" v="13684"/>
    </bk>
    <bk>
      <rc t="2" v="13685"/>
    </bk>
    <bk>
      <rc t="2" v="13686"/>
    </bk>
    <bk>
      <rc t="2" v="13687"/>
    </bk>
    <bk>
      <rc t="2" v="13688"/>
    </bk>
    <bk>
      <rc t="2" v="13689"/>
    </bk>
    <bk>
      <rc t="2" v="13690"/>
    </bk>
    <bk>
      <rc t="2" v="13691"/>
    </bk>
    <bk>
      <rc t="2" v="13692"/>
    </bk>
    <bk>
      <rc t="2" v="13693"/>
    </bk>
    <bk>
      <rc t="2" v="13694"/>
    </bk>
    <bk>
      <rc t="2" v="13695"/>
    </bk>
    <bk>
      <rc t="2" v="13696"/>
    </bk>
    <bk>
      <rc t="2" v="13697"/>
    </bk>
    <bk>
      <rc t="2" v="13698"/>
    </bk>
    <bk>
      <rc t="2" v="13699"/>
    </bk>
    <bk>
      <rc t="2" v="13700"/>
    </bk>
    <bk>
      <rc t="2" v="13701"/>
    </bk>
    <bk>
      <rc t="2" v="13702"/>
    </bk>
    <bk>
      <rc t="2" v="13703"/>
    </bk>
    <bk>
      <rc t="2" v="13704"/>
    </bk>
    <bk>
      <rc t="2" v="13705"/>
    </bk>
    <bk>
      <rc t="2" v="13706"/>
    </bk>
    <bk>
      <rc t="2" v="13707"/>
    </bk>
    <bk>
      <rc t="2" v="13708"/>
    </bk>
    <bk>
      <rc t="2" v="13709"/>
    </bk>
    <bk>
      <rc t="2" v="13710"/>
    </bk>
    <bk>
      <rc t="2" v="13711"/>
    </bk>
    <bk>
      <rc t="2" v="13712"/>
    </bk>
    <bk>
      <rc t="2" v="13713"/>
    </bk>
    <bk>
      <rc t="2" v="13714"/>
    </bk>
    <bk>
      <rc t="2" v="13715"/>
    </bk>
    <bk>
      <rc t="2" v="13716"/>
    </bk>
    <bk>
      <rc t="2" v="13717"/>
    </bk>
    <bk>
      <rc t="2" v="13718"/>
    </bk>
    <bk>
      <rc t="2" v="13719"/>
    </bk>
    <bk>
      <rc t="2" v="13720"/>
    </bk>
    <bk>
      <rc t="2" v="13721"/>
    </bk>
    <bk>
      <rc t="2" v="13722"/>
    </bk>
    <bk>
      <rc t="2" v="13723"/>
    </bk>
    <bk>
      <rc t="2" v="13724"/>
    </bk>
    <bk>
      <rc t="2" v="13725"/>
    </bk>
    <bk>
      <rc t="2" v="13726"/>
    </bk>
    <bk>
      <rc t="2" v="13727"/>
    </bk>
    <bk>
      <rc t="2" v="13728"/>
    </bk>
    <bk>
      <rc t="2" v="13729"/>
    </bk>
    <bk>
      <rc t="2" v="13730"/>
    </bk>
    <bk>
      <rc t="2" v="13731"/>
    </bk>
    <bk>
      <rc t="2" v="13732"/>
    </bk>
    <bk>
      <rc t="2" v="13733"/>
    </bk>
    <bk>
      <rc t="2" v="13734"/>
    </bk>
    <bk>
      <rc t="2" v="13735"/>
    </bk>
    <bk>
      <rc t="2" v="13736"/>
    </bk>
    <bk>
      <rc t="2" v="13737"/>
    </bk>
    <bk>
      <rc t="2" v="13738"/>
    </bk>
    <bk>
      <rc t="2" v="13739"/>
    </bk>
    <bk>
      <rc t="2" v="13740"/>
    </bk>
    <bk>
      <rc t="2" v="13741"/>
    </bk>
    <bk>
      <rc t="2" v="13742"/>
    </bk>
    <bk>
      <rc t="2" v="13743"/>
    </bk>
    <bk>
      <rc t="2" v="13744"/>
    </bk>
    <bk>
      <rc t="2" v="13745"/>
    </bk>
    <bk>
      <rc t="2" v="13746"/>
    </bk>
    <bk>
      <rc t="2" v="13747"/>
    </bk>
    <bk>
      <rc t="2" v="13748"/>
    </bk>
    <bk>
      <rc t="2" v="13749"/>
    </bk>
    <bk>
      <rc t="2" v="13750"/>
    </bk>
    <bk>
      <rc t="2" v="13751"/>
    </bk>
    <bk>
      <rc t="2" v="13752"/>
    </bk>
    <bk>
      <rc t="2" v="13753"/>
    </bk>
    <bk>
      <rc t="2" v="13754"/>
    </bk>
    <bk>
      <rc t="2" v="13755"/>
    </bk>
    <bk>
      <rc t="2" v="13756"/>
    </bk>
    <bk>
      <rc t="2" v="13757"/>
    </bk>
    <bk>
      <rc t="2" v="13758"/>
    </bk>
    <bk>
      <rc t="2" v="13759"/>
    </bk>
    <bk>
      <rc t="2" v="13760"/>
    </bk>
    <bk>
      <rc t="2" v="13761"/>
    </bk>
    <bk>
      <rc t="2" v="13762"/>
    </bk>
    <bk>
      <rc t="2" v="13763"/>
    </bk>
    <bk>
      <rc t="2" v="13764"/>
    </bk>
    <bk>
      <rc t="2" v="13765"/>
    </bk>
    <bk>
      <rc t="2" v="13766"/>
    </bk>
    <bk>
      <rc t="2" v="13767"/>
    </bk>
    <bk>
      <rc t="2" v="13768"/>
    </bk>
    <bk>
      <rc t="2" v="13769"/>
    </bk>
    <bk>
      <rc t="2" v="13770"/>
    </bk>
    <bk>
      <rc t="2" v="13771"/>
    </bk>
    <bk>
      <rc t="2" v="13772"/>
    </bk>
    <bk>
      <rc t="2" v="13773"/>
    </bk>
    <bk>
      <rc t="2" v="13774"/>
    </bk>
    <bk>
      <rc t="2" v="13775"/>
    </bk>
    <bk>
      <rc t="2" v="13776"/>
    </bk>
    <bk>
      <rc t="2" v="13777"/>
    </bk>
    <bk>
      <rc t="2" v="13778"/>
    </bk>
    <bk>
      <rc t="2" v="13779"/>
    </bk>
    <bk>
      <rc t="2" v="13780"/>
    </bk>
    <bk>
      <rc t="2" v="13781"/>
    </bk>
    <bk>
      <rc t="2" v="13782"/>
    </bk>
    <bk>
      <rc t="2" v="13783"/>
    </bk>
    <bk>
      <rc t="2" v="13784"/>
    </bk>
    <bk>
      <rc t="2" v="13785"/>
    </bk>
    <bk>
      <rc t="2" v="13786"/>
    </bk>
    <bk>
      <rc t="2" v="13787"/>
    </bk>
    <bk>
      <rc t="2" v="13788"/>
    </bk>
    <bk>
      <rc t="2" v="13789"/>
    </bk>
    <bk>
      <rc t="2" v="13790"/>
    </bk>
    <bk>
      <rc t="2" v="13791"/>
    </bk>
    <bk>
      <rc t="2" v="13792"/>
    </bk>
    <bk>
      <rc t="2" v="13793"/>
    </bk>
    <bk>
      <rc t="2" v="13794"/>
    </bk>
    <bk>
      <rc t="2" v="13795"/>
    </bk>
    <bk>
      <rc t="2" v="13796"/>
    </bk>
    <bk>
      <rc t="2" v="13797"/>
    </bk>
    <bk>
      <rc t="2" v="13798"/>
    </bk>
    <bk>
      <rc t="2" v="13799"/>
    </bk>
    <bk>
      <rc t="2" v="13800"/>
    </bk>
    <bk>
      <rc t="2" v="13801"/>
    </bk>
    <bk>
      <rc t="2" v="13802"/>
    </bk>
    <bk>
      <rc t="2" v="13803"/>
    </bk>
    <bk>
      <rc t="2" v="13804"/>
    </bk>
    <bk>
      <rc t="2" v="13805"/>
    </bk>
    <bk>
      <rc t="2" v="13806"/>
    </bk>
    <bk>
      <rc t="2" v="13807"/>
    </bk>
    <bk>
      <rc t="2" v="13808"/>
    </bk>
    <bk>
      <rc t="2" v="13809"/>
    </bk>
    <bk>
      <rc t="2" v="13810"/>
    </bk>
    <bk>
      <rc t="2" v="13811"/>
    </bk>
    <bk>
      <rc t="2" v="13812"/>
    </bk>
    <bk>
      <rc t="2" v="13813"/>
    </bk>
    <bk>
      <rc t="2" v="13814"/>
    </bk>
    <bk>
      <rc t="2" v="13815"/>
    </bk>
    <bk>
      <rc t="2" v="13816"/>
    </bk>
    <bk>
      <rc t="2" v="13817"/>
    </bk>
    <bk>
      <rc t="2" v="13818"/>
    </bk>
    <bk>
      <rc t="2" v="13819"/>
    </bk>
    <bk>
      <rc t="2" v="13820"/>
    </bk>
    <bk>
      <rc t="2" v="13821"/>
    </bk>
    <bk>
      <rc t="2" v="13822"/>
    </bk>
    <bk>
      <rc t="2" v="13823"/>
    </bk>
    <bk>
      <rc t="2" v="13824"/>
    </bk>
    <bk>
      <rc t="2" v="13825"/>
    </bk>
    <bk>
      <rc t="2" v="13826"/>
    </bk>
    <bk>
      <rc t="2" v="13827"/>
    </bk>
    <bk>
      <rc t="2" v="13828"/>
    </bk>
    <bk>
      <rc t="2" v="13829"/>
    </bk>
    <bk>
      <rc t="2" v="13830"/>
    </bk>
    <bk>
      <rc t="2" v="13831"/>
    </bk>
    <bk>
      <rc t="2" v="13832"/>
    </bk>
    <bk>
      <rc t="2" v="13833"/>
    </bk>
    <bk>
      <rc t="2" v="13834"/>
    </bk>
    <bk>
      <rc t="2" v="13835"/>
    </bk>
    <bk>
      <rc t="2" v="13836"/>
    </bk>
    <bk>
      <rc t="2" v="13837"/>
    </bk>
    <bk>
      <rc t="2" v="13838"/>
    </bk>
    <bk>
      <rc t="2" v="13839"/>
    </bk>
    <bk>
      <rc t="2" v="13840"/>
    </bk>
    <bk>
      <rc t="2" v="13841"/>
    </bk>
    <bk>
      <rc t="2" v="13842"/>
    </bk>
    <bk>
      <rc t="2" v="13843"/>
    </bk>
    <bk>
      <rc t="2" v="13844"/>
    </bk>
    <bk>
      <rc t="2" v="13845"/>
    </bk>
    <bk>
      <rc t="2" v="13846"/>
    </bk>
    <bk>
      <rc t="2" v="13847"/>
    </bk>
    <bk>
      <rc t="2" v="13848"/>
    </bk>
    <bk>
      <rc t="2" v="13849"/>
    </bk>
    <bk>
      <rc t="2" v="13850"/>
    </bk>
    <bk>
      <rc t="2" v="13851"/>
    </bk>
    <bk>
      <rc t="2" v="13852"/>
    </bk>
    <bk>
      <rc t="2" v="13853"/>
    </bk>
    <bk>
      <rc t="2" v="13854"/>
    </bk>
    <bk>
      <rc t="2" v="13855"/>
    </bk>
    <bk>
      <rc t="2" v="13856"/>
    </bk>
    <bk>
      <rc t="2" v="13857"/>
    </bk>
    <bk>
      <rc t="2" v="13858"/>
    </bk>
    <bk>
      <rc t="2" v="13859"/>
    </bk>
    <bk>
      <rc t="2" v="13860"/>
    </bk>
    <bk>
      <rc t="2" v="13861"/>
    </bk>
    <bk>
      <rc t="2" v="13862"/>
    </bk>
    <bk>
      <rc t="2" v="13863"/>
    </bk>
    <bk>
      <rc t="2" v="13864"/>
    </bk>
    <bk>
      <rc t="2" v="13865"/>
    </bk>
    <bk>
      <rc t="2" v="13866"/>
    </bk>
    <bk>
      <rc t="2" v="13867"/>
    </bk>
    <bk>
      <rc t="2" v="13868"/>
    </bk>
    <bk>
      <rc t="2" v="13869"/>
    </bk>
    <bk>
      <rc t="2" v="13870"/>
    </bk>
    <bk>
      <rc t="2" v="13871"/>
    </bk>
    <bk>
      <rc t="2" v="13872"/>
    </bk>
    <bk>
      <rc t="2" v="13873"/>
    </bk>
    <bk>
      <rc t="2" v="13874"/>
    </bk>
    <bk>
      <rc t="2" v="13875"/>
    </bk>
    <bk>
      <rc t="2" v="13876"/>
    </bk>
    <bk>
      <rc t="2" v="13877"/>
    </bk>
    <bk>
      <rc t="2" v="13878"/>
    </bk>
    <bk>
      <rc t="2" v="13879"/>
    </bk>
    <bk>
      <rc t="2" v="13880"/>
    </bk>
    <bk>
      <rc t="2" v="13881"/>
    </bk>
    <bk>
      <rc t="2" v="13882"/>
    </bk>
    <bk>
      <rc t="2" v="13883"/>
    </bk>
    <bk>
      <rc t="2" v="13884"/>
    </bk>
    <bk>
      <rc t="2" v="13885"/>
    </bk>
    <bk>
      <rc t="2" v="13886"/>
    </bk>
    <bk>
      <rc t="2" v="13887"/>
    </bk>
    <bk>
      <rc t="2" v="13888"/>
    </bk>
    <bk>
      <rc t="2" v="13889"/>
    </bk>
    <bk>
      <rc t="2" v="13890"/>
    </bk>
    <bk>
      <rc t="2" v="13891"/>
    </bk>
    <bk>
      <rc t="2" v="13892"/>
    </bk>
    <bk>
      <rc t="2" v="13893"/>
    </bk>
    <bk>
      <rc t="2" v="13894"/>
    </bk>
    <bk>
      <rc t="2" v="13895"/>
    </bk>
    <bk>
      <rc t="2" v="13896"/>
    </bk>
    <bk>
      <rc t="2" v="13897"/>
    </bk>
    <bk>
      <rc t="2" v="13898"/>
    </bk>
    <bk>
      <rc t="2" v="13899"/>
    </bk>
    <bk>
      <rc t="2" v="13900"/>
    </bk>
    <bk>
      <rc t="2" v="13901"/>
    </bk>
    <bk>
      <rc t="2" v="13902"/>
    </bk>
    <bk>
      <rc t="2" v="13903"/>
    </bk>
    <bk>
      <rc t="2" v="13904"/>
    </bk>
    <bk>
      <rc t="2" v="13905"/>
    </bk>
    <bk>
      <rc t="2" v="13906"/>
    </bk>
    <bk>
      <rc t="2" v="13907"/>
    </bk>
    <bk>
      <rc t="2" v="13908"/>
    </bk>
    <bk>
      <rc t="2" v="13909"/>
    </bk>
    <bk>
      <rc t="2" v="13910"/>
    </bk>
    <bk>
      <rc t="2" v="13911"/>
    </bk>
    <bk>
      <rc t="2" v="13912"/>
    </bk>
    <bk>
      <rc t="2" v="13913"/>
    </bk>
    <bk>
      <rc t="2" v="13914"/>
    </bk>
    <bk>
      <rc t="2" v="13915"/>
    </bk>
    <bk>
      <rc t="2" v="13916"/>
    </bk>
    <bk>
      <rc t="2" v="13917"/>
    </bk>
    <bk>
      <rc t="2" v="13918"/>
    </bk>
    <bk>
      <rc t="2" v="13919"/>
    </bk>
    <bk>
      <rc t="2" v="13920"/>
    </bk>
    <bk>
      <rc t="2" v="13921"/>
    </bk>
    <bk>
      <rc t="2" v="13922"/>
    </bk>
    <bk>
      <rc t="2" v="13923"/>
    </bk>
    <bk>
      <rc t="2" v="13924"/>
    </bk>
    <bk>
      <rc t="2" v="13925"/>
    </bk>
    <bk>
      <rc t="2" v="13926"/>
    </bk>
    <bk>
      <rc t="2" v="13927"/>
    </bk>
    <bk>
      <rc t="2" v="13928"/>
    </bk>
    <bk>
      <rc t="2" v="13929"/>
    </bk>
    <bk>
      <rc t="2" v="13930"/>
    </bk>
    <bk>
      <rc t="2" v="13931"/>
    </bk>
    <bk>
      <rc t="2" v="13932"/>
    </bk>
    <bk>
      <rc t="2" v="13933"/>
    </bk>
    <bk>
      <rc t="2" v="13934"/>
    </bk>
    <bk>
      <rc t="2" v="13935"/>
    </bk>
    <bk>
      <rc t="2" v="13936"/>
    </bk>
    <bk>
      <rc t="2" v="13937"/>
    </bk>
    <bk>
      <rc t="2" v="13938"/>
    </bk>
    <bk>
      <rc t="2" v="13939"/>
    </bk>
    <bk>
      <rc t="2" v="13940"/>
    </bk>
    <bk>
      <rc t="2" v="13941"/>
    </bk>
    <bk>
      <rc t="2" v="13942"/>
    </bk>
    <bk>
      <rc t="2" v="13943"/>
    </bk>
    <bk>
      <rc t="2" v="13944"/>
    </bk>
    <bk>
      <rc t="2" v="13945"/>
    </bk>
    <bk>
      <rc t="2" v="13946"/>
    </bk>
    <bk>
      <rc t="2" v="13947"/>
    </bk>
    <bk>
      <rc t="2" v="13948"/>
    </bk>
    <bk>
      <rc t="2" v="13949"/>
    </bk>
    <bk>
      <rc t="2" v="13950"/>
    </bk>
    <bk>
      <rc t="2" v="13951"/>
    </bk>
    <bk>
      <rc t="2" v="13952"/>
    </bk>
    <bk>
      <rc t="2" v="13953"/>
    </bk>
    <bk>
      <rc t="2" v="13954"/>
    </bk>
    <bk>
      <rc t="2" v="13955"/>
    </bk>
    <bk>
      <rc t="2" v="13956"/>
    </bk>
    <bk>
      <rc t="2" v="13957"/>
    </bk>
    <bk>
      <rc t="2" v="13958"/>
    </bk>
    <bk>
      <rc t="2" v="13959"/>
    </bk>
    <bk>
      <rc t="2" v="13960"/>
    </bk>
    <bk>
      <rc t="2" v="13961"/>
    </bk>
    <bk>
      <rc t="2" v="13962"/>
    </bk>
    <bk>
      <rc t="2" v="13963"/>
    </bk>
    <bk>
      <rc t="2" v="13964"/>
    </bk>
    <bk>
      <rc t="2" v="13965"/>
    </bk>
    <bk>
      <rc t="2" v="13966"/>
    </bk>
    <bk>
      <rc t="2" v="13967"/>
    </bk>
    <bk>
      <rc t="2" v="13968"/>
    </bk>
    <bk>
      <rc t="2" v="13969"/>
    </bk>
    <bk>
      <rc t="2" v="13970"/>
    </bk>
    <bk>
      <rc t="2" v="13971"/>
    </bk>
    <bk>
      <rc t="2" v="13972"/>
    </bk>
    <bk>
      <rc t="2" v="13973"/>
    </bk>
    <bk>
      <rc t="2" v="13974"/>
    </bk>
    <bk>
      <rc t="2" v="13975"/>
    </bk>
    <bk>
      <rc t="2" v="13976"/>
    </bk>
    <bk>
      <rc t="2" v="13977"/>
    </bk>
    <bk>
      <rc t="2" v="13978"/>
    </bk>
    <bk>
      <rc t="2" v="13979"/>
    </bk>
    <bk>
      <rc t="2" v="13980"/>
    </bk>
    <bk>
      <rc t="2" v="13981"/>
    </bk>
    <bk>
      <rc t="2" v="13982"/>
    </bk>
    <bk>
      <rc t="2" v="13983"/>
    </bk>
    <bk>
      <rc t="2" v="13984"/>
    </bk>
    <bk>
      <rc t="2" v="13985"/>
    </bk>
    <bk>
      <rc t="2" v="13986"/>
    </bk>
    <bk>
      <rc t="2" v="13987"/>
    </bk>
    <bk>
      <rc t="2" v="13988"/>
    </bk>
    <bk>
      <rc t="2" v="13989"/>
    </bk>
    <bk>
      <rc t="2" v="13990"/>
    </bk>
    <bk>
      <rc t="2" v="13991"/>
    </bk>
    <bk>
      <rc t="2" v="13992"/>
    </bk>
    <bk>
      <rc t="2" v="13993"/>
    </bk>
    <bk>
      <rc t="2" v="13994"/>
    </bk>
    <bk>
      <rc t="2" v="13995"/>
    </bk>
    <bk>
      <rc t="2" v="13996"/>
    </bk>
    <bk>
      <rc t="2" v="13997"/>
    </bk>
    <bk>
      <rc t="2" v="13998"/>
    </bk>
    <bk>
      <rc t="2" v="13999"/>
    </bk>
    <bk>
      <rc t="2" v="14000"/>
    </bk>
    <bk>
      <rc t="2" v="14001"/>
    </bk>
    <bk>
      <rc t="2" v="14002"/>
    </bk>
    <bk>
      <rc t="2" v="14003"/>
    </bk>
    <bk>
      <rc t="2" v="14004"/>
    </bk>
    <bk>
      <rc t="2" v="14005"/>
    </bk>
    <bk>
      <rc t="2" v="14006"/>
    </bk>
    <bk>
      <rc t="2" v="14007"/>
    </bk>
    <bk>
      <rc t="2" v="14008"/>
    </bk>
    <bk>
      <rc t="2" v="14009"/>
    </bk>
    <bk>
      <rc t="2" v="14010"/>
    </bk>
    <bk>
      <rc t="2" v="14011"/>
    </bk>
    <bk>
      <rc t="2" v="14012"/>
    </bk>
    <bk>
      <rc t="2" v="14013"/>
    </bk>
    <bk>
      <rc t="2" v="14014"/>
    </bk>
    <bk>
      <rc t="2" v="14015"/>
    </bk>
    <bk>
      <rc t="2" v="14016"/>
    </bk>
    <bk>
      <rc t="2" v="14017"/>
    </bk>
    <bk>
      <rc t="2" v="14018"/>
    </bk>
    <bk>
      <rc t="2" v="14019"/>
    </bk>
    <bk>
      <rc t="2" v="14020"/>
    </bk>
    <bk>
      <rc t="2" v="14021"/>
    </bk>
    <bk>
      <rc t="2" v="14022"/>
    </bk>
    <bk>
      <rc t="2" v="14023"/>
    </bk>
    <bk>
      <rc t="2" v="14024"/>
    </bk>
    <bk>
      <rc t="2" v="14025"/>
    </bk>
    <bk>
      <rc t="2" v="14026"/>
    </bk>
    <bk>
      <rc t="2" v="14027"/>
    </bk>
    <bk>
      <rc t="2" v="14028"/>
    </bk>
    <bk>
      <rc t="2" v="14029"/>
    </bk>
    <bk>
      <rc t="2" v="14030"/>
    </bk>
    <bk>
      <rc t="2" v="14031"/>
    </bk>
    <bk>
      <rc t="2" v="14032"/>
    </bk>
    <bk>
      <rc t="2" v="14033"/>
    </bk>
    <bk>
      <rc t="2" v="14034"/>
    </bk>
    <bk>
      <rc t="2" v="14035"/>
    </bk>
    <bk>
      <rc t="2" v="14036"/>
    </bk>
    <bk>
      <rc t="2" v="14037"/>
    </bk>
    <bk>
      <rc t="2" v="14038"/>
    </bk>
    <bk>
      <rc t="2" v="14039"/>
    </bk>
    <bk>
      <rc t="2" v="14040"/>
    </bk>
    <bk>
      <rc t="2" v="14041"/>
    </bk>
    <bk>
      <rc t="2" v="14042"/>
    </bk>
    <bk>
      <rc t="2" v="14043"/>
    </bk>
    <bk>
      <rc t="2" v="14044"/>
    </bk>
    <bk>
      <rc t="2" v="14045"/>
    </bk>
    <bk>
      <rc t="2" v="14046"/>
    </bk>
    <bk>
      <rc t="2" v="14047"/>
    </bk>
    <bk>
      <rc t="2" v="14048"/>
    </bk>
    <bk>
      <rc t="2" v="14049"/>
    </bk>
    <bk>
      <rc t="2" v="14050"/>
    </bk>
    <bk>
      <rc t="2" v="14051"/>
    </bk>
    <bk>
      <rc t="2" v="14052"/>
    </bk>
    <bk>
      <rc t="2" v="14053"/>
    </bk>
    <bk>
      <rc t="2" v="14054"/>
    </bk>
    <bk>
      <rc t="2" v="14055"/>
    </bk>
    <bk>
      <rc t="2" v="14056"/>
    </bk>
    <bk>
      <rc t="2" v="14057"/>
    </bk>
    <bk>
      <rc t="2" v="14058"/>
    </bk>
    <bk>
      <rc t="2" v="14059"/>
    </bk>
    <bk>
      <rc t="2" v="14060"/>
    </bk>
    <bk>
      <rc t="2" v="14061"/>
    </bk>
    <bk>
      <rc t="2" v="14062"/>
    </bk>
    <bk>
      <rc t="2" v="14063"/>
    </bk>
    <bk>
      <rc t="2" v="14064"/>
    </bk>
    <bk>
      <rc t="2" v="14065"/>
    </bk>
    <bk>
      <rc t="2" v="14066"/>
    </bk>
    <bk>
      <rc t="2" v="14067"/>
    </bk>
    <bk>
      <rc t="2" v="14068"/>
    </bk>
    <bk>
      <rc t="2" v="14069"/>
    </bk>
    <bk>
      <rc t="2" v="14070"/>
    </bk>
    <bk>
      <rc t="2" v="14071"/>
    </bk>
    <bk>
      <rc t="2" v="14072"/>
    </bk>
    <bk>
      <rc t="2" v="14073"/>
    </bk>
    <bk>
      <rc t="2" v="14074"/>
    </bk>
    <bk>
      <rc t="2" v="14075"/>
    </bk>
    <bk>
      <rc t="2" v="14076"/>
    </bk>
    <bk>
      <rc t="2" v="14077"/>
    </bk>
    <bk>
      <rc t="2" v="14078"/>
    </bk>
    <bk>
      <rc t="2" v="14079"/>
    </bk>
    <bk>
      <rc t="2" v="14080"/>
    </bk>
    <bk>
      <rc t="2" v="14081"/>
    </bk>
    <bk>
      <rc t="2" v="14082"/>
    </bk>
    <bk>
      <rc t="2" v="14083"/>
    </bk>
    <bk>
      <rc t="2" v="14084"/>
    </bk>
    <bk>
      <rc t="2" v="14085"/>
    </bk>
    <bk>
      <rc t="2" v="14086"/>
    </bk>
    <bk>
      <rc t="2" v="14087"/>
    </bk>
    <bk>
      <rc t="2" v="14088"/>
    </bk>
    <bk>
      <rc t="2" v="14089"/>
    </bk>
    <bk>
      <rc t="2" v="14090"/>
    </bk>
    <bk>
      <rc t="2" v="14091"/>
    </bk>
    <bk>
      <rc t="2" v="14092"/>
    </bk>
    <bk>
      <rc t="2" v="14093"/>
    </bk>
    <bk>
      <rc t="2" v="14094"/>
    </bk>
    <bk>
      <rc t="2" v="14095"/>
    </bk>
    <bk>
      <rc t="2" v="14096"/>
    </bk>
    <bk>
      <rc t="2" v="14097"/>
    </bk>
    <bk>
      <rc t="2" v="14098"/>
    </bk>
    <bk>
      <rc t="2" v="14099"/>
    </bk>
    <bk>
      <rc t="2" v="14100"/>
    </bk>
    <bk>
      <rc t="2" v="14101"/>
    </bk>
    <bk>
      <rc t="2" v="14102"/>
    </bk>
    <bk>
      <rc t="2" v="14103"/>
    </bk>
    <bk>
      <rc t="2" v="14104"/>
    </bk>
    <bk>
      <rc t="2" v="14105"/>
    </bk>
    <bk>
      <rc t="2" v="14106"/>
    </bk>
    <bk>
      <rc t="2" v="14107"/>
    </bk>
    <bk>
      <rc t="2" v="14108"/>
    </bk>
    <bk>
      <rc t="2" v="14109"/>
    </bk>
    <bk>
      <rc t="2" v="14110"/>
    </bk>
    <bk>
      <rc t="2" v="14111"/>
    </bk>
    <bk>
      <rc t="2" v="14112"/>
    </bk>
    <bk>
      <rc t="2" v="14113"/>
    </bk>
    <bk>
      <rc t="2" v="14114"/>
    </bk>
    <bk>
      <rc t="2" v="14115"/>
    </bk>
    <bk>
      <rc t="2" v="14116"/>
    </bk>
    <bk>
      <rc t="2" v="14117"/>
    </bk>
    <bk>
      <rc t="2" v="14118"/>
    </bk>
    <bk>
      <rc t="2" v="14119"/>
    </bk>
    <bk>
      <rc t="2" v="14120"/>
    </bk>
    <bk>
      <rc t="2" v="14121"/>
    </bk>
    <bk>
      <rc t="2" v="14122"/>
    </bk>
    <bk>
      <rc t="2" v="14123"/>
    </bk>
    <bk>
      <rc t="2" v="14124"/>
    </bk>
    <bk>
      <rc t="2" v="14125"/>
    </bk>
    <bk>
      <rc t="2" v="14126"/>
    </bk>
    <bk>
      <rc t="2" v="14127"/>
    </bk>
    <bk>
      <rc t="2" v="14128"/>
    </bk>
    <bk>
      <rc t="2" v="14129"/>
    </bk>
    <bk>
      <rc t="2" v="14130"/>
    </bk>
    <bk>
      <rc t="2" v="14131"/>
    </bk>
    <bk>
      <rc t="2" v="14132"/>
    </bk>
    <bk>
      <rc t="2" v="14133"/>
    </bk>
    <bk>
      <rc t="2" v="14134"/>
    </bk>
    <bk>
      <rc t="2" v="14135"/>
    </bk>
    <bk>
      <rc t="2" v="14136"/>
    </bk>
    <bk>
      <rc t="2" v="14137"/>
    </bk>
    <bk>
      <rc t="2" v="14138"/>
    </bk>
    <bk>
      <rc t="2" v="14139"/>
    </bk>
    <bk>
      <rc t="2" v="14140"/>
    </bk>
    <bk>
      <rc t="2" v="14141"/>
    </bk>
    <bk>
      <rc t="2" v="14142"/>
    </bk>
    <bk>
      <rc t="2" v="14143"/>
    </bk>
    <bk>
      <rc t="2" v="14144"/>
    </bk>
    <bk>
      <rc t="2" v="14145"/>
    </bk>
    <bk>
      <rc t="2" v="14146"/>
    </bk>
    <bk>
      <rc t="2" v="14147"/>
    </bk>
    <bk>
      <rc t="2" v="14148"/>
    </bk>
    <bk>
      <rc t="2" v="14149"/>
    </bk>
    <bk>
      <rc t="2" v="14150"/>
    </bk>
    <bk>
      <rc t="2" v="14151"/>
    </bk>
    <bk>
      <rc t="2" v="14152"/>
    </bk>
    <bk>
      <rc t="2" v="14153"/>
    </bk>
    <bk>
      <rc t="2" v="14154"/>
    </bk>
    <bk>
      <rc t="2" v="14155"/>
    </bk>
    <bk>
      <rc t="2" v="14156"/>
    </bk>
    <bk>
      <rc t="2" v="14157"/>
    </bk>
    <bk>
      <rc t="2" v="14158"/>
    </bk>
    <bk>
      <rc t="2" v="14159"/>
    </bk>
    <bk>
      <rc t="2" v="14160"/>
    </bk>
    <bk>
      <rc t="2" v="14161"/>
    </bk>
    <bk>
      <rc t="2" v="14162"/>
    </bk>
    <bk>
      <rc t="2" v="14163"/>
    </bk>
    <bk>
      <rc t="2" v="14164"/>
    </bk>
    <bk>
      <rc t="2" v="14165"/>
    </bk>
    <bk>
      <rc t="2" v="14166"/>
    </bk>
    <bk>
      <rc t="2" v="14167"/>
    </bk>
    <bk>
      <rc t="2" v="14168"/>
    </bk>
    <bk>
      <rc t="2" v="14169"/>
    </bk>
    <bk>
      <rc t="2" v="14170"/>
    </bk>
    <bk>
      <rc t="2" v="14171"/>
    </bk>
    <bk>
      <rc t="2" v="14172"/>
    </bk>
    <bk>
      <rc t="2" v="14173"/>
    </bk>
    <bk>
      <rc t="2" v="14174"/>
    </bk>
    <bk>
      <rc t="2" v="14175"/>
    </bk>
    <bk>
      <rc t="2" v="14176"/>
    </bk>
    <bk>
      <rc t="2" v="14177"/>
    </bk>
    <bk>
      <rc t="2" v="14178"/>
    </bk>
    <bk>
      <rc t="2" v="14179"/>
    </bk>
    <bk>
      <rc t="2" v="14180"/>
    </bk>
    <bk>
      <rc t="2" v="14181"/>
    </bk>
    <bk>
      <rc t="2" v="14182"/>
    </bk>
    <bk>
      <rc t="2" v="14183"/>
    </bk>
    <bk>
      <rc t="2" v="14184"/>
    </bk>
    <bk>
      <rc t="2" v="14185"/>
    </bk>
    <bk>
      <rc t="2" v="14186"/>
    </bk>
    <bk>
      <rc t="2" v="14187"/>
    </bk>
    <bk>
      <rc t="2" v="14188"/>
    </bk>
    <bk>
      <rc t="2" v="14189"/>
    </bk>
    <bk>
      <rc t="2" v="14190"/>
    </bk>
    <bk>
      <rc t="2" v="14191"/>
    </bk>
    <bk>
      <rc t="2" v="14192"/>
    </bk>
    <bk>
      <rc t="2" v="14193"/>
    </bk>
    <bk>
      <rc t="2" v="14194"/>
    </bk>
    <bk>
      <rc t="2" v="14195"/>
    </bk>
    <bk>
      <rc t="2" v="14196"/>
    </bk>
    <bk>
      <rc t="2" v="14197"/>
    </bk>
    <bk>
      <rc t="2" v="14198"/>
    </bk>
    <bk>
      <rc t="2" v="14199"/>
    </bk>
    <bk>
      <rc t="2" v="14200"/>
    </bk>
    <bk>
      <rc t="2" v="14201"/>
    </bk>
    <bk>
      <rc t="2" v="14202"/>
    </bk>
    <bk>
      <rc t="2" v="14203"/>
    </bk>
    <bk>
      <rc t="2" v="14204"/>
    </bk>
    <bk>
      <rc t="2" v="14205"/>
    </bk>
    <bk>
      <rc t="2" v="14206"/>
    </bk>
    <bk>
      <rc t="2" v="14207"/>
    </bk>
    <bk>
      <rc t="2" v="14208"/>
    </bk>
    <bk>
      <rc t="2" v="14209"/>
    </bk>
    <bk>
      <rc t="2" v="14210"/>
    </bk>
    <bk>
      <rc t="2" v="14211"/>
    </bk>
    <bk>
      <rc t="2" v="14212"/>
    </bk>
    <bk>
      <rc t="2" v="14213"/>
    </bk>
    <bk>
      <rc t="2" v="14214"/>
    </bk>
    <bk>
      <rc t="2" v="14215"/>
    </bk>
    <bk>
      <rc t="2" v="14216"/>
    </bk>
    <bk>
      <rc t="2" v="14217"/>
    </bk>
    <bk>
      <rc t="2" v="14218"/>
    </bk>
    <bk>
      <rc t="2" v="14219"/>
    </bk>
    <bk>
      <rc t="2" v="14220"/>
    </bk>
    <bk>
      <rc t="2" v="14221"/>
    </bk>
    <bk>
      <rc t="2" v="14222"/>
    </bk>
    <bk>
      <rc t="2" v="14223"/>
    </bk>
    <bk>
      <rc t="2" v="14224"/>
    </bk>
    <bk>
      <rc t="2" v="14225"/>
    </bk>
    <bk>
      <rc t="2" v="14226"/>
    </bk>
    <bk>
      <rc t="2" v="14227"/>
    </bk>
    <bk>
      <rc t="2" v="14228"/>
    </bk>
    <bk>
      <rc t="2" v="14229"/>
    </bk>
    <bk>
      <rc t="2" v="14230"/>
    </bk>
    <bk>
      <rc t="2" v="14231"/>
    </bk>
    <bk>
      <rc t="2" v="14232"/>
    </bk>
    <bk>
      <rc t="2" v="14233"/>
    </bk>
    <bk>
      <rc t="2" v="14234"/>
    </bk>
    <bk>
      <rc t="2" v="14235"/>
    </bk>
    <bk>
      <rc t="2" v="14236"/>
    </bk>
    <bk>
      <rc t="2" v="14237"/>
    </bk>
    <bk>
      <rc t="2" v="14238"/>
    </bk>
    <bk>
      <rc t="2" v="14239"/>
    </bk>
    <bk>
      <rc t="2" v="14240"/>
    </bk>
    <bk>
      <rc t="2" v="14241"/>
    </bk>
    <bk>
      <rc t="2" v="14242"/>
    </bk>
    <bk>
      <rc t="2" v="14243"/>
    </bk>
    <bk>
      <rc t="2" v="14244"/>
    </bk>
    <bk>
      <rc t="2" v="14245"/>
    </bk>
    <bk>
      <rc t="2" v="14246"/>
    </bk>
    <bk>
      <rc t="2" v="14247"/>
    </bk>
    <bk>
      <rc t="2" v="14248"/>
    </bk>
    <bk>
      <rc t="2" v="14249"/>
    </bk>
    <bk>
      <rc t="2" v="14250"/>
    </bk>
    <bk>
      <rc t="2" v="14251"/>
    </bk>
    <bk>
      <rc t="2" v="14252"/>
    </bk>
    <bk>
      <rc t="2" v="14253"/>
    </bk>
    <bk>
      <rc t="2" v="14254"/>
    </bk>
    <bk>
      <rc t="2" v="14255"/>
    </bk>
    <bk>
      <rc t="2" v="14256"/>
    </bk>
    <bk>
      <rc t="2" v="14257"/>
    </bk>
    <bk>
      <rc t="2" v="14258"/>
    </bk>
    <bk>
      <rc t="2" v="14259"/>
    </bk>
    <bk>
      <rc t="2" v="14260"/>
    </bk>
    <bk>
      <rc t="2" v="14261"/>
    </bk>
    <bk>
      <rc t="2" v="14262"/>
    </bk>
    <bk>
      <rc t="2" v="14263"/>
    </bk>
    <bk>
      <rc t="2" v="14264"/>
    </bk>
    <bk>
      <rc t="2" v="14265"/>
    </bk>
    <bk>
      <rc t="2" v="14266"/>
    </bk>
    <bk>
      <rc t="2" v="14267"/>
    </bk>
    <bk>
      <rc t="2" v="14268"/>
    </bk>
    <bk>
      <rc t="2" v="14269"/>
    </bk>
    <bk>
      <rc t="2" v="14270"/>
    </bk>
    <bk>
      <rc t="2" v="14271"/>
    </bk>
    <bk>
      <rc t="2" v="14272"/>
    </bk>
    <bk>
      <rc t="2" v="14273"/>
    </bk>
    <bk>
      <rc t="2" v="14274"/>
    </bk>
    <bk>
      <rc t="2" v="14275"/>
    </bk>
    <bk>
      <rc t="2" v="14276"/>
    </bk>
    <bk>
      <rc t="2" v="14277"/>
    </bk>
    <bk>
      <rc t="2" v="14278"/>
    </bk>
    <bk>
      <rc t="2" v="14279"/>
    </bk>
    <bk>
      <rc t="2" v="14280"/>
    </bk>
    <bk>
      <rc t="2" v="14281"/>
    </bk>
    <bk>
      <rc t="2" v="14282"/>
    </bk>
    <bk>
      <rc t="2" v="14283"/>
    </bk>
    <bk>
      <rc t="2" v="14284"/>
    </bk>
    <bk>
      <rc t="2" v="14285"/>
    </bk>
    <bk>
      <rc t="2" v="14286"/>
    </bk>
    <bk>
      <rc t="2" v="14287"/>
    </bk>
    <bk>
      <rc t="2" v="14288"/>
    </bk>
    <bk>
      <rc t="2" v="14289"/>
    </bk>
    <bk>
      <rc t="2" v="14290"/>
    </bk>
    <bk>
      <rc t="2" v="14291"/>
    </bk>
    <bk>
      <rc t="2" v="14292"/>
    </bk>
    <bk>
      <rc t="2" v="14293"/>
    </bk>
    <bk>
      <rc t="2" v="14294"/>
    </bk>
    <bk>
      <rc t="2" v="14295"/>
    </bk>
    <bk>
      <rc t="2" v="14296"/>
    </bk>
    <bk>
      <rc t="2" v="14297"/>
    </bk>
    <bk>
      <rc t="2" v="14298"/>
    </bk>
    <bk>
      <rc t="2" v="14299"/>
    </bk>
    <bk>
      <rc t="2" v="14300"/>
    </bk>
    <bk>
      <rc t="2" v="14301"/>
    </bk>
    <bk>
      <rc t="2" v="14302"/>
    </bk>
    <bk>
      <rc t="2" v="14303"/>
    </bk>
    <bk>
      <rc t="2" v="14304"/>
    </bk>
    <bk>
      <rc t="2" v="14305"/>
    </bk>
    <bk>
      <rc t="2" v="14306"/>
    </bk>
    <bk>
      <rc t="2" v="14307"/>
    </bk>
    <bk>
      <rc t="2" v="14308"/>
    </bk>
    <bk>
      <rc t="2" v="14309"/>
    </bk>
    <bk>
      <rc t="2" v="14310"/>
    </bk>
    <bk>
      <rc t="2" v="14311"/>
    </bk>
    <bk>
      <rc t="2" v="14312"/>
    </bk>
    <bk>
      <rc t="2" v="14313"/>
    </bk>
    <bk>
      <rc t="2" v="14314"/>
    </bk>
    <bk>
      <rc t="2" v="14315"/>
    </bk>
    <bk>
      <rc t="2" v="14316"/>
    </bk>
    <bk>
      <rc t="2" v="14317"/>
    </bk>
    <bk>
      <rc t="2" v="14318"/>
    </bk>
    <bk>
      <rc t="2" v="14319"/>
    </bk>
    <bk>
      <rc t="2" v="14320"/>
    </bk>
    <bk>
      <rc t="2" v="14321"/>
    </bk>
    <bk>
      <rc t="2" v="14322"/>
    </bk>
    <bk>
      <rc t="2" v="14323"/>
    </bk>
    <bk>
      <rc t="2" v="14324"/>
    </bk>
    <bk>
      <rc t="2" v="14325"/>
    </bk>
    <bk>
      <rc t="2" v="14326"/>
    </bk>
    <bk>
      <rc t="2" v="14327"/>
    </bk>
    <bk>
      <rc t="2" v="14328"/>
    </bk>
    <bk>
      <rc t="2" v="14329"/>
    </bk>
    <bk>
      <rc t="2" v="14330"/>
    </bk>
    <bk>
      <rc t="2" v="14331"/>
    </bk>
    <bk>
      <rc t="2" v="14332"/>
    </bk>
    <bk>
      <rc t="2" v="14333"/>
    </bk>
    <bk>
      <rc t="2" v="14334"/>
    </bk>
    <bk>
      <rc t="2" v="14335"/>
    </bk>
    <bk>
      <rc t="2" v="14336"/>
    </bk>
    <bk>
      <rc t="2" v="14337"/>
    </bk>
    <bk>
      <rc t="2" v="14338"/>
    </bk>
    <bk>
      <rc t="2" v="14339"/>
    </bk>
    <bk>
      <rc t="2" v="14340"/>
    </bk>
    <bk>
      <rc t="2" v="14341"/>
    </bk>
    <bk>
      <rc t="2" v="14342"/>
    </bk>
    <bk>
      <rc t="2" v="14343"/>
    </bk>
    <bk>
      <rc t="2" v="14344"/>
    </bk>
    <bk>
      <rc t="2" v="14345"/>
    </bk>
    <bk>
      <rc t="2" v="14346"/>
    </bk>
    <bk>
      <rc t="2" v="14347"/>
    </bk>
    <bk>
      <rc t="2" v="14348"/>
    </bk>
    <bk>
      <rc t="2" v="14349"/>
    </bk>
    <bk>
      <rc t="2" v="14350"/>
    </bk>
    <bk>
      <rc t="2" v="14351"/>
    </bk>
    <bk>
      <rc t="2" v="14352"/>
    </bk>
    <bk>
      <rc t="2" v="14353"/>
    </bk>
    <bk>
      <rc t="2" v="14354"/>
    </bk>
    <bk>
      <rc t="2" v="14355"/>
    </bk>
    <bk>
      <rc t="2" v="14356"/>
    </bk>
    <bk>
      <rc t="2" v="14357"/>
    </bk>
    <bk>
      <rc t="2" v="14358"/>
    </bk>
    <bk>
      <rc t="2" v="14359"/>
    </bk>
    <bk>
      <rc t="2" v="14360"/>
    </bk>
    <bk>
      <rc t="2" v="14361"/>
    </bk>
    <bk>
      <rc t="2" v="14362"/>
    </bk>
    <bk>
      <rc t="2" v="14363"/>
    </bk>
    <bk>
      <rc t="2" v="14364"/>
    </bk>
    <bk>
      <rc t="2" v="14365"/>
    </bk>
    <bk>
      <rc t="2" v="14366"/>
    </bk>
    <bk>
      <rc t="2" v="14367"/>
    </bk>
    <bk>
      <rc t="2" v="14368"/>
    </bk>
    <bk>
      <rc t="2" v="14369"/>
    </bk>
    <bk>
      <rc t="2" v="14370"/>
    </bk>
    <bk>
      <rc t="2" v="14371"/>
    </bk>
    <bk>
      <rc t="2" v="14372"/>
    </bk>
    <bk>
      <rc t="2" v="14373"/>
    </bk>
    <bk>
      <rc t="2" v="14374"/>
    </bk>
    <bk>
      <rc t="2" v="14375"/>
    </bk>
    <bk>
      <rc t="2" v="14376"/>
    </bk>
    <bk>
      <rc t="2" v="14377"/>
    </bk>
    <bk>
      <rc t="2" v="14378"/>
    </bk>
    <bk>
      <rc t="2" v="14379"/>
    </bk>
    <bk>
      <rc t="2" v="14380"/>
    </bk>
    <bk>
      <rc t="2" v="14381"/>
    </bk>
    <bk>
      <rc t="2" v="14382"/>
    </bk>
    <bk>
      <rc t="2" v="14383"/>
    </bk>
    <bk>
      <rc t="2" v="14384"/>
    </bk>
    <bk>
      <rc t="2" v="14385"/>
    </bk>
    <bk>
      <rc t="2" v="14386"/>
    </bk>
    <bk>
      <rc t="2" v="14387"/>
    </bk>
    <bk>
      <rc t="2" v="14388"/>
    </bk>
    <bk>
      <rc t="2" v="14389"/>
    </bk>
    <bk>
      <rc t="2" v="14390"/>
    </bk>
    <bk>
      <rc t="2" v="14391"/>
    </bk>
    <bk>
      <rc t="2" v="14392"/>
    </bk>
    <bk>
      <rc t="2" v="14393"/>
    </bk>
    <bk>
      <rc t="2" v="14394"/>
    </bk>
    <bk>
      <rc t="2" v="14395"/>
    </bk>
    <bk>
      <rc t="2" v="14396"/>
    </bk>
    <bk>
      <rc t="2" v="14397"/>
    </bk>
    <bk>
      <rc t="2" v="14398"/>
    </bk>
    <bk>
      <rc t="2" v="14399"/>
    </bk>
    <bk>
      <rc t="2" v="14400"/>
    </bk>
    <bk>
      <rc t="2" v="14401"/>
    </bk>
    <bk>
      <rc t="2" v="14402"/>
    </bk>
    <bk>
      <rc t="2" v="14403"/>
    </bk>
    <bk>
      <rc t="2" v="14404"/>
    </bk>
    <bk>
      <rc t="2" v="14405"/>
    </bk>
    <bk>
      <rc t="2" v="14406"/>
    </bk>
    <bk>
      <rc t="2" v="14407"/>
    </bk>
    <bk>
      <rc t="2" v="14408"/>
    </bk>
    <bk>
      <rc t="2" v="14409"/>
    </bk>
    <bk>
      <rc t="2" v="14410"/>
    </bk>
    <bk>
      <rc t="2" v="14411"/>
    </bk>
    <bk>
      <rc t="2" v="14412"/>
    </bk>
    <bk>
      <rc t="2" v="14413"/>
    </bk>
    <bk>
      <rc t="2" v="14414"/>
    </bk>
    <bk>
      <rc t="2" v="14415"/>
    </bk>
    <bk>
      <rc t="2" v="14416"/>
    </bk>
    <bk>
      <rc t="2" v="14417"/>
    </bk>
    <bk>
      <rc t="2" v="14418"/>
    </bk>
    <bk>
      <rc t="2" v="14419"/>
    </bk>
    <bk>
      <rc t="2" v="14420"/>
    </bk>
    <bk>
      <rc t="2" v="14421"/>
    </bk>
    <bk>
      <rc t="2" v="14422"/>
    </bk>
    <bk>
      <rc t="2" v="14423"/>
    </bk>
    <bk>
      <rc t="2" v="14424"/>
    </bk>
    <bk>
      <rc t="2" v="14425"/>
    </bk>
    <bk>
      <rc t="2" v="14426"/>
    </bk>
    <bk>
      <rc t="2" v="14427"/>
    </bk>
    <bk>
      <rc t="2" v="14428"/>
    </bk>
    <bk>
      <rc t="2" v="14429"/>
    </bk>
    <bk>
      <rc t="2" v="14430"/>
    </bk>
    <bk>
      <rc t="2" v="14431"/>
    </bk>
    <bk>
      <rc t="2" v="14432"/>
    </bk>
    <bk>
      <rc t="2" v="14433"/>
    </bk>
    <bk>
      <rc t="2" v="14434"/>
    </bk>
    <bk>
      <rc t="2" v="14435"/>
    </bk>
    <bk>
      <rc t="2" v="14436"/>
    </bk>
    <bk>
      <rc t="2" v="14437"/>
    </bk>
    <bk>
      <rc t="2" v="14438"/>
    </bk>
    <bk>
      <rc t="2" v="14439"/>
    </bk>
    <bk>
      <rc t="2" v="14440"/>
    </bk>
    <bk>
      <rc t="2" v="14441"/>
    </bk>
    <bk>
      <rc t="2" v="14442"/>
    </bk>
    <bk>
      <rc t="2" v="14443"/>
    </bk>
    <bk>
      <rc t="2" v="14444"/>
    </bk>
    <bk>
      <rc t="2" v="14445"/>
    </bk>
    <bk>
      <rc t="2" v="14446"/>
    </bk>
    <bk>
      <rc t="2" v="14447"/>
    </bk>
    <bk>
      <rc t="2" v="14448"/>
    </bk>
    <bk>
      <rc t="2" v="14449"/>
    </bk>
    <bk>
      <rc t="2" v="14450"/>
    </bk>
    <bk>
      <rc t="2" v="14451"/>
    </bk>
    <bk>
      <rc t="2" v="14452"/>
    </bk>
    <bk>
      <rc t="2" v="14453"/>
    </bk>
    <bk>
      <rc t="2" v="14454"/>
    </bk>
    <bk>
      <rc t="2" v="14455"/>
    </bk>
    <bk>
      <rc t="2" v="14456"/>
    </bk>
    <bk>
      <rc t="2" v="14457"/>
    </bk>
    <bk>
      <rc t="2" v="14458"/>
    </bk>
    <bk>
      <rc t="2" v="14459"/>
    </bk>
    <bk>
      <rc t="2" v="14460"/>
    </bk>
    <bk>
      <rc t="2" v="14461"/>
    </bk>
    <bk>
      <rc t="2" v="14462"/>
    </bk>
    <bk>
      <rc t="2" v="14463"/>
    </bk>
    <bk>
      <rc t="2" v="14464"/>
    </bk>
    <bk>
      <rc t="2" v="14465"/>
    </bk>
    <bk>
      <rc t="2" v="14466"/>
    </bk>
    <bk>
      <rc t="2" v="14467"/>
    </bk>
    <bk>
      <rc t="2" v="14468"/>
    </bk>
    <bk>
      <rc t="2" v="14469"/>
    </bk>
    <bk>
      <rc t="2" v="14470"/>
    </bk>
    <bk>
      <rc t="2" v="14471"/>
    </bk>
    <bk>
      <rc t="2" v="14472"/>
    </bk>
    <bk>
      <rc t="2" v="14473"/>
    </bk>
    <bk>
      <rc t="2" v="14474"/>
    </bk>
    <bk>
      <rc t="2" v="14475"/>
    </bk>
    <bk>
      <rc t="2" v="14476"/>
    </bk>
    <bk>
      <rc t="2" v="14477"/>
    </bk>
    <bk>
      <rc t="2" v="14478"/>
    </bk>
    <bk>
      <rc t="2" v="14479"/>
    </bk>
    <bk>
      <rc t="2" v="14480"/>
    </bk>
    <bk>
      <rc t="2" v="14481"/>
    </bk>
    <bk>
      <rc t="2" v="14482"/>
    </bk>
    <bk>
      <rc t="2" v="14483"/>
    </bk>
    <bk>
      <rc t="2" v="14484"/>
    </bk>
    <bk>
      <rc t="2" v="14485"/>
    </bk>
    <bk>
      <rc t="2" v="14486"/>
    </bk>
    <bk>
      <rc t="2" v="14487"/>
    </bk>
    <bk>
      <rc t="2" v="14488"/>
    </bk>
    <bk>
      <rc t="2" v="14489"/>
    </bk>
    <bk>
      <rc t="2" v="14490"/>
    </bk>
    <bk>
      <rc t="2" v="14491"/>
    </bk>
    <bk>
      <rc t="2" v="14492"/>
    </bk>
    <bk>
      <rc t="2" v="14493"/>
    </bk>
    <bk>
      <rc t="2" v="14494"/>
    </bk>
    <bk>
      <rc t="2" v="14495"/>
    </bk>
    <bk>
      <rc t="2" v="14496"/>
    </bk>
    <bk>
      <rc t="2" v="14497"/>
    </bk>
    <bk>
      <rc t="2" v="14498"/>
    </bk>
    <bk>
      <rc t="2" v="14499"/>
    </bk>
    <bk>
      <rc t="2" v="14500"/>
    </bk>
    <bk>
      <rc t="2" v="14501"/>
    </bk>
    <bk>
      <rc t="2" v="14502"/>
    </bk>
    <bk>
      <rc t="2" v="14503"/>
    </bk>
    <bk>
      <rc t="2" v="14504"/>
    </bk>
    <bk>
      <rc t="2" v="14505"/>
    </bk>
    <bk>
      <rc t="2" v="14506"/>
    </bk>
    <bk>
      <rc t="2" v="14507"/>
    </bk>
    <bk>
      <rc t="2" v="14508"/>
    </bk>
    <bk>
      <rc t="2" v="14509"/>
    </bk>
    <bk>
      <rc t="2" v="14510"/>
    </bk>
    <bk>
      <rc t="2" v="14511"/>
    </bk>
    <bk>
      <rc t="2" v="14512"/>
    </bk>
    <bk>
      <rc t="2" v="14513"/>
    </bk>
    <bk>
      <rc t="2" v="14514"/>
    </bk>
    <bk>
      <rc t="2" v="14515"/>
    </bk>
    <bk>
      <rc t="2" v="14516"/>
    </bk>
    <bk>
      <rc t="2" v="14517"/>
    </bk>
    <bk>
      <rc t="2" v="14518"/>
    </bk>
    <bk>
      <rc t="2" v="14519"/>
    </bk>
    <bk>
      <rc t="2" v="14520"/>
    </bk>
    <bk>
      <rc t="2" v="14521"/>
    </bk>
    <bk>
      <rc t="2" v="14522"/>
    </bk>
    <bk>
      <rc t="2" v="14523"/>
    </bk>
    <bk>
      <rc t="2" v="14524"/>
    </bk>
    <bk>
      <rc t="2" v="14525"/>
    </bk>
    <bk>
      <rc t="2" v="14526"/>
    </bk>
    <bk>
      <rc t="2" v="14527"/>
    </bk>
    <bk>
      <rc t="2" v="14528"/>
    </bk>
    <bk>
      <rc t="2" v="14529"/>
    </bk>
    <bk>
      <rc t="2" v="14530"/>
    </bk>
    <bk>
      <rc t="2" v="14531"/>
    </bk>
    <bk>
      <rc t="2" v="14532"/>
    </bk>
    <bk>
      <rc t="2" v="14533"/>
    </bk>
    <bk>
      <rc t="2" v="14534"/>
    </bk>
    <bk>
      <rc t="2" v="14535"/>
    </bk>
    <bk>
      <rc t="2" v="14536"/>
    </bk>
    <bk>
      <rc t="2" v="14537"/>
    </bk>
    <bk>
      <rc t="2" v="14538"/>
    </bk>
    <bk>
      <rc t="2" v="14539"/>
    </bk>
    <bk>
      <rc t="2" v="14540"/>
    </bk>
    <bk>
      <rc t="2" v="14541"/>
    </bk>
    <bk>
      <rc t="2" v="14542"/>
    </bk>
    <bk>
      <rc t="2" v="14543"/>
    </bk>
    <bk>
      <rc t="2" v="14544"/>
    </bk>
    <bk>
      <rc t="2" v="14545"/>
    </bk>
    <bk>
      <rc t="2" v="14546"/>
    </bk>
    <bk>
      <rc t="2" v="14547"/>
    </bk>
    <bk>
      <rc t="2" v="14548"/>
    </bk>
    <bk>
      <rc t="2" v="14549"/>
    </bk>
    <bk>
      <rc t="2" v="14550"/>
    </bk>
    <bk>
      <rc t="2" v="14551"/>
    </bk>
    <bk>
      <rc t="2" v="14552"/>
    </bk>
    <bk>
      <rc t="2" v="14553"/>
    </bk>
    <bk>
      <rc t="2" v="14554"/>
    </bk>
    <bk>
      <rc t="2" v="14555"/>
    </bk>
    <bk>
      <rc t="2" v="14556"/>
    </bk>
    <bk>
      <rc t="2" v="14557"/>
    </bk>
    <bk>
      <rc t="2" v="14558"/>
    </bk>
    <bk>
      <rc t="2" v="14559"/>
    </bk>
    <bk>
      <rc t="2" v="14560"/>
    </bk>
    <bk>
      <rc t="2" v="14561"/>
    </bk>
    <bk>
      <rc t="2" v="14562"/>
    </bk>
    <bk>
      <rc t="2" v="14563"/>
    </bk>
    <bk>
      <rc t="2" v="14564"/>
    </bk>
    <bk>
      <rc t="2" v="14565"/>
    </bk>
    <bk>
      <rc t="2" v="14566"/>
    </bk>
    <bk>
      <rc t="2" v="14567"/>
    </bk>
    <bk>
      <rc t="2" v="14568"/>
    </bk>
    <bk>
      <rc t="2" v="14569"/>
    </bk>
    <bk>
      <rc t="2" v="14570"/>
    </bk>
    <bk>
      <rc t="2" v="14571"/>
    </bk>
    <bk>
      <rc t="2" v="14572"/>
    </bk>
    <bk>
      <rc t="2" v="14573"/>
    </bk>
    <bk>
      <rc t="2" v="14574"/>
    </bk>
    <bk>
      <rc t="2" v="14575"/>
    </bk>
    <bk>
      <rc t="2" v="14576"/>
    </bk>
    <bk>
      <rc t="2" v="14577"/>
    </bk>
    <bk>
      <rc t="2" v="14578"/>
    </bk>
    <bk>
      <rc t="2" v="14579"/>
    </bk>
    <bk>
      <rc t="2" v="14580"/>
    </bk>
    <bk>
      <rc t="2" v="14581"/>
    </bk>
    <bk>
      <rc t="2" v="14582"/>
    </bk>
    <bk>
      <rc t="2" v="14583"/>
    </bk>
    <bk>
      <rc t="2" v="14584"/>
    </bk>
    <bk>
      <rc t="2" v="14585"/>
    </bk>
    <bk>
      <rc t="2" v="14586"/>
    </bk>
    <bk>
      <rc t="2" v="14587"/>
    </bk>
    <bk>
      <rc t="2" v="14588"/>
    </bk>
    <bk>
      <rc t="2" v="14589"/>
    </bk>
    <bk>
      <rc t="2" v="14590"/>
    </bk>
    <bk>
      <rc t="2" v="14591"/>
    </bk>
    <bk>
      <rc t="2" v="14592"/>
    </bk>
    <bk>
      <rc t="2" v="14593"/>
    </bk>
    <bk>
      <rc t="2" v="14594"/>
    </bk>
    <bk>
      <rc t="2" v="14595"/>
    </bk>
    <bk>
      <rc t="2" v="14596"/>
    </bk>
    <bk>
      <rc t="2" v="14597"/>
    </bk>
    <bk>
      <rc t="2" v="14598"/>
    </bk>
    <bk>
      <rc t="2" v="14599"/>
    </bk>
    <bk>
      <rc t="2" v="14600"/>
    </bk>
    <bk>
      <rc t="2" v="14601"/>
    </bk>
    <bk>
      <rc t="2" v="14602"/>
    </bk>
    <bk>
      <rc t="2" v="14603"/>
    </bk>
    <bk>
      <rc t="2" v="14604"/>
    </bk>
    <bk>
      <rc t="2" v="14605"/>
    </bk>
    <bk>
      <rc t="2" v="14606"/>
    </bk>
    <bk>
      <rc t="2" v="14607"/>
    </bk>
    <bk>
      <rc t="2" v="14608"/>
    </bk>
    <bk>
      <rc t="2" v="14609"/>
    </bk>
    <bk>
      <rc t="2" v="14610"/>
    </bk>
    <bk>
      <rc t="2" v="14611"/>
    </bk>
    <bk>
      <rc t="2" v="14612"/>
    </bk>
    <bk>
      <rc t="2" v="14613"/>
    </bk>
    <bk>
      <rc t="2" v="14614"/>
    </bk>
    <bk>
      <rc t="2" v="14615"/>
    </bk>
    <bk>
      <rc t="2" v="14616"/>
    </bk>
    <bk>
      <rc t="2" v="14617"/>
    </bk>
    <bk>
      <rc t="2" v="14618"/>
    </bk>
    <bk>
      <rc t="2" v="14619"/>
    </bk>
    <bk>
      <rc t="2" v="14620"/>
    </bk>
    <bk>
      <rc t="2" v="14621"/>
    </bk>
    <bk>
      <rc t="2" v="14622"/>
    </bk>
    <bk>
      <rc t="2" v="14623"/>
    </bk>
    <bk>
      <rc t="2" v="14624"/>
    </bk>
    <bk>
      <rc t="2" v="14625"/>
    </bk>
    <bk>
      <rc t="2" v="14626"/>
    </bk>
    <bk>
      <rc t="2" v="14627"/>
    </bk>
    <bk>
      <rc t="2" v="14628"/>
    </bk>
    <bk>
      <rc t="2" v="14629"/>
    </bk>
    <bk>
      <rc t="2" v="14630"/>
    </bk>
    <bk>
      <rc t="2" v="14631"/>
    </bk>
    <bk>
      <rc t="2" v="14632"/>
    </bk>
    <bk>
      <rc t="2" v="14633"/>
    </bk>
    <bk>
      <rc t="2" v="14634"/>
    </bk>
    <bk>
      <rc t="2" v="14635"/>
    </bk>
    <bk>
      <rc t="2" v="14636"/>
    </bk>
    <bk>
      <rc t="2" v="14637"/>
    </bk>
    <bk>
      <rc t="2" v="14638"/>
    </bk>
    <bk>
      <rc t="2" v="14639"/>
    </bk>
    <bk>
      <rc t="2" v="14640"/>
    </bk>
    <bk>
      <rc t="2" v="14641"/>
    </bk>
    <bk>
      <rc t="2" v="14642"/>
    </bk>
    <bk>
      <rc t="2" v="14643"/>
    </bk>
    <bk>
      <rc t="2" v="14644"/>
    </bk>
    <bk>
      <rc t="2" v="14645"/>
    </bk>
    <bk>
      <rc t="2" v="14646"/>
    </bk>
    <bk>
      <rc t="2" v="14647"/>
    </bk>
    <bk>
      <rc t="2" v="14648"/>
    </bk>
    <bk>
      <rc t="2" v="14649"/>
    </bk>
    <bk>
      <rc t="2" v="14650"/>
    </bk>
    <bk>
      <rc t="2" v="14651"/>
    </bk>
    <bk>
      <rc t="2" v="14652"/>
    </bk>
    <bk>
      <rc t="2" v="14653"/>
    </bk>
    <bk>
      <rc t="2" v="14654"/>
    </bk>
    <bk>
      <rc t="2" v="14655"/>
    </bk>
    <bk>
      <rc t="2" v="14656"/>
    </bk>
    <bk>
      <rc t="2" v="14657"/>
    </bk>
    <bk>
      <rc t="2" v="14658"/>
    </bk>
    <bk>
      <rc t="2" v="14659"/>
    </bk>
    <bk>
      <rc t="2" v="14660"/>
    </bk>
    <bk>
      <rc t="2" v="14661"/>
    </bk>
    <bk>
      <rc t="2" v="14662"/>
    </bk>
    <bk>
      <rc t="2" v="14663"/>
    </bk>
    <bk>
      <rc t="2" v="14664"/>
    </bk>
    <bk>
      <rc t="2" v="14665"/>
    </bk>
    <bk>
      <rc t="2" v="14666"/>
    </bk>
    <bk>
      <rc t="2" v="14667"/>
    </bk>
    <bk>
      <rc t="2" v="14668"/>
    </bk>
    <bk>
      <rc t="2" v="14669"/>
    </bk>
    <bk>
      <rc t="2" v="14670"/>
    </bk>
    <bk>
      <rc t="2" v="14671"/>
    </bk>
    <bk>
      <rc t="2" v="14672"/>
    </bk>
    <bk>
      <rc t="2" v="14673"/>
    </bk>
    <bk>
      <rc t="2" v="14674"/>
    </bk>
    <bk>
      <rc t="2" v="14675"/>
    </bk>
    <bk>
      <rc t="2" v="14676"/>
    </bk>
    <bk>
      <rc t="2" v="14677"/>
    </bk>
    <bk>
      <rc t="2" v="14678"/>
    </bk>
    <bk>
      <rc t="2" v="14679"/>
    </bk>
    <bk>
      <rc t="2" v="14680"/>
    </bk>
    <bk>
      <rc t="2" v="14681"/>
    </bk>
    <bk>
      <rc t="2" v="14682"/>
    </bk>
    <bk>
      <rc t="2" v="14683"/>
    </bk>
    <bk>
      <rc t="2" v="14684"/>
    </bk>
    <bk>
      <rc t="2" v="14685"/>
    </bk>
    <bk>
      <rc t="2" v="14686"/>
    </bk>
    <bk>
      <rc t="2" v="14687"/>
    </bk>
    <bk>
      <rc t="2" v="14688"/>
    </bk>
    <bk>
      <rc t="2" v="14689"/>
    </bk>
    <bk>
      <rc t="2" v="14690"/>
    </bk>
    <bk>
      <rc t="2" v="14691"/>
    </bk>
    <bk>
      <rc t="2" v="14692"/>
    </bk>
    <bk>
      <rc t="2" v="14693"/>
    </bk>
    <bk>
      <rc t="2" v="14694"/>
    </bk>
    <bk>
      <rc t="2" v="14695"/>
    </bk>
    <bk>
      <rc t="2" v="14696"/>
    </bk>
    <bk>
      <rc t="2" v="14697"/>
    </bk>
    <bk>
      <rc t="2" v="14698"/>
    </bk>
    <bk>
      <rc t="2" v="14699"/>
    </bk>
    <bk>
      <rc t="2" v="14700"/>
    </bk>
    <bk>
      <rc t="2" v="14701"/>
    </bk>
    <bk>
      <rc t="2" v="14702"/>
    </bk>
    <bk>
      <rc t="2" v="14703"/>
    </bk>
    <bk>
      <rc t="2" v="14704"/>
    </bk>
    <bk>
      <rc t="2" v="14705"/>
    </bk>
    <bk>
      <rc t="2" v="14706"/>
    </bk>
    <bk>
      <rc t="2" v="14707"/>
    </bk>
    <bk>
      <rc t="2" v="14708"/>
    </bk>
    <bk>
      <rc t="2" v="14709"/>
    </bk>
    <bk>
      <rc t="2" v="14710"/>
    </bk>
    <bk>
      <rc t="2" v="14711"/>
    </bk>
    <bk>
      <rc t="2" v="14712"/>
    </bk>
    <bk>
      <rc t="2" v="14713"/>
    </bk>
    <bk>
      <rc t="2" v="14714"/>
    </bk>
    <bk>
      <rc t="2" v="14715"/>
    </bk>
    <bk>
      <rc t="2" v="14716"/>
    </bk>
    <bk>
      <rc t="2" v="14717"/>
    </bk>
    <bk>
      <rc t="2" v="14718"/>
    </bk>
    <bk>
      <rc t="2" v="14719"/>
    </bk>
    <bk>
      <rc t="2" v="14720"/>
    </bk>
    <bk>
      <rc t="2" v="14721"/>
    </bk>
    <bk>
      <rc t="2" v="14722"/>
    </bk>
    <bk>
      <rc t="2" v="14723"/>
    </bk>
    <bk>
      <rc t="2" v="14724"/>
    </bk>
    <bk>
      <rc t="2" v="14725"/>
    </bk>
    <bk>
      <rc t="2" v="14726"/>
    </bk>
    <bk>
      <rc t="2" v="14727"/>
    </bk>
    <bk>
      <rc t="2" v="14728"/>
    </bk>
    <bk>
      <rc t="2" v="14729"/>
    </bk>
    <bk>
      <rc t="2" v="14730"/>
    </bk>
    <bk>
      <rc t="2" v="14731"/>
    </bk>
    <bk>
      <rc t="2" v="14732"/>
    </bk>
    <bk>
      <rc t="2" v="14733"/>
    </bk>
    <bk>
      <rc t="2" v="14734"/>
    </bk>
    <bk>
      <rc t="2" v="14735"/>
    </bk>
    <bk>
      <rc t="2" v="14736"/>
    </bk>
    <bk>
      <rc t="2" v="14737"/>
    </bk>
    <bk>
      <rc t="2" v="14738"/>
    </bk>
    <bk>
      <rc t="2" v="14739"/>
    </bk>
    <bk>
      <rc t="2" v="14740"/>
    </bk>
    <bk>
      <rc t="2" v="14741"/>
    </bk>
    <bk>
      <rc t="2" v="14742"/>
    </bk>
    <bk>
      <rc t="2" v="14743"/>
    </bk>
    <bk>
      <rc t="2" v="14744"/>
    </bk>
    <bk>
      <rc t="2" v="14745"/>
    </bk>
    <bk>
      <rc t="2" v="14746"/>
    </bk>
    <bk>
      <rc t="2" v="14747"/>
    </bk>
    <bk>
      <rc t="2" v="14748"/>
    </bk>
    <bk>
      <rc t="2" v="14749"/>
    </bk>
    <bk>
      <rc t="2" v="14750"/>
    </bk>
    <bk>
      <rc t="2" v="14751"/>
    </bk>
    <bk>
      <rc t="2" v="14752"/>
    </bk>
    <bk>
      <rc t="2" v="14753"/>
    </bk>
    <bk>
      <rc t="2" v="14754"/>
    </bk>
    <bk>
      <rc t="2" v="14755"/>
    </bk>
    <bk>
      <rc t="2" v="14756"/>
    </bk>
    <bk>
      <rc t="2" v="14757"/>
    </bk>
    <bk>
      <rc t="2" v="14758"/>
    </bk>
    <bk>
      <rc t="2" v="14759"/>
    </bk>
    <bk>
      <rc t="2" v="14760"/>
    </bk>
    <bk>
      <rc t="2" v="14761"/>
    </bk>
    <bk>
      <rc t="2" v="14762"/>
    </bk>
    <bk>
      <rc t="2" v="14763"/>
    </bk>
    <bk>
      <rc t="2" v="14764"/>
    </bk>
    <bk>
      <rc t="2" v="14765"/>
    </bk>
    <bk>
      <rc t="2" v="14766"/>
    </bk>
    <bk>
      <rc t="2" v="14767"/>
    </bk>
    <bk>
      <rc t="2" v="14768"/>
    </bk>
    <bk>
      <rc t="2" v="14769"/>
    </bk>
    <bk>
      <rc t="2" v="14770"/>
    </bk>
    <bk>
      <rc t="2" v="14771"/>
    </bk>
    <bk>
      <rc t="2" v="14772"/>
    </bk>
    <bk>
      <rc t="2" v="14773"/>
    </bk>
    <bk>
      <rc t="2" v="14774"/>
    </bk>
    <bk>
      <rc t="2" v="14775"/>
    </bk>
    <bk>
      <rc t="2" v="14776"/>
    </bk>
    <bk>
      <rc t="2" v="14777"/>
    </bk>
    <bk>
      <rc t="2" v="14778"/>
    </bk>
    <bk>
      <rc t="2" v="14779"/>
    </bk>
    <bk>
      <rc t="2" v="14780"/>
    </bk>
    <bk>
      <rc t="2" v="14781"/>
    </bk>
    <bk>
      <rc t="2" v="14782"/>
    </bk>
    <bk>
      <rc t="2" v="14783"/>
    </bk>
    <bk>
      <rc t="2" v="14784"/>
    </bk>
    <bk>
      <rc t="2" v="14785"/>
    </bk>
    <bk>
      <rc t="2" v="14786"/>
    </bk>
    <bk>
      <rc t="2" v="14787"/>
    </bk>
    <bk>
      <rc t="2" v="14788"/>
    </bk>
    <bk>
      <rc t="2" v="14789"/>
    </bk>
    <bk>
      <rc t="2" v="14790"/>
    </bk>
    <bk>
      <rc t="2" v="14791"/>
    </bk>
    <bk>
      <rc t="2" v="14792"/>
    </bk>
    <bk>
      <rc t="2" v="14793"/>
    </bk>
    <bk>
      <rc t="2" v="14794"/>
    </bk>
    <bk>
      <rc t="2" v="14795"/>
    </bk>
    <bk>
      <rc t="2" v="14796"/>
    </bk>
    <bk>
      <rc t="2" v="14797"/>
    </bk>
    <bk>
      <rc t="2" v="14798"/>
    </bk>
    <bk>
      <rc t="2" v="14799"/>
    </bk>
    <bk>
      <rc t="2" v="14800"/>
    </bk>
    <bk>
      <rc t="2" v="14801"/>
    </bk>
    <bk>
      <rc t="2" v="14802"/>
    </bk>
    <bk>
      <rc t="2" v="14803"/>
    </bk>
    <bk>
      <rc t="2" v="14804"/>
    </bk>
    <bk>
      <rc t="2" v="14805"/>
    </bk>
    <bk>
      <rc t="2" v="14806"/>
    </bk>
    <bk>
      <rc t="2" v="14807"/>
    </bk>
    <bk>
      <rc t="2" v="14808"/>
    </bk>
    <bk>
      <rc t="2" v="14809"/>
    </bk>
    <bk>
      <rc t="2" v="14810"/>
    </bk>
    <bk>
      <rc t="2" v="14811"/>
    </bk>
    <bk>
      <rc t="2" v="14812"/>
    </bk>
    <bk>
      <rc t="2" v="14813"/>
    </bk>
    <bk>
      <rc t="2" v="14814"/>
    </bk>
    <bk>
      <rc t="2" v="14815"/>
    </bk>
    <bk>
      <rc t="2" v="14816"/>
    </bk>
    <bk>
      <rc t="2" v="14817"/>
    </bk>
    <bk>
      <rc t="2" v="14818"/>
    </bk>
    <bk>
      <rc t="2" v="14819"/>
    </bk>
    <bk>
      <rc t="2" v="14820"/>
    </bk>
    <bk>
      <rc t="2" v="14821"/>
    </bk>
    <bk>
      <rc t="2" v="14822"/>
    </bk>
    <bk>
      <rc t="2" v="14823"/>
    </bk>
    <bk>
      <rc t="2" v="14824"/>
    </bk>
    <bk>
      <rc t="2" v="14825"/>
    </bk>
    <bk>
      <rc t="2" v="14826"/>
    </bk>
    <bk>
      <rc t="2" v="14827"/>
    </bk>
    <bk>
      <rc t="2" v="14828"/>
    </bk>
    <bk>
      <rc t="2" v="14829"/>
    </bk>
    <bk>
      <rc t="2" v="14830"/>
    </bk>
    <bk>
      <rc t="2" v="14831"/>
    </bk>
    <bk>
      <rc t="2" v="14832"/>
    </bk>
    <bk>
      <rc t="2" v="14833"/>
    </bk>
    <bk>
      <rc t="2" v="14834"/>
    </bk>
    <bk>
      <rc t="2" v="14835"/>
    </bk>
    <bk>
      <rc t="2" v="14836"/>
    </bk>
    <bk>
      <rc t="2" v="14837"/>
    </bk>
    <bk>
      <rc t="2" v="14838"/>
    </bk>
    <bk>
      <rc t="2" v="14839"/>
    </bk>
    <bk>
      <rc t="2" v="14840"/>
    </bk>
    <bk>
      <rc t="2" v="14841"/>
    </bk>
    <bk>
      <rc t="2" v="14842"/>
    </bk>
    <bk>
      <rc t="2" v="14843"/>
    </bk>
    <bk>
      <rc t="2" v="14844"/>
    </bk>
    <bk>
      <rc t="2" v="14845"/>
    </bk>
    <bk>
      <rc t="2" v="14846"/>
    </bk>
    <bk>
      <rc t="2" v="14847"/>
    </bk>
    <bk>
      <rc t="2" v="14848"/>
    </bk>
    <bk>
      <rc t="2" v="14849"/>
    </bk>
    <bk>
      <rc t="2" v="14850"/>
    </bk>
    <bk>
      <rc t="2" v="14851"/>
    </bk>
    <bk>
      <rc t="2" v="14852"/>
    </bk>
    <bk>
      <rc t="2" v="14853"/>
    </bk>
    <bk>
      <rc t="2" v="14854"/>
    </bk>
    <bk>
      <rc t="2" v="14855"/>
    </bk>
    <bk>
      <rc t="2" v="14856"/>
    </bk>
    <bk>
      <rc t="2" v="14857"/>
    </bk>
    <bk>
      <rc t="2" v="14858"/>
    </bk>
    <bk>
      <rc t="2" v="14859"/>
    </bk>
    <bk>
      <rc t="2" v="14860"/>
    </bk>
    <bk>
      <rc t="2" v="14861"/>
    </bk>
    <bk>
      <rc t="2" v="14862"/>
    </bk>
    <bk>
      <rc t="2" v="14863"/>
    </bk>
    <bk>
      <rc t="2" v="14864"/>
    </bk>
    <bk>
      <rc t="2" v="14865"/>
    </bk>
    <bk>
      <rc t="2" v="14866"/>
    </bk>
    <bk>
      <rc t="2" v="14867"/>
    </bk>
    <bk>
      <rc t="2" v="14868"/>
    </bk>
    <bk>
      <rc t="2" v="14869"/>
    </bk>
    <bk>
      <rc t="2" v="14870"/>
    </bk>
    <bk>
      <rc t="2" v="14871"/>
    </bk>
    <bk>
      <rc t="2" v="14872"/>
    </bk>
    <bk>
      <rc t="2" v="14873"/>
    </bk>
    <bk>
      <rc t="2" v="14874"/>
    </bk>
    <bk>
      <rc t="2" v="14875"/>
    </bk>
    <bk>
      <rc t="2" v="14876"/>
    </bk>
    <bk>
      <rc t="2" v="14877"/>
    </bk>
    <bk>
      <rc t="2" v="14878"/>
    </bk>
    <bk>
      <rc t="2" v="14879"/>
    </bk>
    <bk>
      <rc t="2" v="14880"/>
    </bk>
    <bk>
      <rc t="2" v="14881"/>
    </bk>
    <bk>
      <rc t="2" v="14882"/>
    </bk>
    <bk>
      <rc t="2" v="14883"/>
    </bk>
    <bk>
      <rc t="2" v="14884"/>
    </bk>
    <bk>
      <rc t="2" v="14885"/>
    </bk>
    <bk>
      <rc t="2" v="14886"/>
    </bk>
    <bk>
      <rc t="2" v="14887"/>
    </bk>
    <bk>
      <rc t="2" v="14888"/>
    </bk>
    <bk>
      <rc t="2" v="14889"/>
    </bk>
    <bk>
      <rc t="2" v="14890"/>
    </bk>
    <bk>
      <rc t="2" v="14891"/>
    </bk>
    <bk>
      <rc t="2" v="14892"/>
    </bk>
    <bk>
      <rc t="2" v="14893"/>
    </bk>
    <bk>
      <rc t="2" v="14894"/>
    </bk>
    <bk>
      <rc t="2" v="14895"/>
    </bk>
    <bk>
      <rc t="2" v="14896"/>
    </bk>
    <bk>
      <rc t="2" v="14897"/>
    </bk>
    <bk>
      <rc t="2" v="14898"/>
    </bk>
    <bk>
      <rc t="2" v="14899"/>
    </bk>
    <bk>
      <rc t="2" v="14900"/>
    </bk>
    <bk>
      <rc t="2" v="14901"/>
    </bk>
    <bk>
      <rc t="2" v="14902"/>
    </bk>
    <bk>
      <rc t="2" v="14903"/>
    </bk>
    <bk>
      <rc t="2" v="14904"/>
    </bk>
    <bk>
      <rc t="2" v="14905"/>
    </bk>
    <bk>
      <rc t="2" v="14906"/>
    </bk>
    <bk>
      <rc t="2" v="14907"/>
    </bk>
    <bk>
      <rc t="2" v="14908"/>
    </bk>
    <bk>
      <rc t="2" v="14909"/>
    </bk>
    <bk>
      <rc t="2" v="14910"/>
    </bk>
    <bk>
      <rc t="2" v="14911"/>
    </bk>
    <bk>
      <rc t="2" v="14912"/>
    </bk>
    <bk>
      <rc t="2" v="14913"/>
    </bk>
    <bk>
      <rc t="2" v="14914"/>
    </bk>
    <bk>
      <rc t="2" v="14915"/>
    </bk>
    <bk>
      <rc t="2" v="14916"/>
    </bk>
    <bk>
      <rc t="2" v="14917"/>
    </bk>
    <bk>
      <rc t="2" v="14918"/>
    </bk>
    <bk>
      <rc t="2" v="14919"/>
    </bk>
    <bk>
      <rc t="2" v="14920"/>
    </bk>
    <bk>
      <rc t="2" v="14921"/>
    </bk>
    <bk>
      <rc t="2" v="14922"/>
    </bk>
    <bk>
      <rc t="2" v="14923"/>
    </bk>
    <bk>
      <rc t="2" v="14924"/>
    </bk>
    <bk>
      <rc t="2" v="14925"/>
    </bk>
    <bk>
      <rc t="2" v="14926"/>
    </bk>
    <bk>
      <rc t="2" v="14927"/>
    </bk>
    <bk>
      <rc t="2" v="14928"/>
    </bk>
    <bk>
      <rc t="2" v="14929"/>
    </bk>
    <bk>
      <rc t="2" v="14930"/>
    </bk>
    <bk>
      <rc t="2" v="14931"/>
    </bk>
    <bk>
      <rc t="2" v="14932"/>
    </bk>
    <bk>
      <rc t="2" v="14933"/>
    </bk>
    <bk>
      <rc t="2" v="14934"/>
    </bk>
    <bk>
      <rc t="2" v="14935"/>
    </bk>
    <bk>
      <rc t="2" v="14936"/>
    </bk>
    <bk>
      <rc t="2" v="14937"/>
    </bk>
    <bk>
      <rc t="2" v="14938"/>
    </bk>
    <bk>
      <rc t="2" v="14939"/>
    </bk>
    <bk>
      <rc t="2" v="14940"/>
    </bk>
    <bk>
      <rc t="2" v="14941"/>
    </bk>
    <bk>
      <rc t="2" v="14942"/>
    </bk>
    <bk>
      <rc t="2" v="14943"/>
    </bk>
    <bk>
      <rc t="2" v="14944"/>
    </bk>
    <bk>
      <rc t="2" v="14945"/>
    </bk>
    <bk>
      <rc t="2" v="14946"/>
    </bk>
    <bk>
      <rc t="2" v="14947"/>
    </bk>
    <bk>
      <rc t="2" v="14948"/>
    </bk>
    <bk>
      <rc t="2" v="14949"/>
    </bk>
    <bk>
      <rc t="2" v="14950"/>
    </bk>
    <bk>
      <rc t="2" v="14951"/>
    </bk>
    <bk>
      <rc t="2" v="14952"/>
    </bk>
    <bk>
      <rc t="2" v="14953"/>
    </bk>
    <bk>
      <rc t="2" v="14954"/>
    </bk>
    <bk>
      <rc t="2" v="14955"/>
    </bk>
    <bk>
      <rc t="2" v="14956"/>
    </bk>
    <bk>
      <rc t="2" v="14957"/>
    </bk>
    <bk>
      <rc t="2" v="14958"/>
    </bk>
    <bk>
      <rc t="2" v="14959"/>
    </bk>
    <bk>
      <rc t="2" v="14960"/>
    </bk>
    <bk>
      <rc t="2" v="14961"/>
    </bk>
    <bk>
      <rc t="2" v="14962"/>
    </bk>
    <bk>
      <rc t="2" v="14963"/>
    </bk>
    <bk>
      <rc t="2" v="14964"/>
    </bk>
    <bk>
      <rc t="2" v="14965"/>
    </bk>
    <bk>
      <rc t="2" v="14966"/>
    </bk>
    <bk>
      <rc t="2" v="14967"/>
    </bk>
    <bk>
      <rc t="2" v="14968"/>
    </bk>
    <bk>
      <rc t="2" v="14969"/>
    </bk>
    <bk>
      <rc t="2" v="14970"/>
    </bk>
    <bk>
      <rc t="2" v="14971"/>
    </bk>
    <bk>
      <rc t="2" v="14972"/>
    </bk>
    <bk>
      <rc t="2" v="14973"/>
    </bk>
    <bk>
      <rc t="2" v="14974"/>
    </bk>
    <bk>
      <rc t="2" v="14975"/>
    </bk>
    <bk>
      <rc t="2" v="14976"/>
    </bk>
    <bk>
      <rc t="2" v="14977"/>
    </bk>
    <bk>
      <rc t="2" v="14978"/>
    </bk>
    <bk>
      <rc t="2" v="14979"/>
    </bk>
    <bk>
      <rc t="2" v="14980"/>
    </bk>
    <bk>
      <rc t="2" v="14981"/>
    </bk>
    <bk>
      <rc t="2" v="14982"/>
    </bk>
    <bk>
      <rc t="2" v="14983"/>
    </bk>
    <bk>
      <rc t="2" v="14984"/>
    </bk>
    <bk>
      <rc t="2" v="14985"/>
    </bk>
    <bk>
      <rc t="2" v="14986"/>
    </bk>
    <bk>
      <rc t="2" v="14987"/>
    </bk>
    <bk>
      <rc t="2" v="14988"/>
    </bk>
    <bk>
      <rc t="2" v="14989"/>
    </bk>
    <bk>
      <rc t="2" v="14990"/>
    </bk>
    <bk>
      <rc t="2" v="14991"/>
    </bk>
    <bk>
      <rc t="2" v="14992"/>
    </bk>
    <bk>
      <rc t="2" v="14993"/>
    </bk>
    <bk>
      <rc t="2" v="14994"/>
    </bk>
    <bk>
      <rc t="2" v="14995"/>
    </bk>
    <bk>
      <rc t="2" v="14996"/>
    </bk>
    <bk>
      <rc t="2" v="14997"/>
    </bk>
    <bk>
      <rc t="2" v="14998"/>
    </bk>
    <bk>
      <rc t="2" v="14999"/>
    </bk>
    <bk>
      <rc t="2" v="15000"/>
    </bk>
    <bk>
      <rc t="2" v="15001"/>
    </bk>
    <bk>
      <rc t="2" v="15002"/>
    </bk>
    <bk>
      <rc t="2" v="15003"/>
    </bk>
    <bk>
      <rc t="2" v="15004"/>
    </bk>
    <bk>
      <rc t="2" v="15005"/>
    </bk>
    <bk>
      <rc t="2" v="15006"/>
    </bk>
    <bk>
      <rc t="2" v="15007"/>
    </bk>
    <bk>
      <rc t="2" v="15008"/>
    </bk>
    <bk>
      <rc t="2" v="15009"/>
    </bk>
    <bk>
      <rc t="2" v="15010"/>
    </bk>
    <bk>
      <rc t="2" v="15011"/>
    </bk>
    <bk>
      <rc t="2" v="15012"/>
    </bk>
    <bk>
      <rc t="2" v="15013"/>
    </bk>
    <bk>
      <rc t="2" v="15014"/>
    </bk>
    <bk>
      <rc t="2" v="15015"/>
    </bk>
    <bk>
      <rc t="2" v="15016"/>
    </bk>
    <bk>
      <rc t="2" v="15017"/>
    </bk>
    <bk>
      <rc t="2" v="15018"/>
    </bk>
    <bk>
      <rc t="2" v="15019"/>
    </bk>
    <bk>
      <rc t="2" v="15020"/>
    </bk>
    <bk>
      <rc t="2" v="15021"/>
    </bk>
    <bk>
      <rc t="2" v="15022"/>
    </bk>
    <bk>
      <rc t="2" v="15023"/>
    </bk>
    <bk>
      <rc t="2" v="15024"/>
    </bk>
    <bk>
      <rc t="2" v="15025"/>
    </bk>
    <bk>
      <rc t="2" v="15026"/>
    </bk>
    <bk>
      <rc t="2" v="15027"/>
    </bk>
    <bk>
      <rc t="2" v="15028"/>
    </bk>
    <bk>
      <rc t="2" v="15029"/>
    </bk>
    <bk>
      <rc t="2" v="15030"/>
    </bk>
    <bk>
      <rc t="2" v="15031"/>
    </bk>
    <bk>
      <rc t="2" v="15032"/>
    </bk>
    <bk>
      <rc t="2" v="15033"/>
    </bk>
    <bk>
      <rc t="2" v="15034"/>
    </bk>
    <bk>
      <rc t="2" v="15035"/>
    </bk>
    <bk>
      <rc t="2" v="15036"/>
    </bk>
    <bk>
      <rc t="2" v="15037"/>
    </bk>
    <bk>
      <rc t="2" v="15038"/>
    </bk>
    <bk>
      <rc t="2" v="15039"/>
    </bk>
    <bk>
      <rc t="2" v="15040"/>
    </bk>
    <bk>
      <rc t="2" v="15041"/>
    </bk>
    <bk>
      <rc t="2" v="15042"/>
    </bk>
    <bk>
      <rc t="2" v="15043"/>
    </bk>
    <bk>
      <rc t="2" v="15044"/>
    </bk>
    <bk>
      <rc t="2" v="15045"/>
    </bk>
    <bk>
      <rc t="2" v="15046"/>
    </bk>
    <bk>
      <rc t="2" v="15047"/>
    </bk>
    <bk>
      <rc t="2" v="15048"/>
    </bk>
    <bk>
      <rc t="2" v="15049"/>
    </bk>
    <bk>
      <rc t="2" v="15050"/>
    </bk>
    <bk>
      <rc t="2" v="15051"/>
    </bk>
    <bk>
      <rc t="2" v="15052"/>
    </bk>
    <bk>
      <rc t="2" v="15053"/>
    </bk>
    <bk>
      <rc t="2" v="15054"/>
    </bk>
    <bk>
      <rc t="2" v="15055"/>
    </bk>
    <bk>
      <rc t="2" v="15056"/>
    </bk>
    <bk>
      <rc t="2" v="15057"/>
    </bk>
    <bk>
      <rc t="2" v="15058"/>
    </bk>
    <bk>
      <rc t="2" v="15059"/>
    </bk>
    <bk>
      <rc t="2" v="15060"/>
    </bk>
    <bk>
      <rc t="2" v="15061"/>
    </bk>
    <bk>
      <rc t="2" v="15062"/>
    </bk>
    <bk>
      <rc t="2" v="15063"/>
    </bk>
    <bk>
      <rc t="2" v="15064"/>
    </bk>
    <bk>
      <rc t="2" v="15065"/>
    </bk>
    <bk>
      <rc t="2" v="15066"/>
    </bk>
    <bk>
      <rc t="2" v="15067"/>
    </bk>
    <bk>
      <rc t="2" v="15068"/>
    </bk>
    <bk>
      <rc t="2" v="15069"/>
    </bk>
    <bk>
      <rc t="2" v="15070"/>
    </bk>
    <bk>
      <rc t="2" v="15071"/>
    </bk>
    <bk>
      <rc t="2" v="15072"/>
    </bk>
    <bk>
      <rc t="2" v="15073"/>
    </bk>
    <bk>
      <rc t="2" v="15074"/>
    </bk>
    <bk>
      <rc t="2" v="15075"/>
    </bk>
    <bk>
      <rc t="2" v="15076"/>
    </bk>
    <bk>
      <rc t="2" v="15077"/>
    </bk>
    <bk>
      <rc t="2" v="15078"/>
    </bk>
    <bk>
      <rc t="2" v="15079"/>
    </bk>
    <bk>
      <rc t="2" v="15080"/>
    </bk>
    <bk>
      <rc t="2" v="15081"/>
    </bk>
    <bk>
      <rc t="2" v="15082"/>
    </bk>
    <bk>
      <rc t="2" v="15083"/>
    </bk>
    <bk>
      <rc t="2" v="15084"/>
    </bk>
    <bk>
      <rc t="2" v="15085"/>
    </bk>
    <bk>
      <rc t="2" v="15086"/>
    </bk>
    <bk>
      <rc t="2" v="15087"/>
    </bk>
    <bk>
      <rc t="2" v="15088"/>
    </bk>
    <bk>
      <rc t="2" v="15089"/>
    </bk>
    <bk>
      <rc t="2" v="15090"/>
    </bk>
    <bk>
      <rc t="2" v="15091"/>
    </bk>
    <bk>
      <rc t="2" v="15092"/>
    </bk>
    <bk>
      <rc t="2" v="15093"/>
    </bk>
    <bk>
      <rc t="2" v="15094"/>
    </bk>
    <bk>
      <rc t="2" v="15095"/>
    </bk>
    <bk>
      <rc t="2" v="15096"/>
    </bk>
    <bk>
      <rc t="2" v="15097"/>
    </bk>
    <bk>
      <rc t="2" v="15098"/>
    </bk>
    <bk>
      <rc t="2" v="15099"/>
    </bk>
    <bk>
      <rc t="2" v="15100"/>
    </bk>
    <bk>
      <rc t="2" v="15101"/>
    </bk>
    <bk>
      <rc t="2" v="15102"/>
    </bk>
    <bk>
      <rc t="2" v="15103"/>
    </bk>
    <bk>
      <rc t="2" v="15104"/>
    </bk>
    <bk>
      <rc t="2" v="15105"/>
    </bk>
    <bk>
      <rc t="2" v="15106"/>
    </bk>
    <bk>
      <rc t="2" v="15107"/>
    </bk>
    <bk>
      <rc t="2" v="15108"/>
    </bk>
    <bk>
      <rc t="2" v="15109"/>
    </bk>
    <bk>
      <rc t="2" v="15110"/>
    </bk>
    <bk>
      <rc t="2" v="15111"/>
    </bk>
    <bk>
      <rc t="2" v="15112"/>
    </bk>
    <bk>
      <rc t="2" v="15113"/>
    </bk>
    <bk>
      <rc t="2" v="15114"/>
    </bk>
    <bk>
      <rc t="2" v="15115"/>
    </bk>
    <bk>
      <rc t="2" v="15116"/>
    </bk>
    <bk>
      <rc t="2" v="15117"/>
    </bk>
    <bk>
      <rc t="2" v="15118"/>
    </bk>
    <bk>
      <rc t="2" v="15119"/>
    </bk>
    <bk>
      <rc t="2" v="15120"/>
    </bk>
    <bk>
      <rc t="2" v="15121"/>
    </bk>
    <bk>
      <rc t="2" v="15122"/>
    </bk>
    <bk>
      <rc t="2" v="15123"/>
    </bk>
    <bk>
      <rc t="2" v="15124"/>
    </bk>
    <bk>
      <rc t="2" v="15125"/>
    </bk>
    <bk>
      <rc t="2" v="15126"/>
    </bk>
    <bk>
      <rc t="2" v="15127"/>
    </bk>
    <bk>
      <rc t="2" v="15128"/>
    </bk>
    <bk>
      <rc t="2" v="15129"/>
    </bk>
    <bk>
      <rc t="2" v="15130"/>
    </bk>
    <bk>
      <rc t="2" v="15131"/>
    </bk>
    <bk>
      <rc t="2" v="15132"/>
    </bk>
    <bk>
      <rc t="2" v="15133"/>
    </bk>
    <bk>
      <rc t="2" v="15134"/>
    </bk>
    <bk>
      <rc t="2" v="15135"/>
    </bk>
    <bk>
      <rc t="2" v="15136"/>
    </bk>
    <bk>
      <rc t="2" v="15137"/>
    </bk>
    <bk>
      <rc t="2" v="15138"/>
    </bk>
    <bk>
      <rc t="2" v="15139"/>
    </bk>
    <bk>
      <rc t="2" v="15140"/>
    </bk>
    <bk>
      <rc t="2" v="15141"/>
    </bk>
    <bk>
      <rc t="2" v="15142"/>
    </bk>
    <bk>
      <rc t="2" v="15143"/>
    </bk>
    <bk>
      <rc t="2" v="15144"/>
    </bk>
    <bk>
      <rc t="2" v="15145"/>
    </bk>
    <bk>
      <rc t="2" v="15146"/>
    </bk>
    <bk>
      <rc t="2" v="15147"/>
    </bk>
    <bk>
      <rc t="2" v="15148"/>
    </bk>
    <bk>
      <rc t="2" v="15149"/>
    </bk>
    <bk>
      <rc t="2" v="15150"/>
    </bk>
    <bk>
      <rc t="2" v="15151"/>
    </bk>
    <bk>
      <rc t="2" v="15152"/>
    </bk>
    <bk>
      <rc t="2" v="15153"/>
    </bk>
    <bk>
      <rc t="2" v="15154"/>
    </bk>
    <bk>
      <rc t="2" v="15155"/>
    </bk>
    <bk>
      <rc t="2" v="15156"/>
    </bk>
    <bk>
      <rc t="2" v="15157"/>
    </bk>
    <bk>
      <rc t="2" v="15158"/>
    </bk>
    <bk>
      <rc t="2" v="15159"/>
    </bk>
    <bk>
      <rc t="2" v="15160"/>
    </bk>
    <bk>
      <rc t="2" v="15161"/>
    </bk>
    <bk>
      <rc t="2" v="15162"/>
    </bk>
    <bk>
      <rc t="2" v="15163"/>
    </bk>
    <bk>
      <rc t="2" v="15164"/>
    </bk>
    <bk>
      <rc t="2" v="15165"/>
    </bk>
    <bk>
      <rc t="2" v="15166"/>
    </bk>
    <bk>
      <rc t="2" v="15167"/>
    </bk>
    <bk>
      <rc t="2" v="15168"/>
    </bk>
    <bk>
      <rc t="2" v="15169"/>
    </bk>
    <bk>
      <rc t="2" v="15170"/>
    </bk>
    <bk>
      <rc t="2" v="15171"/>
    </bk>
    <bk>
      <rc t="2" v="15172"/>
    </bk>
    <bk>
      <rc t="2" v="15173"/>
    </bk>
    <bk>
      <rc t="2" v="15174"/>
    </bk>
    <bk>
      <rc t="2" v="15175"/>
    </bk>
    <bk>
      <rc t="2" v="15176"/>
    </bk>
    <bk>
      <rc t="2" v="15177"/>
    </bk>
    <bk>
      <rc t="2" v="15178"/>
    </bk>
    <bk>
      <rc t="2" v="15179"/>
    </bk>
    <bk>
      <rc t="2" v="15180"/>
    </bk>
    <bk>
      <rc t="2" v="15181"/>
    </bk>
    <bk>
      <rc t="2" v="15182"/>
    </bk>
    <bk>
      <rc t="2" v="15183"/>
    </bk>
    <bk>
      <rc t="2" v="15184"/>
    </bk>
    <bk>
      <rc t="2" v="15185"/>
    </bk>
    <bk>
      <rc t="2" v="15186"/>
    </bk>
    <bk>
      <rc t="2" v="15187"/>
    </bk>
    <bk>
      <rc t="2" v="15188"/>
    </bk>
    <bk>
      <rc t="2" v="15189"/>
    </bk>
    <bk>
      <rc t="2" v="15190"/>
    </bk>
    <bk>
      <rc t="2" v="15191"/>
    </bk>
    <bk>
      <rc t="2" v="15192"/>
    </bk>
    <bk>
      <rc t="2" v="15193"/>
    </bk>
    <bk>
      <rc t="2" v="15194"/>
    </bk>
    <bk>
      <rc t="2" v="15195"/>
    </bk>
    <bk>
      <rc t="2" v="15196"/>
    </bk>
    <bk>
      <rc t="2" v="15197"/>
    </bk>
    <bk>
      <rc t="2" v="15198"/>
    </bk>
    <bk>
      <rc t="2" v="15199"/>
    </bk>
    <bk>
      <rc t="2" v="15200"/>
    </bk>
    <bk>
      <rc t="2" v="15201"/>
    </bk>
    <bk>
      <rc t="2" v="15202"/>
    </bk>
    <bk>
      <rc t="2" v="15203"/>
    </bk>
    <bk>
      <rc t="2" v="15204"/>
    </bk>
    <bk>
      <rc t="2" v="15205"/>
    </bk>
    <bk>
      <rc t="2" v="15206"/>
    </bk>
    <bk>
      <rc t="2" v="15207"/>
    </bk>
    <bk>
      <rc t="2" v="15208"/>
    </bk>
    <bk>
      <rc t="2" v="15209"/>
    </bk>
    <bk>
      <rc t="2" v="15210"/>
    </bk>
    <bk>
      <rc t="2" v="15211"/>
    </bk>
    <bk>
      <rc t="2" v="15212"/>
    </bk>
    <bk>
      <rc t="2" v="15213"/>
    </bk>
    <bk>
      <rc t="2" v="15214"/>
    </bk>
    <bk>
      <rc t="2" v="15215"/>
    </bk>
    <bk>
      <rc t="2" v="15216"/>
    </bk>
    <bk>
      <rc t="2" v="15217"/>
    </bk>
    <bk>
      <rc t="2" v="15218"/>
    </bk>
    <bk>
      <rc t="2" v="15219"/>
    </bk>
    <bk>
      <rc t="2" v="15220"/>
    </bk>
    <bk>
      <rc t="2" v="15221"/>
    </bk>
    <bk>
      <rc t="2" v="15222"/>
    </bk>
    <bk>
      <rc t="2" v="15223"/>
    </bk>
    <bk>
      <rc t="2" v="15224"/>
    </bk>
    <bk>
      <rc t="2" v="15225"/>
    </bk>
    <bk>
      <rc t="2" v="15226"/>
    </bk>
    <bk>
      <rc t="2" v="15227"/>
    </bk>
    <bk>
      <rc t="2" v="15228"/>
    </bk>
    <bk>
      <rc t="2" v="15229"/>
    </bk>
    <bk>
      <rc t="2" v="15230"/>
    </bk>
    <bk>
      <rc t="2" v="15231"/>
    </bk>
    <bk>
      <rc t="2" v="15232"/>
    </bk>
    <bk>
      <rc t="2" v="15233"/>
    </bk>
    <bk>
      <rc t="2" v="15234"/>
    </bk>
    <bk>
      <rc t="2" v="15235"/>
    </bk>
    <bk>
      <rc t="2" v="15236"/>
    </bk>
    <bk>
      <rc t="2" v="15237"/>
    </bk>
    <bk>
      <rc t="2" v="15238"/>
    </bk>
    <bk>
      <rc t="2" v="15239"/>
    </bk>
    <bk>
      <rc t="2" v="15240"/>
    </bk>
    <bk>
      <rc t="2" v="15241"/>
    </bk>
    <bk>
      <rc t="2" v="15242"/>
    </bk>
    <bk>
      <rc t="2" v="15243"/>
    </bk>
    <bk>
      <rc t="2" v="15244"/>
    </bk>
    <bk>
      <rc t="2" v="15245"/>
    </bk>
    <bk>
      <rc t="2" v="15246"/>
    </bk>
    <bk>
      <rc t="2" v="15247"/>
    </bk>
    <bk>
      <rc t="2" v="15248"/>
    </bk>
    <bk>
      <rc t="2" v="15249"/>
    </bk>
    <bk>
      <rc t="2" v="15250"/>
    </bk>
    <bk>
      <rc t="2" v="15251"/>
    </bk>
    <bk>
      <rc t="2" v="15252"/>
    </bk>
    <bk>
      <rc t="2" v="15253"/>
    </bk>
    <bk>
      <rc t="2" v="15254"/>
    </bk>
    <bk>
      <rc t="2" v="15255"/>
    </bk>
    <bk>
      <rc t="2" v="15256"/>
    </bk>
    <bk>
      <rc t="2" v="15257"/>
    </bk>
    <bk>
      <rc t="2" v="15258"/>
    </bk>
    <bk>
      <rc t="2" v="15259"/>
    </bk>
    <bk>
      <rc t="2" v="15260"/>
    </bk>
    <bk>
      <rc t="2" v="15261"/>
    </bk>
    <bk>
      <rc t="2" v="15262"/>
    </bk>
    <bk>
      <rc t="2" v="15263"/>
    </bk>
    <bk>
      <rc t="2" v="15264"/>
    </bk>
    <bk>
      <rc t="2" v="15265"/>
    </bk>
    <bk>
      <rc t="2" v="15266"/>
    </bk>
    <bk>
      <rc t="2" v="15267"/>
    </bk>
    <bk>
      <rc t="2" v="15268"/>
    </bk>
    <bk>
      <rc t="2" v="15269"/>
    </bk>
    <bk>
      <rc t="2" v="15270"/>
    </bk>
    <bk>
      <rc t="2" v="15271"/>
    </bk>
    <bk>
      <rc t="2" v="15272"/>
    </bk>
    <bk>
      <rc t="2" v="15273"/>
    </bk>
    <bk>
      <rc t="2" v="15274"/>
    </bk>
    <bk>
      <rc t="2" v="15275"/>
    </bk>
    <bk>
      <rc t="2" v="15276"/>
    </bk>
    <bk>
      <rc t="2" v="15277"/>
    </bk>
    <bk>
      <rc t="2" v="15278"/>
    </bk>
    <bk>
      <rc t="2" v="15279"/>
    </bk>
    <bk>
      <rc t="2" v="15280"/>
    </bk>
    <bk>
      <rc t="2" v="15281"/>
    </bk>
    <bk>
      <rc t="2" v="15282"/>
    </bk>
    <bk>
      <rc t="2" v="15283"/>
    </bk>
    <bk>
      <rc t="2" v="15284"/>
    </bk>
    <bk>
      <rc t="2" v="15285"/>
    </bk>
    <bk>
      <rc t="2" v="15286"/>
    </bk>
    <bk>
      <rc t="2" v="15287"/>
    </bk>
    <bk>
      <rc t="2" v="15288"/>
    </bk>
    <bk>
      <rc t="2" v="15289"/>
    </bk>
    <bk>
      <rc t="2" v="15290"/>
    </bk>
    <bk>
      <rc t="2" v="15291"/>
    </bk>
    <bk>
      <rc t="2" v="15292"/>
    </bk>
    <bk>
      <rc t="2" v="15293"/>
    </bk>
    <bk>
      <rc t="2" v="15294"/>
    </bk>
    <bk>
      <rc t="2" v="15295"/>
    </bk>
    <bk>
      <rc t="2" v="15296"/>
    </bk>
    <bk>
      <rc t="2" v="15297"/>
    </bk>
    <bk>
      <rc t="2" v="15298"/>
    </bk>
    <bk>
      <rc t="2" v="15299"/>
    </bk>
    <bk>
      <rc t="2" v="15300"/>
    </bk>
    <bk>
      <rc t="2" v="15301"/>
    </bk>
    <bk>
      <rc t="2" v="15302"/>
    </bk>
    <bk>
      <rc t="2" v="15303"/>
    </bk>
    <bk>
      <rc t="2" v="15304"/>
    </bk>
    <bk>
      <rc t="2" v="15305"/>
    </bk>
    <bk>
      <rc t="2" v="15306"/>
    </bk>
    <bk>
      <rc t="2" v="15307"/>
    </bk>
    <bk>
      <rc t="2" v="15308"/>
    </bk>
    <bk>
      <rc t="2" v="15309"/>
    </bk>
    <bk>
      <rc t="2" v="15310"/>
    </bk>
    <bk>
      <rc t="2" v="15311"/>
    </bk>
    <bk>
      <rc t="2" v="15312"/>
    </bk>
    <bk>
      <rc t="2" v="15313"/>
    </bk>
    <bk>
      <rc t="2" v="15314"/>
    </bk>
    <bk>
      <rc t="2" v="15315"/>
    </bk>
    <bk>
      <rc t="2" v="15316"/>
    </bk>
    <bk>
      <rc t="2" v="15317"/>
    </bk>
    <bk>
      <rc t="2" v="15318"/>
    </bk>
    <bk>
      <rc t="2" v="15319"/>
    </bk>
    <bk>
      <rc t="2" v="15320"/>
    </bk>
    <bk>
      <rc t="2" v="15321"/>
    </bk>
    <bk>
      <rc t="2" v="15322"/>
    </bk>
    <bk>
      <rc t="2" v="15323"/>
    </bk>
    <bk>
      <rc t="2" v="15324"/>
    </bk>
    <bk>
      <rc t="2" v="15325"/>
    </bk>
    <bk>
      <rc t="2" v="15326"/>
    </bk>
    <bk>
      <rc t="2" v="15327"/>
    </bk>
    <bk>
      <rc t="2" v="15328"/>
    </bk>
    <bk>
      <rc t="2" v="15329"/>
    </bk>
    <bk>
      <rc t="2" v="15330"/>
    </bk>
    <bk>
      <rc t="2" v="15331"/>
    </bk>
    <bk>
      <rc t="2" v="15332"/>
    </bk>
    <bk>
      <rc t="2" v="15333"/>
    </bk>
    <bk>
      <rc t="2" v="15334"/>
    </bk>
    <bk>
      <rc t="2" v="15335"/>
    </bk>
    <bk>
      <rc t="2" v="15336"/>
    </bk>
    <bk>
      <rc t="2" v="15337"/>
    </bk>
    <bk>
      <rc t="2" v="15338"/>
    </bk>
    <bk>
      <rc t="2" v="15339"/>
    </bk>
    <bk>
      <rc t="2" v="15340"/>
    </bk>
    <bk>
      <rc t="2" v="15341"/>
    </bk>
    <bk>
      <rc t="2" v="15342"/>
    </bk>
    <bk>
      <rc t="2" v="15343"/>
    </bk>
    <bk>
      <rc t="2" v="15344"/>
    </bk>
    <bk>
      <rc t="2" v="15345"/>
    </bk>
    <bk>
      <rc t="2" v="15346"/>
    </bk>
    <bk>
      <rc t="2" v="15347"/>
    </bk>
    <bk>
      <rc t="2" v="15348"/>
    </bk>
    <bk>
      <rc t="2" v="15349"/>
    </bk>
    <bk>
      <rc t="2" v="15350"/>
    </bk>
    <bk>
      <rc t="2" v="15351"/>
    </bk>
    <bk>
      <rc t="2" v="15352"/>
    </bk>
    <bk>
      <rc t="2" v="15353"/>
    </bk>
    <bk>
      <rc t="2" v="15354"/>
    </bk>
    <bk>
      <rc t="2" v="15355"/>
    </bk>
    <bk>
      <rc t="2" v="15356"/>
    </bk>
    <bk>
      <rc t="2" v="15357"/>
    </bk>
    <bk>
      <rc t="2" v="15358"/>
    </bk>
    <bk>
      <rc t="2" v="15359"/>
    </bk>
    <bk>
      <rc t="2" v="15360"/>
    </bk>
    <bk>
      <rc t="2" v="15361"/>
    </bk>
    <bk>
      <rc t="2" v="15362"/>
    </bk>
    <bk>
      <rc t="2" v="15363"/>
    </bk>
    <bk>
      <rc t="2" v="15364"/>
    </bk>
    <bk>
      <rc t="2" v="15365"/>
    </bk>
    <bk>
      <rc t="2" v="15366"/>
    </bk>
    <bk>
      <rc t="2" v="15367"/>
    </bk>
    <bk>
      <rc t="2" v="15368"/>
    </bk>
    <bk>
      <rc t="2" v="15369"/>
    </bk>
    <bk>
      <rc t="2" v="15370"/>
    </bk>
    <bk>
      <rc t="2" v="15371"/>
    </bk>
    <bk>
      <rc t="2" v="15372"/>
    </bk>
    <bk>
      <rc t="2" v="15373"/>
    </bk>
    <bk>
      <rc t="2" v="15374"/>
    </bk>
    <bk>
      <rc t="2" v="15375"/>
    </bk>
    <bk>
      <rc t="2" v="15376"/>
    </bk>
    <bk>
      <rc t="2" v="15377"/>
    </bk>
    <bk>
      <rc t="2" v="15378"/>
    </bk>
    <bk>
      <rc t="2" v="15379"/>
    </bk>
    <bk>
      <rc t="2" v="15380"/>
    </bk>
    <bk>
      <rc t="2" v="15381"/>
    </bk>
    <bk>
      <rc t="2" v="15382"/>
    </bk>
    <bk>
      <rc t="2" v="15383"/>
    </bk>
    <bk>
      <rc t="2" v="15384"/>
    </bk>
    <bk>
      <rc t="2" v="15385"/>
    </bk>
    <bk>
      <rc t="2" v="15386"/>
    </bk>
    <bk>
      <rc t="2" v="15387"/>
    </bk>
    <bk>
      <rc t="2" v="15388"/>
    </bk>
    <bk>
      <rc t="2" v="15389"/>
    </bk>
    <bk>
      <rc t="2" v="15390"/>
    </bk>
    <bk>
      <rc t="2" v="15391"/>
    </bk>
    <bk>
      <rc t="2" v="15392"/>
    </bk>
    <bk>
      <rc t="2" v="15393"/>
    </bk>
    <bk>
      <rc t="2" v="15394"/>
    </bk>
    <bk>
      <rc t="2" v="15395"/>
    </bk>
    <bk>
      <rc t="2" v="15396"/>
    </bk>
    <bk>
      <rc t="2" v="15397"/>
    </bk>
    <bk>
      <rc t="2" v="15398"/>
    </bk>
    <bk>
      <rc t="2" v="15399"/>
    </bk>
    <bk>
      <rc t="2" v="15400"/>
    </bk>
    <bk>
      <rc t="2" v="15401"/>
    </bk>
    <bk>
      <rc t="2" v="15402"/>
    </bk>
    <bk>
      <rc t="2" v="15403"/>
    </bk>
    <bk>
      <rc t="2" v="15404"/>
    </bk>
    <bk>
      <rc t="2" v="15405"/>
    </bk>
    <bk>
      <rc t="2" v="15406"/>
    </bk>
    <bk>
      <rc t="2" v="15407"/>
    </bk>
    <bk>
      <rc t="2" v="15408"/>
    </bk>
    <bk>
      <rc t="2" v="15409"/>
    </bk>
    <bk>
      <rc t="2" v="15410"/>
    </bk>
    <bk>
      <rc t="2" v="15411"/>
    </bk>
    <bk>
      <rc t="2" v="15412"/>
    </bk>
    <bk>
      <rc t="2" v="15413"/>
    </bk>
    <bk>
      <rc t="2" v="15414"/>
    </bk>
    <bk>
      <rc t="2" v="15415"/>
    </bk>
    <bk>
      <rc t="2" v="15416"/>
    </bk>
    <bk>
      <rc t="2" v="15417"/>
    </bk>
    <bk>
      <rc t="2" v="15418"/>
    </bk>
    <bk>
      <rc t="2" v="15419"/>
    </bk>
    <bk>
      <rc t="2" v="15420"/>
    </bk>
    <bk>
      <rc t="2" v="15421"/>
    </bk>
    <bk>
      <rc t="2" v="15422"/>
    </bk>
    <bk>
      <rc t="2" v="15423"/>
    </bk>
    <bk>
      <rc t="2" v="15424"/>
    </bk>
    <bk>
      <rc t="2" v="15425"/>
    </bk>
    <bk>
      <rc t="2" v="15426"/>
    </bk>
    <bk>
      <rc t="2" v="15427"/>
    </bk>
    <bk>
      <rc t="2" v="15428"/>
    </bk>
    <bk>
      <rc t="2" v="15429"/>
    </bk>
    <bk>
      <rc t="2" v="15430"/>
    </bk>
    <bk>
      <rc t="2" v="15431"/>
    </bk>
    <bk>
      <rc t="2" v="15432"/>
    </bk>
    <bk>
      <rc t="2" v="15433"/>
    </bk>
    <bk>
      <rc t="2" v="15434"/>
    </bk>
    <bk>
      <rc t="2" v="15435"/>
    </bk>
    <bk>
      <rc t="2" v="15436"/>
    </bk>
    <bk>
      <rc t="2" v="15437"/>
    </bk>
    <bk>
      <rc t="2" v="15438"/>
    </bk>
    <bk>
      <rc t="2" v="15439"/>
    </bk>
    <bk>
      <rc t="2" v="15440"/>
    </bk>
    <bk>
      <rc t="2" v="15441"/>
    </bk>
    <bk>
      <rc t="2" v="15442"/>
    </bk>
    <bk>
      <rc t="2" v="15443"/>
    </bk>
    <bk>
      <rc t="2" v="15444"/>
    </bk>
    <bk>
      <rc t="2" v="15445"/>
    </bk>
    <bk>
      <rc t="2" v="15446"/>
    </bk>
    <bk>
      <rc t="2" v="15447"/>
    </bk>
    <bk>
      <rc t="2" v="15448"/>
    </bk>
    <bk>
      <rc t="2" v="15449"/>
    </bk>
    <bk>
      <rc t="2" v="15450"/>
    </bk>
    <bk>
      <rc t="2" v="15451"/>
    </bk>
    <bk>
      <rc t="2" v="15452"/>
    </bk>
    <bk>
      <rc t="2" v="15453"/>
    </bk>
    <bk>
      <rc t="2" v="15454"/>
    </bk>
    <bk>
      <rc t="2" v="15455"/>
    </bk>
    <bk>
      <rc t="2" v="15456"/>
    </bk>
    <bk>
      <rc t="2" v="15457"/>
    </bk>
    <bk>
      <rc t="2" v="15458"/>
    </bk>
    <bk>
      <rc t="2" v="15459"/>
    </bk>
    <bk>
      <rc t="2" v="15460"/>
    </bk>
    <bk>
      <rc t="2" v="15461"/>
    </bk>
    <bk>
      <rc t="2" v="15462"/>
    </bk>
    <bk>
      <rc t="2" v="15463"/>
    </bk>
    <bk>
      <rc t="2" v="15464"/>
    </bk>
    <bk>
      <rc t="2" v="15465"/>
    </bk>
    <bk>
      <rc t="2" v="15466"/>
    </bk>
    <bk>
      <rc t="2" v="15467"/>
    </bk>
    <bk>
      <rc t="2" v="15468"/>
    </bk>
    <bk>
      <rc t="2" v="15469"/>
    </bk>
    <bk>
      <rc t="2" v="15470"/>
    </bk>
    <bk>
      <rc t="2" v="15471"/>
    </bk>
    <bk>
      <rc t="2" v="15472"/>
    </bk>
    <bk>
      <rc t="2" v="15473"/>
    </bk>
    <bk>
      <rc t="2" v="15474"/>
    </bk>
    <bk>
      <rc t="2" v="15475"/>
    </bk>
    <bk>
      <rc t="2" v="15476"/>
    </bk>
    <bk>
      <rc t="2" v="15477"/>
    </bk>
    <bk>
      <rc t="2" v="15478"/>
    </bk>
    <bk>
      <rc t="2" v="15479"/>
    </bk>
    <bk>
      <rc t="2" v="15480"/>
    </bk>
    <bk>
      <rc t="2" v="15481"/>
    </bk>
    <bk>
      <rc t="2" v="15482"/>
    </bk>
    <bk>
      <rc t="2" v="15483"/>
    </bk>
    <bk>
      <rc t="2" v="15484"/>
    </bk>
    <bk>
      <rc t="2" v="15485"/>
    </bk>
    <bk>
      <rc t="2" v="15486"/>
    </bk>
    <bk>
      <rc t="2" v="15487"/>
    </bk>
    <bk>
      <rc t="2" v="15488"/>
    </bk>
    <bk>
      <rc t="2" v="15489"/>
    </bk>
    <bk>
      <rc t="2" v="15490"/>
    </bk>
    <bk>
      <rc t="2" v="15491"/>
    </bk>
    <bk>
      <rc t="2" v="15492"/>
    </bk>
    <bk>
      <rc t="2" v="15493"/>
    </bk>
    <bk>
      <rc t="2" v="15494"/>
    </bk>
    <bk>
      <rc t="2" v="15495"/>
    </bk>
    <bk>
      <rc t="2" v="15496"/>
    </bk>
    <bk>
      <rc t="2" v="15497"/>
    </bk>
    <bk>
      <rc t="2" v="15498"/>
    </bk>
    <bk>
      <rc t="2" v="15499"/>
    </bk>
    <bk>
      <rc t="2" v="15500"/>
    </bk>
    <bk>
      <rc t="2" v="15501"/>
    </bk>
    <bk>
      <rc t="2" v="15502"/>
    </bk>
    <bk>
      <rc t="2" v="15503"/>
    </bk>
    <bk>
      <rc t="2" v="15504"/>
    </bk>
    <bk>
      <rc t="2" v="15505"/>
    </bk>
    <bk>
      <rc t="2" v="15506"/>
    </bk>
    <bk>
      <rc t="2" v="15507"/>
    </bk>
    <bk>
      <rc t="2" v="15508"/>
    </bk>
    <bk>
      <rc t="2" v="15509"/>
    </bk>
    <bk>
      <rc t="2" v="15510"/>
    </bk>
    <bk>
      <rc t="2" v="15511"/>
    </bk>
    <bk>
      <rc t="2" v="15512"/>
    </bk>
    <bk>
      <rc t="2" v="15513"/>
    </bk>
    <bk>
      <rc t="2" v="15514"/>
    </bk>
    <bk>
      <rc t="2" v="15515"/>
    </bk>
    <bk>
      <rc t="2" v="15516"/>
    </bk>
    <bk>
      <rc t="2" v="15517"/>
    </bk>
    <bk>
      <rc t="2" v="15518"/>
    </bk>
    <bk>
      <rc t="2" v="15519"/>
    </bk>
    <bk>
      <rc t="2" v="15520"/>
    </bk>
    <bk>
      <rc t="2" v="15521"/>
    </bk>
    <bk>
      <rc t="2" v="15522"/>
    </bk>
    <bk>
      <rc t="2" v="15523"/>
    </bk>
    <bk>
      <rc t="2" v="15524"/>
    </bk>
    <bk>
      <rc t="2" v="15525"/>
    </bk>
    <bk>
      <rc t="2" v="15526"/>
    </bk>
    <bk>
      <rc t="2" v="15527"/>
    </bk>
    <bk>
      <rc t="2" v="15528"/>
    </bk>
    <bk>
      <rc t="2" v="15529"/>
    </bk>
    <bk>
      <rc t="2" v="15530"/>
    </bk>
    <bk>
      <rc t="2" v="15531"/>
    </bk>
    <bk>
      <rc t="2" v="15532"/>
    </bk>
    <bk>
      <rc t="2" v="15533"/>
    </bk>
    <bk>
      <rc t="2" v="15534"/>
    </bk>
    <bk>
      <rc t="2" v="15535"/>
    </bk>
    <bk>
      <rc t="2" v="15536"/>
    </bk>
    <bk>
      <rc t="2" v="15537"/>
    </bk>
    <bk>
      <rc t="2" v="15538"/>
    </bk>
    <bk>
      <rc t="2" v="15539"/>
    </bk>
    <bk>
      <rc t="2" v="15540"/>
    </bk>
    <bk>
      <rc t="2" v="15541"/>
    </bk>
    <bk>
      <rc t="2" v="15542"/>
    </bk>
    <bk>
      <rc t="2" v="15543"/>
    </bk>
    <bk>
      <rc t="2" v="15544"/>
    </bk>
    <bk>
      <rc t="2" v="15545"/>
    </bk>
    <bk>
      <rc t="2" v="15546"/>
    </bk>
    <bk>
      <rc t="2" v="15547"/>
    </bk>
    <bk>
      <rc t="2" v="15548"/>
    </bk>
    <bk>
      <rc t="2" v="15549"/>
    </bk>
    <bk>
      <rc t="2" v="15550"/>
    </bk>
    <bk>
      <rc t="2" v="15551"/>
    </bk>
    <bk>
      <rc t="2" v="15552"/>
    </bk>
    <bk>
      <rc t="2" v="15553"/>
    </bk>
    <bk>
      <rc t="2" v="15554"/>
    </bk>
    <bk>
      <rc t="2" v="15555"/>
    </bk>
    <bk>
      <rc t="2" v="15556"/>
    </bk>
    <bk>
      <rc t="2" v="15557"/>
    </bk>
    <bk>
      <rc t="2" v="15558"/>
    </bk>
    <bk>
      <rc t="2" v="15559"/>
    </bk>
    <bk>
      <rc t="2" v="15560"/>
    </bk>
    <bk>
      <rc t="2" v="15561"/>
    </bk>
    <bk>
      <rc t="2" v="15562"/>
    </bk>
    <bk>
      <rc t="2" v="15563"/>
    </bk>
    <bk>
      <rc t="2" v="15564"/>
    </bk>
    <bk>
      <rc t="2" v="15565"/>
    </bk>
    <bk>
      <rc t="2" v="15566"/>
    </bk>
    <bk>
      <rc t="2" v="15567"/>
    </bk>
    <bk>
      <rc t="2" v="15568"/>
    </bk>
    <bk>
      <rc t="2" v="15569"/>
    </bk>
    <bk>
      <rc t="2" v="15570"/>
    </bk>
    <bk>
      <rc t="2" v="15571"/>
    </bk>
    <bk>
      <rc t="2" v="15572"/>
    </bk>
    <bk>
      <rc t="2" v="15573"/>
    </bk>
    <bk>
      <rc t="2" v="15574"/>
    </bk>
    <bk>
      <rc t="2" v="15575"/>
    </bk>
    <bk>
      <rc t="2" v="15576"/>
    </bk>
    <bk>
      <rc t="2" v="15577"/>
    </bk>
    <bk>
      <rc t="2" v="15578"/>
    </bk>
    <bk>
      <rc t="2" v="15579"/>
    </bk>
    <bk>
      <rc t="2" v="15580"/>
    </bk>
    <bk>
      <rc t="2" v="15581"/>
    </bk>
    <bk>
      <rc t="2" v="15582"/>
    </bk>
    <bk>
      <rc t="2" v="15583"/>
    </bk>
    <bk>
      <rc t="2" v="15584"/>
    </bk>
    <bk>
      <rc t="2" v="15585"/>
    </bk>
    <bk>
      <rc t="2" v="15586"/>
    </bk>
    <bk>
      <rc t="2" v="15587"/>
    </bk>
    <bk>
      <rc t="2" v="15588"/>
    </bk>
    <bk>
      <rc t="2" v="15589"/>
    </bk>
    <bk>
      <rc t="2" v="15590"/>
    </bk>
    <bk>
      <rc t="2" v="15591"/>
    </bk>
    <bk>
      <rc t="2" v="15592"/>
    </bk>
    <bk>
      <rc t="2" v="15593"/>
    </bk>
    <bk>
      <rc t="2" v="15594"/>
    </bk>
    <bk>
      <rc t="2" v="15595"/>
    </bk>
    <bk>
      <rc t="2" v="15596"/>
    </bk>
    <bk>
      <rc t="2" v="15597"/>
    </bk>
    <bk>
      <rc t="2" v="15598"/>
    </bk>
    <bk>
      <rc t="2" v="15599"/>
    </bk>
    <bk>
      <rc t="2" v="15600"/>
    </bk>
    <bk>
      <rc t="2" v="15601"/>
    </bk>
    <bk>
      <rc t="2" v="15602"/>
    </bk>
    <bk>
      <rc t="2" v="15603"/>
    </bk>
    <bk>
      <rc t="2" v="15604"/>
    </bk>
    <bk>
      <rc t="2" v="15605"/>
    </bk>
    <bk>
      <rc t="2" v="15606"/>
    </bk>
    <bk>
      <rc t="2" v="15607"/>
    </bk>
    <bk>
      <rc t="2" v="15608"/>
    </bk>
    <bk>
      <rc t="2" v="15609"/>
    </bk>
    <bk>
      <rc t="2" v="15610"/>
    </bk>
    <bk>
      <rc t="2" v="15611"/>
    </bk>
    <bk>
      <rc t="2" v="15612"/>
    </bk>
    <bk>
      <rc t="2" v="15613"/>
    </bk>
    <bk>
      <rc t="2" v="15614"/>
    </bk>
    <bk>
      <rc t="2" v="15615"/>
    </bk>
    <bk>
      <rc t="2" v="15616"/>
    </bk>
    <bk>
      <rc t="2" v="15617"/>
    </bk>
    <bk>
      <rc t="2" v="15618"/>
    </bk>
    <bk>
      <rc t="2" v="15619"/>
    </bk>
    <bk>
      <rc t="2" v="15620"/>
    </bk>
    <bk>
      <rc t="2" v="15621"/>
    </bk>
    <bk>
      <rc t="2" v="15622"/>
    </bk>
    <bk>
      <rc t="2" v="15623"/>
    </bk>
    <bk>
      <rc t="2" v="15624"/>
    </bk>
    <bk>
      <rc t="2" v="15625"/>
    </bk>
    <bk>
      <rc t="2" v="15626"/>
    </bk>
    <bk>
      <rc t="2" v="15627"/>
    </bk>
    <bk>
      <rc t="2" v="15628"/>
    </bk>
    <bk>
      <rc t="2" v="15629"/>
    </bk>
    <bk>
      <rc t="2" v="15630"/>
    </bk>
    <bk>
      <rc t="2" v="15631"/>
    </bk>
    <bk>
      <rc t="2" v="15632"/>
    </bk>
    <bk>
      <rc t="2" v="15633"/>
    </bk>
    <bk>
      <rc t="2" v="15634"/>
    </bk>
    <bk>
      <rc t="2" v="15635"/>
    </bk>
    <bk>
      <rc t="2" v="15636"/>
    </bk>
    <bk>
      <rc t="2" v="15637"/>
    </bk>
    <bk>
      <rc t="2" v="15638"/>
    </bk>
    <bk>
      <rc t="2" v="15639"/>
    </bk>
    <bk>
      <rc t="2" v="15640"/>
    </bk>
    <bk>
      <rc t="2" v="15641"/>
    </bk>
    <bk>
      <rc t="2" v="15642"/>
    </bk>
    <bk>
      <rc t="2" v="15643"/>
    </bk>
    <bk>
      <rc t="2" v="15644"/>
    </bk>
    <bk>
      <rc t="2" v="15645"/>
    </bk>
    <bk>
      <rc t="2" v="15646"/>
    </bk>
    <bk>
      <rc t="2" v="15647"/>
    </bk>
    <bk>
      <rc t="2" v="15648"/>
    </bk>
    <bk>
      <rc t="2" v="15649"/>
    </bk>
    <bk>
      <rc t="2" v="15650"/>
    </bk>
    <bk>
      <rc t="2" v="15651"/>
    </bk>
    <bk>
      <rc t="2" v="15652"/>
    </bk>
    <bk>
      <rc t="2" v="15653"/>
    </bk>
    <bk>
      <rc t="2" v="15654"/>
    </bk>
    <bk>
      <rc t="2" v="15655"/>
    </bk>
    <bk>
      <rc t="2" v="15656"/>
    </bk>
    <bk>
      <rc t="2" v="15657"/>
    </bk>
    <bk>
      <rc t="2" v="15658"/>
    </bk>
    <bk>
      <rc t="2" v="15659"/>
    </bk>
    <bk>
      <rc t="2" v="15660"/>
    </bk>
    <bk>
      <rc t="2" v="15661"/>
    </bk>
    <bk>
      <rc t="2" v="15662"/>
    </bk>
    <bk>
      <rc t="2" v="15663"/>
    </bk>
    <bk>
      <rc t="2" v="15664"/>
    </bk>
    <bk>
      <rc t="2" v="15665"/>
    </bk>
    <bk>
      <rc t="2" v="15666"/>
    </bk>
    <bk>
      <rc t="2" v="15667"/>
    </bk>
    <bk>
      <rc t="2" v="15668"/>
    </bk>
    <bk>
      <rc t="2" v="15669"/>
    </bk>
    <bk>
      <rc t="2" v="15670"/>
    </bk>
    <bk>
      <rc t="2" v="15671"/>
    </bk>
    <bk>
      <rc t="2" v="15672"/>
    </bk>
    <bk>
      <rc t="2" v="15673"/>
    </bk>
    <bk>
      <rc t="2" v="15674"/>
    </bk>
    <bk>
      <rc t="2" v="15675"/>
    </bk>
    <bk>
      <rc t="2" v="15676"/>
    </bk>
    <bk>
      <rc t="2" v="15677"/>
    </bk>
    <bk>
      <rc t="2" v="15678"/>
    </bk>
    <bk>
      <rc t="2" v="15679"/>
    </bk>
    <bk>
      <rc t="2" v="15680"/>
    </bk>
    <bk>
      <rc t="2" v="15681"/>
    </bk>
    <bk>
      <rc t="2" v="15682"/>
    </bk>
    <bk>
      <rc t="2" v="15683"/>
    </bk>
    <bk>
      <rc t="2" v="15684"/>
    </bk>
    <bk>
      <rc t="2" v="15685"/>
    </bk>
    <bk>
      <rc t="2" v="15686"/>
    </bk>
    <bk>
      <rc t="2" v="15687"/>
    </bk>
    <bk>
      <rc t="2" v="15688"/>
    </bk>
    <bk>
      <rc t="2" v="15689"/>
    </bk>
    <bk>
      <rc t="2" v="15690"/>
    </bk>
    <bk>
      <rc t="2" v="15691"/>
    </bk>
    <bk>
      <rc t="2" v="15692"/>
    </bk>
    <bk>
      <rc t="2" v="15693"/>
    </bk>
    <bk>
      <rc t="2" v="15694"/>
    </bk>
    <bk>
      <rc t="2" v="15695"/>
    </bk>
    <bk>
      <rc t="2" v="15696"/>
    </bk>
    <bk>
      <rc t="2" v="15697"/>
    </bk>
    <bk>
      <rc t="2" v="15698"/>
    </bk>
    <bk>
      <rc t="2" v="15699"/>
    </bk>
    <bk>
      <rc t="2" v="15700"/>
    </bk>
    <bk>
      <rc t="2" v="15701"/>
    </bk>
    <bk>
      <rc t="2" v="15702"/>
    </bk>
    <bk>
      <rc t="2" v="15703"/>
    </bk>
    <bk>
      <rc t="2" v="15704"/>
    </bk>
    <bk>
      <rc t="2" v="15705"/>
    </bk>
    <bk>
      <rc t="2" v="15706"/>
    </bk>
    <bk>
      <rc t="2" v="15707"/>
    </bk>
    <bk>
      <rc t="2" v="15708"/>
    </bk>
    <bk>
      <rc t="2" v="15709"/>
    </bk>
    <bk>
      <rc t="2" v="15710"/>
    </bk>
    <bk>
      <rc t="2" v="15711"/>
    </bk>
    <bk>
      <rc t="2" v="15712"/>
    </bk>
    <bk>
      <rc t="2" v="15713"/>
    </bk>
    <bk>
      <rc t="2" v="15714"/>
    </bk>
    <bk>
      <rc t="2" v="15715"/>
    </bk>
    <bk>
      <rc t="2" v="15716"/>
    </bk>
    <bk>
      <rc t="2" v="15717"/>
    </bk>
    <bk>
      <rc t="2" v="15718"/>
    </bk>
    <bk>
      <rc t="2" v="15719"/>
    </bk>
    <bk>
      <rc t="2" v="15720"/>
    </bk>
    <bk>
      <rc t="2" v="15721"/>
    </bk>
    <bk>
      <rc t="2" v="15722"/>
    </bk>
    <bk>
      <rc t="2" v="15723"/>
    </bk>
    <bk>
      <rc t="2" v="15724"/>
    </bk>
    <bk>
      <rc t="2" v="15725"/>
    </bk>
    <bk>
      <rc t="2" v="15726"/>
    </bk>
    <bk>
      <rc t="2" v="15727"/>
    </bk>
    <bk>
      <rc t="2" v="15728"/>
    </bk>
    <bk>
      <rc t="2" v="15729"/>
    </bk>
    <bk>
      <rc t="2" v="15730"/>
    </bk>
    <bk>
      <rc t="2" v="15731"/>
    </bk>
    <bk>
      <rc t="2" v="15732"/>
    </bk>
    <bk>
      <rc t="2" v="15733"/>
    </bk>
    <bk>
      <rc t="2" v="15734"/>
    </bk>
    <bk>
      <rc t="2" v="15735"/>
    </bk>
    <bk>
      <rc t="2" v="15736"/>
    </bk>
    <bk>
      <rc t="2" v="15737"/>
    </bk>
    <bk>
      <rc t="2" v="15738"/>
    </bk>
    <bk>
      <rc t="2" v="15739"/>
    </bk>
    <bk>
      <rc t="2" v="15740"/>
    </bk>
    <bk>
      <rc t="2" v="15741"/>
    </bk>
    <bk>
      <rc t="2" v="15742"/>
    </bk>
    <bk>
      <rc t="2" v="15743"/>
    </bk>
    <bk>
      <rc t="2" v="15744"/>
    </bk>
    <bk>
      <rc t="2" v="15745"/>
    </bk>
    <bk>
      <rc t="2" v="15746"/>
    </bk>
    <bk>
      <rc t="2" v="15747"/>
    </bk>
    <bk>
      <rc t="2" v="15748"/>
    </bk>
    <bk>
      <rc t="2" v="15749"/>
    </bk>
    <bk>
      <rc t="2" v="15750"/>
    </bk>
    <bk>
      <rc t="2" v="15751"/>
    </bk>
    <bk>
      <rc t="2" v="15752"/>
    </bk>
    <bk>
      <rc t="2" v="15753"/>
    </bk>
    <bk>
      <rc t="2" v="15754"/>
    </bk>
    <bk>
      <rc t="2" v="15755"/>
    </bk>
    <bk>
      <rc t="2" v="15756"/>
    </bk>
    <bk>
      <rc t="2" v="15757"/>
    </bk>
    <bk>
      <rc t="2" v="15758"/>
    </bk>
    <bk>
      <rc t="2" v="15759"/>
    </bk>
    <bk>
      <rc t="2" v="15760"/>
    </bk>
    <bk>
      <rc t="2" v="15761"/>
    </bk>
    <bk>
      <rc t="2" v="15762"/>
    </bk>
    <bk>
      <rc t="2" v="15763"/>
    </bk>
    <bk>
      <rc t="2" v="15764"/>
    </bk>
    <bk>
      <rc t="2" v="15765"/>
    </bk>
    <bk>
      <rc t="2" v="15766"/>
    </bk>
    <bk>
      <rc t="2" v="15767"/>
    </bk>
    <bk>
      <rc t="2" v="15768"/>
    </bk>
    <bk>
      <rc t="2" v="15769"/>
    </bk>
    <bk>
      <rc t="2" v="15770"/>
    </bk>
    <bk>
      <rc t="2" v="15771"/>
    </bk>
    <bk>
      <rc t="2" v="15772"/>
    </bk>
    <bk>
      <rc t="2" v="15773"/>
    </bk>
    <bk>
      <rc t="2" v="15774"/>
    </bk>
    <bk>
      <rc t="2" v="15775"/>
    </bk>
    <bk>
      <rc t="2" v="15776"/>
    </bk>
    <bk>
      <rc t="2" v="15777"/>
    </bk>
    <bk>
      <rc t="2" v="15778"/>
    </bk>
    <bk>
      <rc t="2" v="15779"/>
    </bk>
    <bk>
      <rc t="2" v="15780"/>
    </bk>
    <bk>
      <rc t="2" v="15781"/>
    </bk>
    <bk>
      <rc t="2" v="15782"/>
    </bk>
    <bk>
      <rc t="2" v="15783"/>
    </bk>
    <bk>
      <rc t="2" v="15784"/>
    </bk>
    <bk>
      <rc t="2" v="15785"/>
    </bk>
    <bk>
      <rc t="2" v="15786"/>
    </bk>
    <bk>
      <rc t="2" v="15787"/>
    </bk>
    <bk>
      <rc t="2" v="15788"/>
    </bk>
    <bk>
      <rc t="2" v="15789"/>
    </bk>
    <bk>
      <rc t="2" v="15790"/>
    </bk>
    <bk>
      <rc t="2" v="15791"/>
    </bk>
    <bk>
      <rc t="2" v="15792"/>
    </bk>
    <bk>
      <rc t="2" v="15793"/>
    </bk>
    <bk>
      <rc t="2" v="15794"/>
    </bk>
    <bk>
      <rc t="2" v="15795"/>
    </bk>
    <bk>
      <rc t="2" v="15796"/>
    </bk>
    <bk>
      <rc t="2" v="15797"/>
    </bk>
    <bk>
      <rc t="2" v="15798"/>
    </bk>
    <bk>
      <rc t="2" v="15799"/>
    </bk>
    <bk>
      <rc t="2" v="15800"/>
    </bk>
    <bk>
      <rc t="2" v="15801"/>
    </bk>
    <bk>
      <rc t="2" v="15802"/>
    </bk>
    <bk>
      <rc t="2" v="15803"/>
    </bk>
    <bk>
      <rc t="2" v="15804"/>
    </bk>
    <bk>
      <rc t="2" v="15805"/>
    </bk>
    <bk>
      <rc t="2" v="15806"/>
    </bk>
    <bk>
      <rc t="2" v="15807"/>
    </bk>
    <bk>
      <rc t="2" v="15808"/>
    </bk>
    <bk>
      <rc t="2" v="15809"/>
    </bk>
    <bk>
      <rc t="2" v="15810"/>
    </bk>
    <bk>
      <rc t="2" v="15811"/>
    </bk>
    <bk>
      <rc t="2" v="15812"/>
    </bk>
    <bk>
      <rc t="2" v="15813"/>
    </bk>
    <bk>
      <rc t="2" v="15814"/>
    </bk>
    <bk>
      <rc t="2" v="15815"/>
    </bk>
    <bk>
      <rc t="2" v="15816"/>
    </bk>
    <bk>
      <rc t="2" v="15817"/>
    </bk>
    <bk>
      <rc t="2" v="15818"/>
    </bk>
    <bk>
      <rc t="2" v="15819"/>
    </bk>
    <bk>
      <rc t="2" v="15820"/>
    </bk>
    <bk>
      <rc t="2" v="15821"/>
    </bk>
    <bk>
      <rc t="2" v="15822"/>
    </bk>
    <bk>
      <rc t="2" v="15823"/>
    </bk>
    <bk>
      <rc t="2" v="15824"/>
    </bk>
    <bk>
      <rc t="2" v="15825"/>
    </bk>
    <bk>
      <rc t="2" v="15826"/>
    </bk>
    <bk>
      <rc t="2" v="15827"/>
    </bk>
    <bk>
      <rc t="2" v="15828"/>
    </bk>
    <bk>
      <rc t="2" v="15829"/>
    </bk>
    <bk>
      <rc t="2" v="15830"/>
    </bk>
    <bk>
      <rc t="2" v="15831"/>
    </bk>
    <bk>
      <rc t="2" v="15832"/>
    </bk>
    <bk>
      <rc t="2" v="15833"/>
    </bk>
    <bk>
      <rc t="2" v="15834"/>
    </bk>
    <bk>
      <rc t="2" v="15835"/>
    </bk>
    <bk>
      <rc t="2" v="15836"/>
    </bk>
    <bk>
      <rc t="2" v="15837"/>
    </bk>
    <bk>
      <rc t="2" v="15838"/>
    </bk>
    <bk>
      <rc t="2" v="15839"/>
    </bk>
    <bk>
      <rc t="2" v="15840"/>
    </bk>
    <bk>
      <rc t="2" v="15841"/>
    </bk>
    <bk>
      <rc t="2" v="15842"/>
    </bk>
    <bk>
      <rc t="2" v="15843"/>
    </bk>
    <bk>
      <rc t="2" v="15844"/>
    </bk>
    <bk>
      <rc t="2" v="15845"/>
    </bk>
    <bk>
      <rc t="2" v="15846"/>
    </bk>
    <bk>
      <rc t="2" v="15847"/>
    </bk>
    <bk>
      <rc t="2" v="15848"/>
    </bk>
    <bk>
      <rc t="2" v="15849"/>
    </bk>
    <bk>
      <rc t="2" v="15850"/>
    </bk>
    <bk>
      <rc t="2" v="15851"/>
    </bk>
    <bk>
      <rc t="2" v="15852"/>
    </bk>
    <bk>
      <rc t="2" v="15853"/>
    </bk>
    <bk>
      <rc t="2" v="15854"/>
    </bk>
    <bk>
      <rc t="2" v="15855"/>
    </bk>
    <bk>
      <rc t="2" v="15856"/>
    </bk>
    <bk>
      <rc t="2" v="15857"/>
    </bk>
    <bk>
      <rc t="2" v="15858"/>
    </bk>
    <bk>
      <rc t="2" v="15859"/>
    </bk>
    <bk>
      <rc t="2" v="15860"/>
    </bk>
    <bk>
      <rc t="2" v="15861"/>
    </bk>
    <bk>
      <rc t="2" v="15862"/>
    </bk>
    <bk>
      <rc t="2" v="15863"/>
    </bk>
    <bk>
      <rc t="2" v="15864"/>
    </bk>
    <bk>
      <rc t="2" v="15865"/>
    </bk>
    <bk>
      <rc t="2" v="15866"/>
    </bk>
    <bk>
      <rc t="2" v="15867"/>
    </bk>
    <bk>
      <rc t="2" v="15868"/>
    </bk>
    <bk>
      <rc t="2" v="15869"/>
    </bk>
    <bk>
      <rc t="2" v="15870"/>
    </bk>
    <bk>
      <rc t="2" v="15871"/>
    </bk>
    <bk>
      <rc t="2" v="15872"/>
    </bk>
    <bk>
      <rc t="2" v="15873"/>
    </bk>
    <bk>
      <rc t="2" v="15874"/>
    </bk>
    <bk>
      <rc t="2" v="15875"/>
    </bk>
    <bk>
      <rc t="2" v="15876"/>
    </bk>
    <bk>
      <rc t="2" v="15877"/>
    </bk>
    <bk>
      <rc t="2" v="15878"/>
    </bk>
    <bk>
      <rc t="2" v="15879"/>
    </bk>
    <bk>
      <rc t="2" v="15880"/>
    </bk>
    <bk>
      <rc t="2" v="15881"/>
    </bk>
    <bk>
      <rc t="2" v="15882"/>
    </bk>
    <bk>
      <rc t="2" v="15883"/>
    </bk>
    <bk>
      <rc t="2" v="15884"/>
    </bk>
    <bk>
      <rc t="2" v="15885"/>
    </bk>
    <bk>
      <rc t="2" v="15886"/>
    </bk>
    <bk>
      <rc t="2" v="15887"/>
    </bk>
    <bk>
      <rc t="2" v="15888"/>
    </bk>
    <bk>
      <rc t="2" v="15889"/>
    </bk>
    <bk>
      <rc t="2" v="15890"/>
    </bk>
    <bk>
      <rc t="2" v="15891"/>
    </bk>
    <bk>
      <rc t="2" v="15892"/>
    </bk>
    <bk>
      <rc t="2" v="15893"/>
    </bk>
    <bk>
      <rc t="2" v="15894"/>
    </bk>
    <bk>
      <rc t="2" v="15895"/>
    </bk>
    <bk>
      <rc t="2" v="15896"/>
    </bk>
    <bk>
      <rc t="2" v="15897"/>
    </bk>
    <bk>
      <rc t="2" v="15898"/>
    </bk>
    <bk>
      <rc t="2" v="15899"/>
    </bk>
    <bk>
      <rc t="2" v="15900"/>
    </bk>
    <bk>
      <rc t="2" v="15901"/>
    </bk>
    <bk>
      <rc t="2" v="15902"/>
    </bk>
    <bk>
      <rc t="2" v="15903"/>
    </bk>
    <bk>
      <rc t="2" v="15904"/>
    </bk>
    <bk>
      <rc t="2" v="15905"/>
    </bk>
    <bk>
      <rc t="2" v="15906"/>
    </bk>
    <bk>
      <rc t="2" v="15907"/>
    </bk>
    <bk>
      <rc t="2" v="15908"/>
    </bk>
    <bk>
      <rc t="2" v="15909"/>
    </bk>
    <bk>
      <rc t="2" v="15910"/>
    </bk>
    <bk>
      <rc t="2" v="15911"/>
    </bk>
    <bk>
      <rc t="2" v="15912"/>
    </bk>
    <bk>
      <rc t="2" v="15913"/>
    </bk>
    <bk>
      <rc t="2" v="15914"/>
    </bk>
    <bk>
      <rc t="2" v="15915"/>
    </bk>
    <bk>
      <rc t="2" v="15916"/>
    </bk>
    <bk>
      <rc t="2" v="15917"/>
    </bk>
    <bk>
      <rc t="2" v="15918"/>
    </bk>
    <bk>
      <rc t="2" v="15919"/>
    </bk>
    <bk>
      <rc t="2" v="15920"/>
    </bk>
    <bk>
      <rc t="2" v="15921"/>
    </bk>
    <bk>
      <rc t="2" v="15922"/>
    </bk>
    <bk>
      <rc t="2" v="15923"/>
    </bk>
    <bk>
      <rc t="2" v="15924"/>
    </bk>
    <bk>
      <rc t="2" v="15925"/>
    </bk>
    <bk>
      <rc t="2" v="15926"/>
    </bk>
    <bk>
      <rc t="2" v="15927"/>
    </bk>
    <bk>
      <rc t="2" v="15928"/>
    </bk>
    <bk>
      <rc t="2" v="15929"/>
    </bk>
    <bk>
      <rc t="2" v="15930"/>
    </bk>
    <bk>
      <rc t="2" v="15931"/>
    </bk>
    <bk>
      <rc t="2" v="15932"/>
    </bk>
    <bk>
      <rc t="2" v="15933"/>
    </bk>
    <bk>
      <rc t="2" v="15934"/>
    </bk>
    <bk>
      <rc t="2" v="15935"/>
    </bk>
    <bk>
      <rc t="2" v="15936"/>
    </bk>
    <bk>
      <rc t="2" v="15937"/>
    </bk>
    <bk>
      <rc t="2" v="15938"/>
    </bk>
    <bk>
      <rc t="2" v="15939"/>
    </bk>
    <bk>
      <rc t="2" v="15940"/>
    </bk>
    <bk>
      <rc t="2" v="15941"/>
    </bk>
    <bk>
      <rc t="2" v="15942"/>
    </bk>
    <bk>
      <rc t="2" v="15943"/>
    </bk>
    <bk>
      <rc t="2" v="15944"/>
    </bk>
    <bk>
      <rc t="2" v="15945"/>
    </bk>
    <bk>
      <rc t="2" v="15946"/>
    </bk>
    <bk>
      <rc t="2" v="15947"/>
    </bk>
    <bk>
      <rc t="2" v="15948"/>
    </bk>
    <bk>
      <rc t="2" v="15949"/>
    </bk>
    <bk>
      <rc t="2" v="15950"/>
    </bk>
    <bk>
      <rc t="2" v="15951"/>
    </bk>
    <bk>
      <rc t="2" v="15952"/>
    </bk>
    <bk>
      <rc t="2" v="15953"/>
    </bk>
    <bk>
      <rc t="2" v="15954"/>
    </bk>
    <bk>
      <rc t="2" v="15955"/>
    </bk>
    <bk>
      <rc t="2" v="15956"/>
    </bk>
    <bk>
      <rc t="2" v="15957"/>
    </bk>
    <bk>
      <rc t="2" v="15958"/>
    </bk>
    <bk>
      <rc t="2" v="15959"/>
    </bk>
    <bk>
      <rc t="2" v="15960"/>
    </bk>
    <bk>
      <rc t="2" v="15961"/>
    </bk>
    <bk>
      <rc t="2" v="15962"/>
    </bk>
    <bk>
      <rc t="2" v="15963"/>
    </bk>
    <bk>
      <rc t="2" v="15964"/>
    </bk>
    <bk>
      <rc t="2" v="15965"/>
    </bk>
    <bk>
      <rc t="2" v="15966"/>
    </bk>
    <bk>
      <rc t="2" v="15967"/>
    </bk>
    <bk>
      <rc t="2" v="15968"/>
    </bk>
    <bk>
      <rc t="2" v="15969"/>
    </bk>
    <bk>
      <rc t="2" v="15970"/>
    </bk>
    <bk>
      <rc t="2" v="15971"/>
    </bk>
    <bk>
      <rc t="2" v="15972"/>
    </bk>
    <bk>
      <rc t="2" v="15973"/>
    </bk>
    <bk>
      <rc t="2" v="15974"/>
    </bk>
    <bk>
      <rc t="2" v="15975"/>
    </bk>
    <bk>
      <rc t="2" v="15976"/>
    </bk>
    <bk>
      <rc t="2" v="15977"/>
    </bk>
    <bk>
      <rc t="2" v="15978"/>
    </bk>
    <bk>
      <rc t="2" v="15979"/>
    </bk>
    <bk>
      <rc t="2" v="15980"/>
    </bk>
    <bk>
      <rc t="2" v="15981"/>
    </bk>
    <bk>
      <rc t="2" v="15982"/>
    </bk>
    <bk>
      <rc t="2" v="15983"/>
    </bk>
    <bk>
      <rc t="2" v="15984"/>
    </bk>
    <bk>
      <rc t="2" v="15985"/>
    </bk>
    <bk>
      <rc t="2" v="15986"/>
    </bk>
    <bk>
      <rc t="2" v="15987"/>
    </bk>
    <bk>
      <rc t="2" v="15988"/>
    </bk>
    <bk>
      <rc t="2" v="15989"/>
    </bk>
    <bk>
      <rc t="2" v="15990"/>
    </bk>
    <bk>
      <rc t="2" v="15991"/>
    </bk>
    <bk>
      <rc t="2" v="15992"/>
    </bk>
    <bk>
      <rc t="2" v="15993"/>
    </bk>
    <bk>
      <rc t="2" v="15994"/>
    </bk>
    <bk>
      <rc t="2" v="15995"/>
    </bk>
    <bk>
      <rc t="2" v="15996"/>
    </bk>
    <bk>
      <rc t="2" v="15997"/>
    </bk>
    <bk>
      <rc t="2" v="15998"/>
    </bk>
    <bk>
      <rc t="2" v="15999"/>
    </bk>
    <bk>
      <rc t="2" v="16000"/>
    </bk>
    <bk>
      <rc t="2" v="16001"/>
    </bk>
    <bk>
      <rc t="2" v="16002"/>
    </bk>
    <bk>
      <rc t="2" v="16003"/>
    </bk>
    <bk>
      <rc t="2" v="16004"/>
    </bk>
    <bk>
      <rc t="2" v="16005"/>
    </bk>
    <bk>
      <rc t="2" v="16006"/>
    </bk>
    <bk>
      <rc t="2" v="16007"/>
    </bk>
    <bk>
      <rc t="2" v="16008"/>
    </bk>
    <bk>
      <rc t="2" v="16009"/>
    </bk>
    <bk>
      <rc t="2" v="16010"/>
    </bk>
    <bk>
      <rc t="2" v="16011"/>
    </bk>
    <bk>
      <rc t="2" v="16012"/>
    </bk>
    <bk>
      <rc t="2" v="16013"/>
    </bk>
    <bk>
      <rc t="2" v="16014"/>
    </bk>
    <bk>
      <rc t="2" v="16015"/>
    </bk>
    <bk>
      <rc t="2" v="16016"/>
    </bk>
    <bk>
      <rc t="2" v="16017"/>
    </bk>
    <bk>
      <rc t="2" v="16018"/>
    </bk>
    <bk>
      <rc t="2" v="16019"/>
    </bk>
    <bk>
      <rc t="2" v="16020"/>
    </bk>
    <bk>
      <rc t="2" v="16021"/>
    </bk>
    <bk>
      <rc t="2" v="16022"/>
    </bk>
    <bk>
      <rc t="2" v="16023"/>
    </bk>
    <bk>
      <rc t="2" v="16024"/>
    </bk>
    <bk>
      <rc t="2" v="16025"/>
    </bk>
    <bk>
      <rc t="2" v="16026"/>
    </bk>
    <bk>
      <rc t="2" v="16027"/>
    </bk>
    <bk>
      <rc t="2" v="16028"/>
    </bk>
    <bk>
      <rc t="2" v="16029"/>
    </bk>
    <bk>
      <rc t="2" v="16030"/>
    </bk>
    <bk>
      <rc t="2" v="16031"/>
    </bk>
    <bk>
      <rc t="2" v="16032"/>
    </bk>
    <bk>
      <rc t="2" v="16033"/>
    </bk>
    <bk>
      <rc t="2" v="16034"/>
    </bk>
    <bk>
      <rc t="2" v="16035"/>
    </bk>
    <bk>
      <rc t="2" v="16036"/>
    </bk>
    <bk>
      <rc t="2" v="16037"/>
    </bk>
    <bk>
      <rc t="2" v="16038"/>
    </bk>
    <bk>
      <rc t="2" v="16039"/>
    </bk>
    <bk>
      <rc t="2" v="16040"/>
    </bk>
    <bk>
      <rc t="2" v="16041"/>
    </bk>
    <bk>
      <rc t="2" v="16042"/>
    </bk>
    <bk>
      <rc t="2" v="16043"/>
    </bk>
    <bk>
      <rc t="2" v="16044"/>
    </bk>
    <bk>
      <rc t="2" v="16045"/>
    </bk>
    <bk>
      <rc t="2" v="16046"/>
    </bk>
    <bk>
      <rc t="2" v="16047"/>
    </bk>
    <bk>
      <rc t="2" v="16048"/>
    </bk>
    <bk>
      <rc t="2" v="16049"/>
    </bk>
    <bk>
      <rc t="2" v="16050"/>
    </bk>
    <bk>
      <rc t="2" v="16051"/>
    </bk>
    <bk>
      <rc t="2" v="16052"/>
    </bk>
    <bk>
      <rc t="2" v="16053"/>
    </bk>
    <bk>
      <rc t="2" v="16054"/>
    </bk>
    <bk>
      <rc t="2" v="16055"/>
    </bk>
    <bk>
      <rc t="2" v="16056"/>
    </bk>
    <bk>
      <rc t="2" v="16057"/>
    </bk>
    <bk>
      <rc t="2" v="16058"/>
    </bk>
    <bk>
      <rc t="2" v="16059"/>
    </bk>
    <bk>
      <rc t="2" v="16060"/>
    </bk>
    <bk>
      <rc t="2" v="16061"/>
    </bk>
    <bk>
      <rc t="2" v="16062"/>
    </bk>
    <bk>
      <rc t="2" v="16063"/>
    </bk>
    <bk>
      <rc t="2" v="16064"/>
    </bk>
    <bk>
      <rc t="2" v="16065"/>
    </bk>
    <bk>
      <rc t="2" v="16066"/>
    </bk>
    <bk>
      <rc t="2" v="16067"/>
    </bk>
    <bk>
      <rc t="2" v="16068"/>
    </bk>
    <bk>
      <rc t="2" v="16069"/>
    </bk>
    <bk>
      <rc t="2" v="16070"/>
    </bk>
    <bk>
      <rc t="2" v="16071"/>
    </bk>
    <bk>
      <rc t="2" v="16072"/>
    </bk>
    <bk>
      <rc t="2" v="16073"/>
    </bk>
    <bk>
      <rc t="2" v="16074"/>
    </bk>
    <bk>
      <rc t="2" v="16075"/>
    </bk>
    <bk>
      <rc t="2" v="16076"/>
    </bk>
    <bk>
      <rc t="2" v="16077"/>
    </bk>
    <bk>
      <rc t="2" v="16078"/>
    </bk>
    <bk>
      <rc t="2" v="16079"/>
    </bk>
    <bk>
      <rc t="2" v="16080"/>
    </bk>
    <bk>
      <rc t="2" v="16081"/>
    </bk>
    <bk>
      <rc t="2" v="16082"/>
    </bk>
    <bk>
      <rc t="2" v="16083"/>
    </bk>
    <bk>
      <rc t="2" v="16084"/>
    </bk>
    <bk>
      <rc t="2" v="16085"/>
    </bk>
    <bk>
      <rc t="2" v="16086"/>
    </bk>
    <bk>
      <rc t="2" v="16087"/>
    </bk>
    <bk>
      <rc t="2" v="16088"/>
    </bk>
    <bk>
      <rc t="2" v="16089"/>
    </bk>
    <bk>
      <rc t="2" v="16090"/>
    </bk>
    <bk>
      <rc t="2" v="16091"/>
    </bk>
    <bk>
      <rc t="2" v="16092"/>
    </bk>
    <bk>
      <rc t="2" v="16093"/>
    </bk>
    <bk>
      <rc t="2" v="16094"/>
    </bk>
    <bk>
      <rc t="2" v="16095"/>
    </bk>
    <bk>
      <rc t="2" v="16096"/>
    </bk>
    <bk>
      <rc t="2" v="16097"/>
    </bk>
    <bk>
      <rc t="2" v="16098"/>
    </bk>
    <bk>
      <rc t="2" v="16099"/>
    </bk>
    <bk>
      <rc t="2" v="16100"/>
    </bk>
    <bk>
      <rc t="2" v="16101"/>
    </bk>
    <bk>
      <rc t="2" v="16102"/>
    </bk>
    <bk>
      <rc t="2" v="16103"/>
    </bk>
    <bk>
      <rc t="2" v="16104"/>
    </bk>
    <bk>
      <rc t="2" v="16105"/>
    </bk>
    <bk>
      <rc t="2" v="16106"/>
    </bk>
    <bk>
      <rc t="2" v="16107"/>
    </bk>
    <bk>
      <rc t="2" v="16108"/>
    </bk>
    <bk>
      <rc t="2" v="16109"/>
    </bk>
    <bk>
      <rc t="2" v="16110"/>
    </bk>
    <bk>
      <rc t="2" v="16111"/>
    </bk>
    <bk>
      <rc t="2" v="16112"/>
    </bk>
    <bk>
      <rc t="2" v="16113"/>
    </bk>
    <bk>
      <rc t="2" v="16114"/>
    </bk>
    <bk>
      <rc t="2" v="16115"/>
    </bk>
    <bk>
      <rc t="2" v="16116"/>
    </bk>
    <bk>
      <rc t="2" v="16117"/>
    </bk>
    <bk>
      <rc t="2" v="16118"/>
    </bk>
    <bk>
      <rc t="2" v="16119"/>
    </bk>
    <bk>
      <rc t="2" v="16120"/>
    </bk>
    <bk>
      <rc t="2" v="16121"/>
    </bk>
    <bk>
      <rc t="2" v="16122"/>
    </bk>
    <bk>
      <rc t="2" v="16123"/>
    </bk>
    <bk>
      <rc t="2" v="16124"/>
    </bk>
    <bk>
      <rc t="2" v="16125"/>
    </bk>
    <bk>
      <rc t="2" v="16126"/>
    </bk>
    <bk>
      <rc t="2" v="16127"/>
    </bk>
    <bk>
      <rc t="2" v="16128"/>
    </bk>
    <bk>
      <rc t="2" v="16129"/>
    </bk>
    <bk>
      <rc t="2" v="16130"/>
    </bk>
    <bk>
      <rc t="2" v="16131"/>
    </bk>
    <bk>
      <rc t="2" v="16132"/>
    </bk>
    <bk>
      <rc t="2" v="16133"/>
    </bk>
    <bk>
      <rc t="2" v="16134"/>
    </bk>
    <bk>
      <rc t="2" v="16135"/>
    </bk>
    <bk>
      <rc t="2" v="16136"/>
    </bk>
    <bk>
      <rc t="2" v="16137"/>
    </bk>
    <bk>
      <rc t="2" v="16138"/>
    </bk>
    <bk>
      <rc t="2" v="16139"/>
    </bk>
    <bk>
      <rc t="2" v="16140"/>
    </bk>
    <bk>
      <rc t="2" v="16141"/>
    </bk>
    <bk>
      <rc t="2" v="16142"/>
    </bk>
    <bk>
      <rc t="2" v="16143"/>
    </bk>
    <bk>
      <rc t="2" v="16144"/>
    </bk>
    <bk>
      <rc t="2" v="16145"/>
    </bk>
    <bk>
      <rc t="2" v="16146"/>
    </bk>
    <bk>
      <rc t="2" v="16147"/>
    </bk>
    <bk>
      <rc t="2" v="16148"/>
    </bk>
    <bk>
      <rc t="2" v="16149"/>
    </bk>
    <bk>
      <rc t="2" v="16150"/>
    </bk>
    <bk>
      <rc t="2" v="16151"/>
    </bk>
    <bk>
      <rc t="2" v="16152"/>
    </bk>
    <bk>
      <rc t="2" v="16153"/>
    </bk>
    <bk>
      <rc t="2" v="16154"/>
    </bk>
    <bk>
      <rc t="2" v="16155"/>
    </bk>
    <bk>
      <rc t="2" v="16156"/>
    </bk>
    <bk>
      <rc t="2" v="16157"/>
    </bk>
    <bk>
      <rc t="2" v="16158"/>
    </bk>
    <bk>
      <rc t="2" v="16159"/>
    </bk>
    <bk>
      <rc t="2" v="16160"/>
    </bk>
    <bk>
      <rc t="2" v="16161"/>
    </bk>
    <bk>
      <rc t="2" v="16162"/>
    </bk>
    <bk>
      <rc t="2" v="16163"/>
    </bk>
    <bk>
      <rc t="2" v="16164"/>
    </bk>
    <bk>
      <rc t="2" v="16165"/>
    </bk>
    <bk>
      <rc t="2" v="16166"/>
    </bk>
    <bk>
      <rc t="2" v="16167"/>
    </bk>
    <bk>
      <rc t="2" v="16168"/>
    </bk>
    <bk>
      <rc t="2" v="16169"/>
    </bk>
    <bk>
      <rc t="2" v="16170"/>
    </bk>
    <bk>
      <rc t="2" v="16171"/>
    </bk>
    <bk>
      <rc t="2" v="16172"/>
    </bk>
    <bk>
      <rc t="2" v="16173"/>
    </bk>
    <bk>
      <rc t="2" v="16174"/>
    </bk>
    <bk>
      <rc t="2" v="16175"/>
    </bk>
    <bk>
      <rc t="2" v="16176"/>
    </bk>
    <bk>
      <rc t="2" v="16177"/>
    </bk>
    <bk>
      <rc t="2" v="16178"/>
    </bk>
    <bk>
      <rc t="2" v="16179"/>
    </bk>
    <bk>
      <rc t="2" v="16180"/>
    </bk>
    <bk>
      <rc t="2" v="16181"/>
    </bk>
    <bk>
      <rc t="2" v="16182"/>
    </bk>
    <bk>
      <rc t="2" v="16183"/>
    </bk>
    <bk>
      <rc t="2" v="16184"/>
    </bk>
    <bk>
      <rc t="2" v="16185"/>
    </bk>
    <bk>
      <rc t="2" v="16186"/>
    </bk>
    <bk>
      <rc t="2" v="16187"/>
    </bk>
    <bk>
      <rc t="2" v="16188"/>
    </bk>
    <bk>
      <rc t="2" v="16189"/>
    </bk>
    <bk>
      <rc t="2" v="16190"/>
    </bk>
    <bk>
      <rc t="2" v="16191"/>
    </bk>
    <bk>
      <rc t="2" v="16192"/>
    </bk>
    <bk>
      <rc t="2" v="16193"/>
    </bk>
    <bk>
      <rc t="2" v="16194"/>
    </bk>
    <bk>
      <rc t="2" v="16195"/>
    </bk>
    <bk>
      <rc t="2" v="16196"/>
    </bk>
    <bk>
      <rc t="2" v="16197"/>
    </bk>
    <bk>
      <rc t="2" v="16198"/>
    </bk>
    <bk>
      <rc t="2" v="16199"/>
    </bk>
    <bk>
      <rc t="2" v="16200"/>
    </bk>
    <bk>
      <rc t="2" v="16201"/>
    </bk>
    <bk>
      <rc t="2" v="16202"/>
    </bk>
    <bk>
      <rc t="2" v="16203"/>
    </bk>
    <bk>
      <rc t="2" v="16204"/>
    </bk>
    <bk>
      <rc t="2" v="16205"/>
    </bk>
    <bk>
      <rc t="2" v="16206"/>
    </bk>
    <bk>
      <rc t="2" v="16207"/>
    </bk>
    <bk>
      <rc t="2" v="16208"/>
    </bk>
    <bk>
      <rc t="2" v="16209"/>
    </bk>
    <bk>
      <rc t="2" v="16210"/>
    </bk>
    <bk>
      <rc t="2" v="16211"/>
    </bk>
    <bk>
      <rc t="2" v="16212"/>
    </bk>
    <bk>
      <rc t="2" v="16213"/>
    </bk>
    <bk>
      <rc t="2" v="16214"/>
    </bk>
    <bk>
      <rc t="2" v="16215"/>
    </bk>
    <bk>
      <rc t="2" v="16216"/>
    </bk>
    <bk>
      <rc t="2" v="16217"/>
    </bk>
    <bk>
      <rc t="2" v="16218"/>
    </bk>
    <bk>
      <rc t="2" v="16219"/>
    </bk>
    <bk>
      <rc t="2" v="16220"/>
    </bk>
    <bk>
      <rc t="2" v="16221"/>
    </bk>
    <bk>
      <rc t="2" v="16222"/>
    </bk>
    <bk>
      <rc t="2" v="16223"/>
    </bk>
    <bk>
      <rc t="2" v="16224"/>
    </bk>
    <bk>
      <rc t="2" v="16225"/>
    </bk>
    <bk>
      <rc t="2" v="16226"/>
    </bk>
    <bk>
      <rc t="2" v="16227"/>
    </bk>
    <bk>
      <rc t="2" v="16228"/>
    </bk>
    <bk>
      <rc t="2" v="16229"/>
    </bk>
    <bk>
      <rc t="2" v="16230"/>
    </bk>
    <bk>
      <rc t="2" v="16231"/>
    </bk>
    <bk>
      <rc t="2" v="16232"/>
    </bk>
    <bk>
      <rc t="2" v="16233"/>
    </bk>
    <bk>
      <rc t="2" v="16234"/>
    </bk>
    <bk>
      <rc t="2" v="16235"/>
    </bk>
    <bk>
      <rc t="2" v="16236"/>
    </bk>
    <bk>
      <rc t="2" v="16237"/>
    </bk>
    <bk>
      <rc t="2" v="16238"/>
    </bk>
    <bk>
      <rc t="2" v="16239"/>
    </bk>
    <bk>
      <rc t="2" v="16240"/>
    </bk>
    <bk>
      <rc t="2" v="16241"/>
    </bk>
    <bk>
      <rc t="2" v="16242"/>
    </bk>
    <bk>
      <rc t="2" v="16243"/>
    </bk>
    <bk>
      <rc t="2" v="16244"/>
    </bk>
    <bk>
      <rc t="2" v="16245"/>
    </bk>
    <bk>
      <rc t="2" v="16246"/>
    </bk>
    <bk>
      <rc t="2" v="16247"/>
    </bk>
    <bk>
      <rc t="2" v="16248"/>
    </bk>
    <bk>
      <rc t="2" v="16249"/>
    </bk>
    <bk>
      <rc t="2" v="16250"/>
    </bk>
    <bk>
      <rc t="2" v="16251"/>
    </bk>
    <bk>
      <rc t="2" v="16252"/>
    </bk>
    <bk>
      <rc t="2" v="16253"/>
    </bk>
    <bk>
      <rc t="2" v="16254"/>
    </bk>
    <bk>
      <rc t="2" v="16255"/>
    </bk>
    <bk>
      <rc t="2" v="16256"/>
    </bk>
    <bk>
      <rc t="2" v="16257"/>
    </bk>
    <bk>
      <rc t="2" v="16258"/>
    </bk>
    <bk>
      <rc t="2" v="16259"/>
    </bk>
    <bk>
      <rc t="2" v="16260"/>
    </bk>
    <bk>
      <rc t="2" v="16261"/>
    </bk>
    <bk>
      <rc t="2" v="16262"/>
    </bk>
    <bk>
      <rc t="2" v="16263"/>
    </bk>
    <bk>
      <rc t="2" v="16264"/>
    </bk>
    <bk>
      <rc t="2" v="16265"/>
    </bk>
    <bk>
      <rc t="2" v="16266"/>
    </bk>
    <bk>
      <rc t="2" v="16267"/>
    </bk>
    <bk>
      <rc t="2" v="16268"/>
    </bk>
    <bk>
      <rc t="2" v="16269"/>
    </bk>
    <bk>
      <rc t="2" v="16270"/>
    </bk>
    <bk>
      <rc t="2" v="16271"/>
    </bk>
    <bk>
      <rc t="2" v="16272"/>
    </bk>
    <bk>
      <rc t="2" v="16273"/>
    </bk>
    <bk>
      <rc t="2" v="16274"/>
    </bk>
    <bk>
      <rc t="2" v="16275"/>
    </bk>
    <bk>
      <rc t="2" v="16276"/>
    </bk>
    <bk>
      <rc t="2" v="16277"/>
    </bk>
    <bk>
      <rc t="2" v="16278"/>
    </bk>
    <bk>
      <rc t="2" v="16279"/>
    </bk>
    <bk>
      <rc t="2" v="16280"/>
    </bk>
    <bk>
      <rc t="2" v="16281"/>
    </bk>
    <bk>
      <rc t="2" v="16282"/>
    </bk>
    <bk>
      <rc t="2" v="16283"/>
    </bk>
    <bk>
      <rc t="2" v="16284"/>
    </bk>
    <bk>
      <rc t="2" v="16285"/>
    </bk>
    <bk>
      <rc t="2" v="16286"/>
    </bk>
    <bk>
      <rc t="2" v="16287"/>
    </bk>
    <bk>
      <rc t="2" v="16288"/>
    </bk>
    <bk>
      <rc t="2" v="16289"/>
    </bk>
    <bk>
      <rc t="2" v="16290"/>
    </bk>
    <bk>
      <rc t="2" v="16291"/>
    </bk>
    <bk>
      <rc t="2" v="16292"/>
    </bk>
    <bk>
      <rc t="2" v="16293"/>
    </bk>
    <bk>
      <rc t="2" v="16294"/>
    </bk>
    <bk>
      <rc t="2" v="16295"/>
    </bk>
    <bk>
      <rc t="2" v="16296"/>
    </bk>
    <bk>
      <rc t="2" v="16297"/>
    </bk>
    <bk>
      <rc t="2" v="16298"/>
    </bk>
    <bk>
      <rc t="2" v="16299"/>
    </bk>
    <bk>
      <rc t="2" v="16300"/>
    </bk>
    <bk>
      <rc t="2" v="16301"/>
    </bk>
    <bk>
      <rc t="2" v="16302"/>
    </bk>
    <bk>
      <rc t="2" v="16303"/>
    </bk>
    <bk>
      <rc t="2" v="16304"/>
    </bk>
    <bk>
      <rc t="2" v="16305"/>
    </bk>
    <bk>
      <rc t="2" v="16306"/>
    </bk>
    <bk>
      <rc t="2" v="16307"/>
    </bk>
    <bk>
      <rc t="2" v="16308"/>
    </bk>
    <bk>
      <rc t="2" v="16309"/>
    </bk>
    <bk>
      <rc t="2" v="16310"/>
    </bk>
    <bk>
      <rc t="2" v="16311"/>
    </bk>
    <bk>
      <rc t="2" v="16312"/>
    </bk>
    <bk>
      <rc t="2" v="16313"/>
    </bk>
    <bk>
      <rc t="2" v="16314"/>
    </bk>
    <bk>
      <rc t="2" v="16315"/>
    </bk>
    <bk>
      <rc t="2" v="16316"/>
    </bk>
    <bk>
      <rc t="2" v="16317"/>
    </bk>
    <bk>
      <rc t="2" v="16318"/>
    </bk>
    <bk>
      <rc t="2" v="16319"/>
    </bk>
    <bk>
      <rc t="2" v="16320"/>
    </bk>
    <bk>
      <rc t="2" v="16321"/>
    </bk>
    <bk>
      <rc t="2" v="16322"/>
    </bk>
    <bk>
      <rc t="2" v="16323"/>
    </bk>
    <bk>
      <rc t="2" v="16324"/>
    </bk>
    <bk>
      <rc t="2" v="16325"/>
    </bk>
    <bk>
      <rc t="2" v="16326"/>
    </bk>
    <bk>
      <rc t="2" v="16327"/>
    </bk>
    <bk>
      <rc t="2" v="16328"/>
    </bk>
    <bk>
      <rc t="2" v="16329"/>
    </bk>
    <bk>
      <rc t="2" v="16330"/>
    </bk>
    <bk>
      <rc t="2" v="16331"/>
    </bk>
    <bk>
      <rc t="2" v="16332"/>
    </bk>
    <bk>
      <rc t="2" v="16333"/>
    </bk>
    <bk>
      <rc t="2" v="16334"/>
    </bk>
    <bk>
      <rc t="2" v="16335"/>
    </bk>
    <bk>
      <rc t="2" v="16336"/>
    </bk>
    <bk>
      <rc t="2" v="16337"/>
    </bk>
    <bk>
      <rc t="2" v="16338"/>
    </bk>
    <bk>
      <rc t="2" v="16339"/>
    </bk>
    <bk>
      <rc t="2" v="16340"/>
    </bk>
    <bk>
      <rc t="2" v="16341"/>
    </bk>
    <bk>
      <rc t="2" v="16342"/>
    </bk>
    <bk>
      <rc t="2" v="16343"/>
    </bk>
    <bk>
      <rc t="2" v="16344"/>
    </bk>
    <bk>
      <rc t="2" v="16345"/>
    </bk>
    <bk>
      <rc t="2" v="16346"/>
    </bk>
    <bk>
      <rc t="2" v="16347"/>
    </bk>
    <bk>
      <rc t="2" v="16348"/>
    </bk>
    <bk>
      <rc t="2" v="16349"/>
    </bk>
    <bk>
      <rc t="2" v="16350"/>
    </bk>
    <bk>
      <rc t="2" v="16351"/>
    </bk>
    <bk>
      <rc t="2" v="16352"/>
    </bk>
    <bk>
      <rc t="2" v="16353"/>
    </bk>
    <bk>
      <rc t="2" v="16354"/>
    </bk>
    <bk>
      <rc t="2" v="16355"/>
    </bk>
    <bk>
      <rc t="2" v="16356"/>
    </bk>
    <bk>
      <rc t="2" v="16357"/>
    </bk>
    <bk>
      <rc t="2" v="16358"/>
    </bk>
    <bk>
      <rc t="2" v="16359"/>
    </bk>
    <bk>
      <rc t="2" v="16360"/>
    </bk>
    <bk>
      <rc t="2" v="16361"/>
    </bk>
    <bk>
      <rc t="2" v="16362"/>
    </bk>
    <bk>
      <rc t="2" v="16363"/>
    </bk>
    <bk>
      <rc t="2" v="16364"/>
    </bk>
    <bk>
      <rc t="2" v="16365"/>
    </bk>
    <bk>
      <rc t="2" v="16366"/>
    </bk>
    <bk>
      <rc t="2" v="16367"/>
    </bk>
    <bk>
      <rc t="2" v="16368"/>
    </bk>
    <bk>
      <rc t="2" v="16369"/>
    </bk>
    <bk>
      <rc t="2" v="16370"/>
    </bk>
    <bk>
      <rc t="2" v="16371"/>
    </bk>
    <bk>
      <rc t="2" v="16372"/>
    </bk>
    <bk>
      <rc t="2" v="16373"/>
    </bk>
    <bk>
      <rc t="2" v="16374"/>
    </bk>
    <bk>
      <rc t="2" v="16375"/>
    </bk>
    <bk>
      <rc t="2" v="16376"/>
    </bk>
    <bk>
      <rc t="2" v="16377"/>
    </bk>
    <bk>
      <rc t="2" v="16378"/>
    </bk>
    <bk>
      <rc t="2" v="16379"/>
    </bk>
    <bk>
      <rc t="2" v="16380"/>
    </bk>
    <bk>
      <rc t="2" v="16381"/>
    </bk>
    <bk>
      <rc t="2" v="16382"/>
    </bk>
    <bk>
      <rc t="2" v="16383"/>
    </bk>
    <bk>
      <rc t="2" v="16384"/>
    </bk>
    <bk>
      <rc t="2" v="16385"/>
    </bk>
    <bk>
      <rc t="2" v="16386"/>
    </bk>
    <bk>
      <rc t="2" v="16387"/>
    </bk>
    <bk>
      <rc t="2" v="16388"/>
    </bk>
    <bk>
      <rc t="2" v="16389"/>
    </bk>
    <bk>
      <rc t="2" v="16390"/>
    </bk>
    <bk>
      <rc t="2" v="16391"/>
    </bk>
    <bk>
      <rc t="2" v="16392"/>
    </bk>
    <bk>
      <rc t="2" v="16393"/>
    </bk>
    <bk>
      <rc t="2" v="16394"/>
    </bk>
    <bk>
      <rc t="2" v="16395"/>
    </bk>
    <bk>
      <rc t="2" v="16396"/>
    </bk>
    <bk>
      <rc t="2" v="16397"/>
    </bk>
    <bk>
      <rc t="2" v="16398"/>
    </bk>
    <bk>
      <rc t="2" v="16399"/>
    </bk>
    <bk>
      <rc t="2" v="16400"/>
    </bk>
    <bk>
      <rc t="2" v="16401"/>
    </bk>
    <bk>
      <rc t="2" v="16402"/>
    </bk>
    <bk>
      <rc t="2" v="16403"/>
    </bk>
    <bk>
      <rc t="2" v="16404"/>
    </bk>
    <bk>
      <rc t="2" v="16405"/>
    </bk>
    <bk>
      <rc t="2" v="16406"/>
    </bk>
    <bk>
      <rc t="2" v="16407"/>
    </bk>
    <bk>
      <rc t="2" v="16408"/>
    </bk>
    <bk>
      <rc t="2" v="16409"/>
    </bk>
    <bk>
      <rc t="2" v="16410"/>
    </bk>
    <bk>
      <rc t="2" v="16411"/>
    </bk>
    <bk>
      <rc t="2" v="16412"/>
    </bk>
    <bk>
      <rc t="2" v="16413"/>
    </bk>
    <bk>
      <rc t="2" v="16414"/>
    </bk>
    <bk>
      <rc t="2" v="16415"/>
    </bk>
    <bk>
      <rc t="2" v="16416"/>
    </bk>
    <bk>
      <rc t="2" v="16417"/>
    </bk>
    <bk>
      <rc t="2" v="16418"/>
    </bk>
    <bk>
      <rc t="2" v="16419"/>
    </bk>
    <bk>
      <rc t="2" v="16420"/>
    </bk>
    <bk>
      <rc t="2" v="16421"/>
    </bk>
    <bk>
      <rc t="2" v="16422"/>
    </bk>
    <bk>
      <rc t="2" v="16423"/>
    </bk>
    <bk>
      <rc t="2" v="16424"/>
    </bk>
    <bk>
      <rc t="2" v="16425"/>
    </bk>
    <bk>
      <rc t="2" v="16426"/>
    </bk>
    <bk>
      <rc t="2" v="16427"/>
    </bk>
    <bk>
      <rc t="2" v="16428"/>
    </bk>
    <bk>
      <rc t="2" v="16429"/>
    </bk>
    <bk>
      <rc t="2" v="16430"/>
    </bk>
    <bk>
      <rc t="2" v="16431"/>
    </bk>
    <bk>
      <rc t="2" v="16432"/>
    </bk>
    <bk>
      <rc t="2" v="16433"/>
    </bk>
    <bk>
      <rc t="2" v="16434"/>
    </bk>
    <bk>
      <rc t="2" v="16435"/>
    </bk>
    <bk>
      <rc t="2" v="16436"/>
    </bk>
    <bk>
      <rc t="2" v="16437"/>
    </bk>
    <bk>
      <rc t="2" v="16438"/>
    </bk>
    <bk>
      <rc t="2" v="16439"/>
    </bk>
    <bk>
      <rc t="2" v="16440"/>
    </bk>
    <bk>
      <rc t="2" v="16441"/>
    </bk>
    <bk>
      <rc t="2" v="16442"/>
    </bk>
    <bk>
      <rc t="2" v="16443"/>
    </bk>
    <bk>
      <rc t="2" v="16444"/>
    </bk>
    <bk>
      <rc t="2" v="16445"/>
    </bk>
    <bk>
      <rc t="2" v="16446"/>
    </bk>
    <bk>
      <rc t="2" v="16447"/>
    </bk>
    <bk>
      <rc t="2" v="16448"/>
    </bk>
    <bk>
      <rc t="2" v="16449"/>
    </bk>
    <bk>
      <rc t="2" v="16450"/>
    </bk>
    <bk>
      <rc t="2" v="16451"/>
    </bk>
    <bk>
      <rc t="2" v="16452"/>
    </bk>
    <bk>
      <rc t="2" v="16453"/>
    </bk>
    <bk>
      <rc t="2" v="16454"/>
    </bk>
    <bk>
      <rc t="2" v="16455"/>
    </bk>
    <bk>
      <rc t="2" v="16456"/>
    </bk>
    <bk>
      <rc t="2" v="16457"/>
    </bk>
    <bk>
      <rc t="2" v="16458"/>
    </bk>
    <bk>
      <rc t="2" v="16459"/>
    </bk>
    <bk>
      <rc t="2" v="16460"/>
    </bk>
    <bk>
      <rc t="2" v="16461"/>
    </bk>
    <bk>
      <rc t="2" v="16462"/>
    </bk>
    <bk>
      <rc t="2" v="16463"/>
    </bk>
    <bk>
      <rc t="2" v="16464"/>
    </bk>
    <bk>
      <rc t="2" v="16465"/>
    </bk>
    <bk>
      <rc t="2" v="16466"/>
    </bk>
    <bk>
      <rc t="2" v="16467"/>
    </bk>
    <bk>
      <rc t="2" v="16468"/>
    </bk>
    <bk>
      <rc t="2" v="16469"/>
    </bk>
    <bk>
      <rc t="2" v="16470"/>
    </bk>
    <bk>
      <rc t="2" v="16471"/>
    </bk>
    <bk>
      <rc t="2" v="16472"/>
    </bk>
    <bk>
      <rc t="2" v="16473"/>
    </bk>
    <bk>
      <rc t="2" v="16474"/>
    </bk>
    <bk>
      <rc t="2" v="16475"/>
    </bk>
    <bk>
      <rc t="2" v="16476"/>
    </bk>
    <bk>
      <rc t="2" v="16477"/>
    </bk>
    <bk>
      <rc t="2" v="16478"/>
    </bk>
    <bk>
      <rc t="2" v="16479"/>
    </bk>
    <bk>
      <rc t="2" v="16480"/>
    </bk>
    <bk>
      <rc t="2" v="16481"/>
    </bk>
    <bk>
      <rc t="2" v="16482"/>
    </bk>
    <bk>
      <rc t="2" v="16483"/>
    </bk>
    <bk>
      <rc t="2" v="16484"/>
    </bk>
    <bk>
      <rc t="2" v="16485"/>
    </bk>
    <bk>
      <rc t="2" v="16486"/>
    </bk>
    <bk>
      <rc t="2" v="16487"/>
    </bk>
    <bk>
      <rc t="2" v="16488"/>
    </bk>
    <bk>
      <rc t="2" v="16489"/>
    </bk>
    <bk>
      <rc t="2" v="16490"/>
    </bk>
    <bk>
      <rc t="2" v="16491"/>
    </bk>
    <bk>
      <rc t="2" v="16492"/>
    </bk>
    <bk>
      <rc t="2" v="16493"/>
    </bk>
    <bk>
      <rc t="2" v="16494"/>
    </bk>
    <bk>
      <rc t="2" v="16495"/>
    </bk>
    <bk>
      <rc t="2" v="16496"/>
    </bk>
    <bk>
      <rc t="2" v="16497"/>
    </bk>
    <bk>
      <rc t="2" v="16498"/>
    </bk>
    <bk>
      <rc t="2" v="16499"/>
    </bk>
    <bk>
      <rc t="2" v="16500"/>
    </bk>
    <bk>
      <rc t="2" v="16501"/>
    </bk>
    <bk>
      <rc t="2" v="16502"/>
    </bk>
    <bk>
      <rc t="2" v="16503"/>
    </bk>
    <bk>
      <rc t="2" v="16504"/>
    </bk>
    <bk>
      <rc t="2" v="16505"/>
    </bk>
    <bk>
      <rc t="2" v="16506"/>
    </bk>
    <bk>
      <rc t="2" v="16507"/>
    </bk>
    <bk>
      <rc t="2" v="16508"/>
    </bk>
    <bk>
      <rc t="2" v="16509"/>
    </bk>
    <bk>
      <rc t="2" v="16510"/>
    </bk>
    <bk>
      <rc t="2" v="16511"/>
    </bk>
    <bk>
      <rc t="2" v="16512"/>
    </bk>
    <bk>
      <rc t="2" v="16513"/>
    </bk>
    <bk>
      <rc t="2" v="16514"/>
    </bk>
    <bk>
      <rc t="2" v="16515"/>
    </bk>
    <bk>
      <rc t="2" v="16516"/>
    </bk>
    <bk>
      <rc t="2" v="16517"/>
    </bk>
    <bk>
      <rc t="2" v="16518"/>
    </bk>
    <bk>
      <rc t="2" v="16519"/>
    </bk>
    <bk>
      <rc t="2" v="16520"/>
    </bk>
    <bk>
      <rc t="2" v="16521"/>
    </bk>
    <bk>
      <rc t="2" v="16522"/>
    </bk>
    <bk>
      <rc t="2" v="16523"/>
    </bk>
    <bk>
      <rc t="2" v="16524"/>
    </bk>
    <bk>
      <rc t="2" v="16525"/>
    </bk>
    <bk>
      <rc t="2" v="16526"/>
    </bk>
    <bk>
      <rc t="2" v="16527"/>
    </bk>
    <bk>
      <rc t="2" v="16528"/>
    </bk>
    <bk>
      <rc t="2" v="16529"/>
    </bk>
    <bk>
      <rc t="2" v="16530"/>
    </bk>
    <bk>
      <rc t="2" v="16531"/>
    </bk>
    <bk>
      <rc t="2" v="16532"/>
    </bk>
    <bk>
      <rc t="2" v="16533"/>
    </bk>
    <bk>
      <rc t="2" v="16534"/>
    </bk>
    <bk>
      <rc t="2" v="16535"/>
    </bk>
    <bk>
      <rc t="2" v="16536"/>
    </bk>
    <bk>
      <rc t="2" v="16537"/>
    </bk>
    <bk>
      <rc t="2" v="16538"/>
    </bk>
    <bk>
      <rc t="2" v="16539"/>
    </bk>
    <bk>
      <rc t="2" v="16540"/>
    </bk>
    <bk>
      <rc t="2" v="16541"/>
    </bk>
    <bk>
      <rc t="2" v="16542"/>
    </bk>
    <bk>
      <rc t="2" v="16543"/>
    </bk>
    <bk>
      <rc t="2" v="16544"/>
    </bk>
    <bk>
      <rc t="2" v="16545"/>
    </bk>
    <bk>
      <rc t="2" v="16546"/>
    </bk>
    <bk>
      <rc t="2" v="16547"/>
    </bk>
    <bk>
      <rc t="2" v="16548"/>
    </bk>
    <bk>
      <rc t="2" v="16549"/>
    </bk>
    <bk>
      <rc t="2" v="16550"/>
    </bk>
    <bk>
      <rc t="2" v="16551"/>
    </bk>
    <bk>
      <rc t="2" v="16552"/>
    </bk>
    <bk>
      <rc t="2" v="16553"/>
    </bk>
    <bk>
      <rc t="2" v="16554"/>
    </bk>
    <bk>
      <rc t="2" v="16555"/>
    </bk>
    <bk>
      <rc t="2" v="16556"/>
    </bk>
    <bk>
      <rc t="2" v="16557"/>
    </bk>
    <bk>
      <rc t="2" v="16558"/>
    </bk>
    <bk>
      <rc t="2" v="16559"/>
    </bk>
    <bk>
      <rc t="2" v="16560"/>
    </bk>
    <bk>
      <rc t="2" v="16561"/>
    </bk>
    <bk>
      <rc t="2" v="16562"/>
    </bk>
    <bk>
      <rc t="2" v="16563"/>
    </bk>
    <bk>
      <rc t="2" v="16564"/>
    </bk>
    <bk>
      <rc t="2" v="16565"/>
    </bk>
    <bk>
      <rc t="2" v="16566"/>
    </bk>
    <bk>
      <rc t="2" v="16567"/>
    </bk>
    <bk>
      <rc t="2" v="16568"/>
    </bk>
    <bk>
      <rc t="2" v="16569"/>
    </bk>
    <bk>
      <rc t="2" v="16570"/>
    </bk>
    <bk>
      <rc t="2" v="16571"/>
    </bk>
    <bk>
      <rc t="2" v="16572"/>
    </bk>
    <bk>
      <rc t="2" v="16573"/>
    </bk>
    <bk>
      <rc t="2" v="16574"/>
    </bk>
    <bk>
      <rc t="2" v="16575"/>
    </bk>
    <bk>
      <rc t="2" v="16576"/>
    </bk>
    <bk>
      <rc t="2" v="16577"/>
    </bk>
    <bk>
      <rc t="2" v="16578"/>
    </bk>
    <bk>
      <rc t="2" v="16579"/>
    </bk>
    <bk>
      <rc t="2" v="16580"/>
    </bk>
    <bk>
      <rc t="2" v="16581"/>
    </bk>
    <bk>
      <rc t="2" v="16582"/>
    </bk>
    <bk>
      <rc t="2" v="16583"/>
    </bk>
    <bk>
      <rc t="2" v="16584"/>
    </bk>
    <bk>
      <rc t="2" v="16585"/>
    </bk>
    <bk>
      <rc t="2" v="16586"/>
    </bk>
    <bk>
      <rc t="2" v="16587"/>
    </bk>
    <bk>
      <rc t="2" v="16588"/>
    </bk>
    <bk>
      <rc t="2" v="16589"/>
    </bk>
    <bk>
      <rc t="2" v="16590"/>
    </bk>
    <bk>
      <rc t="2" v="16591"/>
    </bk>
    <bk>
      <rc t="2" v="16592"/>
    </bk>
    <bk>
      <rc t="2" v="16593"/>
    </bk>
    <bk>
      <rc t="2" v="16594"/>
    </bk>
    <bk>
      <rc t="2" v="16595"/>
    </bk>
    <bk>
      <rc t="2" v="16596"/>
    </bk>
    <bk>
      <rc t="2" v="16597"/>
    </bk>
    <bk>
      <rc t="2" v="16598"/>
    </bk>
    <bk>
      <rc t="2" v="16599"/>
    </bk>
    <bk>
      <rc t="2" v="16600"/>
    </bk>
    <bk>
      <rc t="2" v="16601"/>
    </bk>
    <bk>
      <rc t="2" v="16602"/>
    </bk>
    <bk>
      <rc t="2" v="16603"/>
    </bk>
    <bk>
      <rc t="2" v="16604"/>
    </bk>
    <bk>
      <rc t="2" v="16605"/>
    </bk>
    <bk>
      <rc t="2" v="16606"/>
    </bk>
    <bk>
      <rc t="2" v="16607"/>
    </bk>
    <bk>
      <rc t="2" v="16608"/>
    </bk>
    <bk>
      <rc t="2" v="16609"/>
    </bk>
    <bk>
      <rc t="2" v="16610"/>
    </bk>
    <bk>
      <rc t="2" v="16611"/>
    </bk>
    <bk>
      <rc t="2" v="16612"/>
    </bk>
    <bk>
      <rc t="2" v="16613"/>
    </bk>
    <bk>
      <rc t="2" v="16614"/>
    </bk>
    <bk>
      <rc t="2" v="16615"/>
    </bk>
    <bk>
      <rc t="2" v="16616"/>
    </bk>
    <bk>
      <rc t="2" v="16617"/>
    </bk>
    <bk>
      <rc t="2" v="16618"/>
    </bk>
    <bk>
      <rc t="2" v="16619"/>
    </bk>
    <bk>
      <rc t="2" v="16620"/>
    </bk>
    <bk>
      <rc t="2" v="16621"/>
    </bk>
    <bk>
      <rc t="2" v="16622"/>
    </bk>
    <bk>
      <rc t="2" v="16623"/>
    </bk>
    <bk>
      <rc t="2" v="16624"/>
    </bk>
    <bk>
      <rc t="2" v="16625"/>
    </bk>
    <bk>
      <rc t="2" v="16626"/>
    </bk>
    <bk>
      <rc t="2" v="16627"/>
    </bk>
    <bk>
      <rc t="2" v="16628"/>
    </bk>
    <bk>
      <rc t="2" v="16629"/>
    </bk>
    <bk>
      <rc t="2" v="16630"/>
    </bk>
    <bk>
      <rc t="2" v="16631"/>
    </bk>
    <bk>
      <rc t="2" v="16632"/>
    </bk>
    <bk>
      <rc t="2" v="16633"/>
    </bk>
    <bk>
      <rc t="2" v="16634"/>
    </bk>
    <bk>
      <rc t="2" v="16635"/>
    </bk>
    <bk>
      <rc t="2" v="16636"/>
    </bk>
    <bk>
      <rc t="2" v="16637"/>
    </bk>
    <bk>
      <rc t="2" v="16638"/>
    </bk>
    <bk>
      <rc t="2" v="16639"/>
    </bk>
    <bk>
      <rc t="2" v="16640"/>
    </bk>
    <bk>
      <rc t="2" v="16641"/>
    </bk>
    <bk>
      <rc t="2" v="16642"/>
    </bk>
    <bk>
      <rc t="2" v="16643"/>
    </bk>
    <bk>
      <rc t="2" v="16644"/>
    </bk>
    <bk>
      <rc t="2" v="16645"/>
    </bk>
    <bk>
      <rc t="2" v="16646"/>
    </bk>
    <bk>
      <rc t="2" v="16647"/>
    </bk>
    <bk>
      <rc t="2" v="16648"/>
    </bk>
    <bk>
      <rc t="2" v="16649"/>
    </bk>
    <bk>
      <rc t="2" v="16650"/>
    </bk>
    <bk>
      <rc t="2" v="16651"/>
    </bk>
    <bk>
      <rc t="2" v="16652"/>
    </bk>
    <bk>
      <rc t="2" v="16653"/>
    </bk>
    <bk>
      <rc t="2" v="16654"/>
    </bk>
    <bk>
      <rc t="2" v="16655"/>
    </bk>
    <bk>
      <rc t="2" v="16656"/>
    </bk>
    <bk>
      <rc t="2" v="16657"/>
    </bk>
    <bk>
      <rc t="2" v="16658"/>
    </bk>
    <bk>
      <rc t="2" v="16659"/>
    </bk>
    <bk>
      <rc t="2" v="16660"/>
    </bk>
    <bk>
      <rc t="2" v="16661"/>
    </bk>
    <bk>
      <rc t="2" v="16662"/>
    </bk>
    <bk>
      <rc t="2" v="16663"/>
    </bk>
    <bk>
      <rc t="2" v="16664"/>
    </bk>
    <bk>
      <rc t="2" v="16665"/>
    </bk>
    <bk>
      <rc t="2" v="16666"/>
    </bk>
    <bk>
      <rc t="2" v="16667"/>
    </bk>
    <bk>
      <rc t="2" v="16668"/>
    </bk>
    <bk>
      <rc t="2" v="16669"/>
    </bk>
    <bk>
      <rc t="2" v="16670"/>
    </bk>
    <bk>
      <rc t="2" v="16671"/>
    </bk>
    <bk>
      <rc t="2" v="16672"/>
    </bk>
    <bk>
      <rc t="2" v="16673"/>
    </bk>
    <bk>
      <rc t="2" v="16674"/>
    </bk>
    <bk>
      <rc t="2" v="16675"/>
    </bk>
    <bk>
      <rc t="2" v="16676"/>
    </bk>
    <bk>
      <rc t="2" v="16677"/>
    </bk>
    <bk>
      <rc t="2" v="16678"/>
    </bk>
    <bk>
      <rc t="2" v="16679"/>
    </bk>
    <bk>
      <rc t="2" v="16680"/>
    </bk>
    <bk>
      <rc t="2" v="16681"/>
    </bk>
    <bk>
      <rc t="2" v="16682"/>
    </bk>
    <bk>
      <rc t="2" v="16683"/>
    </bk>
    <bk>
      <rc t="2" v="16684"/>
    </bk>
    <bk>
      <rc t="2" v="16685"/>
    </bk>
    <bk>
      <rc t="2" v="16686"/>
    </bk>
    <bk>
      <rc t="2" v="16687"/>
    </bk>
    <bk>
      <rc t="2" v="16688"/>
    </bk>
    <bk>
      <rc t="2" v="16689"/>
    </bk>
    <bk>
      <rc t="2" v="16690"/>
    </bk>
    <bk>
      <rc t="2" v="16691"/>
    </bk>
    <bk>
      <rc t="2" v="16692"/>
    </bk>
    <bk>
      <rc t="2" v="16693"/>
    </bk>
    <bk>
      <rc t="2" v="16694"/>
    </bk>
    <bk>
      <rc t="2" v="16695"/>
    </bk>
    <bk>
      <rc t="2" v="16696"/>
    </bk>
    <bk>
      <rc t="2" v="16697"/>
    </bk>
    <bk>
      <rc t="2" v="16698"/>
    </bk>
    <bk>
      <rc t="2" v="16699"/>
    </bk>
    <bk>
      <rc t="2" v="16700"/>
    </bk>
    <bk>
      <rc t="2" v="16701"/>
    </bk>
    <bk>
      <rc t="2" v="16702"/>
    </bk>
    <bk>
      <rc t="2" v="16703"/>
    </bk>
    <bk>
      <rc t="2" v="16704"/>
    </bk>
    <bk>
      <rc t="2" v="16705"/>
    </bk>
    <bk>
      <rc t="2" v="16706"/>
    </bk>
    <bk>
      <rc t="2" v="16707"/>
    </bk>
    <bk>
      <rc t="2" v="16708"/>
    </bk>
    <bk>
      <rc t="2" v="16709"/>
    </bk>
    <bk>
      <rc t="2" v="16710"/>
    </bk>
    <bk>
      <rc t="2" v="16711"/>
    </bk>
    <bk>
      <rc t="2" v="16712"/>
    </bk>
    <bk>
      <rc t="2" v="16713"/>
    </bk>
    <bk>
      <rc t="2" v="16714"/>
    </bk>
    <bk>
      <rc t="2" v="16715"/>
    </bk>
    <bk>
      <rc t="2" v="16716"/>
    </bk>
    <bk>
      <rc t="2" v="16717"/>
    </bk>
    <bk>
      <rc t="2" v="16718"/>
    </bk>
    <bk>
      <rc t="2" v="16719"/>
    </bk>
    <bk>
      <rc t="2" v="16720"/>
    </bk>
    <bk>
      <rc t="2" v="16721"/>
    </bk>
    <bk>
      <rc t="2" v="16722"/>
    </bk>
    <bk>
      <rc t="2" v="16723"/>
    </bk>
    <bk>
      <rc t="2" v="16724"/>
    </bk>
    <bk>
      <rc t="2" v="16725"/>
    </bk>
    <bk>
      <rc t="2" v="16726"/>
    </bk>
    <bk>
      <rc t="2" v="16727"/>
    </bk>
    <bk>
      <rc t="2" v="16728"/>
    </bk>
    <bk>
      <rc t="2" v="16729"/>
    </bk>
    <bk>
      <rc t="2" v="16730"/>
    </bk>
    <bk>
      <rc t="2" v="16731"/>
    </bk>
    <bk>
      <rc t="2" v="16732"/>
    </bk>
    <bk>
      <rc t="2" v="16733"/>
    </bk>
    <bk>
      <rc t="2" v="16734"/>
    </bk>
    <bk>
      <rc t="2" v="16735"/>
    </bk>
    <bk>
      <rc t="2" v="16736"/>
    </bk>
    <bk>
      <rc t="2" v="16737"/>
    </bk>
    <bk>
      <rc t="2" v="16738"/>
    </bk>
    <bk>
      <rc t="2" v="16739"/>
    </bk>
    <bk>
      <rc t="2" v="16740"/>
    </bk>
    <bk>
      <rc t="2" v="16741"/>
    </bk>
    <bk>
      <rc t="2" v="16742"/>
    </bk>
    <bk>
      <rc t="2" v="16743"/>
    </bk>
    <bk>
      <rc t="2" v="16744"/>
    </bk>
    <bk>
      <rc t="2" v="16745"/>
    </bk>
    <bk>
      <rc t="2" v="16746"/>
    </bk>
    <bk>
      <rc t="2" v="16747"/>
    </bk>
    <bk>
      <rc t="2" v="16748"/>
    </bk>
    <bk>
      <rc t="2" v="16749"/>
    </bk>
    <bk>
      <rc t="2" v="16750"/>
    </bk>
    <bk>
      <rc t="2" v="16751"/>
    </bk>
    <bk>
      <rc t="2" v="16752"/>
    </bk>
    <bk>
      <rc t="2" v="16753"/>
    </bk>
    <bk>
      <rc t="2" v="16754"/>
    </bk>
    <bk>
      <rc t="2" v="16755"/>
    </bk>
    <bk>
      <rc t="2" v="16756"/>
    </bk>
    <bk>
      <rc t="2" v="16757"/>
    </bk>
    <bk>
      <rc t="2" v="16758"/>
    </bk>
    <bk>
      <rc t="2" v="16759"/>
    </bk>
    <bk>
      <rc t="2" v="16760"/>
    </bk>
    <bk>
      <rc t="2" v="16761"/>
    </bk>
    <bk>
      <rc t="2" v="16762"/>
    </bk>
    <bk>
      <rc t="2" v="16763"/>
    </bk>
    <bk>
      <rc t="2" v="16764"/>
    </bk>
    <bk>
      <rc t="2" v="16765"/>
    </bk>
    <bk>
      <rc t="2" v="16766"/>
    </bk>
    <bk>
      <rc t="2" v="16767"/>
    </bk>
    <bk>
      <rc t="2" v="16768"/>
    </bk>
    <bk>
      <rc t="2" v="16769"/>
    </bk>
    <bk>
      <rc t="2" v="16770"/>
    </bk>
    <bk>
      <rc t="2" v="16771"/>
    </bk>
    <bk>
      <rc t="2" v="16772"/>
    </bk>
    <bk>
      <rc t="2" v="16773"/>
    </bk>
    <bk>
      <rc t="2" v="16774"/>
    </bk>
    <bk>
      <rc t="2" v="16775"/>
    </bk>
    <bk>
      <rc t="2" v="16776"/>
    </bk>
    <bk>
      <rc t="2" v="16777"/>
    </bk>
    <bk>
      <rc t="2" v="16778"/>
    </bk>
    <bk>
      <rc t="2" v="16779"/>
    </bk>
    <bk>
      <rc t="2" v="16780"/>
    </bk>
    <bk>
      <rc t="2" v="16781"/>
    </bk>
    <bk>
      <rc t="2" v="16782"/>
    </bk>
    <bk>
      <rc t="2" v="16783"/>
    </bk>
    <bk>
      <rc t="2" v="16784"/>
    </bk>
    <bk>
      <rc t="2" v="16785"/>
    </bk>
    <bk>
      <rc t="2" v="16786"/>
    </bk>
    <bk>
      <rc t="2" v="16787"/>
    </bk>
    <bk>
      <rc t="2" v="16788"/>
    </bk>
    <bk>
      <rc t="2" v="16789"/>
    </bk>
    <bk>
      <rc t="2" v="16790"/>
    </bk>
    <bk>
      <rc t="2" v="16791"/>
    </bk>
    <bk>
      <rc t="2" v="16792"/>
    </bk>
    <bk>
      <rc t="2" v="16793"/>
    </bk>
    <bk>
      <rc t="2" v="16794"/>
    </bk>
    <bk>
      <rc t="2" v="16795"/>
    </bk>
    <bk>
      <rc t="2" v="16796"/>
    </bk>
    <bk>
      <rc t="2" v="16797"/>
    </bk>
    <bk>
      <rc t="2" v="16798"/>
    </bk>
    <bk>
      <rc t="2" v="16799"/>
    </bk>
    <bk>
      <rc t="2" v="16800"/>
    </bk>
    <bk>
      <rc t="2" v="16801"/>
    </bk>
    <bk>
      <rc t="2" v="16802"/>
    </bk>
    <bk>
      <rc t="2" v="16803"/>
    </bk>
    <bk>
      <rc t="2" v="16804"/>
    </bk>
    <bk>
      <rc t="2" v="16805"/>
    </bk>
    <bk>
      <rc t="2" v="16806"/>
    </bk>
    <bk>
      <rc t="2" v="16807"/>
    </bk>
    <bk>
      <rc t="2" v="16808"/>
    </bk>
    <bk>
      <rc t="2" v="16809"/>
    </bk>
    <bk>
      <rc t="2" v="16810"/>
    </bk>
    <bk>
      <rc t="2" v="16811"/>
    </bk>
    <bk>
      <rc t="2" v="16812"/>
    </bk>
    <bk>
      <rc t="2" v="16813"/>
    </bk>
    <bk>
      <rc t="2" v="16814"/>
    </bk>
    <bk>
      <rc t="2" v="16815"/>
    </bk>
    <bk>
      <rc t="2" v="16816"/>
    </bk>
    <bk>
      <rc t="2" v="16817"/>
    </bk>
    <bk>
      <rc t="2" v="16818"/>
    </bk>
    <bk>
      <rc t="2" v="16819"/>
    </bk>
    <bk>
      <rc t="2" v="16820"/>
    </bk>
    <bk>
      <rc t="2" v="16821"/>
    </bk>
    <bk>
      <rc t="2" v="16822"/>
    </bk>
    <bk>
      <rc t="2" v="16823"/>
    </bk>
    <bk>
      <rc t="2" v="16824"/>
    </bk>
    <bk>
      <rc t="2" v="16825"/>
    </bk>
    <bk>
      <rc t="2" v="16826"/>
    </bk>
    <bk>
      <rc t="2" v="16827"/>
    </bk>
    <bk>
      <rc t="2" v="16828"/>
    </bk>
    <bk>
      <rc t="2" v="16829"/>
    </bk>
    <bk>
      <rc t="2" v="16830"/>
    </bk>
    <bk>
      <rc t="2" v="16831"/>
    </bk>
    <bk>
      <rc t="2" v="16832"/>
    </bk>
    <bk>
      <rc t="2" v="16833"/>
    </bk>
    <bk>
      <rc t="2" v="16834"/>
    </bk>
    <bk>
      <rc t="2" v="16835"/>
    </bk>
    <bk>
      <rc t="2" v="16836"/>
    </bk>
    <bk>
      <rc t="2" v="16837"/>
    </bk>
    <bk>
      <rc t="2" v="16838"/>
    </bk>
    <bk>
      <rc t="2" v="16839"/>
    </bk>
    <bk>
      <rc t="2" v="16840"/>
    </bk>
    <bk>
      <rc t="2" v="16841"/>
    </bk>
    <bk>
      <rc t="2" v="16842"/>
    </bk>
    <bk>
      <rc t="2" v="16843"/>
    </bk>
    <bk>
      <rc t="2" v="16844"/>
    </bk>
    <bk>
      <rc t="2" v="16845"/>
    </bk>
    <bk>
      <rc t="2" v="16846"/>
    </bk>
    <bk>
      <rc t="2" v="16847"/>
    </bk>
    <bk>
      <rc t="2" v="16848"/>
    </bk>
    <bk>
      <rc t="2" v="16849"/>
    </bk>
    <bk>
      <rc t="2" v="16850"/>
    </bk>
    <bk>
      <rc t="2" v="16851"/>
    </bk>
    <bk>
      <rc t="2" v="16852"/>
    </bk>
    <bk>
      <rc t="2" v="16853"/>
    </bk>
    <bk>
      <rc t="2" v="16854"/>
    </bk>
    <bk>
      <rc t="2" v="16855"/>
    </bk>
    <bk>
      <rc t="2" v="16856"/>
    </bk>
    <bk>
      <rc t="2" v="16857"/>
    </bk>
    <bk>
      <rc t="2" v="16858"/>
    </bk>
    <bk>
      <rc t="2" v="16859"/>
    </bk>
    <bk>
      <rc t="2" v="16860"/>
    </bk>
    <bk>
      <rc t="2" v="16861"/>
    </bk>
    <bk>
      <rc t="2" v="16862"/>
    </bk>
    <bk>
      <rc t="2" v="16863"/>
    </bk>
    <bk>
      <rc t="2" v="16864"/>
    </bk>
    <bk>
      <rc t="2" v="16865"/>
    </bk>
    <bk>
      <rc t="2" v="16866"/>
    </bk>
    <bk>
      <rc t="2" v="16867"/>
    </bk>
    <bk>
      <rc t="2" v="16868"/>
    </bk>
    <bk>
      <rc t="2" v="16869"/>
    </bk>
    <bk>
      <rc t="2" v="16870"/>
    </bk>
    <bk>
      <rc t="2" v="16871"/>
    </bk>
    <bk>
      <rc t="2" v="16872"/>
    </bk>
    <bk>
      <rc t="2" v="16873"/>
    </bk>
    <bk>
      <rc t="2" v="16874"/>
    </bk>
    <bk>
      <rc t="2" v="16875"/>
    </bk>
    <bk>
      <rc t="2" v="16876"/>
    </bk>
    <bk>
      <rc t="2" v="16877"/>
    </bk>
    <bk>
      <rc t="2" v="16878"/>
    </bk>
    <bk>
      <rc t="2" v="16879"/>
    </bk>
    <bk>
      <rc t="2" v="16880"/>
    </bk>
    <bk>
      <rc t="2" v="16881"/>
    </bk>
    <bk>
      <rc t="2" v="16882"/>
    </bk>
    <bk>
      <rc t="2" v="16883"/>
    </bk>
    <bk>
      <rc t="2" v="16884"/>
    </bk>
    <bk>
      <rc t="2" v="16885"/>
    </bk>
    <bk>
      <rc t="2" v="16886"/>
    </bk>
    <bk>
      <rc t="2" v="16887"/>
    </bk>
    <bk>
      <rc t="2" v="16888"/>
    </bk>
    <bk>
      <rc t="2" v="16889"/>
    </bk>
    <bk>
      <rc t="2" v="16890"/>
    </bk>
    <bk>
      <rc t="2" v="16891"/>
    </bk>
    <bk>
      <rc t="2" v="16892"/>
    </bk>
    <bk>
      <rc t="2" v="16893"/>
    </bk>
    <bk>
      <rc t="2" v="16894"/>
    </bk>
    <bk>
      <rc t="2" v="16895"/>
    </bk>
    <bk>
      <rc t="2" v="16896"/>
    </bk>
    <bk>
      <rc t="2" v="16897"/>
    </bk>
    <bk>
      <rc t="2" v="16898"/>
    </bk>
    <bk>
      <rc t="2" v="16899"/>
    </bk>
    <bk>
      <rc t="2" v="16900"/>
    </bk>
    <bk>
      <rc t="2" v="16901"/>
    </bk>
    <bk>
      <rc t="2" v="16902"/>
    </bk>
    <bk>
      <rc t="2" v="16903"/>
    </bk>
    <bk>
      <rc t="2" v="16904"/>
    </bk>
    <bk>
      <rc t="2" v="16905"/>
    </bk>
    <bk>
      <rc t="2" v="16906"/>
    </bk>
    <bk>
      <rc t="2" v="16907"/>
    </bk>
    <bk>
      <rc t="2" v="16908"/>
    </bk>
    <bk>
      <rc t="2" v="16909"/>
    </bk>
    <bk>
      <rc t="2" v="16910"/>
    </bk>
    <bk>
      <rc t="2" v="16911"/>
    </bk>
    <bk>
      <rc t="2" v="16912"/>
    </bk>
    <bk>
      <rc t="2" v="16913"/>
    </bk>
    <bk>
      <rc t="2" v="16914"/>
    </bk>
    <bk>
      <rc t="2" v="16915"/>
    </bk>
    <bk>
      <rc t="2" v="16916"/>
    </bk>
    <bk>
      <rc t="2" v="16917"/>
    </bk>
    <bk>
      <rc t="2" v="16918"/>
    </bk>
    <bk>
      <rc t="2" v="16919"/>
    </bk>
    <bk>
      <rc t="2" v="16920"/>
    </bk>
    <bk>
      <rc t="2" v="16921"/>
    </bk>
    <bk>
      <rc t="2" v="16922"/>
    </bk>
    <bk>
      <rc t="2" v="16923"/>
    </bk>
    <bk>
      <rc t="2" v="16924"/>
    </bk>
    <bk>
      <rc t="2" v="16925"/>
    </bk>
    <bk>
      <rc t="2" v="16926"/>
    </bk>
    <bk>
      <rc t="2" v="16927"/>
    </bk>
    <bk>
      <rc t="2" v="16928"/>
    </bk>
    <bk>
      <rc t="2" v="16929"/>
    </bk>
    <bk>
      <rc t="2" v="16930"/>
    </bk>
    <bk>
      <rc t="2" v="16931"/>
    </bk>
    <bk>
      <rc t="2" v="16932"/>
    </bk>
    <bk>
      <rc t="2" v="16933"/>
    </bk>
    <bk>
      <rc t="2" v="16934"/>
    </bk>
    <bk>
      <rc t="2" v="16935"/>
    </bk>
    <bk>
      <rc t="2" v="16936"/>
    </bk>
    <bk>
      <rc t="2" v="16937"/>
    </bk>
    <bk>
      <rc t="2" v="16938"/>
    </bk>
    <bk>
      <rc t="2" v="16939"/>
    </bk>
    <bk>
      <rc t="2" v="16940"/>
    </bk>
    <bk>
      <rc t="2" v="16941"/>
    </bk>
    <bk>
      <rc t="2" v="16942"/>
    </bk>
    <bk>
      <rc t="2" v="16943"/>
    </bk>
    <bk>
      <rc t="2" v="16944"/>
    </bk>
    <bk>
      <rc t="2" v="16945"/>
    </bk>
    <bk>
      <rc t="2" v="16946"/>
    </bk>
    <bk>
      <rc t="2" v="16947"/>
    </bk>
    <bk>
      <rc t="2" v="16948"/>
    </bk>
    <bk>
      <rc t="2" v="16949"/>
    </bk>
    <bk>
      <rc t="2" v="16950"/>
    </bk>
    <bk>
      <rc t="2" v="16951"/>
    </bk>
    <bk>
      <rc t="2" v="16952"/>
    </bk>
    <bk>
      <rc t="2" v="16953"/>
    </bk>
    <bk>
      <rc t="2" v="16954"/>
    </bk>
    <bk>
      <rc t="2" v="16955"/>
    </bk>
    <bk>
      <rc t="2" v="16956"/>
    </bk>
    <bk>
      <rc t="2" v="16957"/>
    </bk>
    <bk>
      <rc t="2" v="16958"/>
    </bk>
    <bk>
      <rc t="2" v="16959"/>
    </bk>
    <bk>
      <rc t="2" v="16960"/>
    </bk>
    <bk>
      <rc t="2" v="16961"/>
    </bk>
    <bk>
      <rc t="2" v="16962"/>
    </bk>
    <bk>
      <rc t="2" v="16963"/>
    </bk>
    <bk>
      <rc t="2" v="16964"/>
    </bk>
    <bk>
      <rc t="2" v="16965"/>
    </bk>
    <bk>
      <rc t="2" v="16966"/>
    </bk>
    <bk>
      <rc t="2" v="16967"/>
    </bk>
    <bk>
      <rc t="2" v="16968"/>
    </bk>
    <bk>
      <rc t="2" v="16969"/>
    </bk>
    <bk>
      <rc t="2" v="16970"/>
    </bk>
    <bk>
      <rc t="2" v="16971"/>
    </bk>
    <bk>
      <rc t="2" v="16972"/>
    </bk>
    <bk>
      <rc t="2" v="16973"/>
    </bk>
    <bk>
      <rc t="2" v="16974"/>
    </bk>
    <bk>
      <rc t="2" v="16975"/>
    </bk>
    <bk>
      <rc t="2" v="16976"/>
    </bk>
    <bk>
      <rc t="2" v="16977"/>
    </bk>
    <bk>
      <rc t="2" v="16978"/>
    </bk>
    <bk>
      <rc t="2" v="16979"/>
    </bk>
    <bk>
      <rc t="2" v="16980"/>
    </bk>
    <bk>
      <rc t="2" v="16981"/>
    </bk>
    <bk>
      <rc t="2" v="16982"/>
    </bk>
    <bk>
      <rc t="2" v="16983"/>
    </bk>
    <bk>
      <rc t="2" v="16984"/>
    </bk>
    <bk>
      <rc t="2" v="16985"/>
    </bk>
    <bk>
      <rc t="2" v="16986"/>
    </bk>
    <bk>
      <rc t="2" v="16987"/>
    </bk>
    <bk>
      <rc t="2" v="16988"/>
    </bk>
    <bk>
      <rc t="2" v="16989"/>
    </bk>
    <bk>
      <rc t="2" v="16990"/>
    </bk>
    <bk>
      <rc t="2" v="16991"/>
    </bk>
    <bk>
      <rc t="2" v="16992"/>
    </bk>
    <bk>
      <rc t="2" v="16993"/>
    </bk>
    <bk>
      <rc t="2" v="16994"/>
    </bk>
    <bk>
      <rc t="2" v="16995"/>
    </bk>
    <bk>
      <rc t="2" v="16996"/>
    </bk>
    <bk>
      <rc t="2" v="16997"/>
    </bk>
    <bk>
      <rc t="2" v="16998"/>
    </bk>
    <bk>
      <rc t="2" v="16999"/>
    </bk>
    <bk>
      <rc t="2" v="17000"/>
    </bk>
    <bk>
      <rc t="2" v="17001"/>
    </bk>
    <bk>
      <rc t="2" v="17002"/>
    </bk>
    <bk>
      <rc t="2" v="17003"/>
    </bk>
    <bk>
      <rc t="2" v="17004"/>
    </bk>
    <bk>
      <rc t="2" v="17005"/>
    </bk>
    <bk>
      <rc t="2" v="17006"/>
    </bk>
    <bk>
      <rc t="2" v="17007"/>
    </bk>
    <bk>
      <rc t="2" v="17008"/>
    </bk>
    <bk>
      <rc t="2" v="17009"/>
    </bk>
    <bk>
      <rc t="2" v="17010"/>
    </bk>
    <bk>
      <rc t="2" v="17011"/>
    </bk>
    <bk>
      <rc t="2" v="17012"/>
    </bk>
    <bk>
      <rc t="2" v="17013"/>
    </bk>
    <bk>
      <rc t="2" v="17014"/>
    </bk>
    <bk>
      <rc t="2" v="17015"/>
    </bk>
    <bk>
      <rc t="2" v="17016"/>
    </bk>
    <bk>
      <rc t="2" v="17017"/>
    </bk>
    <bk>
      <rc t="2" v="17018"/>
    </bk>
    <bk>
      <rc t="2" v="17019"/>
    </bk>
    <bk>
      <rc t="2" v="17020"/>
    </bk>
    <bk>
      <rc t="2" v="17021"/>
    </bk>
    <bk>
      <rc t="2" v="17022"/>
    </bk>
    <bk>
      <rc t="2" v="17023"/>
    </bk>
    <bk>
      <rc t="2" v="17024"/>
    </bk>
    <bk>
      <rc t="2" v="17025"/>
    </bk>
    <bk>
      <rc t="2" v="17026"/>
    </bk>
    <bk>
      <rc t="2" v="17027"/>
    </bk>
    <bk>
      <rc t="2" v="17028"/>
    </bk>
    <bk>
      <rc t="2" v="17029"/>
    </bk>
    <bk>
      <rc t="2" v="17030"/>
    </bk>
    <bk>
      <rc t="2" v="17031"/>
    </bk>
    <bk>
      <rc t="2" v="17032"/>
    </bk>
    <bk>
      <rc t="2" v="17033"/>
    </bk>
    <bk>
      <rc t="2" v="17034"/>
    </bk>
    <bk>
      <rc t="2" v="17035"/>
    </bk>
    <bk>
      <rc t="2" v="17036"/>
    </bk>
    <bk>
      <rc t="2" v="17037"/>
    </bk>
    <bk>
      <rc t="2" v="17038"/>
    </bk>
    <bk>
      <rc t="2" v="17039"/>
    </bk>
    <bk>
      <rc t="2" v="17040"/>
    </bk>
    <bk>
      <rc t="2" v="17041"/>
    </bk>
    <bk>
      <rc t="2" v="17042"/>
    </bk>
    <bk>
      <rc t="2" v="17043"/>
    </bk>
    <bk>
      <rc t="2" v="17044"/>
    </bk>
    <bk>
      <rc t="2" v="17045"/>
    </bk>
    <bk>
      <rc t="2" v="17046"/>
    </bk>
    <bk>
      <rc t="2" v="17047"/>
    </bk>
    <bk>
      <rc t="2" v="17048"/>
    </bk>
    <bk>
      <rc t="2" v="17049"/>
    </bk>
    <bk>
      <rc t="2" v="17050"/>
    </bk>
    <bk>
      <rc t="2" v="17051"/>
    </bk>
    <bk>
      <rc t="2" v="17052"/>
    </bk>
    <bk>
      <rc t="2" v="17053"/>
    </bk>
    <bk>
      <rc t="2" v="17054"/>
    </bk>
    <bk>
      <rc t="2" v="17055"/>
    </bk>
    <bk>
      <rc t="2" v="17056"/>
    </bk>
    <bk>
      <rc t="2" v="17057"/>
    </bk>
    <bk>
      <rc t="2" v="17058"/>
    </bk>
    <bk>
      <rc t="2" v="17059"/>
    </bk>
    <bk>
      <rc t="2" v="17060"/>
    </bk>
    <bk>
      <rc t="2" v="17061"/>
    </bk>
    <bk>
      <rc t="2" v="17062"/>
    </bk>
    <bk>
      <rc t="2" v="17063"/>
    </bk>
    <bk>
      <rc t="2" v="17064"/>
    </bk>
    <bk>
      <rc t="2" v="17065"/>
    </bk>
    <bk>
      <rc t="2" v="17066"/>
    </bk>
    <bk>
      <rc t="2" v="17067"/>
    </bk>
    <bk>
      <rc t="2" v="17068"/>
    </bk>
    <bk>
      <rc t="2" v="17069"/>
    </bk>
    <bk>
      <rc t="2" v="17070"/>
    </bk>
    <bk>
      <rc t="2" v="17071"/>
    </bk>
    <bk>
      <rc t="2" v="17072"/>
    </bk>
    <bk>
      <rc t="2" v="17073"/>
    </bk>
    <bk>
      <rc t="2" v="17074"/>
    </bk>
    <bk>
      <rc t="2" v="17075"/>
    </bk>
    <bk>
      <rc t="2" v="17076"/>
    </bk>
    <bk>
      <rc t="2" v="17077"/>
    </bk>
    <bk>
      <rc t="2" v="17078"/>
    </bk>
    <bk>
      <rc t="2" v="17079"/>
    </bk>
    <bk>
      <rc t="2" v="17080"/>
    </bk>
    <bk>
      <rc t="2" v="17081"/>
    </bk>
    <bk>
      <rc t="2" v="17082"/>
    </bk>
    <bk>
      <rc t="2" v="17083"/>
    </bk>
    <bk>
      <rc t="2" v="17084"/>
    </bk>
    <bk>
      <rc t="2" v="17085"/>
    </bk>
    <bk>
      <rc t="2" v="17086"/>
    </bk>
    <bk>
      <rc t="2" v="17087"/>
    </bk>
    <bk>
      <rc t="2" v="17088"/>
    </bk>
    <bk>
      <rc t="2" v="17089"/>
    </bk>
    <bk>
      <rc t="2" v="17090"/>
    </bk>
    <bk>
      <rc t="2" v="17091"/>
    </bk>
    <bk>
      <rc t="2" v="17092"/>
    </bk>
    <bk>
      <rc t="2" v="17093"/>
    </bk>
    <bk>
      <rc t="2" v="17094"/>
    </bk>
    <bk>
      <rc t="2" v="17095"/>
    </bk>
    <bk>
      <rc t="2" v="17096"/>
    </bk>
    <bk>
      <rc t="2" v="17097"/>
    </bk>
    <bk>
      <rc t="2" v="17098"/>
    </bk>
    <bk>
      <rc t="2" v="17099"/>
    </bk>
    <bk>
      <rc t="2" v="17100"/>
    </bk>
    <bk>
      <rc t="2" v="17101"/>
    </bk>
    <bk>
      <rc t="2" v="17102"/>
    </bk>
    <bk>
      <rc t="2" v="17103"/>
    </bk>
    <bk>
      <rc t="2" v="17104"/>
    </bk>
    <bk>
      <rc t="2" v="17105"/>
    </bk>
    <bk>
      <rc t="2" v="17106"/>
    </bk>
    <bk>
      <rc t="2" v="17107"/>
    </bk>
    <bk>
      <rc t="2" v="17108"/>
    </bk>
    <bk>
      <rc t="2" v="17109"/>
    </bk>
    <bk>
      <rc t="2" v="17110"/>
    </bk>
    <bk>
      <rc t="2" v="17111"/>
    </bk>
    <bk>
      <rc t="2" v="17112"/>
    </bk>
    <bk>
      <rc t="2" v="17113"/>
    </bk>
    <bk>
      <rc t="2" v="17114"/>
    </bk>
    <bk>
      <rc t="2" v="17115"/>
    </bk>
    <bk>
      <rc t="2" v="17116"/>
    </bk>
    <bk>
      <rc t="2" v="17117"/>
    </bk>
    <bk>
      <rc t="2" v="17118"/>
    </bk>
    <bk>
      <rc t="2" v="17119"/>
    </bk>
    <bk>
      <rc t="2" v="17120"/>
    </bk>
    <bk>
      <rc t="2" v="17121"/>
    </bk>
    <bk>
      <rc t="2" v="17122"/>
    </bk>
    <bk>
      <rc t="2" v="17123"/>
    </bk>
    <bk>
      <rc t="2" v="17124"/>
    </bk>
    <bk>
      <rc t="2" v="17125"/>
    </bk>
    <bk>
      <rc t="2" v="17126"/>
    </bk>
    <bk>
      <rc t="2" v="17127"/>
    </bk>
    <bk>
      <rc t="2" v="17128"/>
    </bk>
    <bk>
      <rc t="2" v="17129"/>
    </bk>
    <bk>
      <rc t="2" v="17130"/>
    </bk>
    <bk>
      <rc t="2" v="17131"/>
    </bk>
    <bk>
      <rc t="2" v="17132"/>
    </bk>
    <bk>
      <rc t="2" v="17133"/>
    </bk>
    <bk>
      <rc t="2" v="17134"/>
    </bk>
    <bk>
      <rc t="2" v="17135"/>
    </bk>
    <bk>
      <rc t="2" v="17136"/>
    </bk>
    <bk>
      <rc t="2" v="17137"/>
    </bk>
    <bk>
      <rc t="2" v="17138"/>
    </bk>
    <bk>
      <rc t="2" v="17139"/>
    </bk>
    <bk>
      <rc t="2" v="17140"/>
    </bk>
    <bk>
      <rc t="2" v="17141"/>
    </bk>
    <bk>
      <rc t="2" v="17142"/>
    </bk>
    <bk>
      <rc t="2" v="17143"/>
    </bk>
    <bk>
      <rc t="2" v="17144"/>
    </bk>
    <bk>
      <rc t="2" v="17145"/>
    </bk>
    <bk>
      <rc t="2" v="17146"/>
    </bk>
    <bk>
      <rc t="2" v="17147"/>
    </bk>
    <bk>
      <rc t="2" v="17148"/>
    </bk>
    <bk>
      <rc t="2" v="17149"/>
    </bk>
    <bk>
      <rc t="2" v="17150"/>
    </bk>
    <bk>
      <rc t="2" v="17151"/>
    </bk>
    <bk>
      <rc t="2" v="17152"/>
    </bk>
    <bk>
      <rc t="2" v="17153"/>
    </bk>
    <bk>
      <rc t="2" v="17154"/>
    </bk>
    <bk>
      <rc t="2" v="17155"/>
    </bk>
    <bk>
      <rc t="2" v="17156"/>
    </bk>
    <bk>
      <rc t="2" v="17157"/>
    </bk>
    <bk>
      <rc t="2" v="17158"/>
    </bk>
    <bk>
      <rc t="2" v="17159"/>
    </bk>
    <bk>
      <rc t="2" v="17160"/>
    </bk>
    <bk>
      <rc t="2" v="17161"/>
    </bk>
    <bk>
      <rc t="2" v="17162"/>
    </bk>
    <bk>
      <rc t="2" v="17163"/>
    </bk>
    <bk>
      <rc t="2" v="17164"/>
    </bk>
    <bk>
      <rc t="2" v="17165"/>
    </bk>
    <bk>
      <rc t="2" v="17166"/>
    </bk>
    <bk>
      <rc t="2" v="17167"/>
    </bk>
    <bk>
      <rc t="2" v="17168"/>
    </bk>
    <bk>
      <rc t="2" v="17169"/>
    </bk>
    <bk>
      <rc t="2" v="17170"/>
    </bk>
    <bk>
      <rc t="2" v="17171"/>
    </bk>
    <bk>
      <rc t="2" v="17172"/>
    </bk>
    <bk>
      <rc t="2" v="17173"/>
    </bk>
    <bk>
      <rc t="2" v="17174"/>
    </bk>
    <bk>
      <rc t="2" v="17175"/>
    </bk>
    <bk>
      <rc t="2" v="17176"/>
    </bk>
    <bk>
      <rc t="2" v="17177"/>
    </bk>
    <bk>
      <rc t="2" v="17178"/>
    </bk>
    <bk>
      <rc t="2" v="17179"/>
    </bk>
    <bk>
      <rc t="2" v="17180"/>
    </bk>
    <bk>
      <rc t="2" v="17181"/>
    </bk>
    <bk>
      <rc t="2" v="17182"/>
    </bk>
    <bk>
      <rc t="2" v="17183"/>
    </bk>
    <bk>
      <rc t="2" v="17184"/>
    </bk>
    <bk>
      <rc t="2" v="17185"/>
    </bk>
    <bk>
      <rc t="2" v="17186"/>
    </bk>
    <bk>
      <rc t="2" v="17187"/>
    </bk>
    <bk>
      <rc t="2" v="17188"/>
    </bk>
    <bk>
      <rc t="2" v="17189"/>
    </bk>
    <bk>
      <rc t="2" v="17190"/>
    </bk>
    <bk>
      <rc t="2" v="17191"/>
    </bk>
    <bk>
      <rc t="2" v="17192"/>
    </bk>
    <bk>
      <rc t="2" v="17193"/>
    </bk>
    <bk>
      <rc t="2" v="17194"/>
    </bk>
    <bk>
      <rc t="2" v="17195"/>
    </bk>
    <bk>
      <rc t="2" v="17196"/>
    </bk>
    <bk>
      <rc t="2" v="17197"/>
    </bk>
    <bk>
      <rc t="2" v="17198"/>
    </bk>
    <bk>
      <rc t="2" v="17199"/>
    </bk>
    <bk>
      <rc t="2" v="17200"/>
    </bk>
    <bk>
      <rc t="2" v="17201"/>
    </bk>
    <bk>
      <rc t="2" v="17202"/>
    </bk>
    <bk>
      <rc t="2" v="17203"/>
    </bk>
    <bk>
      <rc t="2" v="17204"/>
    </bk>
    <bk>
      <rc t="2" v="17205"/>
    </bk>
    <bk>
      <rc t="2" v="17206"/>
    </bk>
    <bk>
      <rc t="2" v="17207"/>
    </bk>
    <bk>
      <rc t="2" v="17208"/>
    </bk>
    <bk>
      <rc t="2" v="17209"/>
    </bk>
    <bk>
      <rc t="2" v="17210"/>
    </bk>
    <bk>
      <rc t="2" v="17211"/>
    </bk>
    <bk>
      <rc t="2" v="17212"/>
    </bk>
    <bk>
      <rc t="2" v="17213"/>
    </bk>
    <bk>
      <rc t="2" v="17214"/>
    </bk>
    <bk>
      <rc t="2" v="17215"/>
    </bk>
    <bk>
      <rc t="2" v="17216"/>
    </bk>
    <bk>
      <rc t="2" v="17217"/>
    </bk>
    <bk>
      <rc t="2" v="17218"/>
    </bk>
    <bk>
      <rc t="2" v="17219"/>
    </bk>
    <bk>
      <rc t="2" v="17220"/>
    </bk>
    <bk>
      <rc t="2" v="17221"/>
    </bk>
    <bk>
      <rc t="2" v="17222"/>
    </bk>
    <bk>
      <rc t="2" v="17223"/>
    </bk>
    <bk>
      <rc t="2" v="17224"/>
    </bk>
    <bk>
      <rc t="2" v="17225"/>
    </bk>
    <bk>
      <rc t="2" v="17226"/>
    </bk>
    <bk>
      <rc t="2" v="17227"/>
    </bk>
    <bk>
      <rc t="2" v="17228"/>
    </bk>
    <bk>
      <rc t="2" v="17229"/>
    </bk>
    <bk>
      <rc t="2" v="17230"/>
    </bk>
    <bk>
      <rc t="2" v="17231"/>
    </bk>
    <bk>
      <rc t="2" v="17232"/>
    </bk>
    <bk>
      <rc t="2" v="17233"/>
    </bk>
    <bk>
      <rc t="2" v="17234"/>
    </bk>
    <bk>
      <rc t="2" v="17235"/>
    </bk>
    <bk>
      <rc t="2" v="17236"/>
    </bk>
    <bk>
      <rc t="2" v="17237"/>
    </bk>
    <bk>
      <rc t="2" v="17238"/>
    </bk>
    <bk>
      <rc t="2" v="17239"/>
    </bk>
    <bk>
      <rc t="2" v="17240"/>
    </bk>
    <bk>
      <rc t="2" v="17241"/>
    </bk>
    <bk>
      <rc t="2" v="17242"/>
    </bk>
    <bk>
      <rc t="2" v="17243"/>
    </bk>
    <bk>
      <rc t="2" v="17244"/>
    </bk>
    <bk>
      <rc t="2" v="17245"/>
    </bk>
    <bk>
      <rc t="2" v="17246"/>
    </bk>
    <bk>
      <rc t="2" v="17247"/>
    </bk>
    <bk>
      <rc t="2" v="17248"/>
    </bk>
    <bk>
      <rc t="2" v="17249"/>
    </bk>
    <bk>
      <rc t="2" v="17250"/>
    </bk>
    <bk>
      <rc t="2" v="17251"/>
    </bk>
    <bk>
      <rc t="2" v="17252"/>
    </bk>
    <bk>
      <rc t="2" v="17253"/>
    </bk>
    <bk>
      <rc t="2" v="17254"/>
    </bk>
    <bk>
      <rc t="2" v="17255"/>
    </bk>
    <bk>
      <rc t="2" v="17256"/>
    </bk>
    <bk>
      <rc t="2" v="17257"/>
    </bk>
    <bk>
      <rc t="2" v="17258"/>
    </bk>
    <bk>
      <rc t="2" v="17259"/>
    </bk>
    <bk>
      <rc t="2" v="17260"/>
    </bk>
    <bk>
      <rc t="2" v="17261"/>
    </bk>
    <bk>
      <rc t="2" v="17262"/>
    </bk>
    <bk>
      <rc t="2" v="17263"/>
    </bk>
    <bk>
      <rc t="2" v="17264"/>
    </bk>
    <bk>
      <rc t="2" v="17265"/>
    </bk>
    <bk>
      <rc t="2" v="17266"/>
    </bk>
    <bk>
      <rc t="2" v="17267"/>
    </bk>
    <bk>
      <rc t="2" v="17268"/>
    </bk>
    <bk>
      <rc t="2" v="17269"/>
    </bk>
    <bk>
      <rc t="2" v="17270"/>
    </bk>
    <bk>
      <rc t="2" v="17271"/>
    </bk>
    <bk>
      <rc t="2" v="17272"/>
    </bk>
    <bk>
      <rc t="2" v="17273"/>
    </bk>
    <bk>
      <rc t="2" v="17274"/>
    </bk>
    <bk>
      <rc t="2" v="17275"/>
    </bk>
    <bk>
      <rc t="2" v="17276"/>
    </bk>
    <bk>
      <rc t="2" v="17277"/>
    </bk>
    <bk>
      <rc t="2" v="17278"/>
    </bk>
    <bk>
      <rc t="2" v="17279"/>
    </bk>
    <bk>
      <rc t="2" v="17280"/>
    </bk>
    <bk>
      <rc t="2" v="17281"/>
    </bk>
    <bk>
      <rc t="2" v="17282"/>
    </bk>
    <bk>
      <rc t="2" v="17283"/>
    </bk>
    <bk>
      <rc t="2" v="17284"/>
    </bk>
    <bk>
      <rc t="2" v="17285"/>
    </bk>
    <bk>
      <rc t="2" v="17286"/>
    </bk>
    <bk>
      <rc t="2" v="17287"/>
    </bk>
    <bk>
      <rc t="2" v="17288"/>
    </bk>
    <bk>
      <rc t="2" v="17289"/>
    </bk>
    <bk>
      <rc t="2" v="17290"/>
    </bk>
    <bk>
      <rc t="2" v="17291"/>
    </bk>
    <bk>
      <rc t="2" v="17292"/>
    </bk>
    <bk>
      <rc t="2" v="17293"/>
    </bk>
    <bk>
      <rc t="2" v="17294"/>
    </bk>
    <bk>
      <rc t="2" v="17295"/>
    </bk>
    <bk>
      <rc t="2" v="17296"/>
    </bk>
    <bk>
      <rc t="2" v="17297"/>
    </bk>
    <bk>
      <rc t="2" v="17298"/>
    </bk>
    <bk>
      <rc t="2" v="17299"/>
    </bk>
    <bk>
      <rc t="2" v="17300"/>
    </bk>
    <bk>
      <rc t="2" v="17301"/>
    </bk>
    <bk>
      <rc t="2" v="17302"/>
    </bk>
    <bk>
      <rc t="2" v="17303"/>
    </bk>
    <bk>
      <rc t="2" v="17304"/>
    </bk>
    <bk>
      <rc t="2" v="17305"/>
    </bk>
    <bk>
      <rc t="2" v="17306"/>
    </bk>
    <bk>
      <rc t="2" v="17307"/>
    </bk>
    <bk>
      <rc t="2" v="17308"/>
    </bk>
    <bk>
      <rc t="2" v="17309"/>
    </bk>
    <bk>
      <rc t="2" v="17310"/>
    </bk>
    <bk>
      <rc t="2" v="17311"/>
    </bk>
    <bk>
      <rc t="2" v="17312"/>
    </bk>
    <bk>
      <rc t="2" v="17313"/>
    </bk>
    <bk>
      <rc t="2" v="17314"/>
    </bk>
    <bk>
      <rc t="2" v="17315"/>
    </bk>
    <bk>
      <rc t="2" v="17316"/>
    </bk>
    <bk>
      <rc t="2" v="17317"/>
    </bk>
    <bk>
      <rc t="2" v="17318"/>
    </bk>
    <bk>
      <rc t="2" v="17319"/>
    </bk>
    <bk>
      <rc t="2" v="17320"/>
    </bk>
    <bk>
      <rc t="2" v="17321"/>
    </bk>
    <bk>
      <rc t="2" v="17322"/>
    </bk>
    <bk>
      <rc t="2" v="17323"/>
    </bk>
    <bk>
      <rc t="2" v="17324"/>
    </bk>
    <bk>
      <rc t="2" v="17325"/>
    </bk>
    <bk>
      <rc t="2" v="17326"/>
    </bk>
    <bk>
      <rc t="2" v="17327"/>
    </bk>
    <bk>
      <rc t="2" v="17328"/>
    </bk>
    <bk>
      <rc t="2" v="17329"/>
    </bk>
    <bk>
      <rc t="2" v="17330"/>
    </bk>
    <bk>
      <rc t="2" v="17331"/>
    </bk>
    <bk>
      <rc t="2" v="17332"/>
    </bk>
    <bk>
      <rc t="2" v="17333"/>
    </bk>
    <bk>
      <rc t="2" v="17334"/>
    </bk>
    <bk>
      <rc t="2" v="17335"/>
    </bk>
    <bk>
      <rc t="2" v="17336"/>
    </bk>
    <bk>
      <rc t="2" v="17337"/>
    </bk>
    <bk>
      <rc t="2" v="17338"/>
    </bk>
    <bk>
      <rc t="2" v="17339"/>
    </bk>
    <bk>
      <rc t="2" v="17340"/>
    </bk>
    <bk>
      <rc t="2" v="17341"/>
    </bk>
    <bk>
      <rc t="2" v="17342"/>
    </bk>
    <bk>
      <rc t="2" v="17343"/>
    </bk>
    <bk>
      <rc t="2" v="17344"/>
    </bk>
    <bk>
      <rc t="2" v="17345"/>
    </bk>
    <bk>
      <rc t="2" v="17346"/>
    </bk>
    <bk>
      <rc t="2" v="17347"/>
    </bk>
    <bk>
      <rc t="2" v="17348"/>
    </bk>
    <bk>
      <rc t="2" v="17349"/>
    </bk>
    <bk>
      <rc t="2" v="17350"/>
    </bk>
    <bk>
      <rc t="2" v="17351"/>
    </bk>
    <bk>
      <rc t="2" v="17352"/>
    </bk>
    <bk>
      <rc t="2" v="17353"/>
    </bk>
    <bk>
      <rc t="2" v="17354"/>
    </bk>
    <bk>
      <rc t="2" v="17355"/>
    </bk>
    <bk>
      <rc t="2" v="17356"/>
    </bk>
    <bk>
      <rc t="2" v="17357"/>
    </bk>
    <bk>
      <rc t="2" v="17358"/>
    </bk>
    <bk>
      <rc t="2" v="17359"/>
    </bk>
    <bk>
      <rc t="2" v="17360"/>
    </bk>
    <bk>
      <rc t="2" v="17361"/>
    </bk>
    <bk>
      <rc t="2" v="17362"/>
    </bk>
    <bk>
      <rc t="2" v="17363"/>
    </bk>
    <bk>
      <rc t="2" v="17364"/>
    </bk>
    <bk>
      <rc t="2" v="17365"/>
    </bk>
    <bk>
      <rc t="2" v="17366"/>
    </bk>
    <bk>
      <rc t="2" v="17367"/>
    </bk>
    <bk>
      <rc t="2" v="17368"/>
    </bk>
    <bk>
      <rc t="2" v="17369"/>
    </bk>
    <bk>
      <rc t="2" v="17370"/>
    </bk>
    <bk>
      <rc t="2" v="17371"/>
    </bk>
    <bk>
      <rc t="2" v="17372"/>
    </bk>
    <bk>
      <rc t="2" v="17373"/>
    </bk>
    <bk>
      <rc t="2" v="17374"/>
    </bk>
    <bk>
      <rc t="2" v="17375"/>
    </bk>
    <bk>
      <rc t="2" v="17376"/>
    </bk>
    <bk>
      <rc t="2" v="17377"/>
    </bk>
    <bk>
      <rc t="2" v="17378"/>
    </bk>
    <bk>
      <rc t="2" v="17379"/>
    </bk>
    <bk>
      <rc t="2" v="17380"/>
    </bk>
    <bk>
      <rc t="2" v="17381"/>
    </bk>
    <bk>
      <rc t="2" v="17382"/>
    </bk>
    <bk>
      <rc t="2" v="17383"/>
    </bk>
    <bk>
      <rc t="2" v="17384"/>
    </bk>
    <bk>
      <rc t="2" v="17385"/>
    </bk>
    <bk>
      <rc t="2" v="17386"/>
    </bk>
    <bk>
      <rc t="2" v="17387"/>
    </bk>
    <bk>
      <rc t="2" v="17388"/>
    </bk>
    <bk>
      <rc t="2" v="17389"/>
    </bk>
    <bk>
      <rc t="2" v="17390"/>
    </bk>
    <bk>
      <rc t="2" v="17391"/>
    </bk>
    <bk>
      <rc t="2" v="17392"/>
    </bk>
    <bk>
      <rc t="2" v="17393"/>
    </bk>
    <bk>
      <rc t="2" v="17394"/>
    </bk>
    <bk>
      <rc t="2" v="17395"/>
    </bk>
    <bk>
      <rc t="2" v="17396"/>
    </bk>
    <bk>
      <rc t="2" v="17397"/>
    </bk>
    <bk>
      <rc t="2" v="17398"/>
    </bk>
    <bk>
      <rc t="2" v="17399"/>
    </bk>
    <bk>
      <rc t="2" v="17400"/>
    </bk>
    <bk>
      <rc t="2" v="17401"/>
    </bk>
    <bk>
      <rc t="2" v="17402"/>
    </bk>
    <bk>
      <rc t="2" v="17403"/>
    </bk>
    <bk>
      <rc t="2" v="17404"/>
    </bk>
    <bk>
      <rc t="2" v="17405"/>
    </bk>
    <bk>
      <rc t="2" v="17406"/>
    </bk>
    <bk>
      <rc t="2" v="17407"/>
    </bk>
    <bk>
      <rc t="2" v="17408"/>
    </bk>
    <bk>
      <rc t="2" v="17409"/>
    </bk>
    <bk>
      <rc t="2" v="17410"/>
    </bk>
    <bk>
      <rc t="2" v="17411"/>
    </bk>
    <bk>
      <rc t="2" v="17412"/>
    </bk>
    <bk>
      <rc t="2" v="17413"/>
    </bk>
    <bk>
      <rc t="2" v="17414"/>
    </bk>
    <bk>
      <rc t="2" v="17415"/>
    </bk>
    <bk>
      <rc t="2" v="17416"/>
    </bk>
    <bk>
      <rc t="2" v="17417"/>
    </bk>
    <bk>
      <rc t="2" v="17418"/>
    </bk>
    <bk>
      <rc t="2" v="17419"/>
    </bk>
    <bk>
      <rc t="2" v="17420"/>
    </bk>
    <bk>
      <rc t="2" v="17421"/>
    </bk>
    <bk>
      <rc t="2" v="17422"/>
    </bk>
    <bk>
      <rc t="2" v="17423"/>
    </bk>
    <bk>
      <rc t="2" v="17424"/>
    </bk>
    <bk>
      <rc t="2" v="17425"/>
    </bk>
    <bk>
      <rc t="2" v="17426"/>
    </bk>
    <bk>
      <rc t="2" v="17427"/>
    </bk>
    <bk>
      <rc t="2" v="17428"/>
    </bk>
    <bk>
      <rc t="2" v="17429"/>
    </bk>
    <bk>
      <rc t="2" v="17430"/>
    </bk>
    <bk>
      <rc t="2" v="17431"/>
    </bk>
    <bk>
      <rc t="2" v="17432"/>
    </bk>
    <bk>
      <rc t="2" v="17433"/>
    </bk>
    <bk>
      <rc t="2" v="17434"/>
    </bk>
    <bk>
      <rc t="2" v="17435"/>
    </bk>
    <bk>
      <rc t="2" v="17436"/>
    </bk>
    <bk>
      <rc t="2" v="17437"/>
    </bk>
    <bk>
      <rc t="2" v="17438"/>
    </bk>
    <bk>
      <rc t="2" v="17439"/>
    </bk>
    <bk>
      <rc t="2" v="17440"/>
    </bk>
    <bk>
      <rc t="2" v="17441"/>
    </bk>
    <bk>
      <rc t="2" v="17442"/>
    </bk>
    <bk>
      <rc t="2" v="17443"/>
    </bk>
    <bk>
      <rc t="2" v="17444"/>
    </bk>
    <bk>
      <rc t="2" v="17445"/>
    </bk>
    <bk>
      <rc t="2" v="17446"/>
    </bk>
    <bk>
      <rc t="2" v="17447"/>
    </bk>
    <bk>
      <rc t="2" v="17448"/>
    </bk>
    <bk>
      <rc t="2" v="17449"/>
    </bk>
    <bk>
      <rc t="2" v="17450"/>
    </bk>
    <bk>
      <rc t="2" v="17451"/>
    </bk>
    <bk>
      <rc t="2" v="17452"/>
    </bk>
    <bk>
      <rc t="2" v="17453"/>
    </bk>
    <bk>
      <rc t="2" v="17454"/>
    </bk>
    <bk>
      <rc t="2" v="17455"/>
    </bk>
    <bk>
      <rc t="2" v="17456"/>
    </bk>
    <bk>
      <rc t="2" v="17457"/>
    </bk>
    <bk>
      <rc t="2" v="17458"/>
    </bk>
    <bk>
      <rc t="2" v="17459"/>
    </bk>
    <bk>
      <rc t="2" v="17460"/>
    </bk>
    <bk>
      <rc t="2" v="17461"/>
    </bk>
    <bk>
      <rc t="2" v="17462"/>
    </bk>
    <bk>
      <rc t="2" v="17463"/>
    </bk>
    <bk>
      <rc t="2" v="17464"/>
    </bk>
    <bk>
      <rc t="2" v="17465"/>
    </bk>
    <bk>
      <rc t="2" v="17466"/>
    </bk>
    <bk>
      <rc t="2" v="17467"/>
    </bk>
    <bk>
      <rc t="2" v="17468"/>
    </bk>
    <bk>
      <rc t="2" v="17469"/>
    </bk>
    <bk>
      <rc t="2" v="17470"/>
    </bk>
    <bk>
      <rc t="2" v="17471"/>
    </bk>
    <bk>
      <rc t="2" v="17472"/>
    </bk>
    <bk>
      <rc t="2" v="17473"/>
    </bk>
    <bk>
      <rc t="2" v="17474"/>
    </bk>
    <bk>
      <rc t="2" v="17475"/>
    </bk>
    <bk>
      <rc t="2" v="17476"/>
    </bk>
    <bk>
      <rc t="2" v="17477"/>
    </bk>
    <bk>
      <rc t="2" v="17478"/>
    </bk>
    <bk>
      <rc t="2" v="17479"/>
    </bk>
    <bk>
      <rc t="2" v="17480"/>
    </bk>
    <bk>
      <rc t="2" v="17481"/>
    </bk>
    <bk>
      <rc t="2" v="17482"/>
    </bk>
    <bk>
      <rc t="2" v="17483"/>
    </bk>
    <bk>
      <rc t="2" v="17484"/>
    </bk>
    <bk>
      <rc t="2" v="17485"/>
    </bk>
    <bk>
      <rc t="2" v="17486"/>
    </bk>
    <bk>
      <rc t="2" v="17487"/>
    </bk>
    <bk>
      <rc t="2" v="17488"/>
    </bk>
    <bk>
      <rc t="2" v="17489"/>
    </bk>
    <bk>
      <rc t="2" v="17490"/>
    </bk>
    <bk>
      <rc t="2" v="17491"/>
    </bk>
    <bk>
      <rc t="2" v="17492"/>
    </bk>
    <bk>
      <rc t="2" v="17493"/>
    </bk>
    <bk>
      <rc t="2" v="17494"/>
    </bk>
    <bk>
      <rc t="2" v="17495"/>
    </bk>
    <bk>
      <rc t="2" v="17496"/>
    </bk>
    <bk>
      <rc t="2" v="17497"/>
    </bk>
    <bk>
      <rc t="2" v="17498"/>
    </bk>
    <bk>
      <rc t="2" v="17499"/>
    </bk>
    <bk>
      <rc t="2" v="17500"/>
    </bk>
    <bk>
      <rc t="2" v="17501"/>
    </bk>
    <bk>
      <rc t="2" v="17502"/>
    </bk>
    <bk>
      <rc t="2" v="17503"/>
    </bk>
    <bk>
      <rc t="2" v="17504"/>
    </bk>
    <bk>
      <rc t="2" v="17505"/>
    </bk>
    <bk>
      <rc t="2" v="17506"/>
    </bk>
    <bk>
      <rc t="2" v="17507"/>
    </bk>
    <bk>
      <rc t="2" v="17508"/>
    </bk>
    <bk>
      <rc t="2" v="17509"/>
    </bk>
    <bk>
      <rc t="2" v="17510"/>
    </bk>
    <bk>
      <rc t="2" v="17511"/>
    </bk>
    <bk>
      <rc t="2" v="17512"/>
    </bk>
    <bk>
      <rc t="2" v="17513"/>
    </bk>
    <bk>
      <rc t="2" v="17514"/>
    </bk>
    <bk>
      <rc t="2" v="17515"/>
    </bk>
    <bk>
      <rc t="2" v="17516"/>
    </bk>
    <bk>
      <rc t="2" v="17517"/>
    </bk>
    <bk>
      <rc t="2" v="17518"/>
    </bk>
    <bk>
      <rc t="2" v="17519"/>
    </bk>
    <bk>
      <rc t="2" v="17520"/>
    </bk>
    <bk>
      <rc t="2" v="17521"/>
    </bk>
    <bk>
      <rc t="2" v="17522"/>
    </bk>
    <bk>
      <rc t="2" v="17523"/>
    </bk>
    <bk>
      <rc t="2" v="17524"/>
    </bk>
    <bk>
      <rc t="2" v="17525"/>
    </bk>
    <bk>
      <rc t="2" v="17526"/>
    </bk>
    <bk>
      <rc t="2" v="17527"/>
    </bk>
    <bk>
      <rc t="2" v="17528"/>
    </bk>
    <bk>
      <rc t="2" v="17529"/>
    </bk>
    <bk>
      <rc t="2" v="17530"/>
    </bk>
    <bk>
      <rc t="2" v="17531"/>
    </bk>
    <bk>
      <rc t="2" v="17532"/>
    </bk>
    <bk>
      <rc t="2" v="17533"/>
    </bk>
    <bk>
      <rc t="2" v="17534"/>
    </bk>
    <bk>
      <rc t="2" v="17535"/>
    </bk>
    <bk>
      <rc t="2" v="17536"/>
    </bk>
    <bk>
      <rc t="2" v="17537"/>
    </bk>
    <bk>
      <rc t="2" v="17538"/>
    </bk>
    <bk>
      <rc t="2" v="17539"/>
    </bk>
    <bk>
      <rc t="2" v="17540"/>
    </bk>
    <bk>
      <rc t="2" v="17541"/>
    </bk>
    <bk>
      <rc t="2" v="17542"/>
    </bk>
    <bk>
      <rc t="2" v="17543"/>
    </bk>
    <bk>
      <rc t="2" v="17544"/>
    </bk>
    <bk>
      <rc t="2" v="17545"/>
    </bk>
    <bk>
      <rc t="2" v="17546"/>
    </bk>
    <bk>
      <rc t="2" v="17547"/>
    </bk>
    <bk>
      <rc t="2" v="17548"/>
    </bk>
    <bk>
      <rc t="2" v="17549"/>
    </bk>
    <bk>
      <rc t="2" v="17550"/>
    </bk>
    <bk>
      <rc t="2" v="17551"/>
    </bk>
    <bk>
      <rc t="2" v="17552"/>
    </bk>
    <bk>
      <rc t="2" v="17553"/>
    </bk>
    <bk>
      <rc t="2" v="17554"/>
    </bk>
    <bk>
      <rc t="2" v="17555"/>
    </bk>
    <bk>
      <rc t="2" v="17556"/>
    </bk>
    <bk>
      <rc t="2" v="17557"/>
    </bk>
    <bk>
      <rc t="2" v="17558"/>
    </bk>
    <bk>
      <rc t="2" v="17559"/>
    </bk>
    <bk>
      <rc t="2" v="17560"/>
    </bk>
    <bk>
      <rc t="2" v="17561"/>
    </bk>
    <bk>
      <rc t="2" v="17562"/>
    </bk>
    <bk>
      <rc t="2" v="17563"/>
    </bk>
    <bk>
      <rc t="2" v="17564"/>
    </bk>
    <bk>
      <rc t="2" v="17565"/>
    </bk>
    <bk>
      <rc t="2" v="17566"/>
    </bk>
    <bk>
      <rc t="2" v="17567"/>
    </bk>
    <bk>
      <rc t="2" v="17568"/>
    </bk>
    <bk>
      <rc t="2" v="17569"/>
    </bk>
    <bk>
      <rc t="2" v="17570"/>
    </bk>
    <bk>
      <rc t="2" v="17571"/>
    </bk>
    <bk>
      <rc t="2" v="17572"/>
    </bk>
    <bk>
      <rc t="2" v="17573"/>
    </bk>
    <bk>
      <rc t="2" v="17574"/>
    </bk>
    <bk>
      <rc t="2" v="17575"/>
    </bk>
    <bk>
      <rc t="2" v="17576"/>
    </bk>
    <bk>
      <rc t="2" v="17577"/>
    </bk>
    <bk>
      <rc t="2" v="17578"/>
    </bk>
    <bk>
      <rc t="2" v="17579"/>
    </bk>
    <bk>
      <rc t="2" v="17580"/>
    </bk>
    <bk>
      <rc t="2" v="17581"/>
    </bk>
    <bk>
      <rc t="2" v="17582"/>
    </bk>
    <bk>
      <rc t="2" v="17583"/>
    </bk>
    <bk>
      <rc t="2" v="17584"/>
    </bk>
    <bk>
      <rc t="2" v="17585"/>
    </bk>
    <bk>
      <rc t="2" v="17586"/>
    </bk>
    <bk>
      <rc t="2" v="17587"/>
    </bk>
    <bk>
      <rc t="2" v="17588"/>
    </bk>
    <bk>
      <rc t="2" v="17589"/>
    </bk>
    <bk>
      <rc t="2" v="17590"/>
    </bk>
    <bk>
      <rc t="2" v="17591"/>
    </bk>
    <bk>
      <rc t="2" v="17592"/>
    </bk>
    <bk>
      <rc t="2" v="17593"/>
    </bk>
    <bk>
      <rc t="2" v="17594"/>
    </bk>
    <bk>
      <rc t="2" v="17595"/>
    </bk>
    <bk>
      <rc t="2" v="17596"/>
    </bk>
    <bk>
      <rc t="2" v="17597"/>
    </bk>
    <bk>
      <rc t="2" v="17598"/>
    </bk>
    <bk>
      <rc t="2" v="17599"/>
    </bk>
    <bk>
      <rc t="2" v="17600"/>
    </bk>
    <bk>
      <rc t="2" v="17601"/>
    </bk>
    <bk>
      <rc t="2" v="17602"/>
    </bk>
    <bk>
      <rc t="2" v="17603"/>
    </bk>
    <bk>
      <rc t="2" v="17604"/>
    </bk>
    <bk>
      <rc t="2" v="17605"/>
    </bk>
    <bk>
      <rc t="2" v="17606"/>
    </bk>
    <bk>
      <rc t="2" v="17607"/>
    </bk>
    <bk>
      <rc t="2" v="17608"/>
    </bk>
    <bk>
      <rc t="2" v="17609"/>
    </bk>
    <bk>
      <rc t="2" v="17610"/>
    </bk>
    <bk>
      <rc t="2" v="17611"/>
    </bk>
    <bk>
      <rc t="2" v="17612"/>
    </bk>
    <bk>
      <rc t="2" v="17613"/>
    </bk>
    <bk>
      <rc t="2" v="17614"/>
    </bk>
    <bk>
      <rc t="2" v="17615"/>
    </bk>
    <bk>
      <rc t="2" v="17616"/>
    </bk>
    <bk>
      <rc t="2" v="17617"/>
    </bk>
    <bk>
      <rc t="2" v="17618"/>
    </bk>
    <bk>
      <rc t="2" v="17619"/>
    </bk>
    <bk>
      <rc t="2" v="17620"/>
    </bk>
    <bk>
      <rc t="2" v="17621"/>
    </bk>
    <bk>
      <rc t="2" v="17622"/>
    </bk>
    <bk>
      <rc t="2" v="17623"/>
    </bk>
    <bk>
      <rc t="2" v="17624"/>
    </bk>
    <bk>
      <rc t="2" v="17625"/>
    </bk>
    <bk>
      <rc t="2" v="17626"/>
    </bk>
    <bk>
      <rc t="2" v="17627"/>
    </bk>
    <bk>
      <rc t="2" v="17628"/>
    </bk>
    <bk>
      <rc t="2" v="17629"/>
    </bk>
    <bk>
      <rc t="2" v="17630"/>
    </bk>
    <bk>
      <rc t="2" v="17631"/>
    </bk>
    <bk>
      <rc t="2" v="17632"/>
    </bk>
    <bk>
      <rc t="2" v="17633"/>
    </bk>
    <bk>
      <rc t="2" v="17634"/>
    </bk>
    <bk>
      <rc t="2" v="17635"/>
    </bk>
    <bk>
      <rc t="2" v="17636"/>
    </bk>
    <bk>
      <rc t="2" v="17637"/>
    </bk>
    <bk>
      <rc t="2" v="17638"/>
    </bk>
    <bk>
      <rc t="2" v="17639"/>
    </bk>
    <bk>
      <rc t="2" v="17640"/>
    </bk>
    <bk>
      <rc t="2" v="17641"/>
    </bk>
    <bk>
      <rc t="2" v="17642"/>
    </bk>
    <bk>
      <rc t="2" v="17643"/>
    </bk>
    <bk>
      <rc t="2" v="17644"/>
    </bk>
    <bk>
      <rc t="2" v="17645"/>
    </bk>
    <bk>
      <rc t="2" v="17646"/>
    </bk>
    <bk>
      <rc t="2" v="17647"/>
    </bk>
    <bk>
      <rc t="2" v="17648"/>
    </bk>
    <bk>
      <rc t="2" v="17649"/>
    </bk>
    <bk>
      <rc t="2" v="17650"/>
    </bk>
    <bk>
      <rc t="2" v="17651"/>
    </bk>
    <bk>
      <rc t="2" v="17652"/>
    </bk>
    <bk>
      <rc t="2" v="17653"/>
    </bk>
    <bk>
      <rc t="2" v="17654"/>
    </bk>
    <bk>
      <rc t="2" v="17655"/>
    </bk>
    <bk>
      <rc t="2" v="17656"/>
    </bk>
    <bk>
      <rc t="2" v="17657"/>
    </bk>
    <bk>
      <rc t="2" v="17658"/>
    </bk>
    <bk>
      <rc t="2" v="17659"/>
    </bk>
    <bk>
      <rc t="2" v="17660"/>
    </bk>
    <bk>
      <rc t="2" v="17661"/>
    </bk>
    <bk>
      <rc t="2" v="17662"/>
    </bk>
    <bk>
      <rc t="2" v="17663"/>
    </bk>
    <bk>
      <rc t="2" v="17664"/>
    </bk>
    <bk>
      <rc t="2" v="17665"/>
    </bk>
    <bk>
      <rc t="2" v="17666"/>
    </bk>
    <bk>
      <rc t="2" v="17667"/>
    </bk>
    <bk>
      <rc t="2" v="17668"/>
    </bk>
    <bk>
      <rc t="2" v="17669"/>
    </bk>
    <bk>
      <rc t="2" v="17670"/>
    </bk>
    <bk>
      <rc t="2" v="17671"/>
    </bk>
    <bk>
      <rc t="2" v="17672"/>
    </bk>
    <bk>
      <rc t="2" v="17673"/>
    </bk>
    <bk>
      <rc t="2" v="17674"/>
    </bk>
    <bk>
      <rc t="2" v="17675"/>
    </bk>
    <bk>
      <rc t="2" v="17676"/>
    </bk>
    <bk>
      <rc t="2" v="17677"/>
    </bk>
    <bk>
      <rc t="2" v="17678"/>
    </bk>
    <bk>
      <rc t="2" v="17679"/>
    </bk>
    <bk>
      <rc t="2" v="17680"/>
    </bk>
    <bk>
      <rc t="2" v="17681"/>
    </bk>
    <bk>
      <rc t="2" v="17682"/>
    </bk>
    <bk>
      <rc t="2" v="17683"/>
    </bk>
    <bk>
      <rc t="2" v="17684"/>
    </bk>
    <bk>
      <rc t="2" v="17685"/>
    </bk>
    <bk>
      <rc t="2" v="17686"/>
    </bk>
    <bk>
      <rc t="2" v="17687"/>
    </bk>
    <bk>
      <rc t="2" v="17688"/>
    </bk>
    <bk>
      <rc t="2" v="17689"/>
    </bk>
    <bk>
      <rc t="2" v="17690"/>
    </bk>
    <bk>
      <rc t="2" v="17691"/>
    </bk>
    <bk>
      <rc t="2" v="17692"/>
    </bk>
    <bk>
      <rc t="2" v="17693"/>
    </bk>
    <bk>
      <rc t="2" v="17694"/>
    </bk>
    <bk>
      <rc t="2" v="17695"/>
    </bk>
    <bk>
      <rc t="2" v="17696"/>
    </bk>
    <bk>
      <rc t="2" v="17697"/>
    </bk>
    <bk>
      <rc t="2" v="17698"/>
    </bk>
    <bk>
      <rc t="2" v="17699"/>
    </bk>
    <bk>
      <rc t="2" v="17700"/>
    </bk>
    <bk>
      <rc t="2" v="17701"/>
    </bk>
    <bk>
      <rc t="2" v="17702"/>
    </bk>
    <bk>
      <rc t="2" v="17703"/>
    </bk>
    <bk>
      <rc t="2" v="17704"/>
    </bk>
    <bk>
      <rc t="2" v="17705"/>
    </bk>
    <bk>
      <rc t="2" v="17706"/>
    </bk>
    <bk>
      <rc t="2" v="17707"/>
    </bk>
    <bk>
      <rc t="2" v="17708"/>
    </bk>
    <bk>
      <rc t="2" v="17709"/>
    </bk>
    <bk>
      <rc t="2" v="17710"/>
    </bk>
    <bk>
      <rc t="2" v="17711"/>
    </bk>
    <bk>
      <rc t="2" v="17712"/>
    </bk>
    <bk>
      <rc t="2" v="17713"/>
    </bk>
    <bk>
      <rc t="2" v="17714"/>
    </bk>
    <bk>
      <rc t="2" v="17715"/>
    </bk>
    <bk>
      <rc t="2" v="17716"/>
    </bk>
    <bk>
      <rc t="2" v="17717"/>
    </bk>
    <bk>
      <rc t="2" v="17718"/>
    </bk>
    <bk>
      <rc t="2" v="17719"/>
    </bk>
    <bk>
      <rc t="2" v="17720"/>
    </bk>
    <bk>
      <rc t="2" v="17721"/>
    </bk>
    <bk>
      <rc t="2" v="17722"/>
    </bk>
    <bk>
      <rc t="2" v="17723"/>
    </bk>
    <bk>
      <rc t="2" v="17724"/>
    </bk>
    <bk>
      <rc t="2" v="17725"/>
    </bk>
    <bk>
      <rc t="2" v="17726"/>
    </bk>
    <bk>
      <rc t="2" v="17727"/>
    </bk>
    <bk>
      <rc t="2" v="17728"/>
    </bk>
    <bk>
      <rc t="2" v="17729"/>
    </bk>
    <bk>
      <rc t="2" v="17730"/>
    </bk>
    <bk>
      <rc t="2" v="17731"/>
    </bk>
    <bk>
      <rc t="2" v="17732"/>
    </bk>
    <bk>
      <rc t="2" v="17733"/>
    </bk>
    <bk>
      <rc t="2" v="17734"/>
    </bk>
    <bk>
      <rc t="2" v="17735"/>
    </bk>
    <bk>
      <rc t="2" v="17736"/>
    </bk>
    <bk>
      <rc t="2" v="17737"/>
    </bk>
    <bk>
      <rc t="2" v="17738"/>
    </bk>
    <bk>
      <rc t="2" v="17739"/>
    </bk>
    <bk>
      <rc t="2" v="17740"/>
    </bk>
    <bk>
      <rc t="2" v="17741"/>
    </bk>
    <bk>
      <rc t="2" v="17742"/>
    </bk>
    <bk>
      <rc t="2" v="17743"/>
    </bk>
    <bk>
      <rc t="2" v="17744"/>
    </bk>
    <bk>
      <rc t="2" v="17745"/>
    </bk>
    <bk>
      <rc t="2" v="17746"/>
    </bk>
    <bk>
      <rc t="2" v="17747"/>
    </bk>
    <bk>
      <rc t="2" v="17748"/>
    </bk>
    <bk>
      <rc t="2" v="17749"/>
    </bk>
    <bk>
      <rc t="2" v="17750"/>
    </bk>
    <bk>
      <rc t="2" v="17751"/>
    </bk>
    <bk>
      <rc t="2" v="17752"/>
    </bk>
    <bk>
      <rc t="2" v="17753"/>
    </bk>
    <bk>
      <rc t="2" v="17754"/>
    </bk>
    <bk>
      <rc t="2" v="17755"/>
    </bk>
    <bk>
      <rc t="2" v="17756"/>
    </bk>
    <bk>
      <rc t="2" v="17757"/>
    </bk>
    <bk>
      <rc t="2" v="17758"/>
    </bk>
    <bk>
      <rc t="2" v="17759"/>
    </bk>
    <bk>
      <rc t="2" v="17760"/>
    </bk>
    <bk>
      <rc t="2" v="17761"/>
    </bk>
    <bk>
      <rc t="2" v="17762"/>
    </bk>
    <bk>
      <rc t="2" v="17763"/>
    </bk>
    <bk>
      <rc t="2" v="17764"/>
    </bk>
    <bk>
      <rc t="2" v="17765"/>
    </bk>
    <bk>
      <rc t="2" v="17766"/>
    </bk>
    <bk>
      <rc t="2" v="17767"/>
    </bk>
    <bk>
      <rc t="2" v="17768"/>
    </bk>
    <bk>
      <rc t="2" v="17769"/>
    </bk>
    <bk>
      <rc t="2" v="17770"/>
    </bk>
    <bk>
      <rc t="2" v="17771"/>
    </bk>
    <bk>
      <rc t="2" v="17772"/>
    </bk>
    <bk>
      <rc t="2" v="17773"/>
    </bk>
    <bk>
      <rc t="2" v="17774"/>
    </bk>
    <bk>
      <rc t="2" v="17775"/>
    </bk>
    <bk>
      <rc t="2" v="17776"/>
    </bk>
    <bk>
      <rc t="2" v="17777"/>
    </bk>
    <bk>
      <rc t="2" v="17778"/>
    </bk>
    <bk>
      <rc t="2" v="17779"/>
    </bk>
    <bk>
      <rc t="2" v="17780"/>
    </bk>
    <bk>
      <rc t="2" v="17781"/>
    </bk>
    <bk>
      <rc t="2" v="17782"/>
    </bk>
    <bk>
      <rc t="2" v="17783"/>
    </bk>
    <bk>
      <rc t="2" v="17784"/>
    </bk>
    <bk>
      <rc t="2" v="17785"/>
    </bk>
    <bk>
      <rc t="2" v="17786"/>
    </bk>
    <bk>
      <rc t="2" v="17787"/>
    </bk>
    <bk>
      <rc t="2" v="17788"/>
    </bk>
    <bk>
      <rc t="2" v="17789"/>
    </bk>
    <bk>
      <rc t="2" v="17790"/>
    </bk>
    <bk>
      <rc t="2" v="17791"/>
    </bk>
    <bk>
      <rc t="2" v="17792"/>
    </bk>
    <bk>
      <rc t="2" v="17793"/>
    </bk>
    <bk>
      <rc t="2" v="17794"/>
    </bk>
    <bk>
      <rc t="2" v="17795"/>
    </bk>
    <bk>
      <rc t="2" v="17796"/>
    </bk>
    <bk>
      <rc t="2" v="17797"/>
    </bk>
    <bk>
      <rc t="2" v="17798"/>
    </bk>
    <bk>
      <rc t="2" v="17799"/>
    </bk>
    <bk>
      <rc t="2" v="17800"/>
    </bk>
    <bk>
      <rc t="2" v="17801"/>
    </bk>
    <bk>
      <rc t="2" v="17802"/>
    </bk>
    <bk>
      <rc t="2" v="17803"/>
    </bk>
    <bk>
      <rc t="2" v="17804"/>
    </bk>
    <bk>
      <rc t="2" v="17805"/>
    </bk>
    <bk>
      <rc t="2" v="17806"/>
    </bk>
    <bk>
      <rc t="2" v="17807"/>
    </bk>
    <bk>
      <rc t="2" v="17808"/>
    </bk>
    <bk>
      <rc t="2" v="17809"/>
    </bk>
    <bk>
      <rc t="2" v="17810"/>
    </bk>
    <bk>
      <rc t="2" v="17811"/>
    </bk>
    <bk>
      <rc t="2" v="17812"/>
    </bk>
    <bk>
      <rc t="2" v="17813"/>
    </bk>
    <bk>
      <rc t="2" v="17814"/>
    </bk>
    <bk>
      <rc t="2" v="17815"/>
    </bk>
    <bk>
      <rc t="2" v="17816"/>
    </bk>
    <bk>
      <rc t="2" v="17817"/>
    </bk>
    <bk>
      <rc t="2" v="17818"/>
    </bk>
    <bk>
      <rc t="2" v="17819"/>
    </bk>
    <bk>
      <rc t="2" v="17820"/>
    </bk>
    <bk>
      <rc t="2" v="17821"/>
    </bk>
    <bk>
      <rc t="2" v="17822"/>
    </bk>
    <bk>
      <rc t="2" v="17823"/>
    </bk>
    <bk>
      <rc t="2" v="17824"/>
    </bk>
    <bk>
      <rc t="2" v="17825"/>
    </bk>
    <bk>
      <rc t="2" v="17826"/>
    </bk>
    <bk>
      <rc t="2" v="17827"/>
    </bk>
    <bk>
      <rc t="2" v="17828"/>
    </bk>
    <bk>
      <rc t="2" v="17829"/>
    </bk>
    <bk>
      <rc t="2" v="17830"/>
    </bk>
    <bk>
      <rc t="2" v="17831"/>
    </bk>
    <bk>
      <rc t="2" v="17832"/>
    </bk>
    <bk>
      <rc t="2" v="17833"/>
    </bk>
    <bk>
      <rc t="2" v="17834"/>
    </bk>
    <bk>
      <rc t="2" v="17835"/>
    </bk>
    <bk>
      <rc t="2" v="17836"/>
    </bk>
    <bk>
      <rc t="2" v="17837"/>
    </bk>
    <bk>
      <rc t="2" v="17838"/>
    </bk>
    <bk>
      <rc t="2" v="17839"/>
    </bk>
    <bk>
      <rc t="2" v="17840"/>
    </bk>
    <bk>
      <rc t="2" v="17841"/>
    </bk>
    <bk>
      <rc t="2" v="17842"/>
    </bk>
    <bk>
      <rc t="2" v="17843"/>
    </bk>
    <bk>
      <rc t="2" v="17844"/>
    </bk>
    <bk>
      <rc t="2" v="17845"/>
    </bk>
    <bk>
      <rc t="2" v="17846"/>
    </bk>
    <bk>
      <rc t="2" v="17847"/>
    </bk>
    <bk>
      <rc t="2" v="17848"/>
    </bk>
    <bk>
      <rc t="2" v="17849"/>
    </bk>
    <bk>
      <rc t="2" v="17850"/>
    </bk>
    <bk>
      <rc t="2" v="17851"/>
    </bk>
    <bk>
      <rc t="2" v="17852"/>
    </bk>
    <bk>
      <rc t="2" v="17853"/>
    </bk>
    <bk>
      <rc t="2" v="17854"/>
    </bk>
    <bk>
      <rc t="2" v="17855"/>
    </bk>
    <bk>
      <rc t="2" v="17856"/>
    </bk>
    <bk>
      <rc t="2" v="17857"/>
    </bk>
    <bk>
      <rc t="2" v="17858"/>
    </bk>
    <bk>
      <rc t="2" v="17859"/>
    </bk>
    <bk>
      <rc t="2" v="17860"/>
    </bk>
    <bk>
      <rc t="2" v="17861"/>
    </bk>
    <bk>
      <rc t="2" v="17862"/>
    </bk>
    <bk>
      <rc t="2" v="17863"/>
    </bk>
    <bk>
      <rc t="2" v="17864"/>
    </bk>
    <bk>
      <rc t="2" v="17865"/>
    </bk>
    <bk>
      <rc t="2" v="17866"/>
    </bk>
    <bk>
      <rc t="2" v="17867"/>
    </bk>
    <bk>
      <rc t="2" v="17868"/>
    </bk>
    <bk>
      <rc t="2" v="17869"/>
    </bk>
    <bk>
      <rc t="2" v="17870"/>
    </bk>
    <bk>
      <rc t="2" v="17871"/>
    </bk>
    <bk>
      <rc t="2" v="17872"/>
    </bk>
    <bk>
      <rc t="2" v="17873"/>
    </bk>
    <bk>
      <rc t="2" v="17874"/>
    </bk>
    <bk>
      <rc t="2" v="17875"/>
    </bk>
    <bk>
      <rc t="2" v="17876"/>
    </bk>
    <bk>
      <rc t="2" v="17877"/>
    </bk>
    <bk>
      <rc t="2" v="17878"/>
    </bk>
    <bk>
      <rc t="2" v="17879"/>
    </bk>
    <bk>
      <rc t="2" v="17880"/>
    </bk>
    <bk>
      <rc t="2" v="17881"/>
    </bk>
    <bk>
      <rc t="2" v="17882"/>
    </bk>
    <bk>
      <rc t="2" v="17883"/>
    </bk>
    <bk>
      <rc t="2" v="17884"/>
    </bk>
    <bk>
      <rc t="2" v="17885"/>
    </bk>
    <bk>
      <rc t="2" v="17886"/>
    </bk>
    <bk>
      <rc t="2" v="17887"/>
    </bk>
    <bk>
      <rc t="2" v="17888"/>
    </bk>
    <bk>
      <rc t="2" v="17889"/>
    </bk>
    <bk>
      <rc t="2" v="17890"/>
    </bk>
    <bk>
      <rc t="2" v="17891"/>
    </bk>
    <bk>
      <rc t="2" v="17892"/>
    </bk>
    <bk>
      <rc t="2" v="17893"/>
    </bk>
    <bk>
      <rc t="2" v="17894"/>
    </bk>
    <bk>
      <rc t="2" v="17895"/>
    </bk>
    <bk>
      <rc t="2" v="17896"/>
    </bk>
    <bk>
      <rc t="2" v="17897"/>
    </bk>
    <bk>
      <rc t="2" v="17898"/>
    </bk>
    <bk>
      <rc t="2" v="17899"/>
    </bk>
    <bk>
      <rc t="2" v="17900"/>
    </bk>
    <bk>
      <rc t="2" v="17901"/>
    </bk>
    <bk>
      <rc t="2" v="17902"/>
    </bk>
    <bk>
      <rc t="2" v="17903"/>
    </bk>
    <bk>
      <rc t="2" v="17904"/>
    </bk>
    <bk>
      <rc t="2" v="17905"/>
    </bk>
    <bk>
      <rc t="2" v="17906"/>
    </bk>
    <bk>
      <rc t="2" v="17907"/>
    </bk>
    <bk>
      <rc t="2" v="17908"/>
    </bk>
    <bk>
      <rc t="2" v="17909"/>
    </bk>
    <bk>
      <rc t="2" v="17910"/>
    </bk>
    <bk>
      <rc t="2" v="17911"/>
    </bk>
    <bk>
      <rc t="2" v="17912"/>
    </bk>
    <bk>
      <rc t="2" v="17913"/>
    </bk>
    <bk>
      <rc t="2" v="17914"/>
    </bk>
    <bk>
      <rc t="2" v="17915"/>
    </bk>
    <bk>
      <rc t="2" v="17916"/>
    </bk>
    <bk>
      <rc t="2" v="17917"/>
    </bk>
    <bk>
      <rc t="2" v="17918"/>
    </bk>
    <bk>
      <rc t="2" v="17919"/>
    </bk>
    <bk>
      <rc t="2" v="17920"/>
    </bk>
    <bk>
      <rc t="2" v="17921"/>
    </bk>
    <bk>
      <rc t="2" v="17922"/>
    </bk>
    <bk>
      <rc t="2" v="17923"/>
    </bk>
    <bk>
      <rc t="2" v="17924"/>
    </bk>
    <bk>
      <rc t="2" v="17925"/>
    </bk>
    <bk>
      <rc t="2" v="17926"/>
    </bk>
    <bk>
      <rc t="2" v="17927"/>
    </bk>
    <bk>
      <rc t="2" v="17928"/>
    </bk>
    <bk>
      <rc t="2" v="17929"/>
    </bk>
    <bk>
      <rc t="2" v="17930"/>
    </bk>
    <bk>
      <rc t="2" v="17931"/>
    </bk>
    <bk>
      <rc t="2" v="17932"/>
    </bk>
    <bk>
      <rc t="2" v="17933"/>
    </bk>
    <bk>
      <rc t="2" v="17934"/>
    </bk>
    <bk>
      <rc t="2" v="17935"/>
    </bk>
    <bk>
      <rc t="2" v="17936"/>
    </bk>
    <bk>
      <rc t="2" v="17937"/>
    </bk>
    <bk>
      <rc t="2" v="17938"/>
    </bk>
    <bk>
      <rc t="2" v="17939"/>
    </bk>
    <bk>
      <rc t="2" v="17940"/>
    </bk>
    <bk>
      <rc t="2" v="17941"/>
    </bk>
    <bk>
      <rc t="2" v="17942"/>
    </bk>
    <bk>
      <rc t="2" v="17943"/>
    </bk>
    <bk>
      <rc t="2" v="17944"/>
    </bk>
    <bk>
      <rc t="2" v="17945"/>
    </bk>
    <bk>
      <rc t="2" v="17946"/>
    </bk>
    <bk>
      <rc t="2" v="17947"/>
    </bk>
    <bk>
      <rc t="2" v="17948"/>
    </bk>
    <bk>
      <rc t="2" v="17949"/>
    </bk>
    <bk>
      <rc t="2" v="17950"/>
    </bk>
    <bk>
      <rc t="2" v="17951"/>
    </bk>
    <bk>
      <rc t="2" v="17952"/>
    </bk>
    <bk>
      <rc t="2" v="17953"/>
    </bk>
    <bk>
      <rc t="2" v="17954"/>
    </bk>
    <bk>
      <rc t="2" v="17955"/>
    </bk>
    <bk>
      <rc t="2" v="17956"/>
    </bk>
    <bk>
      <rc t="2" v="17957"/>
    </bk>
    <bk>
      <rc t="2" v="17958"/>
    </bk>
    <bk>
      <rc t="2" v="17959"/>
    </bk>
    <bk>
      <rc t="2" v="17960"/>
    </bk>
    <bk>
      <rc t="2" v="17961"/>
    </bk>
    <bk>
      <rc t="2" v="17962"/>
    </bk>
    <bk>
      <rc t="2" v="17963"/>
    </bk>
    <bk>
      <rc t="2" v="17964"/>
    </bk>
    <bk>
      <rc t="2" v="17965"/>
    </bk>
    <bk>
      <rc t="2" v="17966"/>
    </bk>
    <bk>
      <rc t="2" v="17967"/>
    </bk>
    <bk>
      <rc t="2" v="17968"/>
    </bk>
    <bk>
      <rc t="2" v="17969"/>
    </bk>
    <bk>
      <rc t="2" v="17970"/>
    </bk>
    <bk>
      <rc t="2" v="17971"/>
    </bk>
    <bk>
      <rc t="2" v="17972"/>
    </bk>
    <bk>
      <rc t="2" v="17973"/>
    </bk>
    <bk>
      <rc t="2" v="17974"/>
    </bk>
    <bk>
      <rc t="2" v="17975"/>
    </bk>
    <bk>
      <rc t="2" v="17976"/>
    </bk>
    <bk>
      <rc t="2" v="17977"/>
    </bk>
    <bk>
      <rc t="2" v="17978"/>
    </bk>
    <bk>
      <rc t="2" v="17979"/>
    </bk>
    <bk>
      <rc t="2" v="17980"/>
    </bk>
    <bk>
      <rc t="2" v="17981"/>
    </bk>
    <bk>
      <rc t="2" v="17982"/>
    </bk>
    <bk>
      <rc t="2" v="17983"/>
    </bk>
    <bk>
      <rc t="2" v="17984"/>
    </bk>
    <bk>
      <rc t="2" v="17985"/>
    </bk>
    <bk>
      <rc t="2" v="17986"/>
    </bk>
    <bk>
      <rc t="2" v="17987"/>
    </bk>
    <bk>
      <rc t="2" v="17988"/>
    </bk>
    <bk>
      <rc t="2" v="17989"/>
    </bk>
    <bk>
      <rc t="2" v="17990"/>
    </bk>
    <bk>
      <rc t="2" v="17991"/>
    </bk>
    <bk>
      <rc t="2" v="17992"/>
    </bk>
    <bk>
      <rc t="2" v="17993"/>
    </bk>
    <bk>
      <rc t="2" v="17994"/>
    </bk>
    <bk>
      <rc t="2" v="17995"/>
    </bk>
    <bk>
      <rc t="2" v="17996"/>
    </bk>
    <bk>
      <rc t="2" v="17997"/>
    </bk>
    <bk>
      <rc t="2" v="17998"/>
    </bk>
    <bk>
      <rc t="2" v="17999"/>
    </bk>
    <bk>
      <rc t="2" v="18000"/>
    </bk>
    <bk>
      <rc t="2" v="18001"/>
    </bk>
    <bk>
      <rc t="2" v="18002"/>
    </bk>
    <bk>
      <rc t="2" v="18003"/>
    </bk>
    <bk>
      <rc t="2" v="18004"/>
    </bk>
    <bk>
      <rc t="2" v="18005"/>
    </bk>
    <bk>
      <rc t="2" v="18006"/>
    </bk>
    <bk>
      <rc t="2" v="18007"/>
    </bk>
    <bk>
      <rc t="2" v="18008"/>
    </bk>
    <bk>
      <rc t="2" v="18009"/>
    </bk>
    <bk>
      <rc t="2" v="18010"/>
    </bk>
    <bk>
      <rc t="2" v="18011"/>
    </bk>
    <bk>
      <rc t="2" v="18012"/>
    </bk>
    <bk>
      <rc t="2" v="18013"/>
    </bk>
    <bk>
      <rc t="2" v="18014"/>
    </bk>
    <bk>
      <rc t="2" v="18015"/>
    </bk>
    <bk>
      <rc t="2" v="18016"/>
    </bk>
    <bk>
      <rc t="2" v="18017"/>
    </bk>
    <bk>
      <rc t="2" v="18018"/>
    </bk>
    <bk>
      <rc t="2" v="18019"/>
    </bk>
    <bk>
      <rc t="2" v="18020"/>
    </bk>
    <bk>
      <rc t="2" v="18021"/>
    </bk>
    <bk>
      <rc t="2" v="18022"/>
    </bk>
    <bk>
      <rc t="2" v="18023"/>
    </bk>
    <bk>
      <rc t="2" v="18024"/>
    </bk>
    <bk>
      <rc t="2" v="18025"/>
    </bk>
    <bk>
      <rc t="2" v="18026"/>
    </bk>
    <bk>
      <rc t="2" v="18027"/>
    </bk>
    <bk>
      <rc t="2" v="18028"/>
    </bk>
    <bk>
      <rc t="2" v="18029"/>
    </bk>
    <bk>
      <rc t="2" v="18030"/>
    </bk>
    <bk>
      <rc t="2" v="18031"/>
    </bk>
    <bk>
      <rc t="2" v="18032"/>
    </bk>
    <bk>
      <rc t="2" v="18033"/>
    </bk>
    <bk>
      <rc t="2" v="18034"/>
    </bk>
    <bk>
      <rc t="2" v="18035"/>
    </bk>
    <bk>
      <rc t="2" v="18036"/>
    </bk>
    <bk>
      <rc t="2" v="18037"/>
    </bk>
    <bk>
      <rc t="2" v="18038"/>
    </bk>
    <bk>
      <rc t="2" v="18039"/>
    </bk>
    <bk>
      <rc t="2" v="18040"/>
    </bk>
    <bk>
      <rc t="2" v="18041"/>
    </bk>
    <bk>
      <rc t="2" v="18042"/>
    </bk>
    <bk>
      <rc t="2" v="18043"/>
    </bk>
    <bk>
      <rc t="2" v="18044"/>
    </bk>
    <bk>
      <rc t="2" v="18045"/>
    </bk>
    <bk>
      <rc t="2" v="18046"/>
    </bk>
    <bk>
      <rc t="2" v="18047"/>
    </bk>
    <bk>
      <rc t="2" v="18048"/>
    </bk>
    <bk>
      <rc t="2" v="18049"/>
    </bk>
    <bk>
      <rc t="2" v="18050"/>
    </bk>
    <bk>
      <rc t="2" v="18051"/>
    </bk>
    <bk>
      <rc t="2" v="18052"/>
    </bk>
    <bk>
      <rc t="2" v="18053"/>
    </bk>
    <bk>
      <rc t="2" v="18054"/>
    </bk>
    <bk>
      <rc t="2" v="18055"/>
    </bk>
    <bk>
      <rc t="2" v="18056"/>
    </bk>
    <bk>
      <rc t="2" v="18057"/>
    </bk>
    <bk>
      <rc t="2" v="18058"/>
    </bk>
    <bk>
      <rc t="2" v="18059"/>
    </bk>
    <bk>
      <rc t="2" v="18060"/>
    </bk>
    <bk>
      <rc t="2" v="18061"/>
    </bk>
    <bk>
      <rc t="2" v="18062"/>
    </bk>
    <bk>
      <rc t="2" v="18063"/>
    </bk>
    <bk>
      <rc t="2" v="18064"/>
    </bk>
    <bk>
      <rc t="2" v="18065"/>
    </bk>
    <bk>
      <rc t="2" v="18066"/>
    </bk>
    <bk>
      <rc t="2" v="18067"/>
    </bk>
    <bk>
      <rc t="2" v="18068"/>
    </bk>
    <bk>
      <rc t="2" v="18069"/>
    </bk>
    <bk>
      <rc t="2" v="18070"/>
    </bk>
    <bk>
      <rc t="2" v="18071"/>
    </bk>
    <bk>
      <rc t="2" v="18072"/>
    </bk>
    <bk>
      <rc t="2" v="18073"/>
    </bk>
    <bk>
      <rc t="2" v="18074"/>
    </bk>
    <bk>
      <rc t="2" v="18075"/>
    </bk>
    <bk>
      <rc t="2" v="18076"/>
    </bk>
    <bk>
      <rc t="2" v="18077"/>
    </bk>
    <bk>
      <rc t="2" v="18078"/>
    </bk>
    <bk>
      <rc t="2" v="18079"/>
    </bk>
    <bk>
      <rc t="2" v="18080"/>
    </bk>
    <bk>
      <rc t="2" v="18081"/>
    </bk>
    <bk>
      <rc t="2" v="18082"/>
    </bk>
    <bk>
      <rc t="2" v="18083"/>
    </bk>
    <bk>
      <rc t="2" v="18084"/>
    </bk>
    <bk>
      <rc t="2" v="18085"/>
    </bk>
    <bk>
      <rc t="2" v="18086"/>
    </bk>
    <bk>
      <rc t="2" v="18087"/>
    </bk>
    <bk>
      <rc t="2" v="18088"/>
    </bk>
    <bk>
      <rc t="2" v="18089"/>
    </bk>
    <bk>
      <rc t="2" v="18090"/>
    </bk>
    <bk>
      <rc t="2" v="18091"/>
    </bk>
    <bk>
      <rc t="2" v="18092"/>
    </bk>
    <bk>
      <rc t="2" v="18093"/>
    </bk>
    <bk>
      <rc t="2" v="18094"/>
    </bk>
    <bk>
      <rc t="2" v="18095"/>
    </bk>
    <bk>
      <rc t="2" v="18096"/>
    </bk>
    <bk>
      <rc t="2" v="18097"/>
    </bk>
    <bk>
      <rc t="2" v="18098"/>
    </bk>
    <bk>
      <rc t="2" v="18099"/>
    </bk>
    <bk>
      <rc t="2" v="18100"/>
    </bk>
    <bk>
      <rc t="2" v="18101"/>
    </bk>
    <bk>
      <rc t="2" v="18102"/>
    </bk>
    <bk>
      <rc t="2" v="18103"/>
    </bk>
    <bk>
      <rc t="2" v="18104"/>
    </bk>
    <bk>
      <rc t="2" v="18105"/>
    </bk>
    <bk>
      <rc t="2" v="18106"/>
    </bk>
    <bk>
      <rc t="2" v="18107"/>
    </bk>
    <bk>
      <rc t="2" v="18108"/>
    </bk>
    <bk>
      <rc t="2" v="18109"/>
    </bk>
    <bk>
      <rc t="2" v="18110"/>
    </bk>
    <bk>
      <rc t="2" v="18111"/>
    </bk>
    <bk>
      <rc t="2" v="18112"/>
    </bk>
    <bk>
      <rc t="2" v="18113"/>
    </bk>
    <bk>
      <rc t="2" v="18114"/>
    </bk>
    <bk>
      <rc t="2" v="18115"/>
    </bk>
    <bk>
      <rc t="2" v="18116"/>
    </bk>
    <bk>
      <rc t="2" v="18117"/>
    </bk>
    <bk>
      <rc t="2" v="18118"/>
    </bk>
    <bk>
      <rc t="2" v="18119"/>
    </bk>
    <bk>
      <rc t="2" v="18120"/>
    </bk>
    <bk>
      <rc t="2" v="18121"/>
    </bk>
    <bk>
      <rc t="2" v="18122"/>
    </bk>
    <bk>
      <rc t="2" v="18123"/>
    </bk>
    <bk>
      <rc t="2" v="18124"/>
    </bk>
    <bk>
      <rc t="2" v="18125"/>
    </bk>
    <bk>
      <rc t="2" v="18126"/>
    </bk>
    <bk>
      <rc t="2" v="18127"/>
    </bk>
    <bk>
      <rc t="2" v="18128"/>
    </bk>
    <bk>
      <rc t="2" v="18129"/>
    </bk>
    <bk>
      <rc t="2" v="18130"/>
    </bk>
    <bk>
      <rc t="2" v="18131"/>
    </bk>
    <bk>
      <rc t="2" v="18132"/>
    </bk>
    <bk>
      <rc t="2" v="18133"/>
    </bk>
    <bk>
      <rc t="2" v="18134"/>
    </bk>
    <bk>
      <rc t="2" v="18135"/>
    </bk>
    <bk>
      <rc t="2" v="18136"/>
    </bk>
    <bk>
      <rc t="2" v="18137"/>
    </bk>
    <bk>
      <rc t="2" v="18138"/>
    </bk>
    <bk>
      <rc t="2" v="18139"/>
    </bk>
    <bk>
      <rc t="2" v="18140"/>
    </bk>
    <bk>
      <rc t="2" v="18141"/>
    </bk>
    <bk>
      <rc t="2" v="18142"/>
    </bk>
    <bk>
      <rc t="2" v="18143"/>
    </bk>
    <bk>
      <rc t="2" v="18144"/>
    </bk>
    <bk>
      <rc t="2" v="18145"/>
    </bk>
    <bk>
      <rc t="2" v="18146"/>
    </bk>
    <bk>
      <rc t="2" v="18147"/>
    </bk>
    <bk>
      <rc t="2" v="18148"/>
    </bk>
    <bk>
      <rc t="2" v="18149"/>
    </bk>
    <bk>
      <rc t="2" v="18150"/>
    </bk>
    <bk>
      <rc t="2" v="18151"/>
    </bk>
    <bk>
      <rc t="2" v="18152"/>
    </bk>
    <bk>
      <rc t="2" v="18153"/>
    </bk>
    <bk>
      <rc t="2" v="18154"/>
    </bk>
    <bk>
      <rc t="2" v="18155"/>
    </bk>
    <bk>
      <rc t="2" v="18156"/>
    </bk>
    <bk>
      <rc t="2" v="18157"/>
    </bk>
    <bk>
      <rc t="2" v="18158"/>
    </bk>
    <bk>
      <rc t="2" v="18159"/>
    </bk>
    <bk>
      <rc t="2" v="18160"/>
    </bk>
    <bk>
      <rc t="2" v="18161"/>
    </bk>
    <bk>
      <rc t="2" v="18162"/>
    </bk>
    <bk>
      <rc t="2" v="18163"/>
    </bk>
    <bk>
      <rc t="2" v="18164"/>
    </bk>
    <bk>
      <rc t="2" v="18165"/>
    </bk>
    <bk>
      <rc t="2" v="18166"/>
    </bk>
    <bk>
      <rc t="2" v="18167"/>
    </bk>
    <bk>
      <rc t="2" v="18168"/>
    </bk>
    <bk>
      <rc t="2" v="18169"/>
    </bk>
    <bk>
      <rc t="2" v="18170"/>
    </bk>
    <bk>
      <rc t="2" v="18171"/>
    </bk>
    <bk>
      <rc t="2" v="18172"/>
    </bk>
    <bk>
      <rc t="2" v="18173"/>
    </bk>
    <bk>
      <rc t="2" v="18174"/>
    </bk>
    <bk>
      <rc t="2" v="18175"/>
    </bk>
    <bk>
      <rc t="2" v="18176"/>
    </bk>
    <bk>
      <rc t="2" v="18177"/>
    </bk>
    <bk>
      <rc t="2" v="18178"/>
    </bk>
    <bk>
      <rc t="2" v="18179"/>
    </bk>
    <bk>
      <rc t="2" v="18180"/>
    </bk>
    <bk>
      <rc t="2" v="18181"/>
    </bk>
    <bk>
      <rc t="2" v="18182"/>
    </bk>
    <bk>
      <rc t="2" v="18183"/>
    </bk>
    <bk>
      <rc t="2" v="18184"/>
    </bk>
    <bk>
      <rc t="2" v="18185"/>
    </bk>
    <bk>
      <rc t="2" v="18186"/>
    </bk>
    <bk>
      <rc t="2" v="18187"/>
    </bk>
    <bk>
      <rc t="2" v="18188"/>
    </bk>
    <bk>
      <rc t="2" v="18189"/>
    </bk>
    <bk>
      <rc t="2" v="18190"/>
    </bk>
    <bk>
      <rc t="2" v="18191"/>
    </bk>
    <bk>
      <rc t="2" v="18192"/>
    </bk>
    <bk>
      <rc t="2" v="18193"/>
    </bk>
    <bk>
      <rc t="2" v="18194"/>
    </bk>
    <bk>
      <rc t="2" v="18195"/>
    </bk>
    <bk>
      <rc t="2" v="18196"/>
    </bk>
    <bk>
      <rc t="2" v="18197"/>
    </bk>
    <bk>
      <rc t="2" v="18198"/>
    </bk>
    <bk>
      <rc t="2" v="18199"/>
    </bk>
    <bk>
      <rc t="2" v="18200"/>
    </bk>
    <bk>
      <rc t="2" v="18201"/>
    </bk>
    <bk>
      <rc t="2" v="18202"/>
    </bk>
    <bk>
      <rc t="2" v="18203"/>
    </bk>
    <bk>
      <rc t="2" v="18204"/>
    </bk>
    <bk>
      <rc t="2" v="18205"/>
    </bk>
    <bk>
      <rc t="2" v="18206"/>
    </bk>
    <bk>
      <rc t="2" v="18207"/>
    </bk>
    <bk>
      <rc t="2" v="18208"/>
    </bk>
    <bk>
      <rc t="2" v="18209"/>
    </bk>
    <bk>
      <rc t="2" v="18210"/>
    </bk>
    <bk>
      <rc t="2" v="18211"/>
    </bk>
    <bk>
      <rc t="2" v="18212"/>
    </bk>
    <bk>
      <rc t="2" v="18213"/>
    </bk>
    <bk>
      <rc t="2" v="18214"/>
    </bk>
    <bk>
      <rc t="2" v="18215"/>
    </bk>
    <bk>
      <rc t="2" v="18216"/>
    </bk>
    <bk>
      <rc t="2" v="18217"/>
    </bk>
    <bk>
      <rc t="2" v="18218"/>
    </bk>
    <bk>
      <rc t="2" v="18219"/>
    </bk>
    <bk>
      <rc t="2" v="18220"/>
    </bk>
    <bk>
      <rc t="2" v="18221"/>
    </bk>
    <bk>
      <rc t="2" v="18222"/>
    </bk>
    <bk>
      <rc t="2" v="18223"/>
    </bk>
    <bk>
      <rc t="2" v="18224"/>
    </bk>
    <bk>
      <rc t="2" v="18225"/>
    </bk>
    <bk>
      <rc t="2" v="18226"/>
    </bk>
    <bk>
      <rc t="2" v="18227"/>
    </bk>
    <bk>
      <rc t="2" v="18228"/>
    </bk>
    <bk>
      <rc t="2" v="18229"/>
    </bk>
    <bk>
      <rc t="2" v="18230"/>
    </bk>
    <bk>
      <rc t="2" v="18231"/>
    </bk>
    <bk>
      <rc t="2" v="18232"/>
    </bk>
    <bk>
      <rc t="2" v="18233"/>
    </bk>
    <bk>
      <rc t="2" v="18234"/>
    </bk>
    <bk>
      <rc t="2" v="18235"/>
    </bk>
    <bk>
      <rc t="2" v="18236"/>
    </bk>
    <bk>
      <rc t="2" v="18237"/>
    </bk>
    <bk>
      <rc t="2" v="18238"/>
    </bk>
    <bk>
      <rc t="2" v="18239"/>
    </bk>
    <bk>
      <rc t="2" v="18240"/>
    </bk>
    <bk>
      <rc t="2" v="18241"/>
    </bk>
    <bk>
      <rc t="2" v="18242"/>
    </bk>
    <bk>
      <rc t="2" v="18243"/>
    </bk>
    <bk>
      <rc t="2" v="18244"/>
    </bk>
    <bk>
      <rc t="2" v="18245"/>
    </bk>
    <bk>
      <rc t="2" v="18246"/>
    </bk>
    <bk>
      <rc t="2" v="18247"/>
    </bk>
    <bk>
      <rc t="2" v="18248"/>
    </bk>
    <bk>
      <rc t="2" v="18249"/>
    </bk>
    <bk>
      <rc t="2" v="18250"/>
    </bk>
    <bk>
      <rc t="2" v="18251"/>
    </bk>
    <bk>
      <rc t="2" v="18252"/>
    </bk>
    <bk>
      <rc t="2" v="18253"/>
    </bk>
    <bk>
      <rc t="2" v="18254"/>
    </bk>
    <bk>
      <rc t="2" v="18255"/>
    </bk>
    <bk>
      <rc t="2" v="18256"/>
    </bk>
    <bk>
      <rc t="2" v="18257"/>
    </bk>
    <bk>
      <rc t="2" v="18258"/>
    </bk>
    <bk>
      <rc t="2" v="18259"/>
    </bk>
    <bk>
      <rc t="2" v="18260"/>
    </bk>
    <bk>
      <rc t="2" v="18261"/>
    </bk>
    <bk>
      <rc t="2" v="18262"/>
    </bk>
    <bk>
      <rc t="2" v="18263"/>
    </bk>
    <bk>
      <rc t="2" v="18264"/>
    </bk>
    <bk>
      <rc t="2" v="18265"/>
    </bk>
    <bk>
      <rc t="2" v="18266"/>
    </bk>
    <bk>
      <rc t="2" v="18267"/>
    </bk>
    <bk>
      <rc t="2" v="18268"/>
    </bk>
    <bk>
      <rc t="2" v="18269"/>
    </bk>
    <bk>
      <rc t="2" v="18270"/>
    </bk>
    <bk>
      <rc t="2" v="18271"/>
    </bk>
    <bk>
      <rc t="2" v="18272"/>
    </bk>
    <bk>
      <rc t="2" v="18273"/>
    </bk>
    <bk>
      <rc t="2" v="18274"/>
    </bk>
    <bk>
      <rc t="2" v="18275"/>
    </bk>
    <bk>
      <rc t="2" v="18276"/>
    </bk>
    <bk>
      <rc t="2" v="18277"/>
    </bk>
    <bk>
      <rc t="2" v="18278"/>
    </bk>
    <bk>
      <rc t="2" v="18279"/>
    </bk>
    <bk>
      <rc t="2" v="18280"/>
    </bk>
    <bk>
      <rc t="2" v="18281"/>
    </bk>
    <bk>
      <rc t="2" v="18282"/>
    </bk>
    <bk>
      <rc t="2" v="18283"/>
    </bk>
    <bk>
      <rc t="2" v="18284"/>
    </bk>
    <bk>
      <rc t="2" v="18285"/>
    </bk>
    <bk>
      <rc t="2" v="18286"/>
    </bk>
    <bk>
      <rc t="2" v="18287"/>
    </bk>
    <bk>
      <rc t="2" v="18288"/>
    </bk>
    <bk>
      <rc t="2" v="18289"/>
    </bk>
    <bk>
      <rc t="2" v="18290"/>
    </bk>
    <bk>
      <rc t="2" v="18291"/>
    </bk>
    <bk>
      <rc t="2" v="18292"/>
    </bk>
    <bk>
      <rc t="2" v="18293"/>
    </bk>
    <bk>
      <rc t="2" v="18294"/>
    </bk>
    <bk>
      <rc t="2" v="18295"/>
    </bk>
    <bk>
      <rc t="2" v="18296"/>
    </bk>
    <bk>
      <rc t="2" v="18297"/>
    </bk>
    <bk>
      <rc t="2" v="18298"/>
    </bk>
    <bk>
      <rc t="2" v="18299"/>
    </bk>
    <bk>
      <rc t="2" v="18300"/>
    </bk>
    <bk>
      <rc t="2" v="18301"/>
    </bk>
    <bk>
      <rc t="2" v="18302"/>
    </bk>
    <bk>
      <rc t="2" v="18303"/>
    </bk>
    <bk>
      <rc t="2" v="18304"/>
    </bk>
    <bk>
      <rc t="2" v="18305"/>
    </bk>
    <bk>
      <rc t="2" v="18306"/>
    </bk>
    <bk>
      <rc t="2" v="18307"/>
    </bk>
    <bk>
      <rc t="2" v="18308"/>
    </bk>
    <bk>
      <rc t="2" v="18309"/>
    </bk>
    <bk>
      <rc t="2" v="18310"/>
    </bk>
    <bk>
      <rc t="2" v="18311"/>
    </bk>
    <bk>
      <rc t="2" v="18312"/>
    </bk>
    <bk>
      <rc t="2" v="18313"/>
    </bk>
    <bk>
      <rc t="2" v="18314"/>
    </bk>
    <bk>
      <rc t="2" v="18315"/>
    </bk>
    <bk>
      <rc t="2" v="18316"/>
    </bk>
    <bk>
      <rc t="2" v="18317"/>
    </bk>
    <bk>
      <rc t="2" v="18318"/>
    </bk>
    <bk>
      <rc t="2" v="18319"/>
    </bk>
    <bk>
      <rc t="2" v="18320"/>
    </bk>
    <bk>
      <rc t="2" v="18321"/>
    </bk>
    <bk>
      <rc t="2" v="18322"/>
    </bk>
    <bk>
      <rc t="2" v="18323"/>
    </bk>
    <bk>
      <rc t="2" v="18324"/>
    </bk>
    <bk>
      <rc t="2" v="18325"/>
    </bk>
    <bk>
      <rc t="2" v="18326"/>
    </bk>
    <bk>
      <rc t="2" v="18327"/>
    </bk>
    <bk>
      <rc t="2" v="18328"/>
    </bk>
    <bk>
      <rc t="2" v="18329"/>
    </bk>
    <bk>
      <rc t="2" v="18330"/>
    </bk>
    <bk>
      <rc t="2" v="18331"/>
    </bk>
    <bk>
      <rc t="2" v="18332"/>
    </bk>
    <bk>
      <rc t="2" v="18333"/>
    </bk>
    <bk>
      <rc t="2" v="18334"/>
    </bk>
    <bk>
      <rc t="2" v="18335"/>
    </bk>
    <bk>
      <rc t="2" v="18336"/>
    </bk>
    <bk>
      <rc t="2" v="18337"/>
    </bk>
    <bk>
      <rc t="2" v="18338"/>
    </bk>
    <bk>
      <rc t="2" v="18339"/>
    </bk>
    <bk>
      <rc t="2" v="18340"/>
    </bk>
    <bk>
      <rc t="2" v="18341"/>
    </bk>
    <bk>
      <rc t="2" v="18342"/>
    </bk>
    <bk>
      <rc t="2" v="18343"/>
    </bk>
    <bk>
      <rc t="2" v="18344"/>
    </bk>
    <bk>
      <rc t="2" v="18345"/>
    </bk>
    <bk>
      <rc t="2" v="18346"/>
    </bk>
    <bk>
      <rc t="2" v="18347"/>
    </bk>
    <bk>
      <rc t="2" v="18348"/>
    </bk>
    <bk>
      <rc t="2" v="18349"/>
    </bk>
    <bk>
      <rc t="2" v="18350"/>
    </bk>
    <bk>
      <rc t="2" v="18351"/>
    </bk>
    <bk>
      <rc t="2" v="18352"/>
    </bk>
    <bk>
      <rc t="2" v="18353"/>
    </bk>
    <bk>
      <rc t="2" v="18354"/>
    </bk>
    <bk>
      <rc t="2" v="18355"/>
    </bk>
    <bk>
      <rc t="2" v="18356"/>
    </bk>
    <bk>
      <rc t="2" v="18357"/>
    </bk>
    <bk>
      <rc t="2" v="18358"/>
    </bk>
    <bk>
      <rc t="2" v="18359"/>
    </bk>
    <bk>
      <rc t="2" v="18360"/>
    </bk>
    <bk>
      <rc t="2" v="18361"/>
    </bk>
    <bk>
      <rc t="2" v="18362"/>
    </bk>
    <bk>
      <rc t="2" v="18363"/>
    </bk>
    <bk>
      <rc t="2" v="18364"/>
    </bk>
    <bk>
      <rc t="2" v="18365"/>
    </bk>
    <bk>
      <rc t="2" v="18366"/>
    </bk>
    <bk>
      <rc t="2" v="18367"/>
    </bk>
    <bk>
      <rc t="2" v="18368"/>
    </bk>
    <bk>
      <rc t="2" v="18369"/>
    </bk>
    <bk>
      <rc t="2" v="18370"/>
    </bk>
    <bk>
      <rc t="2" v="18371"/>
    </bk>
    <bk>
      <rc t="2" v="18372"/>
    </bk>
    <bk>
      <rc t="2" v="18373"/>
    </bk>
    <bk>
      <rc t="2" v="18374"/>
    </bk>
    <bk>
      <rc t="2" v="18375"/>
    </bk>
    <bk>
      <rc t="2" v="18376"/>
    </bk>
    <bk>
      <rc t="2" v="18377"/>
    </bk>
    <bk>
      <rc t="2" v="18378"/>
    </bk>
    <bk>
      <rc t="2" v="18379"/>
    </bk>
    <bk>
      <rc t="2" v="18380"/>
    </bk>
    <bk>
      <rc t="2" v="18381"/>
    </bk>
    <bk>
      <rc t="2" v="18382"/>
    </bk>
    <bk>
      <rc t="2" v="18383"/>
    </bk>
    <bk>
      <rc t="2" v="18384"/>
    </bk>
    <bk>
      <rc t="2" v="18385"/>
    </bk>
    <bk>
      <rc t="2" v="18386"/>
    </bk>
    <bk>
      <rc t="2" v="18387"/>
    </bk>
    <bk>
      <rc t="2" v="18388"/>
    </bk>
    <bk>
      <rc t="2" v="18389"/>
    </bk>
    <bk>
      <rc t="2" v="18390"/>
    </bk>
    <bk>
      <rc t="2" v="18391"/>
    </bk>
    <bk>
      <rc t="2" v="18392"/>
    </bk>
    <bk>
      <rc t="2" v="18393"/>
    </bk>
    <bk>
      <rc t="2" v="18394"/>
    </bk>
    <bk>
      <rc t="2" v="18395"/>
    </bk>
    <bk>
      <rc t="2" v="18396"/>
    </bk>
    <bk>
      <rc t="2" v="18397"/>
    </bk>
    <bk>
      <rc t="2" v="18398"/>
    </bk>
    <bk>
      <rc t="2" v="18399"/>
    </bk>
    <bk>
      <rc t="2" v="18400"/>
    </bk>
    <bk>
      <rc t="2" v="18401"/>
    </bk>
    <bk>
      <rc t="2" v="18402"/>
    </bk>
    <bk>
      <rc t="2" v="18403"/>
    </bk>
    <bk>
      <rc t="2" v="18404"/>
    </bk>
    <bk>
      <rc t="2" v="18405"/>
    </bk>
    <bk>
      <rc t="2" v="18406"/>
    </bk>
    <bk>
      <rc t="2" v="18407"/>
    </bk>
    <bk>
      <rc t="2" v="18408"/>
    </bk>
    <bk>
      <rc t="2" v="18409"/>
    </bk>
    <bk>
      <rc t="2" v="18410"/>
    </bk>
    <bk>
      <rc t="2" v="18411"/>
    </bk>
    <bk>
      <rc t="2" v="18412"/>
    </bk>
    <bk>
      <rc t="2" v="18413"/>
    </bk>
    <bk>
      <rc t="2" v="18414"/>
    </bk>
    <bk>
      <rc t="2" v="18415"/>
    </bk>
    <bk>
      <rc t="2" v="18416"/>
    </bk>
    <bk>
      <rc t="2" v="18417"/>
    </bk>
    <bk>
      <rc t="2" v="18418"/>
    </bk>
    <bk>
      <rc t="2" v="18419"/>
    </bk>
    <bk>
      <rc t="2" v="18420"/>
    </bk>
    <bk>
      <rc t="2" v="18421"/>
    </bk>
    <bk>
      <rc t="2" v="18422"/>
    </bk>
    <bk>
      <rc t="2" v="18423"/>
    </bk>
    <bk>
      <rc t="2" v="18424"/>
    </bk>
    <bk>
      <rc t="2" v="18425"/>
    </bk>
    <bk>
      <rc t="2" v="18426"/>
    </bk>
    <bk>
      <rc t="2" v="18427"/>
    </bk>
    <bk>
      <rc t="2" v="18428"/>
    </bk>
    <bk>
      <rc t="2" v="18429"/>
    </bk>
    <bk>
      <rc t="2" v="18430"/>
    </bk>
    <bk>
      <rc t="2" v="18431"/>
    </bk>
    <bk>
      <rc t="2" v="18432"/>
    </bk>
    <bk>
      <rc t="2" v="18433"/>
    </bk>
    <bk>
      <rc t="2" v="18434"/>
    </bk>
    <bk>
      <rc t="2" v="18435"/>
    </bk>
    <bk>
      <rc t="2" v="18436"/>
    </bk>
    <bk>
      <rc t="2" v="18437"/>
    </bk>
    <bk>
      <rc t="2" v="18438"/>
    </bk>
    <bk>
      <rc t="2" v="18439"/>
    </bk>
    <bk>
      <rc t="2" v="18440"/>
    </bk>
    <bk>
      <rc t="2" v="18441"/>
    </bk>
    <bk>
      <rc t="2" v="18442"/>
    </bk>
    <bk>
      <rc t="2" v="18443"/>
    </bk>
    <bk>
      <rc t="2" v="18444"/>
    </bk>
    <bk>
      <rc t="2" v="18445"/>
    </bk>
    <bk>
      <rc t="2" v="18446"/>
    </bk>
    <bk>
      <rc t="2" v="18447"/>
    </bk>
    <bk>
      <rc t="2" v="18448"/>
    </bk>
    <bk>
      <rc t="2" v="18449"/>
    </bk>
    <bk>
      <rc t="2" v="18450"/>
    </bk>
    <bk>
      <rc t="2" v="18451"/>
    </bk>
    <bk>
      <rc t="2" v="18452"/>
    </bk>
    <bk>
      <rc t="2" v="18453"/>
    </bk>
    <bk>
      <rc t="2" v="18454"/>
    </bk>
    <bk>
      <rc t="2" v="18455"/>
    </bk>
    <bk>
      <rc t="2" v="18456"/>
    </bk>
    <bk>
      <rc t="2" v="18457"/>
    </bk>
    <bk>
      <rc t="2" v="18458"/>
    </bk>
    <bk>
      <rc t="2" v="18459"/>
    </bk>
    <bk>
      <rc t="2" v="18460"/>
    </bk>
    <bk>
      <rc t="2" v="18461"/>
    </bk>
    <bk>
      <rc t="2" v="18462"/>
    </bk>
    <bk>
      <rc t="2" v="18463"/>
    </bk>
    <bk>
      <rc t="2" v="18464"/>
    </bk>
    <bk>
      <rc t="2" v="18465"/>
    </bk>
    <bk>
      <rc t="2" v="18466"/>
    </bk>
    <bk>
      <rc t="2" v="18467"/>
    </bk>
    <bk>
      <rc t="2" v="18468"/>
    </bk>
    <bk>
      <rc t="2" v="18469"/>
    </bk>
    <bk>
      <rc t="2" v="18470"/>
    </bk>
    <bk>
      <rc t="2" v="18471"/>
    </bk>
    <bk>
      <rc t="2" v="18472"/>
    </bk>
    <bk>
      <rc t="2" v="18473"/>
    </bk>
    <bk>
      <rc t="2" v="18474"/>
    </bk>
    <bk>
      <rc t="2" v="18475"/>
    </bk>
    <bk>
      <rc t="2" v="18476"/>
    </bk>
    <bk>
      <rc t="2" v="18477"/>
    </bk>
    <bk>
      <rc t="2" v="18478"/>
    </bk>
    <bk>
      <rc t="2" v="18479"/>
    </bk>
    <bk>
      <rc t="2" v="18480"/>
    </bk>
    <bk>
      <rc t="2" v="18481"/>
    </bk>
    <bk>
      <rc t="2" v="18482"/>
    </bk>
    <bk>
      <rc t="2" v="18483"/>
    </bk>
    <bk>
      <rc t="2" v="18484"/>
    </bk>
    <bk>
      <rc t="2" v="18485"/>
    </bk>
    <bk>
      <rc t="2" v="18486"/>
    </bk>
    <bk>
      <rc t="2" v="18487"/>
    </bk>
    <bk>
      <rc t="2" v="18488"/>
    </bk>
    <bk>
      <rc t="2" v="18489"/>
    </bk>
    <bk>
      <rc t="2" v="18490"/>
    </bk>
    <bk>
      <rc t="2" v="18491"/>
    </bk>
    <bk>
      <rc t="2" v="18492"/>
    </bk>
    <bk>
      <rc t="2" v="18493"/>
    </bk>
    <bk>
      <rc t="2" v="18494"/>
    </bk>
    <bk>
      <rc t="2" v="18495"/>
    </bk>
    <bk>
      <rc t="2" v="18496"/>
    </bk>
    <bk>
      <rc t="2" v="18497"/>
    </bk>
    <bk>
      <rc t="2" v="18498"/>
    </bk>
    <bk>
      <rc t="2" v="18499"/>
    </bk>
    <bk>
      <rc t="2" v="18500"/>
    </bk>
    <bk>
      <rc t="2" v="18501"/>
    </bk>
    <bk>
      <rc t="2" v="18502"/>
    </bk>
    <bk>
      <rc t="2" v="18503"/>
    </bk>
    <bk>
      <rc t="2" v="18504"/>
    </bk>
    <bk>
      <rc t="2" v="18505"/>
    </bk>
    <bk>
      <rc t="2" v="18506"/>
    </bk>
    <bk>
      <rc t="2" v="18507"/>
    </bk>
    <bk>
      <rc t="2" v="18508"/>
    </bk>
    <bk>
      <rc t="2" v="18509"/>
    </bk>
    <bk>
      <rc t="2" v="18510"/>
    </bk>
    <bk>
      <rc t="2" v="18511"/>
    </bk>
    <bk>
      <rc t="2" v="18512"/>
    </bk>
    <bk>
      <rc t="2" v="18513"/>
    </bk>
    <bk>
      <rc t="2" v="18514"/>
    </bk>
    <bk>
      <rc t="2" v="18515"/>
    </bk>
    <bk>
      <rc t="2" v="18516"/>
    </bk>
    <bk>
      <rc t="2" v="18517"/>
    </bk>
    <bk>
      <rc t="2" v="18518"/>
    </bk>
    <bk>
      <rc t="2" v="18519"/>
    </bk>
    <bk>
      <rc t="2" v="18520"/>
    </bk>
    <bk>
      <rc t="2" v="18521"/>
    </bk>
    <bk>
      <rc t="2" v="18522"/>
    </bk>
    <bk>
      <rc t="2" v="18523"/>
    </bk>
    <bk>
      <rc t="2" v="18524"/>
    </bk>
    <bk>
      <rc t="2" v="18525"/>
    </bk>
    <bk>
      <rc t="2" v="18526"/>
    </bk>
    <bk>
      <rc t="2" v="18527"/>
    </bk>
    <bk>
      <rc t="2" v="18528"/>
    </bk>
    <bk>
      <rc t="2" v="18529"/>
    </bk>
    <bk>
      <rc t="2" v="18530"/>
    </bk>
    <bk>
      <rc t="2" v="18531"/>
    </bk>
    <bk>
      <rc t="2" v="18532"/>
    </bk>
    <bk>
      <rc t="2" v="18533"/>
    </bk>
    <bk>
      <rc t="2" v="18534"/>
    </bk>
    <bk>
      <rc t="2" v="18535"/>
    </bk>
    <bk>
      <rc t="2" v="18536"/>
    </bk>
    <bk>
      <rc t="2" v="18537"/>
    </bk>
    <bk>
      <rc t="2" v="18538"/>
    </bk>
    <bk>
      <rc t="2" v="18539"/>
    </bk>
    <bk>
      <rc t="2" v="18540"/>
    </bk>
    <bk>
      <rc t="2" v="18541"/>
    </bk>
    <bk>
      <rc t="2" v="18542"/>
    </bk>
    <bk>
      <rc t="2" v="18543"/>
    </bk>
    <bk>
      <rc t="2" v="18544"/>
    </bk>
    <bk>
      <rc t="2" v="18545"/>
    </bk>
    <bk>
      <rc t="2" v="18546"/>
    </bk>
    <bk>
      <rc t="2" v="18547"/>
    </bk>
    <bk>
      <rc t="2" v="18548"/>
    </bk>
    <bk>
      <rc t="2" v="18549"/>
    </bk>
    <bk>
      <rc t="2" v="18550"/>
    </bk>
    <bk>
      <rc t="2" v="18551"/>
    </bk>
    <bk>
      <rc t="2" v="18552"/>
    </bk>
    <bk>
      <rc t="2" v="18553"/>
    </bk>
    <bk>
      <rc t="2" v="18554"/>
    </bk>
    <bk>
      <rc t="2" v="18555"/>
    </bk>
    <bk>
      <rc t="2" v="18556"/>
    </bk>
    <bk>
      <rc t="2" v="18557"/>
    </bk>
    <bk>
      <rc t="2" v="18558"/>
    </bk>
    <bk>
      <rc t="2" v="18559"/>
    </bk>
    <bk>
      <rc t="2" v="18560"/>
    </bk>
    <bk>
      <rc t="2" v="18561"/>
    </bk>
    <bk>
      <rc t="2" v="18562"/>
    </bk>
    <bk>
      <rc t="2" v="18563"/>
    </bk>
    <bk>
      <rc t="2" v="18564"/>
    </bk>
    <bk>
      <rc t="2" v="18565"/>
    </bk>
    <bk>
      <rc t="2" v="18566"/>
    </bk>
    <bk>
      <rc t="2" v="18567"/>
    </bk>
    <bk>
      <rc t="2" v="18568"/>
    </bk>
    <bk>
      <rc t="2" v="18569"/>
    </bk>
    <bk>
      <rc t="2" v="18570"/>
    </bk>
    <bk>
      <rc t="2" v="18571"/>
    </bk>
    <bk>
      <rc t="2" v="18572"/>
    </bk>
    <bk>
      <rc t="2" v="18573"/>
    </bk>
    <bk>
      <rc t="2" v="18574"/>
    </bk>
    <bk>
      <rc t="2" v="18575"/>
    </bk>
    <bk>
      <rc t="2" v="18576"/>
    </bk>
    <bk>
      <rc t="2" v="18577"/>
    </bk>
    <bk>
      <rc t="2" v="18578"/>
    </bk>
    <bk>
      <rc t="2" v="18579"/>
    </bk>
    <bk>
      <rc t="2" v="18580"/>
    </bk>
    <bk>
      <rc t="2" v="18581"/>
    </bk>
    <bk>
      <rc t="2" v="18582"/>
    </bk>
    <bk>
      <rc t="2" v="18583"/>
    </bk>
    <bk>
      <rc t="2" v="18584"/>
    </bk>
    <bk>
      <rc t="2" v="18585"/>
    </bk>
    <bk>
      <rc t="2" v="18586"/>
    </bk>
    <bk>
      <rc t="2" v="18587"/>
    </bk>
    <bk>
      <rc t="2" v="18588"/>
    </bk>
    <bk>
      <rc t="2" v="18589"/>
    </bk>
    <bk>
      <rc t="2" v="18590"/>
    </bk>
    <bk>
      <rc t="2" v="18591"/>
    </bk>
    <bk>
      <rc t="2" v="18592"/>
    </bk>
    <bk>
      <rc t="2" v="18593"/>
    </bk>
    <bk>
      <rc t="2" v="18594"/>
    </bk>
    <bk>
      <rc t="2" v="18595"/>
    </bk>
    <bk>
      <rc t="2" v="18596"/>
    </bk>
    <bk>
      <rc t="2" v="18597"/>
    </bk>
    <bk>
      <rc t="2" v="18598"/>
    </bk>
    <bk>
      <rc t="2" v="18599"/>
    </bk>
    <bk>
      <rc t="2" v="18600"/>
    </bk>
    <bk>
      <rc t="2" v="18601"/>
    </bk>
    <bk>
      <rc t="2" v="18602"/>
    </bk>
    <bk>
      <rc t="2" v="18603"/>
    </bk>
    <bk>
      <rc t="2" v="18604"/>
    </bk>
    <bk>
      <rc t="2" v="18605"/>
    </bk>
    <bk>
      <rc t="2" v="18606"/>
    </bk>
    <bk>
      <rc t="2" v="18607"/>
    </bk>
    <bk>
      <rc t="2" v="18608"/>
    </bk>
    <bk>
      <rc t="2" v="18609"/>
    </bk>
    <bk>
      <rc t="2" v="18610"/>
    </bk>
    <bk>
      <rc t="2" v="18611"/>
    </bk>
    <bk>
      <rc t="2" v="18612"/>
    </bk>
    <bk>
      <rc t="2" v="18613"/>
    </bk>
    <bk>
      <rc t="2" v="18614"/>
    </bk>
    <bk>
      <rc t="2" v="18615"/>
    </bk>
    <bk>
      <rc t="2" v="18616"/>
    </bk>
    <bk>
      <rc t="2" v="18617"/>
    </bk>
    <bk>
      <rc t="2" v="18618"/>
    </bk>
    <bk>
      <rc t="2" v="18619"/>
    </bk>
    <bk>
      <rc t="2" v="18620"/>
    </bk>
    <bk>
      <rc t="2" v="18621"/>
    </bk>
    <bk>
      <rc t="2" v="18622"/>
    </bk>
    <bk>
      <rc t="2" v="18623"/>
    </bk>
    <bk>
      <rc t="2" v="18624"/>
    </bk>
    <bk>
      <rc t="2" v="18625"/>
    </bk>
    <bk>
      <rc t="2" v="18626"/>
    </bk>
    <bk>
      <rc t="2" v="18627"/>
    </bk>
    <bk>
      <rc t="2" v="18628"/>
    </bk>
    <bk>
      <rc t="2" v="18629"/>
    </bk>
    <bk>
      <rc t="2" v="18630"/>
    </bk>
    <bk>
      <rc t="2" v="18631"/>
    </bk>
    <bk>
      <rc t="2" v="18632"/>
    </bk>
    <bk>
      <rc t="2" v="18633"/>
    </bk>
    <bk>
      <rc t="2" v="18634"/>
    </bk>
    <bk>
      <rc t="2" v="18635"/>
    </bk>
    <bk>
      <rc t="2" v="18636"/>
    </bk>
    <bk>
      <rc t="2" v="18637"/>
    </bk>
    <bk>
      <rc t="2" v="18638"/>
    </bk>
    <bk>
      <rc t="2" v="18639"/>
    </bk>
    <bk>
      <rc t="2" v="18640"/>
    </bk>
    <bk>
      <rc t="2" v="18641"/>
    </bk>
    <bk>
      <rc t="2" v="18642"/>
    </bk>
    <bk>
      <rc t="2" v="18643"/>
    </bk>
    <bk>
      <rc t="2" v="18644"/>
    </bk>
    <bk>
      <rc t="2" v="18645"/>
    </bk>
    <bk>
      <rc t="2" v="18646"/>
    </bk>
    <bk>
      <rc t="2" v="18647"/>
    </bk>
    <bk>
      <rc t="2" v="18648"/>
    </bk>
    <bk>
      <rc t="2" v="18649"/>
    </bk>
    <bk>
      <rc t="2" v="18650"/>
    </bk>
    <bk>
      <rc t="2" v="18651"/>
    </bk>
    <bk>
      <rc t="2" v="18652"/>
    </bk>
    <bk>
      <rc t="2" v="18653"/>
    </bk>
    <bk>
      <rc t="2" v="18654"/>
    </bk>
    <bk>
      <rc t="2" v="18655"/>
    </bk>
    <bk>
      <rc t="2" v="18656"/>
    </bk>
    <bk>
      <rc t="2" v="18657"/>
    </bk>
    <bk>
      <rc t="2" v="18658"/>
    </bk>
    <bk>
      <rc t="2" v="18659"/>
    </bk>
    <bk>
      <rc t="2" v="18660"/>
    </bk>
    <bk>
      <rc t="2" v="18661"/>
    </bk>
    <bk>
      <rc t="2" v="18662"/>
    </bk>
    <bk>
      <rc t="2" v="18663"/>
    </bk>
    <bk>
      <rc t="2" v="18664"/>
    </bk>
    <bk>
      <rc t="2" v="18665"/>
    </bk>
    <bk>
      <rc t="2" v="18666"/>
    </bk>
    <bk>
      <rc t="2" v="18667"/>
    </bk>
    <bk>
      <rc t="2" v="18668"/>
    </bk>
    <bk>
      <rc t="2" v="18669"/>
    </bk>
    <bk>
      <rc t="2" v="18670"/>
    </bk>
    <bk>
      <rc t="2" v="18671"/>
    </bk>
    <bk>
      <rc t="2" v="18672"/>
    </bk>
    <bk>
      <rc t="2" v="18673"/>
    </bk>
    <bk>
      <rc t="2" v="18674"/>
    </bk>
    <bk>
      <rc t="2" v="18675"/>
    </bk>
    <bk>
      <rc t="2" v="18676"/>
    </bk>
    <bk>
      <rc t="2" v="18677"/>
    </bk>
    <bk>
      <rc t="2" v="18678"/>
    </bk>
    <bk>
      <rc t="2" v="18679"/>
    </bk>
    <bk>
      <rc t="2" v="18680"/>
    </bk>
    <bk>
      <rc t="2" v="18681"/>
    </bk>
    <bk>
      <rc t="2" v="18682"/>
    </bk>
    <bk>
      <rc t="2" v="18683"/>
    </bk>
    <bk>
      <rc t="2" v="18684"/>
    </bk>
    <bk>
      <rc t="2" v="18685"/>
    </bk>
    <bk>
      <rc t="2" v="18686"/>
    </bk>
    <bk>
      <rc t="2" v="18687"/>
    </bk>
    <bk>
      <rc t="2" v="18688"/>
    </bk>
    <bk>
      <rc t="2" v="18689"/>
    </bk>
    <bk>
      <rc t="2" v="18690"/>
    </bk>
    <bk>
      <rc t="2" v="18691"/>
    </bk>
    <bk>
      <rc t="2" v="18692"/>
    </bk>
    <bk>
      <rc t="2" v="18693"/>
    </bk>
    <bk>
      <rc t="2" v="18694"/>
    </bk>
    <bk>
      <rc t="2" v="18695"/>
    </bk>
    <bk>
      <rc t="2" v="18696"/>
    </bk>
    <bk>
      <rc t="2" v="18697"/>
    </bk>
    <bk>
      <rc t="2" v="18698"/>
    </bk>
    <bk>
      <rc t="2" v="18699"/>
    </bk>
    <bk>
      <rc t="2" v="18700"/>
    </bk>
    <bk>
      <rc t="2" v="18701"/>
    </bk>
    <bk>
      <rc t="2" v="18702"/>
    </bk>
    <bk>
      <rc t="2" v="18703"/>
    </bk>
    <bk>
      <rc t="2" v="18704"/>
    </bk>
    <bk>
      <rc t="2" v="18705"/>
    </bk>
    <bk>
      <rc t="2" v="18706"/>
    </bk>
    <bk>
      <rc t="2" v="18707"/>
    </bk>
    <bk>
      <rc t="2" v="18708"/>
    </bk>
    <bk>
      <rc t="2" v="18709"/>
    </bk>
    <bk>
      <rc t="2" v="18710"/>
    </bk>
    <bk>
      <rc t="2" v="18711"/>
    </bk>
    <bk>
      <rc t="2" v="18712"/>
    </bk>
    <bk>
      <rc t="2" v="18713"/>
    </bk>
    <bk>
      <rc t="2" v="18714"/>
    </bk>
    <bk>
      <rc t="2" v="18715"/>
    </bk>
    <bk>
      <rc t="2" v="18716"/>
    </bk>
    <bk>
      <rc t="2" v="18717"/>
    </bk>
    <bk>
      <rc t="2" v="18718"/>
    </bk>
    <bk>
      <rc t="2" v="18719"/>
    </bk>
    <bk>
      <rc t="2" v="18720"/>
    </bk>
    <bk>
      <rc t="2" v="18721"/>
    </bk>
    <bk>
      <rc t="2" v="18722"/>
    </bk>
    <bk>
      <rc t="2" v="18723"/>
    </bk>
    <bk>
      <rc t="2" v="18724"/>
    </bk>
    <bk>
      <rc t="2" v="18725"/>
    </bk>
    <bk>
      <rc t="2" v="18726"/>
    </bk>
    <bk>
      <rc t="2" v="18727"/>
    </bk>
    <bk>
      <rc t="2" v="18728"/>
    </bk>
    <bk>
      <rc t="2" v="18729"/>
    </bk>
    <bk>
      <rc t="2" v="18730"/>
    </bk>
    <bk>
      <rc t="2" v="18731"/>
    </bk>
    <bk>
      <rc t="2" v="18732"/>
    </bk>
    <bk>
      <rc t="2" v="18733"/>
    </bk>
    <bk>
      <rc t="2" v="18734"/>
    </bk>
    <bk>
      <rc t="2" v="18735"/>
    </bk>
    <bk>
      <rc t="2" v="18736"/>
    </bk>
    <bk>
      <rc t="2" v="18737"/>
    </bk>
    <bk>
      <rc t="2" v="18738"/>
    </bk>
    <bk>
      <rc t="2" v="18739"/>
    </bk>
    <bk>
      <rc t="2" v="18740"/>
    </bk>
    <bk>
      <rc t="2" v="18741"/>
    </bk>
    <bk>
      <rc t="2" v="18742"/>
    </bk>
    <bk>
      <rc t="2" v="18743"/>
    </bk>
    <bk>
      <rc t="2" v="18744"/>
    </bk>
    <bk>
      <rc t="2" v="18745"/>
    </bk>
    <bk>
      <rc t="2" v="18746"/>
    </bk>
    <bk>
      <rc t="2" v="18747"/>
    </bk>
    <bk>
      <rc t="2" v="18748"/>
    </bk>
    <bk>
      <rc t="2" v="18749"/>
    </bk>
    <bk>
      <rc t="2" v="18750"/>
    </bk>
    <bk>
      <rc t="2" v="18751"/>
    </bk>
    <bk>
      <rc t="2" v="18752"/>
    </bk>
    <bk>
      <rc t="2" v="18753"/>
    </bk>
    <bk>
      <rc t="2" v="18754"/>
    </bk>
    <bk>
      <rc t="2" v="18755"/>
    </bk>
    <bk>
      <rc t="2" v="18756"/>
    </bk>
    <bk>
      <rc t="2" v="18757"/>
    </bk>
    <bk>
      <rc t="2" v="18758"/>
    </bk>
    <bk>
      <rc t="2" v="18759"/>
    </bk>
    <bk>
      <rc t="2" v="18760"/>
    </bk>
    <bk>
      <rc t="2" v="18761"/>
    </bk>
    <bk>
      <rc t="2" v="18762"/>
    </bk>
    <bk>
      <rc t="2" v="18763"/>
    </bk>
    <bk>
      <rc t="2" v="18764"/>
    </bk>
    <bk>
      <rc t="2" v="18765"/>
    </bk>
    <bk>
      <rc t="2" v="18766"/>
    </bk>
    <bk>
      <rc t="2" v="18767"/>
    </bk>
    <bk>
      <rc t="2" v="18768"/>
    </bk>
    <bk>
      <rc t="2" v="18769"/>
    </bk>
    <bk>
      <rc t="2" v="18770"/>
    </bk>
    <bk>
      <rc t="2" v="18771"/>
    </bk>
    <bk>
      <rc t="2" v="18772"/>
    </bk>
    <bk>
      <rc t="2" v="18773"/>
    </bk>
    <bk>
      <rc t="2" v="18774"/>
    </bk>
    <bk>
      <rc t="2" v="18775"/>
    </bk>
    <bk>
      <rc t="2" v="18776"/>
    </bk>
    <bk>
      <rc t="2" v="18777"/>
    </bk>
    <bk>
      <rc t="2" v="18778"/>
    </bk>
    <bk>
      <rc t="2" v="18779"/>
    </bk>
    <bk>
      <rc t="2" v="18780"/>
    </bk>
    <bk>
      <rc t="2" v="18781"/>
    </bk>
    <bk>
      <rc t="2" v="18782"/>
    </bk>
    <bk>
      <rc t="2" v="18783"/>
    </bk>
    <bk>
      <rc t="2" v="18784"/>
    </bk>
    <bk>
      <rc t="2" v="18785"/>
    </bk>
    <bk>
      <rc t="2" v="18786"/>
    </bk>
    <bk>
      <rc t="2" v="18787"/>
    </bk>
    <bk>
      <rc t="2" v="18788"/>
    </bk>
    <bk>
      <rc t="2" v="18789"/>
    </bk>
    <bk>
      <rc t="2" v="18790"/>
    </bk>
    <bk>
      <rc t="2" v="18791"/>
    </bk>
    <bk>
      <rc t="2" v="18792"/>
    </bk>
    <bk>
      <rc t="2" v="18793"/>
    </bk>
    <bk>
      <rc t="2" v="18794"/>
    </bk>
    <bk>
      <rc t="2" v="18795"/>
    </bk>
    <bk>
      <rc t="2" v="18796"/>
    </bk>
    <bk>
      <rc t="2" v="18797"/>
    </bk>
    <bk>
      <rc t="2" v="18798"/>
    </bk>
    <bk>
      <rc t="2" v="18799"/>
    </bk>
    <bk>
      <rc t="2" v="18800"/>
    </bk>
    <bk>
      <rc t="2" v="18801"/>
    </bk>
    <bk>
      <rc t="2" v="18802"/>
    </bk>
    <bk>
      <rc t="2" v="18803"/>
    </bk>
    <bk>
      <rc t="2" v="18804"/>
    </bk>
    <bk>
      <rc t="2" v="18805"/>
    </bk>
    <bk>
      <rc t="2" v="18806"/>
    </bk>
    <bk>
      <rc t="2" v="18807"/>
    </bk>
    <bk>
      <rc t="2" v="18808"/>
    </bk>
    <bk>
      <rc t="2" v="18809"/>
    </bk>
    <bk>
      <rc t="2" v="18810"/>
    </bk>
    <bk>
      <rc t="2" v="18811"/>
    </bk>
    <bk>
      <rc t="2" v="18812"/>
    </bk>
    <bk>
      <rc t="2" v="18813"/>
    </bk>
    <bk>
      <rc t="2" v="18814"/>
    </bk>
    <bk>
      <rc t="2" v="18815"/>
    </bk>
    <bk>
      <rc t="2" v="18816"/>
    </bk>
    <bk>
      <rc t="2" v="18817"/>
    </bk>
    <bk>
      <rc t="2" v="18818"/>
    </bk>
    <bk>
      <rc t="2" v="18819"/>
    </bk>
    <bk>
      <rc t="2" v="18820"/>
    </bk>
    <bk>
      <rc t="2" v="18821"/>
    </bk>
    <bk>
      <rc t="2" v="18822"/>
    </bk>
    <bk>
      <rc t="2" v="18823"/>
    </bk>
    <bk>
      <rc t="2" v="18824"/>
    </bk>
    <bk>
      <rc t="2" v="18825"/>
    </bk>
    <bk>
      <rc t="2" v="18826"/>
    </bk>
    <bk>
      <rc t="2" v="18827"/>
    </bk>
    <bk>
      <rc t="2" v="18828"/>
    </bk>
    <bk>
      <rc t="2" v="18829"/>
    </bk>
    <bk>
      <rc t="2" v="18830"/>
    </bk>
    <bk>
      <rc t="2" v="18831"/>
    </bk>
    <bk>
      <rc t="2" v="18832"/>
    </bk>
    <bk>
      <rc t="2" v="18833"/>
    </bk>
    <bk>
      <rc t="2" v="18834"/>
    </bk>
    <bk>
      <rc t="2" v="18835"/>
    </bk>
    <bk>
      <rc t="2" v="18836"/>
    </bk>
    <bk>
      <rc t="2" v="18837"/>
    </bk>
    <bk>
      <rc t="2" v="18838"/>
    </bk>
    <bk>
      <rc t="2" v="18839"/>
    </bk>
    <bk>
      <rc t="2" v="18840"/>
    </bk>
    <bk>
      <rc t="2" v="18841"/>
    </bk>
    <bk>
      <rc t="2" v="18842"/>
    </bk>
    <bk>
      <rc t="2" v="18843"/>
    </bk>
    <bk>
      <rc t="2" v="18844"/>
    </bk>
    <bk>
      <rc t="2" v="18845"/>
    </bk>
    <bk>
      <rc t="2" v="18846"/>
    </bk>
    <bk>
      <rc t="2" v="18847"/>
    </bk>
    <bk>
      <rc t="2" v="18848"/>
    </bk>
    <bk>
      <rc t="2" v="18849"/>
    </bk>
    <bk>
      <rc t="2" v="18850"/>
    </bk>
    <bk>
      <rc t="2" v="18851"/>
    </bk>
    <bk>
      <rc t="2" v="18852"/>
    </bk>
    <bk>
      <rc t="2" v="18853"/>
    </bk>
    <bk>
      <rc t="2" v="18854"/>
    </bk>
    <bk>
      <rc t="2" v="18855"/>
    </bk>
    <bk>
      <rc t="2" v="18856"/>
    </bk>
    <bk>
      <rc t="2" v="18857"/>
    </bk>
    <bk>
      <rc t="2" v="18858"/>
    </bk>
    <bk>
      <rc t="2" v="18859"/>
    </bk>
    <bk>
      <rc t="2" v="18860"/>
    </bk>
    <bk>
      <rc t="2" v="18861"/>
    </bk>
    <bk>
      <rc t="2" v="18862"/>
    </bk>
    <bk>
      <rc t="2" v="18863"/>
    </bk>
    <bk>
      <rc t="2" v="18864"/>
    </bk>
    <bk>
      <rc t="2" v="18865"/>
    </bk>
    <bk>
      <rc t="2" v="18866"/>
    </bk>
    <bk>
      <rc t="2" v="18867"/>
    </bk>
    <bk>
      <rc t="2" v="18868"/>
    </bk>
    <bk>
      <rc t="2" v="18869"/>
    </bk>
    <bk>
      <rc t="2" v="18870"/>
    </bk>
    <bk>
      <rc t="2" v="18871"/>
    </bk>
    <bk>
      <rc t="2" v="18872"/>
    </bk>
    <bk>
      <rc t="2" v="18873"/>
    </bk>
    <bk>
      <rc t="2" v="18874"/>
    </bk>
    <bk>
      <rc t="2" v="18875"/>
    </bk>
    <bk>
      <rc t="2" v="18876"/>
    </bk>
    <bk>
      <rc t="2" v="18877"/>
    </bk>
    <bk>
      <rc t="2" v="18878"/>
    </bk>
    <bk>
      <rc t="2" v="18879"/>
    </bk>
    <bk>
      <rc t="2" v="18880"/>
    </bk>
    <bk>
      <rc t="2" v="18881"/>
    </bk>
    <bk>
      <rc t="2" v="18882"/>
    </bk>
    <bk>
      <rc t="2" v="18883"/>
    </bk>
    <bk>
      <rc t="2" v="18884"/>
    </bk>
    <bk>
      <rc t="2" v="18885"/>
    </bk>
    <bk>
      <rc t="2" v="18886"/>
    </bk>
    <bk>
      <rc t="2" v="18887"/>
    </bk>
    <bk>
      <rc t="2" v="18888"/>
    </bk>
    <bk>
      <rc t="2" v="18889"/>
    </bk>
    <bk>
      <rc t="2" v="18890"/>
    </bk>
    <bk>
      <rc t="2" v="18891"/>
    </bk>
    <bk>
      <rc t="2" v="18892"/>
    </bk>
    <bk>
      <rc t="2" v="18893"/>
    </bk>
    <bk>
      <rc t="2" v="18894"/>
    </bk>
    <bk>
      <rc t="2" v="18895"/>
    </bk>
    <bk>
      <rc t="2" v="18896"/>
    </bk>
    <bk>
      <rc t="2" v="18897"/>
    </bk>
    <bk>
      <rc t="2" v="18898"/>
    </bk>
    <bk>
      <rc t="2" v="18899"/>
    </bk>
    <bk>
      <rc t="2" v="18900"/>
    </bk>
    <bk>
      <rc t="2" v="18901"/>
    </bk>
    <bk>
      <rc t="2" v="18902"/>
    </bk>
    <bk>
      <rc t="2" v="18903"/>
    </bk>
    <bk>
      <rc t="2" v="18904"/>
    </bk>
    <bk>
      <rc t="2" v="18905"/>
    </bk>
    <bk>
      <rc t="2" v="18906"/>
    </bk>
    <bk>
      <rc t="2" v="18907"/>
    </bk>
    <bk>
      <rc t="2" v="18908"/>
    </bk>
    <bk>
      <rc t="2" v="18909"/>
    </bk>
    <bk>
      <rc t="2" v="18910"/>
    </bk>
    <bk>
      <rc t="2" v="18911"/>
    </bk>
    <bk>
      <rc t="2" v="18912"/>
    </bk>
    <bk>
      <rc t="2" v="18913"/>
    </bk>
    <bk>
      <rc t="2" v="18914"/>
    </bk>
    <bk>
      <rc t="2" v="18915"/>
    </bk>
    <bk>
      <rc t="2" v="18916"/>
    </bk>
    <bk>
      <rc t="2" v="18917"/>
    </bk>
    <bk>
      <rc t="2" v="18918"/>
    </bk>
    <bk>
      <rc t="2" v="18919"/>
    </bk>
    <bk>
      <rc t="2" v="18920"/>
    </bk>
    <bk>
      <rc t="2" v="18921"/>
    </bk>
    <bk>
      <rc t="2" v="18922"/>
    </bk>
    <bk>
      <rc t="2" v="18923"/>
    </bk>
    <bk>
      <rc t="2" v="18924"/>
    </bk>
    <bk>
      <rc t="2" v="18925"/>
    </bk>
    <bk>
      <rc t="2" v="18926"/>
    </bk>
    <bk>
      <rc t="2" v="18927"/>
    </bk>
    <bk>
      <rc t="2" v="18928"/>
    </bk>
    <bk>
      <rc t="2" v="18929"/>
    </bk>
    <bk>
      <rc t="2" v="18930"/>
    </bk>
    <bk>
      <rc t="2" v="18931"/>
    </bk>
    <bk>
      <rc t="2" v="18932"/>
    </bk>
    <bk>
      <rc t="2" v="18933"/>
    </bk>
    <bk>
      <rc t="2" v="18934"/>
    </bk>
    <bk>
      <rc t="2" v="18935"/>
    </bk>
    <bk>
      <rc t="2" v="18936"/>
    </bk>
    <bk>
      <rc t="2" v="18937"/>
    </bk>
    <bk>
      <rc t="2" v="18938"/>
    </bk>
    <bk>
      <rc t="2" v="18939"/>
    </bk>
    <bk>
      <rc t="2" v="18940"/>
    </bk>
    <bk>
      <rc t="2" v="18941"/>
    </bk>
    <bk>
      <rc t="2" v="18942"/>
    </bk>
    <bk>
      <rc t="2" v="18943"/>
    </bk>
    <bk>
      <rc t="2" v="18944"/>
    </bk>
    <bk>
      <rc t="2" v="18945"/>
    </bk>
    <bk>
      <rc t="2" v="18946"/>
    </bk>
    <bk>
      <rc t="2" v="18947"/>
    </bk>
    <bk>
      <rc t="2" v="18948"/>
    </bk>
    <bk>
      <rc t="2" v="18949"/>
    </bk>
    <bk>
      <rc t="2" v="18950"/>
    </bk>
    <bk>
      <rc t="2" v="18951"/>
    </bk>
    <bk>
      <rc t="2" v="18952"/>
    </bk>
    <bk>
      <rc t="2" v="18953"/>
    </bk>
    <bk>
      <rc t="2" v="18954"/>
    </bk>
    <bk>
      <rc t="2" v="18955"/>
    </bk>
    <bk>
      <rc t="2" v="18956"/>
    </bk>
    <bk>
      <rc t="2" v="18957"/>
    </bk>
    <bk>
      <rc t="2" v="18958"/>
    </bk>
    <bk>
      <rc t="2" v="18959"/>
    </bk>
    <bk>
      <rc t="2" v="18960"/>
    </bk>
    <bk>
      <rc t="2" v="18961"/>
    </bk>
    <bk>
      <rc t="2" v="18962"/>
    </bk>
    <bk>
      <rc t="2" v="18963"/>
    </bk>
    <bk>
      <rc t="2" v="18964"/>
    </bk>
    <bk>
      <rc t="2" v="18965"/>
    </bk>
    <bk>
      <rc t="2" v="18966"/>
    </bk>
    <bk>
      <rc t="2" v="18967"/>
    </bk>
    <bk>
      <rc t="2" v="18968"/>
    </bk>
    <bk>
      <rc t="2" v="18969"/>
    </bk>
    <bk>
      <rc t="2" v="18970"/>
    </bk>
    <bk>
      <rc t="2" v="18971"/>
    </bk>
    <bk>
      <rc t="2" v="18972"/>
    </bk>
    <bk>
      <rc t="2" v="18973"/>
    </bk>
    <bk>
      <rc t="2" v="18974"/>
    </bk>
    <bk>
      <rc t="2" v="18975"/>
    </bk>
    <bk>
      <rc t="2" v="18976"/>
    </bk>
    <bk>
      <rc t="2" v="18977"/>
    </bk>
    <bk>
      <rc t="2" v="18978"/>
    </bk>
    <bk>
      <rc t="2" v="18979"/>
    </bk>
    <bk>
      <rc t="2" v="18980"/>
    </bk>
    <bk>
      <rc t="2" v="18981"/>
    </bk>
    <bk>
      <rc t="2" v="18982"/>
    </bk>
    <bk>
      <rc t="2" v="18983"/>
    </bk>
    <bk>
      <rc t="2" v="18984"/>
    </bk>
    <bk>
      <rc t="2" v="18985"/>
    </bk>
    <bk>
      <rc t="2" v="18986"/>
    </bk>
    <bk>
      <rc t="2" v="18987"/>
    </bk>
    <bk>
      <rc t="2" v="18988"/>
    </bk>
    <bk>
      <rc t="2" v="18989"/>
    </bk>
    <bk>
      <rc t="2" v="18990"/>
    </bk>
    <bk>
      <rc t="2" v="18991"/>
    </bk>
    <bk>
      <rc t="2" v="18992"/>
    </bk>
    <bk>
      <rc t="2" v="18993"/>
    </bk>
    <bk>
      <rc t="2" v="18994"/>
    </bk>
    <bk>
      <rc t="2" v="18995"/>
    </bk>
    <bk>
      <rc t="2" v="18996"/>
    </bk>
    <bk>
      <rc t="2" v="18997"/>
    </bk>
    <bk>
      <rc t="2" v="18998"/>
    </bk>
    <bk>
      <rc t="2" v="18999"/>
    </bk>
    <bk>
      <rc t="2" v="19000"/>
    </bk>
    <bk>
      <rc t="2" v="19001"/>
    </bk>
    <bk>
      <rc t="2" v="19002"/>
    </bk>
    <bk>
      <rc t="2" v="19003"/>
    </bk>
    <bk>
      <rc t="2" v="19004"/>
    </bk>
    <bk>
      <rc t="2" v="19005"/>
    </bk>
    <bk>
      <rc t="2" v="19006"/>
    </bk>
    <bk>
      <rc t="2" v="19007"/>
    </bk>
    <bk>
      <rc t="2" v="19008"/>
    </bk>
    <bk>
      <rc t="2" v="19009"/>
    </bk>
    <bk>
      <rc t="2" v="19010"/>
    </bk>
    <bk>
      <rc t="2" v="19011"/>
    </bk>
    <bk>
      <rc t="2" v="19012"/>
    </bk>
    <bk>
      <rc t="2" v="19013"/>
    </bk>
    <bk>
      <rc t="2" v="19014"/>
    </bk>
    <bk>
      <rc t="2" v="19015"/>
    </bk>
    <bk>
      <rc t="2" v="19016"/>
    </bk>
    <bk>
      <rc t="2" v="19017"/>
    </bk>
    <bk>
      <rc t="2" v="19018"/>
    </bk>
    <bk>
      <rc t="2" v="19019"/>
    </bk>
    <bk>
      <rc t="2" v="19020"/>
    </bk>
    <bk>
      <rc t="2" v="19021"/>
    </bk>
    <bk>
      <rc t="2" v="19022"/>
    </bk>
    <bk>
      <rc t="2" v="19023"/>
    </bk>
    <bk>
      <rc t="2" v="19024"/>
    </bk>
    <bk>
      <rc t="2" v="19025"/>
    </bk>
    <bk>
      <rc t="2" v="19026"/>
    </bk>
    <bk>
      <rc t="2" v="19027"/>
    </bk>
    <bk>
      <rc t="2" v="19028"/>
    </bk>
    <bk>
      <rc t="2" v="19029"/>
    </bk>
    <bk>
      <rc t="2" v="19030"/>
    </bk>
    <bk>
      <rc t="2" v="19031"/>
    </bk>
    <bk>
      <rc t="2" v="19032"/>
    </bk>
    <bk>
      <rc t="2" v="19033"/>
    </bk>
    <bk>
      <rc t="2" v="19034"/>
    </bk>
    <bk>
      <rc t="2" v="19035"/>
    </bk>
    <bk>
      <rc t="2" v="19036"/>
    </bk>
    <bk>
      <rc t="2" v="19037"/>
    </bk>
    <bk>
      <rc t="2" v="19038"/>
    </bk>
    <bk>
      <rc t="2" v="19039"/>
    </bk>
    <bk>
      <rc t="2" v="19040"/>
    </bk>
    <bk>
      <rc t="2" v="19041"/>
    </bk>
    <bk>
      <rc t="2" v="19042"/>
    </bk>
    <bk>
      <rc t="2" v="19043"/>
    </bk>
    <bk>
      <rc t="2" v="19044"/>
    </bk>
    <bk>
      <rc t="2" v="19045"/>
    </bk>
    <bk>
      <rc t="2" v="19046"/>
    </bk>
    <bk>
      <rc t="2" v="19047"/>
    </bk>
    <bk>
      <rc t="2" v="19048"/>
    </bk>
    <bk>
      <rc t="2" v="19049"/>
    </bk>
    <bk>
      <rc t="2" v="19050"/>
    </bk>
    <bk>
      <rc t="2" v="19051"/>
    </bk>
    <bk>
      <rc t="2" v="19052"/>
    </bk>
    <bk>
      <rc t="2" v="19053"/>
    </bk>
    <bk>
      <rc t="2" v="19054"/>
    </bk>
    <bk>
      <rc t="2" v="19055"/>
    </bk>
    <bk>
      <rc t="2" v="19056"/>
    </bk>
    <bk>
      <rc t="2" v="19057"/>
    </bk>
    <bk>
      <rc t="2" v="19058"/>
    </bk>
    <bk>
      <rc t="2" v="19059"/>
    </bk>
    <bk>
      <rc t="2" v="19060"/>
    </bk>
    <bk>
      <rc t="2" v="19061"/>
    </bk>
    <bk>
      <rc t="2" v="19062"/>
    </bk>
    <bk>
      <rc t="2" v="19063"/>
    </bk>
    <bk>
      <rc t="2" v="19064"/>
    </bk>
    <bk>
      <rc t="2" v="19065"/>
    </bk>
    <bk>
      <rc t="2" v="19066"/>
    </bk>
    <bk>
      <rc t="2" v="19067"/>
    </bk>
    <bk>
      <rc t="2" v="19068"/>
    </bk>
    <bk>
      <rc t="2" v="19069"/>
    </bk>
    <bk>
      <rc t="2" v="19070"/>
    </bk>
    <bk>
      <rc t="2" v="19071"/>
    </bk>
    <bk>
      <rc t="2" v="19072"/>
    </bk>
    <bk>
      <rc t="2" v="19073"/>
    </bk>
    <bk>
      <rc t="2" v="19074"/>
    </bk>
    <bk>
      <rc t="2" v="19075"/>
    </bk>
    <bk>
      <rc t="2" v="19076"/>
    </bk>
    <bk>
      <rc t="2" v="19077"/>
    </bk>
    <bk>
      <rc t="2" v="19078"/>
    </bk>
    <bk>
      <rc t="2" v="19079"/>
    </bk>
    <bk>
      <rc t="2" v="19080"/>
    </bk>
    <bk>
      <rc t="2" v="19081"/>
    </bk>
    <bk>
      <rc t="2" v="19082"/>
    </bk>
    <bk>
      <rc t="2" v="19083"/>
    </bk>
    <bk>
      <rc t="2" v="19084"/>
    </bk>
    <bk>
      <rc t="2" v="19085"/>
    </bk>
    <bk>
      <rc t="2" v="19086"/>
    </bk>
    <bk>
      <rc t="2" v="19087"/>
    </bk>
    <bk>
      <rc t="2" v="19088"/>
    </bk>
    <bk>
      <rc t="2" v="19089"/>
    </bk>
    <bk>
      <rc t="2" v="19090"/>
    </bk>
    <bk>
      <rc t="2" v="19091"/>
    </bk>
    <bk>
      <rc t="2" v="19092"/>
    </bk>
    <bk>
      <rc t="2" v="19093"/>
    </bk>
    <bk>
      <rc t="2" v="19094"/>
    </bk>
    <bk>
      <rc t="2" v="19095"/>
    </bk>
    <bk>
      <rc t="2" v="19096"/>
    </bk>
    <bk>
      <rc t="2" v="19097"/>
    </bk>
    <bk>
      <rc t="2" v="19098"/>
    </bk>
    <bk>
      <rc t="2" v="19099"/>
    </bk>
    <bk>
      <rc t="2" v="19100"/>
    </bk>
    <bk>
      <rc t="2" v="19101"/>
    </bk>
    <bk>
      <rc t="2" v="19102"/>
    </bk>
    <bk>
      <rc t="2" v="19103"/>
    </bk>
    <bk>
      <rc t="2" v="19104"/>
    </bk>
    <bk>
      <rc t="2" v="19105"/>
    </bk>
    <bk>
      <rc t="2" v="19106"/>
    </bk>
    <bk>
      <rc t="2" v="19107"/>
    </bk>
    <bk>
      <rc t="2" v="19108"/>
    </bk>
    <bk>
      <rc t="2" v="19109"/>
    </bk>
    <bk>
      <rc t="2" v="19110"/>
    </bk>
    <bk>
      <rc t="2" v="19111"/>
    </bk>
    <bk>
      <rc t="2" v="19112"/>
    </bk>
    <bk>
      <rc t="2" v="19113"/>
    </bk>
    <bk>
      <rc t="2" v="19114"/>
    </bk>
    <bk>
      <rc t="2" v="19115"/>
    </bk>
    <bk>
      <rc t="2" v="19116"/>
    </bk>
    <bk>
      <rc t="2" v="19117"/>
    </bk>
    <bk>
      <rc t="2" v="19118"/>
    </bk>
    <bk>
      <rc t="2" v="19119"/>
    </bk>
    <bk>
      <rc t="2" v="19120"/>
    </bk>
    <bk>
      <rc t="2" v="19121"/>
    </bk>
    <bk>
      <rc t="2" v="19122"/>
    </bk>
    <bk>
      <rc t="2" v="19123"/>
    </bk>
    <bk>
      <rc t="2" v="19124"/>
    </bk>
    <bk>
      <rc t="2" v="19125"/>
    </bk>
    <bk>
      <rc t="2" v="19126"/>
    </bk>
    <bk>
      <rc t="2" v="19127"/>
    </bk>
    <bk>
      <rc t="2" v="19128"/>
    </bk>
    <bk>
      <rc t="2" v="19129"/>
    </bk>
    <bk>
      <rc t="2" v="19130"/>
    </bk>
    <bk>
      <rc t="2" v="19131"/>
    </bk>
    <bk>
      <rc t="2" v="19132"/>
    </bk>
    <bk>
      <rc t="2" v="19133"/>
    </bk>
    <bk>
      <rc t="2" v="19134"/>
    </bk>
    <bk>
      <rc t="2" v="19135"/>
    </bk>
    <bk>
      <rc t="2" v="19136"/>
    </bk>
    <bk>
      <rc t="2" v="19137"/>
    </bk>
    <bk>
      <rc t="2" v="19138"/>
    </bk>
    <bk>
      <rc t="2" v="19139"/>
    </bk>
    <bk>
      <rc t="2" v="19140"/>
    </bk>
    <bk>
      <rc t="2" v="19141"/>
    </bk>
    <bk>
      <rc t="2" v="19142"/>
    </bk>
    <bk>
      <rc t="2" v="19143"/>
    </bk>
    <bk>
      <rc t="2" v="19144"/>
    </bk>
    <bk>
      <rc t="2" v="19145"/>
    </bk>
    <bk>
      <rc t="2" v="19146"/>
    </bk>
    <bk>
      <rc t="2" v="19147"/>
    </bk>
    <bk>
      <rc t="2" v="19148"/>
    </bk>
    <bk>
      <rc t="2" v="19149"/>
    </bk>
    <bk>
      <rc t="2" v="19150"/>
    </bk>
    <bk>
      <rc t="2" v="19151"/>
    </bk>
    <bk>
      <rc t="2" v="19152"/>
    </bk>
    <bk>
      <rc t="2" v="19153"/>
    </bk>
    <bk>
      <rc t="2" v="19154"/>
    </bk>
    <bk>
      <rc t="2" v="19155"/>
    </bk>
    <bk>
      <rc t="2" v="19156"/>
    </bk>
    <bk>
      <rc t="2" v="19157"/>
    </bk>
    <bk>
      <rc t="2" v="19158"/>
    </bk>
    <bk>
      <rc t="2" v="19159"/>
    </bk>
    <bk>
      <rc t="2" v="19160"/>
    </bk>
    <bk>
      <rc t="2" v="19161"/>
    </bk>
    <bk>
      <rc t="2" v="19162"/>
    </bk>
    <bk>
      <rc t="2" v="19163"/>
    </bk>
    <bk>
      <rc t="2" v="19164"/>
    </bk>
    <bk>
      <rc t="2" v="19165"/>
    </bk>
    <bk>
      <rc t="2" v="19166"/>
    </bk>
    <bk>
      <rc t="2" v="19167"/>
    </bk>
    <bk>
      <rc t="2" v="19168"/>
    </bk>
    <bk>
      <rc t="2" v="19169"/>
    </bk>
    <bk>
      <rc t="2" v="19170"/>
    </bk>
    <bk>
      <rc t="2" v="19171"/>
    </bk>
    <bk>
      <rc t="2" v="19172"/>
    </bk>
    <bk>
      <rc t="2" v="19173"/>
    </bk>
    <bk>
      <rc t="2" v="19174"/>
    </bk>
    <bk>
      <rc t="2" v="19175"/>
    </bk>
    <bk>
      <rc t="2" v="19176"/>
    </bk>
    <bk>
      <rc t="2" v="19177"/>
    </bk>
    <bk>
      <rc t="2" v="19178"/>
    </bk>
    <bk>
      <rc t="2" v="19179"/>
    </bk>
    <bk>
      <rc t="2" v="19180"/>
    </bk>
    <bk>
      <rc t="2" v="19181"/>
    </bk>
    <bk>
      <rc t="2" v="19182"/>
    </bk>
    <bk>
      <rc t="2" v="19183"/>
    </bk>
    <bk>
      <rc t="2" v="19184"/>
    </bk>
    <bk>
      <rc t="2" v="19185"/>
    </bk>
    <bk>
      <rc t="2" v="19186"/>
    </bk>
    <bk>
      <rc t="2" v="19187"/>
    </bk>
    <bk>
      <rc t="2" v="19188"/>
    </bk>
    <bk>
      <rc t="2" v="19189"/>
    </bk>
    <bk>
      <rc t="2" v="19190"/>
    </bk>
    <bk>
      <rc t="2" v="19191"/>
    </bk>
    <bk>
      <rc t="2" v="19192"/>
    </bk>
    <bk>
      <rc t="2" v="19193"/>
    </bk>
    <bk>
      <rc t="2" v="19194"/>
    </bk>
    <bk>
      <rc t="2" v="19195"/>
    </bk>
    <bk>
      <rc t="2" v="19196"/>
    </bk>
    <bk>
      <rc t="2" v="19197"/>
    </bk>
    <bk>
      <rc t="2" v="19198"/>
    </bk>
    <bk>
      <rc t="2" v="19199"/>
    </bk>
    <bk>
      <rc t="2" v="19200"/>
    </bk>
    <bk>
      <rc t="2" v="19201"/>
    </bk>
    <bk>
      <rc t="2" v="19202"/>
    </bk>
    <bk>
      <rc t="2" v="19203"/>
    </bk>
    <bk>
      <rc t="2" v="19204"/>
    </bk>
    <bk>
      <rc t="2" v="19205"/>
    </bk>
    <bk>
      <rc t="2" v="19206"/>
    </bk>
    <bk>
      <rc t="2" v="19207"/>
    </bk>
    <bk>
      <rc t="2" v="19208"/>
    </bk>
    <bk>
      <rc t="2" v="19209"/>
    </bk>
    <bk>
      <rc t="2" v="19210"/>
    </bk>
    <bk>
      <rc t="2" v="19211"/>
    </bk>
    <bk>
      <rc t="2" v="19212"/>
    </bk>
    <bk>
      <rc t="2" v="19213"/>
    </bk>
    <bk>
      <rc t="2" v="19214"/>
    </bk>
    <bk>
      <rc t="2" v="19215"/>
    </bk>
    <bk>
      <rc t="2" v="19216"/>
    </bk>
    <bk>
      <rc t="2" v="19217"/>
    </bk>
    <bk>
      <rc t="2" v="19218"/>
    </bk>
    <bk>
      <rc t="2" v="19219"/>
    </bk>
    <bk>
      <rc t="2" v="19220"/>
    </bk>
    <bk>
      <rc t="2" v="19221"/>
    </bk>
    <bk>
      <rc t="2" v="19222"/>
    </bk>
    <bk>
      <rc t="2" v="19223"/>
    </bk>
    <bk>
      <rc t="2" v="19224"/>
    </bk>
    <bk>
      <rc t="2" v="19225"/>
    </bk>
    <bk>
      <rc t="2" v="19226"/>
    </bk>
    <bk>
      <rc t="2" v="19227"/>
    </bk>
    <bk>
      <rc t="2" v="19228"/>
    </bk>
    <bk>
      <rc t="2" v="19229"/>
    </bk>
    <bk>
      <rc t="2" v="19230"/>
    </bk>
    <bk>
      <rc t="2" v="19231"/>
    </bk>
    <bk>
      <rc t="2" v="19232"/>
    </bk>
    <bk>
      <rc t="2" v="19233"/>
    </bk>
    <bk>
      <rc t="2" v="19234"/>
    </bk>
    <bk>
      <rc t="2" v="19235"/>
    </bk>
    <bk>
      <rc t="2" v="19236"/>
    </bk>
    <bk>
      <rc t="2" v="19237"/>
    </bk>
    <bk>
      <rc t="2" v="19238"/>
    </bk>
    <bk>
      <rc t="2" v="19239"/>
    </bk>
    <bk>
      <rc t="2" v="19240"/>
    </bk>
    <bk>
      <rc t="2" v="19241"/>
    </bk>
    <bk>
      <rc t="2" v="19242"/>
    </bk>
    <bk>
      <rc t="2" v="19243"/>
    </bk>
    <bk>
      <rc t="2" v="19244"/>
    </bk>
    <bk>
      <rc t="2" v="19245"/>
    </bk>
    <bk>
      <rc t="2" v="19246"/>
    </bk>
    <bk>
      <rc t="2" v="19247"/>
    </bk>
    <bk>
      <rc t="2" v="19248"/>
    </bk>
    <bk>
      <rc t="2" v="19249"/>
    </bk>
    <bk>
      <rc t="2" v="19250"/>
    </bk>
    <bk>
      <rc t="2" v="19251"/>
    </bk>
    <bk>
      <rc t="2" v="19252"/>
    </bk>
    <bk>
      <rc t="2" v="19253"/>
    </bk>
    <bk>
      <rc t="2" v="19254"/>
    </bk>
    <bk>
      <rc t="2" v="19255"/>
    </bk>
    <bk>
      <rc t="2" v="19256"/>
    </bk>
    <bk>
      <rc t="2" v="19257"/>
    </bk>
    <bk>
      <rc t="2" v="19258"/>
    </bk>
    <bk>
      <rc t="2" v="19259"/>
    </bk>
    <bk>
      <rc t="2" v="19260"/>
    </bk>
    <bk>
      <rc t="2" v="19261"/>
    </bk>
    <bk>
      <rc t="2" v="19262"/>
    </bk>
    <bk>
      <rc t="2" v="19263"/>
    </bk>
    <bk>
      <rc t="2" v="19264"/>
    </bk>
    <bk>
      <rc t="2" v="19265"/>
    </bk>
    <bk>
      <rc t="2" v="19266"/>
    </bk>
    <bk>
      <rc t="2" v="19267"/>
    </bk>
    <bk>
      <rc t="2" v="19268"/>
    </bk>
    <bk>
      <rc t="2" v="19269"/>
    </bk>
    <bk>
      <rc t="2" v="19270"/>
    </bk>
    <bk>
      <rc t="2" v="19271"/>
    </bk>
    <bk>
      <rc t="2" v="19272"/>
    </bk>
    <bk>
      <rc t="2" v="19273"/>
    </bk>
    <bk>
      <rc t="2" v="19274"/>
    </bk>
    <bk>
      <rc t="2" v="19275"/>
    </bk>
    <bk>
      <rc t="2" v="19276"/>
    </bk>
    <bk>
      <rc t="2" v="19277"/>
    </bk>
    <bk>
      <rc t="2" v="19278"/>
    </bk>
    <bk>
      <rc t="2" v="19279"/>
    </bk>
    <bk>
      <rc t="2" v="19280"/>
    </bk>
    <bk>
      <rc t="2" v="19281"/>
    </bk>
    <bk>
      <rc t="2" v="19282"/>
    </bk>
    <bk>
      <rc t="2" v="19283"/>
    </bk>
    <bk>
      <rc t="2" v="19284"/>
    </bk>
    <bk>
      <rc t="2" v="19285"/>
    </bk>
    <bk>
      <rc t="2" v="19286"/>
    </bk>
    <bk>
      <rc t="2" v="19287"/>
    </bk>
    <bk>
      <rc t="2" v="19288"/>
    </bk>
    <bk>
      <rc t="2" v="19289"/>
    </bk>
    <bk>
      <rc t="2" v="19290"/>
    </bk>
    <bk>
      <rc t="2" v="19291"/>
    </bk>
    <bk>
      <rc t="2" v="19292"/>
    </bk>
    <bk>
      <rc t="2" v="19293"/>
    </bk>
    <bk>
      <rc t="2" v="19294"/>
    </bk>
    <bk>
      <rc t="2" v="19295"/>
    </bk>
    <bk>
      <rc t="2" v="19296"/>
    </bk>
    <bk>
      <rc t="2" v="19297"/>
    </bk>
    <bk>
      <rc t="2" v="19298"/>
    </bk>
    <bk>
      <rc t="2" v="19299"/>
    </bk>
    <bk>
      <rc t="2" v="19300"/>
    </bk>
    <bk>
      <rc t="2" v="19301"/>
    </bk>
    <bk>
      <rc t="2" v="19302"/>
    </bk>
    <bk>
      <rc t="2" v="19303"/>
    </bk>
    <bk>
      <rc t="2" v="19304"/>
    </bk>
    <bk>
      <rc t="2" v="19305"/>
    </bk>
    <bk>
      <rc t="2" v="19306"/>
    </bk>
    <bk>
      <rc t="2" v="19307"/>
    </bk>
    <bk>
      <rc t="2" v="19308"/>
    </bk>
    <bk>
      <rc t="2" v="19309"/>
    </bk>
    <bk>
      <rc t="2" v="19310"/>
    </bk>
    <bk>
      <rc t="2" v="19311"/>
    </bk>
    <bk>
      <rc t="2" v="19312"/>
    </bk>
    <bk>
      <rc t="2" v="19313"/>
    </bk>
    <bk>
      <rc t="2" v="19314"/>
    </bk>
    <bk>
      <rc t="2" v="19315"/>
    </bk>
    <bk>
      <rc t="2" v="19316"/>
    </bk>
    <bk>
      <rc t="2" v="19317"/>
    </bk>
    <bk>
      <rc t="2" v="19318"/>
    </bk>
    <bk>
      <rc t="2" v="19319"/>
    </bk>
    <bk>
      <rc t="2" v="19320"/>
    </bk>
    <bk>
      <rc t="2" v="19321"/>
    </bk>
    <bk>
      <rc t="2" v="19322"/>
    </bk>
    <bk>
      <rc t="2" v="19323"/>
    </bk>
    <bk>
      <rc t="2" v="19324"/>
    </bk>
    <bk>
      <rc t="2" v="19325"/>
    </bk>
    <bk>
      <rc t="2" v="19326"/>
    </bk>
    <bk>
      <rc t="2" v="19327"/>
    </bk>
    <bk>
      <rc t="2" v="19328"/>
    </bk>
    <bk>
      <rc t="2" v="19329"/>
    </bk>
    <bk>
      <rc t="2" v="19330"/>
    </bk>
    <bk>
      <rc t="2" v="19331"/>
    </bk>
    <bk>
      <rc t="2" v="19332"/>
    </bk>
    <bk>
      <rc t="2" v="19333"/>
    </bk>
    <bk>
      <rc t="2" v="19334"/>
    </bk>
    <bk>
      <rc t="2" v="19335"/>
    </bk>
    <bk>
      <rc t="2" v="19336"/>
    </bk>
    <bk>
      <rc t="2" v="19337"/>
    </bk>
    <bk>
      <rc t="2" v="19338"/>
    </bk>
    <bk>
      <rc t="2" v="19339"/>
    </bk>
    <bk>
      <rc t="2" v="19340"/>
    </bk>
    <bk>
      <rc t="2" v="19341"/>
    </bk>
    <bk>
      <rc t="2" v="19342"/>
    </bk>
    <bk>
      <rc t="2" v="19343"/>
    </bk>
    <bk>
      <rc t="2" v="19344"/>
    </bk>
    <bk>
      <rc t="2" v="19345"/>
    </bk>
    <bk>
      <rc t="2" v="19346"/>
    </bk>
    <bk>
      <rc t="2" v="19347"/>
    </bk>
    <bk>
      <rc t="2" v="19348"/>
    </bk>
    <bk>
      <rc t="2" v="19349"/>
    </bk>
    <bk>
      <rc t="2" v="19350"/>
    </bk>
    <bk>
      <rc t="2" v="19351"/>
    </bk>
    <bk>
      <rc t="2" v="19352"/>
    </bk>
    <bk>
      <rc t="2" v="19353"/>
    </bk>
    <bk>
      <rc t="2" v="19354"/>
    </bk>
    <bk>
      <rc t="2" v="19355"/>
    </bk>
    <bk>
      <rc t="2" v="19356"/>
    </bk>
    <bk>
      <rc t="2" v="19357"/>
    </bk>
    <bk>
      <rc t="2" v="19358"/>
    </bk>
    <bk>
      <rc t="2" v="19359"/>
    </bk>
    <bk>
      <rc t="2" v="19360"/>
    </bk>
    <bk>
      <rc t="2" v="19361"/>
    </bk>
    <bk>
      <rc t="2" v="19362"/>
    </bk>
    <bk>
      <rc t="2" v="19363"/>
    </bk>
    <bk>
      <rc t="2" v="19364"/>
    </bk>
    <bk>
      <rc t="2" v="19365"/>
    </bk>
    <bk>
      <rc t="2" v="19366"/>
    </bk>
    <bk>
      <rc t="2" v="19367"/>
    </bk>
    <bk>
      <rc t="2" v="19368"/>
    </bk>
    <bk>
      <rc t="2" v="19369"/>
    </bk>
    <bk>
      <rc t="2" v="19370"/>
    </bk>
    <bk>
      <rc t="2" v="19371"/>
    </bk>
    <bk>
      <rc t="2" v="19372"/>
    </bk>
    <bk>
      <rc t="2" v="19373"/>
    </bk>
    <bk>
      <rc t="2" v="19374"/>
    </bk>
    <bk>
      <rc t="2" v="19375"/>
    </bk>
    <bk>
      <rc t="2" v="19376"/>
    </bk>
    <bk>
      <rc t="2" v="19377"/>
    </bk>
    <bk>
      <rc t="2" v="19378"/>
    </bk>
    <bk>
      <rc t="2" v="19379"/>
    </bk>
    <bk>
      <rc t="2" v="19380"/>
    </bk>
    <bk>
      <rc t="2" v="19381"/>
    </bk>
    <bk>
      <rc t="2" v="19382"/>
    </bk>
    <bk>
      <rc t="2" v="19383"/>
    </bk>
    <bk>
      <rc t="2" v="19384"/>
    </bk>
    <bk>
      <rc t="2" v="19385"/>
    </bk>
    <bk>
      <rc t="2" v="19386"/>
    </bk>
    <bk>
      <rc t="2" v="19387"/>
    </bk>
    <bk>
      <rc t="2" v="19388"/>
    </bk>
    <bk>
      <rc t="2" v="19389"/>
    </bk>
    <bk>
      <rc t="2" v="19390"/>
    </bk>
    <bk>
      <rc t="2" v="19391"/>
    </bk>
    <bk>
      <rc t="2" v="19392"/>
    </bk>
    <bk>
      <rc t="2" v="19393"/>
    </bk>
    <bk>
      <rc t="2" v="19394"/>
    </bk>
    <bk>
      <rc t="2" v="19395"/>
    </bk>
    <bk>
      <rc t="2" v="19396"/>
    </bk>
    <bk>
      <rc t="2" v="19397"/>
    </bk>
    <bk>
      <rc t="2" v="19398"/>
    </bk>
    <bk>
      <rc t="2" v="19399"/>
    </bk>
    <bk>
      <rc t="2" v="19400"/>
    </bk>
    <bk>
      <rc t="2" v="19401"/>
    </bk>
    <bk>
      <rc t="2" v="19402"/>
    </bk>
    <bk>
      <rc t="2" v="19403"/>
    </bk>
    <bk>
      <rc t="2" v="19404"/>
    </bk>
    <bk>
      <rc t="2" v="19405"/>
    </bk>
    <bk>
      <rc t="2" v="19406"/>
    </bk>
    <bk>
      <rc t="2" v="19407"/>
    </bk>
    <bk>
      <rc t="2" v="19408"/>
    </bk>
    <bk>
      <rc t="2" v="19409"/>
    </bk>
    <bk>
      <rc t="2" v="19410"/>
    </bk>
    <bk>
      <rc t="2" v="19411"/>
    </bk>
    <bk>
      <rc t="2" v="19412"/>
    </bk>
    <bk>
      <rc t="2" v="19413"/>
    </bk>
    <bk>
      <rc t="2" v="19414"/>
    </bk>
    <bk>
      <rc t="2" v="19415"/>
    </bk>
    <bk>
      <rc t="2" v="19416"/>
    </bk>
    <bk>
      <rc t="2" v="19417"/>
    </bk>
    <bk>
      <rc t="2" v="19418"/>
    </bk>
    <bk>
      <rc t="2" v="19419"/>
    </bk>
    <bk>
      <rc t="2" v="19420"/>
    </bk>
    <bk>
      <rc t="2" v="19421"/>
    </bk>
    <bk>
      <rc t="2" v="19422"/>
    </bk>
    <bk>
      <rc t="2" v="19423"/>
    </bk>
    <bk>
      <rc t="2" v="19424"/>
    </bk>
    <bk>
      <rc t="2" v="19425"/>
    </bk>
    <bk>
      <rc t="2" v="19426"/>
    </bk>
    <bk>
      <rc t="2" v="19427"/>
    </bk>
    <bk>
      <rc t="2" v="19428"/>
    </bk>
    <bk>
      <rc t="2" v="19429"/>
    </bk>
    <bk>
      <rc t="2" v="19430"/>
    </bk>
    <bk>
      <rc t="2" v="19431"/>
    </bk>
    <bk>
      <rc t="2" v="19432"/>
    </bk>
    <bk>
      <rc t="2" v="19433"/>
    </bk>
    <bk>
      <rc t="2" v="19434"/>
    </bk>
    <bk>
      <rc t="2" v="19435"/>
    </bk>
    <bk>
      <rc t="2" v="19436"/>
    </bk>
    <bk>
      <rc t="2" v="19437"/>
    </bk>
    <bk>
      <rc t="2" v="19438"/>
    </bk>
    <bk>
      <rc t="2" v="19439"/>
    </bk>
    <bk>
      <rc t="2" v="19440"/>
    </bk>
    <bk>
      <rc t="2" v="19441"/>
    </bk>
    <bk>
      <rc t="2" v="19442"/>
    </bk>
    <bk>
      <rc t="2" v="19443"/>
    </bk>
    <bk>
      <rc t="2" v="19444"/>
    </bk>
    <bk>
      <rc t="2" v="19445"/>
    </bk>
    <bk>
      <rc t="2" v="19446"/>
    </bk>
    <bk>
      <rc t="2" v="19447"/>
    </bk>
    <bk>
      <rc t="2" v="19448"/>
    </bk>
    <bk>
      <rc t="2" v="19449"/>
    </bk>
    <bk>
      <rc t="2" v="19450"/>
    </bk>
    <bk>
      <rc t="2" v="19451"/>
    </bk>
    <bk>
      <rc t="2" v="19452"/>
    </bk>
    <bk>
      <rc t="2" v="19453"/>
    </bk>
    <bk>
      <rc t="2" v="19454"/>
    </bk>
    <bk>
      <rc t="2" v="19455"/>
    </bk>
    <bk>
      <rc t="2" v="19456"/>
    </bk>
    <bk>
      <rc t="2" v="19457"/>
    </bk>
    <bk>
      <rc t="2" v="19458"/>
    </bk>
    <bk>
      <rc t="2" v="19459"/>
    </bk>
    <bk>
      <rc t="2" v="19460"/>
    </bk>
    <bk>
      <rc t="2" v="19461"/>
    </bk>
    <bk>
      <rc t="2" v="19462"/>
    </bk>
    <bk>
      <rc t="2" v="19463"/>
    </bk>
    <bk>
      <rc t="2" v="19464"/>
    </bk>
    <bk>
      <rc t="2" v="19465"/>
    </bk>
    <bk>
      <rc t="2" v="19466"/>
    </bk>
    <bk>
      <rc t="2" v="19467"/>
    </bk>
    <bk>
      <rc t="2" v="19468"/>
    </bk>
    <bk>
      <rc t="2" v="19469"/>
    </bk>
    <bk>
      <rc t="2" v="19470"/>
    </bk>
    <bk>
      <rc t="2" v="19471"/>
    </bk>
    <bk>
      <rc t="2" v="19472"/>
    </bk>
    <bk>
      <rc t="2" v="19473"/>
    </bk>
    <bk>
      <rc t="2" v="19474"/>
    </bk>
    <bk>
      <rc t="2" v="19475"/>
    </bk>
    <bk>
      <rc t="2" v="19476"/>
    </bk>
    <bk>
      <rc t="2" v="19477"/>
    </bk>
    <bk>
      <rc t="2" v="19478"/>
    </bk>
    <bk>
      <rc t="2" v="19479"/>
    </bk>
    <bk>
      <rc t="2" v="19480"/>
    </bk>
    <bk>
      <rc t="2" v="19481"/>
    </bk>
    <bk>
      <rc t="2" v="19482"/>
    </bk>
    <bk>
      <rc t="2" v="19483"/>
    </bk>
    <bk>
      <rc t="2" v="19484"/>
    </bk>
    <bk>
      <rc t="2" v="19485"/>
    </bk>
    <bk>
      <rc t="2" v="19486"/>
    </bk>
    <bk>
      <rc t="2" v="19487"/>
    </bk>
    <bk>
      <rc t="2" v="19488"/>
    </bk>
    <bk>
      <rc t="2" v="19489"/>
    </bk>
    <bk>
      <rc t="2" v="19490"/>
    </bk>
    <bk>
      <rc t="2" v="19491"/>
    </bk>
    <bk>
      <rc t="2" v="19492"/>
    </bk>
    <bk>
      <rc t="2" v="19493"/>
    </bk>
    <bk>
      <rc t="2" v="19494"/>
    </bk>
    <bk>
      <rc t="2" v="19495"/>
    </bk>
    <bk>
      <rc t="2" v="19496"/>
    </bk>
    <bk>
      <rc t="2" v="19497"/>
    </bk>
    <bk>
      <rc t="2" v="19498"/>
    </bk>
    <bk>
      <rc t="2" v="19499"/>
    </bk>
    <bk>
      <rc t="2" v="19500"/>
    </bk>
    <bk>
      <rc t="2" v="19501"/>
    </bk>
    <bk>
      <rc t="2" v="19502"/>
    </bk>
    <bk>
      <rc t="2" v="19503"/>
    </bk>
    <bk>
      <rc t="2" v="19504"/>
    </bk>
    <bk>
      <rc t="2" v="19505"/>
    </bk>
    <bk>
      <rc t="2" v="19506"/>
    </bk>
    <bk>
      <rc t="2" v="19507"/>
    </bk>
    <bk>
      <rc t="2" v="19508"/>
    </bk>
    <bk>
      <rc t="2" v="19509"/>
    </bk>
    <bk>
      <rc t="2" v="19510"/>
    </bk>
    <bk>
      <rc t="2" v="19511"/>
    </bk>
    <bk>
      <rc t="2" v="19512"/>
    </bk>
    <bk>
      <rc t="2" v="19513"/>
    </bk>
    <bk>
      <rc t="2" v="19514"/>
    </bk>
    <bk>
      <rc t="2" v="19515"/>
    </bk>
    <bk>
      <rc t="2" v="19516"/>
    </bk>
    <bk>
      <rc t="2" v="19517"/>
    </bk>
    <bk>
      <rc t="2" v="19518"/>
    </bk>
    <bk>
      <rc t="2" v="19519"/>
    </bk>
    <bk>
      <rc t="2" v="19520"/>
    </bk>
    <bk>
      <rc t="2" v="19521"/>
    </bk>
    <bk>
      <rc t="2" v="19522"/>
    </bk>
    <bk>
      <rc t="2" v="19523"/>
    </bk>
    <bk>
      <rc t="2" v="19524"/>
    </bk>
    <bk>
      <rc t="2" v="19525"/>
    </bk>
    <bk>
      <rc t="2" v="19526"/>
    </bk>
    <bk>
      <rc t="2" v="19527"/>
    </bk>
    <bk>
      <rc t="2" v="19528"/>
    </bk>
    <bk>
      <rc t="2" v="19529"/>
    </bk>
    <bk>
      <rc t="2" v="19530"/>
    </bk>
    <bk>
      <rc t="2" v="19531"/>
    </bk>
    <bk>
      <rc t="2" v="19532"/>
    </bk>
    <bk>
      <rc t="2" v="19533"/>
    </bk>
    <bk>
      <rc t="2" v="19534"/>
    </bk>
    <bk>
      <rc t="2" v="19535"/>
    </bk>
    <bk>
      <rc t="2" v="19536"/>
    </bk>
    <bk>
      <rc t="2" v="19537"/>
    </bk>
    <bk>
      <rc t="2" v="19538"/>
    </bk>
    <bk>
      <rc t="2" v="19539"/>
    </bk>
    <bk>
      <rc t="2" v="19540"/>
    </bk>
    <bk>
      <rc t="2" v="19541"/>
    </bk>
    <bk>
      <rc t="2" v="19542"/>
    </bk>
    <bk>
      <rc t="2" v="19543"/>
    </bk>
    <bk>
      <rc t="2" v="19544"/>
    </bk>
    <bk>
      <rc t="2" v="19545"/>
    </bk>
    <bk>
      <rc t="2" v="19546"/>
    </bk>
    <bk>
      <rc t="2" v="19547"/>
    </bk>
    <bk>
      <rc t="2" v="19548"/>
    </bk>
    <bk>
      <rc t="2" v="19549"/>
    </bk>
    <bk>
      <rc t="2" v="19550"/>
    </bk>
    <bk>
      <rc t="2" v="19551"/>
    </bk>
    <bk>
      <rc t="2" v="19552"/>
    </bk>
    <bk>
      <rc t="2" v="19553"/>
    </bk>
    <bk>
      <rc t="2" v="19554"/>
    </bk>
    <bk>
      <rc t="2" v="19555"/>
    </bk>
    <bk>
      <rc t="2" v="19556"/>
    </bk>
    <bk>
      <rc t="2" v="19557"/>
    </bk>
    <bk>
      <rc t="2" v="19558"/>
    </bk>
    <bk>
      <rc t="2" v="19559"/>
    </bk>
    <bk>
      <rc t="2" v="19560"/>
    </bk>
    <bk>
      <rc t="2" v="19561"/>
    </bk>
    <bk>
      <rc t="2" v="19562"/>
    </bk>
    <bk>
      <rc t="2" v="19563"/>
    </bk>
    <bk>
      <rc t="2" v="19564"/>
    </bk>
    <bk>
      <rc t="2" v="19565"/>
    </bk>
    <bk>
      <rc t="2" v="19566"/>
    </bk>
    <bk>
      <rc t="2" v="19567"/>
    </bk>
    <bk>
      <rc t="2" v="19568"/>
    </bk>
    <bk>
      <rc t="2" v="19569"/>
    </bk>
    <bk>
      <rc t="2" v="19570"/>
    </bk>
    <bk>
      <rc t="2" v="19571"/>
    </bk>
    <bk>
      <rc t="2" v="19572"/>
    </bk>
    <bk>
      <rc t="2" v="19573"/>
    </bk>
    <bk>
      <rc t="2" v="19574"/>
    </bk>
    <bk>
      <rc t="2" v="19575"/>
    </bk>
    <bk>
      <rc t="2" v="19576"/>
    </bk>
    <bk>
      <rc t="2" v="19577"/>
    </bk>
    <bk>
      <rc t="2" v="19578"/>
    </bk>
    <bk>
      <rc t="2" v="19579"/>
    </bk>
    <bk>
      <rc t="2" v="19580"/>
    </bk>
    <bk>
      <rc t="2" v="19581"/>
    </bk>
    <bk>
      <rc t="2" v="19582"/>
    </bk>
    <bk>
      <rc t="2" v="19583"/>
    </bk>
    <bk>
      <rc t="2" v="19584"/>
    </bk>
    <bk>
      <rc t="2" v="19585"/>
    </bk>
    <bk>
      <rc t="2" v="19586"/>
    </bk>
    <bk>
      <rc t="2" v="19587"/>
    </bk>
    <bk>
      <rc t="2" v="19588"/>
    </bk>
    <bk>
      <rc t="2" v="19589"/>
    </bk>
    <bk>
      <rc t="2" v="19590"/>
    </bk>
    <bk>
      <rc t="2" v="19591"/>
    </bk>
    <bk>
      <rc t="2" v="19592"/>
    </bk>
    <bk>
      <rc t="2" v="19593"/>
    </bk>
    <bk>
      <rc t="2" v="19594"/>
    </bk>
    <bk>
      <rc t="2" v="19595"/>
    </bk>
    <bk>
      <rc t="2" v="19596"/>
    </bk>
    <bk>
      <rc t="2" v="19597"/>
    </bk>
    <bk>
      <rc t="2" v="19598"/>
    </bk>
    <bk>
      <rc t="2" v="19599"/>
    </bk>
    <bk>
      <rc t="2" v="19600"/>
    </bk>
    <bk>
      <rc t="2" v="19601"/>
    </bk>
    <bk>
      <rc t="2" v="19602"/>
    </bk>
    <bk>
      <rc t="2" v="19603"/>
    </bk>
    <bk>
      <rc t="2" v="19604"/>
    </bk>
    <bk>
      <rc t="2" v="19605"/>
    </bk>
    <bk>
      <rc t="2" v="19606"/>
    </bk>
    <bk>
      <rc t="2" v="19607"/>
    </bk>
    <bk>
      <rc t="2" v="19608"/>
    </bk>
    <bk>
      <rc t="2" v="19609"/>
    </bk>
    <bk>
      <rc t="2" v="19610"/>
    </bk>
    <bk>
      <rc t="2" v="19611"/>
    </bk>
    <bk>
      <rc t="2" v="19612"/>
    </bk>
    <bk>
      <rc t="2" v="19613"/>
    </bk>
    <bk>
      <rc t="2" v="19614"/>
    </bk>
    <bk>
      <rc t="2" v="19615"/>
    </bk>
    <bk>
      <rc t="2" v="19616"/>
    </bk>
    <bk>
      <rc t="2" v="19617"/>
    </bk>
    <bk>
      <rc t="2" v="19618"/>
    </bk>
    <bk>
      <rc t="2" v="19619"/>
    </bk>
    <bk>
      <rc t="2" v="19620"/>
    </bk>
    <bk>
      <rc t="2" v="19621"/>
    </bk>
    <bk>
      <rc t="2" v="19622"/>
    </bk>
    <bk>
      <rc t="2" v="19623"/>
    </bk>
    <bk>
      <rc t="2" v="19624"/>
    </bk>
    <bk>
      <rc t="2" v="19625"/>
    </bk>
    <bk>
      <rc t="2" v="19626"/>
    </bk>
    <bk>
      <rc t="2" v="19627"/>
    </bk>
    <bk>
      <rc t="2" v="19628"/>
    </bk>
    <bk>
      <rc t="2" v="19629"/>
    </bk>
    <bk>
      <rc t="2" v="19630"/>
    </bk>
    <bk>
      <rc t="2" v="19631"/>
    </bk>
    <bk>
      <rc t="2" v="19632"/>
    </bk>
    <bk>
      <rc t="2" v="19633"/>
    </bk>
    <bk>
      <rc t="2" v="19634"/>
    </bk>
    <bk>
      <rc t="2" v="19635"/>
    </bk>
    <bk>
      <rc t="2" v="19636"/>
    </bk>
    <bk>
      <rc t="2" v="19637"/>
    </bk>
    <bk>
      <rc t="2" v="19638"/>
    </bk>
    <bk>
      <rc t="2" v="19639"/>
    </bk>
    <bk>
      <rc t="2" v="19640"/>
    </bk>
    <bk>
      <rc t="2" v="19641"/>
    </bk>
    <bk>
      <rc t="2" v="19642"/>
    </bk>
    <bk>
      <rc t="2" v="19643"/>
    </bk>
    <bk>
      <rc t="2" v="19644"/>
    </bk>
    <bk>
      <rc t="2" v="19645"/>
    </bk>
    <bk>
      <rc t="2" v="19646"/>
    </bk>
    <bk>
      <rc t="2" v="19647"/>
    </bk>
    <bk>
      <rc t="2" v="19648"/>
    </bk>
    <bk>
      <rc t="2" v="19649"/>
    </bk>
    <bk>
      <rc t="2" v="19650"/>
    </bk>
    <bk>
      <rc t="2" v="19651"/>
    </bk>
    <bk>
      <rc t="2" v="19652"/>
    </bk>
    <bk>
      <rc t="2" v="19653"/>
    </bk>
    <bk>
      <rc t="2" v="19654"/>
    </bk>
    <bk>
      <rc t="2" v="19655"/>
    </bk>
    <bk>
      <rc t="2" v="19656"/>
    </bk>
    <bk>
      <rc t="2" v="19657"/>
    </bk>
    <bk>
      <rc t="2" v="19658"/>
    </bk>
    <bk>
      <rc t="2" v="19659"/>
    </bk>
    <bk>
      <rc t="2" v="19660"/>
    </bk>
    <bk>
      <rc t="2" v="19661"/>
    </bk>
    <bk>
      <rc t="2" v="19662"/>
    </bk>
    <bk>
      <rc t="2" v="19663"/>
    </bk>
    <bk>
      <rc t="2" v="19664"/>
    </bk>
    <bk>
      <rc t="2" v="19665"/>
    </bk>
    <bk>
      <rc t="2" v="19666"/>
    </bk>
    <bk>
      <rc t="2" v="19667"/>
    </bk>
    <bk>
      <rc t="2" v="19668"/>
    </bk>
    <bk>
      <rc t="2" v="19669"/>
    </bk>
    <bk>
      <rc t="2" v="19670"/>
    </bk>
    <bk>
      <rc t="2" v="19671"/>
    </bk>
    <bk>
      <rc t="2" v="19672"/>
    </bk>
    <bk>
      <rc t="2" v="19673"/>
    </bk>
    <bk>
      <rc t="2" v="19674"/>
    </bk>
    <bk>
      <rc t="2" v="19675"/>
    </bk>
    <bk>
      <rc t="2" v="19676"/>
    </bk>
    <bk>
      <rc t="2" v="19677"/>
    </bk>
    <bk>
      <rc t="2" v="19678"/>
    </bk>
    <bk>
      <rc t="2" v="19679"/>
    </bk>
    <bk>
      <rc t="2" v="19680"/>
    </bk>
    <bk>
      <rc t="2" v="19681"/>
    </bk>
    <bk>
      <rc t="2" v="19682"/>
    </bk>
    <bk>
      <rc t="2" v="19683"/>
    </bk>
    <bk>
      <rc t="2" v="19684"/>
    </bk>
    <bk>
      <rc t="2" v="19685"/>
    </bk>
    <bk>
      <rc t="2" v="19686"/>
    </bk>
    <bk>
      <rc t="2" v="19687"/>
    </bk>
    <bk>
      <rc t="2" v="19688"/>
    </bk>
    <bk>
      <rc t="2" v="19689"/>
    </bk>
    <bk>
      <rc t="2" v="19690"/>
    </bk>
    <bk>
      <rc t="2" v="19691"/>
    </bk>
    <bk>
      <rc t="2" v="19692"/>
    </bk>
    <bk>
      <rc t="2" v="19693"/>
    </bk>
    <bk>
      <rc t="2" v="19694"/>
    </bk>
    <bk>
      <rc t="2" v="19695"/>
    </bk>
    <bk>
      <rc t="2" v="19696"/>
    </bk>
    <bk>
      <rc t="2" v="19697"/>
    </bk>
    <bk>
      <rc t="2" v="19698"/>
    </bk>
    <bk>
      <rc t="2" v="19699"/>
    </bk>
    <bk>
      <rc t="2" v="19700"/>
    </bk>
    <bk>
      <rc t="2" v="19701"/>
    </bk>
    <bk>
      <rc t="2" v="19702"/>
    </bk>
    <bk>
      <rc t="2" v="19703"/>
    </bk>
    <bk>
      <rc t="2" v="19704"/>
    </bk>
    <bk>
      <rc t="2" v="19705"/>
    </bk>
    <bk>
      <rc t="2" v="19706"/>
    </bk>
    <bk>
      <rc t="2" v="19707"/>
    </bk>
    <bk>
      <rc t="2" v="19708"/>
    </bk>
    <bk>
      <rc t="2" v="19709"/>
    </bk>
    <bk>
      <rc t="2" v="19710"/>
    </bk>
    <bk>
      <rc t="2" v="19711"/>
    </bk>
    <bk>
      <rc t="2" v="19712"/>
    </bk>
    <bk>
      <rc t="2" v="19713"/>
    </bk>
    <bk>
      <rc t="2" v="19714"/>
    </bk>
    <bk>
      <rc t="2" v="19715"/>
    </bk>
    <bk>
      <rc t="2" v="19716"/>
    </bk>
    <bk>
      <rc t="2" v="19717"/>
    </bk>
    <bk>
      <rc t="2" v="19718"/>
    </bk>
    <bk>
      <rc t="2" v="19719"/>
    </bk>
    <bk>
      <rc t="2" v="19720"/>
    </bk>
    <bk>
      <rc t="2" v="19721"/>
    </bk>
    <bk>
      <rc t="2" v="19722"/>
    </bk>
    <bk>
      <rc t="2" v="19723"/>
    </bk>
    <bk>
      <rc t="2" v="19724"/>
    </bk>
    <bk>
      <rc t="2" v="19725"/>
    </bk>
    <bk>
      <rc t="2" v="19726"/>
    </bk>
    <bk>
      <rc t="2" v="19727"/>
    </bk>
    <bk>
      <rc t="2" v="19728"/>
    </bk>
    <bk>
      <rc t="2" v="19729"/>
    </bk>
    <bk>
      <rc t="2" v="19730"/>
    </bk>
    <bk>
      <rc t="2" v="19731"/>
    </bk>
    <bk>
      <rc t="2" v="19732"/>
    </bk>
    <bk>
      <rc t="2" v="19733"/>
    </bk>
    <bk>
      <rc t="2" v="19734"/>
    </bk>
    <bk>
      <rc t="2" v="19735"/>
    </bk>
    <bk>
      <rc t="2" v="19736"/>
    </bk>
    <bk>
      <rc t="2" v="19737"/>
    </bk>
    <bk>
      <rc t="2" v="19738"/>
    </bk>
    <bk>
      <rc t="2" v="19739"/>
    </bk>
    <bk>
      <rc t="2" v="19740"/>
    </bk>
    <bk>
      <rc t="2" v="19741"/>
    </bk>
    <bk>
      <rc t="2" v="19742"/>
    </bk>
    <bk>
      <rc t="2" v="19743"/>
    </bk>
    <bk>
      <rc t="2" v="19744"/>
    </bk>
    <bk>
      <rc t="2" v="19745"/>
    </bk>
    <bk>
      <rc t="2" v="19746"/>
    </bk>
    <bk>
      <rc t="2" v="19747"/>
    </bk>
    <bk>
      <rc t="2" v="19748"/>
    </bk>
    <bk>
      <rc t="2" v="19749"/>
    </bk>
    <bk>
      <rc t="2" v="19750"/>
    </bk>
    <bk>
      <rc t="2" v="19751"/>
    </bk>
    <bk>
      <rc t="2" v="19752"/>
    </bk>
    <bk>
      <rc t="2" v="19753"/>
    </bk>
    <bk>
      <rc t="2" v="19754"/>
    </bk>
    <bk>
      <rc t="2" v="19755"/>
    </bk>
    <bk>
      <rc t="2" v="19756"/>
    </bk>
    <bk>
      <rc t="2" v="19757"/>
    </bk>
    <bk>
      <rc t="2" v="19758"/>
    </bk>
    <bk>
      <rc t="2" v="19759"/>
    </bk>
    <bk>
      <rc t="2" v="19760"/>
    </bk>
    <bk>
      <rc t="2" v="19761"/>
    </bk>
    <bk>
      <rc t="2" v="19762"/>
    </bk>
    <bk>
      <rc t="2" v="19763"/>
    </bk>
    <bk>
      <rc t="2" v="19764"/>
    </bk>
    <bk>
      <rc t="2" v="19765"/>
    </bk>
    <bk>
      <rc t="2" v="19766"/>
    </bk>
    <bk>
      <rc t="2" v="19767"/>
    </bk>
    <bk>
      <rc t="2" v="19768"/>
    </bk>
    <bk>
      <rc t="2" v="19769"/>
    </bk>
    <bk>
      <rc t="2" v="19770"/>
    </bk>
    <bk>
      <rc t="2" v="19771"/>
    </bk>
    <bk>
      <rc t="2" v="19772"/>
    </bk>
    <bk>
      <rc t="2" v="19773"/>
    </bk>
    <bk>
      <rc t="2" v="19774"/>
    </bk>
    <bk>
      <rc t="2" v="19775"/>
    </bk>
    <bk>
      <rc t="2" v="19776"/>
    </bk>
    <bk>
      <rc t="2" v="19777"/>
    </bk>
    <bk>
      <rc t="2" v="19778"/>
    </bk>
    <bk>
      <rc t="2" v="19779"/>
    </bk>
    <bk>
      <rc t="2" v="19780"/>
    </bk>
    <bk>
      <rc t="2" v="19781"/>
    </bk>
    <bk>
      <rc t="2" v="19782"/>
    </bk>
    <bk>
      <rc t="2" v="19783"/>
    </bk>
    <bk>
      <rc t="2" v="19784"/>
    </bk>
    <bk>
      <rc t="2" v="19785"/>
    </bk>
    <bk>
      <rc t="2" v="19786"/>
    </bk>
    <bk>
      <rc t="2" v="19787"/>
    </bk>
    <bk>
      <rc t="2" v="19788"/>
    </bk>
    <bk>
      <rc t="2" v="19789"/>
    </bk>
    <bk>
      <rc t="2" v="19790"/>
    </bk>
    <bk>
      <rc t="2" v="19791"/>
    </bk>
    <bk>
      <rc t="2" v="19792"/>
    </bk>
    <bk>
      <rc t="2" v="19793"/>
    </bk>
    <bk>
      <rc t="2" v="19794"/>
    </bk>
    <bk>
      <rc t="2" v="19795"/>
    </bk>
    <bk>
      <rc t="2" v="19796"/>
    </bk>
    <bk>
      <rc t="2" v="19797"/>
    </bk>
    <bk>
      <rc t="2" v="19798"/>
    </bk>
    <bk>
      <rc t="2" v="19799"/>
    </bk>
    <bk>
      <rc t="2" v="19800"/>
    </bk>
    <bk>
      <rc t="2" v="19801"/>
    </bk>
    <bk>
      <rc t="2" v="19802"/>
    </bk>
    <bk>
      <rc t="2" v="19803"/>
    </bk>
    <bk>
      <rc t="2" v="19804"/>
    </bk>
    <bk>
      <rc t="2" v="19805"/>
    </bk>
    <bk>
      <rc t="2" v="19806"/>
    </bk>
    <bk>
      <rc t="2" v="19807"/>
    </bk>
    <bk>
      <rc t="2" v="19808"/>
    </bk>
    <bk>
      <rc t="2" v="19809"/>
    </bk>
    <bk>
      <rc t="2" v="19810"/>
    </bk>
    <bk>
      <rc t="2" v="19811"/>
    </bk>
    <bk>
      <rc t="2" v="19812"/>
    </bk>
    <bk>
      <rc t="2" v="19813"/>
    </bk>
    <bk>
      <rc t="2" v="19814"/>
    </bk>
    <bk>
      <rc t="2" v="19815"/>
    </bk>
    <bk>
      <rc t="2" v="19816"/>
    </bk>
    <bk>
      <rc t="2" v="19817"/>
    </bk>
    <bk>
      <rc t="2" v="19818"/>
    </bk>
    <bk>
      <rc t="2" v="19819"/>
    </bk>
    <bk>
      <rc t="2" v="19820"/>
    </bk>
    <bk>
      <rc t="2" v="19821"/>
    </bk>
    <bk>
      <rc t="2" v="19822"/>
    </bk>
    <bk>
      <rc t="2" v="19823"/>
    </bk>
    <bk>
      <rc t="2" v="19824"/>
    </bk>
    <bk>
      <rc t="2" v="19825"/>
    </bk>
    <bk>
      <rc t="2" v="19826"/>
    </bk>
    <bk>
      <rc t="2" v="19827"/>
    </bk>
    <bk>
      <rc t="2" v="19828"/>
    </bk>
    <bk>
      <rc t="2" v="19829"/>
    </bk>
    <bk>
      <rc t="2" v="19830"/>
    </bk>
    <bk>
      <rc t="2" v="19831"/>
    </bk>
    <bk>
      <rc t="2" v="19832"/>
    </bk>
    <bk>
      <rc t="2" v="19833"/>
    </bk>
    <bk>
      <rc t="2" v="19834"/>
    </bk>
    <bk>
      <rc t="2" v="19835"/>
    </bk>
    <bk>
      <rc t="2" v="19836"/>
    </bk>
    <bk>
      <rc t="2" v="19837"/>
    </bk>
    <bk>
      <rc t="2" v="19838"/>
    </bk>
    <bk>
      <rc t="2" v="19839"/>
    </bk>
    <bk>
      <rc t="2" v="19840"/>
    </bk>
    <bk>
      <rc t="2" v="19841"/>
    </bk>
    <bk>
      <rc t="2" v="19842"/>
    </bk>
    <bk>
      <rc t="2" v="19843"/>
    </bk>
    <bk>
      <rc t="2" v="19844"/>
    </bk>
    <bk>
      <rc t="2" v="19845"/>
    </bk>
    <bk>
      <rc t="2" v="19846"/>
    </bk>
    <bk>
      <rc t="2" v="19847"/>
    </bk>
    <bk>
      <rc t="2" v="19848"/>
    </bk>
    <bk>
      <rc t="2" v="19849"/>
    </bk>
    <bk>
      <rc t="2" v="19850"/>
    </bk>
    <bk>
      <rc t="2" v="19851"/>
    </bk>
    <bk>
      <rc t="2" v="19852"/>
    </bk>
    <bk>
      <rc t="2" v="19853"/>
    </bk>
    <bk>
      <rc t="2" v="19854"/>
    </bk>
    <bk>
      <rc t="2" v="19855"/>
    </bk>
    <bk>
      <rc t="2" v="19856"/>
    </bk>
    <bk>
      <rc t="2" v="19857"/>
    </bk>
    <bk>
      <rc t="2" v="19858"/>
    </bk>
    <bk>
      <rc t="2" v="19859"/>
    </bk>
    <bk>
      <rc t="2" v="19860"/>
    </bk>
    <bk>
      <rc t="2" v="19861"/>
    </bk>
    <bk>
      <rc t="2" v="19862"/>
    </bk>
    <bk>
      <rc t="2" v="19863"/>
    </bk>
    <bk>
      <rc t="2" v="19864"/>
    </bk>
    <bk>
      <rc t="2" v="19865"/>
    </bk>
    <bk>
      <rc t="2" v="19866"/>
    </bk>
    <bk>
      <rc t="2" v="19867"/>
    </bk>
    <bk>
      <rc t="2" v="19868"/>
    </bk>
    <bk>
      <rc t="2" v="19869"/>
    </bk>
    <bk>
      <rc t="2" v="19870"/>
    </bk>
    <bk>
      <rc t="2" v="19871"/>
    </bk>
    <bk>
      <rc t="2" v="19872"/>
    </bk>
    <bk>
      <rc t="2" v="19873"/>
    </bk>
    <bk>
      <rc t="2" v="19874"/>
    </bk>
    <bk>
      <rc t="2" v="19875"/>
    </bk>
    <bk>
      <rc t="2" v="19876"/>
    </bk>
    <bk>
      <rc t="2" v="19877"/>
    </bk>
    <bk>
      <rc t="2" v="19878"/>
    </bk>
    <bk>
      <rc t="2" v="19879"/>
    </bk>
    <bk>
      <rc t="2" v="19880"/>
    </bk>
    <bk>
      <rc t="2" v="19881"/>
    </bk>
    <bk>
      <rc t="2" v="19882"/>
    </bk>
    <bk>
      <rc t="2" v="19883"/>
    </bk>
    <bk>
      <rc t="2" v="19884"/>
    </bk>
    <bk>
      <rc t="2" v="19885"/>
    </bk>
    <bk>
      <rc t="2" v="19886"/>
    </bk>
    <bk>
      <rc t="2" v="19887"/>
    </bk>
    <bk>
      <rc t="2" v="19888"/>
    </bk>
    <bk>
      <rc t="2" v="19889"/>
    </bk>
    <bk>
      <rc t="2" v="19890"/>
    </bk>
    <bk>
      <rc t="2" v="19891"/>
    </bk>
    <bk>
      <rc t="2" v="19892"/>
    </bk>
    <bk>
      <rc t="2" v="19893"/>
    </bk>
    <bk>
      <rc t="2" v="19894"/>
    </bk>
    <bk>
      <rc t="2" v="19895"/>
    </bk>
    <bk>
      <rc t="2" v="19896"/>
    </bk>
    <bk>
      <rc t="2" v="19897"/>
    </bk>
    <bk>
      <rc t="2" v="19898"/>
    </bk>
    <bk>
      <rc t="2" v="19899"/>
    </bk>
    <bk>
      <rc t="2" v="19900"/>
    </bk>
    <bk>
      <rc t="2" v="19901"/>
    </bk>
    <bk>
      <rc t="2" v="19902"/>
    </bk>
    <bk>
      <rc t="2" v="19903"/>
    </bk>
    <bk>
      <rc t="2" v="19904"/>
    </bk>
    <bk>
      <rc t="2" v="19905"/>
    </bk>
    <bk>
      <rc t="2" v="19906"/>
    </bk>
    <bk>
      <rc t="2" v="19907"/>
    </bk>
    <bk>
      <rc t="2" v="19908"/>
    </bk>
    <bk>
      <rc t="2" v="19909"/>
    </bk>
    <bk>
      <rc t="2" v="19910"/>
    </bk>
    <bk>
      <rc t="2" v="19911"/>
    </bk>
    <bk>
      <rc t="2" v="19912"/>
    </bk>
    <bk>
      <rc t="2" v="19913"/>
    </bk>
    <bk>
      <rc t="2" v="19914"/>
    </bk>
    <bk>
      <rc t="2" v="19915"/>
    </bk>
    <bk>
      <rc t="2" v="19916"/>
    </bk>
    <bk>
      <rc t="2" v="19917"/>
    </bk>
    <bk>
      <rc t="2" v="19918"/>
    </bk>
    <bk>
      <rc t="2" v="19919"/>
    </bk>
    <bk>
      <rc t="2" v="19920"/>
    </bk>
    <bk>
      <rc t="2" v="19921"/>
    </bk>
    <bk>
      <rc t="2" v="19922"/>
    </bk>
    <bk>
      <rc t="2" v="19923"/>
    </bk>
    <bk>
      <rc t="2" v="19924"/>
    </bk>
    <bk>
      <rc t="2" v="19925"/>
    </bk>
    <bk>
      <rc t="2" v="19926"/>
    </bk>
    <bk>
      <rc t="2" v="19927"/>
    </bk>
    <bk>
      <rc t="2" v="19928"/>
    </bk>
    <bk>
      <rc t="2" v="19929"/>
    </bk>
    <bk>
      <rc t="2" v="19930"/>
    </bk>
    <bk>
      <rc t="2" v="19931"/>
    </bk>
    <bk>
      <rc t="2" v="19932"/>
    </bk>
    <bk>
      <rc t="2" v="19933"/>
    </bk>
    <bk>
      <rc t="2" v="19934"/>
    </bk>
    <bk>
      <rc t="2" v="19935"/>
    </bk>
    <bk>
      <rc t="2" v="19936"/>
    </bk>
    <bk>
      <rc t="2" v="19937"/>
    </bk>
    <bk>
      <rc t="2" v="19938"/>
    </bk>
    <bk>
      <rc t="2" v="19939"/>
    </bk>
    <bk>
      <rc t="2" v="19940"/>
    </bk>
    <bk>
      <rc t="2" v="19941"/>
    </bk>
    <bk>
      <rc t="2" v="19942"/>
    </bk>
    <bk>
      <rc t="2" v="19943"/>
    </bk>
    <bk>
      <rc t="2" v="19944"/>
    </bk>
    <bk>
      <rc t="2" v="19945"/>
    </bk>
    <bk>
      <rc t="2" v="19946"/>
    </bk>
    <bk>
      <rc t="2" v="19947"/>
    </bk>
    <bk>
      <rc t="2" v="19948"/>
    </bk>
    <bk>
      <rc t="2" v="19949"/>
    </bk>
    <bk>
      <rc t="2" v="19950"/>
    </bk>
    <bk>
      <rc t="2" v="19951"/>
    </bk>
    <bk>
      <rc t="2" v="19952"/>
    </bk>
    <bk>
      <rc t="2" v="19953"/>
    </bk>
    <bk>
      <rc t="2" v="19954"/>
    </bk>
    <bk>
      <rc t="2" v="19955"/>
    </bk>
    <bk>
      <rc t="2" v="19956"/>
    </bk>
    <bk>
      <rc t="2" v="19957"/>
    </bk>
    <bk>
      <rc t="2" v="19958"/>
    </bk>
    <bk>
      <rc t="2" v="19959"/>
    </bk>
    <bk>
      <rc t="2" v="19960"/>
    </bk>
    <bk>
      <rc t="2" v="19961"/>
    </bk>
    <bk>
      <rc t="2" v="19962"/>
    </bk>
    <bk>
      <rc t="2" v="19963"/>
    </bk>
    <bk>
      <rc t="2" v="19964"/>
    </bk>
    <bk>
      <rc t="2" v="19965"/>
    </bk>
    <bk>
      <rc t="2" v="19966"/>
    </bk>
    <bk>
      <rc t="2" v="19967"/>
    </bk>
    <bk>
      <rc t="2" v="19968"/>
    </bk>
    <bk>
      <rc t="2" v="19969"/>
    </bk>
    <bk>
      <rc t="2" v="19970"/>
    </bk>
    <bk>
      <rc t="2" v="19971"/>
    </bk>
    <bk>
      <rc t="2" v="19972"/>
    </bk>
    <bk>
      <rc t="2" v="19973"/>
    </bk>
    <bk>
      <rc t="2" v="19974"/>
    </bk>
    <bk>
      <rc t="2" v="19975"/>
    </bk>
    <bk>
      <rc t="2" v="19976"/>
    </bk>
    <bk>
      <rc t="2" v="19977"/>
    </bk>
    <bk>
      <rc t="2" v="19978"/>
    </bk>
    <bk>
      <rc t="2" v="19979"/>
    </bk>
    <bk>
      <rc t="2" v="19980"/>
    </bk>
    <bk>
      <rc t="2" v="19981"/>
    </bk>
    <bk>
      <rc t="2" v="19982"/>
    </bk>
    <bk>
      <rc t="2" v="19983"/>
    </bk>
    <bk>
      <rc t="2" v="19984"/>
    </bk>
    <bk>
      <rc t="2" v="19985"/>
    </bk>
    <bk>
      <rc t="2" v="19986"/>
    </bk>
    <bk>
      <rc t="2" v="19987"/>
    </bk>
    <bk>
      <rc t="2" v="19988"/>
    </bk>
    <bk>
      <rc t="2" v="19989"/>
    </bk>
    <bk>
      <rc t="2" v="19990"/>
    </bk>
    <bk>
      <rc t="2" v="19991"/>
    </bk>
    <bk>
      <rc t="2" v="19992"/>
    </bk>
    <bk>
      <rc t="2" v="19993"/>
    </bk>
    <bk>
      <rc t="2" v="19994"/>
    </bk>
    <bk>
      <rc t="2" v="19995"/>
    </bk>
    <bk>
      <rc t="2" v="19996"/>
    </bk>
    <bk>
      <rc t="2" v="19997"/>
    </bk>
    <bk>
      <rc t="2" v="19998"/>
    </bk>
    <bk>
      <rc t="2" v="19999"/>
    </bk>
    <bk>
      <rc t="2" v="20000"/>
    </bk>
    <bk>
      <rc t="2" v="20001"/>
    </bk>
    <bk>
      <rc t="2" v="20002"/>
    </bk>
    <bk>
      <rc t="2" v="20003"/>
    </bk>
    <bk>
      <rc t="2" v="20004"/>
    </bk>
    <bk>
      <rc t="2" v="20005"/>
    </bk>
    <bk>
      <rc t="2" v="20006"/>
    </bk>
    <bk>
      <rc t="2" v="20007"/>
    </bk>
    <bk>
      <rc t="2" v="20008"/>
    </bk>
    <bk>
      <rc t="2" v="20009"/>
    </bk>
    <bk>
      <rc t="2" v="20010"/>
    </bk>
    <bk>
      <rc t="2" v="20011"/>
    </bk>
    <bk>
      <rc t="2" v="20012"/>
    </bk>
    <bk>
      <rc t="2" v="20013"/>
    </bk>
    <bk>
      <rc t="2" v="20014"/>
    </bk>
    <bk>
      <rc t="2" v="20015"/>
    </bk>
    <bk>
      <rc t="2" v="20016"/>
    </bk>
    <bk>
      <rc t="2" v="20017"/>
    </bk>
    <bk>
      <rc t="2" v="20018"/>
    </bk>
    <bk>
      <rc t="2" v="20019"/>
    </bk>
    <bk>
      <rc t="2" v="20020"/>
    </bk>
    <bk>
      <rc t="2" v="20021"/>
    </bk>
    <bk>
      <rc t="2" v="20022"/>
    </bk>
    <bk>
      <rc t="2" v="20023"/>
    </bk>
    <bk>
      <rc t="2" v="20024"/>
    </bk>
    <bk>
      <rc t="2" v="20025"/>
    </bk>
    <bk>
      <rc t="2" v="20026"/>
    </bk>
    <bk>
      <rc t="2" v="20027"/>
    </bk>
    <bk>
      <rc t="2" v="20028"/>
    </bk>
    <bk>
      <rc t="2" v="20029"/>
    </bk>
    <bk>
      <rc t="2" v="20030"/>
    </bk>
    <bk>
      <rc t="2" v="20031"/>
    </bk>
    <bk>
      <rc t="2" v="20032"/>
    </bk>
    <bk>
      <rc t="2" v="20033"/>
    </bk>
    <bk>
      <rc t="2" v="20034"/>
    </bk>
    <bk>
      <rc t="2" v="20035"/>
    </bk>
    <bk>
      <rc t="2" v="20036"/>
    </bk>
    <bk>
      <rc t="2" v="20037"/>
    </bk>
    <bk>
      <rc t="2" v="20038"/>
    </bk>
    <bk>
      <rc t="2" v="20039"/>
    </bk>
    <bk>
      <rc t="2" v="20040"/>
    </bk>
    <bk>
      <rc t="2" v="20041"/>
    </bk>
    <bk>
      <rc t="2" v="20042"/>
    </bk>
    <bk>
      <rc t="2" v="20043"/>
    </bk>
    <bk>
      <rc t="2" v="20044"/>
    </bk>
    <bk>
      <rc t="2" v="20045"/>
    </bk>
    <bk>
      <rc t="2" v="20046"/>
    </bk>
    <bk>
      <rc t="2" v="20047"/>
    </bk>
    <bk>
      <rc t="2" v="20048"/>
    </bk>
    <bk>
      <rc t="2" v="20049"/>
    </bk>
    <bk>
      <rc t="2" v="20050"/>
    </bk>
    <bk>
      <rc t="2" v="20051"/>
    </bk>
    <bk>
      <rc t="2" v="20052"/>
    </bk>
    <bk>
      <rc t="2" v="20053"/>
    </bk>
    <bk>
      <rc t="2" v="20054"/>
    </bk>
    <bk>
      <rc t="2" v="20055"/>
    </bk>
    <bk>
      <rc t="2" v="20056"/>
    </bk>
    <bk>
      <rc t="2" v="20057"/>
    </bk>
    <bk>
      <rc t="2" v="20058"/>
    </bk>
    <bk>
      <rc t="2" v="20059"/>
    </bk>
    <bk>
      <rc t="2" v="20060"/>
    </bk>
    <bk>
      <rc t="2" v="20061"/>
    </bk>
    <bk>
      <rc t="2" v="20062"/>
    </bk>
    <bk>
      <rc t="2" v="20063"/>
    </bk>
    <bk>
      <rc t="2" v="20064"/>
    </bk>
    <bk>
      <rc t="2" v="20065"/>
    </bk>
    <bk>
      <rc t="2" v="20066"/>
    </bk>
    <bk>
      <rc t="2" v="20067"/>
    </bk>
    <bk>
      <rc t="2" v="20068"/>
    </bk>
    <bk>
      <rc t="2" v="20069"/>
    </bk>
    <bk>
      <rc t="2" v="20070"/>
    </bk>
    <bk>
      <rc t="2" v="20071"/>
    </bk>
    <bk>
      <rc t="2" v="20072"/>
    </bk>
    <bk>
      <rc t="2" v="20073"/>
    </bk>
    <bk>
      <rc t="2" v="20074"/>
    </bk>
    <bk>
      <rc t="2" v="20075"/>
    </bk>
    <bk>
      <rc t="2" v="20076"/>
    </bk>
    <bk>
      <rc t="2" v="20077"/>
    </bk>
    <bk>
      <rc t="2" v="20078"/>
    </bk>
    <bk>
      <rc t="2" v="20079"/>
    </bk>
    <bk>
      <rc t="2" v="20080"/>
    </bk>
    <bk>
      <rc t="2" v="20081"/>
    </bk>
    <bk>
      <rc t="2" v="20082"/>
    </bk>
    <bk>
      <rc t="2" v="20083"/>
    </bk>
    <bk>
      <rc t="2" v="20084"/>
    </bk>
    <bk>
      <rc t="2" v="20085"/>
    </bk>
    <bk>
      <rc t="2" v="20086"/>
    </bk>
    <bk>
      <rc t="2" v="20087"/>
    </bk>
    <bk>
      <rc t="2" v="20088"/>
    </bk>
    <bk>
      <rc t="2" v="20089"/>
    </bk>
    <bk>
      <rc t="2" v="20090"/>
    </bk>
    <bk>
      <rc t="2" v="20091"/>
    </bk>
    <bk>
      <rc t="2" v="20092"/>
    </bk>
    <bk>
      <rc t="2" v="20093"/>
    </bk>
    <bk>
      <rc t="2" v="20094"/>
    </bk>
    <bk>
      <rc t="2" v="20095"/>
    </bk>
    <bk>
      <rc t="2" v="20096"/>
    </bk>
    <bk>
      <rc t="2" v="20097"/>
    </bk>
    <bk>
      <rc t="2" v="20098"/>
    </bk>
    <bk>
      <rc t="2" v="20099"/>
    </bk>
    <bk>
      <rc t="2" v="20100"/>
    </bk>
    <bk>
      <rc t="2" v="20101"/>
    </bk>
    <bk>
      <rc t="2" v="20102"/>
    </bk>
    <bk>
      <rc t="2" v="20103"/>
    </bk>
    <bk>
      <rc t="2" v="20104"/>
    </bk>
    <bk>
      <rc t="2" v="20105"/>
    </bk>
    <bk>
      <rc t="2" v="20106"/>
    </bk>
    <bk>
      <rc t="2" v="20107"/>
    </bk>
    <bk>
      <rc t="2" v="20108"/>
    </bk>
    <bk>
      <rc t="2" v="20109"/>
    </bk>
    <bk>
      <rc t="2" v="20110"/>
    </bk>
    <bk>
      <rc t="2" v="20111"/>
    </bk>
    <bk>
      <rc t="2" v="20112"/>
    </bk>
    <bk>
      <rc t="2" v="20113"/>
    </bk>
    <bk>
      <rc t="2" v="20114"/>
    </bk>
    <bk>
      <rc t="2" v="20115"/>
    </bk>
    <bk>
      <rc t="2" v="20116"/>
    </bk>
    <bk>
      <rc t="2" v="20117"/>
    </bk>
    <bk>
      <rc t="2" v="20118"/>
    </bk>
    <bk>
      <rc t="2" v="20119"/>
    </bk>
    <bk>
      <rc t="2" v="20120"/>
    </bk>
    <bk>
      <rc t="2" v="20121"/>
    </bk>
    <bk>
      <rc t="2" v="20122"/>
    </bk>
    <bk>
      <rc t="2" v="20123"/>
    </bk>
    <bk>
      <rc t="2" v="20124"/>
    </bk>
    <bk>
      <rc t="2" v="20125"/>
    </bk>
    <bk>
      <rc t="2" v="20126"/>
    </bk>
    <bk>
      <rc t="2" v="20127"/>
    </bk>
    <bk>
      <rc t="2" v="20128"/>
    </bk>
    <bk>
      <rc t="2" v="20129"/>
    </bk>
    <bk>
      <rc t="2" v="20130"/>
    </bk>
    <bk>
      <rc t="2" v="20131"/>
    </bk>
    <bk>
      <rc t="2" v="20132"/>
    </bk>
    <bk>
      <rc t="2" v="20133"/>
    </bk>
    <bk>
      <rc t="2" v="20134"/>
    </bk>
    <bk>
      <rc t="2" v="20135"/>
    </bk>
    <bk>
      <rc t="2" v="20136"/>
    </bk>
    <bk>
      <rc t="2" v="20137"/>
    </bk>
    <bk>
      <rc t="2" v="20138"/>
    </bk>
    <bk>
      <rc t="2" v="20139"/>
    </bk>
    <bk>
      <rc t="2" v="20140"/>
    </bk>
    <bk>
      <rc t="2" v="20141"/>
    </bk>
    <bk>
      <rc t="2" v="20142"/>
    </bk>
    <bk>
      <rc t="2" v="20143"/>
    </bk>
    <bk>
      <rc t="2" v="20144"/>
    </bk>
    <bk>
      <rc t="2" v="20145"/>
    </bk>
    <bk>
      <rc t="2" v="20146"/>
    </bk>
    <bk>
      <rc t="2" v="20147"/>
    </bk>
    <bk>
      <rc t="2" v="20148"/>
    </bk>
    <bk>
      <rc t="2" v="20149"/>
    </bk>
    <bk>
      <rc t="2" v="20150"/>
    </bk>
    <bk>
      <rc t="2" v="20151"/>
    </bk>
    <bk>
      <rc t="2" v="20152"/>
    </bk>
    <bk>
      <rc t="2" v="20153"/>
    </bk>
    <bk>
      <rc t="2" v="20154"/>
    </bk>
    <bk>
      <rc t="2" v="20155"/>
    </bk>
    <bk>
      <rc t="2" v="20156"/>
    </bk>
    <bk>
      <rc t="2" v="20157"/>
    </bk>
    <bk>
      <rc t="2" v="20158"/>
    </bk>
    <bk>
      <rc t="2" v="20159"/>
    </bk>
    <bk>
      <rc t="2" v="20160"/>
    </bk>
    <bk>
      <rc t="2" v="20161"/>
    </bk>
    <bk>
      <rc t="2" v="20162"/>
    </bk>
    <bk>
      <rc t="2" v="20163"/>
    </bk>
    <bk>
      <rc t="2" v="20164"/>
    </bk>
    <bk>
      <rc t="2" v="20165"/>
    </bk>
    <bk>
      <rc t="2" v="20166"/>
    </bk>
    <bk>
      <rc t="2" v="20167"/>
    </bk>
    <bk>
      <rc t="2" v="20168"/>
    </bk>
    <bk>
      <rc t="2" v="20169"/>
    </bk>
    <bk>
      <rc t="2" v="20170"/>
    </bk>
    <bk>
      <rc t="2" v="20171"/>
    </bk>
    <bk>
      <rc t="2" v="20172"/>
    </bk>
    <bk>
      <rc t="2" v="20173"/>
    </bk>
    <bk>
      <rc t="2" v="20174"/>
    </bk>
    <bk>
      <rc t="2" v="20175"/>
    </bk>
    <bk>
      <rc t="2" v="20176"/>
    </bk>
    <bk>
      <rc t="2" v="20177"/>
    </bk>
    <bk>
      <rc t="2" v="20178"/>
    </bk>
    <bk>
      <rc t="2" v="20179"/>
    </bk>
    <bk>
      <rc t="2" v="20180"/>
    </bk>
    <bk>
      <rc t="2" v="20181"/>
    </bk>
    <bk>
      <rc t="2" v="20182"/>
    </bk>
    <bk>
      <rc t="2" v="20183"/>
    </bk>
    <bk>
      <rc t="2" v="20184"/>
    </bk>
    <bk>
      <rc t="2" v="20185"/>
    </bk>
    <bk>
      <rc t="2" v="20186"/>
    </bk>
    <bk>
      <rc t="2" v="20187"/>
    </bk>
    <bk>
      <rc t="2" v="20188"/>
    </bk>
    <bk>
      <rc t="2" v="20189"/>
    </bk>
    <bk>
      <rc t="2" v="20190"/>
    </bk>
    <bk>
      <rc t="2" v="20191"/>
    </bk>
    <bk>
      <rc t="2" v="20192"/>
    </bk>
    <bk>
      <rc t="2" v="20193"/>
    </bk>
    <bk>
      <rc t="2" v="20194"/>
    </bk>
    <bk>
      <rc t="2" v="20195"/>
    </bk>
    <bk>
      <rc t="2" v="20196"/>
    </bk>
    <bk>
      <rc t="2" v="20197"/>
    </bk>
    <bk>
      <rc t="2" v="20198"/>
    </bk>
    <bk>
      <rc t="2" v="20199"/>
    </bk>
    <bk>
      <rc t="2" v="20200"/>
    </bk>
    <bk>
      <rc t="2" v="20201"/>
    </bk>
    <bk>
      <rc t="2" v="20202"/>
    </bk>
    <bk>
      <rc t="2" v="20203"/>
    </bk>
    <bk>
      <rc t="2" v="20204"/>
    </bk>
    <bk>
      <rc t="2" v="20205"/>
    </bk>
    <bk>
      <rc t="2" v="20206"/>
    </bk>
    <bk>
      <rc t="2" v="20207"/>
    </bk>
    <bk>
      <rc t="2" v="20208"/>
    </bk>
    <bk>
      <rc t="2" v="20209"/>
    </bk>
    <bk>
      <rc t="2" v="20210"/>
    </bk>
    <bk>
      <rc t="2" v="20211"/>
    </bk>
    <bk>
      <rc t="2" v="20212"/>
    </bk>
    <bk>
      <rc t="2" v="20213"/>
    </bk>
    <bk>
      <rc t="2" v="20214"/>
    </bk>
    <bk>
      <rc t="2" v="20215"/>
    </bk>
    <bk>
      <rc t="2" v="20216"/>
    </bk>
    <bk>
      <rc t="2" v="20217"/>
    </bk>
    <bk>
      <rc t="2" v="20218"/>
    </bk>
    <bk>
      <rc t="2" v="20219"/>
    </bk>
    <bk>
      <rc t="2" v="20220"/>
    </bk>
    <bk>
      <rc t="2" v="20221"/>
    </bk>
    <bk>
      <rc t="2" v="20222"/>
    </bk>
    <bk>
      <rc t="2" v="20223"/>
    </bk>
    <bk>
      <rc t="2" v="20224"/>
    </bk>
    <bk>
      <rc t="2" v="20225"/>
    </bk>
    <bk>
      <rc t="2" v="20226"/>
    </bk>
    <bk>
      <rc t="2" v="20227"/>
    </bk>
    <bk>
      <rc t="2" v="20228"/>
    </bk>
    <bk>
      <rc t="2" v="20229"/>
    </bk>
    <bk>
      <rc t="2" v="20230"/>
    </bk>
    <bk>
      <rc t="2" v="20231"/>
    </bk>
    <bk>
      <rc t="2" v="20232"/>
    </bk>
    <bk>
      <rc t="2" v="20233"/>
    </bk>
    <bk>
      <rc t="2" v="20234"/>
    </bk>
    <bk>
      <rc t="2" v="20235"/>
    </bk>
    <bk>
      <rc t="2" v="20236"/>
    </bk>
    <bk>
      <rc t="2" v="20237"/>
    </bk>
    <bk>
      <rc t="2" v="20238"/>
    </bk>
    <bk>
      <rc t="2" v="20239"/>
    </bk>
    <bk>
      <rc t="2" v="20240"/>
    </bk>
    <bk>
      <rc t="2" v="20241"/>
    </bk>
    <bk>
      <rc t="2" v="20242"/>
    </bk>
    <bk>
      <rc t="2" v="20243"/>
    </bk>
    <bk>
      <rc t="2" v="20244"/>
    </bk>
    <bk>
      <rc t="2" v="20245"/>
    </bk>
    <bk>
      <rc t="2" v="20246"/>
    </bk>
    <bk>
      <rc t="2" v="20247"/>
    </bk>
    <bk>
      <rc t="2" v="20248"/>
    </bk>
    <bk>
      <rc t="2" v="20249"/>
    </bk>
    <bk>
      <rc t="2" v="20250"/>
    </bk>
    <bk>
      <rc t="2" v="20251"/>
    </bk>
    <bk>
      <rc t="2" v="20252"/>
    </bk>
    <bk>
      <rc t="2" v="20253"/>
    </bk>
    <bk>
      <rc t="2" v="20254"/>
    </bk>
    <bk>
      <rc t="2" v="20255"/>
    </bk>
    <bk>
      <rc t="2" v="20256"/>
    </bk>
    <bk>
      <rc t="2" v="20257"/>
    </bk>
    <bk>
      <rc t="2" v="20258"/>
    </bk>
    <bk>
      <rc t="2" v="20259"/>
    </bk>
    <bk>
      <rc t="2" v="20260"/>
    </bk>
    <bk>
      <rc t="2" v="20261"/>
    </bk>
    <bk>
      <rc t="2" v="20262"/>
    </bk>
    <bk>
      <rc t="2" v="20263"/>
    </bk>
    <bk>
      <rc t="2" v="20264"/>
    </bk>
    <bk>
      <rc t="2" v="20265"/>
    </bk>
    <bk>
      <rc t="2" v="20266"/>
    </bk>
    <bk>
      <rc t="2" v="20267"/>
    </bk>
    <bk>
      <rc t="2" v="20268"/>
    </bk>
    <bk>
      <rc t="2" v="20269"/>
    </bk>
    <bk>
      <rc t="2" v="20270"/>
    </bk>
    <bk>
      <rc t="2" v="20271"/>
    </bk>
    <bk>
      <rc t="2" v="20272"/>
    </bk>
    <bk>
      <rc t="2" v="20273"/>
    </bk>
    <bk>
      <rc t="2" v="20274"/>
    </bk>
    <bk>
      <rc t="2" v="20275"/>
    </bk>
    <bk>
      <rc t="2" v="20276"/>
    </bk>
    <bk>
      <rc t="2" v="20277"/>
    </bk>
    <bk>
      <rc t="2" v="20278"/>
    </bk>
    <bk>
      <rc t="2" v="20279"/>
    </bk>
    <bk>
      <rc t="2" v="20280"/>
    </bk>
    <bk>
      <rc t="2" v="20281"/>
    </bk>
    <bk>
      <rc t="2" v="20282"/>
    </bk>
    <bk>
      <rc t="2" v="20283"/>
    </bk>
    <bk>
      <rc t="2" v="20284"/>
    </bk>
    <bk>
      <rc t="2" v="20285"/>
    </bk>
    <bk>
      <rc t="2" v="20286"/>
    </bk>
    <bk>
      <rc t="2" v="20287"/>
    </bk>
    <bk>
      <rc t="2" v="20288"/>
    </bk>
    <bk>
      <rc t="2" v="20289"/>
    </bk>
    <bk>
      <rc t="2" v="20290"/>
    </bk>
    <bk>
      <rc t="2" v="20291"/>
    </bk>
    <bk>
      <rc t="2" v="20292"/>
    </bk>
    <bk>
      <rc t="2" v="20293"/>
    </bk>
    <bk>
      <rc t="2" v="20294"/>
    </bk>
    <bk>
      <rc t="2" v="20295"/>
    </bk>
    <bk>
      <rc t="2" v="20296"/>
    </bk>
    <bk>
      <rc t="2" v="20297"/>
    </bk>
    <bk>
      <rc t="2" v="20298"/>
    </bk>
    <bk>
      <rc t="2" v="20299"/>
    </bk>
    <bk>
      <rc t="2" v="20300"/>
    </bk>
    <bk>
      <rc t="2" v="20301"/>
    </bk>
    <bk>
      <rc t="2" v="20302"/>
    </bk>
    <bk>
      <rc t="2" v="20303"/>
    </bk>
    <bk>
      <rc t="2" v="20304"/>
    </bk>
    <bk>
      <rc t="2" v="20305"/>
    </bk>
    <bk>
      <rc t="2" v="20306"/>
    </bk>
    <bk>
      <rc t="2" v="20307"/>
    </bk>
    <bk>
      <rc t="2" v="20308"/>
    </bk>
    <bk>
      <rc t="2" v="20309"/>
    </bk>
    <bk>
      <rc t="2" v="20310"/>
    </bk>
    <bk>
      <rc t="2" v="20311"/>
    </bk>
    <bk>
      <rc t="2" v="20312"/>
    </bk>
    <bk>
      <rc t="2" v="20313"/>
    </bk>
    <bk>
      <rc t="2" v="20314"/>
    </bk>
    <bk>
      <rc t="2" v="20315"/>
    </bk>
    <bk>
      <rc t="2" v="20316"/>
    </bk>
    <bk>
      <rc t="2" v="20317"/>
    </bk>
    <bk>
      <rc t="2" v="20318"/>
    </bk>
    <bk>
      <rc t="2" v="20319"/>
    </bk>
    <bk>
      <rc t="2" v="20320"/>
    </bk>
    <bk>
      <rc t="2" v="20321"/>
    </bk>
    <bk>
      <rc t="2" v="20322"/>
    </bk>
    <bk>
      <rc t="2" v="20323"/>
    </bk>
    <bk>
      <rc t="2" v="20324"/>
    </bk>
    <bk>
      <rc t="2" v="20325"/>
    </bk>
    <bk>
      <rc t="2" v="20326"/>
    </bk>
    <bk>
      <rc t="2" v="20327"/>
    </bk>
    <bk>
      <rc t="2" v="20328"/>
    </bk>
    <bk>
      <rc t="2" v="20329"/>
    </bk>
    <bk>
      <rc t="2" v="20330"/>
    </bk>
    <bk>
      <rc t="2" v="20331"/>
    </bk>
    <bk>
      <rc t="2" v="20332"/>
    </bk>
    <bk>
      <rc t="2" v="20333"/>
    </bk>
    <bk>
      <rc t="2" v="20334"/>
    </bk>
    <bk>
      <rc t="2" v="20335"/>
    </bk>
    <bk>
      <rc t="2" v="20336"/>
    </bk>
    <bk>
      <rc t="2" v="20337"/>
    </bk>
    <bk>
      <rc t="2" v="20338"/>
    </bk>
    <bk>
      <rc t="2" v="20339"/>
    </bk>
    <bk>
      <rc t="2" v="20340"/>
    </bk>
    <bk>
      <rc t="2" v="20341"/>
    </bk>
    <bk>
      <rc t="2" v="20342"/>
    </bk>
    <bk>
      <rc t="2" v="20343"/>
    </bk>
    <bk>
      <rc t="2" v="20344"/>
    </bk>
    <bk>
      <rc t="2" v="20345"/>
    </bk>
    <bk>
      <rc t="2" v="20346"/>
    </bk>
    <bk>
      <rc t="2" v="20347"/>
    </bk>
    <bk>
      <rc t="2" v="20348"/>
    </bk>
    <bk>
      <rc t="2" v="20349"/>
    </bk>
    <bk>
      <rc t="2" v="20350"/>
    </bk>
    <bk>
      <rc t="2" v="20351"/>
    </bk>
    <bk>
      <rc t="2" v="20352"/>
    </bk>
    <bk>
      <rc t="2" v="20353"/>
    </bk>
    <bk>
      <rc t="2" v="20354"/>
    </bk>
    <bk>
      <rc t="2" v="20355"/>
    </bk>
    <bk>
      <rc t="2" v="20356"/>
    </bk>
    <bk>
      <rc t="2" v="20357"/>
    </bk>
    <bk>
      <rc t="2" v="20358"/>
    </bk>
    <bk>
      <rc t="2" v="20359"/>
    </bk>
    <bk>
      <rc t="2" v="20360"/>
    </bk>
    <bk>
      <rc t="2" v="20361"/>
    </bk>
    <bk>
      <rc t="2" v="20362"/>
    </bk>
    <bk>
      <rc t="2" v="20363"/>
    </bk>
    <bk>
      <rc t="2" v="20364"/>
    </bk>
    <bk>
      <rc t="2" v="20365"/>
    </bk>
    <bk>
      <rc t="2" v="20366"/>
    </bk>
    <bk>
      <rc t="2" v="20367"/>
    </bk>
    <bk>
      <rc t="2" v="20368"/>
    </bk>
    <bk>
      <rc t="2" v="20369"/>
    </bk>
    <bk>
      <rc t="2" v="20370"/>
    </bk>
    <bk>
      <rc t="2" v="20371"/>
    </bk>
    <bk>
      <rc t="2" v="20372"/>
    </bk>
    <bk>
      <rc t="2" v="20373"/>
    </bk>
    <bk>
      <rc t="2" v="20374"/>
    </bk>
    <bk>
      <rc t="2" v="20375"/>
    </bk>
    <bk>
      <rc t="2" v="20376"/>
    </bk>
    <bk>
      <rc t="2" v="20377"/>
    </bk>
    <bk>
      <rc t="2" v="20378"/>
    </bk>
    <bk>
      <rc t="2" v="20379"/>
    </bk>
    <bk>
      <rc t="2" v="20380"/>
    </bk>
    <bk>
      <rc t="2" v="20381"/>
    </bk>
    <bk>
      <rc t="2" v="20382"/>
    </bk>
    <bk>
      <rc t="2" v="20383"/>
    </bk>
    <bk>
      <rc t="2" v="20384"/>
    </bk>
    <bk>
      <rc t="2" v="20385"/>
    </bk>
    <bk>
      <rc t="2" v="20386"/>
    </bk>
    <bk>
      <rc t="2" v="20387"/>
    </bk>
    <bk>
      <rc t="2" v="20388"/>
    </bk>
    <bk>
      <rc t="2" v="20389"/>
    </bk>
    <bk>
      <rc t="2" v="20390"/>
    </bk>
    <bk>
      <rc t="2" v="20391"/>
    </bk>
    <bk>
      <rc t="2" v="20392"/>
    </bk>
    <bk>
      <rc t="2" v="20393"/>
    </bk>
    <bk>
      <rc t="2" v="20394"/>
    </bk>
    <bk>
      <rc t="2" v="20395"/>
    </bk>
    <bk>
      <rc t="2" v="20396"/>
    </bk>
    <bk>
      <rc t="2" v="20397"/>
    </bk>
    <bk>
      <rc t="2" v="20398"/>
    </bk>
    <bk>
      <rc t="2" v="20399"/>
    </bk>
    <bk>
      <rc t="2" v="20400"/>
    </bk>
    <bk>
      <rc t="2" v="20401"/>
    </bk>
    <bk>
      <rc t="2" v="20402"/>
    </bk>
    <bk>
      <rc t="2" v="20403"/>
    </bk>
    <bk>
      <rc t="2" v="20404"/>
    </bk>
    <bk>
      <rc t="2" v="20405"/>
    </bk>
    <bk>
      <rc t="2" v="20406"/>
    </bk>
    <bk>
      <rc t="2" v="20407"/>
    </bk>
    <bk>
      <rc t="2" v="20408"/>
    </bk>
    <bk>
      <rc t="2" v="20409"/>
    </bk>
    <bk>
      <rc t="2" v="20410"/>
    </bk>
    <bk>
      <rc t="2" v="20411"/>
    </bk>
    <bk>
      <rc t="2" v="20412"/>
    </bk>
    <bk>
      <rc t="2" v="20413"/>
    </bk>
    <bk>
      <rc t="2" v="20414"/>
    </bk>
    <bk>
      <rc t="2" v="20415"/>
    </bk>
    <bk>
      <rc t="2" v="20416"/>
    </bk>
    <bk>
      <rc t="2" v="20417"/>
    </bk>
    <bk>
      <rc t="2" v="20418"/>
    </bk>
    <bk>
      <rc t="2" v="20419"/>
    </bk>
    <bk>
      <rc t="2" v="20420"/>
    </bk>
    <bk>
      <rc t="2" v="20421"/>
    </bk>
    <bk>
      <rc t="2" v="20422"/>
    </bk>
    <bk>
      <rc t="2" v="20423"/>
    </bk>
    <bk>
      <rc t="2" v="20424"/>
    </bk>
    <bk>
      <rc t="2" v="20425"/>
    </bk>
    <bk>
      <rc t="2" v="20426"/>
    </bk>
    <bk>
      <rc t="2" v="20427"/>
    </bk>
    <bk>
      <rc t="2" v="20428"/>
    </bk>
    <bk>
      <rc t="2" v="20429"/>
    </bk>
    <bk>
      <rc t="2" v="20430"/>
    </bk>
    <bk>
      <rc t="2" v="20431"/>
    </bk>
    <bk>
      <rc t="2" v="20432"/>
    </bk>
    <bk>
      <rc t="2" v="20433"/>
    </bk>
    <bk>
      <rc t="2" v="20434"/>
    </bk>
    <bk>
      <rc t="2" v="20435"/>
    </bk>
    <bk>
      <rc t="2" v="20436"/>
    </bk>
    <bk>
      <rc t="2" v="20437"/>
    </bk>
    <bk>
      <rc t="2" v="20438"/>
    </bk>
    <bk>
      <rc t="2" v="20439"/>
    </bk>
    <bk>
      <rc t="2" v="20440"/>
    </bk>
    <bk>
      <rc t="2" v="20441"/>
    </bk>
    <bk>
      <rc t="2" v="20442"/>
    </bk>
    <bk>
      <rc t="2" v="20443"/>
    </bk>
    <bk>
      <rc t="2" v="20444"/>
    </bk>
    <bk>
      <rc t="2" v="20445"/>
    </bk>
    <bk>
      <rc t="2" v="20446"/>
    </bk>
    <bk>
      <rc t="2" v="20447"/>
    </bk>
    <bk>
      <rc t="2" v="20448"/>
    </bk>
    <bk>
      <rc t="2" v="20449"/>
    </bk>
    <bk>
      <rc t="2" v="20450"/>
    </bk>
    <bk>
      <rc t="2" v="20451"/>
    </bk>
    <bk>
      <rc t="2" v="20452"/>
    </bk>
    <bk>
      <rc t="2" v="20453"/>
    </bk>
    <bk>
      <rc t="2" v="20454"/>
    </bk>
    <bk>
      <rc t="2" v="20455"/>
    </bk>
    <bk>
      <rc t="2" v="20456"/>
    </bk>
    <bk>
      <rc t="2" v="20457"/>
    </bk>
    <bk>
      <rc t="2" v="20458"/>
    </bk>
    <bk>
      <rc t="2" v="20459"/>
    </bk>
    <bk>
      <rc t="2" v="20460"/>
    </bk>
    <bk>
      <rc t="2" v="20461"/>
    </bk>
    <bk>
      <rc t="2" v="20462"/>
    </bk>
    <bk>
      <rc t="2" v="20463"/>
    </bk>
    <bk>
      <rc t="2" v="20464"/>
    </bk>
    <bk>
      <rc t="2" v="20465"/>
    </bk>
    <bk>
      <rc t="2" v="20466"/>
    </bk>
    <bk>
      <rc t="2" v="20467"/>
    </bk>
    <bk>
      <rc t="2" v="20468"/>
    </bk>
    <bk>
      <rc t="2" v="20469"/>
    </bk>
    <bk>
      <rc t="2" v="20470"/>
    </bk>
    <bk>
      <rc t="2" v="20471"/>
    </bk>
    <bk>
      <rc t="2" v="20472"/>
    </bk>
    <bk>
      <rc t="2" v="20473"/>
    </bk>
    <bk>
      <rc t="2" v="20474"/>
    </bk>
    <bk>
      <rc t="2" v="20475"/>
    </bk>
    <bk>
      <rc t="2" v="20476"/>
    </bk>
    <bk>
      <rc t="2" v="20477"/>
    </bk>
    <bk>
      <rc t="2" v="20478"/>
    </bk>
    <bk>
      <rc t="2" v="20479"/>
    </bk>
    <bk>
      <rc t="2" v="20480"/>
    </bk>
    <bk>
      <rc t="2" v="20481"/>
    </bk>
    <bk>
      <rc t="2" v="20482"/>
    </bk>
    <bk>
      <rc t="2" v="20483"/>
    </bk>
    <bk>
      <rc t="2" v="20484"/>
    </bk>
    <bk>
      <rc t="2" v="20485"/>
    </bk>
    <bk>
      <rc t="2" v="20486"/>
    </bk>
    <bk>
      <rc t="2" v="20487"/>
    </bk>
    <bk>
      <rc t="2" v="20488"/>
    </bk>
    <bk>
      <rc t="2" v="20489"/>
    </bk>
    <bk>
      <rc t="2" v="20490"/>
    </bk>
    <bk>
      <rc t="2" v="20491"/>
    </bk>
    <bk>
      <rc t="2" v="20492"/>
    </bk>
    <bk>
      <rc t="2" v="20493"/>
    </bk>
    <bk>
      <rc t="2" v="20494"/>
    </bk>
    <bk>
      <rc t="2" v="20495"/>
    </bk>
    <bk>
      <rc t="2" v="20496"/>
    </bk>
    <bk>
      <rc t="2" v="20497"/>
    </bk>
    <bk>
      <rc t="2" v="20498"/>
    </bk>
    <bk>
      <rc t="2" v="20499"/>
    </bk>
    <bk>
      <rc t="2" v="20500"/>
    </bk>
    <bk>
      <rc t="2" v="20501"/>
    </bk>
    <bk>
      <rc t="2" v="20502"/>
    </bk>
    <bk>
      <rc t="2" v="20503"/>
    </bk>
    <bk>
      <rc t="2" v="20504"/>
    </bk>
    <bk>
      <rc t="2" v="20505"/>
    </bk>
    <bk>
      <rc t="2" v="20506"/>
    </bk>
    <bk>
      <rc t="2" v="20507"/>
    </bk>
    <bk>
      <rc t="2" v="20508"/>
    </bk>
    <bk>
      <rc t="2" v="20509"/>
    </bk>
    <bk>
      <rc t="2" v="20510"/>
    </bk>
    <bk>
      <rc t="2" v="20511"/>
    </bk>
    <bk>
      <rc t="2" v="20512"/>
    </bk>
    <bk>
      <rc t="2" v="20513"/>
    </bk>
    <bk>
      <rc t="2" v="20514"/>
    </bk>
    <bk>
      <rc t="2" v="20515"/>
    </bk>
    <bk>
      <rc t="2" v="20516"/>
    </bk>
    <bk>
      <rc t="2" v="20517"/>
    </bk>
    <bk>
      <rc t="2" v="20518"/>
    </bk>
    <bk>
      <rc t="2" v="20519"/>
    </bk>
    <bk>
      <rc t="2" v="20520"/>
    </bk>
    <bk>
      <rc t="2" v="20521"/>
    </bk>
    <bk>
      <rc t="2" v="20522"/>
    </bk>
    <bk>
      <rc t="2" v="20523"/>
    </bk>
    <bk>
      <rc t="2" v="20524"/>
    </bk>
    <bk>
      <rc t="2" v="20525"/>
    </bk>
    <bk>
      <rc t="2" v="20526"/>
    </bk>
    <bk>
      <rc t="2" v="20527"/>
    </bk>
    <bk>
      <rc t="2" v="20528"/>
    </bk>
    <bk>
      <rc t="2" v="20529"/>
    </bk>
    <bk>
      <rc t="2" v="20530"/>
    </bk>
    <bk>
      <rc t="2" v="20531"/>
    </bk>
    <bk>
      <rc t="2" v="20532"/>
    </bk>
    <bk>
      <rc t="2" v="20533"/>
    </bk>
    <bk>
      <rc t="2" v="20534"/>
    </bk>
    <bk>
      <rc t="2" v="20535"/>
    </bk>
    <bk>
      <rc t="2" v="20536"/>
    </bk>
    <bk>
      <rc t="2" v="20537"/>
    </bk>
    <bk>
      <rc t="2" v="20538"/>
    </bk>
    <bk>
      <rc t="2" v="20539"/>
    </bk>
    <bk>
      <rc t="2" v="20540"/>
    </bk>
    <bk>
      <rc t="2" v="20541"/>
    </bk>
    <bk>
      <rc t="2" v="20542"/>
    </bk>
    <bk>
      <rc t="2" v="20543"/>
    </bk>
    <bk>
      <rc t="2" v="20544"/>
    </bk>
    <bk>
      <rc t="2" v="20545"/>
    </bk>
    <bk>
      <rc t="2" v="20546"/>
    </bk>
    <bk>
      <rc t="2" v="20547"/>
    </bk>
    <bk>
      <rc t="2" v="20548"/>
    </bk>
    <bk>
      <rc t="2" v="20549"/>
    </bk>
    <bk>
      <rc t="2" v="20550"/>
    </bk>
    <bk>
      <rc t="2" v="20551"/>
    </bk>
    <bk>
      <rc t="2" v="20552"/>
    </bk>
    <bk>
      <rc t="2" v="20553"/>
    </bk>
    <bk>
      <rc t="2" v="20554"/>
    </bk>
    <bk>
      <rc t="2" v="20555"/>
    </bk>
    <bk>
      <rc t="2" v="20556"/>
    </bk>
    <bk>
      <rc t="2" v="20557"/>
    </bk>
    <bk>
      <rc t="2" v="20558"/>
    </bk>
    <bk>
      <rc t="2" v="20559"/>
    </bk>
    <bk>
      <rc t="2" v="20560"/>
    </bk>
    <bk>
      <rc t="2" v="20561"/>
    </bk>
    <bk>
      <rc t="2" v="20562"/>
    </bk>
    <bk>
      <rc t="2" v="20563"/>
    </bk>
    <bk>
      <rc t="2" v="20564"/>
    </bk>
    <bk>
      <rc t="2" v="20565"/>
    </bk>
    <bk>
      <rc t="2" v="20566"/>
    </bk>
    <bk>
      <rc t="2" v="20567"/>
    </bk>
    <bk>
      <rc t="2" v="20568"/>
    </bk>
    <bk>
      <rc t="2" v="20569"/>
    </bk>
    <bk>
      <rc t="2" v="20570"/>
    </bk>
    <bk>
      <rc t="2" v="20571"/>
    </bk>
    <bk>
      <rc t="2" v="20572"/>
    </bk>
    <bk>
      <rc t="2" v="20573"/>
    </bk>
    <bk>
      <rc t="2" v="20574"/>
    </bk>
    <bk>
      <rc t="2" v="20575"/>
    </bk>
    <bk>
      <rc t="2" v="20576"/>
    </bk>
    <bk>
      <rc t="2" v="20577"/>
    </bk>
    <bk>
      <rc t="2" v="20578"/>
    </bk>
    <bk>
      <rc t="2" v="20579"/>
    </bk>
    <bk>
      <rc t="2" v="20580"/>
    </bk>
    <bk>
      <rc t="2" v="20581"/>
    </bk>
    <bk>
      <rc t="2" v="20582"/>
    </bk>
    <bk>
      <rc t="2" v="20583"/>
    </bk>
    <bk>
      <rc t="2" v="20584"/>
    </bk>
    <bk>
      <rc t="2" v="20585"/>
    </bk>
    <bk>
      <rc t="2" v="20586"/>
    </bk>
    <bk>
      <rc t="2" v="20587"/>
    </bk>
    <bk>
      <rc t="2" v="20588"/>
    </bk>
    <bk>
      <rc t="2" v="20589"/>
    </bk>
    <bk>
      <rc t="2" v="20590"/>
    </bk>
    <bk>
      <rc t="2" v="20591"/>
    </bk>
    <bk>
      <rc t="2" v="20592"/>
    </bk>
    <bk>
      <rc t="2" v="20593"/>
    </bk>
    <bk>
      <rc t="2" v="20594"/>
    </bk>
    <bk>
      <rc t="2" v="20595"/>
    </bk>
    <bk>
      <rc t="2" v="20596"/>
    </bk>
    <bk>
      <rc t="2" v="20597"/>
    </bk>
    <bk>
      <rc t="2" v="20598"/>
    </bk>
    <bk>
      <rc t="2" v="20599"/>
    </bk>
    <bk>
      <rc t="2" v="20600"/>
    </bk>
    <bk>
      <rc t="2" v="20601"/>
    </bk>
    <bk>
      <rc t="2" v="20602"/>
    </bk>
    <bk>
      <rc t="2" v="20603"/>
    </bk>
    <bk>
      <rc t="2" v="20604"/>
    </bk>
    <bk>
      <rc t="2" v="20605"/>
    </bk>
    <bk>
      <rc t="2" v="20606"/>
    </bk>
    <bk>
      <rc t="2" v="20607"/>
    </bk>
    <bk>
      <rc t="2" v="20608"/>
    </bk>
    <bk>
      <rc t="2" v="20609"/>
    </bk>
    <bk>
      <rc t="2" v="20610"/>
    </bk>
    <bk>
      <rc t="2" v="20611"/>
    </bk>
    <bk>
      <rc t="2" v="20612"/>
    </bk>
    <bk>
      <rc t="2" v="20613"/>
    </bk>
    <bk>
      <rc t="2" v="20614"/>
    </bk>
    <bk>
      <rc t="2" v="20615"/>
    </bk>
    <bk>
      <rc t="2" v="20616"/>
    </bk>
    <bk>
      <rc t="2" v="20617"/>
    </bk>
    <bk>
      <rc t="2" v="20618"/>
    </bk>
    <bk>
      <rc t="2" v="20619"/>
    </bk>
    <bk>
      <rc t="2" v="20620"/>
    </bk>
    <bk>
      <rc t="2" v="20621"/>
    </bk>
    <bk>
      <rc t="2" v="20622"/>
    </bk>
    <bk>
      <rc t="2" v="20623"/>
    </bk>
    <bk>
      <rc t="2" v="20624"/>
    </bk>
    <bk>
      <rc t="2" v="20625"/>
    </bk>
    <bk>
      <rc t="2" v="20626"/>
    </bk>
    <bk>
      <rc t="2" v="20627"/>
    </bk>
    <bk>
      <rc t="2" v="20628"/>
    </bk>
    <bk>
      <rc t="2" v="20629"/>
    </bk>
    <bk>
      <rc t="2" v="20630"/>
    </bk>
    <bk>
      <rc t="2" v="20631"/>
    </bk>
    <bk>
      <rc t="2" v="20632"/>
    </bk>
    <bk>
      <rc t="2" v="20633"/>
    </bk>
    <bk>
      <rc t="2" v="20634"/>
    </bk>
    <bk>
      <rc t="2" v="20635"/>
    </bk>
    <bk>
      <rc t="2" v="20636"/>
    </bk>
    <bk>
      <rc t="2" v="20637"/>
    </bk>
    <bk>
      <rc t="2" v="20638"/>
    </bk>
    <bk>
      <rc t="2" v="20639"/>
    </bk>
    <bk>
      <rc t="2" v="20640"/>
    </bk>
    <bk>
      <rc t="2" v="20641"/>
    </bk>
    <bk>
      <rc t="2" v="20642"/>
    </bk>
    <bk>
      <rc t="2" v="20643"/>
    </bk>
    <bk>
      <rc t="2" v="20644"/>
    </bk>
    <bk>
      <rc t="2" v="20645"/>
    </bk>
    <bk>
      <rc t="2" v="20646"/>
    </bk>
    <bk>
      <rc t="2" v="20647"/>
    </bk>
    <bk>
      <rc t="2" v="20648"/>
    </bk>
    <bk>
      <rc t="2" v="20649"/>
    </bk>
    <bk>
      <rc t="2" v="20650"/>
    </bk>
    <bk>
      <rc t="2" v="20651"/>
    </bk>
    <bk>
      <rc t="2" v="20652"/>
    </bk>
    <bk>
      <rc t="2" v="20653"/>
    </bk>
    <bk>
      <rc t="2" v="20654"/>
    </bk>
    <bk>
      <rc t="2" v="20655"/>
    </bk>
    <bk>
      <rc t="2" v="20656"/>
    </bk>
    <bk>
      <rc t="2" v="20657"/>
    </bk>
    <bk>
      <rc t="2" v="20658"/>
    </bk>
    <bk>
      <rc t="2" v="20659"/>
    </bk>
    <bk>
      <rc t="2" v="20660"/>
    </bk>
    <bk>
      <rc t="2" v="20661"/>
    </bk>
    <bk>
      <rc t="2" v="20662"/>
    </bk>
    <bk>
      <rc t="2" v="20663"/>
    </bk>
    <bk>
      <rc t="2" v="20664"/>
    </bk>
    <bk>
      <rc t="2" v="20665"/>
    </bk>
    <bk>
      <rc t="2" v="20666"/>
    </bk>
    <bk>
      <rc t="2" v="20667"/>
    </bk>
    <bk>
      <rc t="2" v="20668"/>
    </bk>
    <bk>
      <rc t="2" v="20669"/>
    </bk>
    <bk>
      <rc t="2" v="20670"/>
    </bk>
    <bk>
      <rc t="2" v="20671"/>
    </bk>
    <bk>
      <rc t="2" v="20672"/>
    </bk>
    <bk>
      <rc t="2" v="20673"/>
    </bk>
    <bk>
      <rc t="2" v="20674"/>
    </bk>
    <bk>
      <rc t="2" v="20675"/>
    </bk>
    <bk>
      <rc t="2" v="20676"/>
    </bk>
    <bk>
      <rc t="2" v="20677"/>
    </bk>
    <bk>
      <rc t="2" v="20678"/>
    </bk>
    <bk>
      <rc t="2" v="20679"/>
    </bk>
    <bk>
      <rc t="2" v="20680"/>
    </bk>
    <bk>
      <rc t="2" v="20681"/>
    </bk>
    <bk>
      <rc t="2" v="20682"/>
    </bk>
    <bk>
      <rc t="2" v="20683"/>
    </bk>
    <bk>
      <rc t="2" v="20684"/>
    </bk>
    <bk>
      <rc t="2" v="20685"/>
    </bk>
    <bk>
      <rc t="2" v="20686"/>
    </bk>
    <bk>
      <rc t="2" v="20687"/>
    </bk>
    <bk>
      <rc t="2" v="20688"/>
    </bk>
    <bk>
      <rc t="2" v="20689"/>
    </bk>
    <bk>
      <rc t="2" v="20690"/>
    </bk>
    <bk>
      <rc t="2" v="20691"/>
    </bk>
    <bk>
      <rc t="2" v="20692"/>
    </bk>
    <bk>
      <rc t="2" v="20693"/>
    </bk>
    <bk>
      <rc t="2" v="20694"/>
    </bk>
    <bk>
      <rc t="2" v="20695"/>
    </bk>
    <bk>
      <rc t="2" v="20696"/>
    </bk>
    <bk>
      <rc t="2" v="20697"/>
    </bk>
    <bk>
      <rc t="2" v="20698"/>
    </bk>
    <bk>
      <rc t="2" v="20699"/>
    </bk>
    <bk>
      <rc t="2" v="20700"/>
    </bk>
    <bk>
      <rc t="2" v="20701"/>
    </bk>
    <bk>
      <rc t="2" v="20702"/>
    </bk>
    <bk>
      <rc t="2" v="20703"/>
    </bk>
    <bk>
      <rc t="2" v="20704"/>
    </bk>
    <bk>
      <rc t="2" v="20705"/>
    </bk>
    <bk>
      <rc t="2" v="20706"/>
    </bk>
    <bk>
      <rc t="2" v="20707"/>
    </bk>
    <bk>
      <rc t="2" v="20708"/>
    </bk>
    <bk>
      <rc t="2" v="20709"/>
    </bk>
    <bk>
      <rc t="2" v="20710"/>
    </bk>
    <bk>
      <rc t="2" v="20711"/>
    </bk>
    <bk>
      <rc t="2" v="20712"/>
    </bk>
    <bk>
      <rc t="2" v="20713"/>
    </bk>
    <bk>
      <rc t="2" v="20714"/>
    </bk>
    <bk>
      <rc t="2" v="20715"/>
    </bk>
    <bk>
      <rc t="2" v="20716"/>
    </bk>
    <bk>
      <rc t="2" v="20717"/>
    </bk>
    <bk>
      <rc t="2" v="20718"/>
    </bk>
    <bk>
      <rc t="2" v="20719"/>
    </bk>
    <bk>
      <rc t="2" v="20720"/>
    </bk>
    <bk>
      <rc t="2" v="20721"/>
    </bk>
    <bk>
      <rc t="2" v="20722"/>
    </bk>
    <bk>
      <rc t="2" v="20723"/>
    </bk>
    <bk>
      <rc t="2" v="20724"/>
    </bk>
    <bk>
      <rc t="2" v="20725"/>
    </bk>
    <bk>
      <rc t="2" v="20726"/>
    </bk>
    <bk>
      <rc t="2" v="20727"/>
    </bk>
    <bk>
      <rc t="2" v="20728"/>
    </bk>
    <bk>
      <rc t="2" v="20729"/>
    </bk>
    <bk>
      <rc t="2" v="20730"/>
    </bk>
    <bk>
      <rc t="2" v="20731"/>
    </bk>
    <bk>
      <rc t="2" v="20732"/>
    </bk>
    <bk>
      <rc t="2" v="20733"/>
    </bk>
    <bk>
      <rc t="2" v="20734"/>
    </bk>
    <bk>
      <rc t="2" v="20735"/>
    </bk>
    <bk>
      <rc t="2" v="20736"/>
    </bk>
    <bk>
      <rc t="2" v="20737"/>
    </bk>
    <bk>
      <rc t="2" v="20738"/>
    </bk>
    <bk>
      <rc t="2" v="20739"/>
    </bk>
    <bk>
      <rc t="2" v="20740"/>
    </bk>
    <bk>
      <rc t="2" v="20741"/>
    </bk>
    <bk>
      <rc t="2" v="20742"/>
    </bk>
    <bk>
      <rc t="2" v="20743"/>
    </bk>
    <bk>
      <rc t="2" v="20744"/>
    </bk>
    <bk>
      <rc t="2" v="20745"/>
    </bk>
    <bk>
      <rc t="2" v="20746"/>
    </bk>
    <bk>
      <rc t="2" v="20747"/>
    </bk>
    <bk>
      <rc t="2" v="20748"/>
    </bk>
    <bk>
      <rc t="2" v="20749"/>
    </bk>
    <bk>
      <rc t="2" v="20750"/>
    </bk>
    <bk>
      <rc t="2" v="20751"/>
    </bk>
    <bk>
      <rc t="2" v="20752"/>
    </bk>
    <bk>
      <rc t="2" v="20753"/>
    </bk>
    <bk>
      <rc t="2" v="20754"/>
    </bk>
    <bk>
      <rc t="2" v="20755"/>
    </bk>
    <bk>
      <rc t="2" v="20756"/>
    </bk>
    <bk>
      <rc t="2" v="20757"/>
    </bk>
    <bk>
      <rc t="2" v="20758"/>
    </bk>
    <bk>
      <rc t="2" v="20759"/>
    </bk>
    <bk>
      <rc t="2" v="20760"/>
    </bk>
    <bk>
      <rc t="2" v="20761"/>
    </bk>
    <bk>
      <rc t="2" v="20762"/>
    </bk>
    <bk>
      <rc t="2" v="20763"/>
    </bk>
    <bk>
      <rc t="2" v="20764"/>
    </bk>
    <bk>
      <rc t="2" v="20765"/>
    </bk>
    <bk>
      <rc t="2" v="20766"/>
    </bk>
    <bk>
      <rc t="2" v="20767"/>
    </bk>
    <bk>
      <rc t="2" v="20768"/>
    </bk>
    <bk>
      <rc t="2" v="20769"/>
    </bk>
    <bk>
      <rc t="2" v="20770"/>
    </bk>
    <bk>
      <rc t="2" v="20771"/>
    </bk>
    <bk>
      <rc t="2" v="20772"/>
    </bk>
    <bk>
      <rc t="2" v="20773"/>
    </bk>
    <bk>
      <rc t="2" v="20774"/>
    </bk>
    <bk>
      <rc t="2" v="20775"/>
    </bk>
    <bk>
      <rc t="2" v="20776"/>
    </bk>
    <bk>
      <rc t="2" v="20777"/>
    </bk>
    <bk>
      <rc t="2" v="20778"/>
    </bk>
    <bk>
      <rc t="2" v="20779"/>
    </bk>
    <bk>
      <rc t="2" v="20780"/>
    </bk>
    <bk>
      <rc t="2" v="20781"/>
    </bk>
    <bk>
      <rc t="2" v="20782"/>
    </bk>
    <bk>
      <rc t="2" v="20783"/>
    </bk>
    <bk>
      <rc t="2" v="20784"/>
    </bk>
    <bk>
      <rc t="2" v="20785"/>
    </bk>
    <bk>
      <rc t="2" v="20786"/>
    </bk>
    <bk>
      <rc t="2" v="20787"/>
    </bk>
    <bk>
      <rc t="2" v="20788"/>
    </bk>
    <bk>
      <rc t="2" v="20789"/>
    </bk>
    <bk>
      <rc t="2" v="20790"/>
    </bk>
    <bk>
      <rc t="2" v="20791"/>
    </bk>
    <bk>
      <rc t="2" v="20792"/>
    </bk>
    <bk>
      <rc t="2" v="20793"/>
    </bk>
    <bk>
      <rc t="2" v="20794"/>
    </bk>
    <bk>
      <rc t="2" v="20795"/>
    </bk>
    <bk>
      <rc t="2" v="20796"/>
    </bk>
    <bk>
      <rc t="2" v="20797"/>
    </bk>
    <bk>
      <rc t="2" v="20798"/>
    </bk>
    <bk>
      <rc t="2" v="20799"/>
    </bk>
    <bk>
      <rc t="2" v="20800"/>
    </bk>
    <bk>
      <rc t="2" v="20801"/>
    </bk>
    <bk>
      <rc t="2" v="20802"/>
    </bk>
    <bk>
      <rc t="2" v="20803"/>
    </bk>
    <bk>
      <rc t="2" v="20804"/>
    </bk>
    <bk>
      <rc t="2" v="20805"/>
    </bk>
    <bk>
      <rc t="2" v="20806"/>
    </bk>
    <bk>
      <rc t="2" v="20807"/>
    </bk>
    <bk>
      <rc t="2" v="20808"/>
    </bk>
    <bk>
      <rc t="2" v="20809"/>
    </bk>
    <bk>
      <rc t="2" v="20810"/>
    </bk>
    <bk>
      <rc t="2" v="20811"/>
    </bk>
    <bk>
      <rc t="2" v="20812"/>
    </bk>
    <bk>
      <rc t="2" v="20813"/>
    </bk>
    <bk>
      <rc t="2" v="20814"/>
    </bk>
    <bk>
      <rc t="2" v="20815"/>
    </bk>
    <bk>
      <rc t="2" v="20816"/>
    </bk>
    <bk>
      <rc t="2" v="20817"/>
    </bk>
    <bk>
      <rc t="2" v="20818"/>
    </bk>
    <bk>
      <rc t="2" v="20819"/>
    </bk>
    <bk>
      <rc t="2" v="20820"/>
    </bk>
  </valueMetadata>
</metadata>
</file>

<file path=xl/sharedStrings.xml><?xml version="1.0" encoding="utf-8"?>
<sst xmlns="http://schemas.openxmlformats.org/spreadsheetml/2006/main" count="160" uniqueCount="70">
  <si>
    <t>Company Name</t>
  </si>
  <si>
    <t>Stock Name</t>
  </si>
  <si>
    <t>Apple Inc</t>
  </si>
  <si>
    <t>AAPL</t>
  </si>
  <si>
    <t>Starting Date</t>
  </si>
  <si>
    <t>End Date</t>
  </si>
  <si>
    <t>Nvidia Corp</t>
  </si>
  <si>
    <t>NVDA</t>
  </si>
  <si>
    <t>Alibaba</t>
  </si>
  <si>
    <t>BABA</t>
  </si>
  <si>
    <t>Activision</t>
  </si>
  <si>
    <t>ATVI</t>
  </si>
  <si>
    <t>Salesforce</t>
  </si>
  <si>
    <t>CRM</t>
  </si>
  <si>
    <t>APPLE</t>
  </si>
  <si>
    <t>Date</t>
  </si>
  <si>
    <t>ACTIVISION</t>
  </si>
  <si>
    <t>ALIBABA</t>
  </si>
  <si>
    <t>NVIDIA</t>
  </si>
  <si>
    <t>SALESFORCE</t>
  </si>
  <si>
    <t>EXPECTED RETURN</t>
  </si>
  <si>
    <t>STOCKS</t>
  </si>
  <si>
    <t>VARIANCE</t>
  </si>
  <si>
    <t>ANN VARIANCE</t>
  </si>
  <si>
    <t>EQUALLY WEIGHTED ASSETS</t>
  </si>
  <si>
    <t>TOTAL</t>
  </si>
  <si>
    <t>STANDARD DEVIATION</t>
  </si>
  <si>
    <t>Sharpe Ratio</t>
  </si>
  <si>
    <t xml:space="preserve">CORRELATION </t>
  </si>
  <si>
    <t>VARIANCE-COVARIANCE MATRIX</t>
  </si>
  <si>
    <t>Risk (Not Given)</t>
  </si>
  <si>
    <t>APPLE(W1)</t>
  </si>
  <si>
    <t>ACTIVISION(W2)</t>
  </si>
  <si>
    <t>ALIBABA(W3)</t>
  </si>
  <si>
    <t>NVIDIA(W4)</t>
  </si>
  <si>
    <t>SALESFORCE(W5)</t>
  </si>
  <si>
    <t>Volatility</t>
  </si>
  <si>
    <t>Exp Return</t>
  </si>
  <si>
    <t>S.D</t>
  </si>
  <si>
    <t>S&amp;P 500</t>
  </si>
  <si>
    <t>S&amp;P 500 INDEX</t>
  </si>
  <si>
    <t>RETURNS</t>
  </si>
  <si>
    <t>Beta for Apple</t>
  </si>
  <si>
    <t>Beta for Activision</t>
  </si>
  <si>
    <t>Beta for Alibaba</t>
  </si>
  <si>
    <t>Beta for Nvidia</t>
  </si>
  <si>
    <t>Beta for Salesforce</t>
  </si>
  <si>
    <t>OPTIMALLY WEIGHTED ASSETS</t>
  </si>
  <si>
    <t>ANN EXP RETURN</t>
  </si>
  <si>
    <t>DAILY EXP RETURN</t>
  </si>
  <si>
    <t>CALCULATING VAR</t>
  </si>
  <si>
    <t>EXPECED RETURN</t>
  </si>
  <si>
    <t>EXP VOLATILITY</t>
  </si>
  <si>
    <t>CONFIDENCE LEVEL</t>
  </si>
  <si>
    <t>STRESS EVENT</t>
  </si>
  <si>
    <t>VAR</t>
  </si>
  <si>
    <t>ASSET VALUE</t>
  </si>
  <si>
    <t>TIME(YEAR)</t>
  </si>
  <si>
    <t>BETA</t>
  </si>
  <si>
    <t>Return</t>
  </si>
  <si>
    <t>Risk free</t>
  </si>
  <si>
    <t>Risk free rate</t>
  </si>
  <si>
    <t>ORP</t>
  </si>
  <si>
    <t>Extrapolation</t>
  </si>
  <si>
    <t>Capital Market Line</t>
  </si>
  <si>
    <t>ORP stands for Optimum Risk Portfolio</t>
  </si>
  <si>
    <t>RETURN</t>
  </si>
  <si>
    <t>OPTIMAL WEIGHTED ASSETS</t>
  </si>
  <si>
    <t>VAR of asset</t>
  </si>
  <si>
    <t>VAR of individual asset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</si>
</sst>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000"/>
    <numFmt numFmtId="165" formatCode="0.0000000000"/>
    <numFmt numFmtId="166" formatCode="&quot;£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0" fillId="0" borderId="1" xfId="0" applyFill="1" applyBorder="1"/>
    <xf numFmtId="0" fontId="0" fillId="0" borderId="0" xfId="0" applyAlignment="1"/>
    <xf numFmtId="2" fontId="0" fillId="0" borderId="0" xfId="0" applyNumberFormat="1"/>
    <xf numFmtId="164" fontId="0" fillId="0" borderId="0" xfId="0" applyNumberFormat="1"/>
    <xf numFmtId="164" fontId="0" fillId="0" borderId="1" xfId="0" applyNumberFormat="1" applyBorder="1"/>
    <xf numFmtId="0" fontId="1" fillId="0" borderId="1" xfId="0" applyFont="1" applyBorder="1"/>
    <xf numFmtId="0" fontId="1" fillId="0" borderId="0" xfId="0" applyFont="1"/>
    <xf numFmtId="0" fontId="0" fillId="0" borderId="0" xfId="0" applyFill="1" applyBorder="1" applyAlignment="1"/>
    <xf numFmtId="0" fontId="0" fillId="0" borderId="2" xfId="0" applyFill="1" applyBorder="1" applyAlignment="1"/>
    <xf numFmtId="0" fontId="2" fillId="0" borderId="3" xfId="0" applyFont="1" applyFill="1" applyBorder="1" applyAlignment="1">
      <alignment horizontal="center"/>
    </xf>
    <xf numFmtId="0" fontId="0" fillId="0" borderId="0" xfId="0" applyBorder="1"/>
    <xf numFmtId="0" fontId="2" fillId="0" borderId="0" xfId="0" applyFont="1" applyFill="1" applyBorder="1" applyAlignment="1">
      <alignment horizontal="center"/>
    </xf>
    <xf numFmtId="0" fontId="1" fillId="0" borderId="0" xfId="0" applyFont="1" applyBorder="1"/>
    <xf numFmtId="2" fontId="1" fillId="0" borderId="0" xfId="0" applyNumberFormat="1" applyFont="1" applyAlignment="1">
      <alignment textRotation="45"/>
    </xf>
    <xf numFmtId="0" fontId="0" fillId="0" borderId="1" xfId="0" applyFill="1" applyBorder="1" applyAlignment="1"/>
    <xf numFmtId="0" fontId="1" fillId="0" borderId="1" xfId="0" applyFont="1" applyFill="1" applyBorder="1" applyAlignment="1"/>
    <xf numFmtId="0" fontId="1" fillId="0" borderId="0" xfId="0" applyFont="1" applyFill="1" applyBorder="1" applyAlignment="1"/>
    <xf numFmtId="0" fontId="1" fillId="0" borderId="2" xfId="0" applyFont="1" applyFill="1" applyBorder="1" applyAlignment="1"/>
    <xf numFmtId="165" fontId="0" fillId="0" borderId="0" xfId="0" applyNumberFormat="1" applyFill="1" applyBorder="1" applyAlignment="1"/>
    <xf numFmtId="165" fontId="0" fillId="0" borderId="2" xfId="0" applyNumberFormat="1" applyFill="1" applyBorder="1" applyAlignment="1"/>
    <xf numFmtId="0" fontId="0" fillId="0" borderId="6" xfId="0" applyFill="1" applyBorder="1" applyAlignment="1"/>
    <xf numFmtId="0" fontId="1" fillId="0" borderId="6" xfId="0" applyFont="1" applyFill="1" applyBorder="1" applyAlignment="1"/>
    <xf numFmtId="0" fontId="3" fillId="0" borderId="6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Fill="1" applyBorder="1"/>
    <xf numFmtId="164" fontId="0" fillId="0" borderId="0" xfId="0" applyNumberFormat="1" applyBorder="1"/>
    <xf numFmtId="2" fontId="0" fillId="0" borderId="4" xfId="0" applyNumberFormat="1" applyBorder="1"/>
    <xf numFmtId="0" fontId="1" fillId="0" borderId="5" xfId="0" applyFont="1" applyFill="1" applyBorder="1" applyAlignment="1"/>
    <xf numFmtId="0" fontId="0" fillId="0" borderId="1" xfId="0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0" fillId="0" borderId="8" xfId="0" applyFill="1" applyBorder="1"/>
    <xf numFmtId="14" fontId="0" fillId="0" borderId="0" xfId="0" applyNumberFormat="1"/>
    <xf numFmtId="4" fontId="0" fillId="0" borderId="0" xfId="0" applyNumberFormat="1"/>
    <xf numFmtId="0" fontId="0" fillId="0" borderId="0" xfId="0" applyAlignment="1">
      <alignment textRotation="45"/>
    </xf>
    <xf numFmtId="2" fontId="0" fillId="0" borderId="0" xfId="0" applyNumberFormat="1" applyAlignment="1">
      <alignment textRotation="45"/>
    </xf>
    <xf numFmtId="0" fontId="1" fillId="0" borderId="1" xfId="0" applyFont="1" applyFill="1" applyBorder="1"/>
    <xf numFmtId="166" fontId="0" fillId="0" borderId="1" xfId="0" applyNumberFormat="1" applyBorder="1"/>
    <xf numFmtId="0" fontId="0" fillId="0" borderId="1" xfId="0" applyFont="1" applyBorder="1" applyAlignment="1">
      <alignment horizontal="left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18" Type="http://schemas.microsoft.com/office/2017/06/relationships/rdSupportingPropertyBagStructure" Target="richData/rdsupportingpropertybagstructure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microsoft.com/office/2017/06/relationships/richStyles" Target="richData/richStyles.xml"/><Relationship Id="rId2" Type="http://schemas.openxmlformats.org/officeDocument/2006/relationships/worksheet" Target="worksheets/sheet2.xml"/><Relationship Id="rId16" Type="http://schemas.microsoft.com/office/2017/06/relationships/rdArray" Target="richData/rdarray.xml"/><Relationship Id="rId20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microsoft.com/office/2017/06/relationships/rdRichValueStructure" Target="richData/rdrichvaluestructure.xml"/><Relationship Id="rId10" Type="http://schemas.openxmlformats.org/officeDocument/2006/relationships/connections" Target="connections.xml"/><Relationship Id="rId19" Type="http://schemas.microsoft.com/office/2017/06/relationships/rdSupportingPropertyBag" Target="richData/rdsupportingpropertybag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17/06/relationships/rdRichValue" Target="richData/rdrichvalue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Efficient FRONTIER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EFFICIENT FRONTIER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SOLUTION!$S$32:$S$41</c:f>
              <c:numCache>
                <c:formatCode>General</c:formatCode>
                <c:ptCount val="10"/>
                <c:pt idx="0">
                  <c:v>0.28774923252438994</c:v>
                </c:pt>
                <c:pt idx="1">
                  <c:v>0.27141536564048413</c:v>
                </c:pt>
                <c:pt idx="2">
                  <c:v>0.26589251252703072</c:v>
                </c:pt>
                <c:pt idx="3">
                  <c:v>0.26932902362021921</c:v>
                </c:pt>
                <c:pt idx="4">
                  <c:v>0.28395198838531527</c:v>
                </c:pt>
                <c:pt idx="5">
                  <c:v>0.29696271970740779</c:v>
                </c:pt>
                <c:pt idx="6">
                  <c:v>0.32063988817882638</c:v>
                </c:pt>
                <c:pt idx="7">
                  <c:v>0.36307279640434015</c:v>
                </c:pt>
                <c:pt idx="8">
                  <c:v>0.40930938740784562</c:v>
                </c:pt>
                <c:pt idx="9">
                  <c:v>0.43630788967534717</c:v>
                </c:pt>
              </c:numCache>
            </c:numRef>
          </c:xVal>
          <c:yVal>
            <c:numRef>
              <c:f>SOLUTION!$T$32:$T$41</c:f>
              <c:numCache>
                <c:formatCode>General</c:formatCode>
                <c:ptCount val="10"/>
                <c:pt idx="0">
                  <c:v>0.29999999809794914</c:v>
                </c:pt>
                <c:pt idx="1">
                  <c:v>0.3199999995907179</c:v>
                </c:pt>
                <c:pt idx="2">
                  <c:v>0.34000000086903764</c:v>
                </c:pt>
                <c:pt idx="3">
                  <c:v>0.37000000138425465</c:v>
                </c:pt>
                <c:pt idx="4">
                  <c:v>0.40000000124540103</c:v>
                </c:pt>
                <c:pt idx="5">
                  <c:v>0.42000000107407576</c:v>
                </c:pt>
                <c:pt idx="6">
                  <c:v>0.450000070080321</c:v>
                </c:pt>
                <c:pt idx="7">
                  <c:v>0.48000037985432487</c:v>
                </c:pt>
                <c:pt idx="8">
                  <c:v>0.50000037985432477</c:v>
                </c:pt>
                <c:pt idx="9">
                  <c:v>0.51000037985432478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83-4A3D-820A-48544EFCD4F4}"/>
            </c:ext>
          </c:extLst>
        </c:ser>
        <c:ser>
          <c:idx val="1"/>
          <c:order val="1"/>
          <c:tx>
            <c:v>CML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SOLUTION!$U$48:$U$50</c:f>
              <c:numCache>
                <c:formatCode>General</c:formatCode>
                <c:ptCount val="3"/>
                <c:pt idx="0">
                  <c:v>0</c:v>
                </c:pt>
                <c:pt idx="1">
                  <c:v>0.29680357085731157</c:v>
                </c:pt>
                <c:pt idx="2">
                  <c:v>0.43630788967534717</c:v>
                </c:pt>
              </c:numCache>
            </c:numRef>
          </c:xVal>
          <c:yVal>
            <c:numRef>
              <c:f>SOLUTION!$V$48:$V$50</c:f>
              <c:numCache>
                <c:formatCode>General</c:formatCode>
                <c:ptCount val="3"/>
                <c:pt idx="0">
                  <c:v>1.4999999999999999E-2</c:v>
                </c:pt>
                <c:pt idx="1">
                  <c:v>0.41989021728515807</c:v>
                </c:pt>
                <c:pt idx="2">
                  <c:v>0.63224801379523987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21-405B-BD89-AF91DAEDD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97839"/>
        <c:axId val="130696591"/>
      </c:scatterChart>
      <c:valAx>
        <c:axId val="130697839"/>
        <c:scaling>
          <c:orientation val="minMax"/>
          <c:max val="0.47000000000000003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VOLATILITY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96591"/>
        <c:crosses val="autoZero"/>
        <c:crossBetween val="midCat"/>
      </c:valAx>
      <c:valAx>
        <c:axId val="13069659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EXPECTED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978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190500</xdr:colOff>
      <xdr:row>43</xdr:row>
      <xdr:rowOff>81011</xdr:rowOff>
    </xdr:from>
    <xdr:to>
      <xdr:col>18</xdr:col>
      <xdr:colOff>853440</xdr:colOff>
      <xdr:row>64</xdr:row>
      <xdr:rowOff>172528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E72E96-B8AE-ADD1-B6A3-A679AC7ABA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26">
  <a r="1" c="1007">
    <v t="i">2</v>
    <v t="i">3</v>
    <v t="i">4</v>
    <v t="i">5</v>
    <v t="i">8</v>
    <v t="i">9</v>
    <v t="i">10</v>
    <v t="i">11</v>
    <v t="i">12</v>
    <v t="i">16</v>
    <v t="i">17</v>
    <v t="i">18</v>
    <v t="i">19</v>
    <v t="i">22</v>
    <v t="i">23</v>
    <v t="i">24</v>
    <v t="i">25</v>
    <v t="i">26</v>
    <v t="i">29</v>
    <v t="i">30</v>
    <v t="i">31</v>
    <v t="i">32</v>
    <v t="i">33</v>
    <v t="i">36</v>
    <v t="i">37</v>
    <v t="i">38</v>
    <v t="i">39</v>
    <v t="i">40</v>
    <v t="i">43</v>
    <v t="i">44</v>
    <v t="i">45</v>
    <v t="i">46</v>
    <v t="i">47</v>
    <v t="i">51</v>
    <v t="i">52</v>
    <v t="i">53</v>
    <v t="i">54</v>
    <v t="i">57</v>
    <v t="i">58</v>
    <v t="i">59</v>
    <v t="i">60</v>
    <v t="i">61</v>
    <v t="i">64</v>
    <v t="i">65</v>
    <v t="i">66</v>
    <v t="i">67</v>
    <v t="i">68</v>
    <v t="i">71</v>
    <v t="i">72</v>
    <v t="i">73</v>
    <v t="i">74</v>
    <v t="i">75</v>
    <v t="i">78</v>
    <v t="i">79</v>
    <v t="i">80</v>
    <v t="i">81</v>
    <v t="i">82</v>
    <v t="i">85</v>
    <v t="i">86</v>
    <v t="i">87</v>
    <v t="i">88</v>
    <v t="i">89</v>
    <v t="i">92</v>
    <v t="i">93</v>
    <v t="i">94</v>
    <v t="i">95</v>
    <v t="i">96</v>
    <v t="i">99</v>
    <v t="i">100</v>
    <v t="i">101</v>
    <v t="i">102</v>
    <v t="i">106</v>
    <v t="i">107</v>
    <v t="i">108</v>
    <v t="i">109</v>
    <v t="i">110</v>
    <v t="i">113</v>
    <v t="i">114</v>
    <v t="i">115</v>
    <v t="i">116</v>
    <v t="i">117</v>
    <v t="i">120</v>
    <v t="i">121</v>
    <v t="i">122</v>
    <v t="i">123</v>
    <v t="i">124</v>
    <v t="i">127</v>
    <v t="i">128</v>
    <v t="i">129</v>
    <v t="i">130</v>
    <v t="i">131</v>
    <v t="i">134</v>
    <v t="i">135</v>
    <v t="i">136</v>
    <v t="i">137</v>
    <v t="i">138</v>
    <v t="i">141</v>
    <v t="i">142</v>
    <v t="i">143</v>
    <v t="i">144</v>
    <v t="i">145</v>
    <v t="i">149</v>
    <v t="i">150</v>
    <v t="i">151</v>
    <v t="i">152</v>
    <v t="i">155</v>
    <v t="i">156</v>
    <v t="i">157</v>
    <v t="i">158</v>
    <v t="i">159</v>
    <v t="i">162</v>
    <v t="i">163</v>
    <v t="i">164</v>
    <v t="i">165</v>
    <v t="i">166</v>
    <v t="i">169</v>
    <v t="i">170</v>
    <v t="i">171</v>
    <v t="i">172</v>
    <v t="i">173</v>
    <v t="i">176</v>
    <v t="i">177</v>
    <v t="i">178</v>
    <v t="i">179</v>
    <v t="i">180</v>
    <v t="i">183</v>
    <v t="i">185</v>
    <v t="i">186</v>
    <v t="i">187</v>
    <v t="i">190</v>
    <v t="i">191</v>
    <v t="i">192</v>
    <v t="i">193</v>
    <v t="i">194</v>
    <v t="i">197</v>
    <v t="i">198</v>
    <v t="i">199</v>
    <v t="i">200</v>
    <v t="i">201</v>
    <v t="i">204</v>
    <v t="i">205</v>
    <v t="i">206</v>
    <v t="i">207</v>
    <v t="i">208</v>
    <v t="i">211</v>
    <v t="i">212</v>
    <v t="i">213</v>
    <v t="i">214</v>
    <v t="i">215</v>
    <v t="i">218</v>
    <v t="i">219</v>
    <v t="i">220</v>
    <v t="i">221</v>
    <v t="i">222</v>
    <v t="i">225</v>
    <v t="i">226</v>
    <v t="i">227</v>
    <v t="i">228</v>
    <v t="i">229</v>
    <v t="i">232</v>
    <v t="i">233</v>
    <v t="i">234</v>
    <v t="i">235</v>
    <v t="i">236</v>
    <v t="i">239</v>
    <v t="i">240</v>
    <v t="i">241</v>
    <v t="i">242</v>
    <v t="i">243</v>
    <v t="i">247</v>
    <v t="i">248</v>
    <v t="i">249</v>
    <v t="i">250</v>
    <v t="i">253</v>
    <v t="i">254</v>
    <v t="i">255</v>
    <v t="i">256</v>
    <v t="i">257</v>
    <v t="i">260</v>
    <v t="i">261</v>
    <v t="i">262</v>
    <v t="i">263</v>
    <v t="i">264</v>
    <v t="i">267</v>
    <v t="i">268</v>
    <v t="i">269</v>
    <v t="i">270</v>
    <v t="i">271</v>
    <v t="i">274</v>
    <v t="i">275</v>
    <v t="i">276</v>
    <v t="i">277</v>
    <v t="i">278</v>
    <v t="i">281</v>
    <v t="i">282</v>
    <v t="i">283</v>
    <v t="i">284</v>
    <v t="i">285</v>
    <v t="i">288</v>
    <v t="i">289</v>
    <v t="i">290</v>
    <v t="i">291</v>
    <v t="i">292</v>
    <v t="i">295</v>
    <v t="i">296</v>
    <v t="i">297</v>
    <v t="i">298</v>
    <v t="i">299</v>
    <v t="i">302</v>
    <v t="i">303</v>
    <v t="i">304</v>
    <v t="i">305</v>
    <v t="i">306</v>
    <v t="i">309</v>
    <v t="i">310</v>
    <v t="i">311</v>
    <v t="i">312</v>
    <v t="i">313</v>
    <v t="i">316</v>
    <v t="i">317</v>
    <v t="i">318</v>
    <v t="i">319</v>
    <v t="i">320</v>
    <v t="i">323</v>
    <v t="i">324</v>
    <v t="i">325</v>
    <v t="i">327</v>
    <v t="i">330</v>
    <v t="i">331</v>
    <v t="i">332</v>
    <v t="i">333</v>
    <v t="i">334</v>
    <v t="i">337</v>
    <v t="i">338</v>
    <v t="i">339</v>
    <v t="i">340</v>
    <v t="i">341</v>
    <v t="i">344</v>
    <v t="i">345</v>
    <v t="i">346</v>
    <v t="i">347</v>
    <v t="i">348</v>
    <v t="i">351</v>
    <v t="i">352</v>
    <v t="i">353</v>
    <v t="i">354</v>
    <v t="i">355</v>
    <v t="i">359</v>
    <v t="i">360</v>
    <v t="i">361</v>
    <v t="i">362</v>
    <v t="i">366</v>
    <v t="i">367</v>
    <v t="i">368</v>
    <v t="i">369</v>
    <v t="i">372</v>
    <v t="i">373</v>
    <v t="i">374</v>
    <v t="i">375</v>
    <v t="i">376</v>
    <v t="i">380</v>
    <v t="i">381</v>
    <v t="i">382</v>
    <v t="i">383</v>
    <v t="i">386</v>
    <v t="i">387</v>
    <v t="i">388</v>
    <v t="i">389</v>
    <v t="i">390</v>
    <v t="i">393</v>
    <v t="i">394</v>
    <v t="i">395</v>
    <v t="i">396</v>
    <v t="i">397</v>
    <v t="i">400</v>
    <v t="i">401</v>
    <v t="i">402</v>
    <v t="i">403</v>
    <v t="i">404</v>
    <v t="i">407</v>
    <v t="i">408</v>
    <v t="i">409</v>
    <v t="i">410</v>
    <v t="i">411</v>
    <v t="i">415</v>
    <v t="i">416</v>
    <v t="i">417</v>
    <v t="i">418</v>
    <v t="i">421</v>
    <v t="i">422</v>
    <v t="i">423</v>
    <v t="i">424</v>
    <v t="i">425</v>
    <v t="i">428</v>
    <v t="i">429</v>
    <v t="i">430</v>
    <v t="i">431</v>
    <v t="i">432</v>
    <v t="i">435</v>
    <v t="i">436</v>
    <v t="i">437</v>
    <v t="i">438</v>
    <v t="i">439</v>
    <v t="i">442</v>
    <v t="i">443</v>
    <v t="i">444</v>
    <v t="i">445</v>
    <v t="i">446</v>
    <v t="i">449</v>
    <v t="i">450</v>
    <v t="i">451</v>
    <v t="i">452</v>
    <v t="i">456</v>
    <v t="i">457</v>
    <v t="i">458</v>
    <v t="i">459</v>
    <v t="i">460</v>
    <v t="i">463</v>
    <v t="i">464</v>
    <v t="i">465</v>
    <v t="i">466</v>
    <v t="i">467</v>
    <v t="i">470</v>
    <v t="i">471</v>
    <v t="i">472</v>
    <v t="i">473</v>
    <v t="i">474</v>
    <v t="i">477</v>
    <v t="i">478</v>
    <v t="i">479</v>
    <v t="i">480</v>
    <v t="i">481</v>
    <v t="i">484</v>
    <v t="i">485</v>
    <v t="i">486</v>
    <v t="i">487</v>
    <v t="i">488</v>
    <v t="i">491</v>
    <v t="i">492</v>
    <v t="i">493</v>
    <v t="i">494</v>
    <v t="i">495</v>
    <v t="i">498</v>
    <v t="i">499</v>
    <v t="i">500</v>
    <v t="i">501</v>
    <v t="i">502</v>
    <v t="i">505</v>
    <v t="i">506</v>
    <v t="i">507</v>
    <v t="i">508</v>
    <v t="i">509</v>
    <v t="i">513</v>
    <v t="i">514</v>
    <v t="i">515</v>
    <v t="i">516</v>
    <v t="i">519</v>
    <v t="i">520</v>
    <v t="i">521</v>
    <v t="i">522</v>
    <v t="i">523</v>
    <v t="i">526</v>
    <v t="i">527</v>
    <v t="i">528</v>
    <v t="i">529</v>
    <v t="i">530</v>
    <v t="i">533</v>
    <v t="i">534</v>
    <v t="i">535</v>
    <v t="i">536</v>
    <v t="i">537</v>
    <v t="i">540</v>
    <v t="i">541</v>
    <v t="i">542</v>
    <v t="i">543</v>
    <v t="i">544</v>
    <v t="i">547</v>
    <v t="i">548</v>
    <v t="i">550</v>
    <v t="i">551</v>
    <v t="i">554</v>
    <v t="i">555</v>
    <v t="i">556</v>
    <v t="i">557</v>
    <v t="i">558</v>
    <v t="i">561</v>
    <v t="i">562</v>
    <v t="i">563</v>
    <v t="i">564</v>
    <v t="i">565</v>
    <v t="i">568</v>
    <v t="i">569</v>
    <v t="i">570</v>
    <v t="i">571</v>
    <v t="i">572</v>
    <v t="i">575</v>
    <v t="i">576</v>
    <v t="i">577</v>
    <v t="i">578</v>
    <v t="i">579</v>
    <v t="i">582</v>
    <v t="i">583</v>
    <v t="i">584</v>
    <v t="i">585</v>
    <v t="i">586</v>
    <v t="i">589</v>
    <v t="i">590</v>
    <v t="i">591</v>
    <v t="i">592</v>
    <v t="i">593</v>
    <v t="i">596</v>
    <v t="i">597</v>
    <v t="i">598</v>
    <v t="i">599</v>
    <v t="i">600</v>
    <v t="i">603</v>
    <v t="i">604</v>
    <v t="i">605</v>
    <v t="i">606</v>
    <v t="i">607</v>
    <v t="i">611</v>
    <v t="i">612</v>
    <v t="i">613</v>
    <v t="i">614</v>
    <v t="i">617</v>
    <v t="i">618</v>
    <v t="i">619</v>
    <v t="i">620</v>
    <v t="i">621</v>
    <v t="i">624</v>
    <v t="i">625</v>
    <v t="i">626</v>
    <v t="i">627</v>
    <v t="i">628</v>
    <v t="i">631</v>
    <v t="i">632</v>
    <v t="i">633</v>
    <v t="i">634</v>
    <v t="i">635</v>
    <v t="i">638</v>
    <v t="i">639</v>
    <v t="i">640</v>
    <v t="i">641</v>
    <v t="i">642</v>
    <v t="i">645</v>
    <v t="i">646</v>
    <v t="i">647</v>
    <v t="i">648</v>
    <v t="i">649</v>
    <v t="i">652</v>
    <v t="i">653</v>
    <v t="i">654</v>
    <v t="i">655</v>
    <v t="i">656</v>
    <v t="i">659</v>
    <v t="i">660</v>
    <v t="i">661</v>
    <v t="i">662</v>
    <v t="i">663</v>
    <v t="i">666</v>
    <v t="i">667</v>
    <v t="i">668</v>
    <v t="i">669</v>
    <v t="i">670</v>
    <v t="i">673</v>
    <v t="i">674</v>
    <v t="i">675</v>
    <v t="i">676</v>
    <v t="i">677</v>
    <v t="i">680</v>
    <v t="i">681</v>
    <v t="i">682</v>
    <v t="i">683</v>
    <v t="i">684</v>
    <v t="i">687</v>
    <v t="i">688</v>
    <v t="i">689</v>
    <v t="i">691</v>
    <v t="i">694</v>
    <v t="i">695</v>
    <v t="i">696</v>
    <v t="i">697</v>
    <v t="i">698</v>
    <v t="i">701</v>
    <v t="i">702</v>
    <v t="i">704</v>
    <v t="i">705</v>
    <v t="i">708</v>
    <v t="i">709</v>
    <v t="i">710</v>
    <v t="i">711</v>
    <v t="i">712</v>
    <v t="i">715</v>
    <v t="i">716</v>
    <v t="i">717</v>
    <v t="i">718</v>
    <v t="i">719</v>
    <v t="i">722</v>
    <v t="i">724</v>
    <v t="i">725</v>
    <v t="i">726</v>
    <v t="i">729</v>
    <v t="i">731</v>
    <v t="i">732</v>
    <v t="i">733</v>
    <v t="i">736</v>
    <v t="i">737</v>
    <v t="i">738</v>
    <v t="i">739</v>
    <v t="i">740</v>
    <v t="i">743</v>
    <v t="i">744</v>
    <v t="i">745</v>
    <v t="i">746</v>
    <v t="i">747</v>
    <v t="i">751</v>
    <v t="i">752</v>
    <v t="i">753</v>
    <v t="i">754</v>
    <v t="i">757</v>
    <v t="i">758</v>
    <v t="i">759</v>
    <v t="i">760</v>
    <v t="i">761</v>
    <v t="i">764</v>
    <v t="i">765</v>
    <v t="i">766</v>
    <v t="i">767</v>
    <v t="i">768</v>
    <v t="i">771</v>
    <v t="i">772</v>
    <v t="i">773</v>
    <v t="i">774</v>
    <v t="i">775</v>
    <v t="i">779</v>
    <v t="i">780</v>
    <v t="i">781</v>
    <v t="i">782</v>
    <v t="i">785</v>
    <v t="i">786</v>
    <v t="i">787</v>
    <v t="i">788</v>
    <v t="i">789</v>
    <v t="i">792</v>
    <v t="i">793</v>
    <v t="i">794</v>
    <v t="i">795</v>
    <v t="i">796</v>
    <v t="i">799</v>
    <v t="i">800</v>
    <v t="i">801</v>
    <v t="i">802</v>
    <v t="i">803</v>
    <v t="i">806</v>
    <v t="i">807</v>
    <v t="i">808</v>
    <v t="i">809</v>
    <v t="i">810</v>
    <v t="i">813</v>
    <v t="i">814</v>
    <v t="i">815</v>
    <v t="i">816</v>
    <v t="i">817</v>
    <v t="i">820</v>
    <v t="i">821</v>
    <v t="i">822</v>
    <v t="i">823</v>
    <v t="i">824</v>
    <v t="i">827</v>
    <v t="i">828</v>
    <v t="i">829</v>
    <v t="i">830</v>
    <v t="i">831</v>
    <v t="i">834</v>
    <v t="i">835</v>
    <v t="i">836</v>
    <v t="i">837</v>
    <v t="i">841</v>
    <v t="i">842</v>
    <v t="i">843</v>
    <v t="i">844</v>
    <v t="i">845</v>
    <v t="i">848</v>
    <v t="i">849</v>
    <v t="i">850</v>
    <v t="i">851</v>
    <v t="i">852</v>
    <v t="i">855</v>
    <v t="i">856</v>
    <v t="i">857</v>
    <v t="i">858</v>
    <v t="i">859</v>
    <v t="i">862</v>
    <v t="i">863</v>
    <v t="i">864</v>
    <v t="i">865</v>
    <v t="i">866</v>
    <v t="i">869</v>
    <v t="i">870</v>
    <v t="i">871</v>
    <v t="i">872</v>
    <v t="i">873</v>
    <v t="i">877</v>
    <v t="i">878</v>
    <v t="i">879</v>
    <v t="i">880</v>
    <v t="i">883</v>
    <v t="i">884</v>
    <v t="i">885</v>
    <v t="i">886</v>
    <v t="i">887</v>
    <v t="i">890</v>
    <v t="i">891</v>
    <v t="i">892</v>
    <v t="i">893</v>
    <v t="i">894</v>
    <v t="i">897</v>
    <v t="i">898</v>
    <v t="i">899</v>
    <v t="i">900</v>
    <v t="i">901</v>
    <v t="i">904</v>
    <v t="i">905</v>
    <v t="i">906</v>
    <v t="i">907</v>
    <v t="i">908</v>
    <v t="i">911</v>
    <v t="i">912</v>
    <v t="i">913</v>
    <v t="i">915</v>
    <v t="i">918</v>
    <v t="i">919</v>
    <v t="i">920</v>
    <v t="i">921</v>
    <v t="i">922</v>
    <v t="i">925</v>
    <v t="i">926</v>
    <v t="i">927</v>
    <v t="i">928</v>
    <v t="i">929</v>
    <v t="i">932</v>
    <v t="i">933</v>
    <v t="i">934</v>
    <v t="i">935</v>
    <v t="i">936</v>
    <v t="i">939</v>
    <v t="i">940</v>
    <v t="i">941</v>
    <v t="i">942</v>
    <v t="i">943</v>
    <v t="i">946</v>
    <v t="i">947</v>
    <v t="i">948</v>
    <v t="i">949</v>
    <v t="i">950</v>
    <v t="i">953</v>
    <v t="i">954</v>
    <v t="i">955</v>
    <v t="i">956</v>
    <v t="i">957</v>
    <v t="i">960</v>
    <v t="i">961</v>
    <v t="i">962</v>
    <v t="i">963</v>
    <v t="i">964</v>
    <v t="i">967</v>
    <v t="i">968</v>
    <v t="i">969</v>
    <v t="i">970</v>
    <v t="i">971</v>
    <v t="i">975</v>
    <v t="i">976</v>
    <v t="i">977</v>
    <v t="i">978</v>
    <v t="i">981</v>
    <v t="i">982</v>
    <v t="i">983</v>
    <v t="i">984</v>
    <v t="i">985</v>
    <v t="i">988</v>
    <v t="i">989</v>
    <v t="i">990</v>
    <v t="i">991</v>
    <v t="i">992</v>
    <v t="i">995</v>
    <v t="i">996</v>
    <v t="i">997</v>
    <v t="i">998</v>
    <v t="i">999</v>
    <v t="i">1002</v>
    <v t="i">1003</v>
    <v t="i">1004</v>
    <v t="i">1005</v>
    <v t="i">1006</v>
    <v t="i">1009</v>
    <v t="i">1010</v>
    <v t="i">1011</v>
    <v t="i">1012</v>
    <v t="i">1013</v>
    <v t="i">1016</v>
    <v t="i">1017</v>
    <v t="i">1018</v>
    <v t="i">1019</v>
    <v t="i">1020</v>
    <v t="i">1023</v>
    <v t="i">1024</v>
    <v t="i">1025</v>
    <v t="i">1026</v>
    <v t="i">1027</v>
    <v t="i">1030</v>
    <v t="i">1031</v>
    <v t="i">1032</v>
    <v t="i">1033</v>
    <v t="i">1034</v>
    <v t="i">1037</v>
    <v t="i">1038</v>
    <v t="i">1039</v>
    <v t="i">1040</v>
    <v t="i">1041</v>
    <v t="i">1044</v>
    <v t="i">1045</v>
    <v t="i">1046</v>
    <v t="i">1047</v>
    <v t="i">1048</v>
    <v t="i">1051</v>
    <v t="i">1052</v>
    <v t="i">1053</v>
    <v t="i">1054</v>
    <v t="i">1055</v>
    <v t="i">1058</v>
    <v t="i">1059</v>
    <v t="i">1060</v>
    <v t="i">1062</v>
    <v t="i">1065</v>
    <v t="i">1066</v>
    <v t="i">1067</v>
    <v t="i">1068</v>
    <v t="i">1069</v>
    <v t="i">1072</v>
    <v t="i">1073</v>
    <v t="i">1074</v>
    <v t="i">1075</v>
    <v t="i">1076</v>
    <v t="i">1079</v>
    <v t="i">1080</v>
    <v t="i">1081</v>
    <v t="i">1082</v>
    <v t="i">1083</v>
    <v t="i">1086</v>
    <v t="i">1087</v>
    <v t="i">1089</v>
    <v t="i">1090</v>
    <v t="i">1093</v>
    <v t="i">1094</v>
    <v t="i">1096</v>
    <v t="i">1097</v>
    <v t="i">1100</v>
    <v t="i">1101</v>
    <v t="i">1102</v>
    <v t="i">1103</v>
    <v t="i">1104</v>
    <v t="i">1107</v>
    <v t="i">1108</v>
    <v t="i">1109</v>
    <v t="i">1110</v>
    <v t="i">1111</v>
    <v t="i">1115</v>
    <v t="i">1116</v>
    <v t="i">1117</v>
    <v t="i">1118</v>
    <v t="i">1121</v>
    <v t="i">1122</v>
    <v t="i">1123</v>
    <v t="i">1124</v>
    <v t="i">1125</v>
    <v t="i">1128</v>
    <v t="i">1129</v>
    <v t="i">1130</v>
    <v t="i">1131</v>
    <v t="i">1132</v>
    <v t="i">1135</v>
    <v t="i">1136</v>
    <v t="i">1137</v>
    <v t="i">1138</v>
    <v t="i">1139</v>
    <v t="i">1143</v>
    <v t="i">1144</v>
    <v t="i">1145</v>
    <v t="i">1146</v>
    <v t="i">1149</v>
    <v t="i">1150</v>
    <v t="i">1151</v>
    <v t="i">1152</v>
    <v t="i">1153</v>
    <v t="i">1156</v>
    <v t="i">1157</v>
    <v t="i">1158</v>
    <v t="i">1159</v>
    <v t="i">1160</v>
    <v t="i">1163</v>
    <v t="i">1164</v>
    <v t="i">1165</v>
    <v t="i">1166</v>
    <v t="i">1167</v>
    <v t="i">1170</v>
    <v t="i">1171</v>
    <v t="i">1172</v>
    <v t="i">1173</v>
    <v t="i">1174</v>
    <v t="i">1177</v>
    <v t="i">1178</v>
    <v t="i">1179</v>
    <v t="i">1180</v>
    <v t="i">1181</v>
    <v t="i">1184</v>
    <v t="i">1185</v>
    <v t="i">1186</v>
    <v t="i">1187</v>
    <v t="i">1188</v>
    <v t="i">1191</v>
    <v t="i">1192</v>
    <v t="i">1193</v>
    <v t="i">1194</v>
    <v t="i">1198</v>
    <v t="i">1199</v>
    <v t="i">1200</v>
    <v t="i">1201</v>
    <v t="i">1202</v>
    <v t="i">1205</v>
    <v t="i">1206</v>
    <v t="i">1207</v>
    <v t="i">1208</v>
    <v t="i">1209</v>
    <v t="i">1212</v>
    <v t="i">1213</v>
    <v t="i">1214</v>
    <v t="i">1215</v>
    <v t="i">1216</v>
    <v t="i">1219</v>
    <v t="i">1220</v>
    <v t="i">1221</v>
    <v t="i">1222</v>
    <v t="i">1223</v>
    <v t="i">1226</v>
    <v t="i">1227</v>
    <v t="i">1228</v>
    <v t="i">1229</v>
    <v t="i">1230</v>
    <v t="i">1233</v>
    <v t="i">1234</v>
    <v t="i">1235</v>
    <v t="i">1236</v>
    <v t="i">1237</v>
    <v t="i">1241</v>
    <v t="i">1242</v>
    <v t="i">1243</v>
    <v t="i">1244</v>
    <v t="i">1247</v>
    <v t="i">1248</v>
    <v t="i">1249</v>
    <v t="i">1250</v>
    <v t="i">1251</v>
    <v t="i">1254</v>
    <v t="i">1255</v>
    <v t="i">1256</v>
    <v t="i">1257</v>
    <v t="i">1258</v>
    <v t="i">1261</v>
    <v t="i">1262</v>
    <v t="i">1263</v>
    <v t="i">1264</v>
    <v t="i">1265</v>
    <v t="i">1268</v>
    <v t="i">1269</v>
    <v t="i">1270</v>
    <v t="i">1271</v>
    <v t="i">1272</v>
    <v t="i">1275</v>
    <v t="i">1276</v>
    <v t="i">1277</v>
    <v t="i">1278</v>
    <v t="i">1282</v>
    <v t="i">1283</v>
    <v t="i">1284</v>
    <v t="i">1285</v>
    <v t="i">1286</v>
    <v t="i">1289</v>
    <v t="i">1290</v>
    <v t="i">1291</v>
    <v t="i">1292</v>
    <v t="i">1293</v>
    <v t="i">1296</v>
    <v t="i">1297</v>
    <v t="i">1298</v>
    <v t="i">1299</v>
    <v t="i">1300</v>
    <v t="i">1303</v>
    <v t="i">1304</v>
    <v t="i">1305</v>
    <v t="i">1306</v>
    <v t="i">1307</v>
    <v t="i">1310</v>
    <v t="i">1311</v>
    <v t="i">1312</v>
    <v t="i">1313</v>
    <v t="i">1314</v>
    <v t="i">1317</v>
    <v t="i">1318</v>
    <v t="i">1319</v>
    <v t="i">1320</v>
    <v t="i">1321</v>
    <v t="i">1324</v>
    <v t="i">1325</v>
    <v t="i">1326</v>
    <v t="i">1327</v>
    <v t="i">1328</v>
    <v t="i">1331</v>
    <v t="i">1332</v>
    <v t="i">1333</v>
    <v t="i">1334</v>
    <v t="i">1335</v>
    <v t="i">1338</v>
    <v t="i">1339</v>
    <v t="i">1340</v>
    <v t="i">1341</v>
    <v t="i">1342</v>
    <v t="i">1346</v>
    <v t="i">1347</v>
    <v t="i">1348</v>
    <v t="i">1349</v>
    <v t="i">1352</v>
    <v t="i">1353</v>
    <v t="i">1354</v>
    <v t="i">1355</v>
    <v t="i">1356</v>
    <v t="i">1359</v>
    <v t="i">1360</v>
    <v t="i">1361</v>
    <v t="i">1362</v>
    <v t="i">1363</v>
    <v t="i">1366</v>
    <v t="i">1367</v>
    <v t="i">1368</v>
    <v t="i">1369</v>
    <v t="i">1370</v>
    <v t="i">1373</v>
    <v t="i">1374</v>
    <v t="i">1375</v>
    <v t="i">1376</v>
    <v t="i">1377</v>
    <v t="i">1380</v>
    <v t="i">1381</v>
    <v t="i">1382</v>
    <v t="i">1383</v>
    <v t="i">1384</v>
    <v t="i">1387</v>
    <v t="i">1388</v>
    <v t="i">1389</v>
    <v t="i">1390</v>
    <v t="i">1391</v>
    <v t="i">1394</v>
    <v t="i">1395</v>
    <v t="i">1396</v>
    <v t="i">1397</v>
    <v t="i">1398</v>
    <v t="i">1401</v>
    <v t="i">1402</v>
    <v t="i">1403</v>
    <v t="i">1404</v>
    <v t="i">1405</v>
    <v t="i">1408</v>
    <v t="i">1409</v>
    <v t="i">1410</v>
    <v t="i">1411</v>
    <v t="i">1412</v>
    <v t="i">1415</v>
    <v t="i">1416</v>
    <v t="i">1417</v>
    <v t="i">1418</v>
    <v t="i">1419</v>
    <v t="i">1422</v>
    <v t="i">1423</v>
    <v t="i">1424</v>
    <v t="i">1426</v>
    <v t="i">1429</v>
    <v t="i">1430</v>
    <v t="i">1431</v>
    <v t="i">1432</v>
    <v t="i">1433</v>
    <v t="i">1436</v>
    <v t="i">1437</v>
    <v t="i">1438</v>
    <v t="i">1439</v>
    <v t="i">1440</v>
    <v t="i">1443</v>
    <v t="i">1444</v>
    <v t="i">1445</v>
    <v t="i">1446</v>
    <v t="i">1447</v>
    <v t="i">1450</v>
    <v t="i">1451</v>
    <v t="i">1452</v>
    <v t="i">1453</v>
    <v t="i">1457</v>
    <v t="i">1458</v>
    <v t="i">1459</v>
    <v t="i">1460</v>
  </a>
  <a r="1" c="1007">
    <v>36.64</v>
    <v>37.36</v>
    <v>37.94</v>
    <v>37.909999999999997</v>
    <v>37.700000000000003</v>
    <v>38.380000000000003</v>
    <v>39.200000000000003</v>
    <v>39.130000000000003</v>
    <v>38.950000000000003</v>
    <v>38.950000000000003</v>
    <v>39.08</v>
    <v>38.86</v>
    <v>38.97</v>
    <v>38.53</v>
    <v>39.1</v>
    <v>39.56</v>
    <v>39.47</v>
    <v>39.61</v>
    <v>39.61</v>
    <v>40.21</v>
    <v>40.47</v>
    <v>40.47</v>
    <v>40.01</v>
    <v>40.19</v>
    <v>40.049999999999997</v>
    <v>39.19</v>
    <v>39.729999999999997</v>
    <v>47.23</v>
    <v>45.7</v>
    <v>44.98</v>
    <v>45.48</v>
    <v>45.39</v>
    <v>45.33</v>
    <v>45.34</v>
    <v>45.23</v>
    <v>45.08</v>
    <v>45.55</v>
    <v>45.69</v>
    <v>45.13</v>
    <v>47.14</v>
    <v>46.68</v>
    <v>47.07</v>
    <v>47.81</v>
    <v>48.06</v>
    <v>48.58</v>
    <v>49.02</v>
    <v>49.2</v>
    <v>49.5</v>
    <v>49.08</v>
    <v>49.22</v>
    <v>49.1</v>
    <v>49.13</v>
    <v>48.96</v>
    <v>48.22</v>
    <v>48.68</v>
    <v>48.78</v>
    <v>49.12</v>
    <v>49.3</v>
    <v>49.76</v>
    <v>50.14</v>
    <v>50.19</v>
    <v>49.86</v>
    <v>49.53</v>
    <v>49.04</v>
    <v>49.2</v>
    <v>49.36</v>
    <v>49.61</v>
    <v>49.04</v>
    <v>49.08</v>
    <v>48.64</v>
    <v>48.42</v>
    <v>48.8</v>
    <v>49.17</v>
    <v>49.35</v>
    <v>49.95</v>
    <v>49.87</v>
    <v>50.88</v>
    <v>51.36</v>
    <v>51.36</v>
    <v>51.91</v>
    <v>52.25</v>
    <v>52.7</v>
    <v>53.03</v>
    <v>52.84</v>
    <v>53.1</v>
    <v>53.83</v>
    <v>53.99</v>
    <v>54.62</v>
    <v>55.99</v>
    <v>55.75</v>
    <v>56.01</v>
    <v>56.41</v>
    <v>56.78</v>
    <v>54.23</v>
    <v>55.15</v>
    <v>55.88</v>
    <v>57.12</v>
    <v>57.8</v>
    <v>58.51</v>
    <v>59.22</v>
    <v>58.28</v>
    <v>58.58</v>
    <v>58.58</v>
    <v>59.56</v>
    <v>59.65</v>
    <v>59.8</v>
    <v>59.84</v>
    <v>60.53</v>
    <v>60.55</v>
    <v>58.03</v>
    <v>56.76</v>
    <v>57.9</v>
    <v>58.45</v>
    <v>58.91</v>
    <v>58.8</v>
    <v>60.32</v>
    <v>60.15</v>
    <v>60.68</v>
    <v>61.16</v>
    <v>60.44</v>
    <v>60.22</v>
    <v>58.29</v>
    <v>58.81</v>
    <v>57.58</v>
    <v>57.57</v>
    <v>56.26</v>
    <v>57.16</v>
    <v>56.62</v>
    <v>58.09</v>
    <v>58.51</v>
    <v>57.98</v>
    <v>61.02</v>
    <v>60.5</v>
    <v>60.75</v>
    <v>60.5</v>
    <v>61.33</v>
    <v>61.33</v>
    <v>61.08</v>
    <v>60.93</v>
    <v>61.44</v>
    <v>60.95</v>
    <v>62.64</v>
    <v>61.17</v>
    <v>61.45</v>
    <v>61.78</v>
    <v>62.4</v>
    <v>61.45</v>
    <v>63.97</v>
    <v>62.01</v>
    <v>62.51</v>
    <v>61.33</v>
    <v>61.38</v>
    <v>60.21</v>
    <v>60.74</v>
    <v>61.89</v>
    <v>61.97</v>
    <v>62.89</v>
    <v>61.37</v>
    <v>62.01</v>
    <v>61.78</v>
    <v>64.260000000000005</v>
    <v>64.010000000000005</v>
    <v>63.43</v>
    <v>62.58</v>
    <v>62.75</v>
    <v>63.48</v>
    <v>65.680000000000007</v>
    <v>65.56</v>
    <v>65.12</v>
    <v>65.05</v>
    <v>64</v>
    <v>65.83</v>
    <v>64.930000000000007</v>
    <v>66.16</v>
    <v>66.09</v>
    <v>65.400000000000006</v>
    <v>65.17</v>
    <v>65</v>
    <v>64.2</v>
    <v>64.31</v>
    <v>65</v>
    <v>64.11</v>
    <v>63.9</v>
    <v>62.14</v>
    <v>61.76</v>
    <v>63.09</v>
    <v>63.54</v>
    <v>64.510000000000005</v>
    <v>63.39</v>
    <v>63.45</v>
    <v>62.63</v>
    <v>63.09</v>
    <v>63.25</v>
    <v>61.18</v>
    <v>61.45</v>
    <v>61.36</v>
    <v>62.05</v>
    <v>61.08</v>
    <v>61.48</v>
    <v>61.66</v>
    <v>61.5</v>
    <v>61.99</v>
    <v>62.63</v>
    <v>61.46</v>
    <v>62.73</v>
    <v>61.81</v>
    <v>62.06</v>
    <v>64.14</v>
    <v>65.3</v>
    <v>65.489999999999995</v>
    <v>65.33</v>
    <v>65.45</v>
    <v>63.2</v>
    <v>60.87</v>
    <v>60.96</v>
    <v>64.55</v>
    <v>63.31</v>
    <v>63</v>
    <v>63.62</v>
    <v>64.03</v>
    <v>62.89</v>
    <v>64.13</v>
    <v>64.099999999999994</v>
    <v>63.93</v>
    <v>64.5</v>
    <v>65.14</v>
    <v>66.03</v>
    <v>65.739999999999995</v>
    <v>65.97</v>
    <v>62.01</v>
    <v>62.4</v>
    <v>61.96</v>
    <v>58.6</v>
    <v>59.55</v>
    <v>60.75</v>
    <v>61.57</v>
    <v>62.43</v>
    <v>63.17</v>
    <v>64.400000000000006</v>
    <v>64.599999999999994</v>
    <v>65.03</v>
    <v>66.73</v>
    <v>66.010000000000005</v>
    <v>64.900000000000006</v>
    <v>64.38</v>
    <v>65.08</v>
    <v>64.510000000000005</v>
    <v>63.45</v>
    <v>63.34</v>
    <v>63.4</v>
    <v>63.32</v>
    <v>64.31</v>
    <v>65.31</v>
    <v>64.66</v>
    <v>66.37</v>
    <v>66.63</v>
    <v>66.19</v>
    <v>66.83</v>
    <v>69.239999999999995</v>
    <v>70.36</v>
    <v>68.709999999999994</v>
    <v>70.36</v>
    <v>69.8</v>
    <v>70.569999999999993</v>
    <v>71.3</v>
    <v>71.55</v>
    <v>70.08</v>
    <v>70.819999999999993</v>
    <v>72.52</v>
    <v>72.45</v>
    <v>71.61</v>
    <v>74.13</v>
    <v>73.349999999999994</v>
    <v>71.42</v>
    <v>67.98</v>
    <v>69.7</v>
    <v>69.459999999999994</v>
    <v>65.83</v>
    <v>67.08</v>
    <v>68.319999999999993</v>
    <v>68.03</v>
    <v>69.650000000000006</v>
    <v>71.989999999999995</v>
    <v>70.19</v>
    <v>70.84</v>
    <v>70.22</v>
    <v>69.489999999999995</v>
    <v>72.069999999999993</v>
    <v>73.16</v>
    <v>72.61</v>
    <v>73.13</v>
    <v>72.010000000000005</v>
    <v>74.010000000000005</v>
    <v>75.099999999999994</v>
    <v>73.92</v>
    <v>74.069999999999993</v>
    <v>76.81</v>
    <v>78.22</v>
    <v>76.86</v>
    <v>75.930000000000007</v>
    <v>74.22</v>
    <v>73.38</v>
    <v>71.680000000000007</v>
    <v>71.05</v>
    <v>71.37</v>
    <v>71.61</v>
    <v>69.760000000000005</v>
    <v>68.040000000000006</v>
    <v>70.08</v>
    <v>66.290000000000006</v>
    <v>65.97</v>
    <v>67.459999999999994</v>
    <v>65.09</v>
    <v>65.48</v>
    <v>66.27</v>
    <v>66.53</v>
    <v>64.56</v>
    <v>65.77</v>
    <v>66.52</v>
    <v>65.849999999999994</v>
    <v>67.22</v>
    <v>65.88</v>
    <v>66.56</v>
    <v>68.28</v>
    <v>68.69</v>
    <v>67.680000000000007</v>
    <v>66.3</v>
    <v>66.23</v>
    <v>65.34</v>
    <v>64.819999999999993</v>
    <v>66.34</v>
    <v>65.790000000000006</v>
    <v>66.349999999999994</v>
    <v>67.8</v>
    <v>68.39</v>
    <v>66.819999999999993</v>
    <v>69.84</v>
    <v>70.37</v>
    <v>69.61</v>
    <v>71.31</v>
    <v>72.900000000000006</v>
    <v>71.7</v>
    <v>71.7</v>
    <v>70.17</v>
    <v>70.33</v>
    <v>71.66</v>
    <v>71.989999999999995</v>
    <v>71.45</v>
    <v>71.349999999999994</v>
    <v>71.739999999999995</v>
    <v>70.8</v>
    <v>71.459999999999994</v>
    <v>70.64</v>
    <v>70.69</v>
    <v>70.91</v>
    <v>73.03</v>
    <v>72.790000000000006</v>
    <v>72.77</v>
    <v>74.790000000000006</v>
    <v>73.95</v>
    <v>74.290000000000006</v>
    <v>75</v>
    <v>75.94</v>
    <v>76.67</v>
    <v>77.709999999999994</v>
    <v>77.41</v>
    <v>77.87</v>
    <v>77.239999999999995</v>
    <v>76.84</v>
    <v>76.05</v>
    <v>75.98</v>
    <v>74.7</v>
    <v>75.27</v>
    <v>73.42</v>
    <v>76.010000000000005</v>
    <v>76.319999999999993</v>
    <v>77.28</v>
    <v>75.88</v>
    <v>76.19</v>
    <v>77.19</v>
    <v>76.84</v>
    <v>76.19</v>
    <v>78.61</v>
    <v>81.37</v>
    <v>81.5</v>
    <v>80.23</v>
    <v>80.95</v>
    <v>81.27</v>
    <v>80.61</v>
    <v>79.650000000000006</v>
    <v>79.75</v>
    <v>78.41</v>
    <v>79.45</v>
    <v>77.650000000000006</v>
    <v>75.36</v>
    <v>72.75</v>
    <v>73.42</v>
    <v>73.08</v>
    <v>74.06</v>
    <v>71.319999999999993</v>
    <v>70.569999999999993</v>
    <v>70.23</v>
    <v>70.010000000000005</v>
    <v>70.5</v>
    <v>70.61</v>
    <v>70.52</v>
    <v>71.290000000000006</v>
    <v>69.31</v>
    <v>69.69</v>
    <v>69.150000000000006</v>
    <v>68.930000000000007</v>
    <v>69.66</v>
    <v>71.430000000000007</v>
    <v>71.17</v>
    <v>74.09</v>
    <v>74.09</v>
    <v>74</v>
    <v>74.91</v>
    <v>74.099999999999994</v>
    <v>72.099999999999994</v>
    <v>72.98</v>
    <v>71.650000000000006</v>
    <v>71.959999999999994</v>
    <v>73.569999999999993</v>
    <v>74.260000000000005</v>
    <v>79.5</v>
    <v>80.52</v>
    <v>80.430000000000007</v>
    <v>81.27</v>
    <v>78.88</v>
    <v>79.63</v>
    <v>79.58</v>
    <v>80.650000000000006</v>
    <v>80.290000000000006</v>
    <v>80.599999999999994</v>
    <v>80.53</v>
    <v>81.569999999999993</v>
    <v>82.87</v>
    <v>83.19</v>
    <v>83.28</v>
    <v>83.39</v>
    <v>83.02</v>
    <v>80.36</v>
    <v>79.59</v>
    <v>77.63</v>
    <v>77.64</v>
    <v>73.58</v>
    <v>73.849999999999994</v>
    <v>77.92</v>
    <v>75.67</v>
    <v>78.73</v>
    <v>78.3</v>
    <v>71.81</v>
    <v>69.75</v>
    <v>69.78</v>
    <v>68.98</v>
    <v>67.25</v>
    <v>70.319999999999993</v>
    <v>68.84</v>
    <v>65.22</v>
    <v>67.48</v>
    <v>69.05</v>
    <v>69.319999999999993</v>
    <v>68.989999999999995</v>
    <v>64.34</v>
    <v>64.25</v>
    <v>65.09</v>
    <v>62.79</v>
    <v>55.01</v>
    <v>53.89</v>
    <v>52.55</v>
    <v>51.6</v>
    <v>53.56</v>
    <v>50.94</v>
    <v>49.14</v>
    <v>49.26</v>
    <v>50.85</v>
    <v>50.05</v>
    <v>50.91</v>
    <v>50.75</v>
    <v>51.02</v>
    <v>52.56</v>
    <v>49.88</v>
    <v>46.6</v>
    <v>46.52</v>
    <v>48.15</v>
    <v>47.23</v>
    <v>47.88</v>
    <v>48.2</v>
    <v>48.45</v>
    <v>48.51</v>
    <v>47.75</v>
    <v>47.08</v>
    <v>47.32</v>
    <v>46.33</v>
    <v>47.05</v>
    <v>45.85</v>
    <v>43.99</v>
    <v>46.42</v>
    <v>47.04</v>
    <v>46.8</v>
    <v>46.57</v>
    <v>47.03</v>
    <v>45.36</v>
    <v>47.17</v>
    <v>48.5</v>
    <v>49.97</v>
    <v>50.83</v>
    <v>51.35</v>
    <v>46.54</v>
    <v>47.29</v>
    <v>46.84</v>
    <v>47.13</v>
    <v>47.38</v>
    <v>48.65</v>
    <v>47.06</v>
    <v>46.02</v>
    <v>47.27</v>
    <v>47.8</v>
    <v>46.74</v>
    <v>45.73</v>
    <v>46.31</v>
    <v>47.24</v>
    <v>46.01</v>
    <v>46.78</v>
    <v>47.84</v>
    <v>43</v>
    <v>43.96</v>
    <v>43.41</v>
    <v>40.11</v>
    <v>41.67</v>
    <v>44.57</v>
    <v>45.43</v>
    <v>44.6</v>
    <v>44.48</v>
    <v>42.78</v>
    <v>41.9</v>
    <v>41.5</v>
    <v>41.96</v>
    <v>42.08</v>
    <v>41.79</v>
    <v>42.14</v>
    <v>42.84</v>
    <v>41.79</v>
    <v>41.88</v>
    <v>42.56</v>
    <v>41.42</v>
    <v>42.03</v>
    <v>42.92</v>
    <v>42.63</v>
    <v>43.7</v>
    <v>43.32</v>
    <v>44.63</v>
    <v>44.97</v>
    <v>46.42</v>
    <v>46.16</v>
    <v>48.6</v>
    <v>46.87</v>
    <v>46.98</v>
    <v>46.43</v>
    <v>45.52</v>
    <v>45.62</v>
    <v>45.53</v>
    <v>47.12</v>
    <v>47.46</v>
    <v>47.65</v>
    <v>46.96</v>
    <v>47.29</v>
    <v>47.57</v>
    <v>47.01</v>
    <v>47.86</v>
    <v>47.17</v>
    <v>47.28</v>
    <v>45.75</v>
    <v>45.06</v>
    <v>44.98</v>
    <v>45.31</v>
    <v>45.34</v>
    <v>46.51</v>
    <v>46.75</v>
    <v>47.41</v>
    <v>48.15</v>
    <v>48.4</v>
    <v>48.21</v>
    <v>48.56</v>
    <v>49.55</v>
    <v>47.15</v>
    <v>48.16</v>
    <v>46.68</v>
    <v>46.82</v>
    <v>46.64</v>
    <v>46.02</v>
    <v>43.41</v>
    <v>44.7</v>
    <v>46.28</v>
    <v>47.29</v>
    <v>46.39</v>
    <v>43.61</v>
    <v>43.45</v>
    <v>42.91</v>
    <v>42.19</v>
    <v>42.29</v>
    <v>43.5</v>
    <v>43.99</v>
    <v>43.56</v>
    <v>43.37</v>
    <v>42.38</v>
    <v>43.61</v>
    <v>44.52</v>
    <v>44.08</v>
    <v>45.38</v>
    <v>46.01</v>
    <v>46.7</v>
    <v>45.09</v>
    <v>46.05</v>
    <v>45.62</v>
    <v>45.07</v>
    <v>45.77</v>
    <v>45.33</v>
    <v>45.67</v>
    <v>45.91</v>
    <v>47.15</v>
    <v>46.2</v>
    <v>46.73</v>
    <v>47.28</v>
    <v>47.2</v>
    <v>47.5</v>
    <v>47.98</v>
    <v>48.66</v>
    <v>48.15</v>
    <v>46.47</v>
    <v>46.37</v>
    <v>46.84</v>
    <v>47.34</v>
    <v>47.2</v>
    <v>47.66</v>
    <v>46.99</v>
    <v>46.68</v>
    <v>45.72</v>
    <v>45.14</v>
    <v>45.57</v>
    <v>45.92</v>
    <v>46.86</v>
    <v>47.19</v>
    <v>47.99</v>
    <v>48.45</v>
    <v>48.29</v>
    <v>48.74</v>
    <v>50.19</v>
    <v>49.02</v>
    <v>46.1</v>
    <v>46.59</v>
    <v>48.1</v>
    <v>49.33</v>
    <v>48.06</v>
    <v>47.08</v>
    <v>48.13</v>
    <v>45.26</v>
    <v>45.51</v>
    <v>46.66</v>
    <v>47.92</v>
    <v>48.8</v>
    <v>49.04</v>
    <v>49.08</v>
    <v>47.33</v>
    <v>48.69</v>
    <v>51.09</v>
    <v>50.21</v>
    <v>50.96</v>
    <v>50.6</v>
    <v>51.06</v>
    <v>53.5</v>
    <v>54.58</v>
    <v>54.58</v>
    <v>55.19</v>
    <v>56.03</v>
    <v>54.91</v>
    <v>55.45</v>
    <v>55.95</v>
    <v>55.78</v>
    <v>55.35</v>
    <v>55.12</v>
    <v>55.01</v>
    <v>54.76</v>
    <v>54.18</v>
    <v>53.96</v>
    <v>54.94</v>
    <v>54.22</v>
    <v>52.33</v>
    <v>52.92</v>
    <v>52.9</v>
    <v>52.25</v>
    <v>54.07</v>
    <v>55.44</v>
    <v>55.41</v>
    <v>54.13</v>
    <v>53.43</v>
    <v>53.69</v>
    <v>54.82</v>
    <v>55.01</v>
    <v>55.56</v>
    <v>55.59</v>
    <v>55.59</v>
    <v>54.54</v>
    <v>55.51</v>
    <v>54.52</v>
    <v>54.8</v>
    <v>55.44</v>
    <v>55.26</v>
    <v>54.56</v>
    <v>54</v>
    <v>55.87</v>
    <v>56.03</v>
    <v>55.82</v>
    <v>55.71</v>
    <v>55.54</v>
    <v>56.36</v>
    <v>54.55</v>
    <v>54.3</v>
    <v>52.52</v>
    <v>51.95</v>
    <v>52.33</v>
    <v>52.7</v>
    <v>53.44</v>
    <v>52.73</v>
    <v>53.28</v>
    <v>54.085000000000001</v>
    <v>53.69</v>
    <v>53.04</v>
    <v>53.73</v>
    <v>54.17</v>
    <v>54.48</v>
    <v>54.83</v>
    <v>54.23</v>
    <v>54.59</v>
    <v>53.88</v>
    <v>54.99</v>
    <v>55.21</v>
    <v>54.39</v>
    <v>55.94</v>
    <v>56.48</v>
    <v>58.56</v>
    <v>58.65</v>
    <v>58.61</v>
    <v>58.26</v>
    <v>59.02</v>
    <v>59.13</v>
    <v>59.22</v>
    <v>58.89</v>
    <v>58.81</v>
    <v>58.89</v>
    <v>59.185000000000002</v>
    <v>58.88</v>
    <v>59.42</v>
    <v>58.65</v>
    <v>58.67</v>
    <v>59.74</v>
    <v>60.335000000000001</v>
    <v>59.88</v>
    <v>59.34</v>
    <v>58.95</v>
    <v>59.24</v>
    <v>60.05</v>
    <v>59.64</v>
    <v>60.43</v>
    <v>61.24</v>
    <v>61.42</v>
    <v>60.32</v>
    <v>60.13</v>
    <v>59.4</v>
    <v>58.32</v>
    <v>60.03</v>
    <v>60.4</v>
    <v>60.89</v>
    <v>58.48</v>
    <v>58.21</v>
    <v>59.21</v>
    <v>58.85</v>
    <v>60.26</v>
    <v>61.53</v>
    <v>61.63</v>
    <v>61.19</v>
    <v>62.8</v>
    <v>62.59</v>
    <v>63.52</v>
    <v>63.74</v>
    <v>64.37</v>
    <v>64</v>
    <v>63.375</v>
    <v>62.31</v>
    <v>59.51</v>
    <v>59.37</v>
    <v>58.33</v>
    <v>58.13</v>
    <v>60.59</v>
    <v>58.75</v>
    <v>62.55</v>
    <v>61.52</v>
    <v>59.97</v>
    <v>57.35</v>
    <v>60.71</v>
    <v>59.33</v>
    <v>54.56</v>
    <v>59.04</v>
    <v>52.76</v>
    <v>56.16</v>
    <v>55.59</v>
    <v>54.13</v>
    <v>52.05</v>
    <v>56.47</v>
    <v>54.43</v>
    <v>52.87</v>
    <v>57.72</v>
    <v>56.96</v>
    <v>58.47</v>
    <v>59.48</v>
    <v>57.5</v>
    <v>60.78</v>
    <v>59.98</v>
    <v>61.6</v>
    <v>59.87</v>
    <v>61.07</v>
    <v>60.46</v>
    <v>62.75</v>
    <v>63.28</v>
    <v>65.709999999999994</v>
    <v>68.05</v>
    <v>66.88</v>
    <v>66.5</v>
    <v>65.72</v>
    <v>66.98</v>
    <v>65.88</v>
    <v>66.650000000000006</v>
    <v>67.06</v>
    <v>63.86</v>
    <v>64.790000000000006</v>
    <v>63.73</v>
    <v>64.72</v>
    <v>66.7</v>
    <v>68.53</v>
    <v>72.87</v>
    <v>73.099999999999994</v>
    <v>73.14</v>
    <v>75.459999999999994</v>
    <v>72.25</v>
    <v>73.67</v>
    <v>72.959999999999994</v>
    <v>73.92</v>
    <v>72.88</v>
    <v>73.03</v>
    <v>73.78</v>
    <v>72.47</v>
    <v>73.08</v>
    <v>70</v>
    <v>70.150000000000006</v>
    <v>70.22</v>
    <v>71.98</v>
    <v>72.989999999999995</v>
    <v>72.98</v>
    <v>69.92</v>
    <v>69.81</v>
    <v>69.430000000000007</v>
    <v>70.73</v>
    <v>72</v>
    <v>73.819999999999993</v>
    <v>71.28</v>
    <v>71.680000000000007</v>
    <v>73.19</v>
    <v>73</v>
    <v>75.53</v>
    <v>76.010000000000005</v>
    <v>76.58</v>
    <v>76.12</v>
    <v>76.45</v>
    <v>75.58</v>
    <v>76.209999999999994</v>
    <v>76.400000000000006</v>
    <v>75.5</v>
    <v>75.900000000000006</v>
    <v>78.03</v>
    <v>77.510000000000005</v>
    <v>78.67</v>
    <v>78.5</v>
    <v>79.28</v>
    <v>80.64</v>
    <v>81.27</v>
    <v>77.95</v>
    <v>79.77</v>
    <v>79.150000000000006</v>
    <v>79.37</v>
    <v>78.64</v>
    <v>81.16</v>
    <v>80.760000000000005</v>
    <v>81.099999999999994</v>
    <v>79.61</v>
    <v>79.989999999999995</v>
    <v>81.63</v>
    <v>80.72</v>
    <v>81.2</v>
    <v>81.7</v>
    <v>82.63</v>
    <v>84.79</v>
    <v>86.45</v>
    <v>84.32</v>
    <v>86.84</v>
    <v>82.47</v>
    <v>82.26</v>
    <v>79.12</v>
    <v>81.709999999999994</v>
    <v>81.290000000000006</v>
    <v>80.400000000000006</v>
    <v>81.99</v>
    <v>83.13</v>
    <v>81.98</v>
    <v>83.995000000000005</v>
    <v>83.21</v>
    <v>83.1</v>
    <v>83.62</v>
    <v>84.48</v>
    <v>83.9</v>
    <v>83.21</v>
    <v>83.52</v>
    <v>83.33</v>
    <v>83.45</v>
    <v>80.31</v>
    <v>79.010000000000005</v>
    <v>76.180000000000007</v>
    <v>79.59</v>
    <v>79.09</v>
    <v>77.97</v>
    <v>79.12</v>
    <v>81.75</v>
    <v>79.989999999999995</v>
    <v>78.77</v>
    <v>80.09</v>
    <v>81.41</v>
    <v>82.65</v>
    <v>80.13</v>
    <v>79.69</v>
    <v>80.98</v>
    <v>81.95</v>
    <v>80.78</v>
    <v>80.95</v>
    <v>82.68</v>
    <v>78.3</v>
    <v>79.989999999999995</v>
    <v>78.3</v>
    <v>78.47</v>
    <v>77.8</v>
    <v>78.209999999999994</v>
    <v>81.06</v>
    <v>81.98</v>
    <v>81.900000000000006</v>
    <v>80.349999999999994</v>
    <v>80.62</v>
    <v>80.08</v>
    <v>80.14</v>
    <v>81.94</v>
    <v>80.77</v>
    <v>81.040000000000006</v>
    <v>80.489999999999995</v>
    <v>80.959999999999994</v>
    <v>79.010000000000005</v>
    <v>77.77</v>
    <v>75.73</v>
    <v>76.400000000000006</v>
    <v>76.260000000000005</v>
    <v>79.37</v>
    <v>80.14</v>
    <v>78.81</v>
    <v>75.41</v>
    <v>75.12</v>
    <v>76.55</v>
    <v>76.709999999999994</v>
    <v>77.55</v>
    <v>77.44</v>
    <v>77.11</v>
    <v>75.5</v>
    <v>75.930000000000007</v>
    <v>76.81</v>
    <v>75.92</v>
    <v>75.23</v>
    <v>76.510000000000005</v>
    <v>78.14</v>
    <v>79.48</v>
    <v>79.930000000000007</v>
    <v>79.150000000000006</v>
    <v>78.790000000000006</v>
    <v>80.88</v>
    <v>82.27</v>
    <v>83.63</v>
    <v>82.58</v>
    <v>83.11</v>
    <v>83.68</v>
    <v>85.94</v>
    <v>86.92</v>
    <v>88.22</v>
    <v>88.46</v>
    <v>90.37</v>
    <v>88.81</v>
    <v>89.42</v>
    <v>90.21</v>
    <v>90.96</v>
    <v>91.43</v>
    <v>91.37</v>
    <v>91.58</v>
    <v>92.85</v>
  </a>
  <a r="1" c="1007">
    <v>36.44</v>
    <v>36.770000000000003</v>
    <v>37.5</v>
    <v>37.950000000000003</v>
    <v>38.090000000000003</v>
    <v>37.67</v>
    <v>38.47</v>
    <v>38.99</v>
    <v>38.68</v>
    <v>38.950000000000003</v>
    <v>39</v>
    <v>39.049999999999997</v>
    <v>39.01</v>
    <v>38.96</v>
    <v>38.56</v>
    <v>39.380000000000003</v>
    <v>39.68</v>
    <v>39.68</v>
    <v>39.57</v>
    <v>39.6</v>
    <v>40.32</v>
    <v>40.46</v>
    <v>40.71</v>
    <v>40.04</v>
    <v>40.22</v>
    <v>40.1</v>
    <v>39.409999999999997</v>
    <v>45</v>
    <v>46.04</v>
    <v>45.25</v>
    <v>44.72</v>
    <v>45.37</v>
    <v>45.4</v>
    <v>45.41</v>
    <v>45.05</v>
    <v>45.3</v>
    <v>44.94</v>
    <v>45.33</v>
    <v>45.5</v>
    <v>45.47</v>
    <v>47.13</v>
    <v>46.55</v>
    <v>46.75</v>
    <v>47.73</v>
    <v>48.12</v>
    <v>48.67</v>
    <v>49.33</v>
    <v>49.3</v>
    <v>49.21</v>
    <v>49.06</v>
    <v>49.3</v>
    <v>49.39</v>
    <v>49.16</v>
    <v>49.1</v>
    <v>48.07</v>
    <v>48.64</v>
    <v>48.97</v>
    <v>48.74</v>
    <v>49.234999999999999</v>
    <v>49.99</v>
    <v>50.12</v>
    <v>50.02</v>
    <v>49.86</v>
    <v>49.37</v>
    <v>49.19</v>
    <v>49.19</v>
    <v>49.3</v>
    <v>49.5</v>
    <v>48.9</v>
    <v>48.91</v>
    <v>48.71</v>
    <v>48.56</v>
    <v>48.62</v>
    <v>49.21</v>
    <v>49.64</v>
    <v>49.99</v>
    <v>50.5</v>
    <v>51.02</v>
    <v>51.36</v>
    <v>51.53</v>
    <v>51.9</v>
    <v>52.63</v>
    <v>53.17</v>
    <v>53.15</v>
    <v>52.97</v>
    <v>54.005000000000003</v>
    <v>53.81</v>
    <v>53.94</v>
    <v>55.26</v>
    <v>55.97</v>
    <v>55.9</v>
    <v>56.01</v>
    <v>56.71</v>
    <v>56.1</v>
    <v>53.9</v>
    <v>55.32</v>
    <v>56.2</v>
    <v>59.37</v>
    <v>57.94</v>
    <v>58.97</v>
    <v>59.16</v>
    <v>58.48</v>
    <v>58.6</v>
    <v>58.81</v>
    <v>59.65</v>
    <v>59.76</v>
    <v>59.93</v>
    <v>60.06</v>
    <v>60.65</v>
    <v>60.63</v>
    <v>57.06</v>
    <v>57.46</v>
    <v>58.03</v>
    <v>57.4</v>
    <v>58.76</v>
    <v>59.16</v>
    <v>60.49</v>
    <v>60.5</v>
    <v>60.73</v>
    <v>61.03</v>
    <v>60.68</v>
    <v>60.11</v>
    <v>58.55</v>
    <v>58.4</v>
    <v>57.93</v>
    <v>57.77</v>
    <v>56.66</v>
    <v>56.57</v>
    <v>56.75</v>
    <v>58.28</v>
    <v>58.43</v>
    <v>58.59</v>
    <v>61.4</v>
    <v>60.85</v>
    <v>60.82</v>
    <v>60.61</v>
    <v>61.57</v>
    <v>61.42</v>
    <v>60.74</v>
    <v>60.95</v>
    <v>61.61</v>
    <v>61.15</v>
    <v>63.17</v>
    <v>60.76</v>
    <v>61.55</v>
    <v>62.26</v>
    <v>62.6</v>
    <v>63.01</v>
    <v>63.02</v>
    <v>62.14</v>
    <v>62.31</v>
    <v>60.63</v>
    <v>60.84</v>
    <v>60.26</v>
    <v>61.5</v>
    <v>62.14</v>
    <v>62.13</v>
    <v>62.57</v>
    <v>61.27</v>
    <v>62</v>
    <v>62.09</v>
    <v>63.68</v>
    <v>64.31</v>
    <v>63.63</v>
    <v>63.09</v>
    <v>62.04</v>
    <v>63.53</v>
    <v>66</v>
    <v>65.66</v>
    <v>64.84</v>
    <v>65.09</v>
    <v>64.3</v>
    <v>65.540000000000006</v>
    <v>65.540000000000006</v>
    <v>66.48</v>
    <v>65.91</v>
    <v>65.03</v>
    <v>65.319999999999993</v>
    <v>65</v>
    <v>64.34</v>
    <v>64.81</v>
    <v>64.78</v>
    <v>63.74</v>
    <v>63.72</v>
    <v>62.53</v>
    <v>62</v>
    <v>63.05</v>
    <v>63.49</v>
    <v>64.42</v>
    <v>63.61</v>
    <v>63.07</v>
    <v>62.65</v>
    <v>62.73</v>
    <v>61.5</v>
    <v>61.15</v>
    <v>61.27</v>
    <v>61.45</v>
    <v>62.38</v>
    <v>61.12</v>
    <v>61.53</v>
    <v>61.72</v>
    <v>60.95</v>
    <v>62.48</v>
    <v>62.7</v>
    <v>61.94</v>
    <v>62.28</v>
    <v>62.27</v>
    <v>62.36</v>
    <v>64.33</v>
    <v>65.34</v>
    <v>65.69</v>
    <v>65.41</v>
    <v>66.87</v>
    <v>63.41</v>
    <v>61.09</v>
    <v>62.5</v>
    <v>63.49</v>
    <v>62.87</v>
    <v>62.72</v>
    <v>63.37</v>
    <v>63.43</v>
    <v>63.13</v>
    <v>64</v>
    <v>63.93</v>
    <v>64.489999999999995</v>
    <v>64.91</v>
    <v>65.180000000000007</v>
    <v>66.180000000000007</v>
    <v>66.02</v>
    <v>65.61</v>
    <v>62.55</v>
    <v>61.96</v>
    <v>62.39</v>
    <v>57.634999999999998</v>
    <v>59.48</v>
    <v>60.8</v>
    <v>62.26</v>
    <v>62.14</v>
    <v>64.11</v>
    <v>64.849999999999994</v>
    <v>64.7</v>
    <v>65.47</v>
    <v>67.08</v>
    <v>66.099999999999994</v>
    <v>65.31</v>
    <v>64.510000000000005</v>
    <v>64.86</v>
    <v>64.239999999999995</v>
    <v>63.67</v>
    <v>63.34</v>
    <v>63.59</v>
    <v>63.54</v>
    <v>64.55</v>
    <v>65.75</v>
    <v>64.88</v>
    <v>66.489999999999995</v>
    <v>66.75</v>
    <v>65.930000000000007</v>
    <v>68.290000000000006</v>
    <v>69.7</v>
    <v>70.92</v>
    <v>69.97</v>
    <v>70.11</v>
    <v>70.22</v>
    <v>70.45</v>
    <v>71.319999999999993</v>
    <v>71.66</v>
    <v>70.599999999999994</v>
    <v>71.34</v>
    <v>72.5</v>
    <v>71.435000000000002</v>
    <v>72.959999999999994</v>
    <v>73.48</v>
    <v>72.66</v>
    <v>70.540000000000006</v>
    <v>66</v>
    <v>69.62</v>
    <v>69.63</v>
    <v>66.989999999999995</v>
    <v>67.16</v>
    <v>67.959999999999994</v>
    <v>67.209999999999994</v>
    <v>70</v>
    <v>71.959999999999994</v>
    <v>69.97</v>
    <v>70.900000000000006</v>
    <v>70.06</v>
    <v>69.95</v>
    <v>72.680000000000007</v>
    <v>73.05</v>
    <v>73.150000000000006</v>
    <v>73.16</v>
    <v>71.22</v>
    <v>73.66</v>
    <v>75.400000000000006</v>
    <v>73.38</v>
    <v>74.510000000000005</v>
    <v>76.855000000000004</v>
    <v>79.239999999999995</v>
    <v>77.489999999999995</v>
    <v>76.349999999999994</v>
    <v>72.989999999999995</v>
    <v>73.87</v>
    <v>71</v>
    <v>71.34</v>
    <v>71.2</v>
    <v>70.63</v>
    <v>69.86</v>
    <v>69.430000000000007</v>
    <v>70.67</v>
    <v>65.930000000000007</v>
    <v>66.34</v>
    <v>66.8</v>
    <v>65.39</v>
    <v>63.954999999999998</v>
    <v>67.2</v>
    <v>65.849999999999994</v>
    <v>65.16</v>
    <v>66.959999999999994</v>
    <v>65.8</v>
    <v>66.25</v>
    <v>67.459999999999994</v>
    <v>66.53</v>
    <v>67.25</v>
    <v>68.75</v>
    <v>68.25</v>
    <v>67.44</v>
    <v>66.599999999999994</v>
    <v>66.62</v>
    <v>65.38</v>
    <v>65.260000000000005</v>
    <v>66.69</v>
    <v>65.86</v>
    <v>66.150000000000006</v>
    <v>67.94</v>
    <v>68.489999999999995</v>
    <v>66.3</v>
    <v>70.27</v>
    <v>69.66</v>
    <v>69.98</v>
    <v>71.78</v>
    <v>72.77</v>
    <v>71.87</v>
    <v>70.98</v>
    <v>71.13</v>
    <v>70.3</v>
    <v>71.52</v>
    <v>72.5</v>
    <v>71.95</v>
    <v>70.73</v>
    <v>71.75</v>
    <v>70.66</v>
    <v>70.8</v>
    <v>70.92</v>
    <v>70.83</v>
    <v>71.42</v>
    <v>73.25</v>
    <v>72.790000000000006</v>
    <v>73.260000000000005</v>
    <v>74.790000000000006</v>
    <v>73.45</v>
    <v>74.25</v>
    <v>75.23</v>
    <v>76.040000000000006</v>
    <v>76.83</v>
    <v>77.66</v>
    <v>77.02</v>
    <v>76.64</v>
    <v>77.25</v>
    <v>77.17</v>
    <v>76.459999999999994</v>
    <v>75.19</v>
    <v>75.319999999999993</v>
    <v>75.77</v>
    <v>74</v>
    <v>76.44</v>
    <v>75.36</v>
    <v>77.680000000000007</v>
    <v>76.510000000000005</v>
    <v>76.2</v>
    <v>77.7</v>
    <v>77</v>
    <v>75.349999999999994</v>
    <v>79.290000000000006</v>
    <v>81.400000000000006</v>
    <v>81.61</v>
    <v>79.16</v>
    <v>80.75</v>
    <v>81.02</v>
    <v>80.94</v>
    <v>79.5</v>
    <v>80.099999999999994</v>
    <v>78.599999999999994</v>
    <v>79.39</v>
    <v>77.08</v>
    <v>75.37</v>
    <v>72.91</v>
    <v>73.77</v>
    <v>73.650000000000006</v>
    <v>74.5</v>
    <v>71.16</v>
    <v>70.569999999999993</v>
    <v>70.069999999999993</v>
    <v>70.02</v>
    <v>70.099999999999994</v>
    <v>70.61</v>
    <v>71.05</v>
    <v>70.39</v>
    <v>69.680000000000007</v>
    <v>69.510000000000005</v>
    <v>69.209999999999994</v>
    <v>69.27</v>
    <v>69.58</v>
    <v>71.56</v>
    <v>71.709999999999994</v>
    <v>74.87</v>
    <v>74.25</v>
    <v>73.94</v>
    <v>74.400000000000006</v>
    <v>71.52</v>
    <v>72.13</v>
    <v>72.930000000000007</v>
    <v>71.63</v>
    <v>71.83</v>
    <v>73.88</v>
    <v>74.88</v>
    <v>79.7</v>
    <v>80.59</v>
    <v>80.5</v>
    <v>81.489999999999995</v>
    <v>78.819999999999993</v>
    <v>79.930000000000007</v>
    <v>79.91</v>
    <v>81.33</v>
    <v>79.7</v>
    <v>80.915000000000006</v>
    <v>81.11</v>
    <v>81.94</v>
    <v>82.76</v>
    <v>84.18</v>
    <v>83.02</v>
    <v>83.82</v>
    <v>82.5</v>
    <v>80.25</v>
    <v>79.02</v>
    <v>76.88</v>
    <v>77.47</v>
    <v>73.8</v>
    <v>78.400000000000006</v>
    <v>75.540000000000006</v>
    <v>76.48</v>
    <v>77.349999999999994</v>
    <v>73.97</v>
    <v>72.2</v>
    <v>70.099999999999994</v>
    <v>67.790000000000006</v>
    <v>69.13</v>
    <v>68.02</v>
    <v>68.25</v>
    <v>70.34</v>
    <v>65.69</v>
    <v>68.67</v>
    <v>69.48</v>
    <v>69.95</v>
    <v>68</v>
    <v>64.319999999999993</v>
    <v>65.260000000000005</v>
    <v>65.37</v>
    <v>55</v>
    <v>55</v>
    <v>54.2</v>
    <v>53.19</v>
    <v>51.41</v>
    <v>53.06</v>
    <v>50.81</v>
    <v>47.77</v>
    <v>50.04</v>
    <v>50.46</v>
    <v>50.69</v>
    <v>50.61</v>
    <v>51.1</v>
    <v>50.64</v>
    <v>52.53</v>
    <v>51</v>
    <v>46.66</v>
    <v>46.25</v>
    <v>47.87</v>
    <v>47.23</v>
    <v>48.57</v>
    <v>49.05</v>
    <v>48.75</v>
    <v>47.47</v>
    <v>47.6</v>
    <v>47.75</v>
    <v>47.33</v>
    <v>46.18</v>
    <v>47.62</v>
    <v>45.35</v>
    <v>44.43</v>
    <v>45.71</v>
    <v>47.32</v>
    <v>47.04</v>
    <v>45.25</v>
    <v>46.44</v>
    <v>46</v>
    <v>47.24</v>
    <v>49.07</v>
    <v>50.37</v>
    <v>50.5</v>
    <v>46.38</v>
    <v>46.07</v>
    <v>47.33</v>
    <v>46.76</v>
    <v>46.95</v>
    <v>47.89</v>
    <v>48.17</v>
    <v>47.32</v>
    <v>45.94</v>
    <v>47.86</v>
    <v>47</v>
    <v>46.36</v>
    <v>46.18</v>
    <v>46.46</v>
    <v>47.19</v>
    <v>46.32</v>
    <v>46.93</v>
    <v>45</v>
    <v>43.21</v>
    <v>43.78</v>
    <v>43.8</v>
    <v>40.340000000000003</v>
    <v>42.93</v>
    <v>44.09</v>
    <v>45.47</v>
    <v>44.45</v>
    <v>44.67</v>
    <v>42.7</v>
    <v>42</v>
    <v>41.82</v>
    <v>41.82</v>
    <v>42.06</v>
    <v>41.78</v>
    <v>42.6</v>
    <v>43.06</v>
    <v>41.84</v>
    <v>41.95</v>
    <v>42.43</v>
    <v>41.01</v>
    <v>42.23</v>
    <v>43.07</v>
    <v>42.83</v>
    <v>43.73</v>
    <v>44.02</v>
    <v>44.93</v>
    <v>45.61</v>
    <v>46.37</v>
    <v>46.08</v>
    <v>48.31</v>
    <v>46.75</v>
    <v>47.28</v>
    <v>46.29</v>
    <v>45.34</v>
    <v>46.18</v>
    <v>46.5</v>
    <v>47.42</v>
    <v>47.75</v>
    <v>47.68</v>
    <v>47.08</v>
    <v>47.23</v>
    <v>47.19</v>
    <v>47.34</v>
    <v>48.06</v>
    <v>47.4</v>
    <v>47.27</v>
    <v>45.95</v>
    <v>45.17</v>
    <v>45.18</v>
    <v>45.24</v>
    <v>45.6</v>
    <v>46.45</v>
    <v>46.66</v>
    <v>47.48</v>
    <v>48.43</v>
    <v>48.41</v>
    <v>48.35</v>
    <v>48.78</v>
    <v>48.2</v>
    <v>46.03</v>
    <v>47.71</v>
    <v>47.05</v>
    <v>46.14</v>
    <v>46.56</v>
    <v>44.73</v>
    <v>43.7</v>
    <v>44.49</v>
    <v>46.27</v>
    <v>46.81</v>
    <v>45.65</v>
    <v>43.97</v>
    <v>42.94</v>
    <v>42.43</v>
    <v>42.46</v>
    <v>43.76</v>
    <v>43.2</v>
    <v>44.04</v>
    <v>43.11</v>
    <v>43.32</v>
    <v>42.98</v>
    <v>43.77</v>
    <v>44.15</v>
    <v>44.28</v>
    <v>45.77</v>
    <v>46.49</v>
    <v>46.46</v>
    <v>45.45</v>
    <v>45.8</v>
    <v>45.7</v>
    <v>45.55</v>
    <v>45.77</v>
    <v>45.99</v>
    <v>45.53</v>
    <v>45.64</v>
    <v>47.07</v>
    <v>46.36</v>
    <v>47.09</v>
    <v>47.5</v>
    <v>47.88</v>
    <v>47.96</v>
    <v>48.05</v>
    <v>48.33</v>
    <v>47.8</v>
    <v>46.17</v>
    <v>46.9</v>
    <v>46.92</v>
    <v>47.63</v>
    <v>47.26</v>
    <v>47.61</v>
    <v>46.92</v>
    <v>46.45</v>
    <v>46</v>
    <v>45.33</v>
    <v>45.82</v>
    <v>45.71</v>
    <v>47.36</v>
    <v>47.48</v>
    <v>48</v>
    <v>48.1</v>
    <v>48.79</v>
    <v>48.93</v>
    <v>49.8</v>
    <v>47.87</v>
    <v>47.45</v>
    <v>46.11</v>
    <v>48.41</v>
    <v>48.76</v>
    <v>47.73</v>
    <v>46.99</v>
    <v>47.09</v>
    <v>45.53</v>
    <v>45.94</v>
    <v>47.55</v>
    <v>47.67</v>
    <v>49.1</v>
    <v>49.29</v>
    <v>48.6</v>
    <v>47.99</v>
    <v>50.5</v>
    <v>50.63</v>
    <v>51</v>
    <v>51.29</v>
    <v>50.48</v>
    <v>52.06</v>
    <v>55.15</v>
    <v>54.67</v>
    <v>55.25</v>
    <v>54.75</v>
    <v>56.54</v>
    <v>56.46</v>
    <v>55.64</v>
    <v>55.18</v>
    <v>55.5</v>
    <v>55.21</v>
    <v>55.43</v>
    <v>55.04</v>
    <v>54.47</v>
    <v>54.61</v>
    <v>53.89</v>
    <v>54.72</v>
    <v>54.21</v>
    <v>52.6</v>
    <v>53.34</v>
    <v>51.9</v>
    <v>52.19</v>
    <v>54.75</v>
    <v>55.06</v>
    <v>54.75</v>
    <v>53.76</v>
    <v>52.93</v>
    <v>54.35</v>
    <v>54.35</v>
    <v>55.15</v>
    <v>55.4</v>
    <v>56</v>
    <v>55.66</v>
    <v>55.25</v>
    <v>55.67</v>
    <v>54.56</v>
    <v>55.18</v>
    <v>56.21</v>
    <v>55.99</v>
    <v>54.47</v>
    <v>55.25</v>
    <v>55.93</v>
    <v>56.21</v>
    <v>55.56</v>
    <v>55.8</v>
    <v>55.78</v>
    <v>56.75</v>
    <v>53.5</v>
    <v>53.85</v>
    <v>52.7</v>
    <v>51.6</v>
    <v>52.32</v>
    <v>53.15</v>
    <v>53.43</v>
    <v>53.1</v>
    <v>53.24</v>
    <v>53.95</v>
    <v>53.77</v>
    <v>53.23</v>
    <v>53.93</v>
    <v>54.33</v>
    <v>54.13</v>
    <v>54.93</v>
    <v>53.61</v>
    <v>54.75</v>
    <v>54.09</v>
    <v>55.12</v>
    <v>55.12</v>
    <v>54.46</v>
    <v>55.94</v>
    <v>56.6</v>
    <v>58.5</v>
    <v>59.23</v>
    <v>58.7</v>
    <v>58.34</v>
    <v>58.71</v>
    <v>59.4</v>
    <v>59.6</v>
    <v>58.78</v>
    <v>58.81</v>
    <v>59.21</v>
    <v>59.35</v>
    <v>58.72</v>
    <v>59.91</v>
    <v>58.03</v>
    <v>58.47</v>
    <v>59.69</v>
    <v>60</v>
    <v>60.24</v>
    <v>59.76</v>
    <v>59.12</v>
    <v>59.58</v>
    <v>60.05</v>
    <v>60</v>
    <v>60.61</v>
    <v>61</v>
    <v>61.65</v>
    <v>60.32</v>
    <v>60.22</v>
    <v>58.19</v>
    <v>58.79</v>
    <v>60.49</v>
    <v>59.92</v>
    <v>60.2</v>
    <v>58.64</v>
    <v>58.86</v>
    <v>60.14</v>
    <v>59.19</v>
    <v>61.33</v>
    <v>61.42</v>
    <v>61.93</v>
    <v>61.5</v>
    <v>62.25</v>
    <v>62.69</v>
    <v>63.36</v>
    <v>64</v>
    <v>64.02</v>
    <v>63.82</v>
    <v>61.21</v>
    <v>61.8</v>
    <v>59.74</v>
    <v>57.8</v>
    <v>56.29</v>
    <v>58.3</v>
    <v>60.56</v>
    <v>60</v>
    <v>60.78</v>
    <v>59.65</v>
    <v>56.6</v>
    <v>59.45</v>
    <v>58.75</v>
    <v>55.1</v>
    <v>57</v>
    <v>53.11</v>
    <v>53.66</v>
    <v>53</v>
    <v>55.62</v>
    <v>55.25</v>
    <v>52.805</v>
    <v>58.34</v>
    <v>55.01</v>
    <v>53.06</v>
    <v>56.55</v>
    <v>58.34</v>
    <v>58.04</v>
    <v>58</v>
    <v>58.27</v>
    <v>61.26</v>
    <v>61.13</v>
    <v>62.53</v>
    <v>60.36</v>
    <v>61.28</v>
    <v>60.316499999999998</v>
    <v>63.98</v>
    <v>62.63</v>
    <v>66.453500000000005</v>
    <v>66.5</v>
    <v>66.62</v>
    <v>66.239999999999995</v>
    <v>66.7</v>
    <v>66.98</v>
    <v>66.069999999999993</v>
    <v>67.397000000000006</v>
    <v>67</v>
    <v>64.149000000000001</v>
    <v>64.819999999999993</v>
    <v>63.14</v>
    <v>65.33</v>
    <v>67.67</v>
    <v>74</v>
    <v>72.31</v>
    <v>73.180000000000007</v>
    <v>73.060900000000004</v>
    <v>75.265000000000001</v>
    <v>72.510000000000005</v>
    <v>73.12</v>
    <v>72.62</v>
    <v>73.86</v>
    <v>72.900000000000006</v>
    <v>73.534999999999997</v>
    <v>74.36</v>
    <v>73.010000000000005</v>
    <v>73.37</v>
    <v>69.290000000000006</v>
    <v>70</v>
    <v>70.66</v>
    <v>72.19</v>
    <v>72.78</v>
    <v>72.39</v>
    <v>69.5</v>
    <v>67.989999999999995</v>
    <v>68.489999999999995</v>
    <v>71.28</v>
    <v>72.38</v>
    <v>72.87</v>
    <v>71.5</v>
    <v>71.48</v>
    <v>74</v>
    <v>73.69</v>
    <v>75.989999999999995</v>
    <v>76.180000000000007</v>
    <v>76.67</v>
    <v>76.73</v>
    <v>76.459999999999994</v>
    <v>76.61</v>
    <v>76.540000000000006</v>
    <v>75.819999999999993</v>
    <v>75.69</v>
    <v>75.45</v>
    <v>78.86</v>
    <v>78.459999999999994</v>
    <v>79</v>
    <v>79.06</v>
    <v>79.930000000000007</v>
    <v>80.72</v>
    <v>82.01</v>
    <v>76.81</v>
    <v>78.52</v>
    <v>78.88</v>
    <v>79.41</v>
    <v>79.069999999999993</v>
    <v>81.644999999999996</v>
    <v>80.97</v>
    <v>81.489999999999995</v>
    <v>79.319999999999993</v>
    <v>80.599999999999994</v>
    <v>81.37</v>
    <v>81.260000000000005</v>
    <v>80.599999999999994</v>
    <v>82.81</v>
    <v>84.41</v>
    <v>86.77</v>
    <v>84.65</v>
    <v>87.55</v>
    <v>84.43</v>
    <v>82.43</v>
    <v>81.510000000000005</v>
    <v>79.58</v>
    <v>82.28</v>
    <v>81.97</v>
    <v>80.97</v>
    <v>82.6</v>
    <v>82.95</v>
    <v>82.02</v>
    <v>84.05</v>
    <v>83.34</v>
    <v>82.93</v>
    <v>83.83</v>
    <v>85</v>
    <v>83.95</v>
    <v>82.81</v>
    <v>83.843800000000002</v>
    <v>83.58</v>
    <v>82.96</v>
    <v>79.099999999999994</v>
    <v>76.58</v>
    <v>77.849999999999994</v>
    <v>80.290000000000006</v>
    <v>79.83</v>
    <v>79.040000000000006</v>
    <v>80</v>
    <v>81.680000000000007</v>
    <v>78.06</v>
    <v>79.33</v>
    <v>79.64</v>
    <v>82.312799999999996</v>
    <v>82.53</v>
    <v>79.28</v>
    <v>79.88</v>
    <v>81.63</v>
    <v>81.83</v>
    <v>80.61</v>
    <v>81.72</v>
    <v>81.99</v>
    <v>79.36</v>
    <v>79.77</v>
    <v>78.680000000000007</v>
    <v>78.7</v>
    <v>78.19</v>
    <v>79.28</v>
    <v>81.44</v>
    <v>82.51</v>
    <v>81.02</v>
    <v>80.95</v>
    <v>82.28</v>
    <v>80.5</v>
    <v>80.984999999999999</v>
    <v>82.204999999999998</v>
    <v>81</v>
    <v>80.75</v>
    <v>81</v>
    <v>80.180000000000007</v>
    <v>78.959999999999994</v>
    <v>77.45</v>
    <v>76.55</v>
    <v>76.58</v>
    <v>78.930000000000007</v>
    <v>80.742699999999999</v>
    <v>79.87</v>
    <v>75</v>
    <v>74.8</v>
    <v>76.344999999999999</v>
    <v>77.12</v>
    <v>77.5</v>
    <v>76.72</v>
    <v>77.52</v>
    <v>76.945300000000003</v>
    <v>73.959999999999994</v>
    <v>75.7</v>
    <v>76.92</v>
    <v>75.930000000000007</v>
    <v>75.930000000000007</v>
    <v>77.7</v>
    <v>78.319999999999993</v>
    <v>79.94</v>
    <v>79.72</v>
    <v>79.31</v>
    <v>78.72</v>
    <v>81.400000000000006</v>
    <v>82.48</v>
    <v>83.5</v>
    <v>82.28</v>
    <v>83.13</v>
    <v>84.27</v>
    <v>86.25</v>
    <v>87.26</v>
    <v>88.865200000000002</v>
    <v>89.04</v>
    <v>89.48</v>
    <v>89.44</v>
    <v>89.95</v>
    <v>90.3</v>
    <v>91.76</v>
    <v>91.63</v>
    <v>91.75</v>
    <v>91.74</v>
  </a>
  <a r="1" c="1007">
    <v>36.79</v>
    <v>37.53</v>
    <v>38.265000000000001</v>
    <v>38.19</v>
    <v>38.159999999999997</v>
    <v>38.49</v>
    <v>39.28</v>
    <v>39.4</v>
    <v>39.36</v>
    <v>39.24</v>
    <v>39.130000000000003</v>
    <v>39.15</v>
    <v>39.25</v>
    <v>39.11</v>
    <v>39.15</v>
    <v>39.590000000000003</v>
    <v>39.69</v>
    <v>39.728299999999997</v>
    <v>39.76</v>
    <v>40.28</v>
    <v>40.56</v>
    <v>40.6</v>
    <v>40.729999999999997</v>
    <v>40.22</v>
    <v>40.65</v>
    <v>40.119999999999997</v>
    <v>39.78</v>
    <v>47.639000000000003</v>
    <v>46.7</v>
    <v>45.84</v>
    <v>45.63</v>
    <v>45.65</v>
    <v>45.44</v>
    <v>45.75</v>
    <v>45.424999999999997</v>
    <v>45.39</v>
    <v>45.625</v>
    <v>46.07</v>
    <v>45.95</v>
    <v>47.33</v>
    <v>47.27</v>
    <v>47.155000000000001</v>
    <v>47.91</v>
    <v>48.36</v>
    <v>48.77</v>
    <v>49.09</v>
    <v>49.57</v>
    <v>49.7</v>
    <v>49.35</v>
    <v>49.44</v>
    <v>49.46</v>
    <v>49.39</v>
    <v>49.39</v>
    <v>49.445</v>
    <v>48.72</v>
    <v>48.88</v>
    <v>49.405000000000001</v>
    <v>49.66</v>
    <v>49.98</v>
    <v>50.32</v>
    <v>50.4</v>
    <v>50.09</v>
    <v>50.069899999999997</v>
    <v>49.5</v>
    <v>49.75</v>
    <v>49.39</v>
    <v>49.72</v>
    <v>49.64</v>
    <v>49.14</v>
    <v>49.02</v>
    <v>49.19</v>
    <v>49.26</v>
    <v>49.365000000000002</v>
    <v>49.66</v>
    <v>50.06</v>
    <v>50.04</v>
    <v>50.91</v>
    <v>51.66</v>
    <v>51.5</v>
    <v>52.28</v>
    <v>52.27</v>
    <v>53.03</v>
    <v>53.39</v>
    <v>53.31</v>
    <v>53.38</v>
    <v>54.75</v>
    <v>54.1</v>
    <v>54.79</v>
    <v>56.23</v>
    <v>55.984000000000002</v>
    <v>56.094999999999999</v>
    <v>56.6</v>
    <v>57.298999999999999</v>
    <v>56.145000000000003</v>
    <v>55.384999999999998</v>
    <v>55.975000000000001</v>
    <v>57.23</v>
    <v>60.13</v>
    <v>58.53</v>
    <v>59.435000000000002</v>
    <v>59.2</v>
    <v>58.67</v>
    <v>58.81</v>
    <v>59.57</v>
    <v>59.74</v>
    <v>60.46</v>
    <v>60.24</v>
    <v>60.85</v>
    <v>60.69</v>
    <v>61.1</v>
    <v>57.168900000000001</v>
    <v>58.05</v>
    <v>59.03</v>
    <v>59.47</v>
    <v>59.39</v>
    <v>60.42</v>
    <v>61.1</v>
    <v>60.94</v>
    <v>61.576700000000002</v>
    <v>61.09</v>
    <v>61.18</v>
    <v>60.11</v>
    <v>58.83</v>
    <v>58.5</v>
    <v>58.115000000000002</v>
    <v>57.99</v>
    <v>57.55</v>
    <v>57.085000000000001</v>
    <v>58.36</v>
    <v>58.92</v>
    <v>58.57</v>
    <v>61.33</v>
    <v>61.4</v>
    <v>61.284999999999997</v>
    <v>60.89</v>
    <v>61.36</v>
    <v>62.39</v>
    <v>61.76</v>
    <v>61.37</v>
    <v>61.58</v>
    <v>61.97</v>
    <v>62.64</v>
    <v>63.19</v>
    <v>61.8</v>
    <v>61.98</v>
    <v>62.48</v>
    <v>62.65</v>
    <v>64.06</v>
    <v>63.3</v>
    <v>62.85</v>
    <v>62.52</v>
    <v>61.57</v>
    <v>61.25</v>
    <v>61.08</v>
    <v>63.06</v>
    <v>62.3</v>
    <v>63.21</v>
    <v>63.04</v>
    <v>62.4</v>
    <v>62.29</v>
    <v>64.284999999999997</v>
    <v>64.48</v>
    <v>64.45</v>
    <v>63.96</v>
    <v>63.12</v>
    <v>63.81</v>
    <v>65.8</v>
    <v>66.58</v>
    <v>65.86</v>
    <v>65.25</v>
    <v>65.3</v>
    <v>65.87</v>
    <v>66.17</v>
    <v>66.5</v>
    <v>66.5</v>
    <v>66.069999999999993</v>
    <v>65.995000000000005</v>
    <v>65.459999999999994</v>
    <v>65.45</v>
    <v>64.614999999999995</v>
    <v>65.19</v>
    <v>64.97</v>
    <v>64.59</v>
    <v>63.75</v>
    <v>62.75</v>
    <v>63.45</v>
    <v>63.6</v>
    <v>64.709999999999994</v>
    <v>64.709999999999994</v>
    <v>63.789499999999997</v>
    <v>63.33</v>
    <v>63.24</v>
    <v>63.379800000000003</v>
    <v>61.74</v>
    <v>61.56</v>
    <v>61.39</v>
    <v>62.58</v>
    <v>62.44</v>
    <v>61.972999999999999</v>
    <v>61.86</v>
    <v>62.12</v>
    <v>62.03</v>
    <v>63.14</v>
    <v>62.88</v>
    <v>63.33</v>
    <v>62.6</v>
    <v>62.59</v>
    <v>64.27</v>
    <v>65.58</v>
    <v>66.03</v>
    <v>65.78</v>
    <v>65.84</v>
    <v>67.03</v>
    <v>63.72</v>
    <v>61.35</v>
    <v>64.900000000000006</v>
    <v>64.180000000000007</v>
    <v>63.07</v>
    <v>63.97</v>
    <v>64.400000000000006</v>
    <v>63.67</v>
    <v>64.41</v>
    <v>64.44</v>
    <v>64.180000000000007</v>
    <v>64.95</v>
    <v>66.31</v>
    <v>66.14</v>
    <v>66.45</v>
    <v>66.459999999999994</v>
    <v>65.709999999999994</v>
    <v>62.73</v>
    <v>62.69</v>
    <v>62.48</v>
    <v>60.72</v>
    <v>60.81</v>
    <v>62.45</v>
    <v>63.51</v>
    <v>63.18</v>
    <v>64.69</v>
    <v>65.28</v>
    <v>65.45</v>
    <v>67</v>
    <v>67.400000000000006</v>
    <v>66.25</v>
    <v>65.44</v>
    <v>65.2</v>
    <v>64.95</v>
    <v>64.47</v>
    <v>63.739899999999999</v>
    <v>63.5</v>
    <v>63.83</v>
    <v>64.67</v>
    <v>65.745000000000005</v>
    <v>65.87</v>
    <v>66.47</v>
    <v>67.27</v>
    <v>66.75</v>
    <v>66.94</v>
    <v>69.33</v>
    <v>70.709999999999994</v>
    <v>71.180000000000007</v>
    <v>70.819999999999993</v>
    <v>70.724999999999994</v>
    <v>70.84</v>
    <v>71.400000000000006</v>
    <v>72.365099999999998</v>
    <v>71.900000000000006</v>
    <v>71.2</v>
    <v>72.59</v>
    <v>72.680000000000007</v>
    <v>71.88</v>
    <v>74.944999999999993</v>
    <v>74.239999999999995</v>
    <v>72.959999999999994</v>
    <v>71.13</v>
    <v>69.84</v>
    <v>70.86</v>
    <v>69.790000000000006</v>
    <v>67.78</v>
    <v>69.2</v>
    <v>68.209999999999994</v>
    <v>69.900000000000006</v>
    <v>72.069999999999993</v>
    <v>72.125200000000007</v>
    <v>71.290000000000006</v>
    <v>71.84</v>
    <v>70.7</v>
    <v>72.069999999999993</v>
    <v>74.12</v>
    <v>73.36</v>
    <v>74.819999999999993</v>
    <v>73.42</v>
    <v>74.349999999999994</v>
    <v>75.349999999999994</v>
    <v>75.48</v>
    <v>74.14</v>
    <v>76.91</v>
    <v>78.25</v>
    <v>79.63</v>
    <v>77.849999999999994</v>
    <v>76.459999999999994</v>
    <v>73.7</v>
    <v>73.900000000000006</v>
    <v>72.150000000000006</v>
    <v>72.08</v>
    <v>72.63</v>
    <v>71.625</v>
    <v>70.52</v>
    <v>70.14</v>
    <v>70.67</v>
    <v>66.540000000000006</v>
    <v>68.010000000000005</v>
    <v>67.23</v>
    <v>65.86</v>
    <v>66.52</v>
    <v>67.66</v>
    <v>66.36</v>
    <v>66.77</v>
    <v>67.05</v>
    <v>66.77</v>
    <v>67.58</v>
    <v>67.59</v>
    <v>66.849999999999994</v>
    <v>68.52</v>
    <v>69.010000000000005</v>
    <v>68.72</v>
    <v>67.47</v>
    <v>67.84</v>
    <v>67.239999999999995</v>
    <v>65.760000000000005</v>
    <v>66.694999999999993</v>
    <v>67.3</v>
    <v>66.599999999999994</v>
    <v>67.989999999999995</v>
    <v>68.89</v>
    <v>71.03</v>
    <v>69.92</v>
    <v>70.73</v>
    <v>70.16</v>
    <v>72.040000000000006</v>
    <v>72.91</v>
    <v>72.78</v>
    <v>72.34</v>
    <v>71.155000000000001</v>
    <v>71.94</v>
    <v>71.900000000000006</v>
    <v>72.14</v>
    <v>73.5</v>
    <v>72.569999999999993</v>
    <v>71.805000000000007</v>
    <v>71.94</v>
    <v>71.81</v>
    <v>71.19</v>
    <v>71.209999999999994</v>
    <v>72.28</v>
    <v>73.209999999999994</v>
    <v>73.86</v>
    <v>73.349999999999994</v>
    <v>75.010000000000005</v>
    <v>75.28</v>
    <v>74.83</v>
    <v>75.53</v>
    <v>76.040000000000006</v>
    <v>77.52</v>
    <v>79.25</v>
    <v>77.83</v>
    <v>77.930000000000007</v>
    <v>77.3</v>
    <v>77.67</v>
    <v>77.9054</v>
    <v>76.56</v>
    <v>75.400000000000006</v>
    <v>76.42</v>
    <v>75.89</v>
    <v>76.19</v>
    <v>77.239999999999995</v>
    <v>77.325000000000003</v>
    <v>77.680000000000007</v>
    <v>76.81</v>
    <v>77.48</v>
    <v>77.989999999999995</v>
    <v>77.069999999999993</v>
    <v>79.363100000000003</v>
    <v>81.459999999999994</v>
    <v>81.64</v>
    <v>81.64</v>
    <v>81.16</v>
    <v>81.47</v>
    <v>81.19</v>
    <v>80.954999999999998</v>
    <v>80</v>
    <v>80.2</v>
    <v>79.739999999999995</v>
    <v>79.62</v>
    <v>77.574399999999997</v>
    <v>75.48</v>
    <v>74.290000000000006</v>
    <v>74.58</v>
    <v>74.159000000000006</v>
    <v>75.25</v>
    <v>71.61</v>
    <v>71.665000000000006</v>
    <v>70.55</v>
    <v>70.97</v>
    <v>71.040000000000006</v>
    <v>72.3</v>
    <v>71.735900000000001</v>
    <v>70.81</v>
    <v>69.989999999999995</v>
    <v>69.67</v>
    <v>69.39</v>
    <v>70.260000000000005</v>
    <v>71.52</v>
    <v>71.894999999999996</v>
    <v>74.16</v>
    <v>75</v>
    <v>74.33</v>
    <v>75.400000000000006</v>
    <v>75.77</v>
    <v>72.45</v>
    <v>73.040000000000006</v>
    <v>73.180000000000007</v>
    <v>72.430000000000007</v>
    <v>73.709999999999994</v>
    <v>74.73</v>
    <v>79.540000000000006</v>
    <v>81.489999999999995</v>
    <v>81.400000000000006</v>
    <v>82.03</v>
    <v>81.88</v>
    <v>80.38</v>
    <v>80.13</v>
    <v>81.040000000000006</v>
    <v>81.33</v>
    <v>80.69</v>
    <v>81.260000000000005</v>
    <v>82.46</v>
    <v>83.23</v>
    <v>83.75</v>
    <v>84.679400000000001</v>
    <v>83.75</v>
    <v>83.924999999999997</v>
    <v>82.68</v>
    <v>81</v>
    <v>79.25</v>
    <v>78.849999999999994</v>
    <v>77.64</v>
    <v>75.64</v>
    <v>80.25</v>
    <v>76.7</v>
    <v>78.98</v>
    <v>78.53</v>
    <v>74.58</v>
    <v>72.760000000000005</v>
    <v>70.95</v>
    <v>69.39</v>
    <v>70.09</v>
    <v>70.73</v>
    <v>70.209999999999994</v>
    <v>70.34</v>
    <v>67.5</v>
    <v>70.14</v>
    <v>69.73</v>
    <v>70.290000000000006</v>
    <v>68.3</v>
    <v>65.979900000000001</v>
    <v>66.599900000000005</v>
    <v>65.400000000000006</v>
    <v>56.92</v>
    <v>55.6</v>
    <v>54.98</v>
    <v>53.49</v>
    <v>53.674999999999997</v>
    <v>53.1</v>
    <v>50.87</v>
    <v>49.905000000000001</v>
    <v>51.21</v>
    <v>51</v>
    <v>51.02</v>
    <v>50.82</v>
    <v>51.204999999999998</v>
    <v>52.91</v>
    <v>52.55</v>
    <v>51.44</v>
    <v>48.4</v>
    <v>48.31</v>
    <v>48.7699</v>
    <v>48.37</v>
    <v>48.86</v>
    <v>50.22</v>
    <v>49.26</v>
    <v>48.45</v>
    <v>48.42</v>
    <v>47.85</v>
    <v>48.12</v>
    <v>47.7301</v>
    <v>47.96</v>
    <v>46.29</v>
    <v>46.45</v>
    <v>47.06</v>
    <v>47.585099999999997</v>
    <v>47.32</v>
    <v>47.51</v>
    <v>46.6524</v>
    <v>47.55</v>
    <v>49.079900000000002</v>
    <v>51.104999999999997</v>
    <v>51.41</v>
    <v>51.49</v>
    <v>46.84</v>
    <v>47.68</v>
    <v>47.885300000000001</v>
    <v>47.375</v>
    <v>47.63</v>
    <v>49.32</v>
    <v>48.17</v>
    <v>47.44</v>
    <v>47.4</v>
    <v>48.39</v>
    <v>47.22</v>
    <v>46.47</v>
    <v>46.32</v>
    <v>47.49</v>
    <v>47.49</v>
    <v>47.03</v>
    <v>48.09</v>
    <v>45</v>
    <v>44.33</v>
    <v>43.93</v>
    <v>43.8</v>
    <v>42.235199999999999</v>
    <v>45.33</v>
    <v>46.59</v>
    <v>45.6</v>
    <v>44.79</v>
    <v>45.56</v>
    <v>42.86</v>
    <v>42.25</v>
    <v>42.21</v>
    <v>42.68</v>
    <v>42.36</v>
    <v>42.35</v>
    <v>43.179000000000002</v>
    <v>43.25</v>
    <v>42</v>
    <v>42.86</v>
    <v>42.472099999999998</v>
    <v>42.12</v>
    <v>43.1</v>
    <v>43.149900000000002</v>
    <v>43.95</v>
    <v>43.93</v>
    <v>45.11</v>
    <v>45.16</v>
    <v>47.295000000000002</v>
    <v>47.09</v>
    <v>48.83</v>
    <v>48.45</v>
    <v>47.545000000000002</v>
    <v>47.88</v>
    <v>46.29</v>
    <v>45.71</v>
    <v>46.37</v>
    <v>47.31</v>
    <v>47.78</v>
    <v>48.6</v>
    <v>47.82</v>
    <v>47.54</v>
    <v>47.63</v>
    <v>47.65</v>
    <v>47.96</v>
    <v>48.24</v>
    <v>47.68</v>
    <v>47.57</v>
    <v>45.95</v>
    <v>45.34</v>
    <v>45.59</v>
    <v>45.53</v>
    <v>46.76</v>
    <v>46.89</v>
    <v>47.46</v>
    <v>48.48</v>
    <v>48.98</v>
    <v>48.65</v>
    <v>49.56</v>
    <v>49.83</v>
    <v>48.67</v>
    <v>48.2</v>
    <v>47.97</v>
    <v>47.314999999999998</v>
    <v>47.04</v>
    <v>46.63</v>
    <v>45.13</v>
    <v>45.174999999999997</v>
    <v>46.52</v>
    <v>47.32</v>
    <v>47.365000000000002</v>
    <v>45.65</v>
    <v>44.055</v>
    <v>43.64</v>
    <v>42.79</v>
    <v>42.78</v>
    <v>44.7</v>
    <v>44.16</v>
    <v>44.48</v>
    <v>43.78</v>
    <v>43.39</v>
    <v>43.64</v>
    <v>44.68</v>
    <v>44.74</v>
    <v>45.63</v>
    <v>46.47</v>
    <v>47.06</v>
    <v>46.53</v>
    <v>46.11</v>
    <v>45.96</v>
    <v>45.95</v>
    <v>46.48</v>
    <v>45.77</v>
    <v>46.33</v>
    <v>45.94</v>
    <v>47.21</v>
    <v>47.49</v>
    <v>47.465000000000003</v>
    <v>47.57</v>
    <v>47.73</v>
    <v>48.46</v>
    <v>48.814999999999998</v>
    <v>48.79</v>
    <v>48.35</v>
    <v>47.91</v>
    <v>46.704999999999998</v>
    <v>47.37</v>
    <v>47.58</v>
    <v>47.67</v>
    <v>47.85</v>
    <v>47.66</v>
    <v>47.32</v>
    <v>46.5</v>
    <v>46.11</v>
    <v>45.6</v>
    <v>45.93</v>
    <v>46.99</v>
    <v>47.4</v>
    <v>48.225000000000001</v>
    <v>48.524999999999999</v>
    <v>48.36</v>
    <v>49.929699999999997</v>
    <v>51.24</v>
    <v>51.35</v>
    <v>47.95</v>
    <v>47.59</v>
    <v>48.23</v>
    <v>49.564999999999998</v>
    <v>49.09</v>
    <v>48.35</v>
    <v>48.37</v>
    <v>47.27</v>
    <v>45.73</v>
    <v>47.17</v>
    <v>48.3</v>
    <v>49.04</v>
    <v>49.54</v>
    <v>49.29</v>
    <v>49.38</v>
    <v>48.7</v>
    <v>52.22</v>
    <v>50.935000000000002</v>
    <v>51.43</v>
    <v>51.405000000000001</v>
    <v>51.57</v>
    <v>53.61</v>
    <v>56.596600000000002</v>
    <v>55.01</v>
    <v>55.55</v>
    <v>56.147300000000001</v>
    <v>56.77</v>
    <v>57.52</v>
    <v>56.02</v>
    <v>55.94</v>
    <v>55.72</v>
    <v>55.23</v>
    <v>55.56</v>
    <v>55.48</v>
    <v>54.74</v>
    <v>54.63</v>
    <v>55.04</v>
    <v>55.07</v>
    <v>54.72</v>
    <v>52.994999999999997</v>
    <v>53.55</v>
    <v>52.54</v>
    <v>54.77</v>
    <v>55.49</v>
    <v>55.89</v>
    <v>55.3</v>
    <v>54.75</v>
    <v>53.84</v>
    <v>55.38</v>
    <v>55.2</v>
    <v>55.6</v>
    <v>55.939799999999998</v>
    <v>56.46</v>
    <v>55.688000000000002</v>
    <v>55.82</v>
    <v>55.72</v>
    <v>55.33</v>
    <v>55.734999999999999</v>
    <v>56.274999999999999</v>
    <v>56.18</v>
    <v>54.63</v>
    <v>55.95</v>
    <v>56.07</v>
    <v>57.43</v>
    <v>56.01</v>
    <v>56.27</v>
    <v>56.59</v>
    <v>56.82</v>
    <v>54.84</v>
    <v>53.93</v>
    <v>53.05</v>
    <v>52.63</v>
    <v>52.98</v>
    <v>53.71</v>
    <v>53.45</v>
    <v>53.38</v>
    <v>54.19</v>
    <v>54.29</v>
    <v>53.9</v>
    <v>53.76</v>
    <v>54.23</v>
    <v>54.56</v>
    <v>55.18</v>
    <v>54.98</v>
    <v>54.61</v>
    <v>54.87</v>
    <v>55.04</v>
    <v>55.419400000000003</v>
    <v>55.4</v>
    <v>55.99</v>
    <v>56.98</v>
    <v>58.81</v>
    <v>58.74</v>
    <v>59.34</v>
    <v>58.74</v>
    <v>59.12</v>
    <v>59.23</v>
    <v>59.71</v>
    <v>59.744999999999997</v>
    <v>59.03</v>
    <v>59.27</v>
    <v>59.59</v>
    <v>59.553899999999999</v>
    <v>59.47</v>
    <v>60.05</v>
    <v>58.93</v>
    <v>59.87</v>
    <v>60.41</v>
    <v>60.884999999999998</v>
    <v>60.43</v>
    <v>59.76</v>
    <v>59.58</v>
    <v>60.575000000000003</v>
    <v>60.45</v>
    <v>60.45</v>
    <v>61.28</v>
    <v>61.64</v>
    <v>61.9</v>
    <v>60.55</v>
    <v>60.35</v>
    <v>58.69</v>
    <v>60.365000000000002</v>
    <v>60.57</v>
    <v>60.9</v>
    <v>60.3</v>
    <v>58.9</v>
    <v>59.38</v>
    <v>60.14</v>
    <v>60.64</v>
    <v>62.841200000000001</v>
    <v>61.945</v>
    <v>61.93</v>
    <v>63.12</v>
    <v>62.94</v>
    <v>63.54</v>
    <v>64.12</v>
    <v>64.430000000000007</v>
    <v>64.53</v>
    <v>63.930999999999997</v>
    <v>63.2</v>
    <v>62.02</v>
    <v>60.5</v>
    <v>60.29</v>
    <v>58.18</v>
    <v>60.65</v>
    <v>61.82</v>
    <v>62.59</v>
    <v>62.3</v>
    <v>60.875</v>
    <v>59.12</v>
    <v>61.12</v>
    <v>60.46</v>
    <v>57.49</v>
    <v>59.05</v>
    <v>57.07</v>
    <v>57</v>
    <v>58.22</v>
    <v>58.16</v>
    <v>55.594999999999999</v>
    <v>57.66</v>
    <v>61.25</v>
    <v>55.709899999999998</v>
    <v>57.78</v>
    <v>58.63</v>
    <v>59.75</v>
    <v>60.1</v>
    <v>59.61</v>
    <v>61.09</v>
    <v>61.72</v>
    <v>62.395000000000003</v>
    <v>62.55</v>
    <v>61.494999999999997</v>
    <v>61.8</v>
    <v>63</v>
    <v>64</v>
    <v>66.056600000000003</v>
    <v>68.319999999999993</v>
    <v>67</v>
    <v>67.150000000000006</v>
    <v>67.040000000000006</v>
    <v>67.12</v>
    <v>67.579899999999995</v>
    <v>66.88</v>
    <v>67.77</v>
    <v>67.33</v>
    <v>65.2</v>
    <v>65.459999999999994</v>
    <v>64.935000000000002</v>
    <v>66.89</v>
    <v>69.63</v>
    <v>74.795000000000002</v>
    <v>73.644999999999996</v>
    <v>74</v>
    <v>75.97</v>
    <v>75.489999999999995</v>
    <v>75.010000000000005</v>
    <v>73.900000000000006</v>
    <v>74</v>
    <v>74.680000000000007</v>
    <v>74.44</v>
    <v>74.540000000000006</v>
    <v>74.489999999999995</v>
    <v>73.16</v>
    <v>73.488799999999998</v>
    <v>70.34</v>
    <v>71.73</v>
    <v>72.209999999999994</v>
    <v>73.58</v>
    <v>73.040000000000006</v>
    <v>72.63</v>
    <v>71.099999999999994</v>
    <v>69.59</v>
    <v>70.77</v>
    <v>72.16</v>
    <v>74.239999999999995</v>
    <v>74.349999999999994</v>
    <v>73.209999999999994</v>
    <v>73.55</v>
    <v>74.19</v>
    <v>76.48</v>
    <v>76.37</v>
    <v>76.75</v>
    <v>77.2</v>
    <v>77.63</v>
    <v>77.17</v>
    <v>76.77</v>
    <v>76.84</v>
    <v>76.515000000000001</v>
    <v>76.430000000000007</v>
    <v>78.23</v>
    <v>79.11</v>
    <v>79.44</v>
    <v>80.38</v>
    <v>79.344999999999999</v>
    <v>80.75</v>
    <v>81.525400000000005</v>
    <v>82.05</v>
    <v>79.89</v>
    <v>79.584999999999994</v>
    <v>79.48</v>
    <v>79.849999999999994</v>
    <v>81.37</v>
    <v>81.83</v>
    <v>81.38</v>
    <v>82.67</v>
    <v>80.745000000000005</v>
    <v>81.795000000000002</v>
    <v>81.86</v>
    <v>81.44</v>
    <v>82.02</v>
    <v>83.45</v>
    <v>85.05</v>
    <v>87.04</v>
    <v>86.02</v>
    <v>87.726500000000001</v>
    <v>85.4</v>
    <v>83.51</v>
    <v>81.510000000000005</v>
    <v>81.99</v>
    <v>82.98</v>
    <v>82.3</v>
    <v>82.05</v>
    <v>83.279899999999998</v>
    <v>83.73</v>
    <v>84.22</v>
    <v>84.09</v>
    <v>83.66</v>
    <v>83.844999999999999</v>
    <v>84.94</v>
    <v>85</v>
    <v>84.03</v>
    <v>83.929900000000004</v>
    <v>84.49</v>
    <v>84.02</v>
    <v>83</v>
    <v>79.8</v>
    <v>77.489999999999995</v>
    <v>80</v>
    <v>81.11</v>
    <v>80.52</v>
    <v>79.42</v>
    <v>82.2089</v>
    <v>82.39</v>
    <v>79.19</v>
    <v>80.64</v>
    <v>81.465000000000003</v>
    <v>83.275000000000006</v>
    <v>83.15</v>
    <v>80.89</v>
    <v>81.334999999999994</v>
    <v>82.02</v>
    <v>82</v>
    <v>82.015000000000001</v>
    <v>83.54</v>
    <v>81.99</v>
    <v>80.17</v>
    <v>80.644000000000005</v>
    <v>78.924999999999997</v>
    <v>78.961799999999997</v>
    <v>78.75</v>
    <v>81.92</v>
    <v>82.46</v>
    <v>82.96</v>
    <v>81.47</v>
    <v>81.614999999999995</v>
    <v>82.504999999999995</v>
    <v>81.13</v>
    <v>82.59</v>
    <v>82.204999999999998</v>
    <v>81.380700000000004</v>
    <v>81.760000000000005</v>
    <v>81.489999999999995</v>
    <v>80.680000000000007</v>
    <v>79.47</v>
    <v>78.28</v>
    <v>77.77</v>
    <v>77.680000000000007</v>
    <v>80.02</v>
    <v>81.680000000000007</v>
    <v>80.14</v>
    <v>78.23</v>
    <v>76.239999999999995</v>
    <v>76.69</v>
    <v>78.400000000000006</v>
    <v>77.7</v>
    <v>77.5</v>
    <v>78.8</v>
    <v>77.069999999999993</v>
    <v>76.7</v>
    <v>77.709999999999994</v>
    <v>77.34</v>
    <v>76.05</v>
    <v>77.14</v>
    <v>78.209999999999994</v>
    <v>79.73</v>
    <v>79.989999999999995</v>
    <v>80.010000000000005</v>
    <v>79.81</v>
    <v>80.930000000000007</v>
    <v>82.95</v>
    <v>83.635000000000005</v>
    <v>83.68</v>
    <v>83.93</v>
    <v>84.04</v>
    <v>86.260099999999994</v>
    <v>86.96</v>
    <v>88.29</v>
    <v>89.35</v>
    <v>90.78</v>
    <v>90.05</v>
    <v>89.61</v>
    <v>90.49</v>
    <v>91.22</v>
    <v>92.26</v>
    <v>92.105000000000004</v>
    <v>92.6</v>
    <v>92.99</v>
  </a>
  <a r="1" c="1007">
    <v>36.18</v>
    <v>36.64</v>
    <v>37.39</v>
    <v>37.82</v>
    <v>37.369999999999997</v>
    <v>37.49</v>
    <v>38.299999999999997</v>
    <v>38.56</v>
    <v>38.590000000000003</v>
    <v>38.67</v>
    <v>38.71</v>
    <v>38.81</v>
    <v>38.65</v>
    <v>38.49</v>
    <v>38.375</v>
    <v>39.119999999999997</v>
    <v>39.32</v>
    <v>39.409999999999997</v>
    <v>39.46</v>
    <v>39.520000000000003</v>
    <v>39.15</v>
    <v>40.03</v>
    <v>39.9</v>
    <v>39.65</v>
    <v>39.85</v>
    <v>39.15</v>
    <v>38.93</v>
    <v>44.93</v>
    <v>45.39</v>
    <v>44.75</v>
    <v>44.47</v>
    <v>45.064999999999998</v>
    <v>44.93</v>
    <v>45.31</v>
    <v>44.68</v>
    <v>44.6</v>
    <v>44.84</v>
    <v>45.015000000000001</v>
    <v>44.945</v>
    <v>45.18</v>
    <v>46.56</v>
    <v>46.5</v>
    <v>46.75</v>
    <v>47.57</v>
    <v>48</v>
    <v>48.53</v>
    <v>48.8</v>
    <v>49.13</v>
    <v>48.954999999999998</v>
    <v>48.62</v>
    <v>48.93</v>
    <v>48.86</v>
    <v>48.58</v>
    <v>48.17</v>
    <v>47.8001</v>
    <v>48.13</v>
    <v>48.74</v>
    <v>48.74</v>
    <v>49.1</v>
    <v>49.93</v>
    <v>50.024999999999999</v>
    <v>49.61</v>
    <v>49.25</v>
    <v>48.88</v>
    <v>48.86</v>
    <v>48.95</v>
    <v>49.22</v>
    <v>48.87</v>
    <v>48.62</v>
    <v>48.44</v>
    <v>48.41</v>
    <v>48.5</v>
    <v>48.51</v>
    <v>49.17</v>
    <v>49.4</v>
    <v>49.585000000000001</v>
    <v>50.36</v>
    <v>51</v>
    <v>50.91</v>
    <v>51.41</v>
    <v>51.51</v>
    <v>52.32</v>
    <v>52.77</v>
    <v>52.55</v>
    <v>52.46</v>
    <v>53.075000000000003</v>
    <v>53.35</v>
    <v>53.76</v>
    <v>54.96</v>
    <v>55.31</v>
    <v>55.51</v>
    <v>55.91</v>
    <v>56.46</v>
    <v>54.18</v>
    <v>53.66</v>
    <v>54.94</v>
    <v>55.76</v>
    <v>57.14</v>
    <v>56.88</v>
    <v>58.73</v>
    <v>58.01</v>
    <v>57.77</v>
    <v>58.12</v>
    <v>58.7</v>
    <v>59.02</v>
    <v>59.56</v>
    <v>59.441000000000003</v>
    <v>60.02</v>
    <v>59.56</v>
    <v>56.95</v>
    <v>55.41</v>
    <v>56.69</v>
    <v>57.58</v>
    <v>57.19</v>
    <v>58.48</v>
    <v>59.16</v>
    <v>60.085000000000001</v>
    <v>60.14</v>
    <v>60.34</v>
    <v>60.16</v>
    <v>59.58</v>
    <v>58.06</v>
    <v>57.8</v>
    <v>56.22</v>
    <v>57.17</v>
    <v>56.15</v>
    <v>55.86</v>
    <v>56.314300000000003</v>
    <v>56.61</v>
    <v>57.97</v>
    <v>57.68</v>
    <v>58.395000000000003</v>
    <v>60.16</v>
    <v>60.59</v>
    <v>60.11</v>
    <v>60.279200000000003</v>
    <v>60.87</v>
    <v>60.78</v>
    <v>60.63</v>
    <v>60.8</v>
    <v>60.92</v>
    <v>61.14</v>
    <v>59.88</v>
    <v>60.25</v>
    <v>60.98</v>
    <v>61.52</v>
    <v>60.43</v>
    <v>61.76</v>
    <v>61.22</v>
    <v>61.8</v>
    <v>61.15</v>
    <v>60.35</v>
    <v>60.1</v>
    <v>59.77</v>
    <v>61.3</v>
    <v>61.4</v>
    <v>61.81</v>
    <v>61.365000000000002</v>
    <v>61.05</v>
    <v>61.43</v>
    <v>62</v>
    <v>63.4</v>
    <v>62.8</v>
    <v>62.49</v>
    <v>62.37</v>
    <v>61.95</v>
    <v>63.381</v>
    <v>65.14</v>
    <v>63.43</v>
    <v>64.16</v>
    <v>63.871000000000002</v>
    <v>64.06</v>
    <v>64.709999999999994</v>
    <v>65.33</v>
    <v>65.25</v>
    <v>64.87</v>
    <v>64.680000000000007</v>
    <v>64.680000000000007</v>
    <v>64.02</v>
    <v>63.33</v>
    <v>63.87</v>
    <v>63.84</v>
    <v>63.34</v>
    <v>61.32</v>
    <v>61.58</v>
    <v>61.99</v>
    <v>62.63</v>
    <v>63.44</v>
    <v>62.99</v>
    <v>62.951000000000001</v>
    <v>62.15</v>
    <v>62.21</v>
    <v>62.29</v>
    <v>60.56</v>
    <v>60.76</v>
    <v>60.52</v>
    <v>61.2</v>
    <v>60.55</v>
    <v>61.01</v>
    <v>60.97</v>
    <v>61.46</v>
    <v>60.36</v>
    <v>62.2256</v>
    <v>61.225000000000001</v>
    <v>61.74</v>
    <v>61.19</v>
    <v>61.88</v>
    <v>62.36</v>
    <v>64.27</v>
    <v>64.86</v>
    <v>64.25</v>
    <v>64.825000000000003</v>
    <v>62.11</v>
    <v>60.71</v>
    <v>60.1</v>
    <v>62.15</v>
    <v>62.59</v>
    <v>62.25</v>
    <v>62.67</v>
    <v>62.79</v>
    <v>62.5</v>
    <v>63.04</v>
    <v>63.18</v>
    <v>63.28</v>
    <v>64.190100000000001</v>
    <v>64.89</v>
    <v>65.12</v>
    <v>65.63</v>
    <v>65.84</v>
    <v>61.95</v>
    <v>60.86</v>
    <v>60.712800000000001</v>
    <v>58.35</v>
    <v>57.29</v>
    <v>58.63</v>
    <v>60.69</v>
    <v>62.040300000000002</v>
    <v>62.14</v>
    <v>63.2</v>
    <v>64.3</v>
    <v>64.540000000000006</v>
    <v>64.989999999999995</v>
    <v>65.88</v>
    <v>64.390100000000004</v>
    <v>64.006100000000004</v>
    <v>64.14</v>
    <v>64.38</v>
    <v>63.38</v>
    <v>63.07</v>
    <v>62.600099999999998</v>
    <v>63.12</v>
    <v>63.37</v>
    <v>64.395499999999998</v>
    <v>64.36</v>
    <v>64.489999999999995</v>
    <v>65.650000000000006</v>
    <v>64.900000000000006</v>
    <v>65.78</v>
    <v>67.23</v>
    <v>69.05</v>
    <v>68.400000000000006</v>
    <v>68.790000000000006</v>
    <v>69.17</v>
    <v>69.48</v>
    <v>69.680000000000007</v>
    <v>71.150000000000006</v>
    <v>69.88</v>
    <v>69.95</v>
    <v>70.754999999999995</v>
    <v>71.7</v>
    <v>70.727599999999995</v>
    <v>72.959999999999994</v>
    <v>73.16</v>
    <v>71.38</v>
    <v>66.91</v>
    <v>65.72</v>
    <v>69.430000000000007</v>
    <v>65.760000000000005</v>
    <v>63.32</v>
    <v>67.16</v>
    <v>67.180000000000007</v>
    <v>67.11</v>
    <v>69.05</v>
    <v>69.790000000000006</v>
    <v>69.75</v>
    <v>70.22</v>
    <v>69.069999999999993</v>
    <v>69.790000000000006</v>
    <v>72.680000000000007</v>
    <v>72.022099999999995</v>
    <v>72.97</v>
    <v>71.52</v>
    <v>70.739999999999995</v>
    <v>72.92</v>
    <v>72.86</v>
    <v>72.75</v>
    <v>74.23</v>
    <v>76.41</v>
    <v>76.290000000000006</v>
    <v>75.805000000000007</v>
    <v>73.930000000000007</v>
    <v>72.510000000000005</v>
    <v>71.61</v>
    <v>69.81</v>
    <v>70.84</v>
    <v>71.11</v>
    <v>69.644999999999996</v>
    <v>68.02</v>
    <v>68.430000000000007</v>
    <v>65.56</v>
    <v>64.45</v>
    <v>64.92</v>
    <v>64.091800000000006</v>
    <v>64.09</v>
    <v>63.52</v>
    <v>66.150000000000006</v>
    <v>64.13</v>
    <v>64.959999999999994</v>
    <v>65.3</v>
    <v>65.709999999999994</v>
    <v>65.8</v>
    <v>65.290000000000006</v>
    <v>65.760000000000005</v>
    <v>67.099999999999994</v>
    <v>67.97</v>
    <v>67.44</v>
    <v>65.959999999999994</v>
    <v>65.965000000000003</v>
    <v>64.709999999999994</v>
    <v>64.010000000000005</v>
    <v>64.930000000000007</v>
    <v>65.510000000000005</v>
    <v>65.28</v>
    <v>65.59</v>
    <v>67.66</v>
    <v>64.06</v>
    <v>66.022800000000004</v>
    <v>69.599999999999994</v>
    <v>69.180000000000007</v>
    <v>69.81</v>
    <v>71.319999999999993</v>
    <v>71.27</v>
    <v>71.034999999999997</v>
    <v>69.67</v>
    <v>70.099999999999994</v>
    <v>70.11</v>
    <v>71.05</v>
    <v>71.19</v>
    <v>71.23</v>
    <v>70.55</v>
    <v>70.05</v>
    <v>70.599999999999994</v>
    <v>69.87</v>
    <v>70.510000000000005</v>
    <v>70.69</v>
    <v>70.77</v>
    <v>72.66</v>
    <v>72.19</v>
    <v>73.260000000000005</v>
    <v>73.08</v>
    <v>73.45</v>
    <v>74.224999999999994</v>
    <v>74.790999999999997</v>
    <v>75.7</v>
    <v>76.8</v>
    <v>76.37</v>
    <v>76.47</v>
    <v>75.655000000000001</v>
    <v>76.78</v>
    <v>75.31</v>
    <v>75.215000000000003</v>
    <v>74.14</v>
    <v>74.430000000000007</v>
    <v>73.400000000000006</v>
    <v>73.66</v>
    <v>76.08</v>
    <v>75</v>
    <v>75.72</v>
    <v>75.685000000000002</v>
    <v>76.02</v>
    <v>75.930000000000007</v>
    <v>75.674899999999994</v>
    <v>75.349999999999994</v>
    <v>78.67</v>
    <v>79.921000000000006</v>
    <v>80.099999999999994</v>
    <v>77.55</v>
    <v>80.394999999999996</v>
    <v>80.19</v>
    <v>79.55</v>
    <v>78.819999999999993</v>
    <v>77.959999999999994</v>
    <v>78.319999999999993</v>
    <v>77.459999999999994</v>
    <v>74.67</v>
    <v>71.790000000000006</v>
    <v>72.515000000000001</v>
    <v>72.92</v>
    <v>72.55</v>
    <v>70.73</v>
    <v>70.459999999999994</v>
    <v>69.87</v>
    <v>69.27</v>
    <v>69.56</v>
    <v>69.77</v>
    <v>70.254999999999995</v>
    <v>70.180000000000007</v>
    <v>68.444999999999993</v>
    <v>68.91</v>
    <v>68.33</v>
    <v>68.22</v>
    <v>69.040000000000006</v>
    <v>69.500100000000003</v>
    <v>70.510000000000005</v>
    <v>71.459999999999994</v>
    <v>73.33</v>
    <v>73.39</v>
    <v>73.877799999999993</v>
    <v>73.599999999999994</v>
    <v>71.010000000000005</v>
    <v>72.03</v>
    <v>70.995000000000005</v>
    <v>71.150000000000006</v>
    <v>71.81</v>
    <v>73.25</v>
    <v>74.66</v>
    <v>78.8</v>
    <v>79.830100000000002</v>
    <v>80.430000000000007</v>
    <v>78.66</v>
    <v>78.819999999999993</v>
    <v>78.52</v>
    <v>79.344999999999999</v>
    <v>80.25</v>
    <v>79.349999999999994</v>
    <v>79.87</v>
    <v>81.02</v>
    <v>81.92</v>
    <v>82.74</v>
    <v>82.31</v>
    <v>82.200100000000006</v>
    <v>82.520099999999999</v>
    <v>79.83</v>
    <v>78.66</v>
    <v>76.33</v>
    <v>76.62</v>
    <v>73.430000000000007</v>
    <v>73.228099999999998</v>
    <v>76.55</v>
    <v>74.05</v>
    <v>76.260000000000005</v>
    <v>76.959999999999994</v>
    <v>71.22</v>
    <v>69.53</v>
    <v>69.319999999999993</v>
    <v>66.713899999999995</v>
    <v>67.239999999999995</v>
    <v>67.66</v>
    <v>67.59</v>
    <v>63.4</v>
    <v>65.34</v>
    <v>68.12</v>
    <v>67.95</v>
    <v>68.38</v>
    <v>64</v>
    <v>63.67</v>
    <v>64.984999999999999</v>
    <v>62.35</v>
    <v>53.5</v>
    <v>53.81</v>
    <v>52.39</v>
    <v>51.37</v>
    <v>51.03</v>
    <v>50.854999999999997</v>
    <v>48.89</v>
    <v>46.83</v>
    <v>49.86</v>
    <v>49.72</v>
    <v>49.99</v>
    <v>49.8</v>
    <v>49.98</v>
    <v>50.6</v>
    <v>49.26</v>
    <v>46.45</v>
    <v>46.34</v>
    <v>45.5</v>
    <v>47.2</v>
    <v>46.67</v>
    <v>47.72</v>
    <v>48.42</v>
    <v>47.720999999999997</v>
    <v>46.97</v>
    <v>46.64</v>
    <v>46.78</v>
    <v>45.854999999999997</v>
    <v>45.930100000000003</v>
    <v>44.96</v>
    <v>43.92</v>
    <v>43.71</v>
    <v>45.21</v>
    <v>46.1</v>
    <v>46.01</v>
    <v>45.136699999999998</v>
    <v>45</v>
    <v>45.13</v>
    <v>47.09</v>
    <v>49</v>
    <v>49.914499999999997</v>
    <v>50.09</v>
    <v>44.47</v>
    <v>45.82</v>
    <v>46.62</v>
    <v>45.86</v>
    <v>46.41</v>
    <v>47.84</v>
    <v>46.82</v>
    <v>45.63</v>
    <v>45.89</v>
    <v>47.09</v>
    <v>45.96</v>
    <v>45.23</v>
    <v>45.5</v>
    <v>45.98</v>
    <v>45.51</v>
    <v>46.07</v>
    <v>46.61</v>
    <v>42.53</v>
    <v>43.05</v>
    <v>42.88</v>
    <v>39.85</v>
    <v>40.11</v>
    <v>42.84</v>
    <v>43.790100000000002</v>
    <v>44.14</v>
    <v>43.5</v>
    <v>42.48</v>
    <v>41.67</v>
    <v>41.25</v>
    <v>41</v>
    <v>41.72</v>
    <v>41.61</v>
    <v>41.67</v>
    <v>42.18</v>
    <v>41.31</v>
    <v>41.05</v>
    <v>41.86</v>
    <v>41.18</v>
    <v>40.89</v>
    <v>41.99</v>
    <v>42.555</v>
    <v>42.564999999999998</v>
    <v>43.23</v>
    <v>43.91</v>
    <v>44.12</v>
    <v>45.29</v>
    <v>46.13</v>
    <v>45.9</v>
    <v>46.28</v>
    <v>46.42</v>
    <v>45.96</v>
    <v>45.24</v>
    <v>44.870199999999997</v>
    <v>45.01</v>
    <v>46.16</v>
    <v>46.2</v>
    <v>47.4</v>
    <v>46.58</v>
    <v>46.674999999999997</v>
    <v>46.37</v>
    <v>46.85</v>
    <v>47.15</v>
    <v>46.854999999999997</v>
    <v>46.94</v>
    <v>45.64</v>
    <v>44.74</v>
    <v>43.96</v>
    <v>44.65</v>
    <v>44.7</v>
    <v>45.47</v>
    <v>46.04</v>
    <v>46.134999999999998</v>
    <v>47.3</v>
    <v>48.215000000000003</v>
    <v>47.774999999999999</v>
    <v>48.24</v>
    <v>48.72</v>
    <v>46.16</v>
    <v>46</v>
    <v>46.35</v>
    <v>46.4</v>
    <v>45.7</v>
    <v>43.52</v>
    <v>43.17</v>
    <v>43.38</v>
    <v>44.43</v>
    <v>45.82</v>
    <v>46.295000000000002</v>
    <v>43.33</v>
    <v>43.4</v>
    <v>42.83</v>
    <v>41.95</v>
    <v>41.84</v>
    <v>43.274999999999999</v>
    <v>42.84</v>
    <v>43.16</v>
    <v>43.01</v>
    <v>42.1</v>
    <v>42.25</v>
    <v>43.49</v>
    <v>43.7</v>
    <v>44.055</v>
    <v>45.2</v>
    <v>46.19</v>
    <v>44.97</v>
    <v>45.08</v>
    <v>45.12</v>
    <v>45</v>
    <v>45.33</v>
    <v>44.585000000000001</v>
    <v>45.45</v>
    <v>45.19</v>
    <v>45.64</v>
    <v>45.66</v>
    <v>46.21</v>
    <v>46.52</v>
    <v>46.56</v>
    <v>47.204999999999998</v>
    <v>47.69</v>
    <v>47.73</v>
    <v>46.64</v>
    <v>46.225000000000001</v>
    <v>45.725000000000001</v>
    <v>46.57</v>
    <v>46.43</v>
    <v>47.04</v>
    <v>46.88</v>
    <v>46.66</v>
    <v>46.43</v>
    <v>45.49</v>
    <v>45.09</v>
    <v>44.810099999999998</v>
    <v>45.29</v>
    <v>45.69</v>
    <v>46.36</v>
    <v>47.16</v>
    <v>47.08</v>
    <v>47.5</v>
    <v>48.38</v>
    <v>48.81</v>
    <v>48.65</v>
    <v>45.515000000000001</v>
    <v>46.384599999999999</v>
    <v>46.1</v>
    <v>47.91</v>
    <v>47.11</v>
    <v>46.95</v>
    <v>46.47</v>
    <v>45</v>
    <v>44.91</v>
    <v>45.79</v>
    <v>47.28</v>
    <v>47.5</v>
    <v>48.71</v>
    <v>48.33</v>
    <v>47.16</v>
    <v>47.53</v>
    <v>49.960599999999999</v>
    <v>49.54</v>
    <v>50.26</v>
    <v>50.17</v>
    <v>50.43</v>
    <v>52.01</v>
    <v>53.77</v>
    <v>54.26</v>
    <v>54.2</v>
    <v>54.28</v>
    <v>54.41</v>
    <v>55.14</v>
    <v>55.314999999999998</v>
    <v>55.17</v>
    <v>54.77</v>
    <v>54.13</v>
    <v>54.71</v>
    <v>54.52</v>
    <v>53.67</v>
    <v>53.412500000000001</v>
    <v>53.58</v>
    <v>54.16</v>
    <v>52.05</v>
    <v>52.31</v>
    <v>52.24</v>
    <v>50.25</v>
    <v>52.07</v>
    <v>54.55</v>
    <v>54.56</v>
    <v>54.1</v>
    <v>53.2</v>
    <v>51.45</v>
    <v>54.15</v>
    <v>54.01</v>
    <v>54.16</v>
    <v>55.14</v>
    <v>55.51</v>
    <v>53.38</v>
    <v>54.725000000000001</v>
    <v>54.49</v>
    <v>54.35</v>
    <v>54.62</v>
    <v>55.02</v>
    <v>54.21</v>
    <v>53.62</v>
    <v>54.405000000000001</v>
    <v>54.74</v>
    <v>55.46</v>
    <v>54.17</v>
    <v>55.01</v>
    <v>55.47</v>
    <v>54.354599999999998</v>
    <v>52.65</v>
    <v>52.24</v>
    <v>51.69</v>
    <v>51.46</v>
    <v>52.1</v>
    <v>52.7</v>
    <v>52.2742</v>
    <v>52.48</v>
    <v>53.145000000000003</v>
    <v>53.31</v>
    <v>52.59</v>
    <v>53.02</v>
    <v>53.56</v>
    <v>53.9</v>
    <v>54.006999999999998</v>
    <v>53.36</v>
    <v>53.52</v>
    <v>53.755000000000003</v>
    <v>53.74</v>
    <v>54.8</v>
    <v>54.37</v>
    <v>54.1</v>
    <v>55.94</v>
    <v>56.48</v>
    <v>57.790799999999997</v>
    <v>58.57</v>
    <v>58.1</v>
    <v>57.96</v>
    <v>58.524999999999999</v>
    <v>58.79</v>
    <v>58.83</v>
    <v>58.52</v>
    <v>58.71</v>
    <v>58.78</v>
    <v>58.615000000000002</v>
    <v>58.65</v>
    <v>58.56</v>
    <v>57.65</v>
    <v>58.435000000000002</v>
    <v>59.21</v>
    <v>59.85</v>
    <v>58.86</v>
    <v>58.73</v>
    <v>58.82</v>
    <v>58.91</v>
    <v>59.28</v>
    <v>59.72</v>
    <v>60.44</v>
    <v>60.81</v>
    <v>60.234999999999999</v>
    <v>60.06</v>
    <v>58.95</v>
    <v>57.78</v>
    <v>58.61</v>
    <v>59.9</v>
    <v>59.92</v>
    <v>58.346899999999998</v>
    <v>58.09</v>
    <v>57.37</v>
    <v>58.44</v>
    <v>59</v>
    <v>60.38</v>
    <v>60.77</v>
    <v>60.58</v>
    <v>61.44</v>
    <v>62</v>
    <v>62.31</v>
    <v>63.26</v>
    <v>63.79</v>
    <v>62.93</v>
    <v>63.07</v>
    <v>61.01</v>
    <v>59.31</v>
    <v>58.96</v>
    <v>57.52</v>
    <v>55.923000000000002</v>
    <v>57.91</v>
    <v>58.14</v>
    <v>59.59</v>
    <v>60.34</v>
    <v>58.354999999999997</v>
    <v>55.4</v>
    <v>57.93</v>
    <v>58.4</v>
    <v>52.83</v>
    <v>53.1</v>
    <v>52.48</v>
    <v>50.51</v>
    <v>52.05</v>
    <v>53.72</v>
    <v>51.38</v>
    <v>52.33</v>
    <v>53.82</v>
    <v>52.52</v>
    <v>53.06</v>
    <v>55.76</v>
    <v>57.514099999999999</v>
    <v>57.83</v>
    <v>57.055</v>
    <v>58.01</v>
    <v>58.77</v>
    <v>60.1</v>
    <v>58.12</v>
    <v>59.91</v>
    <v>59.55</v>
    <v>60.02</v>
    <v>62.72</v>
    <v>62.25</v>
    <v>65.55</v>
    <v>64.89</v>
    <v>65.959999999999994</v>
    <v>64.97</v>
    <v>64.73</v>
    <v>65.819999999999993</v>
    <v>65.8</v>
    <v>66.510000000000005</v>
    <v>63.72</v>
    <v>62.337400000000002</v>
    <v>63.41</v>
    <v>62.85</v>
    <v>65.23</v>
    <v>66.97</v>
    <v>71.03</v>
    <v>71.12</v>
    <v>72.510000000000005</v>
    <v>72.599999999999994</v>
    <v>71.95</v>
    <v>71.97</v>
    <v>71.61</v>
    <v>72.284999999999997</v>
    <v>72.45</v>
    <v>72.72</v>
    <v>73.239999999999995</v>
    <v>72.44</v>
    <v>72.2</v>
    <v>69.61</v>
    <v>66.591999999999999</v>
    <v>69.400599999999997</v>
    <v>69.819999999999993</v>
    <v>71.72</v>
    <v>71.090199999999996</v>
    <v>69.665000000000006</v>
    <v>69.099999999999994</v>
    <v>67.400000000000006</v>
    <v>68.33</v>
    <v>70.23</v>
    <v>72.31</v>
    <v>71.02</v>
    <v>70.25</v>
    <v>71.27</v>
    <v>72.23</v>
    <v>73.31</v>
    <v>74.89</v>
    <v>75.09</v>
    <v>75.87</v>
    <v>76.22</v>
    <v>74.430000000000007</v>
    <v>74.459999999999994</v>
    <v>74.650000000000006</v>
    <v>74.930000000000007</v>
    <v>75.42</v>
    <v>74.97</v>
    <v>77.045000000000002</v>
    <v>78.05</v>
    <v>78.39</v>
    <v>77.97</v>
    <v>78.821299999999994</v>
    <v>79.63</v>
    <v>77.52</v>
    <v>76.209999999999994</v>
    <v>77.454999999999998</v>
    <v>77.87</v>
    <v>77.95</v>
    <v>78.680000000000007</v>
    <v>79.62</v>
    <v>80.42</v>
    <v>79.38</v>
    <v>78.12</v>
    <v>80.59</v>
    <v>80.59</v>
    <v>80.62</v>
    <v>79.91</v>
    <v>81.760000000000005</v>
    <v>82.87</v>
    <v>83.95</v>
    <v>83.35</v>
    <v>85.5</v>
    <v>80.989999999999995</v>
    <v>80.84</v>
    <v>78.7</v>
    <v>79.58</v>
    <v>81.2</v>
    <v>79.98</v>
    <v>80.168599999999998</v>
    <v>81.59</v>
    <v>81.73</v>
    <v>81.8613</v>
    <v>82.73</v>
    <v>81.91</v>
    <v>82.368499999999997</v>
    <v>83.54</v>
    <v>82.775000000000006</v>
    <v>82.31</v>
    <v>82.69</v>
    <v>82.6</v>
    <v>82.474999999999994</v>
    <v>79.411000000000001</v>
    <v>75.680000000000007</v>
    <v>75.92</v>
    <v>77.260000000000005</v>
    <v>78.73</v>
    <v>77.63</v>
    <v>78.48</v>
    <v>79.78</v>
    <v>79.825000000000003</v>
    <v>77.709999999999994</v>
    <v>78.08</v>
    <v>79.16</v>
    <v>80.754999999999995</v>
    <v>79.89</v>
    <v>79.25</v>
    <v>79.06</v>
    <v>80.504999999999995</v>
    <v>80.540000000000006</v>
    <v>80.400000000000006</v>
    <v>81.38</v>
    <v>78.13</v>
    <v>78.400000000000006</v>
    <v>78.12</v>
    <v>77.66</v>
    <v>77.349999999999994</v>
    <v>77.72</v>
    <v>78.95</v>
    <v>80.460999999999999</v>
    <v>81.076800000000006</v>
    <v>80.114999999999995</v>
    <v>80.52</v>
    <v>79.81</v>
    <v>79.594999999999999</v>
    <v>80.72</v>
    <v>79.569999999999993</v>
    <v>79.89</v>
    <v>79.760000000000005</v>
    <v>80.08</v>
    <v>78.930000000000007</v>
    <v>77.132999999999996</v>
    <v>74.37</v>
    <v>75.7</v>
    <v>75.760000000000005</v>
    <v>77.67</v>
    <v>79.89</v>
    <v>77.27</v>
    <v>71.19</v>
    <v>73.209999999999994</v>
    <v>75.709999999999994</v>
    <v>76.525000000000006</v>
    <v>76.61</v>
    <v>75.569999999999993</v>
    <v>77.010000000000005</v>
    <v>75.260000000000005</v>
    <v>73.739999999999995</v>
    <v>75.5</v>
    <v>75.11</v>
    <v>74.91</v>
    <v>75.650000000000006</v>
    <v>76.66</v>
    <v>77.78</v>
    <v>78.63</v>
    <v>78.738799999999998</v>
    <v>78.55</v>
    <v>78.635000000000005</v>
    <v>81.180000000000007</v>
    <v>81.99</v>
    <v>81.87</v>
    <v>81.680000000000007</v>
    <v>82.87</v>
    <v>84.075000000000003</v>
    <v>85.59</v>
    <v>86.84</v>
    <v>86.978999999999999</v>
    <v>88.29</v>
    <v>87.18</v>
    <v>88.3</v>
    <v>88.8</v>
    <v>90.28</v>
    <v>90.77</v>
    <v>90.85</v>
    <v>91.43</v>
    <v>91.53</v>
  </a>
  <a r="1" c="1007">
    <v>8360626</v>
    <v>7643033</v>
    <v>9814411</v>
    <v>8365085</v>
    <v>5432644</v>
    <v>7640974</v>
    <v>9481844</v>
    <v>7859976</v>
    <v>6372891</v>
    <v>5458424</v>
    <v>4404867</v>
    <v>4611922</v>
    <v>6106829</v>
    <v>5130851</v>
    <v>8364712</v>
    <v>5079952</v>
    <v>3206357</v>
    <v>5050523</v>
    <v>5838228</v>
    <v>10039985</v>
    <v>10384669</v>
    <v>6112513</v>
    <v>9142796</v>
    <v>8967755</v>
    <v>9390760</v>
    <v>12140740</v>
    <v>15752247</v>
    <v>51703513</v>
    <v>26382661</v>
    <v>15305660</v>
    <v>11280785</v>
    <v>8534848</v>
    <v>5442092</v>
    <v>6674982</v>
    <v>6311594</v>
    <v>5617262</v>
    <v>5992237</v>
    <v>5205717</v>
    <v>9161090</v>
    <v>15286335</v>
    <v>7556131</v>
    <v>5057702</v>
    <v>8143899</v>
    <v>8044489</v>
    <v>6803365</v>
    <v>7193022</v>
    <v>6812249</v>
    <v>7133042</v>
    <v>6286746</v>
    <v>5749186</v>
    <v>4771319</v>
    <v>7888683</v>
    <v>4627228</v>
    <v>9737811</v>
    <v>6831866</v>
    <v>5564206</v>
    <v>5562787</v>
    <v>6153016</v>
    <v>11899958</v>
    <v>6115641</v>
    <v>6779893</v>
    <v>6801699</v>
    <v>4992237</v>
    <v>5724924</v>
    <v>4606867</v>
    <v>3412127</v>
    <v>4050379</v>
    <v>4273297</v>
    <v>3558930</v>
    <v>3634926</v>
    <v>3906306</v>
    <v>5390589</v>
    <v>3751327</v>
    <v>3216774</v>
    <v>3965322</v>
    <v>3352030</v>
    <v>3798185</v>
    <v>6042214</v>
    <v>4502512</v>
    <v>4145184</v>
    <v>6311751</v>
    <v>5212388</v>
    <v>4662280</v>
    <v>4775948</v>
    <v>7891776</v>
    <v>10514098</v>
    <v>5184860</v>
    <v>4718103</v>
    <v>8243695</v>
    <v>4864297</v>
    <v>3793941</v>
    <v>6882339</v>
    <v>5304627</v>
    <v>10298444</v>
    <v>9242439</v>
    <v>6032635</v>
    <v>6976629</v>
    <v>10327412</v>
    <v>7288999</v>
    <v>7899082</v>
    <v>7019197</v>
    <v>5037565</v>
    <v>9548017</v>
    <v>10169619</v>
    <v>4950727</v>
    <v>3818464</v>
    <v>3923096</v>
    <v>6441443</v>
    <v>6513671</v>
    <v>12887995</v>
    <v>16120535</v>
    <v>7157669</v>
    <v>8272537</v>
    <v>8690641</v>
    <v>9273438</v>
    <v>5140331</v>
    <v>5876704</v>
    <v>5385339</v>
    <v>5402135</v>
    <v>13794613</v>
    <v>4319147</v>
    <v>7195096</v>
    <v>7829663</v>
    <v>8881419</v>
    <v>6358668</v>
    <v>4136565</v>
    <v>6107665</v>
    <v>6628496</v>
    <v>6223329</v>
    <v>4690449</v>
    <v>4498798</v>
    <v>10107139</v>
    <v>7216906</v>
    <v>4551885</v>
    <v>3287310</v>
    <v>4631326</v>
    <v>5464580</v>
    <v>3594715</v>
    <v>5803676</v>
    <v>5815388</v>
    <v>4688026</v>
    <v>5162212</v>
    <v>8111167</v>
    <v>4285663</v>
    <v>5009723</v>
    <v>4484472</v>
    <v>5559231</v>
    <v>12368366</v>
    <v>10545280</v>
    <v>7287073</v>
    <v>8668466</v>
    <v>6023183</v>
    <v>6912927</v>
    <v>5571259</v>
    <v>5131508</v>
    <v>2982714</v>
    <v>4509401</v>
    <v>3430167</v>
    <v>4415845</v>
    <v>3425256</v>
    <v>7392310</v>
    <v>5316085</v>
    <v>3906502</v>
    <v>4363911</v>
    <v>3947118</v>
    <v>4496744</v>
    <v>7465837</v>
    <v>7621654</v>
    <v>5620034</v>
    <v>4837547</v>
    <v>5564841</v>
    <v>7038380</v>
    <v>5224192</v>
    <v>5371746</v>
    <v>5076675</v>
    <v>4904267</v>
    <v>4769071</v>
    <v>16172802</v>
    <v>6266046</v>
    <v>6652351</v>
    <v>6343494</v>
    <v>4465599</v>
    <v>5665204</v>
    <v>9230815</v>
    <v>5637929</v>
    <v>5001724</v>
    <v>5928883</v>
    <v>5048302</v>
    <v>5570386</v>
    <v>3775791</v>
    <v>6692959</v>
    <v>4505498</v>
    <v>3837201</v>
    <v>8840891</v>
    <v>5735606</v>
    <v>5644565</v>
    <v>4715631</v>
    <v>7151647</v>
    <v>4539371</v>
    <v>2674756</v>
    <v>3930772</v>
    <v>5123497</v>
    <v>5283194</v>
    <v>4280990</v>
    <v>6098658</v>
    <v>5419567</v>
    <v>4846358</v>
    <v>6174560</v>
    <v>6567686</v>
    <v>6876928</v>
    <v>5139097</v>
    <v>6129373</v>
    <v>18879318</v>
    <v>12947182</v>
    <v>7597791</v>
    <v>12604699</v>
    <v>5421680</v>
    <v>4858850</v>
    <v>3036793</v>
    <v>4562874</v>
    <v>4071093</v>
    <v>4588967</v>
    <v>4213442</v>
    <v>3144423</v>
    <v>3749386</v>
    <v>5728873</v>
    <v>1644821</v>
    <v>4116620</v>
    <v>3976621</v>
    <v>9261591</v>
    <v>8947397</v>
    <v>5443427</v>
    <v>12491550</v>
    <v>7681824</v>
    <v>8302637</v>
    <v>7202527</v>
    <v>6009117</v>
    <v>4072673</v>
    <v>6460091</v>
    <v>5536574</v>
    <v>4737804</v>
    <v>9736988</v>
    <v>6237328</v>
    <v>6141630</v>
    <v>4713995</v>
    <v>3362757</v>
    <v>3300547</v>
    <v>3237047</v>
    <v>4840704</v>
    <v>3109529</v>
    <v>3218031</v>
    <v>5138815</v>
    <v>4383944</v>
    <v>3919811</v>
    <v>4999128</v>
    <v>4622445</v>
    <v>5995943</v>
    <v>4504020</v>
    <v>8176290</v>
    <v>8021879</v>
    <v>5371714</v>
    <v>7076063</v>
    <v>5620207</v>
    <v>5210041</v>
    <v>3862712</v>
    <v>5194898</v>
    <v>9137394</v>
    <v>4676928</v>
    <v>5748494</v>
    <v>7863823</v>
    <v>5284585</v>
    <v>7058952</v>
    <v>5136990</v>
    <v>6198415</v>
    <v>10160732</v>
    <v>10524316</v>
    <v>6255211</v>
    <v>11179322</v>
    <v>18582250</v>
    <v>8315677</v>
    <v>5373597</v>
    <v>7197634</v>
    <v>6182546</v>
    <v>6497699</v>
    <v>5386393</v>
    <v>5555734</v>
    <v>5229239</v>
    <v>5842100</v>
    <v>4868504</v>
    <v>4141839</v>
    <v>7469666</v>
    <v>8123915</v>
    <v>6942413</v>
    <v>6276549</v>
    <v>8413256</v>
    <v>5834774</v>
    <v>8860522</v>
    <v>8934731</v>
    <v>8450783</v>
    <v>5108464</v>
    <v>11755687</v>
    <v>9989751</v>
    <v>10549935</v>
    <v>8278549</v>
    <v>3994453</v>
    <v>4868797</v>
    <v>5108118</v>
    <v>5386419</v>
    <v>4709366</v>
    <v>7334865</v>
    <v>10463557</v>
    <v>11704314</v>
    <v>9041779</v>
    <v>7186376</v>
    <v>5231650</v>
    <v>4489722</v>
    <v>4599116</v>
    <v>6588199</v>
    <v>6354661</v>
    <v>3140316</v>
    <v>4614940</v>
    <v>4842582</v>
    <v>5717845</v>
    <v>5663850</v>
    <v>4257371</v>
    <v>4564284</v>
    <v>4759437</v>
    <v>4423568</v>
    <v>4825775</v>
    <v>3903632</v>
    <v>4601529</v>
    <v>4749705</v>
    <v>5060767</v>
    <v>4360295</v>
    <v>7675147</v>
    <v>22232009</v>
    <v>11358668</v>
    <v>5744520</v>
    <v>4059219</v>
    <v>5664539</v>
    <v>5069928</v>
    <v>4996266</v>
    <v>2964785</v>
    <v>3896220</v>
    <v>5029462</v>
    <v>6447396</v>
    <v>5673341</v>
    <v>6392087</v>
    <v>4008827</v>
    <v>3809449</v>
    <v>5526004</v>
    <v>3705573</v>
    <v>4855943</v>
    <v>4093806</v>
    <v>6050285</v>
    <v>6388352</v>
    <v>4134504</v>
    <v>5354048</v>
    <v>6638541</v>
    <v>4686510</v>
    <v>4672568</v>
    <v>5108047</v>
    <v>4311531</v>
    <v>8634789</v>
    <v>6717555</v>
    <v>6596147</v>
    <v>3993044</v>
    <v>3735314</v>
    <v>3566053</v>
    <v>4233816</v>
    <v>3978784</v>
    <v>5390769</v>
    <v>4865448</v>
    <v>4497366</v>
    <v>4755234</v>
    <v>5072620</v>
    <v>3324929</v>
    <v>2028270</v>
    <v>7998765</v>
    <v>2954209</v>
    <v>4518442</v>
    <v>2944703</v>
    <v>8191922</v>
    <v>8698509</v>
    <v>4550940</v>
    <v>4153266</v>
    <v>4862800</v>
    <v>5273739</v>
    <v>3541198</v>
    <v>5664687</v>
    <v>3253602</v>
    <v>4762871</v>
    <v>4485324</v>
    <v>6181268</v>
    <v>6078060</v>
    <v>8907262</v>
    <v>6373210</v>
    <v>6069913</v>
    <v>6621504</v>
    <v>12700409</v>
    <v>6394839</v>
    <v>7887262</v>
    <v>6922753</v>
    <v>7571039</v>
    <v>4629043</v>
    <v>5721510</v>
    <v>4830246</v>
    <v>8564470</v>
    <v>9465217</v>
    <v>5551731</v>
    <v>4579767</v>
    <v>6014091</v>
    <v>7987928</v>
    <v>6789524</v>
    <v>8816108</v>
    <v>5913025</v>
    <v>4079827</v>
    <v>4763296</v>
    <v>7819114</v>
    <v>9950688</v>
    <v>6618224</v>
    <v>5304465</v>
    <v>5784985</v>
    <v>5053733</v>
    <v>5277212</v>
    <v>14053589</v>
    <v>8838102</v>
    <v>6031391</v>
    <v>6022427</v>
    <v>6304920</v>
    <v>4943117</v>
    <v>3882436</v>
    <v>4388904</v>
    <v>11180110</v>
    <v>6092530</v>
    <v>6031737</v>
    <v>6408662</v>
    <v>5867729</v>
    <v>6724288</v>
    <v>6221429</v>
    <v>5374828</v>
    <v>4570290</v>
    <v>7509528</v>
    <v>5281229</v>
    <v>6106402</v>
    <v>4617848</v>
    <v>9814258</v>
    <v>7930512</v>
    <v>12696778</v>
    <v>11517493</v>
    <v>7187430</v>
    <v>5319111</v>
    <v>20153423</v>
    <v>10771813</v>
    <v>5976672</v>
    <v>6850889</v>
    <v>11245605</v>
    <v>7176971</v>
    <v>6532628</v>
    <v>11058233</v>
    <v>9243411</v>
    <v>7562010</v>
    <v>5083492</v>
    <v>6088333</v>
    <v>16399233</v>
    <v>9428712</v>
    <v>12766259</v>
    <v>14529748</v>
    <v>34485341</v>
    <v>12803077</v>
    <v>10232440</v>
    <v>9099309</v>
    <v>12304851</v>
    <v>10485934</v>
    <v>13062917</v>
    <v>13611621</v>
    <v>10184713</v>
    <v>5128332</v>
    <v>9295599</v>
    <v>7795113</v>
    <v>8479540</v>
    <v>9367158</v>
    <v>14486008</v>
    <v>30816390</v>
    <v>22495670</v>
    <v>18516888</v>
    <v>17261690</v>
    <v>10970403</v>
    <v>12474126</v>
    <v>11453591</v>
    <v>7755190</v>
    <v>7161356</v>
    <v>8701737</v>
    <v>8776092</v>
    <v>8363273</v>
    <v>9849358</v>
    <v>19308946</v>
    <v>6869860</v>
    <v>12028844</v>
    <v>7529434</v>
    <v>5783802</v>
    <v>7746818</v>
    <v>7245714</v>
    <v>8266386</v>
    <v>9081988</v>
    <v>9112144</v>
    <v>12354816</v>
    <v>7769118</v>
    <v>6416948</v>
    <v>35424571</v>
    <v>10183293</v>
    <v>8190864</v>
    <v>9267949</v>
    <v>7829079</v>
    <v>10563520</v>
    <v>8415887</v>
    <v>8951309</v>
    <v>6007019</v>
    <v>6172512</v>
    <v>8807146</v>
    <v>7722259</v>
    <v>8679559</v>
    <v>10060306</v>
    <v>16662313</v>
    <v>10634988</v>
    <v>8673346</v>
    <v>34619612</v>
    <v>17457019</v>
    <v>19275224</v>
    <v>44590940</v>
    <v>30027184</v>
    <v>51708876</v>
    <v>22540140</v>
    <v>17152459</v>
    <v>17261598</v>
    <v>21193170</v>
    <v>16645310</v>
    <v>13074736</v>
    <v>12317055</v>
    <v>9194267</v>
    <v>8494233</v>
    <v>12255195</v>
    <v>9422555</v>
    <v>12128535</v>
    <v>7536834</v>
    <v>12535323</v>
    <v>10470559</v>
    <v>8735175</v>
    <v>9451092</v>
    <v>6474860</v>
    <v>7774164</v>
    <v>7324745</v>
    <v>20494107</v>
    <v>11344595</v>
    <v>16098945</v>
    <v>14270416</v>
    <v>13972937</v>
    <v>11117692</v>
    <v>6976906</v>
    <v>9712040</v>
    <v>7813558</v>
    <v>8347763</v>
    <v>6643744</v>
    <v>9233360</v>
    <v>9697675</v>
    <v>9741796</v>
    <v>6941803</v>
    <v>5977000</v>
    <v>5563806</v>
    <v>5091005</v>
    <v>3548256</v>
    <v>5198572</v>
    <v>3802097</v>
    <v>7343713</v>
    <v>9742206</v>
    <v>6663148</v>
    <v>4582974</v>
    <v>4229733</v>
    <v>6263448</v>
    <v>5327783</v>
    <v>7637293</v>
    <v>6233157</v>
    <v>7098558</v>
    <v>6906419</v>
    <v>9474529</v>
    <v>13565613</v>
    <v>25671038</v>
    <v>10300531</v>
    <v>7918512</v>
    <v>9392536</v>
    <v>7115442</v>
    <v>5415428</v>
    <v>9803138</v>
    <v>7171473</v>
    <v>6965609</v>
    <v>5798707</v>
    <v>4280786</v>
    <v>9204236</v>
    <v>8279606</v>
    <v>7222887</v>
    <v>7390117</v>
    <v>5076257</v>
    <v>12150257</v>
    <v>9134322</v>
    <v>5552898</v>
    <v>5978703</v>
    <v>6711225</v>
    <v>7621645</v>
    <v>5769167</v>
    <v>4698969</v>
    <v>6785927</v>
    <v>6405415</v>
    <v>6679771</v>
    <v>6155396</v>
    <v>6204668</v>
    <v>4629386</v>
    <v>7710006</v>
    <v>6838999</v>
    <v>5441915</v>
    <v>4574795</v>
    <v>7895535</v>
    <v>7300048</v>
    <v>8688594</v>
    <v>5328656</v>
    <v>6918586</v>
    <v>15179139</v>
    <v>5124250</v>
    <v>6683147</v>
    <v>4024735</v>
    <v>6379678</v>
    <v>7681059</v>
    <v>4349870</v>
    <v>4476191</v>
    <v>5206247</v>
    <v>3707625</v>
    <v>4361724</v>
    <v>4876920</v>
    <v>4791177</v>
    <v>8158470</v>
    <v>5514644</v>
    <v>3771763</v>
    <v>3774521</v>
    <v>3664420</v>
    <v>4353999</v>
    <v>5839706</v>
    <v>4750861</v>
    <v>4904995</v>
    <v>8712326</v>
    <v>10901779</v>
    <v>9745008</v>
    <v>10855082</v>
    <v>7171514</v>
    <v>7468459</v>
    <v>8935876</v>
    <v>10794030</v>
    <v>6292119</v>
    <v>5263316</v>
    <v>9156176</v>
    <v>6013685</v>
    <v>5801282</v>
    <v>5522828</v>
    <v>5863315</v>
    <v>4001823</v>
    <v>4002846</v>
    <v>7126115</v>
    <v>5200812</v>
    <v>18226103</v>
    <v>7232411</v>
    <v>6268704</v>
    <v>5891610</v>
    <v>6268898</v>
    <v>9989393</v>
    <v>11780719</v>
    <v>7034027</v>
    <v>9138653</v>
    <v>8427626</v>
    <v>9687337</v>
    <v>10921157</v>
    <v>6401832</v>
    <v>6471327</v>
    <v>6980832</v>
    <v>5453088</v>
    <v>4569363</v>
    <v>7505581</v>
    <v>4539727</v>
    <v>8340328</v>
    <v>5196544</v>
    <v>6575900</v>
    <v>7801124</v>
    <v>7438370</v>
    <v>9247348</v>
    <v>13592895</v>
    <v>14694844</v>
    <v>8782953</v>
    <v>6623619</v>
    <v>7335792</v>
    <v>9079005</v>
    <v>8790451</v>
    <v>8627126</v>
    <v>5969793</v>
    <v>6878469</v>
    <v>5764574</v>
    <v>5995260</v>
    <v>8531046</v>
    <v>5946880</v>
    <v>4491840</v>
    <v>3368286</v>
    <v>5700614</v>
    <v>6320240</v>
    <v>7507573</v>
    <v>5680034</v>
    <v>8537516</v>
    <v>6621587</v>
    <v>10202913</v>
    <v>10345268</v>
    <v>5036329</v>
    <v>6239442</v>
    <v>12512265</v>
    <v>15816841</v>
    <v>6830019</v>
    <v>12566434</v>
    <v>11585931</v>
    <v>7186225</v>
    <v>5327303</v>
    <v>6443840</v>
    <v>5092647</v>
    <v>7421968</v>
    <v>3960571</v>
    <v>4583063</v>
    <v>4125965</v>
    <v>4226674</v>
    <v>3636918</v>
    <v>2393290</v>
    <v>4637534</v>
    <v>5399686</v>
    <v>4752232</v>
    <v>5272828</v>
    <v>5037778</v>
    <v>4557809</v>
    <v>4352640</v>
    <v>5575667</v>
    <v>8888525</v>
    <v>5662583</v>
    <v>4576098</v>
    <v>4388023</v>
    <v>6681145</v>
    <v>4384306</v>
    <v>8966312</v>
    <v>4395775</v>
    <v>1562888</v>
    <v>2325547</v>
    <v>3386409</v>
    <v>3028520</v>
    <v>3437438</v>
    <v>5189778</v>
    <v>4459048</v>
    <v>4911322</v>
    <v>4930894</v>
    <v>5022348</v>
    <v>7767809</v>
    <v>4407709</v>
    <v>4530121</v>
    <v>7311520</v>
    <v>5703328</v>
    <v>7185596</v>
    <v>8563015</v>
    <v>6914153</v>
    <v>6110151</v>
    <v>5297196</v>
    <v>7657818</v>
    <v>6245043</v>
    <v>5498320</v>
    <v>4277396</v>
    <v>5253593</v>
    <v>8072606</v>
    <v>4825357</v>
    <v>6653690</v>
    <v>5985924</v>
    <v>9591480</v>
    <v>12919306</v>
    <v>5279576</v>
    <v>5350588</v>
    <v>5244177</v>
    <v>3642361</v>
    <v>4229867</v>
    <v>5317895</v>
    <v>4865969</v>
    <v>4219722</v>
    <v>3475451</v>
    <v>6101950</v>
    <v>10451760</v>
    <v>8275104</v>
    <v>9014174</v>
    <v>10432216</v>
    <v>9483090</v>
    <v>9825852</v>
    <v>7306474</v>
    <v>6978477</v>
    <v>9744361</v>
    <v>13169610</v>
    <v>15378111</v>
    <v>10531438</v>
    <v>11644179</v>
    <v>9878439</v>
    <v>10456782</v>
    <v>10799604</v>
    <v>14550106</v>
    <v>10151169</v>
    <v>12896510</v>
    <v>19601590</v>
    <v>14885479</v>
    <v>11194741</v>
    <v>9994827</v>
    <v>8513697</v>
    <v>9252077</v>
    <v>10128828</v>
    <v>7315683</v>
    <v>8032936</v>
    <v>7143528</v>
    <v>10077434</v>
    <v>14929015</v>
    <v>7418435</v>
    <v>8404908</v>
    <v>8054734</v>
    <v>7156436</v>
    <v>9411348</v>
    <v>11231531</v>
    <v>10939332</v>
    <v>5056207</v>
    <v>7778583</v>
    <v>6690149</v>
    <v>5878349</v>
    <v>7285039</v>
    <v>6135258</v>
    <v>7912156</v>
    <v>8572624</v>
    <v>9895100</v>
    <v>5103496</v>
    <v>7778103</v>
    <v>15461915</v>
    <v>21453877</v>
    <v>8653066</v>
    <v>6072490</v>
    <v>9235879</v>
    <v>8921039</v>
    <v>8807713</v>
    <v>6749221</v>
    <v>5738053</v>
    <v>8397588</v>
    <v>5509676</v>
    <v>6231063</v>
    <v>9522924</v>
    <v>5141091</v>
    <v>11628604</v>
    <v>13058217</v>
    <v>7841627</v>
    <v>11386489</v>
    <v>4931853</v>
    <v>6518530</v>
    <v>10474976</v>
    <v>7629965</v>
    <v>8585892</v>
    <v>6911688</v>
    <v>6235236</v>
    <v>8904747</v>
    <v>7802492</v>
    <v>5823316</v>
    <v>6484523</v>
    <v>6341083</v>
    <v>12740071</v>
    <v>7270416</v>
    <v>10340616</v>
    <v>5239576</v>
    <v>4472169</v>
    <v>7744934</v>
    <v>6095332</v>
    <v>10527995</v>
    <v>5099362</v>
    <v>6319806</v>
    <v>10187729</v>
    <v>5169711</v>
    <v>6038246</v>
    <v>5874313</v>
    <v>4863396</v>
    <v>6005720</v>
    <v>6068393</v>
    <v>7437572</v>
    <v>4875560</v>
    <v>6994327</v>
    <v>4950149</v>
    <v>5749104</v>
    <v>5538216</v>
    <v>5462993</v>
    <v>2879133</v>
    <v>5963149</v>
    <v>4352621</v>
    <v>3777232</v>
    <v>3637146</v>
    <v>2955281</v>
    <v>4025613</v>
    <v>8902116</v>
    <v>8589596</v>
    <v>15650104</v>
    <v>12559789</v>
    <v>9569872</v>
    <v>9147956</v>
    <v>7936704</v>
    <v>9095695</v>
    <v>6200326</v>
    <v>5329083</v>
    <v>9383008</v>
    <v>7091775</v>
    <v>4479265</v>
    <v>5554837</v>
    <v>5577055</v>
    <v>4995377</v>
    <v>4281857</v>
    <v>3591143</v>
    <v>6883461</v>
    <v>4215304</v>
    <v>4646739</v>
    <v>6250310</v>
    <v>5921591</v>
    <v>7029031</v>
    <v>7959551</v>
    <v>8825339</v>
    <v>10204109</v>
    <v>6932903</v>
    <v>7341097</v>
    <v>5679199</v>
    <v>6176685</v>
    <v>6493852</v>
    <v>4991542</v>
    <v>7519402</v>
    <v>9376067</v>
    <v>6278121</v>
    <v>6188902</v>
    <v>5847582</v>
    <v>5005036</v>
    <v>4940564</v>
    <v>3801458</v>
    <v>4719136</v>
    <v>7454960</v>
    <v>6024720</v>
    <v>8777394</v>
    <v>5531095</v>
    <v>4845160</v>
    <v>5421275</v>
    <v>5455203</v>
    <v>5413283</v>
    <v>6706150</v>
    <v>5266390</v>
    <v>4964544</v>
    <v>3864132</v>
    <v>4191145</v>
    <v>4459089</v>
    <v>3366040</v>
    <v>5284972</v>
    <v>4344010</v>
    <v>4299127</v>
    <v>4235527</v>
    <v>5469669</v>
    <v>5910440</v>
    <v>9877153</v>
    <v>11934992</v>
    <v>7300801</v>
    <v>6820353</v>
    <v>8478709</v>
    <v>6564433</v>
    <v>7573373</v>
    <v>13716606</v>
    <v>8658862</v>
    <v>5497239</v>
    <v>4881896</v>
    <v>5591923</v>
    <v>7863132</v>
    <v>6210318</v>
    <v>9244561</v>
    <v>8724407</v>
    <v>6725553</v>
    <v>6953471</v>
    <v>7236094</v>
    <v>4823084</v>
    <v>3344840</v>
    <v>15064084</v>
    <v>5795761</v>
    <v>4269794</v>
    <v>4860022</v>
    <v>6357982</v>
    <v>6703337</v>
    <v>6740344</v>
    <v>11110364</v>
    <v>8503317</v>
    <v>5860517</v>
    <v>7506401</v>
    <v>5946788</v>
    <v>6963842</v>
    <v>6796917</v>
    <v>14055513</v>
    <v>7303993</v>
    <v>5081313</v>
    <v>4728622</v>
    <v>2269128</v>
    <v>4363316</v>
    <v>3741661</v>
    <v>2652214</v>
    <v>4308088</v>
  </a>
  <a r="1" c="1007">
    <v>88.6</v>
    <v>90.51</v>
    <v>94.37</v>
    <v>93.89</v>
    <v>94.72</v>
    <v>96.75</v>
    <v>96.94</v>
    <v>95.9</v>
    <v>96.27</v>
    <v>96.12</v>
    <v>96</v>
    <v>96.17</v>
    <v>96.06</v>
    <v>98.41</v>
    <v>101.43</v>
    <v>104.06</v>
    <v>102.75</v>
    <v>102.07</v>
    <v>101.02</v>
    <v>101.31</v>
    <v>101.57</v>
    <v>100.84</v>
    <v>100.39</v>
    <v>100.9</v>
    <v>100.83</v>
    <v>103.57</v>
    <v>103.34</v>
    <v>102.36</v>
    <v>103.1</v>
    <v>101.59</v>
    <v>101.55</v>
    <v>100.82</v>
    <v>100.52</v>
    <v>102.12</v>
    <v>104.2</v>
    <v>102.46</v>
    <v>102.95</v>
    <v>103.6</v>
    <v>102.9</v>
    <v>104.04</v>
    <v>103.19</v>
    <v>103.31</v>
    <v>102.31</v>
    <v>102.63</v>
    <v>103.22</v>
    <v>103.24</v>
    <v>103.39</v>
    <v>105.18</v>
    <v>104.25</v>
    <v>103.69</v>
    <v>105.63</v>
    <v>105.61</v>
    <v>107.25</v>
    <v>105.09</v>
    <v>106.09</v>
    <v>108.25</v>
    <v>108.04</v>
    <v>108.08</v>
    <v>107.8</v>
    <v>109.51</v>
    <v>108.85</v>
    <v>107.83</v>
    <v>108.09</v>
    <v>107.52</v>
    <v>107.44</v>
    <v>108.04</v>
    <v>108.99</v>
    <v>111.7</v>
    <v>110.44</v>
    <v>110.63</v>
    <v>110.21</v>
    <v>111.76</v>
    <v>111.23</v>
    <v>110.76</v>
    <v>112.96</v>
    <v>113.11</v>
    <v>114.86</v>
    <v>115.48</v>
    <v>114.97</v>
    <v>115.43</v>
    <v>115.5</v>
    <v>116.68</v>
    <v>118.09</v>
    <v>116.57</v>
    <v>115.86</v>
    <v>116.04</v>
    <v>116.86</v>
    <v>120</v>
    <v>119.98</v>
    <v>120.16</v>
    <v>120.34</v>
    <v>121.4</v>
    <v>124.02</v>
    <v>120.72</v>
    <v>121.27</v>
    <v>123.22</v>
    <v>124.75</v>
    <v>122.93</v>
    <v>122.81</v>
    <v>123.63</v>
    <v>123.99</v>
    <v>123.91</v>
    <v>122.46</v>
    <v>123.97</v>
    <v>124.13</v>
    <v>125.37</v>
    <v>124.62</v>
    <v>125.64</v>
    <v>142.34</v>
    <v>139.44</v>
    <v>139.08000000000001</v>
    <v>136.6</v>
    <v>136.66999999999999</v>
    <v>135.08000000000001</v>
    <v>134.87</v>
    <v>139.47</v>
    <v>138.38</v>
    <v>143.29</v>
    <v>142.27000000000001</v>
    <v>143.01</v>
    <v>142.72999999999999</v>
    <v>141.53</v>
    <v>143.94999999999999</v>
    <v>140.81</v>
    <v>140.9</v>
    <v>140.99</v>
    <v>144.87</v>
    <v>142.19999999999999</v>
    <v>142.43</v>
    <v>143.81</v>
    <v>145.81</v>
    <v>149</v>
    <v>149.52000000000001</v>
    <v>151.83000000000001</v>
    <v>151.22999999999999</v>
    <v>153.75</v>
    <v>153.15</v>
    <v>152.11000000000001</v>
    <v>151.88999999999999</v>
    <v>152.26</v>
    <v>152.44</v>
    <v>155.79</v>
    <v>154.15</v>
    <v>157.56</v>
    <v>154.94999999999999</v>
    <v>154.72999999999999</v>
    <v>151.91</v>
    <v>153.32</v>
    <v>153.33000000000001</v>
    <v>158.84</v>
    <v>157.5</v>
    <v>157.49</v>
    <v>151.77000000000001</v>
    <v>151.69999999999999</v>
    <v>154.61000000000001</v>
    <v>157.75</v>
    <v>159.5</v>
    <v>163.92</v>
    <v>167.5</v>
    <v>169.25</v>
    <v>174.46</v>
    <v>175.8</v>
    <v>175</v>
    <v>171.74</v>
    <v>168.3</v>
    <v>167.41</v>
    <v>171.25</v>
    <v>171.74</v>
    <v>171.04</v>
    <v>169.92</v>
    <v>168.14</v>
    <v>170.48</v>
    <v>169</v>
    <v>174.06</v>
    <v>175.31</v>
    <v>178.97</v>
    <v>177.1</v>
    <v>176.7</v>
    <v>179.98</v>
    <v>180.07</v>
    <v>177.95</v>
    <v>177.39</v>
    <v>178.14</v>
    <v>169.59</v>
    <v>167.02</v>
    <v>170.99</v>
    <v>170.24</v>
    <v>172.71</v>
    <v>173.61</v>
    <v>178.56</v>
    <v>178.71</v>
    <v>178.89</v>
    <v>179.2</v>
    <v>182.09</v>
    <v>183.12</v>
    <v>184.69</v>
    <v>180.53</v>
    <v>178.45</v>
    <v>179.56</v>
    <v>175.32</v>
    <v>179.61</v>
    <v>177.93</v>
    <v>177.32</v>
    <v>173.13</v>
    <v>173.7</v>
    <v>170.22</v>
    <v>170.32</v>
    <v>176.15</v>
    <v>181.58</v>
    <v>184.89</v>
    <v>186.08</v>
    <v>184.81</v>
    <v>183.21</v>
    <v>187.84</v>
    <v>188.51</v>
    <v>185.9</v>
    <v>185.13</v>
    <v>186.41</v>
    <v>184.54</v>
    <v>181.79</v>
    <v>181.48</v>
    <v>185.43</v>
    <v>185.13</v>
    <v>188</v>
    <v>190.9</v>
    <v>189.84</v>
    <v>191.19</v>
    <v>188.03</v>
    <v>186.69</v>
    <v>179.91</v>
    <v>177.08</v>
    <v>174.61</v>
    <v>169.58</v>
    <v>168.96</v>
    <v>172.63</v>
    <v>174.47</v>
    <v>177.62</v>
    <v>179.29</v>
    <v>174.64</v>
    <v>176.47</v>
    <v>171.75</v>
    <v>173.55</v>
    <v>173.37</v>
    <v>171.28</v>
    <v>172.64</v>
    <v>175.32</v>
    <v>176.29</v>
    <v>172.33</v>
    <v>172.97</v>
    <v>172.3</v>
    <v>172.43</v>
    <v>183.65</v>
    <v>184</v>
    <v>185.71</v>
    <v>190.7</v>
    <v>190.33</v>
    <v>190.8</v>
    <v>189.79</v>
    <v>188.75</v>
    <v>187.79</v>
    <v>182.4</v>
    <v>183.83</v>
    <v>184.4</v>
    <v>184.05</v>
    <v>184.02</v>
    <v>192.28</v>
    <v>195.53</v>
    <v>198.33</v>
    <v>205.22</v>
    <v>203.01</v>
    <v>199.66</v>
    <v>204.29</v>
    <v>192.22</v>
    <v>187.31</v>
    <v>180.53</v>
    <v>185.17</v>
    <v>180.3</v>
    <v>173.7</v>
    <v>176.67</v>
    <v>177.44</v>
    <v>179.25</v>
    <v>186.76</v>
    <v>187.45</v>
    <v>183.68</v>
    <v>187.19</v>
    <v>188.82</v>
    <v>188.75</v>
    <v>193.29</v>
    <v>194.19</v>
    <v>188.26</v>
    <v>186.14</v>
    <v>181.99</v>
    <v>179.76</v>
    <v>181.6</v>
    <v>187.37</v>
    <v>189.05</v>
    <v>187.18</v>
    <v>190.55</v>
    <v>192.74</v>
    <v>188.41</v>
    <v>192.56</v>
    <v>199.06</v>
    <v>200.28</v>
    <v>194.53</v>
    <v>198.95</v>
    <v>195.3</v>
    <v>184.65</v>
    <v>181.2</v>
    <v>190.5</v>
    <v>181.89</v>
    <v>178.91</v>
    <v>183.54</v>
    <v>177.61</v>
    <v>174.67</v>
    <v>172.07</v>
    <v>172.57</v>
    <v>167.52</v>
    <v>169.87</v>
    <v>177.1</v>
    <v>175.36</v>
    <v>175.92</v>
    <v>172.04</v>
    <v>174.7</v>
    <v>178.7</v>
    <v>182.68</v>
    <v>181.39</v>
    <v>179.11</v>
    <v>175.57</v>
    <v>173.09</v>
    <v>170.22</v>
    <v>173.9</v>
    <v>177.16</v>
    <v>178.54</v>
    <v>179.5</v>
    <v>181.45</v>
    <v>182.45</v>
    <v>188.89</v>
    <v>195.35</v>
    <v>196.31</v>
    <v>195.43</v>
    <v>195.96</v>
    <v>194.36</v>
    <v>198.64</v>
    <v>196.61</v>
    <v>198.11</v>
    <v>196.02</v>
    <v>195</v>
    <v>197.64</v>
    <v>195.87</v>
    <v>196.8</v>
    <v>197.37</v>
    <v>199.2</v>
    <v>198</v>
    <v>197.98</v>
    <v>198.01</v>
    <v>204.34</v>
    <v>208.95</v>
    <v>208.37</v>
    <v>208.3</v>
    <v>203.62</v>
    <v>205.07</v>
    <v>205.7</v>
    <v>209.08</v>
    <v>206.62</v>
    <v>210.86</v>
    <v>208</v>
    <v>208.57</v>
    <v>204.43</v>
    <v>206.23</v>
    <v>202.21</v>
    <v>202.01</v>
    <v>191.25</v>
    <v>191.42</v>
    <v>185.02</v>
    <v>188.38</v>
    <v>185.53</v>
    <v>186.36</v>
    <v>184.75</v>
    <v>186.88</v>
    <v>192.27</v>
    <v>192.75</v>
    <v>192.55</v>
    <v>187.42</v>
    <v>190.17</v>
    <v>190.04</v>
    <v>190.35</v>
    <v>192.66</v>
    <v>190.79</v>
    <v>187.34</v>
    <v>187.25</v>
    <v>187.04</v>
    <v>189</v>
    <v>197.98</v>
    <v>194.18</v>
    <v>189.42</v>
    <v>184.82</v>
    <v>187.23</v>
    <v>185.27</v>
    <v>182.6</v>
    <v>180.84</v>
    <v>178.62</v>
    <v>179.92</v>
    <v>177.52</v>
    <v>177.19</v>
    <v>180.01</v>
    <v>177.68</v>
    <v>172.53</v>
    <v>169.83</v>
    <v>171.99</v>
    <v>172.78</v>
    <v>176.29</v>
    <v>177.92</v>
    <v>177.85</v>
    <v>172.23</v>
    <v>174.23</v>
    <v>180.65</v>
    <v>178.19</v>
    <v>178.5</v>
    <v>174.6</v>
    <v>175.01</v>
    <v>170.44</v>
    <v>164.23</v>
    <v>159.87</v>
    <v>162.37</v>
    <v>156.36000000000001</v>
    <v>157.46</v>
    <v>161.46</v>
    <v>165.53</v>
    <v>164.74</v>
    <v>158.88999999999999</v>
    <v>156.65</v>
    <v>162.63</v>
    <v>165.88</v>
    <v>164.63</v>
    <v>163.16</v>
    <v>164.25</v>
    <v>165.4</v>
    <v>166.32</v>
    <v>164.76</v>
    <v>162</v>
    <v>160.22999999999999</v>
    <v>162.37</v>
    <v>156.13</v>
    <v>154.63</v>
    <v>151.13999999999999</v>
    <v>146.94</v>
    <v>138.29</v>
    <v>141.9</v>
    <v>147.29</v>
    <v>144.16</v>
    <v>149.6</v>
    <v>148.13999999999999</v>
    <v>142.02000000000001</v>
    <v>142.93</v>
    <v>148.80000000000001</v>
    <v>146.65</v>
    <v>139.61000000000001</v>
    <v>144.6</v>
    <v>142.87</v>
    <v>133.38</v>
    <v>136.33000000000001</v>
    <v>142.28</v>
    <v>151.25</v>
    <v>147.59</v>
    <v>144.63999999999999</v>
    <v>147.44</v>
    <v>152.5</v>
    <v>148.99</v>
    <v>144.85</v>
    <v>142.82</v>
    <v>146.97999999999999</v>
    <v>150.44</v>
    <v>156.22</v>
    <v>154.1</v>
    <v>149.53</v>
    <v>145.97999999999999</v>
    <v>149.41</v>
    <v>150.33000000000001</v>
    <v>156.01</v>
    <v>156.46</v>
    <v>159.34</v>
    <v>156.28</v>
    <v>160.86000000000001</v>
    <v>163.74</v>
    <v>158.34</v>
    <v>155.83000000000001</v>
    <v>153.06</v>
    <v>151.43</v>
    <v>151.83000000000001</v>
    <v>151.5</v>
    <v>151.47999999999999</v>
    <v>149</v>
    <v>143.97999999999999</v>
    <v>140.82</v>
    <v>137.13999999999999</v>
    <v>135.11000000000001</v>
    <v>132</v>
    <v>131.88999999999999</v>
    <v>138</v>
    <v>138.44999999999999</v>
    <v>139.09</v>
    <v>137.07</v>
    <v>136.69999999999999</v>
    <v>130.6</v>
    <v>139.75</v>
    <v>143.1</v>
    <v>146.79</v>
    <v>151.91999999999999</v>
    <v>151.69</v>
    <v>151.32</v>
    <v>149.27000000000001</v>
    <v>150.88</v>
    <v>154.84</v>
    <v>155.97</v>
    <v>157.02000000000001</v>
    <v>152.15</v>
    <v>152.03</v>
    <v>155.86000000000001</v>
    <v>159.21</v>
    <v>158.91999999999999</v>
    <v>156.88</v>
    <v>166.82</v>
    <v>168.49</v>
    <v>167.97</v>
    <v>166.7</v>
    <v>171.83</v>
    <v>171.52</v>
    <v>166.96</v>
    <v>167.36</v>
    <v>167.45</v>
    <v>168.71</v>
    <v>169.4</v>
    <v>168.38</v>
    <v>166.15</v>
    <v>170.18</v>
    <v>170.71</v>
    <v>171.66</v>
    <v>176.92</v>
    <v>183.25</v>
    <v>183.54</v>
    <v>184.58</v>
    <v>183.03</v>
    <v>183.88</v>
    <v>187.25</v>
    <v>185</v>
    <v>184.17</v>
    <v>177.32</v>
    <v>175.03</v>
    <v>180.41</v>
    <v>180.63</v>
    <v>180.7</v>
    <v>180.36</v>
    <v>180.97</v>
    <v>181.83</v>
    <v>182.14</v>
    <v>181.28</v>
    <v>181.5</v>
    <v>176.26</v>
    <v>178.77</v>
    <v>178.08</v>
    <v>177.03</v>
    <v>177.73</v>
    <v>182.45</v>
    <v>180.89</v>
    <v>181.74</v>
    <v>178.32</v>
    <v>181.07</v>
    <v>185.35</v>
    <v>186.5</v>
    <v>187.19</v>
    <v>186.19</v>
    <v>184.98</v>
    <v>188.91</v>
    <v>183.07</v>
    <v>185.78</v>
    <v>187.55</v>
    <v>186.94</v>
    <v>185.38</v>
    <v>187.29</v>
    <v>185.67</v>
    <v>187.88</v>
    <v>187.09</v>
    <v>186.94</v>
    <v>185.57</v>
    <v>189.31</v>
    <v>190.39</v>
    <v>195.21</v>
    <v>188.24</v>
    <v>181.43</v>
    <v>179.59</v>
    <v>179.04</v>
    <v>178</v>
    <v>170.01</v>
    <v>174.84</v>
    <v>177.6</v>
    <v>175.57</v>
    <v>169.57</v>
    <v>160.65</v>
    <v>163.43</v>
    <v>158.83000000000001</v>
    <v>156</v>
    <v>155</v>
    <v>154.81</v>
    <v>152.47999999999999</v>
    <v>151.07</v>
    <v>149.26</v>
    <v>149.91</v>
    <v>154.15</v>
    <v>151.65</v>
    <v>151.5</v>
    <v>154.22999999999999</v>
    <v>159.85</v>
    <v>162.65</v>
    <v>160.04</v>
    <v>160.33000000000001</v>
    <v>158.1</v>
    <v>159.91</v>
    <v>165.51</v>
    <v>165.46</v>
    <v>168.25</v>
    <v>167.55</v>
    <v>168.1</v>
    <v>165.8</v>
    <v>168.99</v>
    <v>170.9</v>
    <v>169.45</v>
    <v>175.05</v>
    <v>175.45</v>
    <v>174.67</v>
    <v>173.3</v>
    <v>168.45</v>
    <v>168.8</v>
    <v>166.93</v>
    <v>166.55</v>
    <v>169.07</v>
    <v>173.5</v>
    <v>174.19</v>
    <v>174.82</v>
    <v>172.8</v>
    <v>172.99</v>
    <v>174</v>
    <v>178.09</v>
    <v>178.67</v>
    <v>177.29</v>
    <v>178.74</v>
    <v>177.02</v>
    <v>174.1</v>
    <v>173.11</v>
    <v>165.65</v>
    <v>161</v>
    <v>153.66999999999999</v>
    <v>157.43</v>
    <v>159.16999999999999</v>
    <v>162.22</v>
    <v>159.12</v>
    <v>159.31</v>
    <v>164.03</v>
    <v>162.06</v>
    <v>166.97</v>
    <v>174.6</v>
    <v>178.28</v>
    <v>177.21</v>
    <v>175.24</v>
    <v>171.91</v>
    <v>164.54</v>
    <v>165.9</v>
    <v>166.2</v>
    <v>167.48</v>
    <v>172.81</v>
    <v>175.03</v>
    <v>172.41</v>
    <v>174.33</v>
    <v>178.94</v>
    <v>176.69</v>
    <v>177.78</v>
    <v>174.99</v>
    <v>176.09</v>
    <v>178.24</v>
    <v>179.17</v>
    <v>177.07</v>
    <v>179</v>
    <v>180</v>
    <v>180.46</v>
    <v>182.51</v>
    <v>176.98</v>
    <v>171.55</v>
    <v>176.66</v>
    <v>175</v>
    <v>165.98</v>
    <v>167.23</v>
    <v>165.15</v>
    <v>165.77</v>
    <v>169.48</v>
    <v>170.34</v>
    <v>168.32</v>
    <v>161.93</v>
    <v>165.19</v>
    <v>166.07</v>
    <v>172.94</v>
    <v>171.16</v>
    <v>175.29</v>
    <v>177.12</v>
    <v>176.85</v>
    <v>169.13</v>
    <v>173.52</v>
    <v>169.89</v>
    <v>169.92</v>
    <v>172.55</v>
    <v>174.31</v>
    <v>178.68</v>
    <v>176.89</v>
    <v>177.53</v>
    <v>176.67</v>
    <v>176.46</v>
    <v>179.69</v>
    <v>182</v>
    <v>184.16</v>
    <v>186.66</v>
    <v>187.16</v>
    <v>186.71</v>
    <v>186.97</v>
    <v>182.48</v>
    <v>182.8</v>
    <v>185.49</v>
    <v>184.61</v>
    <v>185.25</v>
    <v>182.35</v>
    <v>184.86</v>
    <v>186.78</v>
    <v>190.45</v>
    <v>194.7</v>
    <v>200.82</v>
    <v>200</v>
    <v>196.31</v>
    <v>194.9</v>
    <v>193.74</v>
    <v>200</v>
    <v>201.89</v>
    <v>198.74</v>
    <v>200.45</v>
    <v>204.64</v>
    <v>204.5</v>
    <v>204.91</v>
    <v>206.97</v>
    <v>208.18</v>
    <v>210</v>
    <v>210.13</v>
    <v>212.25</v>
    <v>214.83</v>
    <v>214.26</v>
    <v>216.38</v>
    <v>215.47</v>
    <v>212.91</v>
    <v>212.1</v>
    <v>219.77</v>
    <v>217</v>
    <v>216.64</v>
    <v>217.63</v>
    <v>218</v>
    <v>221.78</v>
    <v>223.83</v>
    <v>230.48</v>
    <v>226.49</v>
    <v>225.06</v>
    <v>223.94</v>
    <v>227.43</v>
    <v>222.26</v>
    <v>222.37</v>
    <v>219.13</v>
    <v>213.75</v>
    <v>205.47</v>
    <v>210.23</v>
    <v>212.02</v>
    <v>208.58</v>
    <v>206.59</v>
    <v>213.1</v>
    <v>222.88</v>
    <v>220.22</v>
    <v>220.9</v>
    <v>216.53</v>
    <v>215.77</v>
    <v>217.21</v>
    <v>224.31</v>
    <v>220.36</v>
    <v>219.63</v>
    <v>220.52</v>
    <v>222.14</v>
    <v>218.04</v>
    <v>212.59</v>
    <v>206.16</v>
    <v>205.61</v>
    <v>208.74</v>
    <v>205.03</v>
    <v>208</v>
    <v>210.98</v>
    <v>207.41</v>
    <v>211.96</v>
    <v>211.46</v>
    <v>204.64</v>
    <v>197.66</v>
    <v>206.39</v>
    <v>198.91</v>
    <v>185.1</v>
    <v>194</v>
    <v>178.85</v>
    <v>184.81</v>
    <v>180</v>
    <v>180.88</v>
    <v>181.3</v>
    <v>176.34</v>
    <v>185.75</v>
    <v>188.56</v>
    <v>195.32</v>
    <v>188.59</v>
    <v>191.27</v>
    <v>194.48</v>
    <v>187.56</v>
    <v>188.9</v>
    <v>187.11</v>
    <v>196.45</v>
    <v>198</v>
    <v>195.98</v>
    <v>196.37</v>
    <v>199.44</v>
    <v>204.78</v>
    <v>208.17</v>
    <v>212.66</v>
    <v>209.5</v>
    <v>212.13</v>
    <v>207.34</v>
    <v>209.96</v>
    <v>205.24</v>
    <v>204.36</v>
    <v>203.69</v>
    <v>201.15</v>
    <v>206.7</v>
    <v>202.67</v>
    <v>194.48</v>
    <v>191.15</v>
    <v>195.02</v>
    <v>195.17</v>
    <v>196.49</v>
    <v>201.19</v>
    <v>205.4</v>
    <v>200.31</v>
    <v>199.46</v>
    <v>201.3</v>
    <v>203.68</v>
    <v>215.28</v>
    <v>217.2</v>
    <v>216.79</v>
    <v>212.16</v>
    <v>199.7</v>
    <v>201.72</v>
    <v>201.18</v>
    <v>199.49</v>
    <v>207.39</v>
    <v>206.57</v>
    <v>214.33</v>
    <v>218.61</v>
    <v>218.04</v>
    <v>219.55</v>
    <v>219</v>
    <v>220.72</v>
    <v>223.68</v>
    <v>215.24</v>
    <v>217.64</v>
    <v>217.03</v>
    <v>222.62</v>
    <v>224.25</v>
    <v>223.54</v>
    <v>220.64</v>
    <v>221.41</v>
    <v>228.75</v>
    <v>226.22</v>
    <v>222.16</v>
    <v>215.71</v>
    <v>215.02</v>
    <v>215.7</v>
    <v>215.95</v>
    <v>223.6</v>
    <v>240</v>
    <v>236.51</v>
    <v>257.68</v>
    <v>261.58</v>
    <v>261.01</v>
    <v>251.67</v>
    <v>248.58</v>
    <v>249.21</v>
    <v>242.5</v>
    <v>247.14</v>
    <v>254.81</v>
    <v>257.89999999999998</v>
    <v>251.7</v>
    <v>251.88</v>
    <v>249</v>
    <v>250.86</v>
    <v>249.05</v>
    <v>252.45</v>
    <v>252.74</v>
    <v>251.02</v>
    <v>257.94</v>
    <v>262.2</v>
    <v>264.91000000000003</v>
    <v>265.68</v>
    <v>252.1</v>
    <v>248.13</v>
    <v>248.42</v>
    <v>255.19</v>
    <v>253.72</v>
    <v>253.97</v>
    <v>256.95999999999998</v>
    <v>259.2</v>
    <v>260.58999999999997</v>
    <v>257.97000000000003</v>
    <v>265.8</v>
    <v>276.02</v>
    <v>286</v>
    <v>291.95999999999998</v>
    <v>284.17</v>
    <v>289</v>
    <v>287.02999999999997</v>
    <v>298</v>
    <v>296.07</v>
    <v>282.5</v>
    <v>281.39</v>
    <v>270.02</v>
    <v>273.14999999999998</v>
    <v>267.55</v>
    <v>271.61</v>
    <v>274.10000000000002</v>
    <v>277.95999999999998</v>
    <v>278.14</v>
    <v>275.72000000000003</v>
    <v>272.41000000000003</v>
    <v>273.82</v>
    <v>275.29000000000002</v>
    <v>272.95</v>
    <v>269.73</v>
    <v>271.08999999999997</v>
    <v>276.01</v>
    <v>276.93</v>
    <v>293.98</v>
    <v>290.05</v>
    <v>288.17</v>
    <v>288.27</v>
    <v>292.39</v>
    <v>296.5</v>
    <v>300.54000000000002</v>
    <v>299.74</v>
    <v>306.33999999999997</v>
    <v>308.77999999999997</v>
    <v>301.04000000000002</v>
    <v>299.45999999999998</v>
    <v>307.31</v>
    <v>305.29000000000002</v>
    <v>309.81</v>
    <v>307.97000000000003</v>
    <v>306.27999999999997</v>
    <v>309.92</v>
    <v>306.87</v>
    <v>317.14</v>
    <v>307.94</v>
    <v>312.56</v>
    <v>304.69</v>
    <v>310.83999999999997</v>
    <v>285.57</v>
    <v>295.70999999999998</v>
    <v>287.75</v>
    <v>299.95</v>
    <v>290.52999999999997</v>
    <v>266.54000000000002</v>
    <v>265.64999999999998</v>
    <v>264.31</v>
    <v>260.83999999999997</v>
    <v>258.31</v>
    <v>256.8</v>
    <v>255.83</v>
    <v>259.89</v>
    <v>270.74</v>
    <v>270.11</v>
    <v>279.95999999999998</v>
    <v>277.72000000000003</v>
    <v>276.48</v>
    <v>263.36</v>
    <v>264.01</v>
    <v>261.32</v>
    <v>266.91000000000003</v>
    <v>267.25</v>
    <v>264</v>
    <v>266.08999999999997</v>
    <v>263.8</v>
    <v>264.87</v>
    <v>264.54000000000002</v>
    <v>256.02999999999997</v>
    <v>255.11</v>
    <v>261.89</v>
    <v>264.43</v>
    <v>260</v>
    <v>260.43</v>
    <v>255.83</v>
    <v>256.18</v>
    <v>222</v>
    <v>222.36</v>
    <v>236.26</v>
    <v>238.39</v>
    <v>232.73</v>
  </a>
  <a r="1" c="1007">
    <v>89</v>
    <v>88.984999999999999</v>
    <v>91.91</v>
    <v>94.4</v>
    <v>94.16</v>
    <v>96.4</v>
    <v>96.92</v>
    <v>96.85</v>
    <v>95.95</v>
    <v>96.32</v>
    <v>96.27</v>
    <v>96.42</v>
    <v>96.45</v>
    <v>96.48</v>
    <v>103.15</v>
    <v>102.46</v>
    <v>103.92</v>
    <v>102.25</v>
    <v>101.2</v>
    <v>100.24</v>
    <v>102.07</v>
    <v>101.28</v>
    <v>101.5</v>
    <v>100.17</v>
    <v>101.04</v>
    <v>101.55</v>
    <v>103.325</v>
    <v>103.88</v>
    <v>102.82</v>
    <v>103.14</v>
    <v>102.06</v>
    <v>101.86</v>
    <v>100.69</v>
    <v>101.03</v>
    <v>102.48</v>
    <v>104.72</v>
    <v>101.39</v>
    <v>102.5</v>
    <v>103.89</v>
    <v>103.68</v>
    <v>103.8</v>
    <v>102.99</v>
    <v>102.76</v>
    <v>102.3</v>
    <v>102.63</v>
    <v>102.97</v>
    <v>103.43</v>
    <v>103.52</v>
    <v>104.61</v>
    <v>104.37</v>
    <v>105.25</v>
    <v>105.17</v>
    <v>106.23</v>
    <v>108.46</v>
    <v>104.64</v>
    <v>106.95</v>
    <v>108.4</v>
    <v>106.65</v>
    <v>108.23</v>
    <v>107.97</v>
    <v>109.729</v>
    <v>108.5</v>
    <v>108.85</v>
    <v>107.87</v>
    <v>108.36</v>
    <v>107.59</v>
    <v>107.88</v>
    <v>109</v>
    <v>111.4</v>
    <v>110.5</v>
    <v>110.72</v>
    <v>110.91</v>
    <v>111.2</v>
    <v>111.99</v>
    <v>111.53</v>
    <v>112.8</v>
    <v>114.04</v>
    <v>115.54</v>
    <v>115.37</v>
    <v>115</v>
    <v>115.9</v>
    <v>115.63</v>
    <v>117.07</v>
    <v>117.95</v>
    <v>115.94</v>
    <v>116.05</v>
    <v>116.9</v>
    <v>118.62</v>
    <v>120.01</v>
    <v>120.13</v>
    <v>120.37</v>
    <v>121.03</v>
    <v>121.98</v>
    <v>123.25</v>
    <v>116.31</v>
    <v>123.96</v>
    <v>124.98</v>
    <v>124.67</v>
    <v>123.07</v>
    <v>123.74</v>
    <v>123.93</v>
    <v>124.08</v>
    <v>123.64</v>
    <v>122.82</v>
    <v>123.72</v>
    <v>124.02</v>
    <v>125.61</v>
    <v>125.08</v>
    <v>142.51</v>
    <v>144.57</v>
    <v>139.16999999999999</v>
    <v>141.88</v>
    <v>137.80000000000001</v>
    <v>135.63999999999999</v>
    <v>136.28</v>
    <v>137.81</v>
    <v>140.08000000000001</v>
    <v>138.82</v>
    <v>142.05000000000001</v>
    <v>142.1</v>
    <v>144.03</v>
    <v>143.9</v>
    <v>142.65</v>
    <v>143.16</v>
    <v>141.03</v>
    <v>141.75</v>
    <v>141.16</v>
    <v>143.01</v>
    <v>142.65</v>
    <v>143</v>
    <v>144.29</v>
    <v>147.38</v>
    <v>149.52000000000001</v>
    <v>150.12</v>
    <v>153.53</v>
    <v>151.08000000000001</v>
    <v>155.13999999999999</v>
    <v>153.96</v>
    <v>151.79</v>
    <v>152.77000000000001</v>
    <v>152.36000000000001</v>
    <v>152.53</v>
    <v>157.85</v>
    <v>153.96</v>
    <v>158.9</v>
    <v>156.25</v>
    <v>155.47</v>
    <v>152.1</v>
    <v>154.32</v>
    <v>154.83000000000001</v>
    <v>158.56</v>
    <v>156.05000000000001</v>
    <v>156.19999999999999</v>
    <v>150.51</v>
    <v>154.77000000000001</v>
    <v>155.74</v>
    <v>160</v>
    <v>166.12</v>
    <v>165.36</v>
    <v>168.29</v>
    <v>170.02</v>
    <v>172.9</v>
    <v>177</v>
    <v>174.8</v>
    <v>171.15</v>
    <v>165.15</v>
    <v>169.15</v>
    <v>172.54</v>
    <v>171.99</v>
    <v>169.47</v>
    <v>170.17</v>
    <v>169.26</v>
    <v>169.99</v>
    <v>171.5</v>
    <v>174.89</v>
    <v>175.75</v>
    <v>177.54</v>
    <v>177.9</v>
    <v>178.89</v>
    <v>180.69</v>
    <v>180.02</v>
    <v>178.05</v>
    <v>176.2</v>
    <v>176.48</v>
    <v>170.01</v>
    <v>169.84</v>
    <v>170.91</v>
    <v>171.11</v>
    <v>174.57</v>
    <v>176.06</v>
    <v>178.06</v>
    <v>179</v>
    <v>177.85</v>
    <v>178.97</v>
    <v>181.65</v>
    <v>183</v>
    <v>184.04</v>
    <v>180.96</v>
    <v>180</v>
    <v>179.58</v>
    <v>177.09</v>
    <v>177.001</v>
    <v>179.02</v>
    <v>177.8</v>
    <v>174</v>
    <v>174.69</v>
    <v>170.62</v>
    <v>173.19</v>
    <v>178.43</v>
    <v>183.57</v>
    <v>187.88</v>
    <v>190.99</v>
    <v>186.51</v>
    <v>184.07</v>
    <v>189.58</v>
    <v>187.98</v>
    <v>184.21</v>
    <v>187.03</v>
    <v>186.77</v>
    <v>184.3</v>
    <v>179.37</v>
    <v>183.31</v>
    <v>185.92</v>
    <v>187.6</v>
    <v>190.35</v>
    <v>191.54</v>
    <v>189.39</v>
    <v>190.49</v>
    <v>188.83</v>
    <v>185.25</v>
    <v>179.53</v>
    <v>175.27</v>
    <v>177.2</v>
    <v>165.28</v>
    <v>168.3</v>
    <v>173.76</v>
    <v>177.72</v>
    <v>179.19</v>
    <v>178</v>
    <v>175.19</v>
    <v>173.11</v>
    <v>172.89</v>
    <v>174.6</v>
    <v>171.97</v>
    <v>171.79</v>
    <v>172.8</v>
    <v>175.84</v>
    <v>174.55</v>
    <v>172.29</v>
    <v>173.04</v>
    <v>172.28</v>
    <v>176.399</v>
    <v>185.19</v>
    <v>185.9</v>
    <v>187.17</v>
    <v>190.46</v>
    <v>191.13</v>
    <v>188.1</v>
    <v>189.73</v>
    <v>189.91</v>
    <v>190.4</v>
    <v>183.3</v>
    <v>184.28</v>
    <v>185.15</v>
    <v>184.97499999999999</v>
    <v>185.28</v>
    <v>194.71</v>
    <v>196.34</v>
    <v>200.33</v>
    <v>204.83</v>
    <v>198.68</v>
    <v>202.82</v>
    <v>192.75</v>
    <v>194.79</v>
    <v>183.7</v>
    <v>174.72</v>
    <v>183.5</v>
    <v>182.27</v>
    <v>175.12</v>
    <v>180.44</v>
    <v>177.42</v>
    <v>179.22</v>
    <v>189.25</v>
    <v>186.75</v>
    <v>183.67</v>
    <v>189.37</v>
    <v>190.2</v>
    <v>190.18</v>
    <v>194.46</v>
    <v>192.59</v>
    <v>187.25</v>
    <v>186.18</v>
    <v>178.01</v>
    <v>179.41</v>
    <v>185.19</v>
    <v>184.37</v>
    <v>189.05</v>
    <v>189.64</v>
    <v>192.3</v>
    <v>193.88</v>
    <v>190.29</v>
    <v>198.44</v>
    <v>198.4</v>
    <v>198</v>
    <v>194.95</v>
    <v>198.8</v>
    <v>190.75</v>
    <v>186.85</v>
    <v>187.89</v>
    <v>192.24</v>
    <v>180.73</v>
    <v>180.88</v>
    <v>182.81</v>
    <v>179.26</v>
    <v>166.88</v>
    <v>175.48</v>
    <v>169.84</v>
    <v>169.75</v>
    <v>175.1</v>
    <v>176.48</v>
    <v>175.93</v>
    <v>176.72</v>
    <v>172.01</v>
    <v>174.83</v>
    <v>178.9</v>
    <v>183.26</v>
    <v>179.36</v>
    <v>178.63</v>
    <v>177.63</v>
    <v>170.52</v>
    <v>173.25</v>
    <v>177.11</v>
    <v>178.09</v>
    <v>177.58</v>
    <v>180.8</v>
    <v>183.5</v>
    <v>180.4</v>
    <v>190.41</v>
    <v>194.2</v>
    <v>195.84</v>
    <v>196.3</v>
    <v>196.4</v>
    <v>195.9</v>
    <v>195.23</v>
    <v>196.75</v>
    <v>196</v>
    <v>196.43</v>
    <v>197.8</v>
    <v>198.3</v>
    <v>193.88</v>
    <v>198.12</v>
    <v>197.57</v>
    <v>197.94</v>
    <v>199.7</v>
    <v>198</v>
    <v>199.5</v>
    <v>205.12</v>
    <v>209.95</v>
    <v>209.86</v>
    <v>207.46</v>
    <v>201.11</v>
    <v>206.5</v>
    <v>206.95</v>
    <v>209.44</v>
    <v>207.72</v>
    <v>207.49</v>
    <v>205.16</v>
    <v>203.53</v>
    <v>205.05</v>
    <v>205.84</v>
    <v>203.38</v>
    <v>197.85</v>
    <v>193.34</v>
    <v>193.46</v>
    <v>183.2</v>
    <v>185.36</v>
    <v>181.66</v>
    <v>187.88</v>
    <v>187.17</v>
    <v>186.01</v>
    <v>194.45</v>
    <v>192.89</v>
    <v>188.6</v>
    <v>190.77</v>
    <v>191.61</v>
    <v>189.57</v>
    <v>188.65</v>
    <v>192.45</v>
    <v>188.68</v>
    <v>189.49</v>
    <v>187.18</v>
    <v>190.19</v>
    <v>190.61</v>
    <v>193.21</v>
    <v>196.1</v>
    <v>190.22</v>
    <v>186.4</v>
    <v>186</v>
    <v>181.54</v>
    <v>184.15</v>
    <v>180.7</v>
    <v>180.29</v>
    <v>180</v>
    <v>179.31</v>
    <v>175.57</v>
    <v>179.65</v>
    <v>175.14</v>
    <v>167.11</v>
    <v>172.33</v>
    <v>172.52</v>
    <v>175.22</v>
    <v>177.63</v>
    <v>178.15</v>
    <v>184.97</v>
    <v>175</v>
    <v>177.1</v>
    <v>182.15</v>
    <v>179.35</v>
    <v>177.33</v>
    <v>173.11</v>
    <v>173.5</v>
    <v>167.48</v>
    <v>164.16</v>
    <v>159.94999999999999</v>
    <v>158.59</v>
    <v>153.18</v>
    <v>158.19999999999999</v>
    <v>165.41</v>
    <v>167.88</v>
    <v>161.5</v>
    <v>156.88</v>
    <v>158.82</v>
    <v>166.89</v>
    <v>169.46</v>
    <v>162.81</v>
    <v>164.05</v>
    <v>165.52</v>
    <v>166.39</v>
    <v>164.9</v>
    <v>165.92</v>
    <v>159.79</v>
    <v>163.15</v>
    <v>160.06</v>
    <v>156.13999999999999</v>
    <v>150.19999999999999</v>
    <v>147.97</v>
    <v>142.5</v>
    <v>135.53</v>
    <v>148.62</v>
    <v>144.77000000000001</v>
    <v>145.71</v>
    <v>150.68</v>
    <v>145.85</v>
    <v>145.34</v>
    <v>148.99</v>
    <v>143.22</v>
    <v>145.18</v>
    <v>142.5</v>
    <v>139</v>
    <v>142.41999999999999</v>
    <v>132.28</v>
    <v>141.35</v>
    <v>144.97999999999999</v>
    <v>152.56</v>
    <v>146.22</v>
    <v>145.87</v>
    <v>150.77000000000001</v>
    <v>150.99</v>
    <v>145.57</v>
    <v>145.01</v>
    <v>144.83000000000001</v>
    <v>150.21</v>
    <v>152.9</v>
    <v>155.04</v>
    <v>152.02000000000001</v>
    <v>144.47999999999999</v>
    <v>149.06</v>
    <v>147.30000000000001</v>
    <v>153.21</v>
    <v>154.63999999999999</v>
    <v>159.01</v>
    <v>158.08000000000001</v>
    <v>157.9</v>
    <v>168.64</v>
    <v>164.88</v>
    <v>153</v>
    <v>155.4</v>
    <v>150.38999999999999</v>
    <v>155.26</v>
    <v>155.24</v>
    <v>153.05000000000001</v>
    <v>147.71</v>
    <v>146.5</v>
    <v>144.28</v>
    <v>141.04</v>
    <v>135.83000000000001</v>
    <v>137.08000000000001</v>
    <v>130</v>
    <v>132.87</v>
    <v>135.05000000000001</v>
    <v>139.19999999999999</v>
    <v>141.83000000000001</v>
    <v>134.13</v>
    <v>134.27000000000001</v>
    <v>134.26</v>
    <v>140.55000000000001</v>
    <v>145</v>
    <v>149.88999999999999</v>
    <v>149.81</v>
    <v>151.83000000000001</v>
    <v>148.5</v>
    <v>150.68</v>
    <v>152.81</v>
    <v>152.11000000000001</v>
    <v>158.44999999999999</v>
    <v>154.4</v>
    <v>154.65</v>
    <v>151.47</v>
    <v>158.91</v>
    <v>157.80000000000001</v>
    <v>159.04</v>
    <v>161.29</v>
    <v>167.8</v>
    <v>168</v>
    <v>166.32</v>
    <v>168.55</v>
    <v>171.86</v>
    <v>169.16</v>
    <v>163.83000000000001</v>
    <v>168.85</v>
    <v>169.6</v>
    <v>169.91</v>
    <v>167.64</v>
    <v>168.61</v>
    <v>166.98</v>
    <v>171</v>
    <v>171</v>
    <v>172.8</v>
    <v>181.26</v>
    <v>179.79</v>
    <v>181.72</v>
    <v>183.01</v>
    <v>185.09</v>
    <v>186</v>
    <v>186.94</v>
    <v>184.38</v>
    <v>180.91</v>
    <v>171.565</v>
    <v>177.83</v>
    <v>182.04</v>
    <v>180.73</v>
    <v>179.06</v>
    <v>180.66</v>
    <v>181.93</v>
    <v>181.63</v>
    <v>180.94</v>
    <v>178.95</v>
    <v>179.77</v>
    <v>174.33</v>
    <v>179.7</v>
    <v>177.7</v>
    <v>177.47</v>
    <v>180.73</v>
    <v>185.09</v>
    <v>181.46</v>
    <v>179.51</v>
    <v>177.04</v>
    <v>182.51</v>
    <v>184.19</v>
    <v>186.49</v>
    <v>186.69</v>
    <v>185.15</v>
    <v>187.71</v>
    <v>188.06</v>
    <v>185.55</v>
    <v>187.34</v>
    <v>186.41</v>
    <v>184.5</v>
    <v>186</v>
    <v>186.76</v>
    <v>185.24</v>
    <v>187.88</v>
    <v>187.42</v>
    <v>186.3</v>
    <v>186.75</v>
    <v>189.42</v>
    <v>191.88</v>
    <v>185.17</v>
    <v>186.05</v>
    <v>180.95</v>
    <v>175.43</v>
    <v>180.18</v>
    <v>169.79</v>
    <v>172.75</v>
    <v>177.06</v>
    <v>178.18</v>
    <v>171.69</v>
    <v>164.44</v>
    <v>163.16</v>
    <v>162.41</v>
    <v>155.44999999999999</v>
    <v>157.61500000000001</v>
    <v>156.4</v>
    <v>153.58000000000001</v>
    <v>152.36000000000001</v>
    <v>149.63</v>
    <v>149.6</v>
    <v>151.56</v>
    <v>155.16999999999999</v>
    <v>152</v>
    <v>152.94999999999999</v>
    <v>158.78</v>
    <v>164.2</v>
    <v>160.47</v>
    <v>160.55000000000001</v>
    <v>158.37</v>
    <v>157.53</v>
    <v>162.88999999999999</v>
    <v>167.77</v>
    <v>170.19</v>
    <v>167.48</v>
    <v>168.4</v>
    <v>167.04</v>
    <v>168.28</v>
    <v>170.62</v>
    <v>170.2</v>
    <v>175.86500000000001</v>
    <v>175.13</v>
    <v>175.69</v>
    <v>173.75</v>
    <v>170.09</v>
    <v>167.08500000000001</v>
    <v>171.24</v>
    <v>167.56</v>
    <v>168</v>
    <v>171.5</v>
    <v>174.2</v>
    <v>172.75</v>
    <v>173.41</v>
    <v>174.87</v>
    <v>173.5</v>
    <v>175.39</v>
    <v>178</v>
    <v>178.49</v>
    <v>178.25</v>
    <v>178.43</v>
    <v>174.25</v>
    <v>173.71</v>
    <v>174.54</v>
    <v>162.56</v>
    <v>155.03</v>
    <v>158.47999999999999</v>
    <v>155.72999999999999</v>
    <v>161.71</v>
    <v>160.97999999999999</v>
    <v>157.5</v>
    <v>160.63999999999999</v>
    <v>161.34</v>
    <v>170.11</v>
    <v>170</v>
    <v>177.43</v>
    <v>175.91</v>
    <v>177.22</v>
    <v>174.1</v>
    <v>169.69</v>
    <v>166.49</v>
    <v>167.2</v>
    <v>164.64</v>
    <v>171</v>
    <v>174.35</v>
    <v>173</v>
    <v>176.26</v>
    <v>176.88</v>
    <v>179.01</v>
    <v>177.88</v>
    <v>176.28</v>
    <v>176</v>
    <v>177.89</v>
    <v>179.74</v>
    <v>177.75</v>
    <v>176.85</v>
    <v>179.15</v>
    <v>180.9</v>
    <v>182.31</v>
    <v>181.25</v>
    <v>179.17</v>
    <v>172.3</v>
    <v>177</v>
    <v>176</v>
    <v>169.88650000000001</v>
    <v>168.01</v>
    <v>162.82</v>
    <v>166.65</v>
    <v>169.6</v>
    <v>168.83</v>
    <v>164.3</v>
    <v>165.5</v>
    <v>165.96</v>
    <v>170.77</v>
    <v>172.84</v>
    <v>172.91</v>
    <v>175.8</v>
    <v>178</v>
    <v>176</v>
    <v>172.64</v>
    <v>174.53</v>
    <v>170.45</v>
    <v>171.28</v>
    <v>171.56</v>
    <v>176.5</v>
    <v>177.06</v>
    <v>175.42</v>
    <v>179.16</v>
    <v>179.01</v>
    <v>180.66</v>
    <v>181.42</v>
    <v>183.61</v>
    <v>187.07</v>
    <v>187.9016</v>
    <v>184.82</v>
    <v>185.91</v>
    <v>185.47</v>
    <v>182.87</v>
    <v>184</v>
    <v>186.98</v>
    <v>186.31</v>
    <v>183.67</v>
    <v>181.77</v>
    <v>185.8</v>
    <v>188.32</v>
    <v>190.39</v>
    <v>197.24</v>
    <v>199.81</v>
    <v>198.58</v>
    <v>190.97</v>
    <v>195.53</v>
    <v>196.93</v>
    <v>201.11</v>
    <v>200.32</v>
    <v>200.71</v>
    <v>201.1</v>
    <v>203.71</v>
    <v>205.76</v>
    <v>206.33</v>
    <v>208.69</v>
    <v>208.53</v>
    <v>209.61</v>
    <v>211.35</v>
    <v>213.25</v>
    <v>215.01</v>
    <v>214.65</v>
    <v>217.99</v>
    <v>215.78</v>
    <v>212</v>
    <v>216.6</v>
    <v>216.35</v>
    <v>214.89</v>
    <v>217.64</v>
    <v>216.6</v>
    <v>221.5</v>
    <v>223.9</v>
    <v>228.81</v>
    <v>230.05</v>
    <v>226.65</v>
    <v>226.3</v>
    <v>225.9</v>
    <v>222.45</v>
    <v>224.69</v>
    <v>217.93</v>
    <v>218.49</v>
    <v>201.22</v>
    <v>209.74</v>
    <v>212.56</v>
    <v>207.88</v>
    <v>206.5</v>
    <v>208.67</v>
    <v>221.35</v>
    <v>226.52</v>
    <v>223.13</v>
    <v>217.46</v>
    <v>213.5</v>
    <v>219.91</v>
    <v>221.13</v>
    <v>220</v>
    <v>221.1</v>
    <v>218.55</v>
    <v>221.52</v>
    <v>222.5</v>
    <v>217.54</v>
    <v>203.55</v>
    <v>208.51</v>
    <v>206.8</v>
    <v>205.01</v>
    <v>198.98</v>
    <v>208.59</v>
    <v>211.08</v>
    <v>209.49</v>
    <v>210</v>
    <v>206.7</v>
    <v>195.62</v>
    <v>205.53</v>
    <v>201.65</v>
    <v>186.5</v>
    <v>194.9</v>
    <v>176.15</v>
    <v>181.26</v>
    <v>176</v>
    <v>179.26</v>
    <v>187.74</v>
    <v>175.27</v>
    <v>183.09</v>
    <v>185.82</v>
    <v>188.64</v>
    <v>189.97</v>
    <v>187.48</v>
    <v>192</v>
    <v>189.5</v>
    <v>186.08</v>
    <v>190.12</v>
    <v>194.74</v>
    <v>200.05</v>
    <v>198.34</v>
    <v>198.65</v>
    <v>197.4</v>
    <v>204.95</v>
    <v>204.77</v>
    <v>210.53</v>
    <v>214.97970000000001</v>
    <v>209.87</v>
    <v>209.9</v>
    <v>212</v>
    <v>210.24</v>
    <v>205.89</v>
    <v>207.55</v>
    <v>204.81</v>
    <v>202.93</v>
    <v>206.25</v>
    <v>195.75</v>
    <v>194.76</v>
    <v>196.38</v>
    <v>197.67</v>
    <v>198</v>
    <v>199.8</v>
    <v>202.78</v>
    <v>206.95</v>
    <v>203.62</v>
    <v>195.5</v>
    <v>200.7</v>
    <v>212.5</v>
    <v>216.73</v>
    <v>220</v>
    <v>211.29</v>
    <v>203.23</v>
    <v>205.94</v>
    <v>202.99</v>
    <v>199</v>
    <v>200</v>
    <v>205.9</v>
    <v>207.21</v>
    <v>215.6</v>
    <v>217.28</v>
    <v>220</v>
    <v>219.6</v>
    <v>216.31</v>
    <v>222</v>
    <v>218</v>
    <v>218.5</v>
    <v>214.11</v>
    <v>221</v>
    <v>224.4</v>
    <v>223.74</v>
    <v>226.38</v>
    <v>220.92</v>
    <v>225.12</v>
    <v>228.3</v>
    <v>224.59</v>
    <v>222.21</v>
    <v>215.03</v>
    <v>215.74</v>
    <v>215.81</v>
    <v>221.85</v>
    <v>233.31</v>
    <v>241.01</v>
    <v>244.86</v>
    <v>265.55</v>
    <v>260.20999999999998</v>
    <v>261.45</v>
    <v>246.57</v>
    <v>251.48</v>
    <v>241.77</v>
    <v>246.55</v>
    <v>256.45</v>
    <v>261.20999999999998</v>
    <v>255.76</v>
    <v>252.1</v>
    <v>244.96</v>
    <v>247.11</v>
    <v>251.15</v>
    <v>250.34</v>
    <v>251.7</v>
    <v>254.2</v>
    <v>254.02</v>
    <v>260.08</v>
    <v>263.74</v>
    <v>263.42</v>
    <v>257.41000000000003</v>
    <v>249.34</v>
    <v>251.29</v>
    <v>249.25</v>
    <v>256.39</v>
    <v>255.49</v>
    <v>253</v>
    <v>258.70999999999998</v>
    <v>260.89</v>
    <v>256.89</v>
    <v>259.02999999999997</v>
    <v>273.24</v>
    <v>278.06</v>
    <v>289.26</v>
    <v>290.17</v>
    <v>285.08999999999997</v>
    <v>288.62</v>
    <v>289.2</v>
    <v>299</v>
    <v>289</v>
    <v>279.60000000000002</v>
    <v>270.23</v>
    <v>274.45</v>
    <v>274.89999999999998</v>
    <v>272.63</v>
    <v>275.36</v>
    <v>278</v>
    <v>281.02999999999997</v>
    <v>273.11</v>
    <v>275.98</v>
    <v>269.10000000000002</v>
    <v>276.02</v>
    <v>275.39999999999998</v>
    <v>267.93</v>
    <v>267.57</v>
    <v>275.52999999999997</v>
    <v>275.43</v>
    <v>284.01</v>
    <v>295.26</v>
    <v>286.62</v>
    <v>289.06</v>
    <v>287.41000000000003</v>
    <v>297.99</v>
    <v>298.11</v>
    <v>298.55</v>
    <v>303.95</v>
    <v>306.36</v>
    <v>309</v>
    <v>293.8</v>
    <v>303.99</v>
    <v>309.89</v>
    <v>307.60000000000002</v>
    <v>311.75</v>
    <v>311.45999999999998</v>
    <v>307.27</v>
    <v>309.92</v>
    <v>307.75</v>
    <v>313.5</v>
    <v>309.44</v>
    <v>308.55</v>
    <v>310.95</v>
    <v>286.2</v>
    <v>287.79000000000002</v>
    <v>289.08999999999997</v>
    <v>291.49</v>
    <v>303.77</v>
    <v>279.97000000000003</v>
    <v>261.92</v>
    <v>271.04000000000002</v>
    <v>264.72000000000003</v>
    <v>260.42</v>
    <v>260.27999999999997</v>
    <v>257.76</v>
    <v>255</v>
    <v>263.97000000000003</v>
    <v>274.75</v>
    <v>276.23500000000001</v>
    <v>275.7</v>
    <v>278.8</v>
    <v>268.97000000000003</v>
    <v>265.47000000000003</v>
    <v>262</v>
    <v>263.77999999999997</v>
    <v>271.02</v>
    <v>265.7</v>
    <v>265.2</v>
    <v>267.56</v>
    <v>261.99</v>
    <v>264.29000000000002</v>
    <v>260.32</v>
    <v>255.34</v>
    <v>257.74</v>
    <v>264.7</v>
    <v>263.89999999999998</v>
    <v>255.17</v>
    <v>257.87</v>
    <v>255.5</v>
    <v>228.23500000000001</v>
    <v>216.88</v>
    <v>231.76</v>
    <v>243.3484</v>
    <v>237.46</v>
  </a>
  <a r="1" c="1007">
    <v>89</v>
    <v>90.89</v>
    <v>94.81</v>
    <v>94.5</v>
    <v>95.65</v>
    <v>97.903999999999996</v>
    <v>97.45</v>
    <v>96.85</v>
    <v>97.38</v>
    <v>96.59</v>
    <v>96.27</v>
    <v>96.7</v>
    <v>97.15</v>
    <v>98.67</v>
    <v>103.19</v>
    <v>104.27</v>
    <v>104.57</v>
    <v>102.7</v>
    <v>101.46</v>
    <v>102.09</v>
    <v>102.38</v>
    <v>101.47</v>
    <v>101.56</v>
    <v>101.706</v>
    <v>101.6</v>
    <v>103.99</v>
    <v>104.18</v>
    <v>103.94</v>
    <v>104.44</v>
    <v>103.6</v>
    <v>102.13</v>
    <v>102.1</v>
    <v>101.73</v>
    <v>102.54</v>
    <v>105.2</v>
    <v>104.86</v>
    <v>103</v>
    <v>103.825</v>
    <v>103.99</v>
    <v>104.99</v>
    <v>104.58</v>
    <v>103.42</v>
    <v>103.25</v>
    <v>103.3078</v>
    <v>104.29</v>
    <v>103.75</v>
    <v>103.7</v>
    <v>106.25</v>
    <v>106</v>
    <v>104.49</v>
    <v>105.65</v>
    <v>106.5</v>
    <v>108.2</v>
    <v>108.7</v>
    <v>106.12</v>
    <v>108.83</v>
    <v>109.13</v>
    <v>108.19</v>
    <v>108.95</v>
    <v>109.74</v>
    <v>110.45</v>
    <v>109.1186</v>
    <v>109.47</v>
    <v>108.26</v>
    <v>108.82</v>
    <v>108.42</v>
    <v>109.07</v>
    <v>111.88</v>
    <v>111.79</v>
    <v>111.7</v>
    <v>111.45</v>
    <v>111.87</v>
    <v>112.2</v>
    <v>112.2</v>
    <v>113.6</v>
    <v>113.17</v>
    <v>115.16</v>
    <v>115.82</v>
    <v>115.75</v>
    <v>115.96</v>
    <v>115.99</v>
    <v>117.24</v>
    <v>118.69</v>
    <v>118</v>
    <v>116.41</v>
    <v>116.15</v>
    <v>117.51</v>
    <v>120</v>
    <v>120.33</v>
    <v>120.5</v>
    <v>120.46769999999999</v>
    <v>121.49</v>
    <v>124.34</v>
    <v>123.89</v>
    <v>122.63</v>
    <v>126.4</v>
    <v>125.59</v>
    <v>125.675</v>
    <v>123.684</v>
    <v>124.45</v>
    <v>124.65</v>
    <v>124.88</v>
    <v>124.17529999999999</v>
    <v>124</v>
    <v>124.53</v>
    <v>125.56</v>
    <v>126.2</v>
    <v>125.91</v>
    <v>143.69999999999999</v>
    <v>148.29</v>
    <v>142.19999999999999</v>
    <v>142.244</v>
    <v>139.25</v>
    <v>135.66999999999999</v>
    <v>136.5</v>
    <v>140.4</v>
    <v>140.63</v>
    <v>143.5</v>
    <v>144.68</v>
    <v>143.34</v>
    <v>145.36000000000001</v>
    <v>144.38</v>
    <v>144.37</v>
    <v>143.56</v>
    <v>142.38</v>
    <v>142.49</v>
    <v>145</v>
    <v>143.62</v>
    <v>143.3785</v>
    <v>144.16</v>
    <v>145.87</v>
    <v>149.30000000000001</v>
    <v>150</v>
    <v>152.25</v>
    <v>153.69999999999999</v>
    <v>154.6</v>
    <v>156.41</v>
    <v>154.12</v>
    <v>152.15</v>
    <v>153.22999999999999</v>
    <v>152.75</v>
    <v>156</v>
    <v>160.38999999999999</v>
    <v>158.96</v>
    <v>159.38999999999999</v>
    <v>156.61000000000001</v>
    <v>155.75</v>
    <v>153.80000000000001</v>
    <v>154.32</v>
    <v>158.99</v>
    <v>159.84</v>
    <v>157.71</v>
    <v>156.5</v>
    <v>152.57</v>
    <v>155.08000000000001</v>
    <v>158.32</v>
    <v>160.35</v>
    <v>168</v>
    <v>169.5</v>
    <v>170.6</v>
    <v>174.77</v>
    <v>176.23</v>
    <v>177</v>
    <v>174.94</v>
    <v>171.34</v>
    <v>169.23</v>
    <v>172.39</v>
    <v>172.9</v>
    <v>172.38630000000001</v>
    <v>171.93</v>
    <v>171.11</v>
    <v>170.97</v>
    <v>171.22</v>
    <v>174.2</v>
    <v>175.62</v>
    <v>179.1</v>
    <v>179.93</v>
    <v>179.75</v>
    <v>180.29</v>
    <v>180.87</v>
    <v>180.5</v>
    <v>178.86109999999999</v>
    <v>178.42</v>
    <v>177</v>
    <v>171.9</v>
    <v>171.95</v>
    <v>171.88</v>
    <v>173.54</v>
    <v>175.13</v>
    <v>178.78</v>
    <v>180</v>
    <v>179.73</v>
    <v>179.87</v>
    <v>183.13220000000001</v>
    <v>184.46</v>
    <v>184.7</v>
    <v>184.39</v>
    <v>181.4</v>
    <v>180.05</v>
    <v>180.12</v>
    <v>180</v>
    <v>179.61</v>
    <v>179.52</v>
    <v>178.00980000000001</v>
    <v>175.98</v>
    <v>175.44</v>
    <v>171.45</v>
    <v>177</v>
    <v>181.9</v>
    <v>185.12</v>
    <v>188.88</v>
    <v>191.22</v>
    <v>186.93</v>
    <v>188.25</v>
    <v>189.86</v>
    <v>188.15</v>
    <v>185.13</v>
    <v>187.17</v>
    <v>187.88</v>
    <v>184.38</v>
    <v>181.88</v>
    <v>186.27</v>
    <v>186.5</v>
    <v>190</v>
    <v>191.56</v>
    <v>191.75</v>
    <v>191.7</v>
    <v>191.4503</v>
    <v>189.1</v>
    <v>185.41</v>
    <v>179.8</v>
    <v>179.8</v>
    <v>177.58</v>
    <v>172.96</v>
    <v>173.23</v>
    <v>175.82</v>
    <v>178.96</v>
    <v>180.68</v>
    <v>178.16</v>
    <v>177.7</v>
    <v>173.39</v>
    <v>173.55</v>
    <v>174.7</v>
    <v>173</v>
    <v>172.9</v>
    <v>176.25</v>
    <v>176.66</v>
    <v>175.15</v>
    <v>173.87</v>
    <v>173.53</v>
    <v>173.67</v>
    <v>184.1</v>
    <v>185.63499999999999</v>
    <v>187.74719999999999</v>
    <v>190.75</v>
    <v>191.66</v>
    <v>192.49</v>
    <v>190.39</v>
    <v>190.43</v>
    <v>190.2</v>
    <v>191.74</v>
    <v>184.8</v>
    <v>185.845</v>
    <v>185.239</v>
    <v>185.04</v>
    <v>192.4</v>
    <v>198.86</v>
    <v>199.59</v>
    <v>205.23</v>
    <v>205.69</v>
    <v>202.54</v>
    <v>206.2</v>
    <v>199.49</v>
    <v>195.68</v>
    <v>190.4699</v>
    <v>185.59</v>
    <v>186.83</v>
    <v>183.1</v>
    <v>177.6164</v>
    <v>180.79</v>
    <v>182.15</v>
    <v>186.93</v>
    <v>189.56</v>
    <v>188.27</v>
    <v>188.83</v>
    <v>193.17</v>
    <v>190.74</v>
    <v>193.405</v>
    <v>195.15</v>
    <v>193.5667</v>
    <v>188.24</v>
    <v>187.48</v>
    <v>180.23</v>
    <v>181.95</v>
    <v>188.01</v>
    <v>189.07</v>
    <v>190.23</v>
    <v>190.7</v>
    <v>194.4</v>
    <v>194.25</v>
    <v>193.63</v>
    <v>201.5</v>
    <v>200.38</v>
    <v>198.43</v>
    <v>199.21</v>
    <v>198.88</v>
    <v>192.39</v>
    <v>188.48</v>
    <v>190.62</v>
    <v>192.25</v>
    <v>183.44</v>
    <v>185.13</v>
    <v>183.51</v>
    <v>179.58</v>
    <v>172.40989999999999</v>
    <v>176.56</v>
    <v>172.27</v>
    <v>172.72</v>
    <v>177.88</v>
    <v>178.16</v>
    <v>177.9</v>
    <v>176.8</v>
    <v>174.79</v>
    <v>179.34</v>
    <v>182.88</v>
    <v>183.63</v>
    <v>181.39</v>
    <v>179.32</v>
    <v>178</v>
    <v>171.3</v>
    <v>174.36</v>
    <v>178.2</v>
    <v>180.04</v>
    <v>180.31989999999999</v>
    <v>184.26400000000001</v>
    <v>183.59</v>
    <v>190.6</v>
    <v>196.6</v>
    <v>197.34</v>
    <v>197.38</v>
    <v>199.77</v>
    <v>196.46</v>
    <v>200</v>
    <v>196.78</v>
    <v>199.75</v>
    <v>198.43</v>
    <v>197.78</v>
    <v>199.79</v>
    <v>198.62739999999999</v>
    <v>196.9</v>
    <v>199.72</v>
    <v>201.5</v>
    <v>202.28</v>
    <v>200.54</v>
    <v>199.48</v>
    <v>204.99</v>
    <v>209.75</v>
    <v>211.7</v>
    <v>210.46</v>
    <v>209</v>
    <v>206.23</v>
    <v>207.6</v>
    <v>209.8</v>
    <v>209.65</v>
    <v>211.12</v>
    <v>210.08</v>
    <v>208.6</v>
    <v>204.51</v>
    <v>207.23</v>
    <v>206</v>
    <v>203.8</v>
    <v>198.1</v>
    <v>193.66</v>
    <v>193.6</v>
    <v>188.96</v>
    <v>188.97</v>
    <v>186.36</v>
    <v>188.5</v>
    <v>187.44</v>
    <v>192.49</v>
    <v>194.69</v>
    <v>195.13</v>
    <v>190.05</v>
    <v>192.58</v>
    <v>192.12</v>
    <v>191.37</v>
    <v>192.95</v>
    <v>193.23</v>
    <v>189.68</v>
    <v>189.5</v>
    <v>187.81</v>
    <v>193.07</v>
    <v>198.35</v>
    <v>196.12</v>
    <v>196.27</v>
    <v>190.59</v>
    <v>188.94800000000001</v>
    <v>189.06</v>
    <v>182.9</v>
    <v>184.5</v>
    <v>180.86</v>
    <v>183</v>
    <v>180.18</v>
    <v>180.63</v>
    <v>180.45</v>
    <v>180.65</v>
    <v>176.2</v>
    <v>169.85</v>
    <v>175.7</v>
    <v>174.2</v>
    <v>178.86</v>
    <v>179.67</v>
    <v>179.74</v>
    <v>186.5</v>
    <v>176.37</v>
    <v>180.88</v>
    <v>182.38</v>
    <v>179.66</v>
    <v>178.1</v>
    <v>176.68100000000001</v>
    <v>173.95</v>
    <v>168.28</v>
    <v>166.48</v>
    <v>164.61</v>
    <v>160.72</v>
    <v>158.44999999999999</v>
    <v>162.82</v>
    <v>167.22</v>
    <v>168</v>
    <v>161.65</v>
    <v>159.4</v>
    <v>163.13</v>
    <v>167.7</v>
    <v>169.84</v>
    <v>163.399</v>
    <v>165.44</v>
    <v>167.39</v>
    <v>167.05</v>
    <v>165.66</v>
    <v>165.95</v>
    <v>161.02780000000001</v>
    <v>164.54</v>
    <v>160.08000000000001</v>
    <v>157.12</v>
    <v>152.63570000000001</v>
    <v>150.5898</v>
    <v>144</v>
    <v>142.91</v>
    <v>149</v>
    <v>145.69</v>
    <v>149.76</v>
    <v>150.68</v>
    <v>146.28</v>
    <v>146.77000000000001</v>
    <v>150.19999999999999</v>
    <v>147.51</v>
    <v>146.69</v>
    <v>144.91</v>
    <v>145.82929999999999</v>
    <v>144</v>
    <v>136.4</v>
    <v>142.65</v>
    <v>152.3175</v>
    <v>154.36000000000001</v>
    <v>149.37</v>
    <v>149.96</v>
    <v>152.80000000000001</v>
    <v>151.88</v>
    <v>145.72</v>
    <v>146.40600000000001</v>
    <v>149.94</v>
    <v>152.15</v>
    <v>157.4</v>
    <v>155.80000000000001</v>
    <v>153.21</v>
    <v>148.07</v>
    <v>151.47999999999999</v>
    <v>151.16999999999999</v>
    <v>156.53</v>
    <v>157.94</v>
    <v>159.80000000000001</v>
    <v>159</v>
    <v>160.86000000000001</v>
    <v>168.8</v>
    <v>164.98</v>
    <v>155.87</v>
    <v>158.05000000000001</v>
    <v>152.81</v>
    <v>156.24</v>
    <v>156.16999999999999</v>
    <v>153.46</v>
    <v>150.69999999999999</v>
    <v>147.94</v>
    <v>144.75</v>
    <v>141.32499999999999</v>
    <v>137.755</v>
    <v>137.19</v>
    <v>134.57</v>
    <v>138.02000000000001</v>
    <v>138.44999999999999</v>
    <v>140.97999999999999</v>
    <v>142.02000000000001</v>
    <v>137.74879999999999</v>
    <v>134.8699</v>
    <v>141.08000000000001</v>
    <v>144.08000000000001</v>
    <v>147.55000000000001</v>
    <v>153.35</v>
    <v>152.03</v>
    <v>153.38</v>
    <v>150.57</v>
    <v>154.16999999999999</v>
    <v>155.38999999999999</v>
    <v>158.55000000000001</v>
    <v>159.49</v>
    <v>155.44</v>
    <v>155.18</v>
    <v>156</v>
    <v>160.5</v>
    <v>159.69</v>
    <v>160.37459999999999</v>
    <v>167.84</v>
    <v>169.73</v>
    <v>169.4</v>
    <v>167.55</v>
    <v>171.95</v>
    <v>173.09</v>
    <v>169.61</v>
    <v>167.65</v>
    <v>170.33</v>
    <v>170.49</v>
    <v>171.05</v>
    <v>168.5</v>
    <v>168.77</v>
    <v>171.15</v>
    <v>172.68</v>
    <v>171.78</v>
    <v>177.02</v>
    <v>183.72</v>
    <v>184.35</v>
    <v>184.93</v>
    <v>184.3</v>
    <v>186.9</v>
    <v>187.34</v>
    <v>188.08</v>
    <v>185.59</v>
    <v>181.8</v>
    <v>175.35</v>
    <v>181.72</v>
    <v>182.18</v>
    <v>182.535</v>
    <v>180.82</v>
    <v>181.45</v>
    <v>182.89</v>
    <v>183.36</v>
    <v>181.95</v>
    <v>181.73</v>
    <v>180.48</v>
    <v>178.9</v>
    <v>180.65</v>
    <v>179.83</v>
    <v>178.53</v>
    <v>182.6</v>
    <v>185.56</v>
    <v>183.56270000000001</v>
    <v>180.7</v>
    <v>181.96</v>
    <v>185.5</v>
    <v>187.82</v>
    <v>187.89</v>
    <v>187.4</v>
    <v>186.06</v>
    <v>189.79</v>
    <v>188.17</v>
    <v>185.79</v>
    <v>188.2</v>
    <v>187.28</v>
    <v>186.47</v>
    <v>188.15</v>
    <v>186.9</v>
    <v>188.13</v>
    <v>188.74</v>
    <v>188</v>
    <v>188.25</v>
    <v>193.19499999999999</v>
    <v>192.7</v>
    <v>195.72</v>
    <v>189</v>
    <v>186.45</v>
    <v>183.2</v>
    <v>180.69499999999999</v>
    <v>180.79</v>
    <v>172.47</v>
    <v>175.15</v>
    <v>180.24</v>
    <v>178.25</v>
    <v>172.29</v>
    <v>164.57</v>
    <v>165.58959999999999</v>
    <v>162.82</v>
    <v>158.4795</v>
    <v>158.43</v>
    <v>157.07</v>
    <v>154.38499999999999</v>
    <v>153.37</v>
    <v>150.68</v>
    <v>151.77000000000001</v>
    <v>155.19999999999999</v>
    <v>156.11000000000001</v>
    <v>152.69999999999999</v>
    <v>155.69</v>
    <v>161.97999999999999</v>
    <v>165.68</v>
    <v>161.69999999999999</v>
    <v>161.32</v>
    <v>158.71</v>
    <v>160.55000000000001</v>
    <v>169.11</v>
    <v>167.9</v>
    <v>170.48</v>
    <v>169.471</v>
    <v>168.88</v>
    <v>167.34</v>
    <v>171.24</v>
    <v>171.98</v>
    <v>170.89</v>
    <v>177.95</v>
    <v>175.55</v>
    <v>175.85</v>
    <v>173.82</v>
    <v>170.28</v>
    <v>168.98</v>
    <v>171.37</v>
    <v>168.42400000000001</v>
    <v>170.2</v>
    <v>173.75</v>
    <v>175.52</v>
    <v>176.22</v>
    <v>174.4</v>
    <v>175.15</v>
    <v>174.28</v>
    <v>178.64</v>
    <v>178.96</v>
    <v>179.15</v>
    <v>179.4</v>
    <v>179.88</v>
    <v>175.71</v>
    <v>174.89</v>
    <v>175.71449999999999</v>
    <v>163.85</v>
    <v>157.22999999999999</v>
    <v>158.72999999999999</v>
    <v>159.47999999999999</v>
    <v>162.30000000000001</v>
    <v>161.99</v>
    <v>159.38</v>
    <v>167.36</v>
    <v>163</v>
    <v>171</v>
    <v>177.55</v>
    <v>178.8</v>
    <v>177.99</v>
    <v>178.5</v>
    <v>174.9796</v>
    <v>171.49</v>
    <v>167.45</v>
    <v>168.19</v>
    <v>168</v>
    <v>173.96</v>
    <v>175.25</v>
    <v>174.72</v>
    <v>176.55</v>
    <v>178.95</v>
    <v>179.22</v>
    <v>177.99</v>
    <v>176.3</v>
    <v>176.66</v>
    <v>180.5</v>
    <v>180.18</v>
    <v>179.17</v>
    <v>179.12</v>
    <v>180.17</v>
    <v>184.13</v>
    <v>183.82</v>
    <v>181.33</v>
    <v>179.49</v>
    <v>176.99</v>
    <v>178.23</v>
    <v>176.5</v>
    <v>170.2</v>
    <v>168.23</v>
    <v>166.88</v>
    <v>170.18</v>
    <v>170.7</v>
    <v>172.3</v>
    <v>165.22</v>
    <v>166.58</v>
    <v>168.57</v>
    <v>174.88</v>
    <v>173.34</v>
    <v>176.75</v>
    <v>177.35</v>
    <v>178.59</v>
    <v>176.23</v>
    <v>173.91</v>
    <v>175.36019999999999</v>
    <v>171.04</v>
    <v>172.75</v>
    <v>175.81</v>
    <v>179.64</v>
    <v>177.74</v>
    <v>177.88</v>
    <v>179.24</v>
    <v>182.12</v>
    <v>182.4</v>
    <v>183.2</v>
    <v>185</v>
    <v>188.07</v>
    <v>188.28</v>
    <v>187.2</v>
    <v>187.65</v>
    <v>185.67400000000001</v>
    <v>184.5</v>
    <v>185.6</v>
    <v>186.98</v>
    <v>186.71</v>
    <v>183.7</v>
    <v>184.89</v>
    <v>186.78</v>
    <v>190.72</v>
    <v>195</v>
    <v>200.98</v>
    <v>200.43</v>
    <v>198.67</v>
    <v>195</v>
    <v>196.66</v>
    <v>200.94</v>
    <v>202</v>
    <v>203.43</v>
    <v>202.48</v>
    <v>204.8</v>
    <v>206</v>
    <v>207.1</v>
    <v>209.15</v>
    <v>208.87</v>
    <v>210.05</v>
    <v>211.37</v>
    <v>213.98</v>
    <v>215.05</v>
    <v>215.43</v>
    <v>216.99</v>
    <v>218.11</v>
    <v>215.78</v>
    <v>213.64</v>
    <v>219.98</v>
    <v>218.20249999999999</v>
    <v>217.16</v>
    <v>218.94</v>
    <v>220.65</v>
    <v>223.08</v>
    <v>225.96</v>
    <v>231.14</v>
    <v>230.17500000000001</v>
    <v>227.82</v>
    <v>226.33</v>
    <v>228</v>
    <v>222.6</v>
    <v>225.58</v>
    <v>220.13</v>
    <v>219.83</v>
    <v>208.02</v>
    <v>210.91</v>
    <v>213.98</v>
    <v>209.86</v>
    <v>207.93</v>
    <v>215.02</v>
    <v>224.38</v>
    <v>226.7</v>
    <v>223.65</v>
    <v>217.84</v>
    <v>215.77</v>
    <v>220.01</v>
    <v>225.52</v>
    <v>225</v>
    <v>221.64</v>
    <v>220.85</v>
    <v>223.56</v>
    <v>222.5</v>
    <v>217.6</v>
    <v>207.28</v>
    <v>209.95</v>
    <v>213.08</v>
    <v>209.97</v>
    <v>208.92</v>
    <v>211.11</v>
    <v>211.39</v>
    <v>212.7</v>
    <v>215.15</v>
    <v>207</v>
    <v>199.89</v>
    <v>207.45</v>
    <v>203.1</v>
    <v>190.48650000000001</v>
    <v>195.99</v>
    <v>188</v>
    <v>189.39</v>
    <v>182.41</v>
    <v>187.25</v>
    <v>188.3</v>
    <v>178.5</v>
    <v>188.8</v>
    <v>195.19</v>
    <v>196.32</v>
    <v>192.74</v>
    <v>191.48</v>
    <v>196.79</v>
    <v>192.87</v>
    <v>191.3</v>
    <v>190.55</v>
    <v>196.88</v>
    <v>201.45</v>
    <v>198.86</v>
    <v>200.35</v>
    <v>200.32499999999999</v>
    <v>207.97</v>
    <v>209.15</v>
    <v>213.25</v>
    <v>214.97970000000001</v>
    <v>216.1</v>
    <v>212.13</v>
    <v>212</v>
    <v>210.56</v>
    <v>206.5</v>
    <v>207.78</v>
    <v>205.19</v>
    <v>207.08</v>
    <v>206.7</v>
    <v>197.38</v>
    <v>195</v>
    <v>198.27</v>
    <v>198.91</v>
    <v>198.09</v>
    <v>203.02</v>
    <v>206.64</v>
    <v>208.05</v>
    <v>204.68</v>
    <v>201.77</v>
    <v>204.48990000000001</v>
    <v>215.47</v>
    <v>220.59</v>
    <v>221.1574</v>
    <v>214.58</v>
    <v>204.88</v>
    <v>206.8</v>
    <v>202.99</v>
    <v>202.37</v>
    <v>207.88</v>
    <v>207.2</v>
    <v>214.57</v>
    <v>218.97</v>
    <v>220</v>
    <v>220.59</v>
    <v>220.4</v>
    <v>220.72</v>
    <v>225</v>
    <v>219.95</v>
    <v>219.5</v>
    <v>217.72</v>
    <v>224.84</v>
    <v>225</v>
    <v>226.03</v>
    <v>226.5</v>
    <v>222.08</v>
    <v>230.22499999999999</v>
    <v>231.03</v>
    <v>224.69</v>
    <v>222.26</v>
    <v>216.5</v>
    <v>216.43</v>
    <v>216.55</v>
    <v>225.02500000000001</v>
    <v>240.48</v>
    <v>241.3</v>
    <v>258.49</v>
    <v>268</v>
    <v>261.89999999999998</v>
    <v>265.66000000000003</v>
    <v>249.75</v>
    <v>252.5</v>
    <v>245.05</v>
    <v>247.9299</v>
    <v>257.67</v>
    <v>261.92</v>
    <v>256.27</v>
    <v>257.66000000000003</v>
    <v>249.48</v>
    <v>252.87</v>
    <v>251.65</v>
    <v>254.3</v>
    <v>253.86</v>
    <v>254.4</v>
    <v>260.64999999999998</v>
    <v>262.56</v>
    <v>265.976</v>
    <v>265.7</v>
    <v>257.76</v>
    <v>251.7499</v>
    <v>252.88</v>
    <v>256.08</v>
    <v>256.97000000000003</v>
    <v>255.77</v>
    <v>257.375</v>
    <v>261.42</v>
    <v>261.29000000000002</v>
    <v>258.88</v>
    <v>267.43</v>
    <v>276.97000000000003</v>
    <v>289.12</v>
    <v>292.48</v>
    <v>290.25</v>
    <v>289.5</v>
    <v>289.19</v>
    <v>298</v>
    <v>299</v>
    <v>290.73340000000002</v>
    <v>283.77999999999997</v>
    <v>273.97000000000003</v>
    <v>275.64</v>
    <v>277.10000000000002</v>
    <v>274.52999999999997</v>
    <v>276.29000000000002</v>
    <v>279.10000000000002</v>
    <v>283.60500000000002</v>
    <v>275.89999999999998</v>
    <v>277.27</v>
    <v>274.22000000000003</v>
    <v>276.32</v>
    <v>277.83</v>
    <v>271.25</v>
    <v>271.81</v>
    <v>278.83999999999997</v>
    <v>279.3</v>
    <v>295</v>
    <v>295.58999999999997</v>
    <v>291.9794</v>
    <v>290</v>
    <v>296.83999999999997</v>
    <v>299.51</v>
    <v>302.3</v>
    <v>302.61</v>
    <v>309.64</v>
    <v>310.01</v>
    <v>309.95999999999998</v>
    <v>299.86279999999999</v>
    <v>310</v>
    <v>313.81</v>
    <v>311.8</v>
    <v>314</v>
    <v>311.85000000000002</v>
    <v>310.33</v>
    <v>315.4599</v>
    <v>319.32</v>
    <v>313.5</v>
    <v>315.58</v>
    <v>310.83</v>
    <v>311.44</v>
    <v>294.27999999999997</v>
    <v>299.17</v>
    <v>291.25</v>
    <v>300.89</v>
    <v>304</v>
    <v>280</v>
    <v>271.92</v>
    <v>271.2</v>
    <v>265.44</v>
    <v>262.57</v>
    <v>260.27999999999997</v>
    <v>258.31</v>
    <v>261.39999999999998</v>
    <v>272.36989999999997</v>
    <v>275.73</v>
    <v>280.61</v>
    <v>279.33</v>
    <v>278.92</v>
    <v>268.97000000000003</v>
    <v>265.67</v>
    <v>263.10000000000002</v>
    <v>268.60000000000002</v>
    <v>271.3</v>
    <v>265.97000000000003</v>
    <v>268.39999999999998</v>
    <v>267.91000000000003</v>
    <v>266.0899</v>
    <v>265.31990000000002</v>
    <v>260.85500000000002</v>
    <v>255.68</v>
    <v>263.18</v>
    <v>264.85000000000002</v>
    <v>264.89999999999998</v>
    <v>260.45999999999998</v>
    <v>258.33999999999997</v>
    <v>257.34989999999999</v>
    <v>229.9</v>
    <v>224.99</v>
    <v>239.19</v>
    <v>243.39</v>
    <v>238.92</v>
  </a>
  <a r="1" c="1007">
    <v>88.08</v>
    <v>88.58</v>
    <v>91.64</v>
    <v>93</v>
    <v>93.31</v>
    <v>95.55</v>
    <v>95.6</v>
    <v>94.8</v>
    <v>95.76</v>
    <v>95</v>
    <v>95.26</v>
    <v>95.58</v>
    <v>95.670699999999997</v>
    <v>96.26</v>
    <v>99.94</v>
    <v>101.9</v>
    <v>102.17</v>
    <v>101.29</v>
    <v>100.09</v>
    <v>100.06</v>
    <v>100.87</v>
    <v>100.56</v>
    <v>100.3</v>
    <v>100.02</v>
    <v>100.5</v>
    <v>101.16</v>
    <v>102.56</v>
    <v>102.31</v>
    <v>102.62</v>
    <v>100.896</v>
    <v>100.11</v>
    <v>100.5</v>
    <v>100.3</v>
    <v>100.91</v>
    <v>102.42</v>
    <v>101.82</v>
    <v>101.3</v>
    <v>102.2201</v>
    <v>102.03</v>
    <v>103.21</v>
    <v>102.77</v>
    <v>102.44</v>
    <v>102.1</v>
    <v>102.11</v>
    <v>102.54</v>
    <v>102.76</v>
    <v>102.63</v>
    <v>103.47</v>
    <v>103.82210000000001</v>
    <v>102.6</v>
    <v>104.301</v>
    <v>104.86</v>
    <v>105.94</v>
    <v>104.7</v>
    <v>103.98</v>
    <v>106.44</v>
    <v>107.23</v>
    <v>106.51</v>
    <v>107.4601</v>
    <v>107.69</v>
    <v>108.66</v>
    <v>107.78</v>
    <v>107.52</v>
    <v>106.88</v>
    <v>107.32</v>
    <v>107.15</v>
    <v>106.76</v>
    <v>108.84</v>
    <v>109.46</v>
    <v>110.31</v>
    <v>109.82</v>
    <v>110.3</v>
    <v>110.8674</v>
    <v>110.57</v>
    <v>111.48</v>
    <v>112.3</v>
    <v>114.02</v>
    <v>114.8</v>
    <v>114.6223</v>
    <v>114.83</v>
    <v>115</v>
    <v>115.5</v>
    <v>117</v>
    <v>115.12</v>
    <v>115.15</v>
    <v>114.8</v>
    <v>116.2</v>
    <v>118.07</v>
    <v>119.1</v>
    <v>118.25</v>
    <v>119.51</v>
    <v>120.03100000000001</v>
    <v>121.74</v>
    <v>120.5</v>
    <v>114</v>
    <v>123.07</v>
    <v>123.55500000000001</v>
    <v>122.85</v>
    <v>121.95</v>
    <v>122.31</v>
    <v>123.1</v>
    <v>123.53</v>
    <v>122</v>
    <v>122.26</v>
    <v>123.24</v>
    <v>123.87</v>
    <v>124.27</v>
    <v>124.11</v>
    <v>135.21</v>
    <v>137.01</v>
    <v>136.05000000000001</v>
    <v>135.9</v>
    <v>135.26</v>
    <v>133.1</v>
    <v>133.55000000000001</v>
    <v>137.4</v>
    <v>137.93</v>
    <v>138.02000000000001</v>
    <v>140.88</v>
    <v>141.6</v>
    <v>141.27000000000001</v>
    <v>141.1</v>
    <v>141.47999999999999</v>
    <v>137.52000000000001</v>
    <v>139.91999999999999</v>
    <v>139.495</v>
    <v>140.33000000000001</v>
    <v>141.83000000000001</v>
    <v>141.83099999999999</v>
    <v>142.25</v>
    <v>143.26</v>
    <v>146.85</v>
    <v>148</v>
    <v>149.69</v>
    <v>150.41999999999999</v>
    <v>150.47999999999999</v>
    <v>152.63999999999999</v>
    <v>151.84</v>
    <v>150.31</v>
    <v>151.6</v>
    <v>150.85</v>
    <v>152.36000000000001</v>
    <v>151.33000000000001</v>
    <v>152.82</v>
    <v>153.5</v>
    <v>153.80000000000001</v>
    <v>149.1</v>
    <v>149.6</v>
    <v>152.16</v>
    <v>154.37</v>
    <v>156.80000000000001</v>
    <v>155.19999999999999</v>
    <v>151.25</v>
    <v>147.5</v>
    <v>153.1</v>
    <v>154</v>
    <v>158.535</v>
    <v>163.51</v>
    <v>164.1</v>
    <v>166.98</v>
    <v>169.64</v>
    <v>172.75</v>
    <v>174.3</v>
    <v>171.11</v>
    <v>167.06</v>
    <v>164.35</v>
    <v>169.15</v>
    <v>170.25</v>
    <v>170.65</v>
    <v>168.73779999999999</v>
    <v>167</v>
    <v>168</v>
    <v>168.92</v>
    <v>171.5</v>
    <v>173.37</v>
    <v>175.56</v>
    <v>176.02</v>
    <v>176.7</v>
    <v>177.75</v>
    <v>179.25</v>
    <v>176.15100000000001</v>
    <v>175.3</v>
    <v>175.68</v>
    <v>167.5</v>
    <v>166.79</v>
    <v>169.45</v>
    <v>169.5667</v>
    <v>170.74</v>
    <v>172.57</v>
    <v>173.61</v>
    <v>177.3</v>
    <v>176.03</v>
    <v>177.61</v>
    <v>178.75</v>
    <v>181.36</v>
    <v>182.60050000000001</v>
    <v>180.34780000000001</v>
    <v>177.97</v>
    <v>178.51</v>
    <v>175.3</v>
    <v>176.28</v>
    <v>175.45</v>
    <v>177.08</v>
    <v>173.05</v>
    <v>173.26</v>
    <v>169.3</v>
    <v>168.58</v>
    <v>171.11</v>
    <v>177.59</v>
    <v>181.81100000000001</v>
    <v>183.58</v>
    <v>183.31</v>
    <v>182.06</v>
    <v>184</v>
    <v>187</v>
    <v>185.1</v>
    <v>181.05</v>
    <v>185.4</v>
    <v>184</v>
    <v>181.15</v>
    <v>176.73560000000001</v>
    <v>183.12</v>
    <v>184.67</v>
    <v>186.61099999999999</v>
    <v>188.8</v>
    <v>189.37</v>
    <v>188.7</v>
    <v>187.55</v>
    <v>186.5</v>
    <v>173.62</v>
    <v>176.32</v>
    <v>173.8</v>
    <v>168.26</v>
    <v>164.25</v>
    <v>167.86529999999999</v>
    <v>172.26</v>
    <v>176.37</v>
    <v>178.15</v>
    <v>173.77</v>
    <v>174.3</v>
    <v>169.61</v>
    <v>170</v>
    <v>172.37</v>
    <v>170.51</v>
    <v>170.8</v>
    <v>172.6508</v>
    <v>175.04</v>
    <v>171.73</v>
    <v>171.73</v>
    <v>171.67</v>
    <v>171.2</v>
    <v>175.7</v>
    <v>181.4</v>
    <v>184.43</v>
    <v>186.30099999999999</v>
    <v>189.07</v>
    <v>188</v>
    <v>186.58</v>
    <v>188.1</v>
    <v>187.25</v>
    <v>181.75</v>
    <v>179.32</v>
    <v>182.69</v>
    <v>182.8</v>
    <v>181.68</v>
    <v>183.54</v>
    <v>192.4</v>
    <v>194.1001</v>
    <v>199.21</v>
    <v>201.82</v>
    <v>196.49</v>
    <v>202.8</v>
    <v>191.14</v>
    <v>186.8</v>
    <v>179.9</v>
    <v>174.17</v>
    <v>180.3</v>
    <v>171.39</v>
    <v>168.88</v>
    <v>175.08609999999999</v>
    <v>177</v>
    <v>178.90020000000001</v>
    <v>184.43100000000001</v>
    <v>183.54</v>
    <v>183</v>
    <v>188.46</v>
    <v>187.77</v>
    <v>189.95</v>
    <v>190.65</v>
    <v>187.21</v>
    <v>185</v>
    <v>180.05</v>
    <v>175.45</v>
    <v>177.07</v>
    <v>184.82</v>
    <v>184.32</v>
    <v>186.56989999999999</v>
    <v>188.01</v>
    <v>190.9</v>
    <v>187.39</v>
    <v>190.22</v>
    <v>196.52</v>
    <v>197.26</v>
    <v>192.80099999999999</v>
    <v>194.54</v>
    <v>194.57</v>
    <v>184.6</v>
    <v>180.40100000000001</v>
    <v>184.32</v>
    <v>180.66</v>
    <v>177.57</v>
    <v>178.62</v>
    <v>175.75</v>
    <v>173</v>
    <v>166.13</v>
    <v>171.17</v>
    <v>166.4</v>
    <v>168.61</v>
    <v>173.85</v>
    <v>174.74</v>
    <v>174.56</v>
    <v>171.07</v>
    <v>171.01</v>
    <v>174.83</v>
    <v>177.64</v>
    <v>179.52</v>
    <v>177.53</v>
    <v>174.71</v>
    <v>170.68</v>
    <v>166.64</v>
    <v>172.05</v>
    <v>174.01</v>
    <v>177.05</v>
    <v>177.44</v>
    <v>180.11</v>
    <v>175.77</v>
    <v>178.62</v>
    <v>190.3</v>
    <v>193.01</v>
    <v>194.5</v>
    <v>195.16</v>
    <v>193.38</v>
    <v>195.87</v>
    <v>193.86</v>
    <v>196.3</v>
    <v>195.57</v>
    <v>194.72</v>
    <v>196.4</v>
    <v>195.7</v>
    <v>192.80109999999999</v>
    <v>195.69739999999999</v>
    <v>197.21</v>
    <v>197</v>
    <v>197.5</v>
    <v>196.85</v>
    <v>199.45</v>
    <v>204.73</v>
    <v>207.13</v>
    <v>207.2893</v>
    <v>200.88</v>
    <v>200.43</v>
    <v>205.01</v>
    <v>206.9</v>
    <v>206.6</v>
    <v>207.51</v>
    <v>206.01</v>
    <v>203.88</v>
    <v>199.5</v>
    <v>205.02</v>
    <v>201.04</v>
    <v>200.25</v>
    <v>187.86</v>
    <v>188.42</v>
    <v>184.89</v>
    <v>182.04</v>
    <v>184.26</v>
    <v>181.06</v>
    <v>184.36</v>
    <v>182.9</v>
    <v>185.54</v>
    <v>190.87</v>
    <v>191.48</v>
    <v>187.42</v>
    <v>189.79</v>
    <v>189.3</v>
    <v>189.15</v>
    <v>187.9</v>
    <v>189.91</v>
    <v>186.87</v>
    <v>186.61</v>
    <v>184.8</v>
    <v>188.35</v>
    <v>190.14</v>
    <v>192.62</v>
    <v>186.93</v>
    <v>182.06</v>
    <v>183.99</v>
    <v>183.96</v>
    <v>179.78</v>
    <v>180.08</v>
    <v>177.49</v>
    <v>179.74</v>
    <v>176.55</v>
    <v>176.76</v>
    <v>174.75</v>
    <v>177</v>
    <v>170.77</v>
    <v>165.39</v>
    <v>171.57</v>
    <v>168.38</v>
    <v>174.36</v>
    <v>176.97</v>
    <v>175.5</v>
    <v>171.91</v>
    <v>172.45</v>
    <v>176.22</v>
    <v>177.5</v>
    <v>176.83</v>
    <v>174.12200000000001</v>
    <v>172.76</v>
    <v>169</v>
    <v>162.03</v>
    <v>158.66999999999999</v>
    <v>159.5095</v>
    <v>155</v>
    <v>152.85</v>
    <v>156.1808</v>
    <v>164.01</v>
    <v>163.381</v>
    <v>158.2886</v>
    <v>155.52000000000001</v>
    <v>158.82</v>
    <v>164.71629999999999</v>
    <v>164.5</v>
    <v>160.1</v>
    <v>162.83000000000001</v>
    <v>164.87</v>
    <v>164.92</v>
    <v>163.30000000000001</v>
    <v>161.56</v>
    <v>158.27000000000001</v>
    <v>161.93</v>
    <v>153.87</v>
    <v>152.25</v>
    <v>148.34</v>
    <v>146.47</v>
    <v>137.91999999999999</v>
    <v>135.13999999999999</v>
    <v>144.52000000000001</v>
    <v>142.30000000000001</v>
    <v>145.26</v>
    <v>146.37</v>
    <v>140.80000000000001</v>
    <v>142.61000000000001</v>
    <v>146.1</v>
    <v>142.62</v>
    <v>139.34</v>
    <v>141.01</v>
    <v>138.55000000000001</v>
    <v>131.36000000000001</v>
    <v>130.06</v>
    <v>139.13999999999999</v>
    <v>138.62</v>
    <v>146.28</v>
    <v>144.22999999999999</v>
    <v>145.32499999999999</v>
    <v>148.94</v>
    <v>146.69</v>
    <v>142.47999999999999</v>
    <v>139.97</v>
    <v>143.91</v>
    <v>148.44</v>
    <v>150.88999999999999</v>
    <v>152.14230000000001</v>
    <v>148.77000000000001</v>
    <v>142.82</v>
    <v>148.65</v>
    <v>147</v>
    <v>152.37</v>
    <v>153.58019999999999</v>
    <v>155.26</v>
    <v>153.54</v>
    <v>156.7201</v>
    <v>163.51</v>
    <v>156.46</v>
    <v>150.51</v>
    <v>151.72999999999999</v>
    <v>147.47999999999999</v>
    <v>150.9</v>
    <v>151.43</v>
    <v>150.52000000000001</v>
    <v>145.72</v>
    <v>142.24</v>
    <v>140.11000000000001</v>
    <v>135.72999999999999</v>
    <v>132.91</v>
    <v>130.22999999999999</v>
    <v>129.77000000000001</v>
    <v>130.18</v>
    <v>133.88999999999999</v>
    <v>136.79</v>
    <v>136.04</v>
    <v>133.03</v>
    <v>129.83000000000001</v>
    <v>133.66</v>
    <v>139.01</v>
    <v>142.06</v>
    <v>148.5</v>
    <v>148.88</v>
    <v>150.14009999999999</v>
    <v>146.54</v>
    <v>149.96430000000001</v>
    <v>151.5</v>
    <v>151.9</v>
    <v>154.72999999999999</v>
    <v>150.20689999999999</v>
    <v>150.94999999999999</v>
    <v>151.21</v>
    <v>157.43</v>
    <v>155.30000000000001</v>
    <v>155.91999999999999</v>
    <v>160.5</v>
    <v>165.7</v>
    <v>167.63</v>
    <v>165.61</v>
    <v>168</v>
    <v>169.99</v>
    <v>164.33600000000001</v>
    <v>163.75</v>
    <v>167.45</v>
    <v>168.61</v>
    <v>168.99</v>
    <v>166.61</v>
    <v>165.41</v>
    <v>166.5</v>
    <v>170.61</v>
    <v>169.8</v>
    <v>172.52</v>
    <v>180.73</v>
    <v>179.37</v>
    <v>180.88</v>
    <v>181.47</v>
    <v>183.38</v>
    <v>184.46</v>
    <v>185</v>
    <v>183.02</v>
    <v>176.73</v>
    <v>171.565</v>
    <v>177.58</v>
    <v>179.51</v>
    <v>179.26</v>
    <v>178.01</v>
    <v>179.66</v>
    <v>180.76</v>
    <v>180.85</v>
    <v>178.43</v>
    <v>178.52</v>
    <v>175.33619999999999</v>
    <v>174.1</v>
    <v>177.095</v>
    <v>176.91249999999999</v>
    <v>175.97</v>
    <v>179</v>
    <v>180.89</v>
    <v>180.95</v>
    <v>176.76</v>
    <v>176.89</v>
    <v>182</v>
    <v>184.01</v>
    <v>186.16</v>
    <v>184</v>
    <v>183.75</v>
    <v>187.14</v>
    <v>182.56</v>
    <v>183.4</v>
    <v>185.78</v>
    <v>185.39</v>
    <v>183.61</v>
    <v>185.44</v>
    <v>184.58</v>
    <v>183.95500000000001</v>
    <v>185.51</v>
    <v>185.76</v>
    <v>183.82</v>
    <v>185.88</v>
    <v>186.65</v>
    <v>191.88</v>
    <v>184.83</v>
    <v>179.63</v>
    <v>178.58</v>
    <v>173.07</v>
    <v>174.1</v>
    <v>168.78</v>
    <v>171.48</v>
    <v>173.3212</v>
    <v>174.75</v>
    <v>168.49</v>
    <v>160.02000000000001</v>
    <v>162.52000000000001</v>
    <v>158.07</v>
    <v>154.41</v>
    <v>154.9</v>
    <v>153.22</v>
    <v>150.71</v>
    <v>150.25</v>
    <v>147.94999999999999</v>
    <v>148.845</v>
    <v>150.63999999999999</v>
    <v>149.31</v>
    <v>150.57</v>
    <v>152.21350000000001</v>
    <v>157.4</v>
    <v>161.92449999999999</v>
    <v>158.81</v>
    <v>159.80000000000001</v>
    <v>157.22999999999999</v>
    <v>157.41999999999999</v>
    <v>161.94999999999999</v>
    <v>163.41999999999999</v>
    <v>166.27500000000001</v>
    <v>166.77</v>
    <v>165.78</v>
    <v>164.62</v>
    <v>168.15</v>
    <v>169.38</v>
    <v>167.96</v>
    <v>174.36</v>
    <v>174.25</v>
    <v>173.85</v>
    <v>172.82</v>
    <v>168.35</v>
    <v>166.5</v>
    <v>166.86</v>
    <v>165</v>
    <v>167.65</v>
    <v>170.42</v>
    <v>173.46</v>
    <v>172.49</v>
    <v>172.06</v>
    <v>172.99</v>
    <v>171.43729999999999</v>
    <v>174.845</v>
    <v>176.93819999999999</v>
    <v>175.369</v>
    <v>176.88</v>
    <v>175.35</v>
    <v>172.89</v>
    <v>170.09</v>
    <v>162.1</v>
    <v>160.35</v>
    <v>151.85</v>
    <v>156.11000000000001</v>
    <v>155.30000000000001</v>
    <v>159.12</v>
    <v>159.11000000000001</v>
    <v>155.54</v>
    <v>159.57</v>
    <v>159.21</v>
    <v>164.36</v>
    <v>168.57</v>
    <v>175.59</v>
    <v>175.62</v>
    <v>174.89</v>
    <v>170.5</v>
    <v>163.83099999999999</v>
    <v>165.53</v>
    <v>165.19</v>
    <v>164.2</v>
    <v>170.95</v>
    <v>172.66</v>
    <v>172.15</v>
    <v>173.99</v>
    <v>176.52</v>
    <v>176.21</v>
    <v>175.86</v>
    <v>172.22</v>
    <v>174.15</v>
    <v>177</v>
    <v>178.61</v>
    <v>175.37</v>
    <v>176.05</v>
    <v>177.58</v>
    <v>180.43</v>
    <v>178.84</v>
    <v>176.8</v>
    <v>171.3</v>
    <v>171.72</v>
    <v>174.83</v>
    <v>163.15</v>
    <v>166.45</v>
    <v>163.63999999999999</v>
    <v>161.9</v>
    <v>165</v>
    <v>167.56</v>
    <v>167.21</v>
    <v>161.68</v>
    <v>163.41999999999999</v>
    <v>164.09</v>
    <v>169.57</v>
    <v>170.79</v>
    <v>172.69</v>
    <v>174.12</v>
    <v>175.23</v>
    <v>169</v>
    <v>170.87</v>
    <v>169.26</v>
    <v>168.12</v>
    <v>170.21</v>
    <v>170.88</v>
    <v>176.41</v>
    <v>175.44</v>
    <v>173.9359</v>
    <v>175.5</v>
    <v>176.06</v>
    <v>178.02</v>
    <v>180.31</v>
    <v>182.2</v>
    <v>184.69</v>
    <v>185.15</v>
    <v>181.37</v>
    <v>185.14</v>
    <v>181</v>
    <v>181.3212</v>
    <v>183.71</v>
    <v>184.16</v>
    <v>183.87</v>
    <v>181.06</v>
    <v>181.6</v>
    <v>183.935</v>
    <v>187.88</v>
    <v>189.04</v>
    <v>197</v>
    <v>198.3502</v>
    <v>193.51</v>
    <v>189.85</v>
    <v>193.23</v>
    <v>196.43</v>
    <v>199.51</v>
    <v>198.55</v>
    <v>199.23</v>
    <v>200.72</v>
    <v>202</v>
    <v>203.77</v>
    <v>206.19</v>
    <v>206.82</v>
    <v>208.04</v>
    <v>209.23</v>
    <v>210.42</v>
    <v>212.91</v>
    <v>213.35</v>
    <v>214.33</v>
    <v>215.17</v>
    <v>211.76</v>
    <v>210.73</v>
    <v>216.54</v>
    <v>216.01</v>
    <v>214.09</v>
    <v>216.69</v>
    <v>216.32</v>
    <v>220.82</v>
    <v>222.06100000000001</v>
    <v>227.04</v>
    <v>224.88</v>
    <v>224.39</v>
    <v>222.73</v>
    <v>225.35</v>
    <v>220.7295</v>
    <v>222</v>
    <v>216.77</v>
    <v>211.32509999999999</v>
    <v>199.5</v>
    <v>207.17</v>
    <v>209.52</v>
    <v>205.03</v>
    <v>204.72819999999999</v>
    <v>208.67</v>
    <v>220.49</v>
    <v>217.54</v>
    <v>219.78</v>
    <v>214.88</v>
    <v>212.2</v>
    <v>215.29</v>
    <v>220.21</v>
    <v>218.99</v>
    <v>218.23</v>
    <v>217.51</v>
    <v>220.75</v>
    <v>214.22</v>
    <v>211.56</v>
    <v>202.51</v>
    <v>204.1</v>
    <v>206.79</v>
    <v>201.86</v>
    <v>198.56100000000001</v>
    <v>203.75630000000001</v>
    <v>202.2398</v>
    <v>208.85</v>
    <v>209.14</v>
    <v>201.1</v>
    <v>193.93</v>
    <v>200.8</v>
    <v>196.11</v>
    <v>183.93</v>
    <v>187.81</v>
    <v>174.5</v>
    <v>179.69</v>
    <v>170</v>
    <v>177.39</v>
    <v>180</v>
    <v>169.95</v>
    <v>181.18</v>
    <v>184.51509999999999</v>
    <v>187.6</v>
    <v>188</v>
    <v>187.01</v>
    <v>190.6</v>
    <v>185.04</v>
    <v>185.69220000000001</v>
    <v>185.41</v>
    <v>192.7</v>
    <v>197.05</v>
    <v>193.8835</v>
    <v>193.4</v>
    <v>195.53</v>
    <v>204.25</v>
    <v>201.31</v>
    <v>209.12</v>
    <v>208.85140000000001</v>
    <v>209.36</v>
    <v>205.03</v>
    <v>209.21</v>
    <v>203.46</v>
    <v>202.82</v>
    <v>202.03</v>
    <v>199.40700000000001</v>
    <v>202.51</v>
    <v>199.29</v>
    <v>192.86</v>
    <v>189.53</v>
    <v>194.2</v>
    <v>194.93</v>
    <v>194.78</v>
    <v>198.68</v>
    <v>202.38</v>
    <v>200.02</v>
    <v>197.98</v>
    <v>194.03</v>
    <v>200.1</v>
    <v>210.37</v>
    <v>215.19</v>
    <v>210.58</v>
    <v>209.53</v>
    <v>198.99</v>
    <v>201</v>
    <v>196.75</v>
    <v>197.62</v>
    <v>196.7</v>
    <v>203.94</v>
    <v>207.17</v>
    <v>213.75</v>
    <v>216.32</v>
    <v>218.7</v>
    <v>215.33</v>
    <v>216.2</v>
    <v>220.6</v>
    <v>213.56</v>
    <v>213.88</v>
    <v>212.75</v>
    <v>220.1001</v>
    <v>222.5</v>
    <v>222.92</v>
    <v>220.09</v>
    <v>219.44499999999999</v>
    <v>224.53</v>
    <v>224.25239999999999</v>
    <v>220.87</v>
    <v>213.5</v>
    <v>211.82</v>
    <v>212.89</v>
    <v>214.74</v>
    <v>220.06</v>
    <v>232.82</v>
    <v>236.13</v>
    <v>244.02</v>
    <v>255.91</v>
    <v>255.71</v>
    <v>250.68</v>
    <v>241.23</v>
    <v>246.54</v>
    <v>240.74</v>
    <v>244.48</v>
    <v>252.43</v>
    <v>256.52</v>
    <v>249.6</v>
    <v>248.69</v>
    <v>241.89</v>
    <v>245.81</v>
    <v>248.53</v>
    <v>250.1</v>
    <v>249.62</v>
    <v>248.1</v>
    <v>254</v>
    <v>258.82</v>
    <v>261.755</v>
    <v>259.2</v>
    <v>247.57</v>
    <v>246.1</v>
    <v>247.83</v>
    <v>248.68</v>
    <v>252.87989999999999</v>
    <v>251.64</v>
    <v>250.08500000000001</v>
    <v>256.06</v>
    <v>257.38</v>
    <v>254.18</v>
    <v>258.31</v>
    <v>271.62</v>
    <v>276.04000000000002</v>
    <v>284.10000000000002</v>
    <v>282.10000000000002</v>
    <v>283.57</v>
    <v>283.61</v>
    <v>288.87</v>
    <v>289.79000000000002</v>
    <v>278.16000000000003</v>
    <v>267.39</v>
    <v>266.58999999999997</v>
    <v>270.88</v>
    <v>267.39999999999998</v>
    <v>268.12</v>
    <v>271.76</v>
    <v>274.8</v>
    <v>278</v>
    <v>272.32130000000001</v>
    <v>270.55</v>
    <v>266.39999999999998</v>
    <v>270.05</v>
    <v>271.5</v>
    <v>267.3338</v>
    <v>264.56</v>
    <v>274.19889999999998</v>
    <v>274.89999999999998</v>
    <v>283.70999999999998</v>
    <v>288.25</v>
    <v>286.51</v>
    <v>284.88</v>
    <v>286.91000000000003</v>
    <v>292.87</v>
    <v>295.44099999999997</v>
    <v>297.74</v>
    <v>301.28480000000002</v>
    <v>303.02999999999997</v>
    <v>300.8</v>
    <v>292.61</v>
    <v>302.95</v>
    <v>303.41000000000003</v>
    <v>307.06</v>
    <v>307.7</v>
    <v>304.21010000000001</v>
    <v>304.06</v>
    <v>303.2</v>
    <v>305.61</v>
    <v>306</v>
    <v>308.91000000000003</v>
    <v>300.19</v>
    <v>305.39</v>
    <v>280.77999999999997</v>
    <v>285.3</v>
    <v>279.60000000000002</v>
    <v>289.786</v>
    <v>290.5</v>
    <v>264.33</v>
    <v>261.20499999999998</v>
    <v>263.04000000000002</v>
    <v>257.17</v>
    <v>257.02999999999997</v>
    <v>256.54000000000002</v>
    <v>252.55</v>
    <v>253.56010000000001</v>
    <v>261.89999999999998</v>
    <v>266.41070000000002</v>
    <v>272.8</v>
    <v>274.05</v>
    <v>275.66559999999998</v>
    <v>262.52</v>
    <v>261.57</v>
    <v>260.11</v>
    <v>263.14</v>
    <v>266.27</v>
    <v>262.60000000000002</v>
    <v>263.87</v>
    <v>263.10000000000002</v>
    <v>261.20010000000002</v>
    <v>262.5</v>
    <v>256.02999999999997</v>
    <v>252.3</v>
    <v>257.04000000000002</v>
    <v>260.2</v>
    <v>259.2</v>
    <v>254.5</v>
    <v>255.41</v>
    <v>252.5301</v>
    <v>211.23</v>
    <v>215.3201</v>
    <v>229.6</v>
    <v>234.64519999999999</v>
    <v>231.02670000000001</v>
  </a>
  <a r="1" c="1007">
    <v>8789386</v>
    <v>11490165</v>
    <v>16821545</v>
    <v>7639786</v>
    <v>10829512</v>
    <v>14780567</v>
    <v>8735888</v>
    <v>8424702</v>
    <v>10701089</v>
    <v>6342427</v>
    <v>6610650</v>
    <v>7089962</v>
    <v>9685787</v>
    <v>14090338</v>
    <v>37181541</v>
    <v>23322771</v>
    <v>12504773</v>
    <v>8031012</v>
    <v>8619760</v>
    <v>7530026</v>
    <v>5736373</v>
    <v>5371631</v>
    <v>6197622</v>
    <v>6866702</v>
    <v>5655631</v>
    <v>10178465</v>
    <v>8435817</v>
    <v>7680312</v>
    <v>9728978</v>
    <v>10240705</v>
    <v>12384440</v>
    <v>7464034</v>
    <v>8258244</v>
    <v>8189639</v>
    <v>15779442</v>
    <v>10095637</v>
    <v>7356558</v>
    <v>6865880</v>
    <v>8017478</v>
    <v>10331843</v>
    <v>7983012</v>
    <v>6320936</v>
    <v>6290674</v>
    <v>4985200</v>
    <v>7066707</v>
    <v>4523635</v>
    <v>4120725</v>
    <v>16118945</v>
    <v>7748369</v>
    <v>11695195</v>
    <v>12445226</v>
    <v>8778885</v>
    <v>12447932</v>
    <v>13877719</v>
    <v>7153035</v>
    <v>13410771</v>
    <v>7578379</v>
    <v>7709376</v>
    <v>6472004</v>
    <v>8788720</v>
    <v>10592470</v>
    <v>9002786</v>
    <v>8391448</v>
    <v>6480113</v>
    <v>8205387</v>
    <v>5211109</v>
    <v>8354942</v>
    <v>14798611</v>
    <v>10012135</v>
    <v>8099810</v>
    <v>6857001</v>
    <v>7128051</v>
    <v>8305129</v>
    <v>9603782</v>
    <v>13773519</v>
    <v>8968296</v>
    <v>13386574</v>
    <v>11434602</v>
    <v>6678780</v>
    <v>9441465</v>
    <v>6984928</v>
    <v>7332129</v>
    <v>10048174</v>
    <v>10591095</v>
    <v>6977804</v>
    <v>7099447</v>
    <v>6461932</v>
    <v>15219945</v>
    <v>9347289</v>
    <v>11375510</v>
    <v>9823899</v>
    <v>11125450</v>
    <v>18222134</v>
    <v>19834651</v>
    <v>37121943</v>
    <v>21101695</v>
    <v>13493167</v>
    <v>14370124</v>
    <v>8376742</v>
    <v>12486528</v>
    <v>7558893</v>
    <v>8343401</v>
    <v>11582152</v>
    <v>8901367</v>
    <v>7342128</v>
    <v>10030644</v>
    <v>9257144</v>
    <v>9431588</v>
    <v>81381531</v>
    <v>54367382</v>
    <v>32177599</v>
    <v>40879593</v>
    <v>32862037</v>
    <v>30510350</v>
    <v>36431311</v>
    <v>24951612</v>
    <v>20580535</v>
    <v>30911557</v>
    <v>21897597</v>
    <v>11759007</v>
    <v>17828140</v>
    <v>17374776</v>
    <v>17759787</v>
    <v>24130279</v>
    <v>12276690</v>
    <v>6975712</v>
    <v>16995802</v>
    <v>11934243</v>
    <v>8046241</v>
    <v>10351503</v>
    <v>13519912</v>
    <v>14955833</v>
    <v>11683407</v>
    <v>11469369</v>
    <v>15342672</v>
    <v>15313034</v>
    <v>16896075</v>
    <v>16739772</v>
    <v>11452728</v>
    <v>10649112</v>
    <v>8460318</v>
    <v>14466317</v>
    <v>26058549</v>
    <v>14449438</v>
    <v>17782398</v>
    <v>12035333</v>
    <v>19529328</v>
    <v>12435439</v>
    <v>10035631</v>
    <v>15906365</v>
    <v>15447059</v>
    <v>11022555</v>
    <v>19298943</v>
    <v>22327427</v>
    <v>14601839</v>
    <v>18635683</v>
    <v>21318321</v>
    <v>56840344</v>
    <v>31492502</v>
    <v>22352336</v>
    <v>24481894</v>
    <v>21939044</v>
    <v>20795227</v>
    <v>24184674</v>
    <v>24615864</v>
    <v>19587326</v>
    <v>17769969</v>
    <v>16486770</v>
    <v>11166595</v>
    <v>15021149</v>
    <v>19988321</v>
    <v>15141851</v>
    <v>12345308</v>
    <v>18257911</v>
    <v>15629672</v>
    <v>22060679</v>
    <v>22827671</v>
    <v>26567550</v>
    <v>22919809</v>
    <v>14751937</v>
    <v>15396680</v>
    <v>14578768</v>
    <v>12749689</v>
    <v>34033654</v>
    <v>23696220</v>
    <v>19444188</v>
    <v>13956972</v>
    <v>13401803</v>
    <v>12563384</v>
    <v>16714610</v>
    <v>11420594</v>
    <v>11895266</v>
    <v>8749276</v>
    <v>15011614</v>
    <v>13201284</v>
    <v>11974445</v>
    <v>15441222</v>
    <v>18107742</v>
    <v>12855874</v>
    <v>20132223</v>
    <v>21766267</v>
    <v>13538966</v>
    <v>11953220</v>
    <v>17610931</v>
    <v>11945951</v>
    <v>18109375</v>
    <v>13527415</v>
    <v>19712550</v>
    <v>20219707</v>
    <v>21256673</v>
    <v>28594733</v>
    <v>41239871</v>
    <v>19697343</v>
    <v>19873148</v>
    <v>17780967</v>
    <v>13944586</v>
    <v>19755550</v>
    <v>15030991</v>
    <v>17185607</v>
    <v>14475342</v>
    <v>16566977</v>
    <v>18389473</v>
    <v>13422728</v>
    <v>25992271</v>
    <v>19639467</v>
    <v>14417615</v>
    <v>9887763</v>
    <v>14952763</v>
    <v>13378145</v>
    <v>40204058</v>
    <v>25851122</v>
    <v>26782304</v>
    <v>35895142</v>
    <v>31609904</v>
    <v>23897802</v>
    <v>15697869</v>
    <v>23543371</v>
    <v>15626196</v>
    <v>22656450</v>
    <v>18653366</v>
    <v>32830024</v>
    <v>41356671</v>
    <v>17023342</v>
    <v>23936180</v>
    <v>17121392</v>
    <v>14812355</v>
    <v>12524722</v>
    <v>12913823</v>
    <v>10152340</v>
    <v>9508057</v>
    <v>9704583</v>
    <v>29916943</v>
    <v>20121856</v>
    <v>19473795</v>
    <v>18168345</v>
    <v>16230147</v>
    <v>19495092</v>
    <v>17943839</v>
    <v>12400372</v>
    <v>11789627</v>
    <v>27428505</v>
    <v>21346502</v>
    <v>14190653</v>
    <v>15349322</v>
    <v>16016347</v>
    <v>31305926</v>
    <v>34497260</v>
    <v>23421605</v>
    <v>23768628</v>
    <v>21908591</v>
    <v>23377519</v>
    <v>26982494</v>
    <v>52628863</v>
    <v>32233916</v>
    <v>31083967</v>
    <v>35804470</v>
    <v>19672104</v>
    <v>32051274</v>
    <v>28049543</v>
    <v>18280259</v>
    <v>15506955</v>
    <v>21047363</v>
    <v>14361054</v>
    <v>16114051</v>
    <v>14854901</v>
    <v>22071585</v>
    <v>12282843</v>
    <v>16937275</v>
    <v>19463072</v>
    <v>23218450</v>
    <v>19367576</v>
    <v>17286309</v>
    <v>18909073</v>
    <v>15656661</v>
    <v>17856088</v>
    <v>13728910</v>
    <v>14331400</v>
    <v>14208356</v>
    <v>17826186</v>
    <v>14826665</v>
    <v>20032271</v>
    <v>33626797</v>
    <v>26948659</v>
    <v>19681421</v>
    <v>11952024</v>
    <v>12047301</v>
    <v>25355700</v>
    <v>18714404</v>
    <v>16758711</v>
    <v>16627873</v>
    <v>20081071</v>
    <v>16378866</v>
    <v>16028747</v>
    <v>19975067</v>
    <v>24573593</v>
    <v>18250947</v>
    <v>18209969</v>
    <v>14717312</v>
    <v>20596194</v>
    <v>10170536</v>
    <v>11133871</v>
    <v>13526198</v>
    <v>9876207</v>
    <v>16285805</v>
    <v>16972731</v>
    <v>11988977</v>
    <v>14473079</v>
    <v>12033892</v>
    <v>14567517</v>
    <v>17132871</v>
    <v>13398037</v>
    <v>15062517</v>
    <v>14653977</v>
    <v>10787699</v>
    <v>20681841</v>
    <v>26257648</v>
    <v>57788340</v>
    <v>29862192</v>
    <v>21856348</v>
    <v>13780627</v>
    <v>21295038</v>
    <v>12741110</v>
    <v>17627130</v>
    <v>12694857</v>
    <v>12887456</v>
    <v>13470547</v>
    <v>14242305</v>
    <v>13830526</v>
    <v>9700121</v>
    <v>12807376</v>
    <v>18527694</v>
    <v>21269952</v>
    <v>18768743</v>
    <v>13930634</v>
    <v>17982536</v>
    <v>23131917</v>
    <v>19357012</v>
    <v>17787704</v>
    <v>13800519</v>
    <v>26747768</v>
    <v>17525218</v>
    <v>12061370</v>
    <v>15910860</v>
    <v>13844190</v>
    <v>18838274</v>
    <v>28665573</v>
    <v>14645182</v>
    <v>24484164</v>
    <v>15559583</v>
    <v>13963829</v>
    <v>9623582</v>
    <v>32750867</v>
    <v>20740355</v>
    <v>23886981</v>
    <v>19553796</v>
    <v>26023406</v>
    <v>17325917</v>
    <v>11673699</v>
    <v>18412131</v>
    <v>17035621</v>
    <v>15466403</v>
    <v>12611428</v>
    <v>15947024</v>
    <v>17440353</v>
    <v>12557906</v>
    <v>12205645</v>
    <v>13270692</v>
    <v>10796602</v>
    <v>13373064</v>
    <v>12812654</v>
    <v>10996150</v>
    <v>18414763</v>
    <v>20739329</v>
    <v>13885520</v>
    <v>19916587</v>
    <v>19906278</v>
    <v>17016639</v>
    <v>14370748</v>
    <v>20976524</v>
    <v>18185065</v>
    <v>35418962</v>
    <v>20620300</v>
    <v>21152413</v>
    <v>35220934</v>
    <v>22049178</v>
    <v>14680647</v>
    <v>38508592</v>
    <v>41278613</v>
    <v>34263288</v>
    <v>24695359</v>
    <v>25900658</v>
    <v>20337389</v>
    <v>27138492</v>
    <v>78843385</v>
    <v>30366146</v>
    <v>23533814</v>
    <v>15319030</v>
    <v>11911063</v>
    <v>17086172</v>
    <v>13730845</v>
    <v>23450454</v>
    <v>35694744</v>
    <v>33051954</v>
    <v>19452377</v>
    <v>39092736</v>
    <v>25913010</v>
    <v>32490453</v>
    <v>25696478</v>
    <v>23417709</v>
    <v>20423197</v>
    <v>27240576</v>
    <v>23028307</v>
    <v>22818127</v>
    <v>22081900</v>
    <v>13123393</v>
    <v>9588722</v>
    <v>13592549</v>
    <v>12689166</v>
    <v>10486460</v>
    <v>10615171</v>
    <v>14730480</v>
    <v>13118816</v>
    <v>32176131</v>
    <v>20270970</v>
    <v>25060388</v>
    <v>31070230</v>
    <v>55828758</v>
    <v>43210320</v>
    <v>30764436</v>
    <v>18567106</v>
    <v>18365917</v>
    <v>16872420</v>
    <v>20618895</v>
    <v>14855111</v>
    <v>22589283</v>
    <v>19950477</v>
    <v>18512321</v>
    <v>13655058</v>
    <v>19266613</v>
    <v>35121699</v>
    <v>25230037</v>
    <v>22906274</v>
    <v>47039304</v>
    <v>45497673</v>
    <v>16197269</v>
    <v>17474624</v>
    <v>17884385</v>
    <v>16878019</v>
    <v>16178001</v>
    <v>16516466</v>
    <v>19498083</v>
    <v>21785982</v>
    <v>29917815</v>
    <v>19288030</v>
    <v>18087831</v>
    <v>19273411</v>
    <v>14718565</v>
    <v>7436768</v>
    <v>16152683</v>
    <v>17911799</v>
    <v>20767058</v>
    <v>20532236</v>
    <v>33415456</v>
    <v>31078508</v>
    <v>22198642</v>
    <v>25335464</v>
    <v>17420322</v>
    <v>15525490</v>
    <v>13651857</v>
    <v>16619239</v>
    <v>12072164</v>
    <v>15560693</v>
    <v>15604784</v>
    <v>17846648</v>
    <v>27657760</v>
    <v>24103820</v>
    <v>28790626</v>
    <v>11240722</v>
    <v>14862443</v>
    <v>11457388</v>
    <v>11955273</v>
    <v>11077420</v>
    <v>16493103</v>
    <v>19380222</v>
    <v>22845435</v>
    <v>17159041</v>
    <v>16399501</v>
    <v>20214074</v>
    <v>14191913</v>
    <v>9589415</v>
    <v>12867629</v>
    <v>15003064</v>
    <v>14319416</v>
    <v>16080089</v>
    <v>19611360</v>
    <v>21128130</v>
    <v>9995911</v>
    <v>10786267</v>
    <v>16459555</v>
    <v>9848451</v>
    <v>18348230</v>
    <v>36783643</v>
    <v>21044357</v>
    <v>10771453</v>
    <v>7252101</v>
    <v>12723318</v>
    <v>11178081</v>
    <v>11871273</v>
    <v>8331463</v>
    <v>7215445</v>
    <v>8507457</v>
    <v>8661819</v>
    <v>8722094</v>
    <v>12099523</v>
    <v>12982304</v>
    <v>12454903</v>
    <v>8434769</v>
    <v>16175610</v>
    <v>22831795</v>
    <v>13870985</v>
    <v>16741572</v>
    <v>12370403</v>
    <v>14348493</v>
    <v>14761686</v>
    <v>11513174</v>
    <v>10009110</v>
    <v>16488914</v>
    <v>14674221</v>
    <v>13764041</v>
    <v>8659992</v>
    <v>8868194</v>
    <v>9272010</v>
    <v>10844077</v>
    <v>7847801</v>
    <v>10238626</v>
    <v>15901452</v>
    <v>9754460</v>
    <v>11688442</v>
    <v>7511447</v>
    <v>7897854</v>
    <v>8370972</v>
    <v>7232992</v>
    <v>13850865</v>
    <v>12714767</v>
    <v>8021500</v>
    <v>26819027</v>
    <v>17002465</v>
    <v>18705035</v>
    <v>14725576</v>
    <v>11578209</v>
    <v>10655022</v>
    <v>8900299</v>
    <v>12600038</v>
    <v>14616599</v>
    <v>12195911</v>
    <v>11614169</v>
    <v>7882495</v>
    <v>8677765</v>
    <v>11410606</v>
    <v>9085262</v>
    <v>10328930</v>
    <v>9421120</v>
    <v>8660640</v>
    <v>15076485</v>
    <v>17405482</v>
    <v>11468106</v>
    <v>14521100</v>
    <v>23941223</v>
    <v>22663248</v>
    <v>16611096</v>
    <v>22727751</v>
    <v>18986985</v>
    <v>22330737</v>
    <v>17874110</v>
    <v>37610416</v>
    <v>20579209</v>
    <v>22539384</v>
    <v>33413826</v>
    <v>22006145</v>
    <v>25831223</v>
    <v>26891864</v>
    <v>21489717</v>
    <v>38602961</v>
    <v>30073136</v>
    <v>17344653</v>
    <v>26881219</v>
    <v>25254432</v>
    <v>27417246</v>
    <v>23208594</v>
    <v>15762951</v>
    <v>17817824</v>
    <v>36473289</v>
    <v>23408398</v>
    <v>16329285</v>
    <v>17571394</v>
    <v>14981551</v>
    <v>16079839</v>
    <v>35754830</v>
    <v>20798071</v>
    <v>24004749</v>
    <v>17415777</v>
    <v>18422558</v>
    <v>20447749</v>
    <v>22416435</v>
    <v>18349357</v>
    <v>19974264</v>
    <v>25911000</v>
    <v>14155171</v>
    <v>8532590</v>
    <v>12618589</v>
    <v>16531017</v>
    <v>15782800</v>
    <v>16675575</v>
    <v>14796404</v>
    <v>18103648</v>
    <v>22199049</v>
    <v>19039650</v>
    <v>15031587</v>
    <v>15613202</v>
    <v>13647241</v>
    <v>18497918</v>
    <v>20881546</v>
    <v>14933112</v>
    <v>14048992</v>
    <v>15281019</v>
    <v>15130314</v>
    <v>14300635</v>
    <v>14628866</v>
    <v>32728170</v>
    <v>27104672</v>
    <v>28912590</v>
    <v>24996283</v>
    <v>17917383</v>
    <v>19267699</v>
    <v>11894293</v>
    <v>14424359</v>
    <v>23247913</v>
    <v>20803677</v>
    <v>36343492</v>
    <v>25952537</v>
    <v>16012796</v>
    <v>10339621</v>
    <v>10627504</v>
    <v>11578161</v>
    <v>20909801</v>
    <v>8648151</v>
    <v>12783690</v>
    <v>9510283</v>
    <v>11577243</v>
    <v>10304874</v>
    <v>8509527</v>
    <v>7215487</v>
    <v>11168482</v>
    <v>8303976</v>
    <v>6931743</v>
    <v>9834972</v>
    <v>7039290</v>
    <v>12509426</v>
    <v>9479740</v>
    <v>10725137</v>
    <v>7573188</v>
    <v>9288193</v>
    <v>15160788</v>
    <v>24822055</v>
    <v>14146710</v>
    <v>14549173</v>
    <v>11842493</v>
    <v>10004675</v>
    <v>33312607</v>
    <v>14945171</v>
    <v>14194192</v>
    <v>11595463</v>
    <v>10391648</v>
    <v>8856039</v>
    <v>12034720</v>
    <v>15936337</v>
    <v>11189394</v>
    <v>11537756</v>
    <v>19231596</v>
    <v>7859737</v>
    <v>13814343</v>
    <v>10903835</v>
    <v>8032763</v>
    <v>14585653</v>
    <v>9055175</v>
    <v>10917326</v>
    <v>8906763</v>
    <v>7443497</v>
    <v>9891760</v>
    <v>11739624</v>
    <v>8026377</v>
    <v>10213241</v>
    <v>15119035</v>
    <v>28924118</v>
    <v>44541236</v>
    <v>23690167</v>
    <v>14834855</v>
    <v>20162591</v>
    <v>19618316</v>
    <v>20572434</v>
    <v>11797649</v>
    <v>15428495</v>
    <v>12750091</v>
    <v>10776761</v>
    <v>11830906</v>
    <v>13457361</v>
    <v>16694397</v>
    <v>10254735</v>
    <v>10541033</v>
    <v>19193455</v>
    <v>51885411</v>
    <v>33129383</v>
    <v>18591354</v>
    <v>19029730</v>
    <v>18440368</v>
    <v>14862556</v>
    <v>22310247</v>
    <v>13433539</v>
    <v>14340916</v>
    <v>11541505</v>
    <v>11770951</v>
    <v>22245262</v>
    <v>17113092</v>
    <v>16744467</v>
    <v>11299099</v>
    <v>13497200</v>
    <v>12168467</v>
    <v>26672844</v>
    <v>12538763</v>
    <v>5522987</v>
    <v>6917445</v>
    <v>11678669</v>
    <v>8745942</v>
    <v>6406305</v>
    <v>15882903</v>
    <v>8485291</v>
    <v>11892484</v>
    <v>9539012</v>
    <v>11983091</v>
    <v>13143886</v>
    <v>11905026</v>
    <v>17571892</v>
    <v>17302163</v>
    <v>10743368</v>
    <v>13676303</v>
    <v>11681501</v>
    <v>15568735</v>
    <v>10059579</v>
    <v>16770500</v>
    <v>17129330</v>
    <v>24495781</v>
    <v>15808626</v>
    <v>12592691</v>
    <v>14107962</v>
    <v>17842785</v>
    <v>14131887</v>
    <v>16695141</v>
    <v>15766067</v>
    <v>10790820</v>
    <v>13628977</v>
    <v>17420303</v>
    <v>16073464</v>
    <v>18671906</v>
    <v>28069666</v>
    <v>10443658</v>
    <v>13024897</v>
    <v>10798108</v>
    <v>14950089</v>
    <v>17511024</v>
    <v>19380226</v>
    <v>18132378</v>
    <v>19544272</v>
    <v>22741180</v>
    <v>31095083</v>
    <v>21542239</v>
    <v>20813800</v>
    <v>12474381</v>
    <v>13462891</v>
    <v>21587344</v>
    <v>25502567</v>
    <v>19022622</v>
    <v>18931796</v>
    <v>30247100</v>
    <v>23521630</v>
    <v>26628481</v>
    <v>19276543</v>
    <v>22054204</v>
    <v>20905687</v>
    <v>20439454</v>
    <v>22554715</v>
    <v>20801494</v>
    <v>19605247</v>
    <v>15426104</v>
    <v>12538697</v>
    <v>11872748</v>
    <v>19084779</v>
    <v>17948559</v>
    <v>13412061</v>
    <v>9271705</v>
    <v>13201331</v>
    <v>14934472</v>
    <v>13535898</v>
    <v>17821332</v>
    <v>16117865</v>
    <v>16757147</v>
    <v>10768071</v>
    <v>16353815</v>
    <v>13461206</v>
    <v>19240566</v>
    <v>13543153</v>
    <v>13441412</v>
    <v>20352804</v>
    <v>14619883</v>
    <v>17286823</v>
    <v>17203784</v>
    <v>18719119</v>
    <v>20107378</v>
    <v>22094267</v>
    <v>25709379</v>
    <v>21316167</v>
    <v>17853636</v>
    <v>16164639</v>
    <v>23609370</v>
    <v>17920673</v>
    <v>17826809</v>
    <v>22429701</v>
    <v>19869090</v>
    <v>17112237</v>
    <v>23384406</v>
    <v>21438090</v>
    <v>38324065</v>
    <v>29850683</v>
    <v>51433225</v>
    <v>28126930</v>
    <v>23551486</v>
    <v>18679543</v>
    <v>43449320</v>
    <v>16169733</v>
    <v>22485811</v>
    <v>19594897</v>
    <v>14698907</v>
    <v>11936068</v>
    <v>12342099</v>
    <v>13599949</v>
    <v>13241959</v>
    <v>15463804</v>
    <v>12040255</v>
    <v>17341242</v>
    <v>16947661</v>
    <v>12029806</v>
    <v>10261939</v>
    <v>18367138</v>
    <v>13251624</v>
    <v>18263426</v>
    <v>12096645</v>
    <v>14827164</v>
    <v>19273350</v>
    <v>12287542</v>
    <v>12897652</v>
    <v>11788087</v>
    <v>18128692</v>
    <v>33061982</v>
    <v>16459369</v>
    <v>39922721</v>
    <v>36803870</v>
    <v>20208131</v>
    <v>21568745</v>
    <v>19782607</v>
    <v>12565342</v>
    <v>18032140</v>
    <v>18701667</v>
    <v>18801844</v>
    <v>17028633</v>
    <v>19604097</v>
    <v>25654091</v>
    <v>17169795</v>
    <v>17875397</v>
    <v>9878735</v>
    <v>11425879</v>
    <v>6819974</v>
    <v>11430713</v>
    <v>11534531</v>
    <v>9804632</v>
    <v>10729172</v>
    <v>10313986</v>
    <v>22361337</v>
    <v>13514836</v>
    <v>9652159</v>
    <v>11069779</v>
    <v>8794502</v>
    <v>7844957</v>
    <v>9694315</v>
    <v>13135579</v>
    <v>13693168</v>
    <v>20890981</v>
    <v>25390018</v>
    <v>22475757</v>
    <v>27299665</v>
    <v>18962685</v>
    <v>14507309</v>
    <v>8557439</v>
    <v>13224864</v>
    <v>13490115</v>
    <v>12540729</v>
    <v>16617746</v>
    <v>15769192</v>
    <v>12611542</v>
    <v>9256351</v>
    <v>10466582</v>
    <v>9345415</v>
    <v>7838490</v>
    <v>8254718</v>
    <v>9568435</v>
    <v>7999232</v>
    <v>11576719</v>
    <v>8612131</v>
    <v>7944938</v>
    <v>7184640</v>
    <v>9144164</v>
    <v>9656166</v>
    <v>8460180</v>
    <v>7391701</v>
    <v>24777735</v>
    <v>16080778</v>
    <v>11381548</v>
    <v>17833793</v>
    <v>15732327</v>
    <v>16317986</v>
    <v>14869147</v>
    <v>11255028</v>
    <v>14621150</v>
    <v>10762602</v>
    <v>14764242</v>
    <v>9709898</v>
    <v>12076958</v>
    <v>14061688</v>
    <v>8535664</v>
    <v>10863584</v>
    <v>7979147</v>
    <v>6168214</v>
    <v>9350118</v>
    <v>13175870</v>
    <v>13644451</v>
    <v>11174515</v>
    <v>14750254</v>
    <v>11857638</v>
    <v>57328429</v>
    <v>28467698</v>
    <v>50040616</v>
    <v>23116223</v>
    <v>22559869</v>
    <v>61063978</v>
    <v>41622226</v>
    <v>27181048</v>
    <v>33886852</v>
    <v>20297826</v>
    <v>19739461</v>
    <v>28141483</v>
    <v>20580077</v>
    <v>33053288</v>
    <v>25317123</v>
    <v>19578801</v>
    <v>15229301</v>
    <v>9456369</v>
    <v>28454911</v>
    <v>14606285</v>
    <v>13389943</v>
    <v>15520488</v>
    <v>15391662</v>
    <v>11388712</v>
    <v>9447654</v>
    <v>8945371</v>
    <v>10290254</v>
    <v>7289800</v>
    <v>18117956</v>
    <v>16595641</v>
    <v>15765622</v>
    <v>14249377</v>
    <v>15393924</v>
    <v>10901780</v>
    <v>10886382</v>
    <v>10729152</v>
    <v>141830000</v>
    <v>73512100</v>
    <v>69715948</v>
    <v>44542682</v>
    <v>23262326</v>
  </a>
  <a r="1" c="1007">
    <v>29.037500000000001</v>
    <v>29.004999999999999</v>
    <v>29.1525</v>
    <v>29.477499999999999</v>
    <v>29.747499999999999</v>
    <v>29.7775</v>
    <v>29.9375</v>
    <v>29.8125</v>
    <v>29.76</v>
    <v>30</v>
    <v>29.997499999999999</v>
    <v>29.945</v>
    <v>30</v>
    <v>30.02</v>
    <v>29.9925</v>
    <v>30.47</v>
    <v>30.484999999999999</v>
    <v>30.487500000000001</v>
    <v>30.407499999999999</v>
    <v>30.337499999999999</v>
    <v>32.1875</v>
    <v>32.1325</v>
    <v>32.270000000000003</v>
    <v>32.572499999999998</v>
    <v>32.8825</v>
    <v>33.01</v>
    <v>33.104999999999997</v>
    <v>33.03</v>
    <v>33.322499999999998</v>
    <v>33.755000000000003</v>
    <v>33.877499999999998</v>
    <v>33.836300000000001</v>
    <v>33.93</v>
    <v>34.174999999999997</v>
    <v>34.277500000000003</v>
    <v>34.1325</v>
    <v>34.164999999999999</v>
    <v>34.232500000000002</v>
    <v>34.247500000000002</v>
    <v>34.947499999999998</v>
    <v>34.74</v>
    <v>34.945</v>
    <v>34.835000000000001</v>
    <v>34.880000000000003</v>
    <v>34.75</v>
    <v>34.67</v>
    <v>34.784999999999997</v>
    <v>34.799999999999997</v>
    <v>34.747500000000002</v>
    <v>35.115000000000002</v>
    <v>35.172499999999999</v>
    <v>34.997500000000002</v>
    <v>35.365000000000002</v>
    <v>34.96</v>
    <v>35.354999999999997</v>
    <v>35.229999999999997</v>
    <v>35.159999999999997</v>
    <v>35.22</v>
    <v>35.950000000000003</v>
    <v>36.03</v>
    <v>35.982500000000002</v>
    <v>35.914999999999999</v>
    <v>35.924999999999997</v>
    <v>36.192500000000003</v>
    <v>36.005000000000003</v>
    <v>35.914999999999999</v>
    <v>35.835000000000001</v>
    <v>35.792499999999997</v>
    <v>35.407499999999999</v>
    <v>35.450000000000003</v>
    <v>35.262500000000003</v>
    <v>35.457500000000003</v>
    <v>35.299999999999997</v>
    <v>35.17</v>
    <v>35.61</v>
    <v>35.567500000000003</v>
    <v>35.909999999999997</v>
    <v>36.1325</v>
    <v>35.92</v>
    <v>35.947499999999998</v>
    <v>35.912500000000001</v>
    <v>36.645000000000003</v>
    <v>36.877499999999998</v>
    <v>36.765000000000001</v>
    <v>36.6325</v>
    <v>37.24</v>
    <v>38.252499999999998</v>
    <v>38.497500000000002</v>
    <v>38.314999999999998</v>
    <v>38.487499999999997</v>
    <v>39.024999999999999</v>
    <v>38.924999999999997</v>
    <v>38.8675</v>
    <v>37.5625</v>
    <v>38.134999999999998</v>
    <v>38.265000000000001</v>
    <v>38.497500000000002</v>
    <v>38.450000000000003</v>
    <v>38.335000000000001</v>
    <v>38.467500000000001</v>
    <v>38.402500000000003</v>
    <v>38.417499999999997</v>
    <v>38.19</v>
    <v>38.295000000000002</v>
    <v>38.862499999999997</v>
    <v>38.482500000000002</v>
    <v>38.612499999999997</v>
    <v>38.842500000000001</v>
    <v>38.747500000000002</v>
    <v>37.244999999999997</v>
    <v>36.354999999999997</v>
    <v>36.647500000000001</v>
    <v>36.29</v>
    <v>36.072499999999998</v>
    <v>35.567500000000003</v>
    <v>36.585000000000001</v>
    <v>36.252499999999998</v>
    <v>36.467500000000001</v>
    <v>36.407499999999999</v>
    <v>36.57</v>
    <v>36.454999999999998</v>
    <v>35.932499999999997</v>
    <v>36.457500000000003</v>
    <v>35.92</v>
    <v>36.005000000000003</v>
    <v>35.875</v>
    <v>36.022500000000001</v>
    <v>35.682499999999997</v>
    <v>36.045000000000002</v>
    <v>36.265000000000001</v>
    <v>36.3825</v>
    <v>36.435000000000002</v>
    <v>36.942500000000003</v>
    <v>37.26</v>
    <v>37.39</v>
    <v>37.520000000000003</v>
    <v>37.755000000000003</v>
    <v>37.585000000000001</v>
    <v>37.567500000000003</v>
    <v>38.022500000000001</v>
    <v>38.185000000000002</v>
    <v>38.365000000000002</v>
    <v>37.64</v>
    <v>37.375</v>
    <v>37.182499999999997</v>
    <v>37.512500000000003</v>
    <v>39.284999999999997</v>
    <v>38.892499999999998</v>
    <v>39.097499999999997</v>
    <v>39.702500000000001</v>
    <v>40.020000000000003</v>
    <v>40.265000000000001</v>
    <v>38.83</v>
    <v>39.369999999999997</v>
    <v>39.962499999999999</v>
    <v>40.4</v>
    <v>40.237499999999997</v>
    <v>39.465000000000003</v>
    <v>39.375</v>
    <v>39.302500000000002</v>
    <v>39.945</v>
    <v>39.994999999999997</v>
    <v>39.817500000000003</v>
    <v>39.965000000000003</v>
    <v>40.3675</v>
    <v>40.727499999999999</v>
    <v>40.837499999999999</v>
    <v>41</v>
    <v>41.012500000000003</v>
    <v>40.520000000000003</v>
    <v>40.477499999999999</v>
    <v>40.314999999999998</v>
    <v>39.657499999999999</v>
    <v>40.375</v>
    <v>40.215000000000003</v>
    <v>39.912500000000001</v>
    <v>39.57</v>
    <v>39.97</v>
    <v>39.667499999999997</v>
    <v>39.682499999999997</v>
    <v>39.017499999999998</v>
    <v>38.347499999999997</v>
    <v>37.972499999999997</v>
    <v>37.637500000000003</v>
    <v>38.284999999999997</v>
    <v>38.557499999999997</v>
    <v>38.32</v>
    <v>38.53</v>
    <v>38.452500000000001</v>
    <v>38.619999999999997</v>
    <v>38.369999999999997</v>
    <v>38.847499999999997</v>
    <v>38.825000000000003</v>
    <v>38.96</v>
    <v>38.975000000000001</v>
    <v>39.137500000000003</v>
    <v>39</v>
    <v>39.247500000000002</v>
    <v>39.97</v>
    <v>40.1175</v>
    <v>39.94</v>
    <v>38.994999999999997</v>
    <v>39.0625</v>
    <v>39.042499999999997</v>
    <v>39.274999999999999</v>
    <v>39.102499999999999</v>
    <v>39.352499999999999</v>
    <v>40.762500000000003</v>
    <v>41.68</v>
    <v>42.26</v>
    <v>41.722499999999997</v>
    <v>42.027500000000003</v>
    <v>43.125</v>
    <v>43.5625</v>
    <v>43.702500000000001</v>
    <v>44.06</v>
    <v>43.97</v>
    <v>43.667499999999997</v>
    <v>43.4925</v>
    <v>42.835000000000001</v>
    <v>42.27</v>
    <v>42.774999999999999</v>
    <v>42.537500000000001</v>
    <v>42.494999999999997</v>
    <v>43.284999999999997</v>
    <v>43.74</v>
    <v>43.7425</v>
    <v>43.522500000000001</v>
    <v>43.267499999999998</v>
    <v>42.37</v>
    <v>42.962499999999999</v>
    <v>42.762500000000003</v>
    <v>42.45</v>
    <v>42.41</v>
    <v>42.252499999999998</v>
    <v>42.33</v>
    <v>42.342500000000001</v>
    <v>43.167499999999997</v>
    <v>42.924999999999997</v>
    <v>43.067500000000003</v>
    <v>43.055</v>
    <v>43.4925</v>
    <v>44.104999999999997</v>
    <v>43.634999999999998</v>
    <v>43.587499999999999</v>
    <v>43.752499999999998</v>
    <v>43.752499999999998</v>
    <v>42.642499999999998</v>
    <v>42.65</v>
    <v>42.77</v>
    <v>42.307499999999997</v>
    <v>43.064999999999998</v>
    <v>43.057499999999997</v>
    <v>43.2575</v>
    <v>43.75</v>
    <v>43.587499999999999</v>
    <v>43.582500000000003</v>
    <v>43.572499999999998</v>
    <v>43.82</v>
    <v>44.272500000000001</v>
    <v>44.047499999999999</v>
    <v>44.774999999999999</v>
    <v>44.814999999999998</v>
    <v>44.615000000000002</v>
    <v>44.25</v>
    <v>44.26</v>
    <v>43.555</v>
    <v>42.777500000000003</v>
    <v>42.877499999999998</v>
    <v>41.99</v>
    <v>41.7425</v>
    <v>41.857500000000002</v>
    <v>41.945</v>
    <v>40.125</v>
    <v>39.122500000000002</v>
    <v>40.7575</v>
    <v>39.884999999999998</v>
    <v>38.787500000000001</v>
    <v>39.102499999999999</v>
    <v>40.677500000000002</v>
    <v>41.085000000000001</v>
    <v>41.842500000000001</v>
    <v>43.247500000000002</v>
    <v>43.107500000000002</v>
    <v>42.962499999999999</v>
    <v>42.767499999999998</v>
    <v>43.125</v>
    <v>43.875</v>
    <v>44.7425</v>
    <v>44.597499999999997</v>
    <v>44.53</v>
    <v>43.75</v>
    <v>44.052500000000002</v>
    <v>44.204999999999998</v>
    <v>44.167499999999997</v>
    <v>43.7575</v>
    <v>44.234999999999999</v>
    <v>44.994999999999997</v>
    <v>45.43</v>
    <v>44.9925</v>
    <v>44.61</v>
    <v>44.662500000000001</v>
    <v>44.505000000000003</v>
    <v>43.825000000000003</v>
    <v>43.81</v>
    <v>42.817500000000003</v>
    <v>42.212499999999999</v>
    <v>41.234999999999999</v>
    <v>43.192500000000003</v>
    <v>42.085000000000001</v>
    <v>41.62</v>
    <v>41.945</v>
    <v>41.67</v>
    <v>42.097499999999997</v>
    <v>42.902500000000003</v>
    <v>43.2</v>
    <v>42.094999999999999</v>
    <v>42.512500000000003</v>
    <v>43.3125</v>
    <v>43.11</v>
    <v>43.534999999999997</v>
    <v>43.682499999999997</v>
    <v>43.954999999999998</v>
    <v>44.56</v>
    <v>44.46</v>
    <v>43.2</v>
    <v>41.43</v>
    <v>41.31</v>
    <v>40.734999999999999</v>
    <v>40.912500000000001</v>
    <v>41.055</v>
    <v>40.58</v>
    <v>41.314999999999998</v>
    <v>42.274999999999999</v>
    <v>44.142499999999998</v>
    <v>44.222499999999997</v>
    <v>45.957500000000003</v>
    <v>46.29</v>
    <v>46.512500000000003</v>
    <v>46.84</v>
    <v>47.51</v>
    <v>47.147500000000001</v>
    <v>47.037500000000001</v>
    <v>46.61</v>
    <v>47.045000000000002</v>
    <v>46.747500000000002</v>
    <v>46.577500000000001</v>
    <v>46.907499999999999</v>
    <v>46.79</v>
    <v>47.09</v>
    <v>47.037500000000001</v>
    <v>47.145000000000003</v>
    <v>46.975000000000001</v>
    <v>46.875</v>
    <v>46.717500000000001</v>
    <v>47.56</v>
    <v>47.957500000000003</v>
    <v>48.327500000000001</v>
    <v>48.494999999999997</v>
    <v>48.365000000000002</v>
    <v>47.924999999999997</v>
    <v>47.807499999999997</v>
    <v>48.07</v>
    <v>47.674999999999997</v>
    <v>47.7</v>
    <v>47.21</v>
    <v>47.185000000000002</v>
    <v>46.422499999999999</v>
    <v>46.625</v>
    <v>46.365000000000002</v>
    <v>46.23</v>
    <v>45.542499999999997</v>
    <v>46.107500000000002</v>
    <v>46.04</v>
    <v>46.375</v>
    <v>46.277500000000003</v>
    <v>46.795000000000002</v>
    <v>45.98</v>
    <v>46.35</v>
    <v>46.9925</v>
    <v>47.645000000000003</v>
    <v>47.587499999999999</v>
    <v>46.97</v>
    <v>47.7575</v>
    <v>47.832500000000003</v>
    <v>47.727499999999999</v>
    <v>47.862499999999997</v>
    <v>47.6</v>
    <v>47.97</v>
    <v>47.86</v>
    <v>47.902500000000003</v>
    <v>48.25</v>
    <v>48.704999999999998</v>
    <v>48.552500000000002</v>
    <v>47.744999999999997</v>
    <v>47.477499999999999</v>
    <v>47.572499999999998</v>
    <v>50.375</v>
    <v>51.847499999999997</v>
    <v>51.997500000000002</v>
    <v>52.267499999999998</v>
    <v>51.777500000000003</v>
    <v>51.8125</v>
    <v>52.22</v>
    <v>51.8825</v>
    <v>52.217500000000001</v>
    <v>52.4375</v>
    <v>52.56</v>
    <v>53.33</v>
    <v>54.395000000000003</v>
    <v>53.865000000000002</v>
    <v>53.76</v>
    <v>53.762500000000003</v>
    <v>53.872500000000002</v>
    <v>54.04</v>
    <v>54.484999999999999</v>
    <v>54.924999999999997</v>
    <v>55.744999999999997</v>
    <v>56.2575</v>
    <v>56.907499999999999</v>
    <v>57.09</v>
    <v>56.717500000000001</v>
    <v>55.774999999999999</v>
    <v>55.325000000000003</v>
    <v>54.582500000000003</v>
    <v>55.962499999999999</v>
    <v>55.267499999999998</v>
    <v>56.602499999999999</v>
    <v>55.96</v>
    <v>54.47</v>
    <v>54.56</v>
    <v>54.592500000000001</v>
    <v>55.0075</v>
    <v>54.414999999999999</v>
    <v>55.197499999999998</v>
    <v>55.547499999999999</v>
    <v>55.104999999999997</v>
    <v>56.237499999999997</v>
    <v>56.435000000000002</v>
    <v>56.814999999999998</v>
    <v>57.32</v>
    <v>58.017499999999998</v>
    <v>56.997500000000002</v>
    <v>56.072499999999998</v>
    <v>55.942500000000003</v>
    <v>56.717500000000001</v>
    <v>54.09</v>
    <v>53.612499999999997</v>
    <v>55.527500000000003</v>
    <v>54.34</v>
    <v>55.537500000000001</v>
    <v>55.297499999999999</v>
    <v>54.005000000000003</v>
    <v>54.827500000000001</v>
    <v>55.162500000000001</v>
    <v>55.682499999999997</v>
    <v>53.772500000000001</v>
    <v>54.95</v>
    <v>54.075000000000003</v>
    <v>53.06</v>
    <v>53.325000000000003</v>
    <v>54.715000000000003</v>
    <v>55.555</v>
    <v>51.87</v>
    <v>50.397500000000001</v>
    <v>50.942500000000003</v>
    <v>52.487499999999997</v>
    <v>52.122500000000002</v>
    <v>51.1175</v>
    <v>48.542499999999997</v>
    <v>48.057499999999997</v>
    <v>46.7</v>
    <v>47.852499999999999</v>
    <v>48.3825</v>
    <v>46.465000000000003</v>
    <v>44.244999999999997</v>
    <v>44.195</v>
    <v>43.072499999999998</v>
    <v>43.655000000000001</v>
    <v>43.56</v>
    <v>45.234999999999999</v>
    <v>44.887500000000003</v>
    <v>44.645000000000003</v>
    <v>46.204999999999998</v>
    <v>44.172499999999999</v>
    <v>43.68</v>
    <v>42.122500000000002</v>
    <v>42.4</v>
    <v>42.157499999999999</v>
    <v>42.274999999999999</v>
    <v>42.737499999999997</v>
    <v>41.37</v>
    <v>40.984999999999999</v>
    <v>41.517499999999998</v>
    <v>40.222499999999997</v>
    <v>39.207500000000003</v>
    <v>37.682499999999997</v>
    <v>36.707500000000003</v>
    <v>39.292499999999997</v>
    <v>39.037500000000001</v>
    <v>39.057499999999997</v>
    <v>39.435000000000002</v>
    <v>39.479999999999997</v>
    <v>35.547499999999999</v>
    <v>37.064999999999998</v>
    <v>36.982500000000002</v>
    <v>37.6875</v>
    <v>38.327500000000001</v>
    <v>38.450000000000003</v>
    <v>38.072499999999998</v>
    <v>37.5</v>
    <v>38.267499999999998</v>
    <v>38.734999999999999</v>
    <v>38.965000000000003</v>
    <v>39.204999999999998</v>
    <v>38.325000000000003</v>
    <v>38.479999999999997</v>
    <v>38.174999999999997</v>
    <v>39.44</v>
    <v>39.075000000000003</v>
    <v>38.67</v>
    <v>41.3125</v>
    <v>41.61</v>
    <v>41.63</v>
    <v>42.8125</v>
    <v>43.545000000000002</v>
    <v>43.56</v>
    <v>42.734999999999999</v>
    <v>42.602499999999999</v>
    <v>42.357500000000002</v>
    <v>42.722499999999997</v>
    <v>42.545000000000002</v>
    <v>42.7</v>
    <v>42.604999999999997</v>
    <v>42.732500000000002</v>
    <v>43.0075</v>
    <v>42.765000000000001</v>
    <v>43.2425</v>
    <v>43.557499999999997</v>
    <v>43.582500000000003</v>
    <v>43.717500000000001</v>
    <v>43.287500000000001</v>
    <v>43.7425</v>
    <v>43.962499999999999</v>
    <v>43.8825</v>
    <v>43.63</v>
    <v>43.125</v>
    <v>43.227499999999999</v>
    <v>44.725000000000001</v>
    <v>45.227499999999999</v>
    <v>45.427500000000002</v>
    <v>45.932499999999997</v>
    <v>46.53</v>
    <v>47.005000000000003</v>
    <v>46.6325</v>
    <v>47.04</v>
    <v>48.772500000000001</v>
    <v>47.762500000000003</v>
    <v>47.185000000000002</v>
    <v>46.697499999999998</v>
    <v>47.1175</v>
    <v>47.18</v>
    <v>47.487499999999997</v>
    <v>47.81</v>
    <v>48.505000000000003</v>
    <v>48.837499999999999</v>
    <v>48.922499999999999</v>
    <v>49.25</v>
    <v>50.024999999999999</v>
    <v>49.875</v>
    <v>50.155000000000001</v>
    <v>49.737499999999997</v>
    <v>49.717500000000001</v>
    <v>49.807499999999997</v>
    <v>49.8125</v>
    <v>50.782499999999999</v>
    <v>50.965000000000003</v>
    <v>51.1325</v>
    <v>51.87</v>
    <v>51.79</v>
    <v>51.32</v>
    <v>51.075000000000003</v>
    <v>51.152500000000003</v>
    <v>50.167499999999997</v>
    <v>52.63</v>
    <v>52.287500000000001</v>
    <v>52.9375</v>
    <v>52.12</v>
    <v>50.715000000000003</v>
    <v>50.725000000000001</v>
    <v>50.18</v>
    <v>49.295000000000002</v>
    <v>46.43</v>
    <v>47.164999999999999</v>
    <v>47.73</v>
    <v>47.52</v>
    <v>47.25</v>
    <v>45.772500000000001</v>
    <v>46.65</v>
    <v>45.695</v>
    <v>44.914999999999999</v>
    <v>44.7425</v>
    <v>44.557499999999997</v>
    <v>44.344999999999999</v>
    <v>44.575000000000003</v>
    <v>43.767499999999998</v>
    <v>43.325000000000003</v>
    <v>44.91</v>
    <v>45.634999999999998</v>
    <v>46.305</v>
    <v>47.537500000000001</v>
    <v>48.145000000000003</v>
    <v>48.702500000000001</v>
    <v>48.547499999999999</v>
    <v>48.537500000000001</v>
    <v>48.185000000000002</v>
    <v>48.472499999999997</v>
    <v>49.612499999999997</v>
    <v>49.467500000000001</v>
    <v>49.865000000000002</v>
    <v>49.695</v>
    <v>49.645000000000003</v>
    <v>48.892499999999998</v>
    <v>49.95</v>
    <v>49.935000000000002</v>
    <v>49.48</v>
    <v>50.387500000000003</v>
    <v>50.682499999999997</v>
    <v>51.102499999999999</v>
    <v>51.057499999999997</v>
    <v>50.005000000000003</v>
    <v>50.31</v>
    <v>50.807499999999997</v>
    <v>50.4375</v>
    <v>50.825000000000003</v>
    <v>51.302500000000002</v>
    <v>51.125</v>
    <v>50.837499999999999</v>
    <v>51.414999999999999</v>
    <v>50.647500000000001</v>
    <v>51.805</v>
    <v>52.21</v>
    <v>52.167499999999997</v>
    <v>51.755000000000003</v>
    <v>51.935000000000002</v>
    <v>52.42</v>
    <v>52.195</v>
    <v>53.26</v>
    <v>52.107500000000002</v>
    <v>51.005000000000003</v>
    <v>48.335000000000001</v>
    <v>49.25</v>
    <v>49.76</v>
    <v>50.857500000000002</v>
    <v>50.247500000000002</v>
    <v>50.12</v>
    <v>52.2425</v>
    <v>50.6875</v>
    <v>50.435000000000002</v>
    <v>51.625</v>
    <v>52.587499999999999</v>
    <v>52.59</v>
    <v>53.16</v>
    <v>53.115000000000002</v>
    <v>50.66</v>
    <v>51.622500000000002</v>
    <v>51.04</v>
    <v>51.3825</v>
    <v>52.252499999999998</v>
    <v>52.185000000000002</v>
    <v>51.424999999999997</v>
    <v>52.297499999999999</v>
    <v>53.32</v>
    <v>53.314999999999998</v>
    <v>53.542499999999997</v>
    <v>54.174999999999997</v>
    <v>55.897500000000001</v>
    <v>55.771299999999997</v>
    <v>54.6875</v>
    <v>54.975000000000001</v>
    <v>55.174999999999997</v>
    <v>55.692500000000003</v>
    <v>55.24</v>
    <v>54.432499999999997</v>
    <v>54.68</v>
    <v>54.42</v>
    <v>55.2575</v>
    <v>54.972499999999997</v>
    <v>54.704999999999998</v>
    <v>55.9925</v>
    <v>56.147500000000001</v>
    <v>54.74</v>
    <v>55.204999999999998</v>
    <v>56.752499999999998</v>
    <v>56.765000000000001</v>
    <v>56.1</v>
    <v>56.7575</v>
    <v>57.522500000000001</v>
    <v>59.052500000000002</v>
    <v>58.967500000000001</v>
    <v>58.83</v>
    <v>58.592500000000001</v>
    <v>58.82</v>
    <v>59.102499999999999</v>
    <v>60.127499999999998</v>
    <v>59.99</v>
    <v>60.795000000000002</v>
    <v>60.895000000000003</v>
    <v>61.645000000000003</v>
    <v>62.262500000000003</v>
    <v>60.822499999999998</v>
    <v>60.814999999999998</v>
    <v>62.19</v>
    <v>63.954999999999998</v>
    <v>64.375</v>
    <v>64.282499999999999</v>
    <v>64.31</v>
    <v>64.857500000000002</v>
    <v>65.034999999999997</v>
    <v>65.55</v>
    <v>65.489999999999995</v>
    <v>66.117500000000007</v>
    <v>65.66</v>
    <v>66.44</v>
    <v>66.775000000000006</v>
    <v>66.572500000000005</v>
    <v>65.797499999999999</v>
    <v>65.502499999999998</v>
    <v>65.444999999999993</v>
    <v>66.592500000000001</v>
    <v>66.072500000000005</v>
    <v>66.959999999999994</v>
    <v>66.8125</v>
    <v>66.040000000000006</v>
    <v>64.862499999999997</v>
    <v>65.435000000000002</v>
    <v>66.394999999999996</v>
    <v>67.677499999999995</v>
    <v>66.73</v>
    <v>67.12</v>
    <v>67.692499999999995</v>
    <v>67.864999999999995</v>
    <v>68.787499999999994</v>
    <v>69.965000000000003</v>
    <v>70.102500000000006</v>
    <v>69.935000000000002</v>
    <v>70.004999999999995</v>
    <v>69.86</v>
    <v>71</v>
    <v>71.067499999999995</v>
    <v>72.477500000000006</v>
    <v>72.45</v>
    <v>72.88</v>
    <v>73.412499999999994</v>
    <v>75.087500000000006</v>
    <v>74.357500000000002</v>
    <v>74.95</v>
    <v>74.597499999999997</v>
    <v>75.797499999999999</v>
    <v>77.407499999999999</v>
    <v>77.582499999999996</v>
    <v>79.239999999999995</v>
    <v>78.17</v>
    <v>77.834999999999994</v>
    <v>78.81</v>
    <v>79.682500000000005</v>
    <v>79.142499999999998</v>
    <v>79.424999999999997</v>
    <v>79.807500000000005</v>
    <v>79.577500000000001</v>
    <v>77.237499999999997</v>
    <v>79.422499999999999</v>
    <v>81.084999999999994</v>
    <v>80.967500000000001</v>
    <v>77.377499999999998</v>
    <v>77.165000000000006</v>
    <v>79.712500000000006</v>
    <v>80.362499999999997</v>
    <v>81.302499999999995</v>
    <v>80.007499999999993</v>
    <v>80.387500000000003</v>
    <v>79.902500000000003</v>
    <v>81.8</v>
    <v>81.217500000000001</v>
    <v>81.237499999999997</v>
    <v>79.75</v>
    <v>80.905000000000001</v>
    <v>80.075000000000003</v>
    <v>78.262500000000003</v>
    <v>74.545000000000002</v>
    <v>72.02</v>
    <v>73.162499999999994</v>
    <v>68.38</v>
    <v>68.34</v>
    <v>74.702500000000001</v>
    <v>72.33</v>
    <v>75.685000000000002</v>
    <v>73.23</v>
    <v>72.257499999999993</v>
    <v>66.542500000000004</v>
    <v>71.334999999999994</v>
    <v>68.857500000000002</v>
    <v>62.057499999999997</v>
    <v>69.492500000000007</v>
    <v>60.552500000000002</v>
    <v>63.215000000000003</v>
    <v>61.667499999999997</v>
    <v>61.195</v>
    <v>57.31</v>
    <v>56.092500000000001</v>
    <v>61.72</v>
    <v>61.38</v>
    <v>64.61</v>
    <v>61.935000000000002</v>
    <v>63.702500000000001</v>
    <v>63.572499999999998</v>
    <v>60.227499999999999</v>
    <v>61.232500000000002</v>
    <v>60.352499999999999</v>
    <v>65.617500000000007</v>
    <v>64.857500000000002</v>
    <v>66.517499999999998</v>
    <v>66.997500000000002</v>
    <v>68.3125</v>
    <v>71.762500000000003</v>
    <v>71.107500000000002</v>
    <v>71.672499999999999</v>
    <v>70.7</v>
    <v>69.232500000000002</v>
    <v>67.092500000000001</v>
    <v>69.025000000000006</v>
    <v>68.757499999999993</v>
    <v>70.742500000000007</v>
    <v>70.792500000000004</v>
    <v>69.644999999999996</v>
    <v>71.932500000000005</v>
    <v>73.45</v>
    <v>72.267499999999998</v>
    <v>73.290000000000006</v>
    <v>74.39</v>
    <v>75.157499999999999</v>
    <v>75.935000000000002</v>
    <v>77.532499999999999</v>
    <v>78.752499999999998</v>
    <v>77.852500000000006</v>
    <v>76.912499999999994</v>
    <v>77.385000000000005</v>
    <v>76.927499999999995</v>
    <v>78.739999999999995</v>
    <v>78.284999999999997</v>
    <v>79.807500000000005</v>
    <v>79.212500000000006</v>
    <v>79.722499999999997</v>
    <v>79.182500000000005</v>
    <v>79.527500000000003</v>
    <v>79.5625</v>
    <v>79.484999999999999</v>
    <v>80.462500000000006</v>
    <v>80.834999999999994</v>
    <v>81.28</v>
    <v>80.58</v>
    <v>82.875</v>
    <v>83.364999999999995</v>
    <v>85.997500000000002</v>
    <v>88.21</v>
    <v>83.974999999999994</v>
    <v>84.7</v>
    <v>85.747500000000002</v>
    <v>88.02</v>
    <v>87.897499999999994</v>
    <v>87.932500000000005</v>
    <v>87.43</v>
    <v>89.717500000000001</v>
    <v>91.632499999999993</v>
    <v>90.015000000000001</v>
    <v>91.21</v>
    <v>88.407499999999999</v>
    <v>90.444999999999993</v>
    <v>91.2</v>
    <v>91.027500000000003</v>
    <v>91.027500000000003</v>
    <v>93.462500000000006</v>
    <v>93.172499999999999</v>
    <v>95.342500000000001</v>
    <v>95.682500000000005</v>
    <v>95.92</v>
    <v>95.477500000000006</v>
    <v>97.057500000000005</v>
    <v>97.724999999999994</v>
    <v>96.522499999999994</v>
    <v>96.327500000000001</v>
    <v>98.357500000000002</v>
    <v>97</v>
    <v>97.272499999999994</v>
    <v>92.844999999999999</v>
    <v>92.614999999999995</v>
    <v>94.81</v>
    <v>93.252499999999998</v>
    <v>95.04</v>
    <v>96.19</v>
    <v>106.26</v>
    <v>108.9375</v>
    <v>109.66500000000001</v>
    <v>110.0625</v>
    <v>113.9025</v>
    <v>111.1125</v>
    <v>112.72750000000001</v>
    <v>109.375</v>
    <v>113.01</v>
    <v>115.01</v>
    <v>114.9075</v>
    <v>114.6075</v>
    <v>115.5625</v>
    <v>115.7075</v>
    <v>118.27500000000001</v>
    <v>124.37</v>
    <v>125.8575</v>
    <v>124.825</v>
    <v>126.52249999999999</v>
    <v>125.01</v>
    <v>124.8075</v>
    <v>129.04</v>
    <v>134.18</v>
    <v>131.4</v>
    <v>120.88</v>
    <v>120.96</v>
    <v>112.82</v>
    <v>117.32</v>
    <v>113.49</v>
    <v>112</v>
    <v>115.355</v>
    <v>115.54</v>
    <v>112.13</v>
    <v>110.34</v>
    <v>106.84</v>
    <v>110.08</v>
    <v>111.81</v>
    <v>107.12</v>
    <v>108.22</v>
    <v>112.28</v>
    <v>114.96</v>
    <v>114.09</v>
    <v>115.81</v>
    <v>116.79</v>
    <v>113.02</v>
    <v>116.5</v>
    <v>113.16</v>
    <v>115.08</v>
    <v>114.97</v>
    <v>116.97</v>
    <v>124.4</v>
    <v>121.1</v>
    <v>121.19</v>
    <v>120.71</v>
    <v>119.02</v>
    <v>115.98</v>
    <v>117.51</v>
    <v>116.87</v>
    <v>115.75</v>
    <v>115.04</v>
    <v>115.05</v>
    <v>116.6</v>
    <v>111.2</v>
    <v>115.32</v>
    <v>108.86</v>
    <v>108.77</v>
    <v>110.44</v>
    <v>114.95</v>
    <v>119.03</v>
    <v>118.69</v>
    <v>116.32</v>
    <v>115.97</v>
    <v>119.49</v>
    <v>119.21</v>
    <v>119.26</v>
    <v>120.3</v>
    <v>119.39</v>
    <v>118.03</v>
    <v>118.64</v>
    <v>117.34</v>
    <v>113.85</v>
    <v>115.17</v>
    <v>116.03</v>
    <v>116.59</v>
    <v>119.05</v>
    <v>122.72</v>
    <v>123.08</v>
    <v>122.94</v>
    <v>122.25</v>
    <v>123.75</v>
    <v>124.38</v>
    <v>121.78</v>
    <v>123.24</v>
    <v>122.41</v>
    <v>121.78</v>
    <v>127.88</v>
    <v>127.81</v>
    <v>128.69999999999999</v>
    <v>126.655</v>
    <v>128.22999999999999</v>
    <v>131.88</v>
    <v>130.96</v>
    <v>131.97</v>
    <v>136.69</v>
    <v>134.87</v>
    <v>133.72</v>
    <v>132.69</v>
  </a>
  <a r="1" c="1007">
    <v>28.95</v>
    <v>28.962499999999999</v>
    <v>28.98</v>
    <v>29.195</v>
    <v>29.487500000000001</v>
    <v>29.692499999999999</v>
    <v>29.684999999999999</v>
    <v>29.723800000000001</v>
    <v>29.7775</v>
    <v>29.585000000000001</v>
    <v>30</v>
    <v>29.85</v>
    <v>30.112500000000001</v>
    <v>30</v>
    <v>29.887499999999999</v>
    <v>30.105</v>
    <v>30.4175</v>
    <v>30.535</v>
    <v>30.232500000000002</v>
    <v>30.287500000000001</v>
    <v>31.7575</v>
    <v>31.9938</v>
    <v>32.077500000000001</v>
    <v>32.282499999999999</v>
    <v>32.634999999999998</v>
    <v>32.837499999999999</v>
    <v>32.912500000000001</v>
    <v>33.115000000000002</v>
    <v>33.270000000000003</v>
    <v>33.3675</v>
    <v>33.880000000000003</v>
    <v>33.917499999999997</v>
    <v>33.774999999999999</v>
    <v>34.057499999999997</v>
    <v>34.107500000000002</v>
    <v>34.344999999999999</v>
    <v>33.977499999999999</v>
    <v>34.284999999999997</v>
    <v>34.270000000000003</v>
    <v>34.472499999999997</v>
    <v>35</v>
    <v>34.695</v>
    <v>34.841299999999997</v>
    <v>34.765000000000001</v>
    <v>34.737499999999997</v>
    <v>34.685000000000002</v>
    <v>34.8125</v>
    <v>34.712499999999999</v>
    <v>34.825000000000003</v>
    <v>34.852499999999999</v>
    <v>35.18</v>
    <v>35.25</v>
    <v>35.1</v>
    <v>35.527500000000003</v>
    <v>34.961300000000001</v>
    <v>35.314999999999998</v>
    <v>35.375</v>
    <v>34.847499999999997</v>
    <v>35.227499999999999</v>
    <v>35.92</v>
    <v>36.047499999999999</v>
    <v>35.93</v>
    <v>35.927500000000002</v>
    <v>35.8125</v>
    <v>36.055</v>
    <v>36.072499999999998</v>
    <v>35.932499999999997</v>
    <v>35.9</v>
    <v>35.734999999999999</v>
    <v>35.4</v>
    <v>35.477499999999999</v>
    <v>35.369999999999997</v>
    <v>35.352499999999999</v>
    <v>35.47</v>
    <v>35.305</v>
    <v>35.61</v>
    <v>35.875</v>
    <v>35.977499999999999</v>
    <v>36.1175</v>
    <v>35.980600000000003</v>
    <v>36.022500000000001</v>
    <v>36.274999999999999</v>
    <v>36.884999999999998</v>
    <v>36.397500000000001</v>
    <v>36.630000000000003</v>
    <v>36.69</v>
    <v>37.2575</v>
    <v>38.467500000000001</v>
    <v>38.407499999999999</v>
    <v>38.112499999999997</v>
    <v>38.674999999999997</v>
    <v>39.002499999999998</v>
    <v>38.984999999999999</v>
    <v>38.4</v>
    <v>37.817500000000003</v>
    <v>38.344999999999999</v>
    <v>38.5</v>
    <v>38.725000000000001</v>
    <v>38.46</v>
    <v>38.432499999999997</v>
    <v>38.5</v>
    <v>38.354999999999997</v>
    <v>38.4925</v>
    <v>38.292499999999997</v>
    <v>38.395000000000003</v>
    <v>38.585000000000001</v>
    <v>38.475000000000001</v>
    <v>38.755000000000003</v>
    <v>38.8125</v>
    <v>38.797499999999999</v>
    <v>36.435000000000002</v>
    <v>36.79</v>
    <v>36.875</v>
    <v>35.83</v>
    <v>35.945</v>
    <v>35.914999999999999</v>
    <v>36.717500000000001</v>
    <v>36.380000000000003</v>
    <v>36.442500000000003</v>
    <v>36.282499999999999</v>
    <v>36.792499999999997</v>
    <v>36.252499999999998</v>
    <v>36.122500000000002</v>
    <v>36.177500000000002</v>
    <v>36.112499999999997</v>
    <v>36.22</v>
    <v>35.922499999999999</v>
    <v>35.755000000000003</v>
    <v>35.725000000000001</v>
    <v>36.027500000000003</v>
    <v>36.182499999999997</v>
    <v>36.467500000000001</v>
    <v>36.375</v>
    <v>36.9925</v>
    <v>37.204999999999998</v>
    <v>37.299999999999997</v>
    <v>37.619999999999997</v>
    <v>37.875</v>
    <v>37.497500000000002</v>
    <v>37.645000000000003</v>
    <v>37.950000000000003</v>
    <v>38.337499999999999</v>
    <v>38.4375</v>
    <v>37.472499999999997</v>
    <v>37.475000000000001</v>
    <v>37.274999999999999</v>
    <v>39.82</v>
    <v>39.262500000000003</v>
    <v>39.017499999999998</v>
    <v>39.265000000000001</v>
    <v>39.65</v>
    <v>39.814999999999998</v>
    <v>39.975000000000001</v>
    <v>39.15</v>
    <v>39.83</v>
    <v>40.164999999999999</v>
    <v>40.484999999999999</v>
    <v>40.130000000000003</v>
    <v>39.465000000000003</v>
    <v>39.375</v>
    <v>39.557499999999997</v>
    <v>39.767499999999998</v>
    <v>40.107500000000002</v>
    <v>39.912500000000001</v>
    <v>40.034999999999997</v>
    <v>40.024999999999999</v>
    <v>40.950000000000003</v>
    <v>40.909999999999997</v>
    <v>41.2</v>
    <v>40.9375</v>
    <v>40.677500000000002</v>
    <v>40.522500000000001</v>
    <v>40.215000000000003</v>
    <v>40.125</v>
    <v>40.652500000000003</v>
    <v>39.967500000000001</v>
    <v>39.747500000000002</v>
    <v>39.6175</v>
    <v>40.027500000000003</v>
    <v>39.877499999999998</v>
    <v>39.475000000000001</v>
    <v>38.950000000000003</v>
    <v>38.005000000000003</v>
    <v>37.497500000000002</v>
    <v>37.945</v>
    <v>38.450000000000003</v>
    <v>38.472499999999997</v>
    <v>38.302500000000002</v>
    <v>38.564999999999998</v>
    <v>38.502499999999998</v>
    <v>38.407499999999999</v>
    <v>38.545000000000002</v>
    <v>38.7425</v>
    <v>38.952500000000001</v>
    <v>39.013800000000003</v>
    <v>38.9925</v>
    <v>39.087499999999999</v>
    <v>39.182499999999997</v>
    <v>39.475000000000001</v>
    <v>39.945</v>
    <v>40.104999999999997</v>
    <v>39.1875</v>
    <v>39.152500000000003</v>
    <v>39.222499999999997</v>
    <v>39.072499999999998</v>
    <v>39.227499999999999</v>
    <v>39.307499999999997</v>
    <v>39.822499999999998</v>
    <v>40.972499999999997</v>
    <v>41.975000000000001</v>
    <v>42.467500000000001</v>
    <v>41.91</v>
    <v>43.5</v>
    <v>43.091299999999997</v>
    <v>43.477499999999999</v>
    <v>43.664999999999999</v>
    <v>43.777500000000003</v>
    <v>43.777500000000003</v>
    <v>43.375</v>
    <v>43.26</v>
    <v>42.4925</v>
    <v>42.795000000000002</v>
    <v>42.76</v>
    <v>42.572499999999998</v>
    <v>42.695</v>
    <v>43.34</v>
    <v>43.774999999999999</v>
    <v>43.762500000000003</v>
    <v>43.575000000000003</v>
    <v>43.157499999999999</v>
    <v>42.607500000000002</v>
    <v>42.487499999999997</v>
    <v>43.12</v>
    <v>42.265000000000001</v>
    <v>41.875</v>
    <v>42.2575</v>
    <v>42.622500000000002</v>
    <v>42.3</v>
    <v>43.037500000000001</v>
    <v>43.125</v>
    <v>43.1</v>
    <v>43.407499999999999</v>
    <v>43.72</v>
    <v>43.7575</v>
    <v>43.717500000000001</v>
    <v>43.542499999999997</v>
    <v>43.67</v>
    <v>42.7</v>
    <v>42.524999999999999</v>
    <v>42.75</v>
    <v>42.63</v>
    <v>42.54</v>
    <v>43.1325</v>
    <v>43.134999999999998</v>
    <v>43.36</v>
    <v>43.587499999999999</v>
    <v>43.637500000000003</v>
    <v>43.29</v>
    <v>43.647500000000001</v>
    <v>44.045000000000002</v>
    <v>44.475000000000001</v>
    <v>44.037500000000001</v>
    <v>44.842500000000001</v>
    <v>44.652500000000003</v>
    <v>44.325000000000003</v>
    <v>44.325000000000003</v>
    <v>44.3125</v>
    <v>43.626300000000001</v>
    <v>43</v>
    <v>42.54</v>
    <v>41.381300000000003</v>
    <v>41.717500000000001</v>
    <v>41.7913</v>
    <v>41.5</v>
    <v>39.774999999999999</v>
    <v>38.707500000000003</v>
    <v>40.771299999999997</v>
    <v>40.072499999999998</v>
    <v>39.267499999999998</v>
    <v>39.625</v>
    <v>40.487499999999997</v>
    <v>40.761200000000002</v>
    <v>42.447499999999998</v>
    <v>43.09</v>
    <v>43.012500000000003</v>
    <v>43.207500000000003</v>
    <v>42.95</v>
    <v>43.417499999999997</v>
    <v>44.087499999999999</v>
    <v>44.774999999999999</v>
    <v>44.814999999999998</v>
    <v>44.634999999999998</v>
    <v>43.2</v>
    <v>43.802500000000002</v>
    <v>44.477499999999999</v>
    <v>43.734999999999999</v>
    <v>43.87</v>
    <v>44.49</v>
    <v>45.072499999999998</v>
    <v>45.647500000000001</v>
    <v>45.08</v>
    <v>44.625</v>
    <v>44.662500000000001</v>
    <v>44.33</v>
    <v>43.81</v>
    <v>43.76</v>
    <v>42.5</v>
    <v>42.097499999999997</v>
    <v>42.017499999999998</v>
    <v>43.42</v>
    <v>41.8125</v>
    <v>41.951300000000003</v>
    <v>41.97</v>
    <v>41.91</v>
    <v>41.22</v>
    <v>43.145000000000003</v>
    <v>42.7425</v>
    <v>42.47</v>
    <v>43.25</v>
    <v>43.057499999999997</v>
    <v>43.352499999999999</v>
    <v>43.695</v>
    <v>43.7575</v>
    <v>44.122500000000002</v>
    <v>44.452500000000001</v>
    <v>43.737499999999997</v>
    <v>42.648800000000001</v>
    <v>41.7087</v>
    <v>41.417499999999997</v>
    <v>40.655000000000001</v>
    <v>41.03</v>
    <v>41</v>
    <v>40.532600000000002</v>
    <v>41.602600000000002</v>
    <v>43.8063</v>
    <v>43.97</v>
    <v>44.5625</v>
    <v>46.295000000000002</v>
    <v>46.247500000000002</v>
    <v>46.637500000000003</v>
    <v>46.935000000000002</v>
    <v>47.372500000000002</v>
    <v>47.252499999999998</v>
    <v>46.695</v>
    <v>46.517499999999998</v>
    <v>47</v>
    <v>46.797499999999999</v>
    <v>47</v>
    <v>47.093800000000002</v>
    <v>46.587499999999999</v>
    <v>47.192500000000003</v>
    <v>47.057499999999997</v>
    <v>46.9</v>
    <v>46.93</v>
    <v>46.805</v>
    <v>46.997799999999998</v>
    <v>47.908799999999999</v>
    <v>48.266300000000001</v>
    <v>48.407499999999999</v>
    <v>48.534999999999997</v>
    <v>47.792499999999997</v>
    <v>47.837499999999999</v>
    <v>47.846299999999999</v>
    <v>48.104999999999997</v>
    <v>47.887500000000003</v>
    <v>47.5075</v>
    <v>46.97</v>
    <v>46.284999999999997</v>
    <v>46.587499999999999</v>
    <v>46.8125</v>
    <v>46.53</v>
    <v>45.85</v>
    <v>45.747500000000002</v>
    <v>46.307000000000002</v>
    <v>46.024999999999999</v>
    <v>46.572499999999998</v>
    <v>45.954999999999998</v>
    <v>46.947499999999998</v>
    <v>46.314999999999998</v>
    <v>46.354999999999997</v>
    <v>47.375</v>
    <v>47.677500000000002</v>
    <v>47.125</v>
    <v>47.3825</v>
    <v>47.77</v>
    <v>47.88</v>
    <v>47.4375</v>
    <v>47.945</v>
    <v>47.422499999999999</v>
    <v>47.945</v>
    <v>47.67</v>
    <v>48.112499999999997</v>
    <v>48.265099999999997</v>
    <v>48.652500000000003</v>
    <v>48.747500000000002</v>
    <v>47.975000000000001</v>
    <v>47.575000000000003</v>
    <v>49.782499999999999</v>
    <v>50.145000000000003</v>
    <v>51.7575</v>
    <v>52</v>
    <v>52.33</v>
    <v>51.512500000000003</v>
    <v>51.82</v>
    <v>51.84</v>
    <v>51.924999999999997</v>
    <v>52.538800000000002</v>
    <v>52.305</v>
    <v>52.9375</v>
    <v>53.36</v>
    <v>54.524999999999999</v>
    <v>54.2</v>
    <v>53.524999999999999</v>
    <v>53.662500000000001</v>
    <v>54.15</v>
    <v>54.287500000000001</v>
    <v>54.752499999999998</v>
    <v>55.037500000000001</v>
    <v>55.8125</v>
    <v>56.627499999999998</v>
    <v>57.102499999999999</v>
    <v>57.247500000000002</v>
    <v>56.557499999999997</v>
    <v>55.462499999999999</v>
    <v>55.237499999999997</v>
    <v>54.502499999999998</v>
    <v>56.234999999999999</v>
    <v>55.88</v>
    <v>56.4375</v>
    <v>55.537500000000001</v>
    <v>54.447499999999998</v>
    <v>54.625</v>
    <v>55.06</v>
    <v>55.195</v>
    <v>54.204999999999998</v>
    <v>54.9375</v>
    <v>55.25</v>
    <v>55.954999999999998</v>
    <v>56.197499999999998</v>
    <v>56.987499999999997</v>
    <v>56.8125</v>
    <v>57.512500000000003</v>
    <v>57.695</v>
    <v>56.99</v>
    <v>55.552500000000002</v>
    <v>55.91</v>
    <v>56.365000000000002</v>
    <v>53.63</v>
    <v>55.104999999999997</v>
    <v>55.29</v>
    <v>54.732500000000002</v>
    <v>55.575000000000003</v>
    <v>54.465000000000003</v>
    <v>54.515000000000001</v>
    <v>54.947499999999998</v>
    <v>53.957500000000003</v>
    <v>55.65</v>
    <v>54.427500000000002</v>
    <v>53.975000000000001</v>
    <v>54.797499999999999</v>
    <v>52.787500000000001</v>
    <v>54.22</v>
    <v>54.762500000000003</v>
    <v>52.387500000000003</v>
    <v>51.075000000000003</v>
    <v>50.48</v>
    <v>51.4925</v>
    <v>52.494999999999997</v>
    <v>51.387500000000003</v>
    <v>49.75</v>
    <v>47.907499999999999</v>
    <v>48.475000000000001</v>
    <v>47.097499999999997</v>
    <v>47.625</v>
    <v>47.5</v>
    <v>44.592500000000001</v>
    <v>44.932499999999997</v>
    <v>43.734999999999999</v>
    <v>43.56</v>
    <v>42.877499999999998</v>
    <v>44.182499999999997</v>
    <v>45.664999999999999</v>
    <v>45.072499999999998</v>
    <v>46.115000000000002</v>
    <v>45.237499999999997</v>
    <v>42.94</v>
    <v>43.372500000000002</v>
    <v>41.25</v>
    <v>42.914999999999999</v>
    <v>42.6</v>
    <v>42.622500000000002</v>
    <v>42.25</v>
    <v>41.362499999999997</v>
    <v>41.344999999999999</v>
    <v>41.5</v>
    <v>40.1</v>
    <v>39.215000000000003</v>
    <v>37.037500000000001</v>
    <v>37.075000000000003</v>
    <v>38.96</v>
    <v>39.375</v>
    <v>39.6325</v>
    <v>38.722499999999997</v>
    <v>35.994999999999997</v>
    <v>36.1325</v>
    <v>37.174999999999997</v>
    <v>37.39</v>
    <v>37.822499999999998</v>
    <v>38.125</v>
    <v>38.22</v>
    <v>37.712499999999999</v>
    <v>37.567500000000003</v>
    <v>38.270000000000003</v>
    <v>38.549999999999997</v>
    <v>39.375</v>
    <v>39.102499999999999</v>
    <v>38.537500000000001</v>
    <v>38.527500000000003</v>
    <v>38.869999999999997</v>
    <v>38.947499999999998</v>
    <v>39.0625</v>
    <v>40.8125</v>
    <v>41.527500000000003</v>
    <v>41.74</v>
    <v>41.852499999999999</v>
    <v>43.215000000000003</v>
    <v>43.662500000000001</v>
    <v>43.1</v>
    <v>42.247500000000002</v>
    <v>42.762500000000003</v>
    <v>42.524999999999999</v>
    <v>42.847499999999997</v>
    <v>42.427500000000002</v>
    <v>42.8125</v>
    <v>42.427500000000002</v>
    <v>42.797499999999999</v>
    <v>42.95</v>
    <v>42.895000000000003</v>
    <v>43.54</v>
    <v>43.427500000000002</v>
    <v>43.302500000000002</v>
    <v>43.58</v>
    <v>43.57</v>
    <v>43.922499999999999</v>
    <v>43.984999999999999</v>
    <v>43.667499999999997</v>
    <v>43.467500000000001</v>
    <v>42.58</v>
    <v>43.872500000000002</v>
    <v>45</v>
    <v>45.5625</v>
    <v>45.975000000000001</v>
    <v>46.212499999999999</v>
    <v>46.45</v>
    <v>47.087499999999999</v>
    <v>46.557499999999997</v>
    <v>47.505000000000003</v>
    <v>48.835000000000001</v>
    <v>47.877499999999998</v>
    <v>47.915999999999997</v>
    <v>47.1875</v>
    <v>47.237499999999997</v>
    <v>47.457500000000003</v>
    <v>47.91</v>
    <v>47.772500000000001</v>
    <v>48.3125</v>
    <v>48.697499999999998</v>
    <v>49.112499999999997</v>
    <v>49.104999999999997</v>
    <v>50.08</v>
    <v>49.67</v>
    <v>50.212499999999999</v>
    <v>49.8</v>
    <v>49.645000000000003</v>
    <v>49.865000000000002</v>
    <v>49.884999999999998</v>
    <v>50.78</v>
    <v>50.707500000000003</v>
    <v>51.107500000000002</v>
    <v>51.84</v>
    <v>51.707500000000003</v>
    <v>51.225000000000001</v>
    <v>51.1</v>
    <v>50.765000000000001</v>
    <v>52.47</v>
    <v>52.46</v>
    <v>52.722499999999997</v>
    <v>51.072499999999998</v>
    <v>51.47</v>
    <v>50.475000000000001</v>
    <v>50.1</v>
    <v>49.354799999999997</v>
    <v>46.927500000000002</v>
    <v>46.602499999999999</v>
    <v>46.567500000000003</v>
    <v>47.477499999999999</v>
    <v>46.732500000000002</v>
    <v>45.88</v>
    <v>46.305</v>
    <v>46.164999999999999</v>
    <v>44.95</v>
    <v>45.05</v>
    <v>44.73</v>
    <v>44.104999999999997</v>
    <v>44.487499999999997</v>
    <v>44.057499999999997</v>
    <v>43.9</v>
    <v>43.86</v>
    <v>46.07</v>
    <v>45.77</v>
    <v>46.627499999999998</v>
    <v>47.952500000000001</v>
    <v>48.715000000000003</v>
    <v>48.487499999999997</v>
    <v>48.674999999999997</v>
    <v>47.886200000000002</v>
    <v>48.225000000000001</v>
    <v>49.012500000000003</v>
    <v>49.92</v>
    <v>50.092500000000001</v>
    <v>49.7</v>
    <v>49.634999999999998</v>
    <v>49.607500000000002</v>
    <v>49.442500000000003</v>
    <v>50.072499999999998</v>
    <v>49.67</v>
    <v>50.792499999999997</v>
    <v>50.352499999999999</v>
    <v>50.82</v>
    <v>50.837499999999999</v>
    <v>50.202500000000001</v>
    <v>49.8</v>
    <v>50.462499999999999</v>
    <v>50.827500000000001</v>
    <v>50.612499999999997</v>
    <v>51.022500000000001</v>
    <v>51.147500000000001</v>
    <v>51.012500000000003</v>
    <v>51</v>
    <v>51.447499999999998</v>
    <v>50.912500000000001</v>
    <v>52.115000000000002</v>
    <v>51.917499999999997</v>
    <v>52.222499999999997</v>
    <v>51.87</v>
    <v>52.115000000000002</v>
    <v>52.19</v>
    <v>54.104999999999997</v>
    <v>53.475000000000001</v>
    <v>51.3825</v>
    <v>49.497500000000002</v>
    <v>49.077500000000001</v>
    <v>48.852499999999999</v>
    <v>50.05</v>
    <v>50.325000000000003</v>
    <v>49.905000000000001</v>
    <v>50.255000000000003</v>
    <v>50.79</v>
    <v>50.865000000000002</v>
    <v>51.07</v>
    <v>52.655000000000001</v>
    <v>52.72</v>
    <v>53.247500000000002</v>
    <v>53.297499999999999</v>
    <v>52.357500000000002</v>
    <v>51.465000000000003</v>
    <v>51.965000000000003</v>
    <v>51.024999999999999</v>
    <v>52.125</v>
    <v>52.54</v>
    <v>51.607500000000002</v>
    <v>52.097499999999997</v>
    <v>53</v>
    <v>53.512500000000003</v>
    <v>53.71</v>
    <v>53.465000000000003</v>
    <v>54.517499999999998</v>
    <v>56.2</v>
    <v>55</v>
    <v>54.432499999999997</v>
    <v>54.99</v>
    <v>55.265000000000001</v>
    <v>55.502499999999998</v>
    <v>55.344999999999999</v>
    <v>54.737499999999997</v>
    <v>55.2575</v>
    <v>54.637500000000003</v>
    <v>55</v>
    <v>55.134999999999998</v>
    <v>55.225000000000001</v>
    <v>56.267499999999998</v>
    <v>55.765000000000001</v>
    <v>54.607500000000002</v>
    <v>56.41</v>
    <v>56.567500000000003</v>
    <v>56.454999999999998</v>
    <v>56.7575</v>
    <v>56.982500000000002</v>
    <v>58.237499999999997</v>
    <v>58.725000000000001</v>
    <v>59.097499999999997</v>
    <v>58.342500000000001</v>
    <v>58.772500000000001</v>
    <v>58.647500000000001</v>
    <v>59.38</v>
    <v>60.29</v>
    <v>60.524999999999999</v>
    <v>61.127499999999998</v>
    <v>60.79</v>
    <v>61.854999999999997</v>
    <v>62.2425</v>
    <v>61.19</v>
    <v>61.81</v>
    <v>62.384999999999998</v>
    <v>64.332499999999996</v>
    <v>64.262500000000003</v>
    <v>64.192499999999995</v>
    <v>64.685000000000002</v>
    <v>64.672499999999999</v>
    <v>64.575000000000003</v>
    <v>65.387500000000003</v>
    <v>65.282499999999999</v>
    <v>65.9375</v>
    <v>65.92</v>
    <v>66.45</v>
    <v>66.974999999999994</v>
    <v>66.385000000000005</v>
    <v>65.922499999999999</v>
    <v>65.647499999999994</v>
    <v>65.677499999999995</v>
    <v>66.734999999999999</v>
    <v>66.394999999999996</v>
    <v>66.650000000000006</v>
    <v>66.817499999999995</v>
    <v>64.577500000000001</v>
    <v>65.267499999999998</v>
    <v>65.947500000000005</v>
    <v>66.87</v>
    <v>67.5</v>
    <v>67.150000000000006</v>
    <v>67.202500000000001</v>
    <v>66.944999999999993</v>
    <v>67.864999999999995</v>
    <v>69.25</v>
    <v>69.892499999999998</v>
    <v>69.95</v>
    <v>69.875</v>
    <v>70.557500000000005</v>
    <v>70.132499999999993</v>
    <v>71.172499999999999</v>
    <v>71.204999999999998</v>
    <v>72.78</v>
    <v>72.364999999999995</v>
    <v>72.482500000000002</v>
    <v>74.06</v>
    <v>74.287499999999994</v>
    <v>73.447500000000005</v>
    <v>74.959999999999994</v>
    <v>74.290000000000006</v>
    <v>76.808800000000005</v>
    <v>77.650000000000006</v>
    <v>77.91</v>
    <v>79.174999999999997</v>
    <v>77.962500000000006</v>
    <v>78.397499999999994</v>
    <v>79.067499999999995</v>
    <v>79.297499999999999</v>
    <v>79.644999999999996</v>
    <v>79.48</v>
    <v>80.0625</v>
    <v>77.515000000000001</v>
    <v>78.150000000000006</v>
    <v>81.112499999999997</v>
    <v>80.135900000000007</v>
    <v>80.232500000000002</v>
    <v>76.075000000000003</v>
    <v>78.827500000000001</v>
    <v>80.88</v>
    <v>80.642499999999998</v>
    <v>80.592500000000001</v>
    <v>78.545000000000002</v>
    <v>80.900000000000006</v>
    <v>80.367500000000007</v>
    <v>81.047499999999999</v>
    <v>81.185000000000002</v>
    <v>78.84</v>
    <v>80</v>
    <v>80.657499999999999</v>
    <v>79.655000000000001</v>
    <v>74.314999999999998</v>
    <v>75.237499999999997</v>
    <v>71.632499999999993</v>
    <v>70.275000000000006</v>
    <v>64.314999999999998</v>
    <v>70.569999999999993</v>
    <v>75.917500000000004</v>
    <v>74.11</v>
    <v>73.88</v>
    <v>70.5</v>
    <v>65.9375</v>
    <v>69.284999999999997</v>
    <v>69.347499999999997</v>
    <v>63.984999999999999</v>
    <v>66.222499999999997</v>
    <v>60.487499999999997</v>
    <v>61.877499999999998</v>
    <v>59.942500000000003</v>
    <v>61.846299999999999</v>
    <v>61.795000000000002</v>
    <v>57.02</v>
    <v>59.09</v>
    <v>62.6875</v>
    <v>61.63</v>
    <v>63.1875</v>
    <v>62.685000000000002</v>
    <v>63.9</v>
    <v>61.625</v>
    <v>60.085000000000001</v>
    <v>60.7</v>
    <v>62.725000000000001</v>
    <v>67.7</v>
    <v>65.685000000000002</v>
    <v>67.174999999999997</v>
    <v>67.077500000000001</v>
    <v>70</v>
    <v>70.599999999999994</v>
    <v>71.844999999999999</v>
    <v>71.172499999999999</v>
    <v>69.487499999999997</v>
    <v>69.069999999999993</v>
    <v>68.402500000000003</v>
    <v>68.967500000000001</v>
    <v>69.3</v>
    <v>70.45</v>
    <v>71.27</v>
    <v>71.182500000000005</v>
    <v>72.489999999999995</v>
    <v>71.5625</v>
    <v>72.292500000000004</v>
    <v>73.765000000000001</v>
    <v>75.114999999999995</v>
    <v>75.805000000000007</v>
    <v>76.41</v>
    <v>77.025000000000006</v>
    <v>79.457499999999996</v>
    <v>78.037499999999994</v>
    <v>76.127499999999998</v>
    <v>75.087500000000006</v>
    <v>78.292500000000004</v>
    <v>78.757499999999993</v>
    <v>79.17</v>
    <v>79.665000000000006</v>
    <v>78.942499999999995</v>
    <v>80.875</v>
    <v>79.034999999999997</v>
    <v>79.192499999999995</v>
    <v>79.8125</v>
    <v>79.4375</v>
    <v>80.186300000000003</v>
    <v>81.165000000000006</v>
    <v>81.097499999999997</v>
    <v>80.837500000000006</v>
    <v>82.5625</v>
    <v>83.034999999999997</v>
    <v>86.974999999999994</v>
    <v>87.327500000000001</v>
    <v>86.18</v>
    <v>83.3125</v>
    <v>87.864999999999995</v>
    <v>88.787499999999994</v>
    <v>87.852500000000006</v>
    <v>88.658799999999999</v>
    <v>87.834999999999994</v>
    <v>91</v>
    <v>91.25</v>
    <v>90.174999999999997</v>
    <v>91.102500000000006</v>
    <v>88.3125</v>
    <v>90.02</v>
    <v>91.28</v>
    <v>91.962500000000006</v>
    <v>92.5</v>
    <v>93.852500000000006</v>
    <v>94.18</v>
    <v>96.262500000000003</v>
    <v>95.334999999999994</v>
    <v>97.265000000000001</v>
    <v>94.84</v>
    <v>98.99</v>
    <v>96.5625</v>
    <v>96.987499999999997</v>
    <v>96.416300000000007</v>
    <v>99.172499999999999</v>
    <v>96.692499999999995</v>
    <v>96.998400000000004</v>
    <v>90.987499999999997</v>
    <v>93.71</v>
    <v>94.367500000000007</v>
    <v>93.75</v>
    <v>94.1875</v>
    <v>102.88379999999999</v>
    <v>108.2</v>
    <v>109.13249999999999</v>
    <v>109.3775</v>
    <v>110.405</v>
    <v>113.205</v>
    <v>112.6</v>
    <v>111.9688</v>
    <v>110.4975</v>
    <v>114.43</v>
    <v>114.8288</v>
    <v>116.0625</v>
    <v>114.35250000000001</v>
    <v>115.9833</v>
    <v>115.75</v>
    <v>119.2625</v>
    <v>128.69749999999999</v>
    <v>124.69750000000001</v>
    <v>126.17910000000001</v>
    <v>127.1425</v>
    <v>126.0125</v>
    <v>127.58</v>
    <v>132.76</v>
    <v>137.59</v>
    <v>126.91</v>
    <v>120.07</v>
    <v>113.95</v>
    <v>117.26</v>
    <v>120.36</v>
    <v>114.57</v>
    <v>114.72</v>
    <v>118.33</v>
    <v>115.23</v>
    <v>109.72</v>
    <v>110.4</v>
    <v>104.54</v>
    <v>112.68</v>
    <v>111.62</v>
    <v>105.17</v>
    <v>108.43</v>
    <v>115.01</v>
    <v>114.55</v>
    <v>113.79</v>
    <v>117.64</v>
    <v>112.89</v>
    <v>113.91</v>
    <v>115.7</v>
    <v>114.62</v>
    <v>116.25</v>
    <v>115.28</v>
    <v>120.06</v>
    <v>125.27</v>
    <v>121</v>
    <v>118.72</v>
    <v>121.28</v>
    <v>119.96</v>
    <v>116.2</v>
    <v>116.67</v>
    <v>117.45</v>
    <v>116.39</v>
    <v>114.01</v>
    <v>115.49</v>
    <v>115.05</v>
    <v>112.37</v>
    <v>111.06</v>
    <v>109.11</v>
    <v>109.66</v>
    <v>114.14</v>
    <v>117.95</v>
    <v>118.32</v>
    <v>120.5</v>
    <v>115.55</v>
    <v>117.19</v>
    <v>119.62</v>
    <v>119.44</v>
    <v>118.92</v>
    <v>119.55</v>
    <v>118.61</v>
    <v>117.59</v>
    <v>118.64</v>
    <v>117.18</v>
    <v>113.91</v>
    <v>115.55</v>
    <v>116.57</v>
    <v>116.97</v>
    <v>121.01</v>
    <v>122.02</v>
    <v>123.52</v>
    <v>122.6</v>
    <v>122.31</v>
    <v>124.37</v>
    <v>124.53</v>
    <v>120.5</v>
    <v>122.43</v>
    <v>122.6</v>
    <v>124.34</v>
    <v>127.41</v>
    <v>128.9</v>
    <v>128.96</v>
    <v>125.02</v>
    <v>131.61000000000001</v>
    <v>132.16</v>
    <v>131.32</v>
    <v>133.99</v>
    <v>138.05000000000001</v>
    <v>135.58000000000001</v>
    <v>134.08000000000001</v>
  </a>
  <a r="1" c="1007">
    <v>29.0825</v>
    <v>29.127500000000001</v>
    <v>29.216100000000001</v>
    <v>29.54</v>
    <v>29.857500000000002</v>
    <v>29.844999999999999</v>
    <v>29.982500000000002</v>
    <v>29.824999999999999</v>
    <v>29.905000000000001</v>
    <v>30.06</v>
    <v>30.125</v>
    <v>30.022500000000001</v>
    <v>30.112500000000001</v>
    <v>30.202500000000001</v>
    <v>30.024999999999999</v>
    <v>30.524999999999999</v>
    <v>30.61</v>
    <v>30.587499999999999</v>
    <v>30.407499999999999</v>
    <v>30.3475</v>
    <v>32.622500000000002</v>
    <v>32.347499999999997</v>
    <v>32.297499999999999</v>
    <v>32.625</v>
    <v>33.022500000000001</v>
    <v>33.055</v>
    <v>33.1113</v>
    <v>33.234999999999999</v>
    <v>33.454999999999998</v>
    <v>33.772500000000001</v>
    <v>34.067500000000003</v>
    <v>33.975000000000001</v>
    <v>33.957500000000003</v>
    <v>34.1875</v>
    <v>34.28</v>
    <v>34.369999999999997</v>
    <v>34.164999999999999</v>
    <v>34.358800000000002</v>
    <v>34.358800000000002</v>
    <v>35.037500000000001</v>
    <v>35.069699999999997</v>
    <v>34.957500000000003</v>
    <v>34.942500000000003</v>
    <v>34.994999999999997</v>
    <v>34.950000000000003</v>
    <v>34.697499999999998</v>
    <v>34.839300000000001</v>
    <v>34.857500000000002</v>
    <v>34.912500000000001</v>
    <v>35.1875</v>
    <v>35.255000000000003</v>
    <v>35.25</v>
    <v>35.375</v>
    <v>35.700000000000003</v>
    <v>35.4</v>
    <v>35.396099999999997</v>
    <v>35.435000000000002</v>
    <v>35.305</v>
    <v>36.01</v>
    <v>36.122500000000002</v>
    <v>36.125</v>
    <v>36.067500000000003</v>
    <v>36.03</v>
    <v>36.222499999999997</v>
    <v>36.365000000000002</v>
    <v>36.130000000000003</v>
    <v>36.045000000000002</v>
    <v>35.969799999999999</v>
    <v>35.837499999999999</v>
    <v>35.537500000000001</v>
    <v>35.594999999999999</v>
    <v>35.47</v>
    <v>35.51</v>
    <v>35.5</v>
    <v>35.729999999999997</v>
    <v>35.67</v>
    <v>35.987499999999997</v>
    <v>36.225000000000001</v>
    <v>36.15</v>
    <v>36.04</v>
    <v>36.075000000000003</v>
    <v>36.799999999999997</v>
    <v>37.022500000000001</v>
    <v>36.872500000000002</v>
    <v>36.784999999999997</v>
    <v>37.244999999999997</v>
    <v>38.424999999999997</v>
    <v>38.72</v>
    <v>38.484999999999999</v>
    <v>38.517499999999998</v>
    <v>39.104999999999997</v>
    <v>39.162500000000001</v>
    <v>39.015000000000001</v>
    <v>38.642499999999998</v>
    <v>38.335000000000001</v>
    <v>38.494999999999997</v>
    <v>38.645000000000003</v>
    <v>38.725000000000001</v>
    <v>38.542499999999997</v>
    <v>38.587499999999999</v>
    <v>38.56</v>
    <v>38.607500000000002</v>
    <v>38.542499999999997</v>
    <v>38.332500000000003</v>
    <v>38.862499999999997</v>
    <v>38.612499999999997</v>
    <v>38.952500000000001</v>
    <v>38.994999999999997</v>
    <v>38.884999999999998</v>
    <v>38.797499999999999</v>
    <v>36.522500000000001</v>
    <v>36.862499999999997</v>
    <v>36.875</v>
    <v>36.119999999999997</v>
    <v>36.125</v>
    <v>36.685000000000002</v>
    <v>36.717500000000001</v>
    <v>36.517299999999999</v>
    <v>36.674999999999997</v>
    <v>36.79</v>
    <v>37.07</v>
    <v>36.54</v>
    <v>36.527500000000003</v>
    <v>36.282499999999999</v>
    <v>36.24</v>
    <v>36.325000000000003</v>
    <v>36.197499999999998</v>
    <v>35.875</v>
    <v>36.1875</v>
    <v>36.487499999999997</v>
    <v>36.462499999999999</v>
    <v>36.545000000000002</v>
    <v>37.122500000000002</v>
    <v>37.332500000000003</v>
    <v>37.725000000000001</v>
    <v>37.532499999999999</v>
    <v>37.854999999999997</v>
    <v>37.935000000000002</v>
    <v>37.61</v>
    <v>38.11</v>
    <v>38.46</v>
    <v>38.482500000000002</v>
    <v>38.497500000000002</v>
    <v>37.557499999999997</v>
    <v>37.582500000000003</v>
    <v>37.555</v>
    <v>39.9375</v>
    <v>39.302500000000002</v>
    <v>39.35</v>
    <v>39.729999999999997</v>
    <v>40.457500000000003</v>
    <v>40.317500000000003</v>
    <v>40</v>
    <v>39.6432</v>
    <v>40.052500000000002</v>
    <v>40.5488</v>
    <v>40.627499999999998</v>
    <v>40.177500000000002</v>
    <v>39.875</v>
    <v>39.472499999999997</v>
    <v>40</v>
    <v>40.1175</v>
    <v>40.185000000000002</v>
    <v>40.14</v>
    <v>40.5</v>
    <v>40.78</v>
    <v>40.972499999999997</v>
    <v>41.13</v>
    <v>41.234999999999999</v>
    <v>41.0625</v>
    <v>40.747500000000002</v>
    <v>40.56</v>
    <v>40.287500000000001</v>
    <v>40.512500000000003</v>
    <v>40.99</v>
    <v>39.99</v>
    <v>39.85</v>
    <v>40.2425</v>
    <v>40.125</v>
    <v>39.942500000000003</v>
    <v>39.564999999999998</v>
    <v>38.950000000000003</v>
    <v>38.067500000000003</v>
    <v>37.957500000000003</v>
    <v>38.479999999999997</v>
    <v>38.679699999999997</v>
    <v>38.57</v>
    <v>38.532499999999999</v>
    <v>38.612499999999997</v>
    <v>38.772500000000001</v>
    <v>38.465000000000003</v>
    <v>38.86</v>
    <v>38.872500000000002</v>
    <v>39.182499999999997</v>
    <v>39.5</v>
    <v>39.244999999999997</v>
    <v>39.342500000000001</v>
    <v>39.32</v>
    <v>40</v>
    <v>40.217500000000001</v>
    <v>40.177500000000002</v>
    <v>39.270000000000003</v>
    <v>39.4375</v>
    <v>39.422499999999999</v>
    <v>39.354999999999997</v>
    <v>39.387500000000003</v>
    <v>39.4574</v>
    <v>40.9</v>
    <v>42.017499999999998</v>
    <v>42.412500000000001</v>
    <v>42.484999999999999</v>
    <v>42.125</v>
    <v>43.564999999999998</v>
    <v>43.747500000000002</v>
    <v>43.8125</v>
    <v>44.06</v>
    <v>44.023800000000001</v>
    <v>43.844999999999999</v>
    <v>43.625</v>
    <v>43.37</v>
    <v>42.579900000000002</v>
    <v>42.967500000000001</v>
    <v>42.847499999999997</v>
    <v>42.64</v>
    <v>43.424999999999997</v>
    <v>43.75</v>
    <v>43.875</v>
    <v>43.77</v>
    <v>43.717500000000001</v>
    <v>43.23</v>
    <v>43.034999999999997</v>
    <v>42.917499999999997</v>
    <v>43.155000000000001</v>
    <v>42.88</v>
    <v>42.551200000000001</v>
    <v>42.61</v>
    <v>42.75</v>
    <v>43.222499999999997</v>
    <v>43.097499999999997</v>
    <v>43.384999999999998</v>
    <v>43.282499999999999</v>
    <v>43.542499999999997</v>
    <v>44.3</v>
    <v>43.847499999999997</v>
    <v>43.854999999999997</v>
    <v>44.005000000000003</v>
    <v>43.856000000000002</v>
    <v>42.8675</v>
    <v>42.695</v>
    <v>42.962499999999999</v>
    <v>42.647500000000001</v>
    <v>43.075000000000003</v>
    <v>43.637500000000003</v>
    <v>43.3675</v>
    <v>43.842500000000001</v>
    <v>43.902500000000003</v>
    <v>43.765000000000001</v>
    <v>43.575000000000003</v>
    <v>43.872199999999999</v>
    <v>44.34</v>
    <v>44.847499999999997</v>
    <v>44.8125</v>
    <v>45.024999999999999</v>
    <v>44.895000000000003</v>
    <v>44.445</v>
    <v>44.86</v>
    <v>44.325000000000003</v>
    <v>43.737499999999997</v>
    <v>43</v>
    <v>42.54</v>
    <v>41.842500000000001</v>
    <v>42.110399999999998</v>
    <v>42.155000000000001</v>
    <v>41.7</v>
    <v>40.97</v>
    <v>40.93</v>
    <v>40.85</v>
    <v>40.25</v>
    <v>39.472499999999997</v>
    <v>40.972499999999997</v>
    <v>41.1875</v>
    <v>41.884999999999998</v>
    <v>43.272500000000001</v>
    <v>43.704999999999998</v>
    <v>43.564999999999998</v>
    <v>43.53</v>
    <v>43.487499999999997</v>
    <v>43.912500000000001</v>
    <v>44.847499999999997</v>
    <v>45.12</v>
    <v>45.153799999999997</v>
    <v>44.943800000000003</v>
    <v>44.075000000000003</v>
    <v>44.435000000000002</v>
    <v>44.5625</v>
    <v>43.962499999999999</v>
    <v>44.28</v>
    <v>45</v>
    <v>45.597499999999997</v>
    <v>45.875</v>
    <v>45.13</v>
    <v>45.06</v>
    <v>44.78</v>
    <v>44.3675</v>
    <v>44.2</v>
    <v>43.772500000000001</v>
    <v>43.17</v>
    <v>42.48</v>
    <v>43.274999999999999</v>
    <v>43.787500000000001</v>
    <v>42.505000000000003</v>
    <v>42.9375</v>
    <v>42.234999999999999</v>
    <v>42.186399999999999</v>
    <v>43.002499999999998</v>
    <v>43.557600000000001</v>
    <v>43.12</v>
    <v>43.272500000000001</v>
    <v>43.5</v>
    <v>43.480800000000002</v>
    <v>43.75</v>
    <v>43.96</v>
    <v>44.047499999999999</v>
    <v>44.734099999999998</v>
    <v>44.704999999999998</v>
    <v>43.847499999999997</v>
    <v>42.804600000000001</v>
    <v>41.73</v>
    <v>41.582500000000003</v>
    <v>41.354999999999997</v>
    <v>41.432499999999997</v>
    <v>41.082500000000003</v>
    <v>41.814999999999998</v>
    <v>42.3</v>
    <v>44.4375</v>
    <v>44.375</v>
    <v>46.0625</v>
    <v>46.917499999999997</v>
    <v>46.555</v>
    <v>46.85</v>
    <v>47.592500000000001</v>
    <v>47.515000000000001</v>
    <v>47.3825</v>
    <v>46.767499999999998</v>
    <v>47.115000000000002</v>
    <v>47.227499999999999</v>
    <v>46.952599999999997</v>
    <v>47.317500000000003</v>
    <v>47.22</v>
    <v>47.125</v>
    <v>47.21</v>
    <v>47.412500000000001</v>
    <v>47.1875</v>
    <v>47</v>
    <v>47.057499999999997</v>
    <v>47.564999999999998</v>
    <v>48.354999999999997</v>
    <v>48.484999999999999</v>
    <v>48.52</v>
    <v>48.55</v>
    <v>48</v>
    <v>47.9925</v>
    <v>48.152799999999999</v>
    <v>48.22</v>
    <v>47.892499999999998</v>
    <v>47.54</v>
    <v>47.305</v>
    <v>46.582500000000003</v>
    <v>46.8</v>
    <v>47.087499999999999</v>
    <v>46.537500000000001</v>
    <v>46.23</v>
    <v>46.6325</v>
    <v>46.82</v>
    <v>46.552500000000002</v>
    <v>46.797499999999999</v>
    <v>46.825000000000003</v>
    <v>46.987499999999997</v>
    <v>46.602499999999999</v>
    <v>47.108499999999999</v>
    <v>47.67</v>
    <v>47.82</v>
    <v>47.445</v>
    <v>47.852499999999999</v>
    <v>47.96</v>
    <v>48.162500000000001</v>
    <v>47.967500000000001</v>
    <v>47.95</v>
    <v>48.137500000000003</v>
    <v>48.107500000000002</v>
    <v>47.99</v>
    <v>48.414999999999999</v>
    <v>48.712499999999999</v>
    <v>48.99</v>
    <v>48.797499999999999</v>
    <v>48.05</v>
    <v>48.034999999999997</v>
    <v>50.44</v>
    <v>52.094999999999999</v>
    <v>52.185000000000002</v>
    <v>52.3125</v>
    <v>52.375</v>
    <v>51.952500000000001</v>
    <v>52.445</v>
    <v>52.274999999999999</v>
    <v>52.738</v>
    <v>52.64</v>
    <v>52.685000000000002</v>
    <v>53.453000000000003</v>
    <v>54.487499999999997</v>
    <v>54.795000000000002</v>
    <v>54.297499999999999</v>
    <v>54.09</v>
    <v>54.262500000000003</v>
    <v>54.225000000000001</v>
    <v>54.685000000000002</v>
    <v>55.134999999999998</v>
    <v>55.872500000000002</v>
    <v>57.064999999999998</v>
    <v>57.217500000000001</v>
    <v>57.295000000000002</v>
    <v>57.417499999999997</v>
    <v>56.837499999999999</v>
    <v>56.342500000000001</v>
    <v>55.462499999999999</v>
    <v>56.074800000000003</v>
    <v>56.25</v>
    <v>57.087499999999999</v>
    <v>56.71</v>
    <v>55.737499999999997</v>
    <v>55.462499999999999</v>
    <v>54.905000000000001</v>
    <v>55.57</v>
    <v>55.34</v>
    <v>55.314999999999998</v>
    <v>55.704999999999998</v>
    <v>55.9375</v>
    <v>56.61</v>
    <v>56.46</v>
    <v>57.354999999999997</v>
    <v>57.5</v>
    <v>58.3675</v>
    <v>58.087499999999999</v>
    <v>57.102499999999999</v>
    <v>56.2</v>
    <v>56.817500000000003</v>
    <v>56.587499999999999</v>
    <v>54.875</v>
    <v>55.72</v>
    <v>55.457500000000003</v>
    <v>55.747500000000002</v>
    <v>55.66</v>
    <v>54.935000000000002</v>
    <v>55.314999999999998</v>
    <v>55.84</v>
    <v>55.8125</v>
    <v>56.057499999999997</v>
    <v>55.344999999999999</v>
    <v>55.047499999999999</v>
    <v>54.922499999999999</v>
    <v>53.795000000000002</v>
    <v>55.112499999999997</v>
    <v>55.59</v>
    <v>53.412500000000001</v>
    <v>51.097499999999997</v>
    <v>51.18</v>
    <v>52.515000000000001</v>
    <v>52.53</v>
    <v>51.502499999999998</v>
    <v>49.962499999999999</v>
    <v>49.295000000000002</v>
    <v>48.62</v>
    <v>47.9925</v>
    <v>48.742400000000004</v>
    <v>47.674999999999997</v>
    <v>45.3675</v>
    <v>45.067500000000003</v>
    <v>44.148800000000001</v>
    <v>43.737499999999997</v>
    <v>43.692500000000003</v>
    <v>45.322499999999998</v>
    <v>45.7</v>
    <v>45.082500000000003</v>
    <v>46.234999999999999</v>
    <v>45.597499999999997</v>
    <v>43.695</v>
    <v>43.622500000000002</v>
    <v>42.522500000000001</v>
    <v>42.947499999999998</v>
    <v>42.98</v>
    <v>43.142499999999998</v>
    <v>42.27</v>
    <v>42.087499999999999</v>
    <v>41.8825</v>
    <v>41.862499999999997</v>
    <v>40.527500000000003</v>
    <v>39.54</v>
    <v>37.887500000000003</v>
    <v>39.307499999999997</v>
    <v>39.192500000000003</v>
    <v>39.630000000000003</v>
    <v>39.840000000000003</v>
    <v>39.712499999999999</v>
    <v>36.43</v>
    <v>37.137500000000003</v>
    <v>37.207500000000003</v>
    <v>37.954999999999998</v>
    <v>38.6325</v>
    <v>38.4925</v>
    <v>38.424999999999997</v>
    <v>37.817500000000003</v>
    <v>38.347499999999997</v>
    <v>38.97</v>
    <v>39.414999999999999</v>
    <v>39.47</v>
    <v>39.182499999999997</v>
    <v>38.784999999999997</v>
    <v>38.619999999999997</v>
    <v>39.532499999999999</v>
    <v>39.082500000000003</v>
    <v>39.532499999999999</v>
    <v>41.537500000000001</v>
    <v>42.25</v>
    <v>42.244999999999997</v>
    <v>42.913800000000002</v>
    <v>43.77</v>
    <v>43.892499999999998</v>
    <v>43.484999999999999</v>
    <v>42.664999999999999</v>
    <v>42.802500000000002</v>
    <v>42.75</v>
    <v>43.12</v>
    <v>42.815399999999997</v>
    <v>42.924999999999997</v>
    <v>42.86</v>
    <v>43.33</v>
    <v>43.092500000000001</v>
    <v>43.25</v>
    <v>43.967500000000001</v>
    <v>43.825000000000003</v>
    <v>43.75</v>
    <v>43.727499999999999</v>
    <v>43.787500000000001</v>
    <v>44.4375</v>
    <v>44</v>
    <v>43.872500000000002</v>
    <v>43.61</v>
    <v>43.267499999999998</v>
    <v>44.78</v>
    <v>45.667499999999997</v>
    <v>45.825000000000003</v>
    <v>46.024999999999999</v>
    <v>46.832500000000003</v>
    <v>47.097499999999997</v>
    <v>47.247500000000002</v>
    <v>47.372500000000002</v>
    <v>49.082500000000003</v>
    <v>49.422499999999999</v>
    <v>47.994999999999997</v>
    <v>48.22</v>
    <v>47.44</v>
    <v>47.389800000000001</v>
    <v>47.52</v>
    <v>47.92</v>
    <v>48.615000000000002</v>
    <v>49.125</v>
    <v>49.092500000000001</v>
    <v>49.274999999999999</v>
    <v>50.057499999999997</v>
    <v>50.712499999999999</v>
    <v>50.185000000000002</v>
    <v>50.25</v>
    <v>50.034999999999997</v>
    <v>49.962499999999999</v>
    <v>50.342500000000001</v>
    <v>50.844999999999999</v>
    <v>51.037500000000001</v>
    <v>51.234999999999999</v>
    <v>51.9375</v>
    <v>52.12</v>
    <v>51.94</v>
    <v>51.25</v>
    <v>51.4925</v>
    <v>50.85</v>
    <v>53.827500000000001</v>
    <v>53.162500000000001</v>
    <v>52.96</v>
    <v>52.21</v>
    <v>51.854399999999998</v>
    <v>51.335000000000001</v>
    <v>50.42</v>
    <v>49.712499999999999</v>
    <v>47.37</v>
    <v>47.424999999999997</v>
    <v>47.9375</v>
    <v>48.117199999999997</v>
    <v>47.725000000000001</v>
    <v>46.087299999999999</v>
    <v>47</v>
    <v>46.427500000000002</v>
    <v>45.134999999999998</v>
    <v>45.534999999999997</v>
    <v>45.147500000000001</v>
    <v>44.837499999999999</v>
    <v>44.807499999999997</v>
    <v>44.497500000000002</v>
    <v>44.48</v>
    <v>44.957500000000003</v>
    <v>46.247500000000002</v>
    <v>46.3675</v>
    <v>47.98</v>
    <v>48.842500000000001</v>
    <v>49</v>
    <v>48.9925</v>
    <v>49.197499999999998</v>
    <v>48.396599999999999</v>
    <v>48.74</v>
    <v>50.072499999999998</v>
    <v>49.97</v>
    <v>50.152500000000003</v>
    <v>50.212499999999999</v>
    <v>50.04</v>
    <v>49.814999999999998</v>
    <v>50.247500000000002</v>
    <v>50.392499999999998</v>
    <v>49.873800000000003</v>
    <v>51.122500000000002</v>
    <v>50.783099999999997</v>
    <v>51.11</v>
    <v>51.27</v>
    <v>50.35</v>
    <v>50.377499999999998</v>
    <v>50.932499999999997</v>
    <v>51.097499999999997</v>
    <v>51</v>
    <v>51.467500000000001</v>
    <v>51.527500000000003</v>
    <v>51.2729</v>
    <v>51.47</v>
    <v>51.625</v>
    <v>51.807499999999997</v>
    <v>52.227499999999999</v>
    <v>52.287500000000001</v>
    <v>52.31</v>
    <v>52.432499999999997</v>
    <v>52.66</v>
    <v>52.54</v>
    <v>55.342500000000001</v>
    <v>54.5075</v>
    <v>51.607500000000002</v>
    <v>49.662300000000002</v>
    <v>49.516800000000003</v>
    <v>49.89</v>
    <v>50.8825</v>
    <v>50.69</v>
    <v>50.512900000000002</v>
    <v>53.034999999999997</v>
    <v>51.61</v>
    <v>51.284999999999997</v>
    <v>51.79</v>
    <v>53.182699999999997</v>
    <v>53.337499999999999</v>
    <v>53.412500000000001</v>
    <v>53.608800000000002</v>
    <v>53.012799999999999</v>
    <v>51.797499999999999</v>
    <v>52.137500000000003</v>
    <v>51.43</v>
    <v>52.33</v>
    <v>52.612499999999997</v>
    <v>51.744999999999997</v>
    <v>52.37</v>
    <v>53.4925</v>
    <v>53.604999999999997</v>
    <v>54.11</v>
    <v>54.195</v>
    <v>55.927500000000002</v>
    <v>56.604999999999997</v>
    <v>55.197499999999998</v>
    <v>55.032499999999999</v>
    <v>55.204999999999998</v>
    <v>55.712499999999999</v>
    <v>55.94</v>
    <v>55.64</v>
    <v>54.96</v>
    <v>55.622500000000002</v>
    <v>55.375</v>
    <v>55.234999999999999</v>
    <v>55.24</v>
    <v>56.145000000000003</v>
    <v>57.055</v>
    <v>55.895000000000003</v>
    <v>55.24</v>
    <v>56.872500000000002</v>
    <v>57.482500000000002</v>
    <v>57.015000000000001</v>
    <v>56.947499999999998</v>
    <v>57.61</v>
    <v>59.41</v>
    <v>59.5336</v>
    <v>59.412500000000001</v>
    <v>58.81</v>
    <v>59.037500000000001</v>
    <v>59.395000000000003</v>
    <v>60.247500000000002</v>
    <v>60.55</v>
    <v>60.81</v>
    <v>61.2</v>
    <v>61.682499999999997</v>
    <v>62.3125</v>
    <v>62.4375</v>
    <v>61.325000000000003</v>
    <v>62.292499999999997</v>
    <v>63.982500000000002</v>
    <v>64.461299999999994</v>
    <v>64.547499999999999</v>
    <v>64.372500000000002</v>
    <v>65.087500000000006</v>
    <v>65.11</v>
    <v>65.617500000000007</v>
    <v>65.697500000000005</v>
    <v>66.194999999999993</v>
    <v>66.22</v>
    <v>66.444999999999993</v>
    <v>66.857500000000002</v>
    <v>67</v>
    <v>66.520799999999994</v>
    <v>66.001300000000001</v>
    <v>65.795000000000002</v>
    <v>66.61</v>
    <v>66.790000000000006</v>
    <v>66.995000000000005</v>
    <v>67</v>
    <v>67.0625</v>
    <v>64.882499999999993</v>
    <v>65.827500000000001</v>
    <v>66.472499999999997</v>
    <v>67.75</v>
    <v>67.7</v>
    <v>67.517499999999998</v>
    <v>67.775000000000006</v>
    <v>68.14</v>
    <v>68.825000000000003</v>
    <v>70.197500000000005</v>
    <v>70.442499999999995</v>
    <v>70.474999999999994</v>
    <v>70.295000000000002</v>
    <v>70.662499999999994</v>
    <v>71.0625</v>
    <v>71.222499999999997</v>
    <v>72.495000000000005</v>
    <v>73.492500000000007</v>
    <v>73.172499999999999</v>
    <v>73.42</v>
    <v>75.150000000000006</v>
    <v>75.144999999999996</v>
    <v>74.989999999999995</v>
    <v>75.224999999999994</v>
    <v>76.11</v>
    <v>77.607500000000002</v>
    <v>78.167500000000004</v>
    <v>79.267499999999998</v>
    <v>79.392499999999998</v>
    <v>78.875</v>
    <v>78.924999999999997</v>
    <v>79.685000000000002</v>
    <v>79.754999999999995</v>
    <v>79.997500000000002</v>
    <v>79.89</v>
    <v>80.832499999999996</v>
    <v>77.942499999999995</v>
    <v>79.599999999999994</v>
    <v>81.962500000000006</v>
    <v>81.022499999999994</v>
    <v>80.67</v>
    <v>78.372500000000002</v>
    <v>79.91</v>
    <v>81.19</v>
    <v>81.305000000000007</v>
    <v>80.849999999999994</v>
    <v>80.387500000000003</v>
    <v>80.974999999999994</v>
    <v>81.805000000000007</v>
    <v>81.555000000000007</v>
    <v>81.495000000000005</v>
    <v>79.9375</v>
    <v>81.142499999999998</v>
    <v>81.162499999999994</v>
    <v>80.112499999999997</v>
    <v>76.045000000000002</v>
    <v>75.632499999999993</v>
    <v>74.47</v>
    <v>71.5</v>
    <v>69.602500000000006</v>
    <v>75.36</v>
    <v>76</v>
    <v>75.849999999999994</v>
    <v>74.887500000000003</v>
    <v>72.704999999999998</v>
    <v>69.522499999999994</v>
    <v>71.61</v>
    <v>70.305000000000007</v>
    <v>67.5</v>
    <v>69.98</v>
    <v>64.77</v>
    <v>64.402500000000003</v>
    <v>62.5</v>
    <v>63.21</v>
    <v>62.957500000000003</v>
    <v>57.124899999999997</v>
    <v>61.922499999999999</v>
    <v>64.5625</v>
    <v>64.67</v>
    <v>63.967500000000001</v>
    <v>63.88</v>
    <v>65.622500000000002</v>
    <v>62.18</v>
    <v>61.287500000000001</v>
    <v>61.424999999999997</v>
    <v>65.777500000000003</v>
    <v>67.924999999999997</v>
    <v>66.842500000000001</v>
    <v>67.517499999999998</v>
    <v>68.424999999999997</v>
    <v>72.0625</v>
    <v>71.582499999999996</v>
    <v>72.049400000000006</v>
    <v>71.7363</v>
    <v>70.42</v>
    <v>69.3125</v>
    <v>69.474999999999994</v>
    <v>70.4375</v>
    <v>70.752499999999998</v>
    <v>71.135000000000005</v>
    <v>71.457499999999996</v>
    <v>72.417500000000004</v>
    <v>73.632499999999993</v>
    <v>74.75</v>
    <v>73.422499999999999</v>
    <v>75.25</v>
    <v>75.81</v>
    <v>76.292500000000004</v>
    <v>77.587500000000006</v>
    <v>79.262500000000003</v>
    <v>79.921999999999997</v>
    <v>78.987499999999997</v>
    <v>77.447500000000005</v>
    <v>76.974999999999994</v>
    <v>79.125</v>
    <v>79.63</v>
    <v>79.88</v>
    <v>80.222499999999997</v>
    <v>79.807500000000005</v>
    <v>81.06</v>
    <v>79.677499999999995</v>
    <v>80.86</v>
    <v>80.287499999999994</v>
    <v>80.587500000000006</v>
    <v>80.86</v>
    <v>81.55</v>
    <v>81.405000000000001</v>
    <v>82.9375</v>
    <v>83.4</v>
    <v>86.402500000000003</v>
    <v>88.692499999999995</v>
    <v>87.765000000000001</v>
    <v>86.95</v>
    <v>86.42</v>
    <v>88.3</v>
    <v>88.85</v>
    <v>88.362499999999997</v>
    <v>89.14</v>
    <v>89.864999999999995</v>
    <v>93.094999999999999</v>
    <v>92.197500000000005</v>
    <v>91.25</v>
    <v>91.33</v>
    <v>90.543400000000005</v>
    <v>91.495000000000005</v>
    <v>91.84</v>
    <v>92.617500000000007</v>
    <v>93.944999999999993</v>
    <v>94.655000000000001</v>
    <v>95.375</v>
    <v>96.317499999999995</v>
    <v>95.98</v>
    <v>99.954999999999998</v>
    <v>97.254999999999995</v>
    <v>99.247500000000002</v>
    <v>97.405000000000001</v>
    <v>97.147499999999994</v>
    <v>98.5</v>
    <v>99.25</v>
    <v>97.974999999999994</v>
    <v>97.077500000000001</v>
    <v>92.97</v>
    <v>94.905000000000001</v>
    <v>94.549700000000001</v>
    <v>95.23</v>
    <v>96.297499999999999</v>
    <v>106.41500000000001</v>
    <v>111.63639999999999</v>
    <v>110.79</v>
    <v>110.3925</v>
    <v>114.41249999999999</v>
    <v>113.675</v>
    <v>113.77500000000001</v>
    <v>112.4825</v>
    <v>113.27500000000001</v>
    <v>116.0425</v>
    <v>115</v>
    <v>116.08750000000001</v>
    <v>116</v>
    <v>117.16249999999999</v>
    <v>118.392</v>
    <v>124.86799999999999</v>
    <v>128.785</v>
    <v>125.1793</v>
    <v>126.99250000000001</v>
    <v>127.485</v>
    <v>126.4425</v>
    <v>131</v>
    <v>134.80000000000001</v>
    <v>137.97999999999999</v>
    <v>128.84</v>
    <v>123.7</v>
    <v>118.99</v>
    <v>119.14</v>
    <v>120.5</v>
    <v>115.23</v>
    <v>115.93</v>
    <v>118.82899999999999</v>
    <v>116</v>
    <v>112.2</v>
    <v>110.88</v>
    <v>110.19</v>
    <v>112.86</v>
    <v>112.11</v>
    <v>110.25</v>
    <v>112.44</v>
    <v>115.32</v>
    <v>115.31</v>
    <v>117.26</v>
    <v>117.72</v>
    <v>115.37</v>
    <v>116.65</v>
    <v>116.12</v>
    <v>115.55</v>
    <v>116.4</v>
    <v>117</v>
    <v>125.18</v>
    <v>125.39</v>
    <v>123.03</v>
    <v>121.2</v>
    <v>121.548</v>
    <v>120.419</v>
    <v>118.98</v>
    <v>118.705</v>
    <v>118.04</v>
    <v>116.55</v>
    <v>116.55</v>
    <v>117.28</v>
    <v>115.43</v>
    <v>116.93</v>
    <v>111.99</v>
    <v>110.68</v>
    <v>111.49</v>
    <v>115.59</v>
    <v>119.62</v>
    <v>119.2</v>
    <v>121.99</v>
    <v>117.59</v>
    <v>119.63</v>
    <v>120.53</v>
    <v>119.6717</v>
    <v>120.99</v>
    <v>120.6741</v>
    <v>119.82</v>
    <v>119.06</v>
    <v>118.77</v>
    <v>117.6202</v>
    <v>115.85</v>
    <v>116.75</v>
    <v>117.49</v>
    <v>120.97</v>
    <v>123.4693</v>
    <v>123.37</v>
    <v>123.78</v>
    <v>122.8608</v>
    <v>124.57</v>
    <v>124.98</v>
    <v>125.95</v>
    <v>123.87</v>
    <v>122.76</v>
    <v>123.35</v>
    <v>127.9</v>
    <v>128.37</v>
    <v>129.58000000000001</v>
    <v>129.1</v>
    <v>128.31</v>
    <v>134.405</v>
    <v>132.43</v>
    <v>133.46</v>
    <v>137.34</v>
    <v>138.78899999999999</v>
    <v>135.99</v>
    <v>134.74</v>
  </a>
  <a r="1" c="1007">
    <v>28.69</v>
    <v>28.9375</v>
    <v>28.952500000000001</v>
    <v>29.1175</v>
    <v>29.484999999999999</v>
    <v>29.574999999999999</v>
    <v>29.65</v>
    <v>29.552499999999998</v>
    <v>29.702500000000001</v>
    <v>29.555</v>
    <v>29.927499999999998</v>
    <v>29.842500000000001</v>
    <v>29.933700000000002</v>
    <v>29.942499999999999</v>
    <v>29.875</v>
    <v>30.07</v>
    <v>30.4</v>
    <v>30.4</v>
    <v>30.164999999999999</v>
    <v>30.155000000000001</v>
    <v>31.752500000000001</v>
    <v>31.945</v>
    <v>32.04</v>
    <v>32.225000000000001</v>
    <v>32.612499999999997</v>
    <v>32.805</v>
    <v>32.78</v>
    <v>33.012500000000003</v>
    <v>33.1875</v>
    <v>33.3125</v>
    <v>33.655000000000001</v>
    <v>33.71</v>
    <v>33.774999999999999</v>
    <v>33.994999999999997</v>
    <v>34.027500000000003</v>
    <v>34.075000000000003</v>
    <v>33.82</v>
    <v>34.07</v>
    <v>34.174999999999997</v>
    <v>34.398800000000001</v>
    <v>34.69</v>
    <v>34.647500000000001</v>
    <v>34.649000000000001</v>
    <v>34.697499999999998</v>
    <v>34.704999999999998</v>
    <v>34.262500000000003</v>
    <v>34.659999999999997</v>
    <v>34.704999999999998</v>
    <v>34.71</v>
    <v>34.756300000000003</v>
    <v>35.064999999999998</v>
    <v>34.972499999999997</v>
    <v>35.057499999999997</v>
    <v>34.932499999999997</v>
    <v>34.94</v>
    <v>35.152500000000003</v>
    <v>35.087499999999999</v>
    <v>34.655000000000001</v>
    <v>35.155000000000001</v>
    <v>35.797499999999999</v>
    <v>35.875</v>
    <v>35.752499999999998</v>
    <v>35.762500000000003</v>
    <v>35.792499999999997</v>
    <v>35.952500000000001</v>
    <v>35.862499999999997</v>
    <v>35.817500000000003</v>
    <v>35.725000000000001</v>
    <v>35.015000000000001</v>
    <v>35.252499999999998</v>
    <v>35.262500000000003</v>
    <v>35.217500000000001</v>
    <v>35.277500000000003</v>
    <v>35.112499999999997</v>
    <v>35.29</v>
    <v>35.462499999999999</v>
    <v>35.795000000000002</v>
    <v>35.967500000000001</v>
    <v>35.844099999999997</v>
    <v>35.827500000000001</v>
    <v>35.817500000000003</v>
    <v>36.24</v>
    <v>36.71</v>
    <v>36.067500000000003</v>
    <v>36.452500000000001</v>
    <v>36.69</v>
    <v>37.2575</v>
    <v>38.362499999999997</v>
    <v>38.027500000000003</v>
    <v>38.077500000000001</v>
    <v>38.667499999999997</v>
    <v>38.762500000000003</v>
    <v>38.68</v>
    <v>37.427500000000002</v>
    <v>37.782499999999999</v>
    <v>38.157499999999999</v>
    <v>38.227499999999999</v>
    <v>38.327500000000001</v>
    <v>38.167499999999997</v>
    <v>38.2575</v>
    <v>38.327500000000001</v>
    <v>38.332500000000003</v>
    <v>38.094999999999999</v>
    <v>38.055</v>
    <v>38.222499999999997</v>
    <v>38.365000000000002</v>
    <v>38.445</v>
    <v>38.619999999999997</v>
    <v>38.6</v>
    <v>36.505000000000003</v>
    <v>35.627499999999998</v>
    <v>36.287500000000001</v>
    <v>35.96</v>
    <v>35.552500000000002</v>
    <v>35.549999999999997</v>
    <v>35.914999999999999</v>
    <v>36.234999999999999</v>
    <v>36.152500000000003</v>
    <v>36.28</v>
    <v>36.277500000000003</v>
    <v>36.344999999999999</v>
    <v>35.905000000000001</v>
    <v>35.79</v>
    <v>35.57</v>
    <v>35.945</v>
    <v>35.774999999999999</v>
    <v>35.680900000000001</v>
    <v>35.602499999999999</v>
    <v>35.725000000000001</v>
    <v>35.842500000000001</v>
    <v>36.094999999999999</v>
    <v>36.204999999999998</v>
    <v>36.36</v>
    <v>36.832500000000003</v>
    <v>37.142499999999998</v>
    <v>37.167499999999997</v>
    <v>37.487499999999997</v>
    <v>37.547499999999999</v>
    <v>37.22</v>
    <v>37.475000000000001</v>
    <v>37.950000000000003</v>
    <v>38.265000000000001</v>
    <v>36.825000000000003</v>
    <v>37.297499999999999</v>
    <v>37.032499999999999</v>
    <v>37.102499999999999</v>
    <v>39.04</v>
    <v>38.755000000000003</v>
    <v>38.922499999999999</v>
    <v>39.167499999999997</v>
    <v>39.567500000000003</v>
    <v>39.777500000000003</v>
    <v>38.657499999999999</v>
    <v>39.017499999999998</v>
    <v>39.6875</v>
    <v>40.034999999999997</v>
    <v>40.037500000000001</v>
    <v>39.46</v>
    <v>39.18</v>
    <v>38.777500000000003</v>
    <v>39.505000000000003</v>
    <v>39.72</v>
    <v>39.637500000000003</v>
    <v>39.817500000000003</v>
    <v>39.982500000000002</v>
    <v>40</v>
    <v>40.652500000000003</v>
    <v>40.869999999999997</v>
    <v>40.907499999999999</v>
    <v>40.14</v>
    <v>40.130000000000003</v>
    <v>40.090000000000003</v>
    <v>39.6325</v>
    <v>39.972499999999997</v>
    <v>39.692500000000003</v>
    <v>39.477499999999999</v>
    <v>39.522500000000001</v>
    <v>39.5</v>
    <v>39.498800000000003</v>
    <v>39.61</v>
    <v>38.457500000000003</v>
    <v>38.1875</v>
    <v>37.64</v>
    <v>37.29</v>
    <v>37.922499999999999</v>
    <v>38.384999999999998</v>
    <v>38.174999999999997</v>
    <v>38</v>
    <v>38.18</v>
    <v>38.477499999999999</v>
    <v>38.115000000000002</v>
    <v>38.512500000000003</v>
    <v>38.64</v>
    <v>38.871299999999998</v>
    <v>38.774999999999999</v>
    <v>38.9375</v>
    <v>38.932499999999997</v>
    <v>39.102499999999999</v>
    <v>39.412500000000001</v>
    <v>39.807499999999997</v>
    <v>39.9</v>
    <v>38.755000000000003</v>
    <v>38.99</v>
    <v>38.875</v>
    <v>39.049999999999997</v>
    <v>38.817500000000003</v>
    <v>39.195</v>
    <v>39.674999999999997</v>
    <v>40.93</v>
    <v>41.734999999999999</v>
    <v>41.402500000000003</v>
    <v>41.32</v>
    <v>42.78</v>
    <v>42.93</v>
    <v>43.4</v>
    <v>43.582500000000003</v>
    <v>43.284999999999997</v>
    <v>43.567500000000003</v>
    <v>43.35</v>
    <v>42.795000000000002</v>
    <v>42.094999999999999</v>
    <v>42.575000000000003</v>
    <v>42.41</v>
    <v>42.39</v>
    <v>42.695</v>
    <v>43.262500000000003</v>
    <v>43.661499999999997</v>
    <v>43.335000000000001</v>
    <v>42.965000000000003</v>
    <v>41.79</v>
    <v>42.11</v>
    <v>42.125</v>
    <v>42.407499999999999</v>
    <v>42.1</v>
    <v>41.615000000000002</v>
    <v>42.227499999999999</v>
    <v>42.204999999999998</v>
    <v>42.197499999999998</v>
    <v>42.865299999999998</v>
    <v>43</v>
    <v>42.912500000000001</v>
    <v>43.115000000000002</v>
    <v>43.715000000000003</v>
    <v>43.522500000000001</v>
    <v>43.3125</v>
    <v>43.524999999999999</v>
    <v>43.625</v>
    <v>42.419800000000002</v>
    <v>42.427500000000002</v>
    <v>42.62</v>
    <v>42.305</v>
    <v>42.314999999999998</v>
    <v>42.99</v>
    <v>43.02</v>
    <v>43.262500000000003</v>
    <v>43.482500000000002</v>
    <v>43.352499999999999</v>
    <v>43.25</v>
    <v>43.622500000000002</v>
    <v>43.912500000000001</v>
    <v>44.034999999999997</v>
    <v>43.767499999999998</v>
    <v>44.5625</v>
    <v>44.352499999999999</v>
    <v>44.150399999999998</v>
    <v>44.204999999999998</v>
    <v>43.3</v>
    <v>42.6325</v>
    <v>42.515000000000001</v>
    <v>41.767499999999998</v>
    <v>41.174999999999997</v>
    <v>41.625</v>
    <v>41.69</v>
    <v>40.024999999999999</v>
    <v>39</v>
    <v>38.5</v>
    <v>39.767099999999999</v>
    <v>38.7575</v>
    <v>37.56</v>
    <v>39.377499999999998</v>
    <v>40.412500000000001</v>
    <v>40.72</v>
    <v>42.25</v>
    <v>42.942500000000003</v>
    <v>42.854999999999997</v>
    <v>42.752499999999998</v>
    <v>42.927500000000002</v>
    <v>43.384999999999998</v>
    <v>44.052500000000002</v>
    <v>44.54</v>
    <v>44.512500000000003</v>
    <v>43.164999999999999</v>
    <v>43.112499999999997</v>
    <v>43.63</v>
    <v>44.032499999999999</v>
    <v>43.567500000000003</v>
    <v>43.767499999999998</v>
    <v>44.347499999999997</v>
    <v>45.052500000000002</v>
    <v>44.81</v>
    <v>44.452500000000001</v>
    <v>44.517499999999998</v>
    <v>44.405000000000001</v>
    <v>43.414999999999999</v>
    <v>43.734999999999999</v>
    <v>42.814999999999998</v>
    <v>42.15</v>
    <v>41.234999999999999</v>
    <v>41.61</v>
    <v>41.73</v>
    <v>41.297499999999999</v>
    <v>41.725000000000001</v>
    <v>41.1175</v>
    <v>41.22</v>
    <v>41.192500000000003</v>
    <v>43.02</v>
    <v>42.05</v>
    <v>42.461300000000001</v>
    <v>42.8825</v>
    <v>42.924999999999997</v>
    <v>43.26</v>
    <v>43.462499999999999</v>
    <v>43.707500000000003</v>
    <v>44.102499999999999</v>
    <v>44.22</v>
    <v>43.164999999999999</v>
    <v>41.357500000000002</v>
    <v>41.022500000000001</v>
    <v>40.305</v>
    <v>40.602499999999999</v>
    <v>40.842500000000001</v>
    <v>40.157499999999999</v>
    <v>40.46</v>
    <v>41.317500000000003</v>
    <v>43.45</v>
    <v>43.610300000000002</v>
    <v>44.542499999999997</v>
    <v>46.1875</v>
    <v>45.9163</v>
    <v>46.305</v>
    <v>46.912500000000001</v>
    <v>46.862499999999997</v>
    <v>46.965000000000003</v>
    <v>46.274999999999999</v>
    <v>46.5</v>
    <v>46.59</v>
    <v>46.532499999999999</v>
    <v>46.727600000000002</v>
    <v>46.695</v>
    <v>46.44</v>
    <v>46.552500000000002</v>
    <v>46.912500000000001</v>
    <v>46.717500000000001</v>
    <v>46.695</v>
    <v>46.534999999999997</v>
    <v>46.9375</v>
    <v>47.837499999999999</v>
    <v>48.09</v>
    <v>47.98</v>
    <v>48.083799999999997</v>
    <v>47.442500000000003</v>
    <v>47.552500000000002</v>
    <v>47.787500000000001</v>
    <v>47.61</v>
    <v>47.555</v>
    <v>47.064999999999998</v>
    <v>46.8</v>
    <v>45.862499999999997</v>
    <v>46.432499999999997</v>
    <v>46.234999999999999</v>
    <v>46.174999999999997</v>
    <v>45.182499999999997</v>
    <v>45.634999999999998</v>
    <v>46.0075</v>
    <v>45.95</v>
    <v>45.727499999999999</v>
    <v>45.854999999999997</v>
    <v>45.884999999999998</v>
    <v>46.07</v>
    <v>46.3</v>
    <v>47.325000000000003</v>
    <v>47.545000000000002</v>
    <v>46.902500000000003</v>
    <v>47.327500000000001</v>
    <v>47.725000000000001</v>
    <v>47.6038</v>
    <v>47.3</v>
    <v>47.482500000000002</v>
    <v>47.422499999999999</v>
    <v>47.542499999999997</v>
    <v>47.39</v>
    <v>48.012500000000003</v>
    <v>48.107500000000002</v>
    <v>48.402500000000003</v>
    <v>47.524999999999999</v>
    <v>47.267499999999998</v>
    <v>47.335000000000001</v>
    <v>49.327500000000001</v>
    <v>50.087499999999999</v>
    <v>51.370100000000001</v>
    <v>51.767499999999998</v>
    <v>51.69</v>
    <v>51.13</v>
    <v>51.8</v>
    <v>51.667499999999997</v>
    <v>51.924999999999997</v>
    <v>52.064999999999998</v>
    <v>52.082500000000003</v>
    <v>52.8675</v>
    <v>53.29</v>
    <v>53.777500000000003</v>
    <v>53.506300000000003</v>
    <v>53.46</v>
    <v>53.65</v>
    <v>53.777500000000003</v>
    <v>54.082500000000003</v>
    <v>54.73</v>
    <v>54.852499999999999</v>
    <v>55.6</v>
    <v>56.5</v>
    <v>56.657499999999999</v>
    <v>56.274999999999999</v>
    <v>55.325000000000003</v>
    <v>55.177500000000002</v>
    <v>54.1175</v>
    <v>54.14</v>
    <v>54.96</v>
    <v>55.642499999999998</v>
    <v>55.630499999999998</v>
    <v>54.317500000000003</v>
    <v>54.28</v>
    <v>53.825000000000003</v>
    <v>54.787500000000001</v>
    <v>54.322499999999998</v>
    <v>54.157499999999999</v>
    <v>54.924999999999997</v>
    <v>54.94</v>
    <v>55.884999999999998</v>
    <v>56.005000000000003</v>
    <v>56.587499999999999</v>
    <v>56.657499999999999</v>
    <v>57.445</v>
    <v>56.682499999999997</v>
    <v>55.145000000000003</v>
    <v>55.05</v>
    <v>55.561599999999999</v>
    <v>54.012500000000003</v>
    <v>53.08</v>
    <v>54.21</v>
    <v>54.317500000000003</v>
    <v>54.1907</v>
    <v>54.835000000000001</v>
    <v>53.25</v>
    <v>54.357500000000002</v>
    <v>54.734999999999999</v>
    <v>53.674999999999997</v>
    <v>53.634999999999998</v>
    <v>54.1875</v>
    <v>53.167499999999997</v>
    <v>51.522500000000001</v>
    <v>52.317500000000003</v>
    <v>54.155000000000001</v>
    <v>54.202500000000001</v>
    <v>51.357500000000002</v>
    <v>49.542499999999997</v>
    <v>50.422499999999999</v>
    <v>51.032499999999999</v>
    <v>51.6875</v>
    <v>50.5625</v>
    <v>48.447499999999998</v>
    <v>47.862499999999997</v>
    <v>46.482500000000002</v>
    <v>46.725000000000001</v>
    <v>47.365000000000002</v>
    <v>46.247500000000002</v>
    <v>43.877499999999998</v>
    <v>44.137500000000003</v>
    <v>43.024999999999999</v>
    <v>42.564999999999998</v>
    <v>42.72</v>
    <v>43.732500000000002</v>
    <v>44.424999999999997</v>
    <v>44.2575</v>
    <v>45.302500000000002</v>
    <v>44.067500000000003</v>
    <v>42.604999999999997</v>
    <v>42.075000000000003</v>
    <v>40.832500000000003</v>
    <v>41.75</v>
    <v>42.255000000000003</v>
    <v>42.387500000000003</v>
    <v>41.32</v>
    <v>40.682499999999997</v>
    <v>41.097499999999997</v>
    <v>39.772500000000001</v>
    <v>38.825000000000003</v>
    <v>37.407499999999999</v>
    <v>36.647500000000001</v>
    <v>36.68</v>
    <v>37.517499999999998</v>
    <v>38.637500000000003</v>
    <v>39.119999999999997</v>
    <v>38.557499999999997</v>
    <v>35.5</v>
    <v>35.950000000000003</v>
    <v>36.475000000000001</v>
    <v>37.130000000000003</v>
    <v>37.407499999999999</v>
    <v>37.715000000000003</v>
    <v>37.877499999999998</v>
    <v>37.305</v>
    <v>37.512500000000003</v>
    <v>38.25</v>
    <v>38.314999999999998</v>
    <v>38.995199999999997</v>
    <v>38.155000000000001</v>
    <v>37.924999999999997</v>
    <v>37.935000000000002</v>
    <v>38.58</v>
    <v>38.414999999999999</v>
    <v>38.527500000000003</v>
    <v>40.057499999999997</v>
    <v>41.14</v>
    <v>41.482500000000002</v>
    <v>41.82</v>
    <v>43.087499999999999</v>
    <v>43.213299999999997</v>
    <v>42.585000000000001</v>
    <v>42.104999999999997</v>
    <v>42.3125</v>
    <v>42.424999999999997</v>
    <v>42.48</v>
    <v>42.344999999999999</v>
    <v>42.4375</v>
    <v>42.372500000000002</v>
    <v>42.747500000000002</v>
    <v>42.575000000000003</v>
    <v>42.844999999999999</v>
    <v>43.487499999999997</v>
    <v>43.293300000000002</v>
    <v>43.182499999999997</v>
    <v>43.23</v>
    <v>43.222499999999997</v>
    <v>43.4925</v>
    <v>43.634999999999998</v>
    <v>43.484999999999999</v>
    <v>43.005000000000003</v>
    <v>42.375</v>
    <v>43.837499999999999</v>
    <v>44.842500000000001</v>
    <v>45.23</v>
    <v>45.64</v>
    <v>45.935000000000002</v>
    <v>46.447499999999998</v>
    <v>46.48</v>
    <v>46.182499999999997</v>
    <v>47.452500000000001</v>
    <v>47.695</v>
    <v>46.65</v>
    <v>46.145000000000003</v>
    <v>46.637500000000003</v>
    <v>46.8825</v>
    <v>47.134999999999998</v>
    <v>47.094999999999999</v>
    <v>47.762500000000003</v>
    <v>48.287500000000001</v>
    <v>48.284999999999997</v>
    <v>48.982500000000002</v>
    <v>49.085000000000001</v>
    <v>49.807499999999997</v>
    <v>49.545000000000002</v>
    <v>49.610799999999998</v>
    <v>49.052500000000002</v>
    <v>49.502499999999998</v>
    <v>49.64</v>
    <v>49.652500000000003</v>
    <v>50.63</v>
    <v>50.585000000000001</v>
    <v>50.975000000000001</v>
    <v>51.762500000000003</v>
    <v>51.28</v>
    <v>50.53</v>
    <v>50.965000000000003</v>
    <v>49.777500000000003</v>
    <v>52.307499999999997</v>
    <v>52.032499999999999</v>
    <v>52.557499999999997</v>
    <v>50.875</v>
    <v>50.206299999999999</v>
    <v>50.4375</v>
    <v>49.164999999999999</v>
    <v>48.192500000000003</v>
    <v>45.712499999999999</v>
    <v>46.352499999999999</v>
    <v>46.505000000000003</v>
    <v>47.21</v>
    <v>46.69</v>
    <v>45.070999999999998</v>
    <v>46.174999999999997</v>
    <v>45.637500000000003</v>
    <v>44.452500000000001</v>
    <v>44.655000000000001</v>
    <v>44.477499999999999</v>
    <v>44</v>
    <v>44.167499999999997</v>
    <v>43.747500000000002</v>
    <v>42.567500000000003</v>
    <v>43.63</v>
    <v>45.284999999999997</v>
    <v>45.537199999999999</v>
    <v>46.442500000000003</v>
    <v>47.905000000000001</v>
    <v>48.4</v>
    <v>48.346299999999999</v>
    <v>48.4</v>
    <v>47.575000000000003</v>
    <v>48.042499999999997</v>
    <v>48.802500000000002</v>
    <v>49.327500000000001</v>
    <v>49.5075</v>
    <v>49.537500000000001</v>
    <v>49.542499999999997</v>
    <v>48.822499999999998</v>
    <v>49.337499999999999</v>
    <v>49.892499999999998</v>
    <v>49.262500000000003</v>
    <v>50.162500000000001</v>
    <v>50.34</v>
    <v>50.672499999999999</v>
    <v>50.725000000000001</v>
    <v>49.602499999999999</v>
    <v>49.702500000000001</v>
    <v>50.39</v>
    <v>50.427500000000002</v>
    <v>50.55</v>
    <v>51</v>
    <v>50.875</v>
    <v>50.817500000000003</v>
    <v>50.924999999999997</v>
    <v>50.59</v>
    <v>50.902500000000003</v>
    <v>51.822499999999998</v>
    <v>51.792499999999997</v>
    <v>51.682499999999997</v>
    <v>51.784999999999997</v>
    <v>52.11</v>
    <v>51.827500000000001</v>
    <v>52.825000000000003</v>
    <v>51.685899999999997</v>
    <v>50.407499999999999</v>
    <v>48.145000000000003</v>
    <v>48.51</v>
    <v>48.454999999999998</v>
    <v>49.847499999999997</v>
    <v>49.822499999999998</v>
    <v>49.787500000000001</v>
    <v>50.207500000000003</v>
    <v>50.646700000000003</v>
    <v>49.917499999999997</v>
    <v>50.96</v>
    <v>52.506300000000003</v>
    <v>52.58</v>
    <v>52.900799999999997</v>
    <v>52.6875</v>
    <v>50.25</v>
    <v>51.264299999999999</v>
    <v>50.8825</v>
    <v>50.83</v>
    <v>51.663800000000002</v>
    <v>51.8</v>
    <v>51.055</v>
    <v>51.83</v>
    <v>52.877499999999998</v>
    <v>53.127499999999998</v>
    <v>52.767499999999998</v>
    <v>52.927500000000002</v>
    <v>54.432499999999997</v>
    <v>55.715000000000003</v>
    <v>54.255000000000003</v>
    <v>54.39</v>
    <v>54.78</v>
    <v>54.86</v>
    <v>55.092500000000001</v>
    <v>54.368299999999998</v>
    <v>54.412500000000001</v>
    <v>54.297499999999999</v>
    <v>54.2851</v>
    <v>54.707500000000003</v>
    <v>54.320399999999999</v>
    <v>55.197499999999998</v>
    <v>56.05</v>
    <v>54.482500000000002</v>
    <v>53.783000000000001</v>
    <v>55.972499999999997</v>
    <v>56.46</v>
    <v>56.082500000000003</v>
    <v>56.41</v>
    <v>56.825000000000003</v>
    <v>58.076900000000002</v>
    <v>58.667499999999997</v>
    <v>58.72</v>
    <v>58.3</v>
    <v>58.38</v>
    <v>58.572499999999998</v>
    <v>59.33</v>
    <v>59.905500000000004</v>
    <v>60.305</v>
    <v>60.451300000000003</v>
    <v>60.72</v>
    <v>61.68</v>
    <v>60.642499999999998</v>
    <v>60.302500000000002</v>
    <v>59.314999999999998</v>
    <v>62.29</v>
    <v>63.844999999999999</v>
    <v>64.08</v>
    <v>63.841299999999997</v>
    <v>64.527500000000003</v>
    <v>64.212500000000006</v>
    <v>64.569999999999993</v>
    <v>65.23</v>
    <v>65.267499999999998</v>
    <v>65.525000000000006</v>
    <v>65.752499999999998</v>
    <v>66.057500000000005</v>
    <v>66.348200000000006</v>
    <v>65.099999999999994</v>
    <v>65.295000000000002</v>
    <v>65.209999999999994</v>
    <v>65.63</v>
    <v>65.625</v>
    <v>66.327500000000001</v>
    <v>66.474999999999994</v>
    <v>65.862499999999997</v>
    <v>64.072500000000005</v>
    <v>65.17</v>
    <v>65.682500000000005</v>
    <v>66.825000000000003</v>
    <v>66.227500000000006</v>
    <v>66.465000000000003</v>
    <v>67.125</v>
    <v>66.830299999999994</v>
    <v>67.732500000000002</v>
    <v>69.245000000000005</v>
    <v>69.7</v>
    <v>69.78</v>
    <v>69.737499999999997</v>
    <v>69.64</v>
    <v>70.093400000000003</v>
    <v>70.729900000000001</v>
    <v>71.174999999999997</v>
    <v>72.03</v>
    <v>71.305000000000007</v>
    <v>72.38</v>
    <v>73.797499999999999</v>
    <v>74.125</v>
    <v>73.1875</v>
    <v>74.37</v>
    <v>74.289000000000001</v>
    <v>76.55</v>
    <v>77.0625</v>
    <v>77.787499999999994</v>
    <v>78.042500000000004</v>
    <v>77.387500000000003</v>
    <v>78.022499999999994</v>
    <v>78.75</v>
    <v>79</v>
    <v>79.327500000000001</v>
    <v>78.912499999999994</v>
    <v>79.3797</v>
    <v>76.22</v>
    <v>78.047499999999999</v>
    <v>80.344999999999999</v>
    <v>79.6875</v>
    <v>77.072500000000005</v>
    <v>75.555000000000007</v>
    <v>78.408600000000007</v>
    <v>79.737499999999997</v>
    <v>80.066199999999995</v>
    <v>79.5</v>
    <v>78.462500000000006</v>
    <v>79.677499999999995</v>
    <v>80.367500000000007</v>
    <v>80.837500000000006</v>
    <v>80.712500000000006</v>
    <v>78.652500000000003</v>
    <v>80</v>
    <v>79.552499999999995</v>
    <v>77.625</v>
    <v>72.307500000000005</v>
    <v>71.532499999999999</v>
    <v>71.625</v>
    <v>68.239999999999995</v>
    <v>64.092500000000001</v>
    <v>69.430000000000007</v>
    <v>71.45</v>
    <v>73.282499999999999</v>
    <v>72.852500000000006</v>
    <v>70.307500000000005</v>
    <v>65.75</v>
    <v>67.342500000000001</v>
    <v>67.965000000000003</v>
    <v>62</v>
    <v>63.237499999999997</v>
    <v>60</v>
    <v>59.6</v>
    <v>59.28</v>
    <v>60.652500000000003</v>
    <v>57</v>
    <v>53.152500000000003</v>
    <v>58.575000000000003</v>
    <v>61.075000000000003</v>
    <v>61.59</v>
    <v>61.762500000000003</v>
    <v>62.35</v>
    <v>63</v>
    <v>59.782499999999999</v>
    <v>59.225000000000001</v>
    <v>59.743499999999997</v>
    <v>62.344999999999999</v>
    <v>64.75</v>
    <v>65.307500000000005</v>
    <v>66.174999999999997</v>
    <v>66.457499999999996</v>
    <v>69.512500000000003</v>
    <v>70.157499999999999</v>
    <v>70.587500000000006</v>
    <v>69.215000000000003</v>
    <v>69.212500000000006</v>
    <v>66.357500000000002</v>
    <v>68.05</v>
    <v>68.717500000000001</v>
    <v>69.25</v>
    <v>69.987499999999997</v>
    <v>69.55</v>
    <v>70.972499999999997</v>
    <v>72.087500000000006</v>
    <v>71.462500000000006</v>
    <v>71.579300000000003</v>
    <v>73.614999999999995</v>
    <v>74.717500000000001</v>
    <v>75.492500000000007</v>
    <v>76.072500000000005</v>
    <v>76.81</v>
    <v>77.727500000000006</v>
    <v>75.802499999999995</v>
    <v>75.382499999999993</v>
    <v>75.052499999999995</v>
    <v>77.581000000000003</v>
    <v>78.252499999999998</v>
    <v>79.05</v>
    <v>78.967500000000001</v>
    <v>78.837500000000006</v>
    <v>79.125</v>
    <v>78.272499999999994</v>
    <v>78.907499999999999</v>
    <v>79.117500000000007</v>
    <v>79.302499999999995</v>
    <v>79.732500000000002</v>
    <v>80.575000000000003</v>
    <v>80.194999999999993</v>
    <v>80.807500000000005</v>
    <v>81.83</v>
    <v>83.002499999999998</v>
    <v>86.522499999999994</v>
    <v>83.87</v>
    <v>83.555800000000005</v>
    <v>83.144999999999996</v>
    <v>86.18</v>
    <v>87.772499999999994</v>
    <v>87.305000000000007</v>
    <v>86.287499999999994</v>
    <v>87.787499999999994</v>
    <v>90.567499999999995</v>
    <v>89.63</v>
    <v>89.392499999999998</v>
    <v>88.254999999999995</v>
    <v>87.82</v>
    <v>90</v>
    <v>90.977500000000006</v>
    <v>90.91</v>
    <v>92.467500000000001</v>
    <v>93.057500000000005</v>
    <v>94.09</v>
    <v>94.672499999999999</v>
    <v>94.705200000000005</v>
    <v>95.257499999999993</v>
    <v>93.877499999999998</v>
    <v>96.49</v>
    <v>95.905000000000001</v>
    <v>95.84</v>
    <v>96.0625</v>
    <v>96.742500000000007</v>
    <v>96.602500000000006</v>
    <v>92.009799999999998</v>
    <v>89.144999999999996</v>
    <v>93.48</v>
    <v>93.247500000000002</v>
    <v>93.712500000000006</v>
    <v>93.767499999999998</v>
    <v>100.825</v>
    <v>107.8925</v>
    <v>108.3875</v>
    <v>108.89749999999999</v>
    <v>109.7975</v>
    <v>110.2925</v>
    <v>110</v>
    <v>109.1067</v>
    <v>110.2975</v>
    <v>113.92749999999999</v>
    <v>113.045</v>
    <v>113.96250000000001</v>
    <v>114.00749999999999</v>
    <v>115.61</v>
    <v>115.7334</v>
    <v>119.25</v>
    <v>123.9363</v>
    <v>123.05249999999999</v>
    <v>125.0825</v>
    <v>123.8325</v>
    <v>124.5775</v>
    <v>126</v>
    <v>130.53</v>
    <v>127</v>
    <v>120.5</v>
    <v>110.89</v>
    <v>112.68</v>
    <v>115.26</v>
    <v>112.5</v>
    <v>110</v>
    <v>112.8</v>
    <v>113.61</v>
    <v>112.04</v>
    <v>108.71</v>
    <v>106.09</v>
    <v>103.1</v>
    <v>109.16</v>
    <v>106.77</v>
    <v>105</v>
    <v>107.67</v>
    <v>112.78</v>
    <v>113.57</v>
    <v>113.62</v>
    <v>115.83</v>
    <v>112.22</v>
    <v>113.55</v>
    <v>112.25</v>
    <v>114.13</v>
    <v>114.59010000000001</v>
    <v>114.92</v>
    <v>119.28449999999999</v>
    <v>119.65</v>
    <v>119.62</v>
    <v>118.15</v>
    <v>118.81</v>
    <v>115.66</v>
    <v>115.63</v>
    <v>116.45</v>
    <v>114.59</v>
    <v>114.28</v>
    <v>112.88</v>
    <v>114.5399</v>
    <v>111.1</v>
    <v>112.2</v>
    <v>107.72</v>
    <v>107.32</v>
    <v>108.73</v>
    <v>112.35</v>
    <v>116.8686</v>
    <v>116.13</v>
    <v>116.05</v>
    <v>114.13</v>
    <v>116.44</v>
    <v>118.57</v>
    <v>117.87</v>
    <v>118.146</v>
    <v>118.96</v>
    <v>118</v>
    <v>116.81</v>
    <v>117.29</v>
    <v>113.75</v>
    <v>112.59</v>
    <v>115.17</v>
    <v>116.22</v>
    <v>116.81</v>
    <v>120.01</v>
    <v>120.89</v>
    <v>122.21</v>
    <v>121.52</v>
    <v>122.25</v>
    <v>123.09</v>
    <v>121</v>
    <v>120.15</v>
    <v>120.55</v>
    <v>121.54</v>
    <v>124.13</v>
    <v>126.56</v>
    <v>128.04499999999999</v>
    <v>126.12</v>
    <v>123.449</v>
    <v>129.65</v>
    <v>130.78</v>
    <v>131.1</v>
    <v>133.51</v>
    <v>134.3409</v>
    <v>133.4</v>
    <v>131.72</v>
  </a>
  <a r="1" c="1007">
    <v>28781865</v>
    <v>21118116</v>
    <v>22193587</v>
    <v>31751900</v>
    <v>33561948</v>
    <v>24462051</v>
    <v>27588593</v>
    <v>27086220</v>
    <v>26111948</v>
    <v>34439843</v>
    <v>23712961</v>
    <v>25597291</v>
    <v>32597892</v>
    <v>22050218</v>
    <v>23211038</v>
    <v>32586673</v>
    <v>26337576</v>
    <v>20562944</v>
    <v>30377503</v>
    <v>49200993</v>
    <v>111985040</v>
    <v>33710411</v>
    <v>24507301</v>
    <v>26845924</v>
    <v>38183841</v>
    <v>23004072</v>
    <v>28349859</v>
    <v>20065458</v>
    <v>23035421</v>
    <v>33226223</v>
    <v>35623100</v>
    <v>22584555</v>
    <v>22198197</v>
    <v>24507156</v>
    <v>20836932</v>
    <v>20788186</v>
    <v>21776585</v>
    <v>20257426</v>
    <v>23482860</v>
    <v>36414585</v>
    <v>26210984</v>
    <v>21571121</v>
    <v>21750044</v>
    <v>17446297</v>
    <v>18707236</v>
    <v>22155904</v>
    <v>19612801</v>
    <v>17421717</v>
    <v>15309065</v>
    <v>25691774</v>
    <v>19231998</v>
    <v>43884952</v>
    <v>21542038</v>
    <v>39529912</v>
    <v>25860165</v>
    <v>20346301</v>
    <v>22395563</v>
    <v>23575094</v>
    <v>33374805</v>
    <v>29189955</v>
    <v>21207252</v>
    <v>19661651</v>
    <v>19985714</v>
    <v>19891354</v>
    <v>27717854</v>
    <v>21149034</v>
    <v>16672198</v>
    <v>18933397</v>
    <v>30379376</v>
    <v>20350000</v>
    <v>17822880</v>
    <v>16582094</v>
    <v>14697544</v>
    <v>17328375</v>
    <v>23319562</v>
    <v>17320928</v>
    <v>17134333</v>
    <v>18871501</v>
    <v>20041241</v>
    <v>14246347</v>
    <v>20860358</v>
    <v>33602943</v>
    <v>45352194</v>
    <v>45697034</v>
    <v>23371872</v>
    <v>27327725</v>
    <v>48752413</v>
    <v>39130363</v>
    <v>25805692</v>
    <v>27255058</v>
    <v>32527017</v>
    <v>26009719</v>
    <v>20048478</v>
    <v>50767678</v>
    <v>33568215</v>
    <v>26960788</v>
    <v>22966437</v>
    <v>19918871</v>
    <v>19219154</v>
    <v>19235598</v>
    <v>21927637</v>
    <v>20126851</v>
    <v>24451164</v>
    <v>16404088</v>
    <v>27770715</v>
    <v>25331662</v>
    <v>26624926</v>
    <v>21069647</v>
    <v>21250798</v>
    <v>64882657</v>
    <v>72307330</v>
    <v>34165445</v>
    <v>31531232</v>
    <v>32165373</v>
    <v>50361093</v>
    <v>32541404</v>
    <v>24900073</v>
    <v>21265751</v>
    <v>19106294</v>
    <v>35439389</v>
    <v>25692361</v>
    <v>24761891</v>
    <v>22082432</v>
    <v>31499368</v>
    <v>23024107</v>
    <v>14277848</v>
    <v>21569557</v>
    <v>24128782</v>
    <v>19201712</v>
    <v>21090636</v>
    <v>19781836</v>
    <v>24884478</v>
    <v>25199373</v>
    <v>20132061</v>
    <v>23793456</v>
    <v>17868792</v>
    <v>20922969</v>
    <v>17243748</v>
    <v>26252630</v>
    <v>21493160</v>
    <v>18853932</v>
    <v>15780951</v>
    <v>32476337</v>
    <v>17213653</v>
    <v>19845920</v>
    <v>35368645</v>
    <v>69936800</v>
    <v>27097296</v>
    <v>20559852</v>
    <v>21870321</v>
    <v>36205896</v>
    <v>26131530</v>
    <v>40804273</v>
    <v>26257096</v>
    <v>22122734</v>
    <v>29465487</v>
    <v>27671612</v>
    <v>27940565</v>
    <v>27428069</v>
    <v>26368528</v>
    <v>21604585</v>
    <v>19399081</v>
    <v>19818918</v>
    <v>25480063</v>
    <v>25965972</v>
    <v>29516910</v>
    <v>27269584</v>
    <v>26785096</v>
    <v>16591051</v>
    <v>29536314</v>
    <v>21651726</v>
    <v>21928502</v>
    <v>28611535</v>
    <v>31580798</v>
    <v>71714046</v>
    <v>44907361</v>
    <v>23760749</v>
    <v>49114602</v>
    <v>28269435</v>
    <v>20810632</v>
    <v>52951364</v>
    <v>37511661</v>
    <v>46645443</v>
    <v>44387336</v>
    <v>36660045</v>
    <v>25504227</v>
    <v>22005455</v>
    <v>26299810</v>
    <v>18698842</v>
    <v>16230293</v>
    <v>20163750</v>
    <v>21283769</v>
    <v>17407558</v>
    <v>16262923</v>
    <v>15617014</v>
    <v>16905640</v>
    <v>16125054</v>
    <v>16394188</v>
    <v>24121452</v>
    <v>18997275</v>
    <v>16374164</v>
    <v>42584166</v>
    <v>23974146</v>
    <v>21984327</v>
    <v>17757230</v>
    <v>21207098</v>
    <v>17000469</v>
    <v>44454160</v>
    <v>44700772</v>
    <v>36046828</v>
    <v>33637762</v>
    <v>41393373</v>
    <v>59398631</v>
    <v>35026306</v>
    <v>24361485</v>
    <v>24409527</v>
    <v>29482596</v>
    <v>25145500</v>
    <v>16982080</v>
    <v>24782487</v>
    <v>29158070</v>
    <v>23637484</v>
    <v>21899544</v>
    <v>16262447</v>
    <v>25131295</v>
    <v>25588925</v>
    <v>14026673</v>
    <v>20716802</v>
    <v>26428802</v>
    <v>41666364</v>
    <v>41527218</v>
    <v>39759288</v>
    <v>32542385</v>
    <v>27350154</v>
    <v>28560000</v>
    <v>25673308</v>
    <v>23355231</v>
    <v>35273759</v>
    <v>19409230</v>
    <v>23818447</v>
    <v>20476541</v>
    <v>40169307</v>
    <v>29421114</v>
    <v>27436447</v>
    <v>23475649</v>
    <v>20949896</v>
    <v>16349444</v>
    <v>33185536</v>
    <v>21498213</v>
    <v>16480187</v>
    <v>25999922</v>
    <v>25555934</v>
    <v>29517899</v>
    <v>22434597</v>
    <v>23660018</v>
    <v>20567766</v>
    <v>21583997</v>
    <v>23959895</v>
    <v>18667729</v>
    <v>25418080</v>
    <v>29565947</v>
    <v>34386836</v>
    <v>31193352</v>
    <v>32425067</v>
    <v>27108551</v>
    <v>32689146</v>
    <v>51105090</v>
    <v>41529004</v>
    <v>39143011</v>
    <v>50640406</v>
    <v>46048185</v>
    <v>32478930</v>
    <v>47230787</v>
    <v>86593825</v>
    <v>72738522</v>
    <v>68243838</v>
    <v>51608580</v>
    <v>54390516</v>
    <v>70672608</v>
    <v>60819539</v>
    <v>32549163</v>
    <v>40644933</v>
    <v>51147171</v>
    <v>40176091</v>
    <v>33930540</v>
    <v>37471623</v>
    <v>30991940</v>
    <v>33812360</v>
    <v>38162174</v>
    <v>38928125</v>
    <v>37782138</v>
    <v>48801970</v>
    <v>38453950</v>
    <v>28401366</v>
    <v>23788506</v>
    <v>31703462</v>
    <v>23774107</v>
    <v>32185162</v>
    <v>32207081</v>
    <v>31693529</v>
    <v>29368356</v>
    <v>22743798</v>
    <v>39404688</v>
    <v>33446771</v>
    <v>19649350</v>
    <v>37054935</v>
    <v>41490767</v>
    <v>41028784</v>
    <v>37541236</v>
    <v>40922579</v>
    <v>41668545</v>
    <v>38398505</v>
    <v>37586791</v>
    <v>30278046</v>
    <v>34605489</v>
    <v>26933197</v>
    <v>35005290</v>
    <v>29017718</v>
    <v>28614241</v>
    <v>22431640</v>
    <v>22889285</v>
    <v>25124255</v>
    <v>21578420</v>
    <v>26605442</v>
    <v>20754538</v>
    <v>34808800</v>
    <v>65491140</v>
    <v>36515477</v>
    <v>33692017</v>
    <v>28382084</v>
    <v>27963014</v>
    <v>35655839</v>
    <v>42427424</v>
    <v>53569376</v>
    <v>66539371</v>
    <v>34068180</v>
    <v>56201317</v>
    <v>42451423</v>
    <v>28402777</v>
    <v>23211241</v>
    <v>27989289</v>
    <v>26212221</v>
    <v>20778772</v>
    <v>23695159</v>
    <v>19183064</v>
    <v>17294029</v>
    <v>18297728</v>
    <v>18400787</v>
    <v>15240704</v>
    <v>20058415</v>
    <v>23233975</v>
    <v>17460963</v>
    <v>22514075</v>
    <v>18690547</v>
    <v>27482793</v>
    <v>23442510</v>
    <v>26266174</v>
    <v>21565963</v>
    <v>20933619</v>
    <v>21347180</v>
    <v>26656799</v>
    <v>18308460</v>
    <v>16911141</v>
    <v>21638393</v>
    <v>21610074</v>
    <v>61719160</v>
    <v>18484865</v>
    <v>33578455</v>
    <v>20628701</v>
    <v>25711898</v>
    <v>27200447</v>
    <v>31663096</v>
    <v>24569201</v>
    <v>25285328</v>
    <v>17365235</v>
    <v>22737666</v>
    <v>17731343</v>
    <v>13954806</v>
    <v>16604248</v>
    <v>17485245</v>
    <v>19756634</v>
    <v>15939149</v>
    <v>18831470</v>
    <v>18041131</v>
    <v>12519792</v>
    <v>15043110</v>
    <v>15534523</v>
    <v>16393381</v>
    <v>20286752</v>
    <v>20706042</v>
    <v>15989365</v>
    <v>18697898</v>
    <v>16826483</v>
    <v>19075964</v>
    <v>24023972</v>
    <v>21029535</v>
    <v>39373038</v>
    <v>67935716</v>
    <v>62404012</v>
    <v>33447396</v>
    <v>25425387</v>
    <v>25587387</v>
    <v>22525487</v>
    <v>23492626</v>
    <v>24611202</v>
    <v>25890880</v>
    <v>20748010</v>
    <v>28807564</v>
    <v>28500367</v>
    <v>35426997</v>
    <v>30287695</v>
    <v>26159755</v>
    <v>19018131</v>
    <v>18883224</v>
    <v>18476356</v>
    <v>20525117</v>
    <v>22776766</v>
    <v>27254804</v>
    <v>48793824</v>
    <v>43340134</v>
    <v>27390132</v>
    <v>33332960</v>
    <v>34289976</v>
    <v>37619810</v>
    <v>39516453</v>
    <v>35749049</v>
    <v>49278740</v>
    <v>41706377</v>
    <v>31999289</v>
    <v>37195133</v>
    <v>31571712</v>
    <v>27123833</v>
    <v>26608794</v>
    <v>96246748</v>
    <v>27693358</v>
    <v>24554379</v>
    <v>23984706</v>
    <v>30181227</v>
    <v>22929364</v>
    <v>23600802</v>
    <v>24788170</v>
    <v>28654799</v>
    <v>32042000</v>
    <v>33580463</v>
    <v>29663923</v>
    <v>26891029</v>
    <v>41990554</v>
    <v>53124392</v>
    <v>40337851</v>
    <v>30791007</v>
    <v>29183963</v>
    <v>22885397</v>
    <v>32581315</v>
    <v>33078726</v>
    <v>28792082</v>
    <v>38767846</v>
    <v>40925163</v>
    <v>29855768</v>
    <v>47258375</v>
    <v>45935520</v>
    <v>36659990</v>
    <v>38358933</v>
    <v>58323180</v>
    <v>91328654</v>
    <v>66163669</v>
    <v>31882881</v>
    <v>33424434</v>
    <v>25362636</v>
    <v>34365750</v>
    <v>51135518</v>
    <v>46882936</v>
    <v>60800957</v>
    <v>46478801</v>
    <v>36928253</v>
    <v>41920872</v>
    <v>67825247</v>
    <v>31124210</v>
    <v>23623972</v>
    <v>44998520</v>
    <v>41387377</v>
    <v>46062539</v>
    <v>41769992</v>
    <v>39531549</v>
    <v>40798002</v>
    <v>41344282</v>
    <v>43098410</v>
    <v>42281631</v>
    <v>62025994</v>
    <v>47281665</v>
    <v>35627674</v>
    <v>31897827</v>
    <v>40703710</v>
    <v>44287922</v>
    <v>33841518</v>
    <v>49047297</v>
    <v>64772960</v>
    <v>95744384</v>
    <v>37169232</v>
    <v>58582544</v>
    <v>53117065</v>
    <v>42291424</v>
    <v>34429558</v>
    <v>31859546</v>
    <v>91312195</v>
    <v>58607070</v>
    <v>54487254</v>
    <v>40233090</v>
    <v>45099081</v>
    <v>35780670</v>
    <v>27023241</v>
    <v>32439186</v>
    <v>28710324</v>
    <v>30042511</v>
    <v>29586977</v>
    <v>33751023</v>
    <v>29893939</v>
    <v>23032719</v>
    <v>25359844</v>
    <v>33547893</v>
    <v>26112867</v>
    <v>41587239</v>
    <v>61109780</v>
    <v>40442002</v>
    <v>32668138</v>
    <v>31174930</v>
    <v>35902089</v>
    <v>28239591</v>
    <v>31456821</v>
    <v>23819966</v>
    <v>20480055</v>
    <v>22169659</v>
    <v>22490233</v>
    <v>21835747</v>
    <v>24626814</v>
    <v>18972826</v>
    <v>26114362</v>
    <v>17249670</v>
    <v>18913154</v>
    <v>21873358</v>
    <v>17070211</v>
    <v>27835389</v>
    <v>28215416</v>
    <v>25886167</v>
    <v>27436203</v>
    <v>19737419</v>
    <v>20810384</v>
    <v>24796374</v>
    <v>23999358</v>
    <v>32011034</v>
    <v>32467584</v>
    <v>31032524</v>
    <v>23579508</v>
    <v>39042912</v>
    <v>26219832</v>
    <v>31646369</v>
    <v>31035231</v>
    <v>51034237</v>
    <v>42407666</v>
    <v>43845293</v>
    <v>49800538</v>
    <v>29848427</v>
    <v>20780363</v>
    <v>23563961</v>
    <v>27861964</v>
    <v>22765732</v>
    <v>23271830</v>
    <v>19114275</v>
    <v>18526644</v>
    <v>25881697</v>
    <v>35768237</v>
    <v>21695288</v>
    <v>20900808</v>
    <v>27760668</v>
    <v>17536646</v>
    <v>25696385</v>
    <v>28906780</v>
    <v>24195766</v>
    <v>19439545</v>
    <v>23322991</v>
    <v>17540609</v>
    <v>18543206</v>
    <v>18649102</v>
    <v>22204716</v>
    <v>46534923</v>
    <v>64827328</v>
    <v>31996324</v>
    <v>20892378</v>
    <v>32443113</v>
    <v>38763698</v>
    <v>26339504</v>
    <v>34908607</v>
    <v>41208712</v>
    <v>57430623</v>
    <v>36529677</v>
    <v>26544718</v>
    <v>33031364</v>
    <v>32879090</v>
    <v>38612290</v>
    <v>28364848</v>
    <v>29748556</v>
    <v>36529736</v>
    <v>23714686</v>
    <v>27948160</v>
    <v>28481165</v>
    <v>21218412</v>
    <v>27043584</v>
    <v>40396069</v>
    <v>30967961</v>
    <v>29773427</v>
    <v>22526311</v>
    <v>30684393</v>
    <v>26220851</v>
    <v>26932882</v>
    <v>18253189</v>
    <v>21674625</v>
    <v>18761474</v>
    <v>14669144</v>
    <v>26551004</v>
    <v>21124235</v>
    <v>21513988</v>
    <v>47800589</v>
    <v>18220421</v>
    <v>21070334</v>
    <v>26067512</v>
    <v>20899717</v>
    <v>31110642</v>
    <v>27316739</v>
    <v>16935217</v>
    <v>11362045</v>
    <v>17265518</v>
    <v>25338628</v>
    <v>20578015</v>
    <v>17897138</v>
    <v>20191842</v>
    <v>17595212</v>
    <v>16947420</v>
    <v>16866816</v>
    <v>14107450</v>
    <v>18582161</v>
    <v>20929307</v>
    <v>22277932</v>
    <v>18355210</v>
    <v>14991567</v>
    <v>13909562</v>
    <v>17618874</v>
    <v>21673389</v>
    <v>33935718</v>
    <v>69281361</v>
    <v>54017922</v>
    <v>40862122</v>
    <v>52392969</v>
    <v>35824787</v>
    <v>33364400</v>
    <v>27009523</v>
    <v>24619746</v>
    <v>22481889</v>
    <v>47539786</v>
    <v>36547443</v>
    <v>27883363</v>
    <v>28813624</v>
    <v>24431915</v>
    <v>26919529</v>
    <v>21564747</v>
    <v>22267819</v>
    <v>46882843</v>
    <v>26066130</v>
    <v>25897344</v>
    <v>15957632</v>
    <v>21007652</v>
    <v>21162561</v>
    <v>20059574</v>
    <v>19216820</v>
    <v>23946984</v>
    <v>19362294</v>
    <v>27309401</v>
    <v>31777931</v>
    <v>44289646</v>
    <v>32226669</v>
    <v>39763296</v>
    <v>21158141</v>
    <v>18386468</v>
    <v>25643093</v>
    <v>22187876</v>
    <v>57977094</v>
    <v>19419648</v>
    <v>31434367</v>
    <v>22481006</v>
    <v>19088312</v>
    <v>25361285</v>
    <v>26318583</v>
    <v>36187163</v>
    <v>35767257</v>
    <v>30352686</v>
    <v>34755553</v>
    <v>30889269</v>
    <v>29282700</v>
    <v>19029424</v>
    <v>28962984</v>
    <v>41698993</v>
    <v>24413484</v>
    <v>23040483</v>
    <v>19286694</v>
    <v>17272897</v>
    <v>24377166</v>
    <v>22367483</v>
    <v>22684001</v>
    <v>19932545</v>
    <v>17916255</v>
    <v>18369296</v>
    <v>24143241</v>
    <v>35709867</v>
    <v>31130522</v>
    <v>34790520</v>
    <v>37781334</v>
    <v>25817952</v>
    <v>19974427</v>
    <v>18966124</v>
    <v>23735083</v>
    <v>17300319</v>
    <v>20507459</v>
    <v>21847226</v>
    <v>25817593</v>
    <v>22395556</v>
    <v>25093666</v>
    <v>21700897</v>
    <v>19069597</v>
    <v>26609919</v>
    <v>30348778</v>
    <v>16331263</v>
    <v>21029517</v>
    <v>26334882</v>
    <v>16386122</v>
    <v>11652613</v>
    <v>23076836</v>
    <v>29377268</v>
    <v>16810388</v>
    <v>18661343</v>
    <v>25447929</v>
    <v>32182645</v>
    <v>22275687</v>
    <v>19723391</v>
    <v>34128908</v>
    <v>32675142</v>
    <v>32081105</v>
    <v>28575798</v>
    <v>29024687</v>
    <v>24626947</v>
    <v>69032743</v>
    <v>24677883</v>
    <v>12119714</v>
    <v>23334004</v>
    <v>36592936</v>
    <v>36059614</v>
    <v>24975733</v>
    <v>33911864</v>
    <v>36191357</v>
    <v>29644644</v>
    <v>27877655</v>
    <v>33090946</v>
    <v>42621542</v>
    <v>34876768</v>
    <v>30521722</v>
    <v>40653457</v>
    <v>30480882</v>
    <v>27207254</v>
    <v>33459123</v>
    <v>27710814</v>
    <v>25458115</v>
    <v>26117993</v>
    <v>36447410</v>
    <v>39885596</v>
    <v>34422825</v>
    <v>53660608</v>
    <v>31396683</v>
    <v>49486657</v>
    <v>43496401</v>
    <v>34154134</v>
    <v>29706718</v>
    <v>26356385</v>
    <v>28769557</v>
    <v>27337215</v>
    <v>23580780</v>
    <v>28432573</v>
    <v>23686892</v>
    <v>19886100</v>
    <v>38190545</v>
    <v>23495991</v>
    <v>25141489</v>
    <v>32142412</v>
    <v>55548828</v>
    <v>57668364</v>
    <v>49678431</v>
    <v>80151381</v>
    <v>105248428</v>
    <v>85349339</v>
    <v>79868852</v>
    <v>54794568</v>
    <v>46893219</v>
    <v>56079612</v>
    <v>71686208</v>
    <v>71322520</v>
    <v>64094970</v>
    <v>104618517</v>
    <v>90906219</v>
    <v>80605865</v>
    <v>81013965</v>
    <v>75058406</v>
    <v>67964255</v>
    <v>99712479</v>
    <v>84188208</v>
    <v>71882773</v>
    <v>75900510</v>
    <v>63140169</v>
    <v>51054153</v>
    <v>41865496</v>
    <v>49250501</v>
    <v>44054638</v>
    <v>41483493</v>
    <v>32204707</v>
    <v>50455071</v>
    <v>50721831</v>
    <v>41209338</v>
    <v>40529123</v>
    <v>32755731</v>
    <v>48748672</v>
    <v>32788641</v>
    <v>38297661</v>
    <v>53514784</v>
    <v>32059452</v>
    <v>45003282</v>
    <v>29264342</v>
    <v>30857864</v>
    <v>31275515</v>
    <v>29271893</v>
    <v>28001187</v>
    <v>34320204</v>
    <v>45765968</v>
    <v>60154175</v>
    <v>33391986</v>
    <v>36937795</v>
    <v>35414126</v>
    <v>28803764</v>
    <v>33297876</v>
    <v>36296748</v>
    <v>40575263</v>
    <v>50155639</v>
    <v>39732269</v>
    <v>41064016</v>
    <v>33748608</v>
    <v>25432385</v>
    <v>27876215</v>
    <v>25672211</v>
    <v>20241057</v>
    <v>31380454</v>
    <v>27391677</v>
    <v>33285202</v>
    <v>38261648</v>
    <v>20254653</v>
    <v>21910704</v>
    <v>26070380</v>
    <v>21890091</v>
    <v>33651463</v>
    <v>23861237</v>
    <v>36004927</v>
    <v>41360863</v>
    <v>49602010</v>
    <v>49427147</v>
    <v>34499015</v>
    <v>41109037</v>
    <v>28467644</v>
    <v>24205096</v>
    <v>64617800</v>
    <v>33517069</v>
    <v>53038869</v>
    <v>48155849</v>
    <v>34056370</v>
    <v>50766726</v>
    <v>32661519</v>
    <v>34797774</v>
    <v>27684309</v>
    <v>28510367</v>
    <v>29345647</v>
    <v>27570844</v>
    <v>29272970</v>
    <v>31410652</v>
    <v>22434137</v>
    <v>47189180</v>
    <v>42747341</v>
    <v>38299483</v>
    <v>27644418</v>
    <v>22741758</v>
    <v>22478988</v>
    <v>25713053</v>
    <v>21081263</v>
    <v>49251108</v>
    <v>45295735</v>
    <v>30303548</v>
    <v>25906375</v>
    <v>21818819</v>
    <v>31951817</v>
    <v>93573867</v>
    <v>76818532</v>
    <v>42940766</v>
    <v>30497988</v>
    <v>50040829</v>
    <v>48565909</v>
    <v>52843061</v>
    <v>46975594</v>
    <v>41486205</v>
    <v>52520516</v>
    <v>40762015</v>
    <v>29890361</v>
    <v>26408385</v>
    <v>36138229</v>
    <v>31331165</v>
    <v>84513660</v>
    <v>86484442</v>
    <v>52235513</v>
    <v>40256574</v>
    <v>38537225</v>
    <v>46907479</v>
    <v>223515718</v>
    <v>150705092</v>
    <v>198239972</v>
    <v>250636906</v>
    <v>332607163</v>
    <v>226154201</v>
    <v>172145844</v>
    <v>180322857</v>
    <v>179379522</v>
    <v>138264044</v>
    <v>182988335</v>
    <v>154070584</v>
    <v>176918285</v>
    <v>284480065</v>
    <v>193364948</v>
    <v>181602693</v>
    <v>148677386</v>
    <v>165897213</v>
    <v>148529302</v>
    <v>136447662</v>
    <v>98639633</v>
    <v>142675184</v>
    <v>115469338</v>
    <v>143433253</v>
    <v>106243839</v>
    <v>159521139</v>
    <v>96848985</v>
    <v>83477153</v>
    <v>99050266</v>
    <v>237959805</v>
    <v>260513465</v>
    <v>150271502</v>
    <v>112559219</v>
    <v>114251955</v>
    <v>119394294</v>
    <v>124423728</v>
    <v>88987169</v>
    <v>101987954</v>
    <v>82040747</v>
    <v>111850657</v>
    <v>92276772</v>
    <v>143937823</v>
    <v>146129173</v>
    <v>189724390</v>
    <v>122866899</v>
    <v>107624448</v>
    <v>137018111</v>
    <v>125203634</v>
    <v>113973926</v>
    <v>154515315</v>
    <v>138023390</v>
    <v>110738249</v>
    <v>103350674</v>
    <v>80893780</v>
    <v>89981394</v>
    <v>74270973</v>
    <v>74553035</v>
    <v>73542610</v>
    <v>71577271</v>
    <v>127959318</v>
    <v>113227080</v>
    <v>76499234</v>
    <v>46233523</v>
    <v>167204517</v>
    <v>128166803</v>
    <v>87490056</v>
    <v>78967630</v>
    <v>76714010</v>
    <v>85872421</v>
    <v>82225512</v>
    <v>112513742</v>
    <v>81312170</v>
    <v>86756159</v>
    <v>79075988</v>
    <v>157572262</v>
    <v>96926694</v>
    <v>94359811</v>
    <v>191189918</v>
    <v>121251553</v>
    <v>167041017</v>
    <v>88223692</v>
    <v>54930064</v>
    <v>123125605</v>
    <v>121047324</v>
    <v>96452124</v>
    <v>98425017</v>
  </a>
  <a r="1" c="1007">
    <v>25.502500000000001</v>
    <v>26.0975</v>
    <v>25.434999999999999</v>
    <v>25.774999999999999</v>
    <v>26.82</v>
    <v>26.6175</v>
    <v>26.29</v>
    <v>25.86</v>
    <v>25.857500000000002</v>
    <v>25.2775</v>
    <v>25.737500000000001</v>
    <v>26.29</v>
    <v>26.002500000000001</v>
    <v>26.272500000000001</v>
    <v>26.8325</v>
    <v>26.947500000000002</v>
    <v>27.412500000000001</v>
    <v>27.942499999999999</v>
    <v>27.504999999999999</v>
    <v>27.295000000000002</v>
    <v>28.487500000000001</v>
    <v>28.8475</v>
    <v>28.594999999999999</v>
    <v>29.327500000000001</v>
    <v>29.782499999999999</v>
    <v>29.6525</v>
    <v>29.094999999999999</v>
    <v>28.405000000000001</v>
    <v>27.094999999999999</v>
    <v>27.195</v>
    <v>27.25</v>
    <v>26.8125</v>
    <v>26.807500000000001</v>
    <v>27.767499999999998</v>
    <v>27.69</v>
    <v>25.122499999999999</v>
    <v>25.364999999999998</v>
    <v>26.102499999999999</v>
    <v>25.37</v>
    <v>25.697500000000002</v>
    <v>24.75</v>
    <v>24.607500000000002</v>
    <v>24.4175</v>
    <v>24.684999999999999</v>
    <v>24.64</v>
    <v>24.635000000000002</v>
    <v>24.78</v>
    <v>25.462499999999999</v>
    <v>25.445</v>
    <v>25.637499999999999</v>
    <v>25.952500000000001</v>
    <v>26.517499999999998</v>
    <v>27.362500000000001</v>
    <v>26.477499999999999</v>
    <v>27.017499999999998</v>
    <v>26.772500000000001</v>
    <v>26.8675</v>
    <v>27.0625</v>
    <v>26.922499999999999</v>
    <v>26.835000000000001</v>
    <v>27.35</v>
    <v>27.232500000000002</v>
    <v>27.094999999999999</v>
    <v>25.195</v>
    <v>25.0075</v>
    <v>25.19</v>
    <v>25.0825</v>
    <v>24.442499999999999</v>
    <v>24.53</v>
    <v>24.327500000000001</v>
    <v>23.872499999999999</v>
    <v>24.807500000000001</v>
    <v>24.822500000000002</v>
    <v>24.92</v>
    <v>25.315000000000001</v>
    <v>25.42</v>
    <v>25.737500000000001</v>
    <v>26.184999999999999</v>
    <v>26.004999999999999</v>
    <v>26.41</v>
    <v>26.074999999999999</v>
    <v>26.66</v>
    <v>25.87</v>
    <v>26.0625</v>
    <v>25.962499999999999</v>
    <v>25.965</v>
    <v>25.692499999999999</v>
    <v>25.734999999999999</v>
    <v>30.322500000000002</v>
    <v>31.625</v>
    <v>31.9725</v>
    <v>33.577500000000001</v>
    <v>34.202500000000001</v>
    <v>31.93</v>
    <v>33.267499999999998</v>
    <v>34</v>
    <v>34.725000000000001</v>
    <v>34.2575</v>
    <v>34.642499999999998</v>
    <v>34.564999999999998</v>
    <v>35.46</v>
    <v>36.217500000000001</v>
    <v>36.087499999999999</v>
    <v>36.090000000000003</v>
    <v>35.909999999999997</v>
    <v>37.002499999999998</v>
    <v>36.835000000000001</v>
    <v>37.28</v>
    <v>39.984999999999999</v>
    <v>37.4</v>
    <v>37.4925</v>
    <v>37.85</v>
    <v>37.93</v>
    <v>38.092500000000001</v>
    <v>37.905000000000001</v>
    <v>39.33</v>
    <v>39.272500000000001</v>
    <v>39.8675</v>
    <v>39.592500000000001</v>
    <v>38.457500000000003</v>
    <v>38.037500000000001</v>
    <v>36.645000000000003</v>
    <v>37.9375</v>
    <v>36.67</v>
    <v>36.14</v>
    <v>34.832500000000003</v>
    <v>35.762500000000003</v>
    <v>35.869999999999997</v>
    <v>36.69</v>
    <v>38.424999999999997</v>
    <v>38.97</v>
    <v>40.627499999999998</v>
    <v>40.157499999999999</v>
    <v>41.237499999999997</v>
    <v>41.0625</v>
    <v>41.49</v>
    <v>41.274999999999999</v>
    <v>41.875</v>
    <v>42.024999999999999</v>
    <v>41.537500000000001</v>
    <v>41.337499999999999</v>
    <v>41.814999999999998</v>
    <v>40.435000000000002</v>
    <v>41.097499999999997</v>
    <v>40.627499999999998</v>
    <v>41.122500000000002</v>
    <v>41.097499999999997</v>
    <v>41.62</v>
    <v>41.802500000000002</v>
    <v>43.087499999999999</v>
    <v>42.575000000000003</v>
    <v>43.027500000000003</v>
    <v>41.185000000000002</v>
    <v>38.99</v>
    <v>42.1</v>
    <v>41.744999999999997</v>
    <v>41.287500000000001</v>
    <v>40.3675</v>
    <v>40.375</v>
    <v>39.787500000000001</v>
    <v>40.637500000000003</v>
    <v>41.45</v>
    <v>41.297499999999999</v>
    <v>40.952500000000001</v>
    <v>41.2425</v>
    <v>41.174999999999997</v>
    <v>41.42</v>
    <v>42.36</v>
    <v>42.615000000000002</v>
    <v>41.477499999999999</v>
    <v>41.452500000000001</v>
    <v>41.645000000000003</v>
    <v>40.922499999999999</v>
    <v>42.25</v>
    <v>42.402500000000003</v>
    <v>42.592500000000001</v>
    <v>42.35</v>
    <v>45.027500000000003</v>
    <v>46.887500000000003</v>
    <v>46.837499999999999</v>
    <v>46.46</v>
    <v>45.19</v>
    <v>44.75</v>
    <v>42.75</v>
    <v>42.99</v>
    <v>43.932499999999997</v>
    <v>43.92</v>
    <v>44.692500000000003</v>
    <v>44.75</v>
    <v>44.842500000000001</v>
    <v>45.217500000000001</v>
    <v>45.192500000000003</v>
    <v>45.325000000000003</v>
    <v>46.347499999999997</v>
    <v>47.232500000000002</v>
    <v>47.734999999999999</v>
    <v>47.7575</v>
    <v>48.647500000000001</v>
    <v>49.482500000000002</v>
    <v>49.4375</v>
    <v>49.395000000000003</v>
    <v>49.45</v>
    <v>49.225000000000001</v>
    <v>49.155000000000001</v>
    <v>49.67</v>
    <v>48.414999999999999</v>
    <v>48.922499999999999</v>
    <v>50.465000000000003</v>
    <v>50.96</v>
    <v>51.702500000000001</v>
    <v>51.8</v>
    <v>51.484999999999999</v>
    <v>52.172499999999999</v>
    <v>52.407499999999999</v>
    <v>53.0075</v>
    <v>52.29</v>
    <v>51.33</v>
    <v>54.034999999999997</v>
    <v>53.157499999999999</v>
    <v>53.545000000000002</v>
    <v>52.494999999999997</v>
    <v>52.902500000000003</v>
    <v>52.84</v>
    <v>53.52</v>
    <v>54.012500000000003</v>
    <v>53.732500000000002</v>
    <v>54.24</v>
    <v>53.534999999999997</v>
    <v>52.677500000000002</v>
    <v>49.104999999999997</v>
    <v>50.177500000000002</v>
    <v>49.42</v>
    <v>46.664999999999999</v>
    <v>46.935000000000002</v>
    <v>47.314999999999998</v>
    <v>47.997500000000002</v>
    <v>47.872500000000002</v>
    <v>48.664999999999999</v>
    <v>47.71</v>
    <v>46.545000000000002</v>
    <v>46.6175</v>
    <v>47.89</v>
    <v>49.475000000000001</v>
    <v>49.027500000000003</v>
    <v>49.2</v>
    <v>48.972499999999997</v>
    <v>48.817500000000003</v>
    <v>49.36</v>
    <v>49.292499999999997</v>
    <v>49.35</v>
    <v>48.375</v>
    <v>49.837499999999999</v>
    <v>53.1175</v>
    <v>53.397500000000001</v>
    <v>53.85</v>
    <v>55.5</v>
    <v>55.484999999999999</v>
    <v>55.92</v>
    <v>56.02</v>
    <v>55.744999999999997</v>
    <v>55.027500000000003</v>
    <v>56.18</v>
    <v>56.11</v>
    <v>57.527500000000003</v>
    <v>58.422499999999999</v>
    <v>59.727499999999999</v>
    <v>58.95</v>
    <v>59.087499999999999</v>
    <v>60.832500000000003</v>
    <v>61.712499999999999</v>
    <v>60.68</v>
    <v>61.45</v>
    <v>60.125</v>
    <v>58.38</v>
    <v>53.424999999999997</v>
    <v>56.395000000000003</v>
    <v>57.2</v>
    <v>54.38</v>
    <v>58.02</v>
    <v>57.0075</v>
    <v>58.157499999999999</v>
    <v>60.354999999999997</v>
    <v>61.625</v>
    <v>60.96</v>
    <v>62.27</v>
    <v>60.377499999999998</v>
    <v>60.537500000000001</v>
    <v>61.482500000000002</v>
    <v>61.645000000000003</v>
    <v>61.515000000000001</v>
    <v>60.5</v>
    <v>58.052500000000002</v>
    <v>59.134999999999998</v>
    <v>58.912500000000001</v>
    <v>60.54</v>
    <v>60.46</v>
    <v>60.295000000000002</v>
    <v>61.332500000000003</v>
    <v>62.44</v>
    <v>61.927500000000002</v>
    <v>62.185000000000002</v>
    <v>62.335000000000001</v>
    <v>62.62</v>
    <v>60.25</v>
    <v>62.395000000000003</v>
    <v>62.14</v>
    <v>60.462499999999999</v>
    <v>58.2425</v>
    <v>61.12</v>
    <v>56.38</v>
    <v>55.337499999999999</v>
    <v>57.897500000000001</v>
    <v>55.262500000000003</v>
    <v>56.337499999999999</v>
    <v>56.56</v>
    <v>55.344999999999999</v>
    <v>53.5625</v>
    <v>53.852499999999999</v>
    <v>56.977499999999999</v>
    <v>56.56</v>
    <v>58.65</v>
    <v>57.875</v>
    <v>57.872500000000002</v>
    <v>59.384999999999998</v>
    <v>59.092500000000001</v>
    <v>57.26</v>
    <v>57.177500000000002</v>
    <v>55.97</v>
    <v>55.3</v>
    <v>54.164999999999999</v>
    <v>56.305</v>
    <v>56.582500000000003</v>
    <v>56.225000000000001</v>
    <v>56.784999999999997</v>
    <v>56.577500000000001</v>
    <v>58.247500000000002</v>
    <v>59.765000000000001</v>
    <v>62.17</v>
    <v>62.6</v>
    <v>63.945</v>
    <v>65.032499999999999</v>
    <v>63.6325</v>
    <v>63.84</v>
    <v>61.39</v>
    <v>61.502499999999998</v>
    <v>61.927500000000002</v>
    <v>61.484999999999999</v>
    <v>61.06</v>
    <v>60.674999999999997</v>
    <v>61.884999999999998</v>
    <v>61.922499999999999</v>
    <v>62.32</v>
    <v>62.147500000000001</v>
    <v>63.247500000000002</v>
    <v>63.047499999999999</v>
    <v>64.405000000000001</v>
    <v>66.212500000000006</v>
    <v>66.267499999999998</v>
    <v>66.287499999999994</v>
    <v>65.724999999999994</v>
    <v>65.569999999999993</v>
    <v>65.155000000000001</v>
    <v>65.644999999999996</v>
    <v>65.599999999999994</v>
    <v>66.727500000000006</v>
    <v>66.314999999999998</v>
    <v>66.272499999999994</v>
    <v>65.042500000000004</v>
    <v>65.577500000000001</v>
    <v>64.277500000000003</v>
    <v>62.737499999999997</v>
    <v>59.78</v>
    <v>60.497500000000002</v>
    <v>58.93</v>
    <v>60.215000000000003</v>
    <v>59.225000000000001</v>
    <v>60.56</v>
    <v>59.21</v>
    <v>60.682499999999997</v>
    <v>61.832500000000003</v>
    <v>62.3125</v>
    <v>63.3125</v>
    <v>61.8825</v>
    <v>62.807499999999997</v>
    <v>62.33</v>
    <v>62.05</v>
    <v>63.422499999999999</v>
    <v>62.924999999999997</v>
    <v>63.0075</v>
    <v>62.722499999999997</v>
    <v>62.352499999999999</v>
    <v>62.177500000000002</v>
    <v>62.967500000000001</v>
    <v>63.71</v>
    <v>63.005000000000003</v>
    <v>61.032499999999999</v>
    <v>61.215000000000003</v>
    <v>61.6175</v>
    <v>62.655000000000001</v>
    <v>63.024999999999999</v>
    <v>63.5075</v>
    <v>64.237499999999997</v>
    <v>64.605000000000004</v>
    <v>64.114999999999995</v>
    <v>63.697499999999998</v>
    <v>64.03</v>
    <v>65.357500000000002</v>
    <v>64.77</v>
    <v>64.36</v>
    <v>61.204999999999998</v>
    <v>61.96</v>
    <v>63.33</v>
    <v>65.704999999999998</v>
    <v>66.709999999999994</v>
    <v>68.055000000000007</v>
    <v>68.974999999999994</v>
    <v>68.594999999999999</v>
    <v>69.622500000000002</v>
    <v>69.452500000000001</v>
    <v>70.17</v>
    <v>70.924999999999997</v>
    <v>69.605000000000004</v>
    <v>68.180000000000007</v>
    <v>67.965000000000003</v>
    <v>68.682500000000005</v>
    <v>68.2</v>
    <v>67.05</v>
    <v>67.834999999999994</v>
    <v>69.107500000000002</v>
    <v>68.482500000000002</v>
    <v>67.754999999999995</v>
    <v>67.995000000000005</v>
    <v>66.569999999999993</v>
    <v>65.862499999999997</v>
    <v>66.424999999999997</v>
    <v>67.102500000000006</v>
    <v>66.73</v>
    <v>66.849999999999994</v>
    <v>70.254999999999995</v>
    <v>72.34</v>
    <v>71.62</v>
    <v>71.682500000000005</v>
    <v>69.822500000000005</v>
    <v>67.465000000000003</v>
    <v>66.442499999999995</v>
    <v>66.385000000000005</v>
    <v>61.422499999999999</v>
    <v>58.782499999999999</v>
    <v>61.634999999999998</v>
    <v>58.844999999999999</v>
    <v>61.457500000000003</v>
    <v>60.765000000000001</v>
    <v>59.8825</v>
    <v>57.292499999999997</v>
    <v>57.805</v>
    <v>55.265000000000001</v>
    <v>49.852499999999999</v>
    <v>51.96</v>
    <v>49.572499999999998</v>
    <v>46.405000000000001</v>
    <v>50.75</v>
    <v>52.707500000000003</v>
    <v>54.527500000000003</v>
    <v>53.73</v>
    <v>52.942500000000003</v>
    <v>52.765000000000001</v>
    <v>53.447499999999998</v>
    <v>51.497500000000002</v>
    <v>51.417499999999997</v>
    <v>47.384999999999998</v>
    <v>49.827500000000001</v>
    <v>49.297499999999999</v>
    <v>50.597499999999997</v>
    <v>41.107500000000002</v>
    <v>36.174999999999997</v>
    <v>37.270000000000003</v>
    <v>36.177500000000002</v>
    <v>36.25</v>
    <v>38.262500000000003</v>
    <v>38.432499999999997</v>
    <v>40.017499999999998</v>
    <v>39.340000000000003</v>
    <v>40.857500000000002</v>
    <v>42.51</v>
    <v>39.277500000000003</v>
    <v>39.572499999999998</v>
    <v>36.902500000000003</v>
    <v>37.965000000000003</v>
    <v>37.047499999999999</v>
    <v>37.225000000000001</v>
    <v>37.222499999999997</v>
    <v>36.612499999999997</v>
    <v>35.895000000000003</v>
    <v>36.734999999999999</v>
    <v>34.627499999999998</v>
    <v>33.774999999999999</v>
    <v>32.392499999999998</v>
    <v>31.77</v>
    <v>33.274999999999999</v>
    <v>32.792499999999997</v>
    <v>33.412500000000001</v>
    <v>33.375</v>
    <v>34.055</v>
    <v>31.997499999999999</v>
    <v>34.047499999999999</v>
    <v>35.85</v>
    <v>34.957500000000003</v>
    <v>35.645000000000003</v>
    <v>36.307499999999997</v>
    <v>37.207500000000003</v>
    <v>37.61</v>
    <v>37.467500000000001</v>
    <v>37.21</v>
    <v>37.93</v>
    <v>39.232500000000002</v>
    <v>37.192500000000003</v>
    <v>37.322499999999998</v>
    <v>39.46</v>
    <v>40.037500000000001</v>
    <v>34.502499999999998</v>
    <v>32.9</v>
    <v>34.347499999999997</v>
    <v>35.9375</v>
    <v>36.182499999999997</v>
    <v>37.295000000000002</v>
    <v>37.487499999999997</v>
    <v>38.25</v>
    <v>36.854999999999997</v>
    <v>37.042499999999997</v>
    <v>36.612499999999997</v>
    <v>37.792499999999997</v>
    <v>38.22</v>
    <v>38.6325</v>
    <v>39.335000000000001</v>
    <v>39.159999999999997</v>
    <v>39.637500000000003</v>
    <v>38.942500000000003</v>
    <v>39.797499999999999</v>
    <v>39.672499999999999</v>
    <v>39.274999999999999</v>
    <v>38.852499999999999</v>
    <v>38.564999999999998</v>
    <v>39.112499999999997</v>
    <v>39.195</v>
    <v>39.130000000000003</v>
    <v>38.012500000000003</v>
    <v>37.314999999999998</v>
    <v>37.659999999999997</v>
    <v>40.284999999999997</v>
    <v>40.630000000000003</v>
    <v>42.155000000000001</v>
    <v>41.39</v>
    <v>42.452500000000001</v>
    <v>42.237499999999997</v>
    <v>43.927500000000002</v>
    <v>43.6</v>
    <v>45.984999999999999</v>
    <v>44.375</v>
    <v>43.445</v>
    <v>44.217500000000001</v>
    <v>44.125</v>
    <v>44.3125</v>
    <v>44.89</v>
    <v>45.57</v>
    <v>45.75</v>
    <v>47.155000000000001</v>
    <v>47.064999999999998</v>
    <v>47.737499999999997</v>
    <v>47.947499999999998</v>
    <v>47.314999999999998</v>
    <v>48.024999999999999</v>
    <v>47.884999999999998</v>
    <v>47.502499999999998</v>
    <v>46.174999999999997</v>
    <v>47.052500000000002</v>
    <v>46.822499999999998</v>
    <v>46.575000000000003</v>
    <v>47.1175</v>
    <v>47.667499999999997</v>
    <v>47.792499999999997</v>
    <v>46.727499999999999</v>
    <v>44.522500000000001</v>
    <v>44.832500000000003</v>
    <v>45.25</v>
    <v>45.1175</v>
    <v>45.797499999999999</v>
    <v>45.752499999999998</v>
    <v>44.962499999999999</v>
    <v>43.277500000000003</v>
    <v>43.48</v>
    <v>42.547499999999999</v>
    <v>42.204999999999998</v>
    <v>39.612499999999997</v>
    <v>40.51</v>
    <v>39.895000000000003</v>
    <v>40.047499999999999</v>
    <v>39.1325</v>
    <v>37.9375</v>
    <v>38.765000000000001</v>
    <v>38.049999999999997</v>
    <v>36.83</v>
    <v>36.287500000000001</v>
    <v>35.832500000000003</v>
    <v>35.085000000000001</v>
    <v>34.777500000000003</v>
    <v>33.865000000000002</v>
    <v>33.445</v>
    <v>35.75</v>
    <v>35.32</v>
    <v>35.945</v>
    <v>36.375</v>
    <v>37.107500000000002</v>
    <v>37.6875</v>
    <v>36.549999999999997</v>
    <v>37.064999999999998</v>
    <v>36.159999999999997</v>
    <v>36.2575</v>
    <v>38.22</v>
    <v>38.28</v>
    <v>38.524999999999999</v>
    <v>37.94</v>
    <v>38.164999999999999</v>
    <v>37.869999999999997</v>
    <v>39.814999999999998</v>
    <v>40.807499999999997</v>
    <v>41.057499999999997</v>
    <v>41.542499999999997</v>
    <v>40.557499999999997</v>
    <v>40.6875</v>
    <v>40.057499999999997</v>
    <v>39.302500000000002</v>
    <v>39.327500000000001</v>
    <v>40.015000000000001</v>
    <v>41.57</v>
    <v>41.902500000000003</v>
    <v>41.817500000000003</v>
    <v>41.77</v>
    <v>42.427500000000002</v>
    <v>42.545000000000002</v>
    <v>42.11</v>
    <v>42.83</v>
    <v>43.914999999999999</v>
    <v>44.664999999999999</v>
    <v>43.344999999999999</v>
    <v>43.767499999999998</v>
    <v>43.704999999999998</v>
    <v>43.862499999999997</v>
    <v>42.18</v>
    <v>41.23</v>
    <v>40.297499999999999</v>
    <v>37.697499999999998</v>
    <v>38.087499999999999</v>
    <v>38.472499999999997</v>
    <v>39.564999999999998</v>
    <v>38.545000000000002</v>
    <v>37.862499999999997</v>
    <v>39.012500000000003</v>
    <v>37.517499999999998</v>
    <v>37.192500000000003</v>
    <v>39.89</v>
    <v>42.695</v>
    <v>41.967500000000001</v>
    <v>42.807499999999997</v>
    <v>42.87</v>
    <v>40.61</v>
    <v>41.362499999999997</v>
    <v>40.450000000000003</v>
    <v>40.305</v>
    <v>41.75</v>
    <v>41.877499999999998</v>
    <v>41.042499999999997</v>
    <v>42.19</v>
    <v>44.935000000000002</v>
    <v>44.662500000000001</v>
    <v>45.125</v>
    <v>45.795000000000002</v>
    <v>46.082500000000003</v>
    <v>46.067500000000003</v>
    <v>45.484999999999999</v>
    <v>45.052500000000002</v>
    <v>45.267499999999998</v>
    <v>44.994999999999997</v>
    <v>44.234999999999999</v>
    <v>43.172499999999999</v>
    <v>43.71</v>
    <v>43.1325</v>
    <v>44.557499999999997</v>
    <v>44.335000000000001</v>
    <v>42.94</v>
    <v>43.517499999999998</v>
    <v>43.5</v>
    <v>43.26</v>
    <v>45.327500000000001</v>
    <v>45.4925</v>
    <v>46.082500000000003</v>
    <v>44.307499999999997</v>
    <v>45.177500000000002</v>
    <v>45.7575</v>
    <v>46.497500000000002</v>
    <v>46.6325</v>
    <v>49.092500000000001</v>
    <v>48.552500000000002</v>
    <v>48.572499999999998</v>
    <v>47.622500000000002</v>
    <v>49.002499999999998</v>
    <v>48.902500000000003</v>
    <v>48.772500000000001</v>
    <v>49.215000000000003</v>
    <v>51.134999999999998</v>
    <v>51.697499999999998</v>
    <v>50.73</v>
    <v>50.75</v>
    <v>50.255000000000003</v>
    <v>50.647500000000001</v>
    <v>52.625</v>
    <v>52.402500000000003</v>
    <v>51.907499999999999</v>
    <v>52.085000000000001</v>
    <v>51.945</v>
    <v>52.045000000000002</v>
    <v>52.402500000000003</v>
    <v>52.142499999999998</v>
    <v>52.447499999999998</v>
    <v>51.047499999999999</v>
    <v>53.07</v>
    <v>51.997500000000002</v>
    <v>52.795000000000002</v>
    <v>52.545000000000002</v>
    <v>52.722499999999997</v>
    <v>55.302500000000002</v>
    <v>54.25</v>
    <v>54.56</v>
    <v>54.185000000000002</v>
    <v>52.3125</v>
    <v>51.914999999999999</v>
    <v>52.354999999999997</v>
    <v>52.185000000000002</v>
    <v>53.042499999999997</v>
    <v>53.042499999999997</v>
    <v>53.494999999999997</v>
    <v>54.335000000000001</v>
    <v>56.017499999999998</v>
    <v>55.997500000000002</v>
    <v>56.287500000000001</v>
    <v>57.072499999999998</v>
    <v>57.377499999999998</v>
    <v>58.865000000000002</v>
    <v>59.842500000000001</v>
    <v>59.704999999999998</v>
    <v>59.655000000000001</v>
    <v>59.797499999999999</v>
    <v>59.217500000000001</v>
    <v>58.08</v>
    <v>58.825000000000003</v>
    <v>59.977499999999999</v>
    <v>59.017499999999998</v>
    <v>59.265000000000001</v>
    <v>59.982500000000002</v>
    <v>60.094999999999999</v>
    <v>60.755000000000003</v>
    <v>61.08</v>
    <v>62.994999999999997</v>
    <v>61.82</v>
    <v>61.392499999999998</v>
    <v>62.232500000000002</v>
    <v>62.32</v>
    <v>61.984999999999999</v>
    <v>62.512500000000003</v>
    <v>63.215000000000003</v>
    <v>62.62</v>
    <v>60.05</v>
    <v>61.9925</v>
    <v>61.384999999999998</v>
    <v>61.452500000000001</v>
    <v>59.107500000000002</v>
    <v>60.082500000000003</v>
    <v>61.782499999999999</v>
    <v>62.69</v>
    <v>63.561300000000003</v>
    <v>62.897500000000001</v>
    <v>65.742500000000007</v>
    <v>66.972499999999997</v>
    <v>68.135000000000005</v>
    <v>67.694999999999993</v>
    <v>72.447500000000005</v>
    <v>74.142499999999998</v>
    <v>78.674999999999997</v>
    <v>77.174999999999997</v>
    <v>73.517499999999998</v>
    <v>68.319999999999993</v>
    <v>65.512500000000003</v>
    <v>66.912499999999994</v>
    <v>63.15</v>
    <v>67.517499999999998</v>
    <v>69.107500000000002</v>
    <v>66.472499999999997</v>
    <v>71.127499999999998</v>
    <v>68.322500000000005</v>
    <v>66.510000000000005</v>
    <v>61.36</v>
    <v>65.27</v>
    <v>61.6175</v>
    <v>54.077500000000001</v>
    <v>60.21</v>
    <v>49.1</v>
    <v>54.317500000000003</v>
    <v>50.704999999999998</v>
    <v>53.2425</v>
    <v>51.4375</v>
    <v>53.172499999999999</v>
    <v>62.295000000000002</v>
    <v>61.405000000000001</v>
    <v>64.31</v>
    <v>63.182499999999997</v>
    <v>66.397499999999994</v>
    <v>65.900000000000006</v>
    <v>60.767499999999998</v>
    <v>63.8675</v>
    <v>60.977499999999999</v>
    <v>67.099999999999994</v>
    <v>64.757499999999993</v>
    <v>66.737499999999997</v>
    <v>65.737499999999997</v>
    <v>67.462500000000006</v>
    <v>70.987499999999997</v>
    <v>70.209999999999994</v>
    <v>73.674999999999997</v>
    <v>73.08</v>
    <v>71.762500000000003</v>
    <v>67.377499999999998</v>
    <v>71.537499999999994</v>
    <v>71.002499999999998</v>
    <v>72.397499999999994</v>
    <v>74.27</v>
    <v>72.84</v>
    <v>74.614999999999995</v>
    <v>73.069999999999993</v>
    <v>70.694999999999993</v>
    <v>72.821299999999994</v>
    <v>73.435000000000002</v>
    <v>74.447500000000005</v>
    <v>76.217500000000001</v>
    <v>78.125</v>
    <v>80.655000000000001</v>
    <v>78.025000000000006</v>
    <v>77.8</v>
    <v>80.305000000000007</v>
    <v>84.907499999999999</v>
    <v>87.502499999999998</v>
    <v>88.055000000000007</v>
    <v>89.7</v>
    <v>87.752499999999998</v>
    <v>90.262500000000003</v>
    <v>87.177499999999995</v>
    <v>85.252499999999998</v>
    <v>84.87</v>
    <v>88.754999999999995</v>
    <v>88.0625</v>
    <v>88.252499999999998</v>
    <v>87.694999999999993</v>
    <v>87.665000000000006</v>
    <v>89.2</v>
    <v>88.05</v>
    <v>90.46</v>
    <v>93.667500000000004</v>
    <v>87.962500000000006</v>
    <v>89.325000000000003</v>
    <v>91.737499999999997</v>
    <v>90.685000000000002</v>
    <v>92.36</v>
    <v>92.18</v>
    <v>92.612499999999997</v>
    <v>95.267499999999998</v>
    <v>94.5</v>
    <v>92.355000000000004</v>
    <v>94.9</v>
    <v>91.55</v>
    <v>92</v>
    <v>94.977500000000006</v>
    <v>95.3</v>
    <v>96.122500000000002</v>
    <v>98.392499999999998</v>
    <v>98.717500000000001</v>
    <v>102.16</v>
    <v>105.09</v>
    <v>104.7925</v>
    <v>100.52249999999999</v>
    <v>103.77</v>
    <v>102.27249999999999</v>
    <v>101.3475</v>
    <v>102.015</v>
    <v>105.1075</v>
    <v>103.285</v>
    <v>104.3875</v>
    <v>101.2975</v>
    <v>101.94499999999999</v>
    <v>104.215</v>
    <v>102.155</v>
    <v>104.655</v>
    <v>106.14</v>
    <v>106.14749999999999</v>
    <v>110.10250000000001</v>
    <v>112.2775</v>
    <v>112.86750000000001</v>
    <v>113.355</v>
    <v>111.995</v>
    <v>111.65</v>
    <v>108.5</v>
    <v>114.4025</v>
    <v>114.43</v>
    <v>115.64</v>
    <v>123.37</v>
    <v>122.6075</v>
    <v>121.38500000000001</v>
    <v>121.41</v>
    <v>126.83499999999999</v>
    <v>127.2025</v>
    <v>127.5</v>
    <v>127.73</v>
    <v>126.2825</v>
    <v>131.47749999999999</v>
    <v>133.745</v>
    <v>138.21</v>
    <v>143.465</v>
    <v>130.155</v>
    <v>126.22499999999999</v>
    <v>119.13</v>
    <v>127.15</v>
    <v>123.11750000000001</v>
    <v>121.645</v>
    <v>128.7225</v>
    <v>129.91</v>
    <v>125.145</v>
    <v>124.63500000000001</v>
    <v>121.8925</v>
    <v>125.1725</v>
    <v>126.3775</v>
    <v>121.2375</v>
    <v>123.48</v>
    <v>128.73750000000001</v>
    <v>130.35</v>
    <v>132.25749999999999</v>
    <v>135.30500000000001</v>
    <v>136.14500000000001</v>
    <v>130.6225</v>
    <v>136.42500000000001</v>
    <v>137.36500000000001</v>
    <v>139.63999999999999</v>
    <v>138.38749999999999</v>
    <v>137.6275</v>
    <v>142.26</v>
    <v>142.48249999999999</v>
    <v>140.95249999999999</v>
    <v>139.69999999999999</v>
    <v>138.11500000000001</v>
    <v>134.97749999999999</v>
    <v>136.45500000000001</v>
    <v>135.2475</v>
    <v>133.61000000000001</v>
    <v>135.9025</v>
    <v>131.41249999999999</v>
    <v>133.9675</v>
    <v>126.27</v>
    <v>130.24</v>
    <v>125.34</v>
    <v>125.8075</v>
    <v>130.19499999999999</v>
    <v>137.9425</v>
    <v>141.6</v>
    <v>145.62</v>
    <v>136.3075</v>
    <v>127.7</v>
    <v>134.18</v>
    <v>134.5675</v>
    <v>132.97</v>
    <v>135.1525</v>
    <v>134.2225</v>
    <v>134.28749999999999</v>
    <v>134.4025</v>
    <v>130.8775</v>
    <v>131.4</v>
    <v>129.57749999999999</v>
    <v>132.3475</v>
    <v>132.61250000000001</v>
    <v>134.01499999999999</v>
    <v>133.9</v>
    <v>135.44499999999999</v>
    <v>133.96</v>
    <v>135.58250000000001</v>
    <v>136.0675</v>
    <v>133.5</v>
    <v>129.3075</v>
    <v>129.7225</v>
    <v>130.13249999999999</v>
    <v>133.08750000000001</v>
    <v>133.60499999999999</v>
    <v>132.42500000000001</v>
    <v>133.41249999999999</v>
    <v>132.72</v>
    <v>133.32249999999999</v>
    <v>132.7825</v>
    <v>130.0925</v>
    <v>129.9375</v>
    <v>129</v>
    <v>129.4325</v>
    <v>131.45750000000001</v>
    <v>130.55000000000001</v>
  </a>
  <a r="1" c="1007">
    <v>26.1</v>
    <v>25.85</v>
    <v>26.1325</v>
    <v>25.712499999999999</v>
    <v>25.875</v>
    <v>26.952500000000001</v>
    <v>26.5</v>
    <v>26.057500000000001</v>
    <v>25.9</v>
    <v>25.75</v>
    <v>25.06</v>
    <v>25.767499999999998</v>
    <v>26.52</v>
    <v>25.95</v>
    <v>26.375</v>
    <v>27.262499999999999</v>
    <v>26.975000000000001</v>
    <v>27.482500000000002</v>
    <v>27.73</v>
    <v>27.237500000000001</v>
    <v>27.645</v>
    <v>28.324999999999999</v>
    <v>28.862500000000001</v>
    <v>28.5</v>
    <v>29.675000000000001</v>
    <v>29.6</v>
    <v>29.715</v>
    <v>29.982500000000002</v>
    <v>28.3475</v>
    <v>26.997499999999999</v>
    <v>27.225000000000001</v>
    <v>27.3475</v>
    <v>26.675000000000001</v>
    <v>27.057500000000001</v>
    <v>27.855</v>
    <v>26.375</v>
    <v>24.267499999999998</v>
    <v>25.55</v>
    <v>26.2</v>
    <v>25.947500000000002</v>
    <v>25.567499999999999</v>
    <v>24.642499999999998</v>
    <v>24.24</v>
    <v>24.4175</v>
    <v>25.175000000000001</v>
    <v>24.477499999999999</v>
    <v>24.9025</v>
    <v>24.885000000000002</v>
    <v>25.592500000000001</v>
    <v>25.5625</v>
    <v>25.745000000000001</v>
    <v>26.13</v>
    <v>26.695</v>
    <v>27.1875</v>
    <v>26.364999999999998</v>
    <v>26.9375</v>
    <v>27.2425</v>
    <v>26.395</v>
    <v>27.074999999999999</v>
    <v>26.997499999999999</v>
    <v>26.907499999999999</v>
    <v>27.252500000000001</v>
    <v>27.237500000000001</v>
    <v>25.85</v>
    <v>25.003799999999998</v>
    <v>25.06</v>
    <v>25.254999999999999</v>
    <v>25.09</v>
    <v>24.137499999999999</v>
    <v>24.53</v>
    <v>24.0825</v>
    <v>24.002500000000001</v>
    <v>24.662500000000001</v>
    <v>25</v>
    <v>25.067499999999999</v>
    <v>25.21</v>
    <v>25.74</v>
    <v>25.885000000000002</v>
    <v>26.322500000000002</v>
    <v>26.08</v>
    <v>26.34</v>
    <v>26.184999999999999</v>
    <v>26.387499999999999</v>
    <v>25.8</v>
    <v>26.125</v>
    <v>25.844999999999999</v>
    <v>26.085000000000001</v>
    <v>25.75</v>
    <v>28.572500000000002</v>
    <v>30.012499999999999</v>
    <v>31.657499999999999</v>
    <v>32.39</v>
    <v>34.094999999999999</v>
    <v>33.524999999999999</v>
    <v>32.375</v>
    <v>34.256300000000003</v>
    <v>34.442500000000003</v>
    <v>34.924999999999997</v>
    <v>35.24</v>
    <v>35</v>
    <v>34.482500000000002</v>
    <v>35.924999999999997</v>
    <v>36.672499999999999</v>
    <v>36.247500000000002</v>
    <v>36.06</v>
    <v>35.744999999999997</v>
    <v>36.954999999999998</v>
    <v>37.082500000000003</v>
    <v>38.365000000000002</v>
    <v>41.185000000000002</v>
    <v>36.47</v>
    <v>38.6</v>
    <v>37.880000000000003</v>
    <v>36.74</v>
    <v>38.19</v>
    <v>38.352499999999999</v>
    <v>39.7575</v>
    <v>39.552500000000002</v>
    <v>39.950000000000003</v>
    <v>39.67</v>
    <v>38.79</v>
    <v>37.86</v>
    <v>37.33</v>
    <v>37.65</v>
    <v>36.844999999999999</v>
    <v>36.262500000000003</v>
    <v>35.475000000000001</v>
    <v>35.467500000000001</v>
    <v>36.445</v>
    <v>37.435000000000002</v>
    <v>38.462499999999999</v>
    <v>39.575000000000003</v>
    <v>40.75</v>
    <v>40.322499999999998</v>
    <v>41.582500000000003</v>
    <v>40.445</v>
    <v>41.582500000000003</v>
    <v>41.482500000000002</v>
    <v>41.667499999999997</v>
    <v>42.097499999999997</v>
    <v>41.305</v>
    <v>41.92</v>
    <v>42.067500000000003</v>
    <v>40.072499999999998</v>
    <v>41.234999999999999</v>
    <v>40.531300000000002</v>
    <v>41.4375</v>
    <v>41.092500000000001</v>
    <v>41.85</v>
    <v>42.097499999999997</v>
    <v>43.472499999999997</v>
    <v>42.107500000000002</v>
    <v>43.04</v>
    <v>39.284999999999997</v>
    <v>39.917499999999997</v>
    <v>42.152500000000003</v>
    <v>41.897500000000001</v>
    <v>41.202500000000001</v>
    <v>40.917499999999997</v>
    <v>40.622500000000002</v>
    <v>40.122500000000002</v>
    <v>40.299999999999997</v>
    <v>41.774999999999999</v>
    <v>41.542499999999997</v>
    <v>41.145000000000003</v>
    <v>40.647500000000001</v>
    <v>41.375</v>
    <v>41.625</v>
    <v>42.487499999999997</v>
    <v>42.094999999999999</v>
    <v>41.81</v>
    <v>41.622500000000002</v>
    <v>41.527500000000003</v>
    <v>41.384999999999998</v>
    <v>42.5</v>
    <v>42.147500000000001</v>
    <v>42.197499999999998</v>
    <v>43.215000000000003</v>
    <v>46.284999999999997</v>
    <v>46.377499999999998</v>
    <v>46.875</v>
    <v>45.41</v>
    <v>45.075000000000003</v>
    <v>44.4375</v>
    <v>44.112499999999997</v>
    <v>43.905000000000001</v>
    <v>44.005000000000003</v>
    <v>44.77</v>
    <v>45.2</v>
    <v>44.8125</v>
    <v>44.905000000000001</v>
    <v>45.465000000000003</v>
    <v>44.912500000000001</v>
    <v>45.697499999999998</v>
    <v>47.857500000000002</v>
    <v>47.4</v>
    <v>47.77</v>
    <v>48.387500000000003</v>
    <v>48.95</v>
    <v>49.272500000000001</v>
    <v>49.527500000000003</v>
    <v>48.61</v>
    <v>49.622500000000002</v>
    <v>49.445</v>
    <v>49.247500000000002</v>
    <v>49.27</v>
    <v>48.695</v>
    <v>49.45</v>
    <v>50.465000000000003</v>
    <v>51.282499999999999</v>
    <v>52.337499999999999</v>
    <v>51.5</v>
    <v>51.8</v>
    <v>51.8</v>
    <v>52.637500000000003</v>
    <v>52.962499999999999</v>
    <v>51.317500000000003</v>
    <v>53.27</v>
    <v>54.034999999999997</v>
    <v>53.25</v>
    <v>52.987499999999997</v>
    <v>53.244999999999997</v>
    <v>53.48</v>
    <v>52.997500000000002</v>
    <v>53.922499999999999</v>
    <v>54.25</v>
    <v>53.897500000000001</v>
    <v>54.327500000000001</v>
    <v>53.587499999999999</v>
    <v>52.502499999999998</v>
    <v>49.8</v>
    <v>49.827500000000001</v>
    <v>50.012500000000003</v>
    <v>45.6</v>
    <v>46.424999999999997</v>
    <v>47.99</v>
    <v>48.502499999999998</v>
    <v>48.015000000000001</v>
    <v>48.225000000000001</v>
    <v>48.125</v>
    <v>46.48</v>
    <v>47.062800000000003</v>
    <v>48.3</v>
    <v>49.38</v>
    <v>49.424999999999997</v>
    <v>49.234999999999999</v>
    <v>48.6</v>
    <v>48.2575</v>
    <v>49.225000000000001</v>
    <v>49.532499999999999</v>
    <v>49.615000000000002</v>
    <v>48.945</v>
    <v>51.024999999999999</v>
    <v>53.94</v>
    <v>53.547499999999999</v>
    <v>55.1</v>
    <v>55.555</v>
    <v>54.55</v>
    <v>56.25</v>
    <v>55.9</v>
    <v>56.012500000000003</v>
    <v>55.174999999999997</v>
    <v>55.984999999999999</v>
    <v>57.022500000000001</v>
    <v>57.607500000000002</v>
    <v>58.962499999999999</v>
    <v>59.76</v>
    <v>59.5</v>
    <v>59.53</v>
    <v>60.685000000000002</v>
    <v>60.277500000000003</v>
    <v>61.442500000000003</v>
    <v>59.63</v>
    <v>59.25</v>
    <v>56.75</v>
    <v>51.1</v>
    <v>57.395000000000003</v>
    <v>58.47</v>
    <v>59.5625</v>
    <v>58.838799999999999</v>
    <v>56.64</v>
    <v>57.75</v>
    <v>61.196300000000001</v>
    <v>61.35</v>
    <v>61.1875</v>
    <v>62.922499999999999</v>
    <v>60.682499999999997</v>
    <v>61.142499999999998</v>
    <v>61.95</v>
    <v>61.375</v>
    <v>61.625</v>
    <v>60.477499999999999</v>
    <v>56.965000000000003</v>
    <v>58.627499999999998</v>
    <v>59.774999999999999</v>
    <v>59.5</v>
    <v>60.737499999999997</v>
    <v>60.774999999999999</v>
    <v>61.75</v>
    <v>62.872500000000002</v>
    <v>62.362499999999997</v>
    <v>62.322499999999998</v>
    <v>62.5</v>
    <v>62.045000000000002</v>
    <v>60.28</v>
    <v>62.33</v>
    <v>61.5</v>
    <v>60.6</v>
    <v>59.5</v>
    <v>61.9375</v>
    <v>56.032499999999999</v>
    <v>56.026299999999999</v>
    <v>57.185000000000002</v>
    <v>56.95</v>
    <v>53.752499999999998</v>
    <v>57.15</v>
    <v>54.307499999999997</v>
    <v>54.2</v>
    <v>56.18</v>
    <v>56.827500000000001</v>
    <v>57.5</v>
    <v>59.292499999999997</v>
    <v>57.942999999999998</v>
    <v>58.4</v>
    <v>58.875</v>
    <v>57.936300000000003</v>
    <v>57.172499999999999</v>
    <v>57.357500000000002</v>
    <v>56.23</v>
    <v>55</v>
    <v>55.8</v>
    <v>57.375</v>
    <v>56.747500000000002</v>
    <v>56.142499999999998</v>
    <v>56.75</v>
    <v>56.9</v>
    <v>57.957500000000003</v>
    <v>60.823700000000002</v>
    <v>62.172499999999999</v>
    <v>62.802500000000002</v>
    <v>64.48</v>
    <v>63.195</v>
    <v>64.017499999999998</v>
    <v>63.197499999999998</v>
    <v>61</v>
    <v>61.521000000000001</v>
    <v>62.452500000000001</v>
    <v>62.47</v>
    <v>61.195</v>
    <v>60.07</v>
    <v>61.847499999999997</v>
    <v>62.05</v>
    <v>62.137500000000003</v>
    <v>62.487499999999997</v>
    <v>62.924999999999997</v>
    <v>63.5</v>
    <v>64.75</v>
    <v>66.245000000000005</v>
    <v>65.357500000000002</v>
    <v>66.25</v>
    <v>64.989999999999995</v>
    <v>65.442499999999995</v>
    <v>65.422499999999999</v>
    <v>65.66</v>
    <v>66.055000000000007</v>
    <v>66.150000000000006</v>
    <v>65.87</v>
    <v>65.23</v>
    <v>65.457999999999998</v>
    <v>65.900000000000006</v>
    <v>64.487499999999997</v>
    <v>61.662500000000001</v>
    <v>60.924999999999997</v>
    <v>60.9375</v>
    <v>58.83</v>
    <v>60.872500000000002</v>
    <v>58.522500000000001</v>
    <v>60.91</v>
    <v>59.767499999999998</v>
    <v>60.435000000000002</v>
    <v>62.5824</v>
    <v>62.4375</v>
    <v>62.375</v>
    <v>62.34</v>
    <v>62.994999999999997</v>
    <v>62.05</v>
    <v>61.552500000000002</v>
    <v>63.347499999999997</v>
    <v>62.734999999999999</v>
    <v>62.982500000000002</v>
    <v>62.454999999999998</v>
    <v>62.837499999999999</v>
    <v>62.272500000000001</v>
    <v>62.765000000000001</v>
    <v>64.08</v>
    <v>63.147500000000001</v>
    <v>60.927500000000002</v>
    <v>61.532499999999999</v>
    <v>60.897500000000001</v>
    <v>62.902500000000003</v>
    <v>62.897500000000001</v>
    <v>64</v>
    <v>64.25</v>
    <v>64.784999999999997</v>
    <v>63.287500000000001</v>
    <v>63.784999999999997</v>
    <v>65.094999999999999</v>
    <v>65.567499999999995</v>
    <v>65.474999999999994</v>
    <v>63.234999999999999</v>
    <v>60.795000000000002</v>
    <v>62.125</v>
    <v>63</v>
    <v>65.314999999999998</v>
    <v>66.795000000000002</v>
    <v>68.355000000000004</v>
    <v>68.915000000000006</v>
    <v>68.48</v>
    <v>69.307500000000005</v>
    <v>69.25</v>
    <v>70.037499999999994</v>
    <v>70.747500000000002</v>
    <v>69.44</v>
    <v>67.25</v>
    <v>68.192499999999995</v>
    <v>68.215000000000003</v>
    <v>67.797499999999999</v>
    <v>67.715000000000003</v>
    <v>68.747500000000002</v>
    <v>68.850499999999997</v>
    <v>68.522499999999994</v>
    <v>67.568100000000001</v>
    <v>66.762500000000003</v>
    <v>66.69</v>
    <v>65.55</v>
    <v>67.092500000000001</v>
    <v>67.152500000000003</v>
    <v>67.084999999999994</v>
    <v>68.182500000000005</v>
    <v>71.040000000000006</v>
    <v>72.0625</v>
    <v>72.33</v>
    <v>71.317499999999995</v>
    <v>69.572500000000005</v>
    <v>66.625</v>
    <v>66.234999999999999</v>
    <v>65.314999999999998</v>
    <v>60.542499999999997</v>
    <v>61.3767</v>
    <v>61.5</v>
    <v>59.982500000000002</v>
    <v>62.085000000000001</v>
    <v>61.465000000000003</v>
    <v>60.44</v>
    <v>57.82</v>
    <v>55.107500000000002</v>
    <v>54.877499999999998</v>
    <v>48.8675</v>
    <v>49.577500000000001</v>
    <v>50.997500000000002</v>
    <v>46.637500000000003</v>
    <v>52.412500000000001</v>
    <v>53.075000000000003</v>
    <v>54.432499999999997</v>
    <v>53.597499999999997</v>
    <v>52.862499999999997</v>
    <v>53.4375</v>
    <v>52.85</v>
    <v>50.6</v>
    <v>50.494999999999997</v>
    <v>48.372500000000002</v>
    <v>51.575000000000003</v>
    <v>49.237499999999997</v>
    <v>40.83</v>
    <v>40.447499999999998</v>
    <v>33.515000000000001</v>
    <v>38.655000000000001</v>
    <v>35.827500000000001</v>
    <v>37.472499999999997</v>
    <v>38</v>
    <v>39.619999999999997</v>
    <v>40</v>
    <v>39.4375</v>
    <v>43.15</v>
    <v>42.06</v>
    <v>37.86</v>
    <v>39.615000000000002</v>
    <v>36.450000000000003</v>
    <v>38.89</v>
    <v>37.104999999999997</v>
    <v>37.697499999999998</v>
    <v>36.802500000000002</v>
    <v>36.31</v>
    <v>36.337499999999999</v>
    <v>36.395000000000003</v>
    <v>34.542499999999997</v>
    <v>34.042499999999997</v>
    <v>31.622499999999999</v>
    <v>32.234999999999999</v>
    <v>32.747500000000002</v>
    <v>33</v>
    <v>33.85</v>
    <v>32.659999999999997</v>
    <v>33.447499999999998</v>
    <v>32.734999999999999</v>
    <v>34.625</v>
    <v>36.672499999999999</v>
    <v>35.475000000000001</v>
    <v>35.450000000000003</v>
    <v>36.082500000000003</v>
    <v>36.68</v>
    <v>37.94</v>
    <v>37.7425</v>
    <v>36.877499999999998</v>
    <v>38.432499999999997</v>
    <v>38.927500000000002</v>
    <v>37.75</v>
    <v>38.174999999999997</v>
    <v>38.86</v>
    <v>34.137500000000003</v>
    <v>34.037500000000001</v>
    <v>33.667499999999997</v>
    <v>34.314999999999998</v>
    <v>36.125</v>
    <v>36.342500000000001</v>
    <v>37.414999999999999</v>
    <v>37.822499999999998</v>
    <v>37.781999999999996</v>
    <v>36.177500000000002</v>
    <v>36.597499999999997</v>
    <v>37</v>
    <v>38.090000000000003</v>
    <v>38.21</v>
    <v>40.737499999999997</v>
    <v>39.227499999999999</v>
    <v>39.454999999999998</v>
    <v>39.765000000000001</v>
    <v>39.465000000000003</v>
    <v>40.64</v>
    <v>39.625</v>
    <v>39.130000000000003</v>
    <v>38.75</v>
    <v>39.067500000000003</v>
    <v>39.5</v>
    <v>39.037500000000001</v>
    <v>39.04</v>
    <v>37.774999999999999</v>
    <v>36.414999999999999</v>
    <v>37.897500000000001</v>
    <v>40.564999999999998</v>
    <v>41.0075</v>
    <v>42.247500000000002</v>
    <v>41.825000000000003</v>
    <v>42.77</v>
    <v>43.19</v>
    <v>44.22</v>
    <v>43.832500000000003</v>
    <v>45.71</v>
    <v>43.965000000000003</v>
    <v>44.872300000000003</v>
    <v>44.475000000000001</v>
    <v>44.387500000000003</v>
    <v>44.984999999999999</v>
    <v>45.814999999999998</v>
    <v>45.8125</v>
    <v>46.25</v>
    <v>47</v>
    <v>47.5</v>
    <v>47.43</v>
    <v>47.61</v>
    <v>47.307499999999997</v>
    <v>48.05</v>
    <v>48.274999999999999</v>
    <v>47.424999999999997</v>
    <v>46.57</v>
    <v>47.405000000000001</v>
    <v>46.89</v>
    <v>46.337499999999999</v>
    <v>47.25</v>
    <v>47.772500000000001</v>
    <v>47.387500000000003</v>
    <v>45.177500000000002</v>
    <v>44.602499999999999</v>
    <v>44.5075</v>
    <v>45.777500000000003</v>
    <v>45.215000000000003</v>
    <v>45.8825</v>
    <v>43.875</v>
    <v>44.475000000000001</v>
    <v>43</v>
    <v>42.784999999999997</v>
    <v>42.237499999999997</v>
    <v>40.875</v>
    <v>40.012500000000003</v>
    <v>39.950000000000003</v>
    <v>39.840000000000003</v>
    <v>39.625</v>
    <v>38.137500000000003</v>
    <v>38.549999999999997</v>
    <v>38.375</v>
    <v>37.422499999999999</v>
    <v>37.020000000000003</v>
    <v>36.465000000000003</v>
    <v>35.352499999999999</v>
    <v>35.077500000000001</v>
    <v>34.284999999999997</v>
    <v>33.977499999999999</v>
    <v>34.090000000000003</v>
    <v>36.4925</v>
    <v>35.362499999999997</v>
    <v>36.005000000000003</v>
    <v>36.94</v>
    <v>37.71</v>
    <v>37.25</v>
    <v>36.772500000000001</v>
    <v>36.127499999999998</v>
    <v>36.142499999999998</v>
    <v>36.875</v>
    <v>38.575000000000003</v>
    <v>39.192500000000003</v>
    <v>38.375</v>
    <v>38.155000000000001</v>
    <v>38.215000000000003</v>
    <v>39.152500000000003</v>
    <v>40.677500000000002</v>
    <v>41.25</v>
    <v>43.142499999999998</v>
    <v>41.375</v>
    <v>40.792499999999997</v>
    <v>40.1</v>
    <v>39.457500000000003</v>
    <v>38.877499999999998</v>
    <v>39.765000000000001</v>
    <v>40.75</v>
    <v>41.85</v>
    <v>42.115000000000002</v>
    <v>41.667499999999997</v>
    <v>41.787500000000001</v>
    <v>42.531300000000002</v>
    <v>42.93</v>
    <v>42.325000000000003</v>
    <v>43.225000000000001</v>
    <v>44.35</v>
    <v>44.247500000000002</v>
    <v>43.6175</v>
    <v>43.695</v>
    <v>43.237499999999997</v>
    <v>43.545000000000002</v>
    <v>42.284999999999997</v>
    <v>40.297499999999999</v>
    <v>38.450000000000003</v>
    <v>38.450000000000003</v>
    <v>37.475000000000001</v>
    <v>39.052500000000002</v>
    <v>39.152500000000003</v>
    <v>38.020000000000003</v>
    <v>37.847499999999997</v>
    <v>38.125900000000001</v>
    <v>37.707500000000003</v>
    <v>39.837499999999999</v>
    <v>41.03</v>
    <v>42.64</v>
    <v>42.6325</v>
    <v>42.905000000000001</v>
    <v>42.1</v>
    <v>41.402500000000003</v>
    <v>41.747500000000002</v>
    <v>40.145000000000003</v>
    <v>41.225000000000001</v>
    <v>42.215000000000003</v>
    <v>41.145000000000003</v>
    <v>41.652500000000003</v>
    <v>43.216299999999997</v>
    <v>44.7</v>
    <v>44.975000000000001</v>
    <v>44.795000000000002</v>
    <v>45.942500000000003</v>
    <v>46.55</v>
    <v>45.397500000000001</v>
    <v>44.73</v>
    <v>45.12</v>
    <v>45.197499999999998</v>
    <v>45.055</v>
    <v>44.225000000000001</v>
    <v>43.174999999999997</v>
    <v>44.024999999999999</v>
    <v>43.127499999999998</v>
    <v>44.46</v>
    <v>43.914999999999999</v>
    <v>43.2</v>
    <v>43.75</v>
    <v>43.28</v>
    <v>43.305</v>
    <v>45.35</v>
    <v>46.145000000000003</v>
    <v>45.16</v>
    <v>45.08</v>
    <v>45.155000000000001</v>
    <v>46.602499999999999</v>
    <v>46.41</v>
    <v>47.54</v>
    <v>48.75</v>
    <v>49</v>
    <v>48.577500000000001</v>
    <v>48.24</v>
    <v>49.575000000000003</v>
    <v>48.077500000000001</v>
    <v>49.1875</v>
    <v>50.024999999999999</v>
    <v>51.575000000000003</v>
    <v>51.557499999999997</v>
    <v>51</v>
    <v>50.54</v>
    <v>49.9</v>
    <v>51.462499999999999</v>
    <v>52.622500000000002</v>
    <v>52.16</v>
    <v>52.776499999999999</v>
    <v>51.914999999999999</v>
    <v>51.9375</v>
    <v>52.43</v>
    <v>52.087499999999999</v>
    <v>52.232500000000002</v>
    <v>52.424999999999997</v>
    <v>50.972499999999997</v>
    <v>52.758000000000003</v>
    <v>51.767499999999998</v>
    <v>52.75</v>
    <v>52.772500000000001</v>
    <v>54.01</v>
    <v>55.125</v>
    <v>54.667499999999997</v>
    <v>54.25</v>
    <v>54.115000000000002</v>
    <v>50.467500000000001</v>
    <v>52.755000000000003</v>
    <v>52.575000000000003</v>
    <v>52.88</v>
    <v>52.8125</v>
    <v>53.344999999999999</v>
    <v>53.6</v>
    <v>54.045000000000002</v>
    <v>56.047499999999999</v>
    <v>56.475000000000001</v>
    <v>56.475000000000001</v>
    <v>57.422499999999999</v>
    <v>57.725000000000001</v>
    <v>59.532499999999999</v>
    <v>60.13</v>
    <v>59.55</v>
    <v>59.69</v>
    <v>59.95</v>
    <v>58.997500000000002</v>
    <v>57.725000000000001</v>
    <v>59.6875</v>
    <v>58.774999999999999</v>
    <v>58.08</v>
    <v>59.55</v>
    <v>59.94</v>
    <v>60.962499999999999</v>
    <v>61.832500000000003</v>
    <v>61.914999999999999</v>
    <v>62.564999999999998</v>
    <v>61.947499999999998</v>
    <v>61.93</v>
    <v>62.424999999999997</v>
    <v>61.951300000000003</v>
    <v>62.44</v>
    <v>62.93</v>
    <v>64.375</v>
    <v>59.56</v>
    <v>60.712499999999999</v>
    <v>61.847499999999997</v>
    <v>60.402500000000003</v>
    <v>60.9925</v>
    <v>58.924999999999997</v>
    <v>61.5075</v>
    <v>62.997500000000002</v>
    <v>63.034999999999997</v>
    <v>63.16</v>
    <v>63.125</v>
    <v>66.83</v>
    <v>67.502499999999998</v>
    <v>67.552499999999995</v>
    <v>71.814999999999998</v>
    <v>71.410899999999998</v>
    <v>75.372500000000002</v>
    <v>78.191299999999998</v>
    <v>76.047499999999999</v>
    <v>67.547499999999999</v>
    <v>69.075900000000004</v>
    <v>65.515000000000001</v>
    <v>63.725000000000001</v>
    <v>60.613799999999998</v>
    <v>69.224999999999994</v>
    <v>69.666600000000003</v>
    <v>67.55</v>
    <v>69.125</v>
    <v>66.52</v>
    <v>59.975000000000001</v>
    <v>64.135000000000005</v>
    <v>63.863799999999998</v>
    <v>56.365000000000002</v>
    <v>57.625</v>
    <v>53.102499999999999</v>
    <v>50.227499999999999</v>
    <v>50.023800000000001</v>
    <v>50.49</v>
    <v>54.75</v>
    <v>51.427500000000002</v>
    <v>57.25</v>
    <v>63.45</v>
    <v>63.484999999999999</v>
    <v>62.5</v>
    <v>63.84</v>
    <v>66.8</v>
    <v>63.912500000000001</v>
    <v>61.06</v>
    <v>63.49</v>
    <v>63.81</v>
    <v>69.325000000000003</v>
    <v>65.852500000000006</v>
    <v>68</v>
    <v>65.137500000000003</v>
    <v>68.75</v>
    <v>69.3</v>
    <v>71.77</v>
    <v>74.5</v>
    <v>71.81</v>
    <v>70.577500000000001</v>
    <v>69.307500000000005</v>
    <v>71.959999999999994</v>
    <v>70.900000000000006</v>
    <v>73.747500000000002</v>
    <v>75.75</v>
    <v>74.192499999999995</v>
    <v>74.0732</v>
    <v>71.087500000000006</v>
    <v>70.22</v>
    <v>73.867500000000007</v>
    <v>74.232500000000002</v>
    <v>75.844999999999999</v>
    <v>76.9375</v>
    <v>78.075000000000003</v>
    <v>81.234999999999999</v>
    <v>79.174999999999997</v>
    <v>78.416300000000007</v>
    <v>78.897499999999994</v>
    <v>87.605000000000004</v>
    <v>87.902500000000003</v>
    <v>89.91</v>
    <v>90.515000000000001</v>
    <v>88.252499999999998</v>
    <v>91.567499999999995</v>
    <v>86.25</v>
    <v>84.122500000000002</v>
    <v>85.545000000000002</v>
    <v>88.332499999999996</v>
    <v>87.962500000000006</v>
    <v>88.222499999999997</v>
    <v>87.28</v>
    <v>87.944999999999993</v>
    <v>88.772499999999994</v>
    <v>88</v>
    <v>91.677499999999995</v>
    <v>91.5</v>
    <v>91.625</v>
    <v>88.152500000000003</v>
    <v>92.25</v>
    <v>91.137500000000003</v>
    <v>92.27</v>
    <v>92.424999999999997</v>
    <v>93</v>
    <v>95.51</v>
    <v>94.762500000000003</v>
    <v>93.557500000000005</v>
    <v>95</v>
    <v>91.697500000000005</v>
    <v>93.139899999999997</v>
    <v>95.207499999999996</v>
    <v>96.39</v>
    <v>97.417500000000004</v>
    <v>99.462500000000006</v>
    <v>99.9375</v>
    <v>103.80249999999999</v>
    <v>105.8875</v>
    <v>105.95</v>
    <v>100.75</v>
    <v>104.1425</v>
    <v>100.15</v>
    <v>102.255</v>
    <v>102.74250000000001</v>
    <v>105.13</v>
    <v>103.675</v>
    <v>104.5</v>
    <v>98.75</v>
    <v>102.32250000000001</v>
    <v>103.74250000000001</v>
    <v>103.908</v>
    <v>103.75</v>
    <v>105.63249999999999</v>
    <v>107.325</v>
    <v>110.5</v>
    <v>112.44</v>
    <v>113.4975</v>
    <v>113.125</v>
    <v>113.3425</v>
    <v>110.7375</v>
    <v>109.9075</v>
    <v>115.46</v>
    <v>115.3</v>
    <v>118.5125</v>
    <v>124.5</v>
    <v>122.965</v>
    <v>119.75</v>
    <v>122.0175</v>
    <v>128.83750000000001</v>
    <v>126.3075</v>
    <v>127.9924</v>
    <v>127.815</v>
    <v>126.7491</v>
    <v>131.8279</v>
    <v>134.80000000000001</v>
    <v>147.03749999999999</v>
    <v>138.28639999999999</v>
    <v>127.83750000000001</v>
    <v>117.345</v>
    <v>124</v>
    <v>129.89250000000001</v>
    <v>124.855</v>
    <v>130.81</v>
    <v>132.80000000000001</v>
    <v>129.57249999999999</v>
    <v>121.3224</v>
    <v>125.9375</v>
    <v>119.25</v>
    <v>125.75</v>
    <v>125.755</v>
    <v>120.7225</v>
    <v>124.47499999999999</v>
    <v>130.4025</v>
    <v>129.375</v>
    <v>131.57499999999999</v>
    <v>137.58000000000001</v>
    <v>132.25</v>
    <v>132.36000000000001</v>
    <v>138.30000000000001</v>
    <v>139.9975</v>
    <v>140.75</v>
    <v>137.66999999999999</v>
    <v>139.89500000000001</v>
    <v>142.965</v>
    <v>142.905</v>
    <v>138.10679999999999</v>
    <v>140.36750000000001</v>
    <v>139.02879999999999</v>
    <v>135.83500000000001</v>
    <v>136.25</v>
    <v>135.22499999999999</v>
    <v>134.5</v>
    <v>134.27000000000001</v>
    <v>133.06</v>
    <v>131.97999999999999</v>
    <v>128.38499999999999</v>
    <v>128.5</v>
    <v>126.5775</v>
    <v>127.08499999999999</v>
    <v>133.89250000000001</v>
    <v>141.625</v>
    <v>141.0975</v>
    <v>145.52500000000001</v>
    <v>136.065</v>
    <v>130.53749999999999</v>
    <v>134.78919999999999</v>
    <v>136.27279999999999</v>
    <v>131.72499999999999</v>
    <v>135.52500000000001</v>
    <v>134.6525</v>
    <v>132.1275</v>
    <v>134.54</v>
    <v>131.71129999999999</v>
    <v>131.42500000000001</v>
    <v>130.32499999999999</v>
    <v>133.75</v>
    <v>132.65</v>
    <v>134.92250000000001</v>
    <v>133.505</v>
    <v>135.875</v>
    <v>134.48500000000001</v>
    <v>136.01249999999999</v>
    <v>135.85</v>
    <v>133.005</v>
    <v>128.69</v>
    <v>129.67250000000001</v>
    <v>130.87880000000001</v>
    <v>134.39750000000001</v>
    <v>134.22499999999999</v>
    <v>133.66749999999999</v>
    <v>133.79</v>
    <v>130.7475</v>
    <v>133.1925</v>
    <v>132.56</v>
    <v>130.3725</v>
    <v>130.625</v>
    <v>129.25</v>
    <v>129.90309999999999</v>
    <v>131.36500000000001</v>
  </a>
  <a r="1" c="1007">
    <v>26.592500000000001</v>
    <v>26.375</v>
    <v>26.454999999999998</v>
    <v>26.0625</v>
    <v>27</v>
    <v>27.297499999999999</v>
    <v>26.55</v>
    <v>26.175000000000001</v>
    <v>26.25</v>
    <v>25.8</v>
    <v>25.807500000000001</v>
    <v>26.614999999999998</v>
    <v>26.7</v>
    <v>26.475000000000001</v>
    <v>26.895</v>
    <v>27.324999999999999</v>
    <v>27.487500000000001</v>
    <v>27.9725</v>
    <v>27.752500000000001</v>
    <v>27.512499999999999</v>
    <v>28.53</v>
    <v>28.934999999999999</v>
    <v>28.975000000000001</v>
    <v>29.331499999999998</v>
    <v>30.23</v>
    <v>29.827500000000001</v>
    <v>29.765000000000001</v>
    <v>30.175000000000001</v>
    <v>28.495000000000001</v>
    <v>27.537500000000001</v>
    <v>27.45</v>
    <v>27.36</v>
    <v>26.852499999999999</v>
    <v>27.807500000000001</v>
    <v>27.95</v>
    <v>26.5975</v>
    <v>25.5</v>
    <v>26.254999999999999</v>
    <v>26.3</v>
    <v>26.092500000000001</v>
    <v>25.71</v>
    <v>24.692499999999999</v>
    <v>24.524999999999999</v>
    <v>24.8825</v>
    <v>25.324999999999999</v>
    <v>24.862500000000001</v>
    <v>25.022500000000001</v>
    <v>25.5625</v>
    <v>25.6875</v>
    <v>25.747499999999999</v>
    <v>25.9575</v>
    <v>26.53</v>
    <v>27.4025</v>
    <v>27.49</v>
    <v>27.065000000000001</v>
    <v>27.139299999999999</v>
    <v>27.322500000000002</v>
    <v>27.101299999999998</v>
    <v>27.2225</v>
    <v>27.122499999999999</v>
    <v>27.5</v>
    <v>27.4725</v>
    <v>27.412500000000001</v>
    <v>26.105</v>
    <v>25.592500000000001</v>
    <v>25.3125</v>
    <v>25.432500000000001</v>
    <v>25.157499999999999</v>
    <v>24.725000000000001</v>
    <v>24.675000000000001</v>
    <v>24.302499999999998</v>
    <v>24.81</v>
    <v>24.885000000000002</v>
    <v>25.245000000000001</v>
    <v>25.361599999999999</v>
    <v>25.447500000000002</v>
    <v>25.87</v>
    <v>26.3325</v>
    <v>26.3475</v>
    <v>26.495000000000001</v>
    <v>26.41</v>
    <v>26.712499999999999</v>
    <v>26.398900000000001</v>
    <v>26.16</v>
    <v>26.237500000000001</v>
    <v>26.037500000000001</v>
    <v>26.1</v>
    <v>26.232500000000002</v>
    <v>30.454999999999998</v>
    <v>32.607500000000002</v>
    <v>32.4</v>
    <v>33.602499999999999</v>
    <v>34.36</v>
    <v>33.715000000000003</v>
    <v>33.357500000000002</v>
    <v>34.555</v>
    <v>34.869999999999997</v>
    <v>34.947499999999998</v>
    <v>35.267499999999998</v>
    <v>35.0075</v>
    <v>36.32</v>
    <v>36.572800000000001</v>
    <v>36.75</v>
    <v>36.2575</v>
    <v>36.325000000000003</v>
    <v>37.1325</v>
    <v>37.422499999999999</v>
    <v>37.47</v>
    <v>40</v>
    <v>42.125</v>
    <v>37.924999999999997</v>
    <v>38.692500000000003</v>
    <v>38.515000000000001</v>
    <v>38.4</v>
    <v>38.674999999999997</v>
    <v>39.3825</v>
    <v>40.435000000000002</v>
    <v>39.905000000000001</v>
    <v>40.085000000000001</v>
    <v>39.83</v>
    <v>39.15</v>
    <v>37.947499999999998</v>
    <v>37.984999999999999</v>
    <v>37.68</v>
    <v>36.982500000000002</v>
    <v>36.413400000000003</v>
    <v>36.055</v>
    <v>36.344999999999999</v>
    <v>36.875</v>
    <v>38.5</v>
    <v>39.047499999999999</v>
    <v>40.75</v>
    <v>41.575000000000003</v>
    <v>41.252499999999998</v>
    <v>41.875</v>
    <v>41.637500000000003</v>
    <v>41.85</v>
    <v>41.877499999999998</v>
    <v>42.325000000000003</v>
    <v>42.195</v>
    <v>41.482500000000002</v>
    <v>42.4818</v>
    <v>42.185000000000002</v>
    <v>41.344999999999999</v>
    <v>41.6</v>
    <v>41.14</v>
    <v>41.477499999999999</v>
    <v>41.657499999999999</v>
    <v>42.517499999999998</v>
    <v>43.092500000000001</v>
    <v>43.64</v>
    <v>43.052500000000002</v>
    <v>43.164999999999999</v>
    <v>39.75</v>
    <v>42.137500000000003</v>
    <v>42.417499999999997</v>
    <v>42.134999999999998</v>
    <v>41.375</v>
    <v>41.09</v>
    <v>40.737499999999997</v>
    <v>40.697499999999998</v>
    <v>41.5625</v>
    <v>41.82</v>
    <v>41.645000000000003</v>
    <v>41.274999999999999</v>
    <v>41.395000000000003</v>
    <v>41.532499999999999</v>
    <v>42.4</v>
    <v>42.975000000000001</v>
    <v>42.146099999999997</v>
    <v>41.95</v>
    <v>41.972499999999997</v>
    <v>41.677500000000002</v>
    <v>42.3581</v>
    <v>42.5</v>
    <v>42.884999999999998</v>
    <v>43.14</v>
    <v>45.027500000000003</v>
    <v>47.8</v>
    <v>47.462499999999999</v>
    <v>47.354999999999997</v>
    <v>45.674999999999997</v>
    <v>45.577500000000001</v>
    <v>44.45</v>
    <v>44.67</v>
    <v>44.067500000000003</v>
    <v>44.045000000000002</v>
    <v>44.932499999999997</v>
    <v>45.494999999999997</v>
    <v>45.145000000000003</v>
    <v>45.442500000000003</v>
    <v>45.5</v>
    <v>45.46</v>
    <v>46.682499999999997</v>
    <v>48.237499999999997</v>
    <v>47.75</v>
    <v>48.272500000000001</v>
    <v>48.75</v>
    <v>49.512</v>
    <v>49.725000000000001</v>
    <v>49.534999999999997</v>
    <v>49.5</v>
    <v>49.897500000000001</v>
    <v>49.712499999999999</v>
    <v>49.6875</v>
    <v>49.805</v>
    <v>49.04</v>
    <v>50.467500000000001</v>
    <v>51.522500000000001</v>
    <v>51.972499999999997</v>
    <v>52.4925</v>
    <v>51.952500000000001</v>
    <v>52.172499999999999</v>
    <v>52.494999999999997</v>
    <v>53.225000000000001</v>
    <v>53</v>
    <v>51.582500000000003</v>
    <v>54.667499999999997</v>
    <v>54.292499999999997</v>
    <v>53.7</v>
    <v>53</v>
    <v>53.55</v>
    <v>53.837499999999999</v>
    <v>53.642499999999998</v>
    <v>54.13</v>
    <v>54.25</v>
    <v>54.25</v>
    <v>54.34</v>
    <v>53.682499999999997</v>
    <v>52.530700000000003</v>
    <v>50.67</v>
    <v>50.032499999999999</v>
    <v>50.075000000000003</v>
    <v>48.174999999999997</v>
    <v>47.534999999999997</v>
    <v>48.4</v>
    <v>48.695</v>
    <v>48.695</v>
    <v>48.46</v>
    <v>48.137500000000003</v>
    <v>47.335000000000001</v>
    <v>48.094999999999999</v>
    <v>49.505000000000003</v>
    <v>49.432499999999997</v>
    <v>49.517499999999998</v>
    <v>49.487499999999997</v>
    <v>48.912500000000001</v>
    <v>49.4375</v>
    <v>49.9925</v>
    <v>49.844999999999999</v>
    <v>49.615000000000002</v>
    <v>49.875</v>
    <v>53.424999999999997</v>
    <v>54.512500000000003</v>
    <v>54.227499999999999</v>
    <v>56.25</v>
    <v>55.954999999999998</v>
    <v>55.954999999999998</v>
    <v>56.567500000000003</v>
    <v>56.247500000000002</v>
    <v>56.877499999999998</v>
    <v>56.28</v>
    <v>56.66</v>
    <v>57.772500000000001</v>
    <v>58.44</v>
    <v>59.957500000000003</v>
    <v>60.123399999999997</v>
    <v>59.9375</v>
    <v>60.835000000000001</v>
    <v>62.027500000000003</v>
    <v>61.604999999999997</v>
    <v>62.317500000000003</v>
    <v>61.725000000000001</v>
    <v>59.4925</v>
    <v>58.307499999999997</v>
    <v>56.424999999999997</v>
    <v>58.7425</v>
    <v>58.805</v>
    <v>59.722499999999997</v>
    <v>58.87</v>
    <v>58.625</v>
    <v>60.648099999999999</v>
    <v>62.092500000000001</v>
    <v>62.5</v>
    <v>62.967500000000001</v>
    <v>62.991900000000001</v>
    <v>61.407499999999999</v>
    <v>61.482500000000002</v>
    <v>61.994999999999997</v>
    <v>62.227499999999999</v>
    <v>62.024999999999999</v>
    <v>61.022500000000001</v>
    <v>59.2</v>
    <v>59.3125</v>
    <v>60.734999999999999</v>
    <v>60.987499999999997</v>
    <v>60.737499999999997</v>
    <v>61.462499999999999</v>
    <v>63.25</v>
    <v>63.625</v>
    <v>62.637500000000003</v>
    <v>63.155000000000001</v>
    <v>62.8125</v>
    <v>62.337499999999999</v>
    <v>62.787500000000001</v>
    <v>63</v>
    <v>61.97</v>
    <v>60.667499999999997</v>
    <v>61.1325</v>
    <v>62.5</v>
    <v>57.347499999999997</v>
    <v>58.875</v>
    <v>58.662500000000001</v>
    <v>57.587499999999999</v>
    <v>56.665199999999999</v>
    <v>57.282499999999999</v>
    <v>55.4</v>
    <v>55.4925</v>
    <v>57.25</v>
    <v>57.244</v>
    <v>58.83</v>
    <v>59.377499999999998</v>
    <v>58.21</v>
    <v>59.6</v>
    <v>59.8125</v>
    <v>58.274999999999999</v>
    <v>58.024999999999999</v>
    <v>57.875</v>
    <v>57.2</v>
    <v>55.393799999999999</v>
    <v>56.387500000000003</v>
    <v>57.575000000000003</v>
    <v>57.25</v>
    <v>56.8125</v>
    <v>57.2</v>
    <v>58.512500000000003</v>
    <v>59.797199999999997</v>
    <v>62.747500000000002</v>
    <v>62.627499999999998</v>
    <v>63.967500000000001</v>
    <v>65.125</v>
    <v>64.947500000000005</v>
    <v>64.622500000000002</v>
    <v>63.225000000000001</v>
    <v>62.13</v>
    <v>62.875</v>
    <v>63.092500000000001</v>
    <v>62.5075</v>
    <v>61.45</v>
    <v>61.897500000000001</v>
    <v>62.35</v>
    <v>62.484999999999999</v>
    <v>62.835000000000001</v>
    <v>63.335000000000001</v>
    <v>63.8</v>
    <v>64.467500000000001</v>
    <v>66.435000000000002</v>
    <v>66.647499999999994</v>
    <v>66.319999999999993</v>
    <v>66.369600000000005</v>
    <v>66</v>
    <v>65.862499999999997</v>
    <v>65.767499999999998</v>
    <v>66.417500000000004</v>
    <v>67.3</v>
    <v>66.87</v>
    <v>66.45</v>
    <v>65.91</v>
    <v>66.112499999999997</v>
    <v>66.084999999999994</v>
    <v>64.622500000000002</v>
    <v>61.7</v>
    <v>61.412500000000001</v>
    <v>61.607500000000002</v>
    <v>60.335000000000001</v>
    <v>61</v>
    <v>60.597499999999997</v>
    <v>60.97</v>
    <v>60.732500000000002</v>
    <v>61.9163</v>
    <v>62.68</v>
    <v>63.534999999999997</v>
    <v>62.725000000000001</v>
    <v>63.292499999999997</v>
    <v>62.994999999999997</v>
    <v>62.585000000000001</v>
    <v>63.575000000000003</v>
    <v>63.487499999999997</v>
    <v>63.347499999999997</v>
    <v>63.375</v>
    <v>62.472499999999997</v>
    <v>63.712499999999999</v>
    <v>63.094999999999999</v>
    <v>64.082499999999996</v>
    <v>64.150000000000006</v>
    <v>63.207500000000003</v>
    <v>61.97</v>
    <v>62.09</v>
    <v>62.695</v>
    <v>63.265000000000001</v>
    <v>63.542499999999997</v>
    <v>64.424999999999997</v>
    <v>65.06</v>
    <v>64.8125</v>
    <v>64.025000000000006</v>
    <v>65.25</v>
    <v>65.5</v>
    <v>65.909800000000004</v>
    <v>65.5</v>
    <v>63.2425</v>
    <v>63.3</v>
    <v>63.375</v>
    <v>65.754999999999995</v>
    <v>67.37</v>
    <v>68.202500000000001</v>
    <v>69.724999999999994</v>
    <v>69.144999999999996</v>
    <v>69.875</v>
    <v>70.429299999999998</v>
    <v>70.3</v>
    <v>71.305000000000007</v>
    <v>71.105000000000004</v>
    <v>69.465000000000003</v>
    <v>69.232500000000002</v>
    <v>68.982500000000002</v>
    <v>69.099999999999994</v>
    <v>67.995000000000005</v>
    <v>68.75</v>
    <v>69.775000000000006</v>
    <v>69.344999999999999</v>
    <v>69.56</v>
    <v>68.174800000000005</v>
    <v>67.19</v>
    <v>67.150000000000006</v>
    <v>66.459999999999994</v>
    <v>67.355000000000004</v>
    <v>67.56</v>
    <v>67.3</v>
    <v>70.478800000000007</v>
    <v>73.015000000000001</v>
    <v>73.19</v>
    <v>72.405000000000001</v>
    <v>71.5625</v>
    <v>70.2</v>
    <v>67.790000000000006</v>
    <v>67.19</v>
    <v>65.777500000000003</v>
    <v>61.89</v>
    <v>62.385300000000001</v>
    <v>61.5</v>
    <v>61.57</v>
    <v>62.47</v>
    <v>61.852499999999999</v>
    <v>60.637500000000003</v>
    <v>58.83</v>
    <v>56.047499999999999</v>
    <v>55.347499999999997</v>
    <v>52.4375</v>
    <v>51.210500000000003</v>
    <v>51.032499999999999</v>
    <v>50.85</v>
    <v>53.147500000000001</v>
    <v>54.622500000000002</v>
    <v>55.5</v>
    <v>53.832500000000003</v>
    <v>53.712499999999999</v>
    <v>54.352499999999999</v>
    <v>52.857500000000002</v>
    <v>52.33</v>
    <v>50.717500000000001</v>
    <v>51.052500000000002</v>
    <v>51.72</v>
    <v>51.325000000000003</v>
    <v>42.664999999999999</v>
    <v>40.454999999999998</v>
    <v>38.564999999999998</v>
    <v>38.825000000000003</v>
    <v>37.397500000000001</v>
    <v>38.3675</v>
    <v>39.252499999999998</v>
    <v>40.07</v>
    <v>40.375</v>
    <v>40.965000000000003</v>
    <v>43.67</v>
    <v>42.11</v>
    <v>39.622999999999998</v>
    <v>39.717500000000001</v>
    <v>38.215000000000003</v>
    <v>38.972499999999997</v>
    <v>38.195</v>
    <v>38.344999999999999</v>
    <v>37.647500000000001</v>
    <v>37.037500000000001</v>
    <v>37.582500000000003</v>
    <v>36.936100000000003</v>
    <v>35.450000000000003</v>
    <v>34.375</v>
    <v>32.494999999999997</v>
    <v>33.284999999999997</v>
    <v>33.094999999999999</v>
    <v>34.347499999999997</v>
    <v>34.177500000000002</v>
    <v>34.619999999999997</v>
    <v>33.79</v>
    <v>34.432499999999997</v>
    <v>36.222499999999997</v>
    <v>36.695</v>
    <v>36.122500000000002</v>
    <v>36.395000000000003</v>
    <v>37.4375</v>
    <v>37.865000000000002</v>
    <v>38.337499999999999</v>
    <v>38.075000000000003</v>
    <v>38.332500000000003</v>
    <v>39.494999999999997</v>
    <v>39.045000000000002</v>
    <v>38.645000000000003</v>
    <v>39.637500000000003</v>
    <v>40.22</v>
    <v>35.409999999999997</v>
    <v>34.524999999999999</v>
    <v>34.4925</v>
    <v>36.297499999999999</v>
    <v>36.697499999999998</v>
    <v>37.67</v>
    <v>37.857500000000002</v>
    <v>38.9</v>
    <v>37.805</v>
    <v>37.15</v>
    <v>37.145000000000003</v>
    <v>37.950000000000003</v>
    <v>38.957500000000003</v>
    <v>38.9163</v>
    <v>40.967500000000001</v>
    <v>39.972499999999997</v>
    <v>40.314999999999998</v>
    <v>40.012500000000003</v>
    <v>39.987499999999997</v>
    <v>41.32</v>
    <v>40.19</v>
    <v>39.397500000000001</v>
    <v>38.975000000000001</v>
    <v>39.537199999999999</v>
    <v>39.729999999999997</v>
    <v>39.514299999999999</v>
    <v>39.125</v>
    <v>37.872500000000002</v>
    <v>37.767499999999998</v>
    <v>40.515000000000001</v>
    <v>41.097499999999997</v>
    <v>42.45</v>
    <v>42.3675</v>
    <v>42.8825</v>
    <v>43.3125</v>
    <v>44.375</v>
    <v>44.7575</v>
    <v>46.25</v>
    <v>46.1999</v>
    <v>44.612499999999997</v>
    <v>45.4375</v>
    <v>44.942500000000003</v>
    <v>44.975000000000001</v>
    <v>45.134999999999998</v>
    <v>45.875</v>
    <v>46.197200000000002</v>
    <v>47.75</v>
    <v>47.4925</v>
    <v>47.912500000000001</v>
    <v>48.2</v>
    <v>47.722499999999997</v>
    <v>48.284999999999997</v>
    <v>48.3675</v>
    <v>48.314999999999998</v>
    <v>47.475000000000001</v>
    <v>47.2425</v>
    <v>47.615000000000002</v>
    <v>47.232500000000002</v>
    <v>47.274999999999999</v>
    <v>47.982500000000002</v>
    <v>48.202500000000001</v>
    <v>47.612499999999997</v>
    <v>45.221899999999998</v>
    <v>45.112499999999997</v>
    <v>45.5075</v>
    <v>46.202500000000001</v>
    <v>46.217500000000001</v>
    <v>45.982500000000002</v>
    <v>45.085000000000001</v>
    <v>44.475000000000001</v>
    <v>44.287500000000001</v>
    <v>42.8825</v>
    <v>42.897500000000001</v>
    <v>41.107500000000002</v>
    <v>40.865000000000002</v>
    <v>40.262500000000003</v>
    <v>40.476300000000002</v>
    <v>40.927500000000002</v>
    <v>38.692500000000003</v>
    <v>38.924999999999997</v>
    <v>38.637500000000003</v>
    <v>37.422499999999999</v>
    <v>37.375</v>
    <v>36.795000000000002</v>
    <v>35.704999999999998</v>
    <v>35.4375</v>
    <v>34.612299999999998</v>
    <v>34.3675</v>
    <v>35.802500000000002</v>
    <v>36.547499999999999</v>
    <v>36.192500000000003</v>
    <v>36.72</v>
    <v>37.797499999999999</v>
    <v>38.090000000000003</v>
    <v>37.3125</v>
    <v>37.25</v>
    <v>36.372500000000002</v>
    <v>36.630200000000002</v>
    <v>38.777500000000003</v>
    <v>38.6892</v>
    <v>39.332500000000003</v>
    <v>38.869999999999997</v>
    <v>38.462499999999999</v>
    <v>38.97</v>
    <v>40.43</v>
    <v>41</v>
    <v>41.342500000000001</v>
    <v>43.487499999999997</v>
    <v>41.587299999999999</v>
    <v>40.85</v>
    <v>40.145000000000003</v>
    <v>39.647500000000001</v>
    <v>39.61</v>
    <v>40.592199999999998</v>
    <v>41.98</v>
    <v>42.6175</v>
    <v>42.276400000000002</v>
    <v>42.042499999999997</v>
    <v>42.497500000000002</v>
    <v>43.177500000000002</v>
    <v>42.994999999999997</v>
    <v>42.96</v>
    <v>43.935000000000002</v>
    <v>44.722499999999997</v>
    <v>44.375</v>
    <v>44.237499999999997</v>
    <v>43.867400000000004</v>
    <v>43.984999999999999</v>
    <v>43.553800000000003</v>
    <v>43.195</v>
    <v>40.994999999999997</v>
    <v>38.462499999999999</v>
    <v>38.907499999999999</v>
    <v>38.592500000000001</v>
    <v>39.577500000000001</v>
    <v>39.1875</v>
    <v>38.545000000000002</v>
    <v>39.475000000000001</v>
    <v>38.237499999999997</v>
    <v>37.907499999999999</v>
    <v>40.384999999999998</v>
    <v>42.854999999999997</v>
    <v>42.645000000000003</v>
    <v>43.362499999999997</v>
    <v>43.332500000000003</v>
    <v>42.647500000000001</v>
    <v>41.645000000000003</v>
    <v>41.774999999999999</v>
    <v>40.835000000000001</v>
    <v>42.075000000000003</v>
    <v>42.715000000000003</v>
    <v>41.477499999999999</v>
    <v>42.265000000000001</v>
    <v>44.997500000000002</v>
    <v>45.272500000000001</v>
    <v>45.994999999999997</v>
    <v>46.0625</v>
    <v>46.567500000000003</v>
    <v>47.1</v>
    <v>45.77</v>
    <v>45.4</v>
    <v>45.308900000000001</v>
    <v>45.354999999999997</v>
    <v>45.24</v>
    <v>44.462499999999999</v>
    <v>44.167499999999997</v>
    <v>44.322499999999998</v>
    <v>44.755000000000003</v>
    <v>44.547499999999999</v>
    <v>44.424999999999997</v>
    <v>43.62</v>
    <v>45.25</v>
    <v>43.4</v>
    <v>45.39</v>
    <v>45.787500000000001</v>
    <v>47.085000000000001</v>
    <v>45.16</v>
    <v>45.674999999999997</v>
    <v>46.27</v>
    <v>47.335000000000001</v>
    <v>46.842500000000001</v>
    <v>49.822499999999998</v>
    <v>49.805</v>
    <v>49.453600000000002</v>
    <v>48.905000000000001</v>
    <v>49.137500000000003</v>
    <v>50.6325</v>
    <v>48.914999999999999</v>
    <v>49.552500000000002</v>
    <v>51.345100000000002</v>
    <v>52.225000000000001</v>
    <v>51.622500000000002</v>
    <v>51.057499999999997</v>
    <v>50.75</v>
    <v>50.972499999999997</v>
    <v>52.75</v>
    <v>52.884999999999998</v>
    <v>52.417499999999997</v>
    <v>52.924999999999997</v>
    <v>52.262500000000003</v>
    <v>52.277500000000003</v>
    <v>52.965000000000003</v>
    <v>52.365000000000002</v>
    <v>52.47</v>
    <v>52.945</v>
    <v>53.337499999999999</v>
    <v>52.994999999999997</v>
    <v>53.637500000000003</v>
    <v>53.31</v>
    <v>53.2408</v>
    <v>55.352499999999999</v>
    <v>55.172400000000003</v>
    <v>55.012500000000003</v>
    <v>54.534999999999997</v>
    <v>54.25</v>
    <v>51.954999999999998</v>
    <v>52.98</v>
    <v>52.732500000000002</v>
    <v>53.372500000000002</v>
    <v>53.592500000000001</v>
    <v>54.015000000000001</v>
    <v>54.39</v>
    <v>56.2</v>
    <v>57.244999999999997</v>
    <v>57.016100000000002</v>
    <v>57.3</v>
    <v>57.984999999999999</v>
    <v>59</v>
    <v>60.097499999999997</v>
    <v>60.452500000000001</v>
    <v>59.827500000000001</v>
    <v>60.08</v>
    <v>60.085000000000001</v>
    <v>59.05</v>
    <v>58.918799999999997</v>
    <v>59.977499999999999</v>
    <v>59.457500000000003</v>
    <v>59.317500000000003</v>
    <v>60.442500000000003</v>
    <v>60.51</v>
    <v>61.482399999999998</v>
    <v>62.137500000000003</v>
    <v>63.247100000000003</v>
    <v>62.82</v>
    <v>62.1723</v>
    <v>62.292499999999997</v>
    <v>62.5</v>
    <v>62.322499999999998</v>
    <v>63.397500000000001</v>
    <v>63.3</v>
    <v>64.875</v>
    <v>60.5625</v>
    <v>62.317500000000003</v>
    <v>62.21</v>
    <v>61.587499999999999</v>
    <v>61.112499999999997</v>
    <v>60.277799999999999</v>
    <v>61.975000000000001</v>
    <v>63.1</v>
    <v>63.5625</v>
    <v>63.3825</v>
    <v>65.75</v>
    <v>68.125</v>
    <v>68.2</v>
    <v>68.37</v>
    <v>73.742500000000007</v>
    <v>74.327500000000001</v>
    <v>78.852500000000006</v>
    <v>79.08</v>
    <v>76.3</v>
    <v>70.468100000000007</v>
    <v>69.697500000000005</v>
    <v>68.862499999999997</v>
    <v>66.75</v>
    <v>68.114999999999995</v>
    <v>69.397499999999994</v>
    <v>70.267499999999998</v>
    <v>71.222499999999997</v>
    <v>70.8</v>
    <v>67.097499999999997</v>
    <v>64.849999999999994</v>
    <v>65.27</v>
    <v>64.150000000000006</v>
    <v>59.029800000000002</v>
    <v>60.255000000000003</v>
    <v>56.524999999999999</v>
    <v>55.215000000000003</v>
    <v>52.484999999999999</v>
    <v>54.182499999999997</v>
    <v>57.58</v>
    <v>54.12</v>
    <v>63.164999999999999</v>
    <v>65.454999999999998</v>
    <v>65.555000000000007</v>
    <v>65.779399999999995</v>
    <v>66.489999999999995</v>
    <v>68.849999999999994</v>
    <v>65.382499999999993</v>
    <v>64</v>
    <v>63.907499999999999</v>
    <v>67.47</v>
    <v>69.5625</v>
    <v>66.987499999999997</v>
    <v>68.23</v>
    <v>67.55</v>
    <v>71.33</v>
    <v>71.041799999999995</v>
    <v>74.75</v>
    <v>74.715000000000003</v>
    <v>73.375</v>
    <v>71.192499999999995</v>
    <v>71.967500000000001</v>
    <v>73.284400000000005</v>
    <v>72.417500000000004</v>
    <v>75.875</v>
    <v>76.05</v>
    <v>75.144999999999996</v>
    <v>74.614999999999995</v>
    <v>72.224999999999994</v>
    <v>72.959999999999994</v>
    <v>75.067499999999995</v>
    <v>75.5</v>
    <v>76.852500000000006</v>
    <v>78.1875</v>
    <v>81.125</v>
    <v>81.724999999999994</v>
    <v>80.784999999999997</v>
    <v>80.36</v>
    <v>85.004999999999995</v>
    <v>89.165000000000006</v>
    <v>90.875</v>
    <v>90.43</v>
    <v>90.524100000000004</v>
    <v>90.93</v>
    <v>91.817499999999995</v>
    <v>86.327500000000001</v>
    <v>87.605000000000004</v>
    <v>88.754999999999995</v>
    <v>88.407499999999999</v>
    <v>88.372500000000002</v>
    <v>88.662499999999994</v>
    <v>89.432500000000005</v>
    <v>89.97</v>
    <v>88.896299999999997</v>
    <v>91.097499999999997</v>
    <v>95</v>
    <v>92.612499999999997</v>
    <v>91.872500000000002</v>
    <v>91.822500000000005</v>
    <v>92.667500000000004</v>
    <v>92.99</v>
    <v>92.825000000000003</v>
    <v>94.45</v>
    <v>95.3125</v>
    <v>96.424999999999997</v>
    <v>95.563800000000001</v>
    <v>95.05</v>
    <v>95</v>
    <v>92.045000000000002</v>
    <v>95.262500000000003</v>
    <v>95.756699999999995</v>
    <v>97.375</v>
    <v>99.087500000000006</v>
    <v>100.7</v>
    <v>102.25</v>
    <v>105.7</v>
    <v>106.55249999999999</v>
    <v>107.9225</v>
    <v>104.0275</v>
    <v>104.33</v>
    <v>102.0675</v>
    <v>102.485</v>
    <v>105.3125</v>
    <v>105.5993</v>
    <v>106.02500000000001</v>
    <v>105.47</v>
    <v>103.64749999999999</v>
    <v>104.4175</v>
    <v>103.82</v>
    <v>105.16249999999999</v>
    <v>106.23050000000001</v>
    <v>107.66500000000001</v>
    <v>110.9875</v>
    <v>112.2775</v>
    <v>113.71680000000001</v>
    <v>113.58</v>
    <v>115.0475</v>
    <v>114.0825</v>
    <v>111.36750000000001</v>
    <v>114.67</v>
    <v>117.2175</v>
    <v>117.0475</v>
    <v>124.0975</v>
    <v>124.96</v>
    <v>123.15</v>
    <v>123.75</v>
    <v>128.08699999999999</v>
    <v>129.125</v>
    <v>127.6125</v>
    <v>128.6849</v>
    <v>128.5</v>
    <v>131.47999999999999</v>
    <v>135.75</v>
    <v>139.9375</v>
    <v>147.26750000000001</v>
    <v>138.845</v>
    <v>131.75</v>
    <v>125.5</v>
    <v>128.0925</v>
    <v>130.6525</v>
    <v>126.52500000000001</v>
    <v>133.15</v>
    <v>132.98750000000001</v>
    <v>130.92750000000001</v>
    <v>125.89749999999999</v>
    <v>126.325</v>
    <v>125.22499999999999</v>
    <v>126.48</v>
    <v>127.27</v>
    <v>125.69499999999999</v>
    <v>128.83500000000001</v>
    <v>130.51750000000001</v>
    <v>134.42750000000001</v>
    <v>136.22499999999999</v>
    <v>137.62739999999999</v>
    <v>135.19499999999999</v>
    <v>136.4425</v>
    <v>141.41999999999999</v>
    <v>141.1925</v>
    <v>140.845</v>
    <v>138.24250000000001</v>
    <v>143.47</v>
    <v>143.48500000000001</v>
    <v>143.42750000000001</v>
    <v>140.0575</v>
    <v>141.215</v>
    <v>139.83500000000001</v>
    <v>137.9975</v>
    <v>137.91499999999999</v>
    <v>136.11750000000001</v>
    <v>135.9325</v>
    <v>136.92789999999999</v>
    <v>134.41999999999999</v>
    <v>132.6</v>
    <v>131.92750000000001</v>
    <v>129.3638</v>
    <v>128.36660000000001</v>
    <v>131.05000000000001</v>
    <v>138.27500000000001</v>
    <v>143.38999999999999</v>
    <v>145.88749999999999</v>
    <v>146.91499999999999</v>
    <v>136.065</v>
    <v>134.34880000000001</v>
    <v>137.66</v>
    <v>136.6875</v>
    <v>136.495</v>
    <v>135.96250000000001</v>
    <v>136.0575</v>
    <v>134.875</v>
    <v>134.94499999999999</v>
    <v>133.82499999999999</v>
    <v>131.62</v>
    <v>132.69390000000001</v>
    <v>134.07499999999999</v>
    <v>134.125</v>
    <v>135.28749999999999</v>
    <v>136.73439999999999</v>
    <v>136.6</v>
    <v>135.6</v>
    <v>137.3125</v>
    <v>135.98750000000001</v>
    <v>134.13999999999999</v>
    <v>130.6875</v>
    <v>130.19999999999999</v>
    <v>133.88749999999999</v>
    <v>134.63999999999999</v>
    <v>134.3725</v>
    <v>133.79499999999999</v>
    <v>134.05000000000001</v>
    <v>133.69999999999999</v>
    <v>133.3725</v>
    <v>132.75</v>
    <v>131.32499999999999</v>
    <v>130.625</v>
    <v>130.72499999999999</v>
    <v>132.13749999999999</v>
    <v>131.51130000000001</v>
  </a>
  <a r="1" c="1007">
    <v>24.844999999999999</v>
    <v>25.3825</v>
    <v>25.262499999999999</v>
    <v>25.3</v>
    <v>25.875</v>
    <v>26.407499999999999</v>
    <v>26.037500000000001</v>
    <v>25.405000000000001</v>
    <v>25.765000000000001</v>
    <v>25.142499999999998</v>
    <v>24.7775</v>
    <v>25.745000000000001</v>
    <v>25.78</v>
    <v>25.925000000000001</v>
    <v>26.225000000000001</v>
    <v>26.5837</v>
    <v>26.675000000000001</v>
    <v>27.212499999999999</v>
    <v>26.977699999999999</v>
    <v>27.05</v>
    <v>27.465</v>
    <v>28.015000000000001</v>
    <v>28.475000000000001</v>
    <v>28.5</v>
    <v>29.475000000000001</v>
    <v>29.094999999999999</v>
    <v>28.9</v>
    <v>28.15</v>
    <v>27.05</v>
    <v>26.572500000000002</v>
    <v>26.94</v>
    <v>26.414999999999999</v>
    <v>26.197500000000002</v>
    <v>27.055</v>
    <v>27.497499999999999</v>
    <v>24.92</v>
    <v>23.925000000000001</v>
    <v>25.39</v>
    <v>25.1938</v>
    <v>25.2775</v>
    <v>24.7225</v>
    <v>24.055</v>
    <v>23.7925</v>
    <v>24.287500000000001</v>
    <v>24.6175</v>
    <v>24.35</v>
    <v>24.594999999999999</v>
    <v>24.877500000000001</v>
    <v>25.1175</v>
    <v>25.08</v>
    <v>25.602499999999999</v>
    <v>25.952500000000001</v>
    <v>26.532499999999999</v>
    <v>26.3963</v>
    <v>26.324999999999999</v>
    <v>26.675000000000001</v>
    <v>26.605</v>
    <v>25.893799999999999</v>
    <v>26.817499999999999</v>
    <v>26.8125</v>
    <v>26.85</v>
    <v>27.1005</v>
    <v>26.855</v>
    <v>25.085000000000001</v>
    <v>24.875</v>
    <v>24.602499999999999</v>
    <v>24.93</v>
    <v>24.4</v>
    <v>24.087499999999999</v>
    <v>24.274999999999999</v>
    <v>23.872499999999999</v>
    <v>23.95</v>
    <v>24.4</v>
    <v>24.852499999999999</v>
    <v>24.852499999999999</v>
    <v>25.09</v>
    <v>25.5275</v>
    <v>25.6675</v>
    <v>25.984999999999999</v>
    <v>25.897500000000001</v>
    <v>26.017499999999998</v>
    <v>26.112500000000001</v>
    <v>25.64</v>
    <v>25.65</v>
    <v>25.8825</v>
    <v>25.6875</v>
    <v>25.577500000000001</v>
    <v>25.664999999999999</v>
    <v>28.504999999999999</v>
    <v>29.977499999999999</v>
    <v>31.445</v>
    <v>32.344999999999999</v>
    <v>33.340899999999998</v>
    <v>31.887499999999999</v>
    <v>31.762499999999999</v>
    <v>33.805</v>
    <v>34.332500000000003</v>
    <v>33.927500000000002</v>
    <v>34.520000000000003</v>
    <v>34.11</v>
    <v>34.277500000000003</v>
    <v>35.762500000000003</v>
    <v>35.512500000000003</v>
    <v>35.630000000000003</v>
    <v>35.85</v>
    <v>35.627499999999998</v>
    <v>36.700000000000003</v>
    <v>36.924999999999997</v>
    <v>37.947499999999998</v>
    <v>35.6875</v>
    <v>35.527500000000003</v>
    <v>36.412500000000001</v>
    <v>37.125</v>
    <v>36.625</v>
    <v>37.56</v>
    <v>38.314999999999998</v>
    <v>39.229999999999997</v>
    <v>38.924999999999997</v>
    <v>39.35</v>
    <v>38.305</v>
    <v>37.082500000000003</v>
    <v>36.587499999999999</v>
    <v>36.4375</v>
    <v>36.020000000000003</v>
    <v>35.875</v>
    <v>34.645000000000003</v>
    <v>35.282499999999999</v>
    <v>34.94</v>
    <v>36.212499999999999</v>
    <v>37.171100000000003</v>
    <v>38.037500000000001</v>
    <v>39.14</v>
    <v>39.6875</v>
    <v>40.252499999999998</v>
    <v>40.4375</v>
    <v>40.325000000000003</v>
    <v>41.152500000000003</v>
    <v>40.978000000000002</v>
    <v>41.522500000000001</v>
    <v>41.43</v>
    <v>40.895299999999999</v>
    <v>41.462499999999999</v>
    <v>39.39</v>
    <v>39.82</v>
    <v>40.155000000000001</v>
    <v>40.25</v>
    <v>40.317500000000003</v>
    <v>40.92</v>
    <v>41.62</v>
    <v>42</v>
    <v>42.177500000000002</v>
    <v>41.917499999999997</v>
    <v>41.082500000000003</v>
    <v>38.227499999999999</v>
    <v>39.799999999999997</v>
    <v>41.397500000000001</v>
    <v>40.96</v>
    <v>40.344999999999999</v>
    <v>39.909999999999997</v>
    <v>39.342500000000001</v>
    <v>39.927500000000002</v>
    <v>40.212499999999999</v>
    <v>41.03</v>
    <v>40.887500000000003</v>
    <v>40.582500000000003</v>
    <v>40.565300000000001</v>
    <v>41.067500000000003</v>
    <v>41.55</v>
    <v>42.4</v>
    <v>40.890599999999999</v>
    <v>41.1</v>
    <v>41.237499999999997</v>
    <v>40.677500000000002</v>
    <v>41.33</v>
    <v>41.7425</v>
    <v>41.82</v>
    <v>41.95</v>
    <v>43.162500000000001</v>
    <v>46.215000000000003</v>
    <v>46.153799999999997</v>
    <v>46.052500000000002</v>
    <v>44.402500000000003</v>
    <v>44.65</v>
    <v>42.54</v>
    <v>42.587499999999999</v>
    <v>43.1875</v>
    <v>43.44</v>
    <v>44.3125</v>
    <v>44.25</v>
    <v>44.395000000000003</v>
    <v>44.534999999999997</v>
    <v>44.89</v>
    <v>44.75</v>
    <v>45.5075</v>
    <v>46.814999999999998</v>
    <v>46.935000000000002</v>
    <v>47.482500000000002</v>
    <v>47.912500000000001</v>
    <v>48.31</v>
    <v>49.087499999999999</v>
    <v>48.33</v>
    <v>48.112499999999997</v>
    <v>49.134999999999998</v>
    <v>48.95</v>
    <v>48.984999999999999</v>
    <v>47.792499999999997</v>
    <v>48.452500000000001</v>
    <v>49.1875</v>
    <v>50.305</v>
    <v>51.225000000000001</v>
    <v>51.15</v>
    <v>50.912500000000001</v>
    <v>51.335299999999997</v>
    <v>51.674999999999997</v>
    <v>52.5139</v>
    <v>51.81</v>
    <v>50.092500000000001</v>
    <v>52.907499999999999</v>
    <v>53.002499999999998</v>
    <v>52.807499999999997</v>
    <v>51.95</v>
    <v>52.8125</v>
    <v>52.6875</v>
    <v>52.625</v>
    <v>53.6</v>
    <v>53.402500000000003</v>
    <v>53.65</v>
    <v>53.502499999999998</v>
    <v>52.06</v>
    <v>47.807499999999997</v>
    <v>49.162500000000001</v>
    <v>48.1175</v>
    <v>46.125</v>
    <v>45.145000000000003</v>
    <v>46.21</v>
    <v>47.53</v>
    <v>47.787500000000001</v>
    <v>47.854999999999997</v>
    <v>47.472499999999997</v>
    <v>46.47</v>
    <v>46.15</v>
    <v>46.405000000000001</v>
    <v>48</v>
    <v>48.74</v>
    <v>48.637500000000003</v>
    <v>48.887500000000003</v>
    <v>47.8125</v>
    <v>47.954999999999998</v>
    <v>49.077500000000001</v>
    <v>49.2879</v>
    <v>48.375</v>
    <v>48.625</v>
    <v>50.9375</v>
    <v>53.172499999999999</v>
    <v>52.77</v>
    <v>54.645000000000003</v>
    <v>54.66</v>
    <v>54</v>
    <v>55.802500000000002</v>
    <v>55.335000000000001</v>
    <v>54.172499999999999</v>
    <v>54.225000000000001</v>
    <v>55.67</v>
    <v>56.75</v>
    <v>57.024999999999999</v>
    <v>58.775300000000001</v>
    <v>58.387500000000003</v>
    <v>58.9375</v>
    <v>59.4</v>
    <v>60.152500000000003</v>
    <v>59.602499999999999</v>
    <v>61.112499999999997</v>
    <v>59.515000000000001</v>
    <v>57.792499999999997</v>
    <v>51.25</v>
    <v>51</v>
    <v>56.674999999999997</v>
    <v>54.377499999999998</v>
    <v>54.38</v>
    <v>56.257599999999996</v>
    <v>56.3125</v>
    <v>57.637500000000003</v>
    <v>60.38</v>
    <v>60.8675</v>
    <v>61.15</v>
    <v>60.34</v>
    <v>59.875</v>
    <v>60.63</v>
    <v>61.015000000000001</v>
    <v>61.282499999999999</v>
    <v>60.3825</v>
    <v>57.031199999999998</v>
    <v>55.462499999999999</v>
    <v>57.380299999999998</v>
    <v>59.34</v>
    <v>59.487499999999997</v>
    <v>59.847700000000003</v>
    <v>60.612499999999997</v>
    <v>61.668100000000003</v>
    <v>61.51</v>
    <v>61.555</v>
    <v>61.91</v>
    <v>62.12</v>
    <v>59.25</v>
    <v>60.28</v>
    <v>61.832500000000003</v>
    <v>60.085299999999997</v>
    <v>58.13</v>
    <v>58.975000000000001</v>
    <v>54.961300000000001</v>
    <v>54.25</v>
    <v>55.1751</v>
    <v>54.375</v>
    <v>55.337499999999999</v>
    <v>53.5</v>
    <v>54.622500000000002</v>
    <v>53.2684</v>
    <v>53.65</v>
    <v>55.602499999999999</v>
    <v>56.2303</v>
    <v>57.053699999999999</v>
    <v>57.387500000000003</v>
    <v>56.92</v>
    <v>57.837499999999999</v>
    <v>58.192500000000003</v>
    <v>56.7</v>
    <v>56.862499999999997</v>
    <v>55.707500000000003</v>
    <v>54.64</v>
    <v>52.575000000000003</v>
    <v>55.1325</v>
    <v>56.155000000000001</v>
    <v>56.03</v>
    <v>55.55</v>
    <v>56.3125</v>
    <v>56.442500000000003</v>
    <v>57.782499999999999</v>
    <v>60.722499999999997</v>
    <v>61.677500000000002</v>
    <v>62.527500000000003</v>
    <v>64.3</v>
    <v>62.634999999999998</v>
    <v>63.6</v>
    <v>60.375</v>
    <v>60.627499999999998</v>
    <v>61.357500000000002</v>
    <v>61.435000000000002</v>
    <v>60.122500000000002</v>
    <v>60.0625</v>
    <v>60.0625</v>
    <v>61.310299999999998</v>
    <v>61.69</v>
    <v>61.674999999999997</v>
    <v>62.237900000000003</v>
    <v>62.817500000000003</v>
    <v>63.412500000000001</v>
    <v>64.424999999999997</v>
    <v>65.792500000000004</v>
    <v>65.192499999999995</v>
    <v>64.8125</v>
    <v>64.8</v>
    <v>65.025000000000006</v>
    <v>64.915000000000006</v>
    <v>65.507800000000003</v>
    <v>65.905000000000001</v>
    <v>65.837100000000007</v>
    <v>65.594999999999999</v>
    <v>63.755000000000003</v>
    <v>65.0702</v>
    <v>64.2</v>
    <v>62.582500000000003</v>
    <v>58.884999999999998</v>
    <v>59.977499999999999</v>
    <v>58.875</v>
    <v>58.752499999999998</v>
    <v>59.212499999999999</v>
    <v>58.316200000000002</v>
    <v>59.125</v>
    <v>59.375</v>
    <v>60.22</v>
    <v>61.517699999999998</v>
    <v>62.03</v>
    <v>61.774999999999999</v>
    <v>62.24</v>
    <v>61.905000000000001</v>
    <v>61.924999999999997</v>
    <v>61.295000000000002</v>
    <v>62.41</v>
    <v>62.582500000000003</v>
    <v>62.612499999999997</v>
    <v>60.82</v>
    <v>62</v>
    <v>61.6875</v>
    <v>62.594999999999999</v>
    <v>62.46</v>
    <v>60.68</v>
    <v>60.535299999999999</v>
    <v>60.971499999999999</v>
    <v>60.302500000000002</v>
    <v>62.732500000000002</v>
    <v>62.426499999999997</v>
    <v>63.73</v>
    <v>63.897500000000001</v>
    <v>64.037499999999994</v>
    <v>63.174999999999997</v>
    <v>63.767499999999998</v>
    <v>64.254999999999995</v>
    <v>63.975000000000001</v>
    <v>63.752499999999998</v>
    <v>60.932499999999997</v>
    <v>59.68</v>
    <v>61.924999999999997</v>
    <v>62.965000000000003</v>
    <v>65.175299999999993</v>
    <v>66.75</v>
    <v>68.036299999999997</v>
    <v>67.382499999999993</v>
    <v>68.27</v>
    <v>69.08</v>
    <v>69.150000000000006</v>
    <v>69.75</v>
    <v>68.787499999999994</v>
    <v>67.847800000000007</v>
    <v>66.797499999999999</v>
    <v>67.75</v>
    <v>68.004999999999995</v>
    <v>65.48</v>
    <v>67.540300000000002</v>
    <v>68.375</v>
    <v>68.287499999999994</v>
    <v>67.6875</v>
    <v>67.0625</v>
    <v>66.025000000000006</v>
    <v>65.527500000000003</v>
    <v>64.67</v>
    <v>66.227500000000006</v>
    <v>66.569999999999993</v>
    <v>66.532399999999996</v>
    <v>67.900000000000006</v>
    <v>70.650000000000006</v>
    <v>71.394999999999996</v>
    <v>70.632499999999993</v>
    <v>69.045000000000002</v>
    <v>66.885000000000005</v>
    <v>65.02</v>
    <v>65.7</v>
    <v>61.4</v>
    <v>58.565300000000001</v>
    <v>59.912500000000001</v>
    <v>58.835000000000001</v>
    <v>59.484999999999999</v>
    <v>60.27</v>
    <v>59.272500000000001</v>
    <v>56.924999999999997</v>
    <v>56.767499999999998</v>
    <v>54.177500000000002</v>
    <v>49.712499999999999</v>
    <v>48.420400000000001</v>
    <v>48.28</v>
    <v>44.002499999999998</v>
    <v>46.405000000000001</v>
    <v>51.002499999999998</v>
    <v>51.797499999999999</v>
    <v>52.552700000000002</v>
    <v>51.32</v>
    <v>52.391199999999998</v>
    <v>52.795000000000002</v>
    <v>50.957500000000003</v>
    <v>50.26</v>
    <v>47.164999999999999</v>
    <v>48.309199999999997</v>
    <v>48.207599999999999</v>
    <v>48.875</v>
    <v>40.402500000000003</v>
    <v>36.157499999999999</v>
    <v>33.327500000000001</v>
    <v>35.902500000000003</v>
    <v>35.697299999999998</v>
    <v>36.64</v>
    <v>37.637500000000003</v>
    <v>38.281300000000002</v>
    <v>39.034999999999997</v>
    <v>38.93</v>
    <v>41.835000000000001</v>
    <v>39.125</v>
    <v>37.702500000000001</v>
    <v>36.404000000000003</v>
    <v>36.412500000000001</v>
    <v>36.25</v>
    <v>36.204999999999998</v>
    <v>36.86</v>
    <v>36.375</v>
    <v>35.31</v>
    <v>36.0625</v>
    <v>34.107500000000002</v>
    <v>33.171999999999997</v>
    <v>32.115000000000002</v>
    <v>31.125</v>
    <v>31.114999999999998</v>
    <v>31.295000000000002</v>
    <v>32.577500000000001</v>
    <v>33.064999999999998</v>
    <v>32.512500000000003</v>
    <v>31.923300000000001</v>
    <v>32.424999999999997</v>
    <v>34.107500000000002</v>
    <v>34.225000000000001</v>
    <v>34.965000000000003</v>
    <v>34.840000000000003</v>
    <v>35.802500000000002</v>
    <v>36.442500000000003</v>
    <v>37.282499999999999</v>
    <v>37.153799999999997</v>
    <v>36.602499999999999</v>
    <v>37.912500000000001</v>
    <v>36.887700000000002</v>
    <v>37.0075</v>
    <v>38.127499999999998</v>
    <v>37.825000000000003</v>
    <v>32.75</v>
    <v>32.752499999999998</v>
    <v>32.865000000000002</v>
    <v>34.095799999999997</v>
    <v>35.645000000000003</v>
    <v>36.119999999999997</v>
    <v>37.075000000000003</v>
    <v>37.767499999999998</v>
    <v>36.422499999999999</v>
    <v>36.032499999999999</v>
    <v>36.125</v>
    <v>36.854999999999997</v>
    <v>37.952500000000001</v>
    <v>37.774999999999999</v>
    <v>39.104999999999997</v>
    <v>39.034999999999997</v>
    <v>39.342500000000001</v>
    <v>38.795000000000002</v>
    <v>39.327500000000001</v>
    <v>39.585000000000001</v>
    <v>38.9375</v>
    <v>38.277500000000003</v>
    <v>38.340000000000003</v>
    <v>38.479999999999997</v>
    <v>38.625</v>
    <v>38.49</v>
    <v>37.984999999999999</v>
    <v>36.85</v>
    <v>36.200000000000003</v>
    <v>37.422499999999999</v>
    <v>39.797499999999999</v>
    <v>40.932499999999997</v>
    <v>41.3125</v>
    <v>41.79</v>
    <v>41.964399999999998</v>
    <v>43.02</v>
    <v>43.25</v>
    <v>43.782499999999999</v>
    <v>44.234999999999999</v>
    <v>42.777500000000003</v>
    <v>43.6492</v>
    <v>43.424999999999997</v>
    <v>43.777500000000003</v>
    <v>44.477499999999999</v>
    <v>45.093600000000002</v>
    <v>45.38</v>
    <v>46.2</v>
    <v>46.432499999999997</v>
    <v>47.1325</v>
    <v>47.1875</v>
    <v>46.89</v>
    <v>47.262500000000003</v>
    <v>47.387500000000003</v>
    <v>47.414999999999999</v>
    <v>45.774999999999999</v>
    <v>46.241</v>
    <v>46.597499999999997</v>
    <v>46.295000000000002</v>
    <v>46.02</v>
    <v>47.152500000000003</v>
    <v>47.16</v>
    <v>45.924999999999997</v>
    <v>43.325000000000003</v>
    <v>43.875</v>
    <v>44.314999999999998</v>
    <v>45.115000000000002</v>
    <v>44.778799999999997</v>
    <v>45.1325</v>
    <v>43.5</v>
    <v>42.792499999999997</v>
    <v>42.88</v>
    <v>41.35</v>
    <v>41</v>
    <v>39.452500000000001</v>
    <v>39.622599999999998</v>
    <v>39.352499999999999</v>
    <v>39.412500000000001</v>
    <v>38.734999999999999</v>
    <v>37.6875</v>
    <v>38.159999999999997</v>
    <v>37.94</v>
    <v>36.227800000000002</v>
    <v>36.22</v>
    <v>35.8125</v>
    <v>34.734999999999999</v>
    <v>34.392499999999998</v>
    <v>33.847499999999997</v>
    <v>33.15</v>
    <v>33.866900000000001</v>
    <v>34.954999999999998</v>
    <v>35.337499999999999</v>
    <v>35.8125</v>
    <v>36.94</v>
    <v>37.29</v>
    <v>36.397500000000001</v>
    <v>36.594999999999999</v>
    <v>35.709000000000003</v>
    <v>35.912500000000001</v>
    <v>36.765000000000001</v>
    <v>38.018500000000003</v>
    <v>38.3795</v>
    <v>37.875</v>
    <v>37.68</v>
    <v>37.842500000000001</v>
    <v>39.022500000000001</v>
    <v>40.314999999999998</v>
    <v>40.587499999999999</v>
    <v>41.164999999999999</v>
    <v>40.424999999999997</v>
    <v>40.0854</v>
    <v>39.42</v>
    <v>39</v>
    <v>38.75</v>
    <v>39.625</v>
    <v>40.375</v>
    <v>41.85</v>
    <v>41.532499999999999</v>
    <v>41.210599999999999</v>
    <v>41.493499999999997</v>
    <v>41.962499999999999</v>
    <v>42.05</v>
    <v>42.25</v>
    <v>43.067500000000003</v>
    <v>43.585000000000001</v>
    <v>43.11</v>
    <v>43.6175</v>
    <v>42.817500000000003</v>
    <v>43.092500000000001</v>
    <v>41.755000000000003</v>
    <v>40.705100000000002</v>
    <v>39.82</v>
    <v>37.225000000000001</v>
    <v>37.607500000000002</v>
    <v>37.299999999999997</v>
    <v>38.475000000000001</v>
    <v>38.037500000000001</v>
    <v>37.642499999999998</v>
    <v>37.454999999999998</v>
    <v>37.077800000000003</v>
    <v>36.848500000000001</v>
    <v>39.22</v>
    <v>40.8675</v>
    <v>41.755000000000003</v>
    <v>42.414999999999999</v>
    <v>42.476100000000002</v>
    <v>40.409999999999997</v>
    <v>40.977499999999999</v>
    <v>40.155000000000001</v>
    <v>39.75</v>
    <v>41.19</v>
    <v>41.695</v>
    <v>40.813000000000002</v>
    <v>41.652500000000003</v>
    <v>43.2</v>
    <v>44.28</v>
    <v>44.96</v>
    <v>44.697499999999998</v>
    <v>45.650100000000002</v>
    <v>45.987499999999997</v>
    <v>45.045000000000002</v>
    <v>44.625</v>
    <v>44.652500000000003</v>
    <v>44.125</v>
    <v>44.127499999999998</v>
    <v>43.07</v>
    <v>43.137500000000003</v>
    <v>42.774999999999999</v>
    <v>42.677500000000002</v>
    <v>43.822499999999998</v>
    <v>42.33</v>
    <v>42.884999999999998</v>
    <v>43.452500000000001</v>
    <v>42.532499999999999</v>
    <v>43</v>
    <v>44.695</v>
    <v>46.057499999999997</v>
    <v>44.125</v>
    <v>44.79</v>
    <v>45.102499999999999</v>
    <v>46.412500000000001</v>
    <v>46.096299999999999</v>
    <v>47.4</v>
    <v>48.4375</v>
    <v>48.024999999999999</v>
    <v>46.875</v>
    <v>48.05</v>
    <v>48.825000000000003</v>
    <v>47.7575</v>
    <v>48.844999999999999</v>
    <v>49.947499999999998</v>
    <v>51.279200000000003</v>
    <v>50.534999999999997</v>
    <v>50.064999999999998</v>
    <v>49.452500000000001</v>
    <v>49.648099999999999</v>
    <v>51.2301</v>
    <v>51.92</v>
    <v>51.027500000000003</v>
    <v>51.634999999999998</v>
    <v>51.537500000000001</v>
    <v>51.07</v>
    <v>52.077500000000001</v>
    <v>51.475000000000001</v>
    <v>51.628999999999998</v>
    <v>50.159399999999998</v>
    <v>50.942500000000003</v>
    <v>51.412500000000001</v>
    <v>51.641100000000002</v>
    <v>52.327500000000001</v>
    <v>52.484999999999999</v>
    <v>53.88</v>
    <v>54.185000000000002</v>
    <v>54.295000000000002</v>
    <v>53.945</v>
    <v>52.16</v>
    <v>50.092500000000001</v>
    <v>52.067500000000003</v>
    <v>51.877099999999999</v>
    <v>52.78</v>
    <v>52.725000000000001</v>
    <v>52.814999999999998</v>
    <v>53.575000000000003</v>
    <v>53.954999999999998</v>
    <v>55.454999999999998</v>
    <v>56.192500000000003</v>
    <v>56.38</v>
    <v>57.337499999999999</v>
    <v>57.674999999999997</v>
    <v>59.338799999999999</v>
    <v>59.597499999999997</v>
    <v>59.204999999999998</v>
    <v>59.5</v>
    <v>58.952500000000001</v>
    <v>57.765000000000001</v>
    <v>57.532499999999999</v>
    <v>59.18</v>
    <v>58.524999999999999</v>
    <v>57.817500000000003</v>
    <v>59.097499999999997</v>
    <v>59.537300000000002</v>
    <v>60.213799999999999</v>
    <v>60.9375</v>
    <v>61.6875</v>
    <v>61.6875</v>
    <v>61.1325</v>
    <v>61.693800000000003</v>
    <v>61.842500000000001</v>
    <v>61.642600000000002</v>
    <v>62.25</v>
    <v>62.037500000000001</v>
    <v>62.075000000000003</v>
    <v>58.057499999999997</v>
    <v>60.178600000000003</v>
    <v>60.984999999999999</v>
    <v>59.85</v>
    <v>58.6875</v>
    <v>58.862499999999997</v>
    <v>61.005000000000003</v>
    <v>61.852499999999999</v>
    <v>62.22</v>
    <v>62.643000000000001</v>
    <v>63.075000000000003</v>
    <v>66.207499999999996</v>
    <v>67.111900000000006</v>
    <v>67.277500000000003</v>
    <v>71.5</v>
    <v>71.215000000000003</v>
    <v>75.371399999999994</v>
    <v>74.087500000000006</v>
    <v>72.665000000000006</v>
    <v>67</v>
    <v>64.489999999999995</v>
    <v>65.5</v>
    <v>62.222499999999997</v>
    <v>60.447499999999998</v>
    <v>65.25</v>
    <v>65.614999999999995</v>
    <v>66.8</v>
    <v>67.875</v>
    <v>64.5</v>
    <v>59.545000000000002</v>
    <v>61.497500000000002</v>
    <v>60.642499999999998</v>
    <v>53.95</v>
    <v>54.902500000000003</v>
    <v>48.5</v>
    <v>47.75</v>
    <v>45.170200000000001</v>
    <v>48.347499999999997</v>
    <v>51.282499999999999</v>
    <v>49.63</v>
    <v>57.012500000000003</v>
    <v>60.914999999999999</v>
    <v>62.5</v>
    <v>62.17</v>
    <v>63.397500000000001</v>
    <v>64.4375</v>
    <v>60.32</v>
    <v>60.577500000000001</v>
    <v>59.597499999999997</v>
    <v>63.232500000000002</v>
    <v>64.325000000000003</v>
    <v>65.150000000000006</v>
    <v>65.105000000000004</v>
    <v>64.25</v>
    <v>68.472300000000004</v>
    <v>68.844999999999999</v>
    <v>71.637500000000003</v>
    <v>71.734999999999999</v>
    <v>71.317499999999995</v>
    <v>66.777500000000003</v>
    <v>68.849999999999994</v>
    <v>70.75</v>
    <v>70.150000000000006</v>
    <v>73.5</v>
    <v>72.784999999999997</v>
    <v>73.4375</v>
    <v>72.930000000000007</v>
    <v>70.210800000000006</v>
    <v>70.22</v>
    <v>72.822500000000005</v>
    <v>73.852500000000006</v>
    <v>75.330799999999996</v>
    <v>76.597499999999997</v>
    <v>77.787499999999994</v>
    <v>77.927499999999995</v>
    <v>75.947500000000005</v>
    <v>76.875</v>
    <v>78.739999999999995</v>
    <v>86.805000000000007</v>
    <v>87.627499999999998</v>
    <v>88.887500000000003</v>
    <v>87.375</v>
    <v>87.132499999999993</v>
    <v>86.72</v>
    <v>79.967500000000001</v>
    <v>83.792500000000004</v>
    <v>84.85</v>
    <v>86.894999999999996</v>
    <v>86.58</v>
    <v>87</v>
    <v>86.775000000000006</v>
    <v>87.079800000000006</v>
    <v>86.857500000000002</v>
    <v>87.512500000000003</v>
    <v>91.534999999999997</v>
    <v>87.86</v>
    <v>87.033500000000004</v>
    <v>87.4375</v>
    <v>88.387500000000003</v>
    <v>90.702500000000001</v>
    <v>91.144999999999996</v>
    <v>92.273399999999995</v>
    <v>92.733000000000004</v>
    <v>94.075000000000003</v>
    <v>91.445099999999996</v>
    <v>91.822500000000005</v>
    <v>91.25</v>
    <v>89</v>
    <v>92.665000000000006</v>
    <v>94.13</v>
    <v>95.782499999999999</v>
    <v>97.125</v>
    <v>98.507499999999993</v>
    <v>99.655000000000001</v>
    <v>102.33499999999999</v>
    <v>103.78749999999999</v>
    <v>100.25</v>
    <v>97.855000000000004</v>
    <v>100.5575</v>
    <v>98.954999999999998</v>
    <v>100.8775</v>
    <v>101.5675</v>
    <v>102.86750000000001</v>
    <v>102.9156</v>
    <v>100.3125</v>
    <v>97.77</v>
    <v>102.17749999999999</v>
    <v>102.0925</v>
    <v>103.47</v>
    <v>102.9525</v>
    <v>104.33</v>
    <v>107.1525</v>
    <v>109.06</v>
    <v>111.66249999999999</v>
    <v>111.78749999999999</v>
    <v>110.375</v>
    <v>108.565</v>
    <v>107.9575</v>
    <v>109.5825</v>
    <v>113.5575</v>
    <v>114.405</v>
    <v>118.17189999999999</v>
    <v>120.8625</v>
    <v>120.98</v>
    <v>118.78749999999999</v>
    <v>121.9516</v>
    <v>125.075</v>
    <v>125.7375</v>
    <v>126.7775</v>
    <v>125.6643</v>
    <v>126.425</v>
    <v>130.3775</v>
    <v>134.36500000000001</v>
    <v>139</v>
    <v>128.78749999999999</v>
    <v>117.0475</v>
    <v>117.0425</v>
    <v>122.3175</v>
    <v>121.67</v>
    <v>118.9575</v>
    <v>126.31140000000001</v>
    <v>128.2775</v>
    <v>125.1375</v>
    <v>120.3475</v>
    <v>119.8875</v>
    <v>119.045</v>
    <v>121.55549999999999</v>
    <v>120.7925</v>
    <v>120.14</v>
    <v>122.4575</v>
    <v>127.5</v>
    <v>129.33250000000001</v>
    <v>131.5025</v>
    <v>134.60749999999999</v>
    <v>130.51</v>
    <v>132.2277</v>
    <v>136.65</v>
    <v>138.63499999999999</v>
    <v>137.58000000000001</v>
    <v>136.60749999999999</v>
    <v>139.125</v>
    <v>140.18629999999999</v>
    <v>139.6</v>
    <v>137.67750000000001</v>
    <v>137.92500000000001</v>
    <v>134.0675</v>
    <v>135.07</v>
    <v>134.77500000000001</v>
    <v>132.3175</v>
    <v>132.91249999999999</v>
    <v>130.38499999999999</v>
    <v>131.91499999999999</v>
    <v>126.09</v>
    <v>127.5</v>
    <v>123</v>
    <v>123.95</v>
    <v>126.0275</v>
    <v>133.36879999999999</v>
    <v>139.91</v>
    <v>138.94999999999999</v>
    <v>136.10749999999999</v>
    <v>126.2825</v>
    <v>129.48249999999999</v>
    <v>133.16</v>
    <v>130.5925</v>
    <v>131.56</v>
    <v>133.03870000000001</v>
    <v>131.85</v>
    <v>131</v>
    <v>130.65</v>
    <v>130.155</v>
    <v>128.85</v>
    <v>130.19999999999999</v>
    <v>131.7055</v>
    <v>129.7235</v>
    <v>132.2825</v>
    <v>132.3425</v>
    <v>133.29</v>
    <v>133.8869</v>
    <v>135</v>
    <v>132.815</v>
    <v>128.6824</v>
    <v>128.49379999999999</v>
    <v>128.22999999999999</v>
    <v>130.77500000000001</v>
    <v>131.86750000000001</v>
    <v>132.125</v>
    <v>131.785</v>
    <v>130.70500000000001</v>
    <v>129.67500000000001</v>
    <v>130.53880000000001</v>
    <v>130.05000000000001</v>
    <v>129.38749999999999</v>
    <v>127.6318</v>
    <v>128.42250000000001</v>
    <v>128.9675</v>
    <v>129.15</v>
  </a>
  <a r="1" c="1007">
    <v>37549876</v>
    <v>29980506</v>
    <v>24607382</v>
    <v>20571416</v>
    <v>22906225</v>
    <v>22022969</v>
    <v>13141588</v>
    <v>15640414</v>
    <v>11445543</v>
    <v>14515259</v>
    <v>16360615</v>
    <v>16121778</v>
    <v>12300557</v>
    <v>9247639</v>
    <v>10701271</v>
    <v>13084499</v>
    <v>11469970</v>
    <v>11799929</v>
    <v>12400084</v>
    <v>9068865</v>
    <v>14750082</v>
    <v>12081040</v>
    <v>9318633</v>
    <v>12669205</v>
    <v>18655567</v>
    <v>11239487</v>
    <v>21064178</v>
    <v>41277341</v>
    <v>29518071</v>
    <v>21265787</v>
    <v>9325512</v>
    <v>16179386</v>
    <v>14093465</v>
    <v>13798783</v>
    <v>10844256</v>
    <v>39822213</v>
    <v>25747597</v>
    <v>17885019</v>
    <v>15633968</v>
    <v>12620139</v>
    <v>18858278</v>
    <v>21636424</v>
    <v>22089169</v>
    <v>15085007</v>
    <v>15967822</v>
    <v>11951471</v>
    <v>12493513</v>
    <v>19353402</v>
    <v>13050415</v>
    <v>15375852</v>
    <v>13077495</v>
    <v>27992169</v>
    <v>18714152</v>
    <v>22837103</v>
    <v>15419106</v>
    <v>13348542</v>
    <v>10987546</v>
    <v>12666100</v>
    <v>10811109</v>
    <v>8749791</v>
    <v>13138349</v>
    <v>11020165</v>
    <v>11130813</v>
    <v>31782004</v>
    <v>18676232</v>
    <v>15878004</v>
    <v>10726650</v>
    <v>18908264</v>
    <v>15453747</v>
    <v>10352296</v>
    <v>12672345</v>
    <v>12432305</v>
    <v>9252944</v>
    <v>9520659</v>
    <v>10100358</v>
    <v>8547390</v>
    <v>9295490</v>
    <v>9710972</v>
    <v>8175145</v>
    <v>7992465</v>
    <v>8706157</v>
    <v>7693333</v>
    <v>15749327</v>
    <v>8422633</v>
    <v>5244692</v>
    <v>5710736</v>
    <v>9130990</v>
    <v>21191792</v>
    <v>53227434</v>
    <v>48494808</v>
    <v>24065459</v>
    <v>27188548</v>
    <v>28017471</v>
    <v>31784158</v>
    <v>28900757</v>
    <v>25459271</v>
    <v>20915225</v>
    <v>17031247</v>
    <v>20434495</v>
    <v>15205701</v>
    <v>19478497</v>
    <v>24741298</v>
    <v>22182894</v>
    <v>12583467</v>
    <v>12186434</v>
    <v>20434442</v>
    <v>18968189</v>
    <v>15315293</v>
    <v>29043605</v>
    <v>92323196</v>
    <v>42438280</v>
    <v>41812580</v>
    <v>29616036</v>
    <v>24095612</v>
    <v>23123950</v>
    <v>19454439</v>
    <v>27386086</v>
    <v>17066279</v>
    <v>11728324</v>
    <v>27214702</v>
    <v>26598996</v>
    <v>24987313</v>
    <v>24873679</v>
    <v>26610631</v>
    <v>18276526</v>
    <v>17726821</v>
    <v>20504738</v>
    <v>18657132</v>
    <v>16374302</v>
    <v>23962269</v>
    <v>18948883</v>
    <v>28630213</v>
    <v>34228333</v>
    <v>23548708</v>
    <v>23269759</v>
    <v>19415987</v>
    <v>17176140</v>
    <v>17489889</v>
    <v>16208257</v>
    <v>16313052</v>
    <v>12413896</v>
    <v>16010113</v>
    <v>19571379</v>
    <v>12833737</v>
    <v>13991802</v>
    <v>10784578</v>
    <v>11961082</v>
    <v>11060541</v>
    <v>14727353</v>
    <v>17935280</v>
    <v>18883354</v>
    <v>13269623</v>
    <v>33202199</v>
    <v>37429859</v>
    <v>31975541</v>
    <v>19113263</v>
    <v>14915786</v>
    <v>13136065</v>
    <v>15030107</v>
    <v>15591767</v>
    <v>11261403</v>
    <v>14487996</v>
    <v>11742501</v>
    <v>8930022</v>
    <v>9737393</v>
    <v>8102357</v>
    <v>9610039</v>
    <v>15317105</v>
    <v>11135787</v>
    <v>17417392</v>
    <v>9941783</v>
    <v>8821702</v>
    <v>12471422</v>
    <v>14186078</v>
    <v>10287203</v>
    <v>14523973</v>
    <v>12842837</v>
    <v>34119764</v>
    <v>42111516</v>
    <v>21856994</v>
    <v>18122991</v>
    <v>26889994</v>
    <v>12280771</v>
    <v>21864476</v>
    <v>28140511</v>
    <v>17842967</v>
    <v>10881065</v>
    <v>15477293</v>
    <v>12586960</v>
    <v>9758268</v>
    <v>10696220</v>
    <v>10934105</v>
    <v>7969957</v>
    <v>14087272</v>
    <v>24371902</v>
    <v>13237734</v>
    <v>13207315</v>
    <v>15718233</v>
    <v>14415958</v>
    <v>11964867</v>
    <v>14182907</v>
    <v>14269253</v>
    <v>11290462</v>
    <v>10717376</v>
    <v>10181132</v>
    <v>20704030</v>
    <v>8068563</v>
    <v>14304835</v>
    <v>12601417</v>
    <v>10297707</v>
    <v>12564446</v>
    <v>8557738</v>
    <v>8841024</v>
    <v>9748616</v>
    <v>10692542</v>
    <v>13074705</v>
    <v>24464067</v>
    <v>31331374</v>
    <v>14559413</v>
    <v>13232319</v>
    <v>12548731</v>
    <v>11044183</v>
    <v>12891568</v>
    <v>9902511</v>
    <v>9979358</v>
    <v>8915998</v>
    <v>4518800</v>
    <v>10572364</v>
    <v>12818804</v>
    <v>34919741</v>
    <v>20594199</v>
    <v>20288748</v>
    <v>31021123</v>
    <v>24537194</v>
    <v>11675760</v>
    <v>13564988</v>
    <v>11671856</v>
    <v>9318741</v>
    <v>11375445</v>
    <v>13856992</v>
    <v>10954056</v>
    <v>16750878</v>
    <v>11942558</v>
    <v>9327493</v>
    <v>7220456</v>
    <v>7522626</v>
    <v>11656871</v>
    <v>8877033</v>
    <v>8237223</v>
    <v>6006248</v>
    <v>6999116</v>
    <v>8890417</v>
    <v>22867591</v>
    <v>14581720</v>
    <v>14503103</v>
    <v>22030422</v>
    <v>12424995</v>
    <v>14566626</v>
    <v>10150767</v>
    <v>8997902</v>
    <v>17558687</v>
    <v>13460222</v>
    <v>10215841</v>
    <v>15234486</v>
    <v>13773561</v>
    <v>11880705</v>
    <v>14499309</v>
    <v>10247091</v>
    <v>12908854</v>
    <v>11377853</v>
    <v>14270844</v>
    <v>11964444</v>
    <v>12980572</v>
    <v>17961555</v>
    <v>29130140</v>
    <v>27870031</v>
    <v>20073316</v>
    <v>28599976</v>
    <v>41865077</v>
    <v>27329342</v>
    <v>15638119</v>
    <v>18624749</v>
    <v>17472515</v>
    <v>15941426</v>
    <v>17155962</v>
    <v>22307344</v>
    <v>13359133</v>
    <v>10382510</v>
    <v>11732844</v>
    <v>11385899</v>
    <v>13077878</v>
    <v>26002972</v>
    <v>22835685</v>
    <v>15519413</v>
    <v>15920243</v>
    <v>14530226</v>
    <v>10297761</v>
    <v>12638148</v>
    <v>15126541</v>
    <v>15494309</v>
    <v>12637361</v>
    <v>10048837</v>
    <v>9986432</v>
    <v>17844338</v>
    <v>13867409</v>
    <v>10967216</v>
    <v>13779919</v>
    <v>18390461</v>
    <v>15285640</v>
    <v>35225012</v>
    <v>23647648</v>
    <v>22915692</v>
    <v>23052315</v>
    <v>16685759</v>
    <v>19729161</v>
    <v>17530973</v>
    <v>16574720</v>
    <v>12488120</v>
    <v>19118807</v>
    <v>11506057</v>
    <v>14847950</v>
    <v>12575892</v>
    <v>8769776</v>
    <v>11133398</v>
    <v>9784058</v>
    <v>11799933</v>
    <v>9654966</v>
    <v>10687723</v>
    <v>10364894</v>
    <v>14712343</v>
    <v>9395574</v>
    <v>10021245</v>
    <v>8196067</v>
    <v>6344727</v>
    <v>6706185</v>
    <v>11078640</v>
    <v>10016538</v>
    <v>17190378</v>
    <v>12665374</v>
    <v>14918980</v>
    <v>24852029</v>
    <v>30361406</v>
    <v>13078477</v>
    <v>24088210</v>
    <v>13845706</v>
    <v>12994605</v>
    <v>12092942</v>
    <v>16015620</v>
    <v>12956637</v>
    <v>11073926</v>
    <v>10934295</v>
    <v>7302782</v>
    <v>8817083</v>
    <v>9774864</v>
    <v>12346709</v>
    <v>10549248</v>
    <v>16050641</v>
    <v>9792801</v>
    <v>9283856</v>
    <v>9236216</v>
    <v>9011443</v>
    <v>6634253</v>
    <v>7978985</v>
    <v>8455159</v>
    <v>10750411</v>
    <v>10806488</v>
    <v>8906674</v>
    <v>14873324</v>
    <v>9244494</v>
    <v>8987906</v>
    <v>10853954</v>
    <v>16645431</v>
    <v>11972137</v>
    <v>11347303</v>
    <v>8450297</v>
    <v>9807477</v>
    <v>8939348</v>
    <v>5568325</v>
    <v>7655448</v>
    <v>7408822</v>
    <v>7597022</v>
    <v>9000390</v>
    <v>9187660</v>
    <v>8637673</v>
    <v>6179078</v>
    <v>4925926</v>
    <v>9053395</v>
    <v>6941041</v>
    <v>5893783</v>
    <v>5562161</v>
    <v>7539621</v>
    <v>8865545</v>
    <v>8004551</v>
    <v>8128128</v>
    <v>7385535</v>
    <v>8508539</v>
    <v>7099696</v>
    <v>7088889</v>
    <v>6741689</v>
    <v>5357202</v>
    <v>5187665</v>
    <v>6453260</v>
    <v>6552462</v>
    <v>5106962</v>
    <v>6415668</v>
    <v>9380158</v>
    <v>11655486</v>
    <v>14778394</v>
    <v>20031476</v>
    <v>28579694</v>
    <v>21359655</v>
    <v>16849710</v>
    <v>18746422</v>
    <v>18017114</v>
    <v>13259297</v>
    <v>12644437</v>
    <v>11884595</v>
    <v>10502741</v>
    <v>8665230</v>
    <v>7664750</v>
    <v>9793027</v>
    <v>9828919</v>
    <v>8069889</v>
    <v>7385468</v>
    <v>5503457</v>
    <v>6077818</v>
    <v>10477259</v>
    <v>7638387</v>
    <v>9673380</v>
    <v>5138189</v>
    <v>7488023</v>
    <v>5621465</v>
    <v>10764569</v>
    <v>10878157</v>
    <v>7347826</v>
    <v>7009746</v>
    <v>6713688</v>
    <v>5360717</v>
    <v>17734914</v>
    <v>15551453</v>
    <v>9599118</v>
    <v>8013769</v>
    <v>9780489</v>
    <v>10665861</v>
    <v>10215265</v>
    <v>6837493</v>
    <v>17123454</v>
    <v>18135929</v>
    <v>15205917</v>
    <v>11244032</v>
    <v>10217795</v>
    <v>8241701</v>
    <v>13100548</v>
    <v>15340249</v>
    <v>9221091</v>
    <v>15660945</v>
    <v>22107199</v>
    <v>23793040</v>
    <v>16579600</v>
    <v>18950441</v>
    <v>20179768</v>
    <v>18644304</v>
    <v>14163208</v>
    <v>11062665</v>
    <v>9483260</v>
    <v>7475259</v>
    <v>12095301</v>
    <v>12783823</v>
    <v>10271692</v>
    <v>15427947</v>
    <v>16007693</v>
    <v>13164471</v>
    <v>21017716</v>
    <v>48999337</v>
    <v>42445505</v>
    <v>42062610</v>
    <v>25637350</v>
    <v>10298238</v>
    <v>20370806</v>
    <v>18451506</v>
    <v>20113137</v>
    <v>13729340</v>
    <v>18137310</v>
    <v>22270109</v>
    <v>20302787</v>
    <v>17307741</v>
    <v>16988608</v>
    <v>15736835</v>
    <v>16797832</v>
    <v>16353398</v>
    <v>11784624</v>
    <v>11795531</v>
    <v>16163740</v>
    <v>14109251</v>
    <v>18634147</v>
    <v>18739697</v>
    <v>21593525</v>
    <v>11595978</v>
    <v>17377484</v>
    <v>15926080</v>
    <v>15712319</v>
    <v>11601556</v>
    <v>12718840</v>
    <v>17638786</v>
    <v>14640483</v>
    <v>17728980</v>
    <v>19531872</v>
    <v>15431475</v>
    <v>13078906</v>
    <v>21869066</v>
    <v>18254249</v>
    <v>15425251</v>
    <v>11678439</v>
    <v>12335905</v>
    <v>16283423</v>
    <v>16538776</v>
    <v>14775545</v>
    <v>17724261</v>
    <v>28880547</v>
    <v>62788169</v>
    <v>28848347</v>
    <v>24355739</v>
    <v>21071338</v>
    <v>15626175</v>
    <v>13215018</v>
    <v>13560625</v>
    <v>17561647</v>
    <v>15928000</v>
    <v>11540137</v>
    <v>12273675</v>
    <v>14677871</v>
    <v>15134302</v>
    <v>20681574</v>
    <v>37918734</v>
    <v>13797316</v>
    <v>13524737</v>
    <v>11213668</v>
    <v>10043531</v>
    <v>16400481</v>
    <v>12211571</v>
    <v>12506381</v>
    <v>8123565</v>
    <v>8929678</v>
    <v>10249750</v>
    <v>9073119</v>
    <v>10088149</v>
    <v>11252633</v>
    <v>10560371</v>
    <v>21493150</v>
    <v>14489368</v>
    <v>19222518</v>
    <v>12984630</v>
    <v>16536482</v>
    <v>12174829</v>
    <v>21374310</v>
    <v>17978715</v>
    <v>20607767</v>
    <v>18691087</v>
    <v>13130301</v>
    <v>17587678</v>
    <v>11859294</v>
    <v>12006602</v>
    <v>11422379</v>
    <v>12095612</v>
    <v>11022996</v>
    <v>19719468</v>
    <v>11434419</v>
    <v>12043649</v>
    <v>10604848</v>
    <v>10999320</v>
    <v>11119307</v>
    <v>9365037</v>
    <v>11792664</v>
    <v>11002345</v>
    <v>9874091</v>
    <v>8775068</v>
    <v>9524704</v>
    <v>6998388</v>
    <v>8671381</v>
    <v>7955120</v>
    <v>12482437</v>
    <v>21724729</v>
    <v>9797983</v>
    <v>9073040</v>
    <v>8857031</v>
    <v>9867135</v>
    <v>8420587</v>
    <v>10554445</v>
    <v>13880458</v>
    <v>10479154</v>
    <v>16506164</v>
    <v>14237451</v>
    <v>16422819</v>
    <v>13121972</v>
    <v>12558001</v>
    <v>19527204</v>
    <v>25551698</v>
    <v>14301634</v>
    <v>9046247</v>
    <v>8146740</v>
    <v>14796109</v>
    <v>8939632</v>
    <v>10708852</v>
    <v>13995037</v>
    <v>9857490</v>
    <v>9742992</v>
    <v>11966080</v>
    <v>16045885</v>
    <v>12790385</v>
    <v>10203462</v>
    <v>8721438</v>
    <v>10069522</v>
    <v>9596751</v>
    <v>8972298</v>
    <v>7702027</v>
    <v>9860656</v>
    <v>6901037</v>
    <v>14547950</v>
    <v>8291099</v>
    <v>8754182</v>
    <v>10860672</v>
    <v>7073718</v>
    <v>7796661</v>
    <v>14601825</v>
    <v>11136038</v>
    <v>9941659</v>
    <v>17788327</v>
    <v>10005688</v>
    <v>6165856</v>
    <v>9913847</v>
    <v>8244669</v>
    <v>8571512</v>
    <v>11301899</v>
    <v>17063964</v>
    <v>12659816</v>
    <v>7245993</v>
    <v>8536098</v>
    <v>8705107</v>
    <v>11079474</v>
    <v>8622395</v>
    <v>7898498</v>
    <v>10704414</v>
    <v>9155937</v>
    <v>9817453</v>
    <v>6853997</v>
    <v>6204049</v>
    <v>4944261</v>
    <v>8985391</v>
    <v>10530314</v>
    <v>10708732</v>
    <v>14728936</v>
    <v>9031767</v>
    <v>9314045</v>
    <v>7732472</v>
    <v>8545418</v>
    <v>6980012</v>
    <v>9012811</v>
    <v>10497033</v>
    <v>13861551</v>
    <v>25384628</v>
    <v>20408061</v>
    <v>11588040</v>
    <v>10697773</v>
    <v>7593918</v>
    <v>14237433</v>
    <v>7964854</v>
    <v>7288739</v>
    <v>6395703</v>
    <v>8959326</v>
    <v>7272712</v>
    <v>7412770</v>
    <v>5703009</v>
    <v>17412125</v>
    <v>9424419</v>
    <v>10438133</v>
    <v>8820305</v>
    <v>9037782</v>
    <v>8196025</v>
    <v>8114787</v>
    <v>5795796</v>
    <v>5711828</v>
    <v>6600942</v>
    <v>6408569</v>
    <v>8931295</v>
    <v>6395647</v>
    <v>8031045</v>
    <v>7827672</v>
    <v>5945648</v>
    <v>9148974</v>
    <v>4829977</v>
    <v>9189150</v>
    <v>7391544</v>
    <v>11568265</v>
    <v>6699005</v>
    <v>12207839</v>
    <v>11233566</v>
    <v>7697082</v>
    <v>8187889</v>
    <v>11160077</v>
    <v>5258394</v>
    <v>16699633</v>
    <v>10818828</v>
    <v>6607924</v>
    <v>7690605</v>
    <v>6674181</v>
    <v>8434228</v>
    <v>7144250</v>
    <v>5800434</v>
    <v>10474902</v>
    <v>8269791</v>
    <v>5280920</v>
    <v>5149038</v>
    <v>5243315</v>
    <v>7090956</v>
    <v>9417905</v>
    <v>7521712</v>
    <v>6725335</v>
    <v>7008498</v>
    <v>4689737</v>
    <v>6094736</v>
    <v>7095971</v>
    <v>7559124</v>
    <v>13175171</v>
    <v>26355409</v>
    <v>14382963</v>
    <v>10384506</v>
    <v>11769663</v>
    <v>7209730</v>
    <v>5602470</v>
    <v>12683686</v>
    <v>9642023</v>
    <v>5323929</v>
    <v>3538822</v>
    <v>9241490</v>
    <v>11853653</v>
    <v>6840459</v>
    <v>4628444</v>
    <v>5698115</v>
    <v>5378320</v>
    <v>6299306</v>
    <v>5850247</v>
    <v>9951039</v>
    <v>11180050</v>
    <v>8032684</v>
    <v>8081598</v>
    <v>8606969</v>
    <v>11327674</v>
    <v>14818552</v>
    <v>8884815</v>
    <v>3471597</v>
    <v>4580451</v>
    <v>6370251</v>
    <v>6456178</v>
    <v>5767537</v>
    <v>5941969</v>
    <v>5063688</v>
    <v>6572812</v>
    <v>7980144</v>
    <v>6931017</v>
    <v>6386053</v>
    <v>7875531</v>
    <v>8008451</v>
    <v>8989483</v>
    <v>6577636</v>
    <v>6937572</v>
    <v>6286901</v>
    <v>5321260</v>
    <v>5980967</v>
    <v>6112861</v>
    <v>9309002</v>
    <v>11617653</v>
    <v>7574942</v>
    <v>6382659</v>
    <v>7220094</v>
    <v>9144672</v>
    <v>6398205</v>
    <v>6788589</v>
    <v>5205502</v>
    <v>5457051</v>
    <v>4718912</v>
    <v>13240194</v>
    <v>15963922</v>
    <v>9366118</v>
    <v>13200384</v>
    <v>25971306</v>
    <v>15547025</v>
    <v>17358281</v>
    <v>20251259</v>
    <v>19085791</v>
    <v>21422873</v>
    <v>26387442</v>
    <v>18741536</v>
    <v>22660373</v>
    <v>28176682</v>
    <v>22268639</v>
    <v>16319828</v>
    <v>14935184</v>
    <v>13508187</v>
    <v>12839968</v>
    <v>15353960</v>
    <v>14516218</v>
    <v>12551693</v>
    <v>20413535</v>
    <v>15741798</v>
    <v>18174303</v>
    <v>20840799</v>
    <v>21856657</v>
    <v>19137847</v>
    <v>19984267</v>
    <v>16096866</v>
    <v>27541095</v>
    <v>19835767</v>
    <v>17439692</v>
    <v>15878043</v>
    <v>14885748</v>
    <v>23749014</v>
    <v>16422828</v>
    <v>16628458</v>
    <v>16490116</v>
    <v>17940416</v>
    <v>19613047</v>
    <v>13499590</v>
    <v>13156195</v>
    <v>9960182</v>
    <v>13273667</v>
    <v>9153721</v>
    <v>18370615</v>
    <v>13377030</v>
    <v>11171844</v>
    <v>18213487</v>
    <v>12118228</v>
    <v>10441909</v>
    <v>8710988</v>
    <v>11984699</v>
    <v>11072603</v>
    <v>9479047</v>
    <v>9397943</v>
    <v>8485934</v>
    <v>7938880</v>
    <v>9222391</v>
    <v>8050752</v>
    <v>9343263</v>
    <v>8444982</v>
    <v>11661467</v>
    <v>12326482</v>
    <v>15506400</v>
    <v>14952455</v>
    <v>24544346</v>
    <v>19273113</v>
    <v>17933049</v>
    <v>14688405</v>
    <v>19026741</v>
    <v>25601548</v>
    <v>19219287</v>
    <v>29275448</v>
    <v>18329627</v>
    <v>18343975</v>
    <v>9762775</v>
    <v>9783014</v>
    <v>9103949</v>
    <v>10606960</v>
    <v>11999677</v>
    <v>9654508</v>
    <v>11580951</v>
    <v>15645444</v>
    <v>14411976</v>
    <v>14141226</v>
    <v>9938102</v>
    <v>13345762</v>
    <v>10146599</v>
    <v>6360238</v>
    <v>13051684</v>
    <v>9898310</v>
    <v>9377685</v>
    <v>11234272</v>
    <v>9349578</v>
    <v>14718428</v>
    <v>8556203</v>
    <v>9158850</v>
    <v>8166170</v>
    <v>9101352</v>
    <v>7832830</v>
    <v>8869501</v>
    <v>9077328</v>
    <v>12363680</v>
    <v>12358597</v>
    <v>11426874</v>
    <v>13566855</v>
    <v>10099623</v>
    <v>8624118</v>
    <v>6585527</v>
    <v>7096078</v>
    <v>6899903</v>
    <v>9117708</v>
    <v>10291532</v>
    <v>11802529</v>
    <v>7180097</v>
    <v>6689691</v>
    <v>7069925</v>
    <v>7589951</v>
    <v>9599924</v>
    <v>10325456</v>
    <v>7729502</v>
    <v>6235669</v>
    <v>6081477</v>
    <v>8447134</v>
    <v>10646319</v>
    <v>8862763</v>
    <v>11623573</v>
    <v>9361489</v>
    <v>9111876</v>
    <v>15532523</v>
    <v>12586155</v>
    <v>13914295</v>
    <v>22913718</v>
    <v>24925744</v>
    <v>12264105</v>
    <v>7140719</v>
    <v>7997903</v>
    <v>7857055</v>
    <v>13428963</v>
    <v>12378112</v>
    <v>12695861</v>
    <v>21657246</v>
    <v>23090763</v>
    <v>36519428</v>
    <v>19712559</v>
    <v>18291146</v>
    <v>17354887</v>
    <v>15870552</v>
    <v>29893306</v>
    <v>18096323</v>
    <v>13871227</v>
    <v>19752173</v>
    <v>17384042</v>
    <v>17935273</v>
    <v>16096880</v>
    <v>16091298</v>
    <v>18166803</v>
    <v>14631154</v>
    <v>14271727</v>
    <v>15474669</v>
    <v>17146463</v>
    <v>13060735</v>
    <v>13717343</v>
    <v>11922781</v>
    <v>19481446</v>
    <v>10380866</v>
    <v>9382023</v>
    <v>8639344</v>
    <v>10833066</v>
    <v>8594750</v>
    <v>6717088</v>
    <v>6572967</v>
    <v>5991467</v>
    <v>7298608</v>
    <v>5614076</v>
    <v>5446964</v>
    <v>7234614</v>
    <v>5819371</v>
    <v>8422358</v>
    <v>6262992</v>
    <v>9412952</v>
    <v>8002046</v>
    <v>10334808</v>
    <v>7491316</v>
    <v>6822527</v>
    <v>10158267</v>
    <v>7927257</v>
    <v>9432802</v>
    <v>14574447</v>
    <v>16101680</v>
    <v>10023982</v>
    <v>9165875</v>
    <v>8632492</v>
    <v>10276665</v>
    <v>7800699</v>
    <v>10874138</v>
    <v>14060978</v>
    <v>8421702</v>
    <v>9033855</v>
    <v>8569140</v>
    <v>6497910</v>
    <v>4175088</v>
    <v>7090281</v>
    <v>7439282</v>
    <v>7060982</v>
    <v>4988016</v>
    <v>4988796</v>
    <v>5553782</v>
    <v>6798022</v>
    <v>9956000</v>
    <v>5194118</v>
    <v>5213149</v>
    <v>6753947</v>
    <v>4837148</v>
    <v>5440950</v>
    <v>5784597</v>
    <v>8428584</v>
    <v>7558304</v>
    <v>4613868</v>
    <v>4478569</v>
    <v>2447088</v>
    <v>5314141</v>
    <v>4259304</v>
    <v>5584474</v>
    <v>4740383</v>
  </a>
  <a r="1" c="1007">
    <v>70.540000000000006</v>
    <v>72.8</v>
    <v>72.790000000000006</v>
    <v>73.8</v>
    <v>73.959999999999994</v>
    <v>73.98</v>
    <v>75.77</v>
    <v>75.209999999999994</v>
    <v>75.64</v>
    <v>75.02</v>
    <v>75.78</v>
    <v>75.569999999999993</v>
    <v>76.03</v>
    <v>76.16</v>
    <v>77.11</v>
    <v>78.47</v>
    <v>77.95</v>
    <v>78.209999999999994</v>
    <v>78.709999999999994</v>
    <v>79.099999999999994</v>
    <v>78.58</v>
    <v>80.13</v>
    <v>80.209999999999994</v>
    <v>79.75</v>
    <v>80.209999999999994</v>
    <v>80.7</v>
    <v>81.03</v>
    <v>80.64</v>
    <v>80.91</v>
    <v>80.92</v>
    <v>81.67</v>
    <v>80.819999999999993</v>
    <v>81.47</v>
    <v>82.18</v>
    <v>82.08</v>
    <v>82.07</v>
    <v>81.78</v>
    <v>81.540000000000006</v>
    <v>81.349999999999994</v>
    <v>83.81</v>
    <v>82.67</v>
    <v>82.22</v>
    <v>82.5</v>
    <v>82.97</v>
    <v>83.48</v>
    <v>83.28</v>
    <v>83.51</v>
    <v>83.61</v>
    <v>83.51</v>
    <v>83.48</v>
    <v>83.52</v>
    <v>83.03</v>
    <v>82.9</v>
    <v>81.55</v>
    <v>81.88</v>
    <v>81.52</v>
    <v>81.61</v>
    <v>81.61</v>
    <v>82.14</v>
    <v>82.38</v>
    <v>82.56</v>
    <v>82.49</v>
    <v>82.31</v>
    <v>82.97</v>
    <v>85.34</v>
    <v>85</v>
    <v>84.38</v>
    <v>84.24</v>
    <v>83.86</v>
    <v>83.37</v>
    <v>83.13</v>
    <v>84.2</v>
    <v>83.71</v>
    <v>83.5</v>
    <v>84.05</v>
    <v>83.79</v>
    <v>84.17</v>
    <v>84.75</v>
    <v>84.95</v>
    <v>85.85</v>
    <v>86.12</v>
    <v>86.66</v>
    <v>87.09</v>
    <v>86.55</v>
    <v>86.52</v>
    <v>86.97</v>
    <v>86.86</v>
    <v>87.13</v>
    <v>87.31</v>
    <v>87.71</v>
    <v>89.04</v>
    <v>89.8</v>
    <v>89.75</v>
    <v>87.84</v>
    <v>87.75</v>
    <v>87.4</v>
    <v>88.94</v>
    <v>88.49</v>
    <v>89.6</v>
    <v>91.27</v>
    <v>90.83</v>
    <v>90.86</v>
    <v>89.64</v>
    <v>90.05</v>
    <v>90.86</v>
    <v>91.38</v>
    <v>91.1</v>
    <v>91.39</v>
    <v>91.25</v>
    <v>87.27</v>
    <v>86.18</v>
    <v>87.27</v>
    <v>87.17</v>
    <v>86.27</v>
    <v>86</v>
    <v>87.54</v>
    <v>86.92</v>
    <v>87.56</v>
    <v>88.47</v>
    <v>88.62</v>
    <v>88.11</v>
    <v>87.68</v>
    <v>88.09</v>
    <v>86.8</v>
    <v>86.6</v>
    <v>86.1</v>
    <v>87.5</v>
    <v>86.85</v>
    <v>87.92</v>
    <v>88.5</v>
    <v>88.35</v>
    <v>90.4</v>
    <v>89.57</v>
    <v>90</v>
    <v>89.29</v>
    <v>89.27</v>
    <v>89.56</v>
    <v>90.54</v>
    <v>89.69</v>
    <v>89.67</v>
    <v>90.63</v>
    <v>91.07</v>
    <v>90.51</v>
    <v>90.62</v>
    <v>90.8</v>
    <v>91.22</v>
    <v>89.89</v>
    <v>90.35</v>
    <v>90.45</v>
    <v>90.5</v>
    <v>90.26</v>
    <v>90.12</v>
    <v>87.63</v>
    <v>88.29</v>
    <v>90.25</v>
    <v>90.7</v>
    <v>92.24</v>
    <v>90.88</v>
    <v>90.76</v>
    <v>91.76</v>
    <v>92.95</v>
    <v>93.07</v>
    <v>94.15</v>
    <v>94.1</v>
    <v>93.66</v>
    <v>93.83</v>
    <v>94.86</v>
    <v>95.49</v>
    <v>96.01</v>
    <v>96.18</v>
    <v>95.82</v>
    <v>96.73</v>
    <v>96.43</v>
    <v>97.71</v>
    <v>96.85</v>
    <v>95.61</v>
    <v>95.3</v>
    <v>94.63</v>
    <v>95.74</v>
    <v>95.35</v>
    <v>95.21</v>
    <v>94.86</v>
    <v>94.94</v>
    <v>92.47</v>
    <v>92.34</v>
    <v>93.21</v>
    <v>92.6</v>
    <v>93.42</v>
    <v>93.94</v>
    <v>95.36</v>
    <v>95.52</v>
    <v>95.73</v>
    <v>96.32</v>
    <v>96.27</v>
    <v>95.39</v>
    <v>96.01</v>
    <v>96.74</v>
    <v>96.94</v>
    <v>97.15</v>
    <v>96.72</v>
    <v>96.44</v>
    <v>97.19</v>
    <v>98.9</v>
    <v>98.44</v>
    <v>98.66</v>
    <v>99.59</v>
    <v>100.05</v>
    <v>100.7</v>
    <v>100.7</v>
    <v>102.34</v>
    <v>101.95</v>
    <v>102.6</v>
    <v>102.71</v>
    <v>102.42</v>
    <v>102.72</v>
    <v>105.03</v>
    <v>103.6</v>
    <v>105.24</v>
    <v>105.78</v>
    <v>106.23</v>
    <v>105.43</v>
    <v>107.03</v>
    <v>107.58</v>
    <v>107.37</v>
    <v>108.8</v>
    <v>106.83</v>
    <v>107.15</v>
    <v>106.58</v>
    <v>106.46</v>
    <v>103.53</v>
    <v>104.32</v>
    <v>103.83</v>
    <v>99.85</v>
    <v>100.69</v>
    <v>102.92</v>
    <v>104.07</v>
    <v>103.44</v>
    <v>104.54</v>
    <v>103.67</v>
    <v>103.94</v>
    <v>104.24</v>
    <v>105.48</v>
    <v>105.08</v>
    <v>104.26</v>
    <v>103.39</v>
    <v>103.62</v>
    <v>102.63</v>
    <v>102.54</v>
    <v>102.65</v>
    <v>102.79</v>
    <v>102.23</v>
    <v>104.41</v>
    <v>105.29</v>
    <v>106.68</v>
    <v>108.1</v>
    <v>108.86</v>
    <v>109.15</v>
    <v>108.8</v>
    <v>109.1</v>
    <v>110.24</v>
    <v>108.89</v>
    <v>110.04</v>
    <v>111.77</v>
    <v>111.93</v>
    <v>112.89</v>
    <v>113.24</v>
    <v>112.85</v>
    <v>111.96</v>
    <v>113.7</v>
    <v>113.3</v>
    <v>112.23</v>
    <v>113.91</v>
    <v>112.74</v>
    <v>110.78</v>
    <v>107.65</v>
    <v>109.57</v>
    <v>110.05</v>
    <v>104.03</v>
    <v>106.98</v>
    <v>108.55</v>
    <v>107.69</v>
    <v>109.02</v>
    <v>113.12</v>
    <v>112.86</v>
    <v>114.35</v>
    <v>114.48</v>
    <v>113</v>
    <v>114.96</v>
    <v>116.65</v>
    <v>116.47</v>
    <v>116.25</v>
    <v>119.43</v>
    <v>121.92</v>
    <v>122.5</v>
    <v>124.48</v>
    <v>125.33</v>
    <v>126.36</v>
    <v>127.41</v>
    <v>126.78</v>
    <v>126.73</v>
    <v>127.99</v>
    <v>127.22</v>
    <v>125.97</v>
    <v>124.98</v>
    <v>125.12</v>
    <v>121.7</v>
    <v>118.04</v>
    <v>114.43</v>
    <v>118.97</v>
    <v>113.81</v>
    <v>112.88</v>
    <v>116.3</v>
    <v>115.3</v>
    <v>116.49</v>
    <v>119.48</v>
    <v>119.04</v>
    <v>116.1</v>
    <v>117.19</v>
    <v>119.49</v>
    <v>119.16</v>
    <v>121.4</v>
    <v>119.01</v>
    <v>119.41</v>
    <v>123.35</v>
    <v>124.46</v>
    <v>124.06</v>
    <v>122.82</v>
    <v>121.89</v>
    <v>117.88</v>
    <v>117.32</v>
    <v>120.83</v>
    <v>120.22</v>
    <v>120.99</v>
    <v>123.11</v>
    <v>122.82</v>
    <v>124.41</v>
    <v>125.12</v>
    <v>126.97</v>
    <v>128.75</v>
    <v>129.72999999999999</v>
    <v>130.62</v>
    <v>130.63</v>
    <v>127.69</v>
    <v>128.13</v>
    <v>128.77000000000001</v>
    <v>126.05</v>
    <v>126.96</v>
    <v>126.37</v>
    <v>125.44</v>
    <v>128.09</v>
    <v>128.74</v>
    <v>127.96</v>
    <v>126.88</v>
    <v>129.30000000000001</v>
    <v>129.33000000000001</v>
    <v>130.52000000000001</v>
    <v>132.65</v>
    <v>134.12</v>
    <v>135.55000000000001</v>
    <v>132.91</v>
    <v>133.53</v>
    <v>133.97999999999999</v>
    <v>136.26</v>
    <v>136.5</v>
    <v>138.41</v>
    <v>138.41</v>
    <v>139.80000000000001</v>
    <v>139.52000000000001</v>
    <v>138.94</v>
    <v>137.88</v>
    <v>135.01</v>
    <v>133.19</v>
    <v>135.47999999999999</v>
    <v>133.22</v>
    <v>135.12</v>
    <v>136.4</v>
    <v>140.43</v>
    <v>137.84</v>
    <v>139.77000000000001</v>
    <v>141.4</v>
    <v>141.76</v>
    <v>142.44999999999999</v>
    <v>145.25</v>
    <v>148.16</v>
    <v>147.61000000000001</v>
    <v>146.96</v>
    <v>147.02000000000001</v>
    <v>147.84</v>
    <v>147.16</v>
    <v>146.87</v>
    <v>147.56</v>
    <v>146</v>
    <v>148.87</v>
    <v>147.57</v>
    <v>143.91</v>
    <v>138.03</v>
    <v>137.15</v>
    <v>137.68</v>
    <v>141.13999999999999</v>
    <v>141.04</v>
    <v>142.71</v>
    <v>144.44</v>
    <v>145.16999999999999</v>
    <v>145.82</v>
    <v>145.51</v>
    <v>144.44999999999999</v>
    <v>146.57</v>
    <v>145.04</v>
    <v>145.72999999999999</v>
    <v>145.02000000000001</v>
    <v>145.71</v>
    <v>145.53</v>
    <v>146.46</v>
    <v>147.83000000000001</v>
    <v>152.30000000000001</v>
    <v>151.68</v>
    <v>152.99</v>
    <v>154.80000000000001</v>
    <v>152.13999999999999</v>
    <v>152.68</v>
    <v>153.21</v>
    <v>148.65</v>
    <v>148.83000000000001</v>
    <v>150.43</v>
    <v>151.32</v>
    <v>152.84</v>
    <v>155.37</v>
    <v>158.18</v>
    <v>157.49</v>
    <v>154.91999999999999</v>
    <v>156</v>
    <v>152.9</v>
    <v>155.5</v>
    <v>155.52000000000001</v>
    <v>158.78</v>
    <v>158.87</v>
    <v>158.33000000000001</v>
    <v>160.43</v>
    <v>159.03</v>
    <v>159.86000000000001</v>
    <v>157.26</v>
    <v>159.1</v>
    <v>154.9</v>
    <v>155.07</v>
    <v>148.65</v>
    <v>148.5</v>
    <v>137.81</v>
    <v>139.24</v>
    <v>146.74</v>
    <v>141.94999999999999</v>
    <v>147.44</v>
    <v>147.01</v>
    <v>142.84</v>
    <v>140.49</v>
    <v>142.94999999999999</v>
    <v>140.66</v>
    <v>133.26</v>
    <v>140.80000000000001</v>
    <v>135.52000000000001</v>
    <v>130.99</v>
    <v>132.16999999999999</v>
    <v>137.24</v>
    <v>139.59</v>
    <v>136.79</v>
    <v>135.44</v>
    <v>133.94999999999999</v>
    <v>141.79</v>
    <v>141.87</v>
    <v>136.91999999999999</v>
    <v>130.5</v>
    <v>132.16</v>
    <v>129.35</v>
    <v>132.49</v>
    <v>132.55000000000001</v>
    <v>121.01</v>
    <v>120.67</v>
    <v>123.59</v>
    <v>122.03</v>
    <v>126.41</v>
    <v>127.54</v>
    <v>140.63999999999999</v>
    <v>139.72</v>
    <v>142.76</v>
    <v>144.15</v>
    <v>139.24</v>
    <v>142.06</v>
    <v>135.94999999999999</v>
    <v>137.27000000000001</v>
    <v>136.79</v>
    <v>140.09</v>
    <v>141.13999999999999</v>
    <v>137.04</v>
    <v>130.83000000000001</v>
    <v>132.32</v>
    <v>131.16</v>
    <v>127.73</v>
    <v>122.91</v>
    <v>121.33</v>
    <v>130.84</v>
    <v>135.19999999999999</v>
    <v>134.68</v>
    <v>136.97</v>
    <v>135.55000000000001</v>
    <v>130.4</v>
    <v>137.96</v>
    <v>142.22</v>
    <v>145.72</v>
    <v>145.99</v>
    <v>147.04</v>
    <v>147.55000000000001</v>
    <v>146.05000000000001</v>
    <v>149.19</v>
    <v>148.54</v>
    <v>149.82</v>
    <v>152.51</v>
    <v>148.94999999999999</v>
    <v>149.75</v>
    <v>146.87</v>
    <v>149.74</v>
    <v>147.33000000000001</v>
    <v>145.18</v>
    <v>149.16</v>
    <v>151.97</v>
    <v>155.87</v>
    <v>157.72</v>
    <v>158.99</v>
    <v>158.13</v>
    <v>154.93</v>
    <v>156.66999999999999</v>
    <v>159.91</v>
    <v>162.79</v>
    <v>160.4</v>
    <v>159.47</v>
    <v>159.05000000000001</v>
    <v>160.61000000000001</v>
    <v>158.54</v>
    <v>159.63</v>
    <v>161.31</v>
    <v>161.36000000000001</v>
    <v>163</v>
    <v>163.12</v>
    <v>163.65</v>
    <v>164.53</v>
    <v>158.5</v>
    <v>156.97</v>
    <v>156.79</v>
    <v>155.6</v>
    <v>155.06</v>
    <v>157.65</v>
    <v>158.28</v>
    <v>159.81</v>
    <v>160.66999999999999</v>
    <v>161.51</v>
    <v>161.94999999999999</v>
    <v>163.93</v>
    <v>163.51</v>
    <v>166.95</v>
    <v>161.5</v>
    <v>160.88</v>
    <v>159.4</v>
    <v>155.12</v>
    <v>155.18</v>
    <v>158.37</v>
    <v>161.18</v>
    <v>160.51</v>
    <v>162.62</v>
    <v>158.52000000000001</v>
    <v>158.56</v>
    <v>158.47</v>
    <v>156.97</v>
    <v>160.24</v>
    <v>160.72999999999999</v>
    <v>160.71</v>
    <v>160.09</v>
    <v>158.69</v>
    <v>155.34</v>
    <v>155.99</v>
    <v>158.76</v>
    <v>161.22999999999999</v>
    <v>159.56</v>
    <v>163.09</v>
    <v>165.96</v>
    <v>165.36</v>
    <v>165.35</v>
    <v>162.15</v>
    <v>161.83000000000001</v>
    <v>163.34</v>
    <v>162.5</v>
    <v>156.9</v>
    <v>156.86000000000001</v>
    <v>156.31</v>
    <v>159.94</v>
    <v>153.15</v>
    <v>158.07</v>
    <v>155.06</v>
    <v>158.47999999999999</v>
    <v>154.57</v>
    <v>155.97999999999999</v>
    <v>155.78</v>
    <v>157.63999999999999</v>
    <v>153.71</v>
    <v>154.51</v>
    <v>155.19</v>
    <v>152.88999999999999</v>
    <v>155.66</v>
    <v>151.41</v>
    <v>145.1</v>
    <v>150.81</v>
    <v>158.44</v>
    <v>159.31</v>
    <v>161.27000000000001</v>
    <v>152.79</v>
    <v>150.15</v>
    <v>151.28</v>
    <v>151.34</v>
    <v>150.01</v>
    <v>150.29</v>
    <v>150.59</v>
    <v>154.13999999999999</v>
    <v>157.19999999999999</v>
    <v>156.84</v>
    <v>152.56</v>
    <v>149.34</v>
    <v>149.04</v>
    <v>150.69</v>
    <v>151.72999999999999</v>
    <v>154.06</v>
    <v>154.12</v>
    <v>155.59</v>
    <v>154.58000000000001</v>
    <v>152.81</v>
    <v>153.94999999999999</v>
    <v>156.27000000000001</v>
    <v>158.9</v>
    <v>158.08000000000001</v>
    <v>159.65</v>
    <v>157.13</v>
    <v>158.24</v>
    <v>157.97999999999999</v>
    <v>156.75</v>
    <v>157.69999999999999</v>
    <v>156.25</v>
    <v>159.75</v>
    <v>159.35</v>
    <v>159.97</v>
    <v>156.21</v>
    <v>156.96</v>
    <v>154.5</v>
    <v>150.81</v>
    <v>145.69999999999999</v>
    <v>142.82</v>
    <v>142.80000000000001</v>
    <v>141.63999999999999</v>
    <v>143.82</v>
    <v>143.37</v>
    <v>140.72</v>
    <v>143.88</v>
    <v>139.72</v>
    <v>142.13</v>
    <v>143.88999999999999</v>
    <v>143.66999999999999</v>
    <v>145.54</v>
    <v>147.38</v>
    <v>148.24</v>
    <v>151.57</v>
    <v>155.13999999999999</v>
    <v>153.57</v>
    <v>151.83000000000001</v>
    <v>155.93</v>
    <v>156.07</v>
    <v>152.72999999999999</v>
    <v>152.46</v>
    <v>153.77000000000001</v>
    <v>151.07</v>
    <v>149.54</v>
    <v>149.65</v>
    <v>154.09</v>
    <v>154.75</v>
    <v>152.97999999999999</v>
    <v>153.01</v>
    <v>152.82</v>
    <v>152.77000000000001</v>
    <v>153.6</v>
    <v>155.19999999999999</v>
    <v>154.65</v>
    <v>152.05000000000001</v>
    <v>152.99</v>
    <v>152.34</v>
    <v>148.26</v>
    <v>148.44</v>
    <v>147.69</v>
    <v>144.22</v>
    <v>147</v>
    <v>148.03</v>
    <v>148.80000000000001</v>
    <v>145.91</v>
    <v>147.05000000000001</v>
    <v>146.41</v>
    <v>149.37</v>
    <v>149.37</v>
    <v>152.74</v>
    <v>146.97</v>
    <v>146.16999999999999</v>
    <v>144.09</v>
    <v>144.55000000000001</v>
    <v>142.33000000000001</v>
    <v>145.13</v>
    <v>148.12</v>
    <v>150.49</v>
    <v>154.79</v>
    <v>155.09</v>
    <v>158.28</v>
    <v>156.49</v>
    <v>159.74</v>
    <v>157.6</v>
    <v>158.15</v>
    <v>158.93</v>
    <v>159.5</v>
    <v>161.11000000000001</v>
    <v>161.78</v>
    <v>162.86000000000001</v>
    <v>162.6</v>
    <v>163.05000000000001</v>
    <v>163.21</v>
    <v>162.77000000000001</v>
    <v>163.96</v>
    <v>164.2</v>
    <v>162.88</v>
    <v>162.81</v>
    <v>161.71</v>
    <v>162.54</v>
    <v>161.51</v>
    <v>162.88999999999999</v>
    <v>161</v>
    <v>161.57</v>
    <v>156.43</v>
    <v>158.22</v>
    <v>158.01</v>
    <v>157.47999999999999</v>
    <v>156.4</v>
    <v>156.38999999999999</v>
    <v>158.59</v>
    <v>161.13</v>
    <v>161.96</v>
    <v>161.63</v>
    <v>161.47999999999999</v>
    <v>163.33000000000001</v>
    <v>164.55</v>
    <v>163.74</v>
    <v>163.25</v>
    <v>164.51</v>
    <v>164.98</v>
    <v>162.44</v>
    <v>162.63999999999999</v>
    <v>166.99</v>
    <v>166.17</v>
    <v>173.45</v>
    <v>176</v>
    <v>177.33</v>
    <v>179.6</v>
    <v>180.2</v>
    <v>183.85</v>
    <v>182.12</v>
    <v>181.06</v>
    <v>182.69</v>
    <v>182.23</v>
    <v>185.27</v>
    <v>182.75</v>
    <v>183.98</v>
    <v>182.11</v>
    <v>180.71</v>
    <v>182.85</v>
    <v>181.77</v>
    <v>185.67</v>
    <v>182.31</v>
    <v>185.42</v>
    <v>188.34</v>
    <v>185.49</v>
    <v>186.73</v>
    <v>185.72</v>
    <v>189.12</v>
    <v>189.11</v>
    <v>189.46</v>
    <v>188.64</v>
    <v>189.95</v>
    <v>191.09</v>
    <v>192.87</v>
    <v>193.36</v>
    <v>189.5</v>
    <v>185.94</v>
    <v>181.27</v>
    <v>178.87</v>
    <v>172.15</v>
    <v>170.4</v>
    <v>176.76</v>
    <v>169.37</v>
    <v>175.69</v>
    <v>169.6</v>
    <v>164.08</v>
    <v>151.21</v>
    <v>161.34</v>
    <v>154.57</v>
    <v>140.59</v>
    <v>147.78</v>
    <v>124.3</v>
    <v>135.41999999999999</v>
    <v>132.24</v>
    <v>139.46</v>
    <v>139.35</v>
    <v>140.52000000000001</v>
    <v>153.63999999999999</v>
    <v>147.06</v>
    <v>154.72999999999999</v>
    <v>146</v>
    <v>149.85</v>
    <v>143.97999999999999</v>
    <v>134.06</v>
    <v>134.32</v>
    <v>134.31</v>
    <v>147.55000000000001</v>
    <v>145.07</v>
    <v>151.12</v>
    <v>154.55000000000001</v>
    <v>152.5</v>
    <v>157.71</v>
    <v>155.63</v>
    <v>157.06</v>
    <v>162.62</v>
    <v>162.76</v>
    <v>150.56</v>
    <v>154.13999999999999</v>
    <v>151.72</v>
    <v>153.97999999999999</v>
    <v>157.63</v>
    <v>154.46</v>
    <v>160.43</v>
    <v>161.94999999999999</v>
    <v>156.37</v>
    <v>161.47</v>
    <v>163.25</v>
    <v>163.66999999999999</v>
    <v>169.9</v>
    <v>175.9</v>
    <v>182.67</v>
    <v>177.54</v>
    <v>169.64</v>
    <v>167</v>
    <v>171.33</v>
    <v>172.5</v>
    <v>176.04</v>
    <v>176.93</v>
    <v>175.26</v>
    <v>177.85</v>
    <v>176.52</v>
    <v>176.6</v>
    <v>181.1</v>
    <v>174.79</v>
    <v>176.36</v>
    <v>174.23</v>
    <v>174.99</v>
    <v>171.44</v>
    <v>173.88</v>
    <v>176.55</v>
    <v>174.56</v>
    <v>182.1</v>
    <v>172.05</v>
    <v>175.11</v>
    <v>178.61</v>
    <v>180.48</v>
    <v>181.4</v>
    <v>187.66</v>
    <v>186.95</v>
    <v>191.65</v>
    <v>189.06</v>
    <v>185.55</v>
    <v>188.34</v>
    <v>183.17</v>
    <v>183.33</v>
    <v>187.33</v>
    <v>191.89</v>
    <v>192.53</v>
    <v>197.72</v>
    <v>196.38</v>
    <v>200.28</v>
    <v>200.74</v>
    <v>198.88</v>
    <v>188.34</v>
    <v>189.56</v>
    <v>188.09</v>
    <v>185.51</v>
    <v>187.78</v>
    <v>195.09</v>
    <v>190.8</v>
    <v>191.31</v>
    <v>188.54</v>
    <v>188.49</v>
    <v>190.96</v>
    <v>189.5</v>
    <v>193.61</v>
    <v>191.7</v>
    <v>194.85</v>
    <v>203.19</v>
    <v>201.41</v>
    <v>202.64</v>
    <v>207.79</v>
    <v>201.05</v>
    <v>197.16</v>
    <v>191.99</v>
    <v>192.62</v>
    <v>195.14</v>
    <v>193.46</v>
    <v>196.74</v>
    <v>204.01</v>
    <v>205.11</v>
    <v>209.51</v>
    <v>207.53</v>
    <v>208.46</v>
    <v>216.05</v>
    <v>272.32</v>
    <v>276.32</v>
    <v>271.10000000000002</v>
    <v>272.64999999999998</v>
    <v>281.25</v>
    <v>276.69</v>
    <v>265.01</v>
    <v>254.7</v>
    <v>241.27</v>
    <v>250.43</v>
    <v>247.8</v>
    <v>243.1</v>
    <v>246.64</v>
    <v>251.68</v>
    <v>250.6</v>
    <v>244.53</v>
    <v>242.78</v>
    <v>245.05</v>
    <v>247.78</v>
    <v>235.99</v>
    <v>237.55</v>
    <v>242.74</v>
    <v>246.67</v>
    <v>247.45</v>
    <v>251.32</v>
    <v>253.45</v>
    <v>247.85</v>
    <v>251.53</v>
    <v>250.14</v>
    <v>259.98</v>
    <v>260.22000000000003</v>
    <v>265.98</v>
    <v>267.07</v>
    <v>266.83</v>
    <v>261.83</v>
    <v>257.72000000000003</v>
    <v>258.55</v>
    <v>255.01</v>
    <v>255.97</v>
    <v>254.23</v>
    <v>249.67</v>
    <v>250.52</v>
    <v>241.98</v>
    <v>250.3</v>
    <v>238.43</v>
    <v>237.14</v>
    <v>232.27</v>
    <v>232.45</v>
    <v>237.13</v>
    <v>250.74</v>
    <v>260.22000000000003</v>
    <v>260.14999999999998</v>
    <v>259.27999999999997</v>
    <v>247.66</v>
    <v>254.18</v>
    <v>249.42</v>
    <v>249.51</v>
    <v>249.89</v>
    <v>256.17</v>
    <v>257.16000000000003</v>
    <v>264.64999999999998</v>
    <v>258.04000000000002</v>
    <v>257.64</v>
    <v>260.83999999999997</v>
    <v>246.82</v>
    <v>247.63</v>
    <v>245.8</v>
    <v>241.35</v>
    <v>220.78</v>
    <v>220.97</v>
    <v>225.86</v>
    <v>227.7</v>
    <v>227.86</v>
    <v>220.57</v>
    <v>222.92</v>
    <v>222.42</v>
    <v>221.27</v>
    <v>220.15</v>
    <v>223.62</v>
    <v>225.92</v>
    <v>227.43</v>
    <v>226.47</v>
    <v>231.17</v>
    <v>227.43</v>
    <v>225.78</v>
    <v>224.64</v>
    <v>222.46</v>
    <v>222.4</v>
    <v>222.53</v>
  </a>
  <a r="1" c="1007">
    <v>69.290000000000006</v>
    <v>71.08</v>
    <v>72.81</v>
    <v>72.89</v>
    <v>74.05</v>
    <v>74.12</v>
    <v>74.27</v>
    <v>75.17</v>
    <v>74.84</v>
    <v>75.3</v>
    <v>75.59</v>
    <v>75.72</v>
    <v>75.760000000000005</v>
    <v>75.7</v>
    <v>76.319999999999993</v>
    <v>77.53</v>
    <v>79</v>
    <v>78.19</v>
    <v>77.8</v>
    <v>78.45</v>
    <v>78.91</v>
    <v>78.33</v>
    <v>80.39</v>
    <v>80.02</v>
    <v>80.28</v>
    <v>80</v>
    <v>80.5</v>
    <v>81.41</v>
    <v>81.180000000000007</v>
    <v>80.95</v>
    <v>81.23</v>
    <v>81.52</v>
    <v>80.569999999999993</v>
    <v>81.680000000000007</v>
    <v>82</v>
    <v>82.33</v>
    <v>81.41</v>
    <v>81.63</v>
    <v>81.5</v>
    <v>82.87</v>
    <v>83.56</v>
    <v>82</v>
    <v>81.760000000000005</v>
    <v>83.36</v>
    <v>82.96</v>
    <v>83.19</v>
    <v>83.56</v>
    <v>83.47</v>
    <v>83.42</v>
    <v>83.56</v>
    <v>83.95</v>
    <v>83.94</v>
    <v>83.03</v>
    <v>83</v>
    <v>81.69</v>
    <v>82</v>
    <v>81.88</v>
    <v>81</v>
    <v>81.44</v>
    <v>82.04</v>
    <v>82.25</v>
    <v>82.27</v>
    <v>82.61</v>
    <v>82.74</v>
    <v>83.19</v>
    <v>85.42</v>
    <v>84.7</v>
    <v>84.13</v>
    <v>84.07</v>
    <v>83.83</v>
    <v>83.2</v>
    <v>83.25</v>
    <v>84</v>
    <v>84.08</v>
    <v>83.95</v>
    <v>84.01</v>
    <v>84.51</v>
    <v>84.57</v>
    <v>84.75</v>
    <v>85.38</v>
    <v>85.78</v>
    <v>86.25</v>
    <v>86.79</v>
    <v>86.97</v>
    <v>86.75</v>
    <v>86.44</v>
    <v>86.93</v>
    <v>87.03</v>
    <v>87.38</v>
    <v>87.38</v>
    <v>87.97</v>
    <v>89.27</v>
    <v>90.01</v>
    <v>89.06</v>
    <v>87.88</v>
    <v>90.95</v>
    <v>87.54</v>
    <v>88.73</v>
    <v>88.43</v>
    <v>89.97</v>
    <v>90.93</v>
    <v>90.5</v>
    <v>90.69</v>
    <v>90</v>
    <v>90.24</v>
    <v>91</v>
    <v>91</v>
    <v>91.45</v>
    <v>91.34</v>
    <v>91.09</v>
    <v>86.12</v>
    <v>87.83</v>
    <v>87.69</v>
    <v>85.99</v>
    <v>86.08</v>
    <v>86.69</v>
    <v>87.63</v>
    <v>87.5</v>
    <v>87.87</v>
    <v>88.29</v>
    <v>88.8</v>
    <v>88</v>
    <v>88.28</v>
    <v>87.65</v>
    <v>86.8</v>
    <v>87.01</v>
    <v>86.28</v>
    <v>86.62</v>
    <v>87.2</v>
    <v>87.86</v>
    <v>88.26</v>
    <v>89.22</v>
    <v>90.56</v>
    <v>89.79</v>
    <v>89.98</v>
    <v>89</v>
    <v>89.35</v>
    <v>89.71</v>
    <v>90.34</v>
    <v>89.65</v>
    <v>89.73</v>
    <v>90.63</v>
    <v>91.25</v>
    <v>90</v>
    <v>90.81</v>
    <v>91.37</v>
    <v>91.35</v>
    <v>90</v>
    <v>90.61</v>
    <v>90.55</v>
    <v>90.18</v>
    <v>89.64</v>
    <v>89.67</v>
    <v>87.55</v>
    <v>89.29</v>
    <v>90.35</v>
    <v>91.05</v>
    <v>92</v>
    <v>90.82</v>
    <v>90.95</v>
    <v>92.43</v>
    <v>92.14</v>
    <v>93.7</v>
    <v>94</v>
    <v>94.08</v>
    <v>92.75</v>
    <v>93.83</v>
    <v>94.94</v>
    <v>95.75</v>
    <v>95.36</v>
    <v>96.16</v>
    <v>96.09</v>
    <v>96.62</v>
    <v>96.95</v>
    <v>97.59</v>
    <v>96.89</v>
    <v>95.38</v>
    <v>95.51</v>
    <v>94.94</v>
    <v>95.97</v>
    <v>95.08</v>
    <v>94.82</v>
    <v>94.79</v>
    <v>94.87</v>
    <v>92.95</v>
    <v>92.91</v>
    <v>93.21</v>
    <v>92.77</v>
    <v>93.72</v>
    <v>94.17</v>
    <v>95.2</v>
    <v>95.5</v>
    <v>95.55</v>
    <v>96.33</v>
    <v>96.27</v>
    <v>95.39</v>
    <v>96.14</v>
    <v>97.15</v>
    <v>96.944999999999993</v>
    <v>96.96</v>
    <v>96.97</v>
    <v>96.4</v>
    <v>97.54</v>
    <v>99.07</v>
    <v>98.25</v>
    <v>98.4</v>
    <v>99.82</v>
    <v>100.72</v>
    <v>100.7</v>
    <v>101.13</v>
    <v>103.67</v>
    <v>102.05</v>
    <v>102.86</v>
    <v>102.92</v>
    <v>104.94</v>
    <v>102.95</v>
    <v>104.33</v>
    <v>103.41</v>
    <v>105</v>
    <v>105.64</v>
    <v>105.88</v>
    <v>106.23</v>
    <v>107.19</v>
    <v>108.7</v>
    <v>108.75</v>
    <v>106.85</v>
    <v>107.4</v>
    <v>106.79</v>
    <v>106.1</v>
    <v>105.75</v>
    <v>103.59</v>
    <v>103.86</v>
    <v>104.6</v>
    <v>99.55</v>
    <v>100.26</v>
    <v>103.13</v>
    <v>105</v>
    <v>103.71</v>
    <v>104.05</v>
    <v>103.82</v>
    <v>104.2</v>
    <v>104.76</v>
    <v>105.4</v>
    <v>104.59</v>
    <v>104.26</v>
    <v>103.73</v>
    <v>103.29</v>
    <v>102.16</v>
    <v>102.59</v>
    <v>102.64</v>
    <v>102.61</v>
    <v>102.88</v>
    <v>104.9</v>
    <v>106</v>
    <v>107.76</v>
    <v>108</v>
    <v>109</v>
    <v>108.675</v>
    <v>109</v>
    <v>109.23</v>
    <v>110.85</v>
    <v>109.75</v>
    <v>110.23</v>
    <v>112.21</v>
    <v>111.63</v>
    <v>113.18</v>
    <v>113.63</v>
    <v>113.28</v>
    <v>112.72</v>
    <v>113.7</v>
    <v>112.42</v>
    <v>113.06</v>
    <v>113.3</v>
    <v>112.03</v>
    <v>109.15</v>
    <v>105.01</v>
    <v>109.07</v>
    <v>110.1</v>
    <v>105.32</v>
    <v>107.7</v>
    <v>108.01</v>
    <v>106.73</v>
    <v>112.31</v>
    <v>112.84</v>
    <v>112.45</v>
    <v>114.77</v>
    <v>114.52</v>
    <v>113.63</v>
    <v>116.11</v>
    <v>117.3</v>
    <v>117</v>
    <v>120.91</v>
    <v>118.65</v>
    <v>120</v>
    <v>122.87</v>
    <v>123.38</v>
    <v>125.76</v>
    <v>127.19</v>
    <v>127.87</v>
    <v>127.89</v>
    <v>127.05</v>
    <v>128</v>
    <v>127.29</v>
    <v>125.03</v>
    <v>124.59</v>
    <v>121.56</v>
    <v>120.4</v>
    <v>118.01</v>
    <v>118.24</v>
    <v>120.09</v>
    <v>113.15</v>
    <v>113.91</v>
    <v>115.91</v>
    <v>116.76</v>
    <v>114.06</v>
    <v>120.4</v>
    <v>118.1</v>
    <v>117.14</v>
    <v>118.92</v>
    <v>119.33</v>
    <v>120</v>
    <v>121.94</v>
    <v>120.95</v>
    <v>120.4</v>
    <v>123.53</v>
    <v>124.04</v>
    <v>124.01</v>
    <v>123.19</v>
    <v>123.34</v>
    <v>117.77</v>
    <v>118.7</v>
    <v>121.63</v>
    <v>120.87</v>
    <v>120.88</v>
    <v>122.29</v>
    <v>122.62</v>
    <v>124.38</v>
    <v>125.79</v>
    <v>126.59</v>
    <v>128.88</v>
    <v>129.94999999999999</v>
    <v>130</v>
    <v>130.79</v>
    <v>126.93</v>
    <v>128.71</v>
    <v>129.19</v>
    <v>126.06</v>
    <v>128</v>
    <v>126.66</v>
    <v>124.88</v>
    <v>128.81</v>
    <v>128.72999999999999</v>
    <v>126.75</v>
    <v>132.30000000000001</v>
    <v>129.37</v>
    <v>129.88</v>
    <v>130.38999999999999</v>
    <v>133.13999999999999</v>
    <v>134.33000000000001</v>
    <v>135.55000000000001</v>
    <v>131.69999999999999</v>
    <v>133.88</v>
    <v>134.96</v>
    <v>136.37</v>
    <v>137</v>
    <v>138.07</v>
    <v>137.01</v>
    <v>138.08000000000001</v>
    <v>140</v>
    <v>139.07</v>
    <v>137.26</v>
    <v>134.24</v>
    <v>134.76</v>
    <v>136.67500000000001</v>
    <v>133.99</v>
    <v>136.28</v>
    <v>136.15</v>
    <v>140.6</v>
    <v>139.26</v>
    <v>140.19</v>
    <v>142.65</v>
    <v>142.30000000000001</v>
    <v>141.21</v>
    <v>145.80000000000001</v>
    <v>147.75</v>
    <v>147.84</v>
    <v>145.41</v>
    <v>147.02000000000001</v>
    <v>147</v>
    <v>147.44</v>
    <v>146.87</v>
    <v>148.55000000000001</v>
    <v>146.13</v>
    <v>147.97999999999999</v>
    <v>148.25</v>
    <v>143.54</v>
    <v>138.68</v>
    <v>138</v>
    <v>137.05000000000001</v>
    <v>141.53</v>
    <v>140.88999999999999</v>
    <v>143.53</v>
    <v>144.46</v>
    <v>145.30000000000001</v>
    <v>144.93</v>
    <v>145.63</v>
    <v>146.18</v>
    <v>146.08000000000001</v>
    <v>146.51</v>
    <v>145.5</v>
    <v>145.21</v>
    <v>146.41</v>
    <v>145.59</v>
    <v>146.83000000000001</v>
    <v>148.5</v>
    <v>154.71</v>
    <v>152.03</v>
    <v>153.33000000000001</v>
    <v>151.12</v>
    <v>152.13999999999999</v>
    <v>152.11000000000001</v>
    <v>152.38999999999999</v>
    <v>148.75</v>
    <v>147.84</v>
    <v>150</v>
    <v>151.08000000000001</v>
    <v>152.84</v>
    <v>155.87</v>
    <v>157.94999999999999</v>
    <v>157</v>
    <v>154.76</v>
    <v>156.37</v>
    <v>153.29</v>
    <v>157.07</v>
    <v>155.38</v>
    <v>159</v>
    <v>159.06</v>
    <v>159.05000000000001</v>
    <v>160</v>
    <v>160.11000000000001</v>
    <v>159.27000000000001</v>
    <v>158.56</v>
    <v>158.19999999999999</v>
    <v>154.86000000000001</v>
    <v>154.24</v>
    <v>148.32</v>
    <v>147.52000000000001</v>
    <v>137.44</v>
    <v>145.77000000000001</v>
    <v>146.69999999999999</v>
    <v>145.47</v>
    <v>148.35</v>
    <v>146.09</v>
    <v>143.61000000000001</v>
    <v>141.69999999999999</v>
    <v>139.32</v>
    <v>141.22999999999999</v>
    <v>133.69</v>
    <v>135.75</v>
    <v>138.1</v>
    <v>130.44</v>
    <v>134.91999999999999</v>
    <v>138.4</v>
    <v>140.13999999999999</v>
    <v>137.34</v>
    <v>135.4</v>
    <v>136.85</v>
    <v>143.22</v>
    <v>141.06</v>
    <v>135.74</v>
    <v>131.47999999999999</v>
    <v>134.21</v>
    <v>129.19999999999999</v>
    <v>131.85</v>
    <v>131.6</v>
    <v>114.33</v>
    <v>124.2</v>
    <v>121.33</v>
    <v>124.48</v>
    <v>125.15</v>
    <v>138.47999999999999</v>
    <v>139.85</v>
    <v>138.88999999999999</v>
    <v>146.30000000000001</v>
    <v>142.72999999999999</v>
    <v>134.80000000000001</v>
    <v>141.9</v>
    <v>135.16</v>
    <v>140.59</v>
    <v>141.79</v>
    <v>141.5</v>
    <v>138.88</v>
    <v>134.31</v>
    <v>132.13999999999999</v>
    <v>131.97999999999999</v>
    <v>129.25</v>
    <v>128.57</v>
    <v>121.14</v>
    <v>122.52</v>
    <v>128.80000000000001</v>
    <v>136</v>
    <v>136</v>
    <v>133.4</v>
    <v>133.47999999999999</v>
    <v>133.5</v>
    <v>141.02000000000001</v>
    <v>144.72999999999999</v>
    <v>146.88999999999999</v>
    <v>143.77000000000001</v>
    <v>146.56</v>
    <v>145.75</v>
    <v>146.35</v>
    <v>149.15</v>
    <v>148.54</v>
    <v>151.83000000000001</v>
    <v>150.34</v>
    <v>149.72999999999999</v>
    <v>149.94999999999999</v>
    <v>148.53</v>
    <v>148.16999999999999</v>
    <v>147.07</v>
    <v>147.19</v>
    <v>149.02000000000001</v>
    <v>152.4</v>
    <v>156.02000000000001</v>
    <v>158.34</v>
    <v>159</v>
    <v>155.96</v>
    <v>152.91</v>
    <v>158.19999999999999</v>
    <v>161.25</v>
    <v>163.44</v>
    <v>159.47</v>
    <v>160.99</v>
    <v>159.66</v>
    <v>160.33000000000001</v>
    <v>157.69999999999999</v>
    <v>160.47</v>
    <v>162.51</v>
    <v>160.81</v>
    <v>162.29</v>
    <v>163</v>
    <v>165.15</v>
    <v>165.56</v>
    <v>159.91999999999999</v>
    <v>157.13</v>
    <v>156.09</v>
    <v>152.02000000000001</v>
    <v>155.9</v>
    <v>158</v>
    <v>158.85</v>
    <v>160.94999999999999</v>
    <v>160.63999999999999</v>
    <v>161.4</v>
    <v>162.52000000000001</v>
    <v>163.84</v>
    <v>163.16999999999999</v>
    <v>165.96</v>
    <v>160.22999999999999</v>
    <v>161.43</v>
    <v>159</v>
    <v>155.69</v>
    <v>156.87</v>
    <v>160.1</v>
    <v>160.86000000000001</v>
    <v>161.78</v>
    <v>162.71</v>
    <v>159.63</v>
    <v>158.4</v>
    <v>157.04</v>
    <v>158.19999999999999</v>
    <v>160.16</v>
    <v>162</v>
    <v>161</v>
    <v>160.04</v>
    <v>159.05000000000001</v>
    <v>154.9</v>
    <v>155.44999999999999</v>
    <v>159.76</v>
    <v>161.88</v>
    <v>162</v>
    <v>162.41999999999999</v>
    <v>166.71</v>
    <v>165.19</v>
    <v>166.01</v>
    <v>161.69</v>
    <v>162.58000000000001</v>
    <v>158.62</v>
    <v>161.33000000000001</v>
    <v>157.11000000000001</v>
    <v>154.65</v>
    <v>156.28</v>
    <v>154.91999999999999</v>
    <v>155.05000000000001</v>
    <v>153.82</v>
    <v>156.76</v>
    <v>156.18</v>
    <v>152.47</v>
    <v>157.36000000000001</v>
    <v>155.87</v>
    <v>156.03</v>
    <v>154.88999999999999</v>
    <v>155.35</v>
    <v>153.76</v>
    <v>154.32</v>
    <v>152.66</v>
    <v>150.69999999999999</v>
    <v>146.05000000000001</v>
    <v>157.15</v>
    <v>158.5</v>
    <v>159.84</v>
    <v>153.47999999999999</v>
    <v>155.31</v>
    <v>151.11000000000001</v>
    <v>152.16</v>
    <v>151.04</v>
    <v>150.19999999999999</v>
    <v>151.88</v>
    <v>151.69</v>
    <v>156.29</v>
    <v>156.66999999999999</v>
    <v>157.38999999999999</v>
    <v>152.83000000000001</v>
    <v>151.28</v>
    <v>149.88999999999999</v>
    <v>150.41999999999999</v>
    <v>154.57</v>
    <v>154.29</v>
    <v>154.54</v>
    <v>153.94999999999999</v>
    <v>153.52000000000001</v>
    <v>152.08000000000001</v>
    <v>154.57</v>
    <v>156.82</v>
    <v>159.4</v>
    <v>158.76</v>
    <v>159.96</v>
    <v>157.68</v>
    <v>157</v>
    <v>159.72999999999999</v>
    <v>157.65</v>
    <v>157.97999999999999</v>
    <v>155.97999999999999</v>
    <v>160.12</v>
    <v>159.56</v>
    <v>160.4</v>
    <v>155.34</v>
    <v>157.38999999999999</v>
    <v>154.72999999999999</v>
    <v>149.80000000000001</v>
    <v>141.34</v>
    <v>143.79</v>
    <v>140.93</v>
    <v>143.52000000000001</v>
    <v>143.61000000000001</v>
    <v>141.55000000000001</v>
    <v>140.93</v>
    <v>141.29</v>
    <v>141.1</v>
    <v>143.06</v>
    <v>145.6</v>
    <v>144.16</v>
    <v>146.9</v>
    <v>149.49</v>
    <v>157.69999999999999</v>
    <v>153.51</v>
    <v>154.26</v>
    <v>152.5</v>
    <v>153.4</v>
    <v>156.41999999999999</v>
    <v>154.21</v>
    <v>154.09</v>
    <v>154.63999999999999</v>
    <v>153.97</v>
    <v>151.66</v>
    <v>148.77000000000001</v>
    <v>150.09</v>
    <v>155.04</v>
    <v>154.32</v>
    <v>151.65</v>
    <v>153</v>
    <v>152.35</v>
    <v>153.52000000000001</v>
    <v>154.69</v>
    <v>154.15</v>
    <v>154.28</v>
    <v>152.05000000000001</v>
    <v>152.41999999999999</v>
    <v>153.12</v>
    <v>147.94999999999999</v>
    <v>149.49</v>
    <v>146.06</v>
    <v>144</v>
    <v>148.28</v>
    <v>147.28</v>
    <v>147.54</v>
    <v>147.27000000000001</v>
    <v>146.84</v>
    <v>148.13999999999999</v>
    <v>149.4</v>
    <v>149.66</v>
    <v>147.26</v>
    <v>147.58000000000001</v>
    <v>146.30000000000001</v>
    <v>144.1</v>
    <v>145.05000000000001</v>
    <v>142.11000000000001</v>
    <v>146.59</v>
    <v>147.05000000000001</v>
    <v>151.19999999999999</v>
    <v>154.78</v>
    <v>155.74</v>
    <v>156.56</v>
    <v>157.91</v>
    <v>160.94</v>
    <v>157.59</v>
    <v>158.94</v>
    <v>158.93</v>
    <v>159.25</v>
    <v>161.22</v>
    <v>162</v>
    <v>163.05000000000001</v>
    <v>163.03</v>
    <v>163.72</v>
    <v>164</v>
    <v>163.63999999999999</v>
    <v>163.44</v>
    <v>165.32</v>
    <v>162.97999999999999</v>
    <v>163.78</v>
    <v>161.56</v>
    <v>161.91999999999999</v>
    <v>161.61000000000001</v>
    <v>163.1</v>
    <v>156.96</v>
    <v>160.38</v>
    <v>155.74</v>
    <v>158.1</v>
    <v>157.38</v>
    <v>157.01</v>
    <v>156.84</v>
    <v>155.77000000000001</v>
    <v>158.86000000000001</v>
    <v>160.85</v>
    <v>162</v>
    <v>161.80000000000001</v>
    <v>161.59</v>
    <v>164.73</v>
    <v>164.04</v>
    <v>163.31</v>
    <v>163.4</v>
    <v>164.86</v>
    <v>164.86</v>
    <v>162.04</v>
    <v>163.92</v>
    <v>165.06</v>
    <v>165</v>
    <v>173.23</v>
    <v>175.23</v>
    <v>178.84</v>
    <v>179.84</v>
    <v>181.26</v>
    <v>183.5</v>
    <v>181.68</v>
    <v>182.23</v>
    <v>183.23</v>
    <v>181.51</v>
    <v>185.39</v>
    <v>183.21</v>
    <v>185</v>
    <v>178.77</v>
    <v>181.14</v>
    <v>184</v>
    <v>180.9</v>
    <v>184.86</v>
    <v>183.26</v>
    <v>188</v>
    <v>190.4</v>
    <v>186.83</v>
    <v>186.85</v>
    <v>186.17</v>
    <v>191.48</v>
    <v>189.71</v>
    <v>188.5</v>
    <v>189.35</v>
    <v>190.95</v>
    <v>192</v>
    <v>194</v>
    <v>191.84</v>
    <v>178.79</v>
    <v>188.47</v>
    <v>176.54</v>
    <v>172.21</v>
    <v>164.99</v>
    <v>172.2</v>
    <v>178.41</v>
    <v>172.25</v>
    <v>172.57</v>
    <v>165.67</v>
    <v>151.69999999999999</v>
    <v>157.22999999999999</v>
    <v>157.68</v>
    <v>144.34</v>
    <v>149.47</v>
    <v>134.01</v>
    <v>127</v>
    <v>125.54</v>
    <v>131.59</v>
    <v>140.41999999999999</v>
    <v>138.76</v>
    <v>144.63</v>
    <v>152.66999999999999</v>
    <v>148.30000000000001</v>
    <v>150.63</v>
    <v>147.72</v>
    <v>149.03</v>
    <v>138.32</v>
    <v>134.01</v>
    <v>134.44999999999999</v>
    <v>139</v>
    <v>150.33000000000001</v>
    <v>146.30000000000001</v>
    <v>152.38999999999999</v>
    <v>154.12</v>
    <v>155.71</v>
    <v>155.08000000000001</v>
    <v>157</v>
    <v>160</v>
    <v>160.75</v>
    <v>160</v>
    <v>154</v>
    <v>153.5</v>
    <v>153.59</v>
    <v>155.54</v>
    <v>159.5</v>
    <v>157.88</v>
    <v>161.63</v>
    <v>158.49</v>
    <v>155.58000000000001</v>
    <v>162.53</v>
    <v>164.44</v>
    <v>166.5</v>
    <v>172.95</v>
    <v>175.56</v>
    <v>183</v>
    <v>175.17</v>
    <v>168.44</v>
    <v>167.27</v>
    <v>174</v>
    <v>172.75</v>
    <v>178.57</v>
    <v>176.93</v>
    <v>176.6</v>
    <v>182</v>
    <v>176.29</v>
    <v>180</v>
    <v>174.3</v>
    <v>173.1</v>
    <v>174.85</v>
    <v>174.83</v>
    <v>175</v>
    <v>170.11</v>
    <v>173.63</v>
    <v>176</v>
    <v>176.25</v>
    <v>176.64</v>
    <v>175.9</v>
    <v>172</v>
    <v>180.01</v>
    <v>180.97</v>
    <v>181.91</v>
    <v>189.5</v>
    <v>187.03</v>
    <v>192</v>
    <v>187.51</v>
    <v>186.14</v>
    <v>188</v>
    <v>183.32</v>
    <v>183.45</v>
    <v>188.1</v>
    <v>193.16</v>
    <v>194.44</v>
    <v>197.66</v>
    <v>198</v>
    <v>202.02</v>
    <v>200.06</v>
    <v>200</v>
    <v>185.99</v>
    <v>191.03</v>
    <v>186.42</v>
    <v>187.14</v>
    <v>187.9</v>
    <v>196</v>
    <v>190.78</v>
    <v>191.48</v>
    <v>186.06</v>
    <v>189.9</v>
    <v>191</v>
    <v>190.15</v>
    <v>190.09</v>
    <v>193</v>
    <v>197.8</v>
    <v>203</v>
    <v>202.8</v>
    <v>202.97</v>
    <v>206.62</v>
    <v>200.4</v>
    <v>193.62</v>
    <v>193</v>
    <v>193.32</v>
    <v>195.22</v>
    <v>195.34</v>
    <v>199.33</v>
    <v>204</v>
    <v>203.85</v>
    <v>209.94</v>
    <v>208.88</v>
    <v>213.22</v>
    <v>251.96</v>
    <v>267</v>
    <v>271.27999999999997</v>
    <v>270</v>
    <v>271</v>
    <v>283.47000000000003</v>
    <v>270.58</v>
    <v>262.98</v>
    <v>240.565</v>
    <v>246.4</v>
    <v>254.81</v>
    <v>250.72</v>
    <v>246.31</v>
    <v>251.37</v>
    <v>254.67</v>
    <v>246.12</v>
    <v>245.13</v>
    <v>238.97</v>
    <v>246.74</v>
    <v>248.48500000000001</v>
    <v>235.84</v>
    <v>237.39</v>
    <v>247.56</v>
    <v>245.26</v>
    <v>246.65</v>
    <v>253.18</v>
    <v>249.75</v>
    <v>250</v>
    <v>252.73</v>
    <v>252.2</v>
    <v>264.2</v>
    <v>262.89999999999998</v>
    <v>270</v>
    <v>266.42</v>
    <v>270</v>
    <v>258.11</v>
    <v>259.24</v>
    <v>259.76</v>
    <v>256.12</v>
    <v>256.45</v>
    <v>253.89</v>
    <v>250.1</v>
    <v>245.3</v>
    <v>248</v>
    <v>244.6</v>
    <v>242.52</v>
    <v>235.82</v>
    <v>235.12</v>
    <v>235.1</v>
    <v>246.02</v>
    <v>258.11</v>
    <v>260</v>
    <v>260.95</v>
    <v>258.06</v>
    <v>253.51</v>
    <v>247.4</v>
    <v>252.84</v>
    <v>249.52</v>
    <v>253.74</v>
    <v>256.39999999999998</v>
    <v>256.83999999999997</v>
    <v>263.58999999999997</v>
    <v>261.23</v>
    <v>260</v>
    <v>263.73</v>
    <v>251</v>
    <v>245.48</v>
    <v>245</v>
    <v>225.48</v>
    <v>226.11</v>
    <v>223.82</v>
    <v>228.11</v>
    <v>228.65</v>
    <v>228.05</v>
    <v>220.57</v>
    <v>221.92</v>
    <v>223.09</v>
    <v>222.07</v>
    <v>221.48</v>
    <v>224.9</v>
    <v>227.02</v>
    <v>224.9</v>
    <v>227</v>
    <v>232.5</v>
    <v>228.3</v>
    <v>227.2216</v>
    <v>224.97</v>
    <v>223.13</v>
    <v>222.27</v>
  </a>
  <a r="1" c="1007">
    <v>70.86</v>
    <v>73.064999999999998</v>
    <v>73.66</v>
    <v>74.13</v>
    <v>74.444999999999993</v>
    <v>74.3</v>
    <v>76.08</v>
    <v>75.75</v>
    <v>75.78</v>
    <v>75.3</v>
    <v>76.22</v>
    <v>76.17</v>
    <v>76.12</v>
    <v>76.954999999999998</v>
    <v>77.459999999999994</v>
    <v>78.59</v>
    <v>79.084999999999994</v>
    <v>78.569999999999993</v>
    <v>78.78</v>
    <v>80</v>
    <v>79.3</v>
    <v>80.260000000000005</v>
    <v>80.709999999999994</v>
    <v>80.12</v>
    <v>80.53</v>
    <v>80.83</v>
    <v>81.98</v>
    <v>82</v>
    <v>81.3</v>
    <v>81.3</v>
    <v>82.83</v>
    <v>81.715000000000003</v>
    <v>81.47</v>
    <v>82.42</v>
    <v>82.39</v>
    <v>83.125</v>
    <v>81.819999999999993</v>
    <v>81.92</v>
    <v>81.83</v>
    <v>84.4</v>
    <v>83.7</v>
    <v>82.59</v>
    <v>82.72</v>
    <v>84.39</v>
    <v>83.84</v>
    <v>83.58</v>
    <v>83.95</v>
    <v>83.74</v>
    <v>83.62</v>
    <v>83.77</v>
    <v>84</v>
    <v>83.98</v>
    <v>83.63</v>
    <v>83.18</v>
    <v>81.97</v>
    <v>82.4</v>
    <v>82.25</v>
    <v>81.790000000000006</v>
    <v>82.35</v>
    <v>82.44</v>
    <v>82.59</v>
    <v>82.93</v>
    <v>82.98</v>
    <v>83.125</v>
    <v>86.42</v>
    <v>85.45</v>
    <v>84.85</v>
    <v>84.61</v>
    <v>84.27</v>
    <v>84.08</v>
    <v>84.06</v>
    <v>84.23</v>
    <v>84.4</v>
    <v>84.21</v>
    <v>84.36</v>
    <v>84.4</v>
    <v>84.65</v>
    <v>85.13</v>
    <v>85.12</v>
    <v>86.32</v>
    <v>86.22</v>
    <v>86.88</v>
    <v>87.2</v>
    <v>87.056200000000004</v>
    <v>87.13</v>
    <v>86.98</v>
    <v>87.17</v>
    <v>87.62</v>
    <v>87.62</v>
    <v>87.950100000000006</v>
    <v>89.28</v>
    <v>89.94</v>
    <v>90.28</v>
    <v>89.33</v>
    <v>88.4</v>
    <v>91</v>
    <v>89.049000000000007</v>
    <v>89.25</v>
    <v>89.72</v>
    <v>91.81</v>
    <v>91.1</v>
    <v>91.07</v>
    <v>90.97</v>
    <v>90.64</v>
    <v>91.09</v>
    <v>91.88</v>
    <v>91.95</v>
    <v>91.99</v>
    <v>91.62</v>
    <v>91.22</v>
    <v>86.84</v>
    <v>88.31</v>
    <v>88.09</v>
    <v>86.38</v>
    <v>86.98</v>
    <v>87.71</v>
    <v>87.79</v>
    <v>87.8</v>
    <v>89</v>
    <v>88.86</v>
    <v>89.8</v>
    <v>89.28</v>
    <v>88.47</v>
    <v>87.67</v>
    <v>87.25</v>
    <v>87.1</v>
    <v>87.51</v>
    <v>87.47</v>
    <v>88.45</v>
    <v>88.64</v>
    <v>88.65</v>
    <v>90.41</v>
    <v>90.77</v>
    <v>90.17</v>
    <v>90.26</v>
    <v>89.4</v>
    <v>90.13</v>
    <v>90.63</v>
    <v>90.63</v>
    <v>89.81</v>
    <v>90.82</v>
    <v>91.2</v>
    <v>92.13</v>
    <v>91.12</v>
    <v>91.05</v>
    <v>91.78</v>
    <v>91.35</v>
    <v>90.43</v>
    <v>90.87</v>
    <v>90.7</v>
    <v>90.89</v>
    <v>90.47</v>
    <v>89.92</v>
    <v>88.66</v>
    <v>90.65</v>
    <v>91.11</v>
    <v>92.4</v>
    <v>92.49</v>
    <v>91.35</v>
    <v>91.8</v>
    <v>93.44</v>
    <v>94.63</v>
    <v>94.31</v>
    <v>95.23</v>
    <v>94.19</v>
    <v>94.12</v>
    <v>95.18</v>
    <v>95.66</v>
    <v>96.17</v>
    <v>96.49</v>
    <v>96.32</v>
    <v>97.52</v>
    <v>97.19</v>
    <v>98.22</v>
    <v>97.62</v>
    <v>96.9</v>
    <v>95.74</v>
    <v>95.62</v>
    <v>96.18</v>
    <v>96.212199999999996</v>
    <v>95.36</v>
    <v>95.1</v>
    <v>95.35</v>
    <v>94.89</v>
    <v>93.67</v>
    <v>93.66</v>
    <v>93.25</v>
    <v>93.47</v>
    <v>94.84</v>
    <v>95.45</v>
    <v>95.73</v>
    <v>95.88</v>
    <v>96.5702</v>
    <v>96.76</v>
    <v>96.46</v>
    <v>96.01</v>
    <v>97.23</v>
    <v>97.63</v>
    <v>97.58</v>
    <v>97</v>
    <v>97.07</v>
    <v>97.233699999999999</v>
    <v>99.18</v>
    <v>99.44</v>
    <v>98.72</v>
    <v>99.63</v>
    <v>100.76</v>
    <v>101.98</v>
    <v>100.98</v>
    <v>102.44499999999999</v>
    <v>103.92</v>
    <v>103.37</v>
    <v>103.07</v>
    <v>103.14</v>
    <v>105</v>
    <v>105.25</v>
    <v>104.44</v>
    <v>105.38</v>
    <v>105.96</v>
    <v>106.38</v>
    <v>107</v>
    <v>107.36</v>
    <v>107.87</v>
    <v>109</v>
    <v>109.19</v>
    <v>107.49</v>
    <v>107.595</v>
    <v>107.28</v>
    <v>106.89</v>
    <v>105.88</v>
    <v>104.51</v>
    <v>104.83</v>
    <v>104.74</v>
    <v>101.66</v>
    <v>103.33</v>
    <v>104.14</v>
    <v>105.35</v>
    <v>104.72</v>
    <v>105.06</v>
    <v>104.6</v>
    <v>105.2</v>
    <v>105.65</v>
    <v>105.88</v>
    <v>105.17</v>
    <v>104.5</v>
    <v>104.03749999999999</v>
    <v>103.5</v>
    <v>102.6</v>
    <v>102.81</v>
    <v>102.9</v>
    <v>103.17</v>
    <v>104.7</v>
    <v>106.14</v>
    <v>107.66</v>
    <v>108.295</v>
    <v>109.14</v>
    <v>109.34</v>
    <v>109.49</v>
    <v>109.4</v>
    <v>110.71</v>
    <v>111.44</v>
    <v>110.38</v>
    <v>112.17</v>
    <v>112.4</v>
    <v>112.96</v>
    <v>113.76</v>
    <v>113.84</v>
    <v>113.47</v>
    <v>113.92</v>
    <v>114.41</v>
    <v>113.45</v>
    <v>114.52</v>
    <v>114.27</v>
    <v>112.35</v>
    <v>111.61</v>
    <v>109.62</v>
    <v>112.29</v>
    <v>110.18</v>
    <v>108.11</v>
    <v>109.48</v>
    <v>108.08</v>
    <v>109.22</v>
    <v>113.43</v>
    <v>114.15</v>
    <v>115.26</v>
    <v>115.67</v>
    <v>115</v>
    <v>114.96</v>
    <v>116.8</v>
    <v>117.61</v>
    <v>118.15</v>
    <v>122.47</v>
    <v>122.33</v>
    <v>122.94</v>
    <v>124.69</v>
    <v>125.77</v>
    <v>127.29</v>
    <v>127.5</v>
    <v>128.19999999999999</v>
    <v>128.11000000000001</v>
    <v>128.87</v>
    <v>128.46</v>
    <v>127.95</v>
    <v>125.76</v>
    <v>126.83</v>
    <v>124.02</v>
    <v>120.66</v>
    <v>118.31</v>
    <v>119.26</v>
    <v>120.16</v>
    <v>114.86</v>
    <v>117.26</v>
    <v>117.68</v>
    <v>117.45</v>
    <v>119.675</v>
    <v>121.035</v>
    <v>118.98</v>
    <v>119.23</v>
    <v>120.12</v>
    <v>120.71</v>
    <v>121.73</v>
    <v>121.94</v>
    <v>120.98</v>
    <v>123.86</v>
    <v>124.74</v>
    <v>124.52</v>
    <v>124.38</v>
    <v>124.57</v>
    <v>123.53</v>
    <v>118.23</v>
    <v>122.07</v>
    <v>121.64</v>
    <v>121.7</v>
    <v>123.32</v>
    <v>123.97</v>
    <v>125</v>
    <v>125.84</v>
    <v>127.69</v>
    <v>128.96</v>
    <v>129.74</v>
    <v>131</v>
    <v>130.85</v>
    <v>131</v>
    <v>128.59</v>
    <v>128.97</v>
    <v>129.46</v>
    <v>127.72</v>
    <v>128.35</v>
    <v>127.05</v>
    <v>128.09</v>
    <v>129.38</v>
    <v>129.25</v>
    <v>127.54</v>
    <v>132.55000000000001</v>
    <v>130.99</v>
    <v>130.87389999999999</v>
    <v>132.80000000000001</v>
    <v>134.63</v>
    <v>135.71</v>
    <v>135.75</v>
    <v>133.68</v>
    <v>134.66999999999999</v>
    <v>137.5</v>
    <v>137.49</v>
    <v>139.75</v>
    <v>138.94999999999999</v>
    <v>140.18899999999999</v>
    <v>139.71</v>
    <v>142.12</v>
    <v>140.06</v>
    <v>137.30000000000001</v>
    <v>134.88999999999999</v>
    <v>137.16999999999999</v>
    <v>137.41999999999999</v>
    <v>135.88999999999999</v>
    <v>137.71</v>
    <v>140.47</v>
    <v>140.75</v>
    <v>139.88999999999999</v>
    <v>141.72999999999999</v>
    <v>142.87</v>
    <v>143.51</v>
    <v>145.63999999999999</v>
    <v>148.69999999999999</v>
    <v>148</v>
    <v>148.69</v>
    <v>147.43989999999999</v>
    <v>148.19</v>
    <v>148</v>
    <v>147.91999999999999</v>
    <v>147.63999999999999</v>
    <v>148.85</v>
    <v>149.35</v>
    <v>148.75</v>
    <v>148.28</v>
    <v>143.72999999999999</v>
    <v>139.79</v>
    <v>140.9</v>
    <v>141.30000000000001</v>
    <v>141.74</v>
    <v>142.85</v>
    <v>144.6138</v>
    <v>145.63499999999999</v>
    <v>146.85</v>
    <v>147</v>
    <v>147.18</v>
    <v>146.77000000000001</v>
    <v>147.88</v>
    <v>146.91</v>
    <v>146.01</v>
    <v>146.06</v>
    <v>148.79</v>
    <v>147.19900000000001</v>
    <v>148.34</v>
    <v>152.38</v>
    <v>154.88</v>
    <v>153.4</v>
    <v>154.97</v>
    <v>153.73500000000001</v>
    <v>153.87</v>
    <v>153.34</v>
    <v>152.78</v>
    <v>149.16</v>
    <v>151.41</v>
    <v>151.57900000000001</v>
    <v>153.75</v>
    <v>155.77000000000001</v>
    <v>158.78</v>
    <v>158.79</v>
    <v>158.43</v>
    <v>158.03</v>
    <v>157.33000000000001</v>
    <v>156.065</v>
    <v>157.95500000000001</v>
    <v>158.91</v>
    <v>159.13999999999999</v>
    <v>159.93</v>
    <v>161.08000000000001</v>
    <v>160.86000000000001</v>
    <v>161.19</v>
    <v>159.58000000000001</v>
    <v>159.76</v>
    <v>158.84</v>
    <v>156.6</v>
    <v>154.62</v>
    <v>150.87</v>
    <v>147.58500000000001</v>
    <v>142.16</v>
    <v>148.75</v>
    <v>146.69999999999999</v>
    <v>147.91</v>
    <v>148.35</v>
    <v>147.59350000000001</v>
    <v>145.37</v>
    <v>143.80000000000001</v>
    <v>141.97</v>
    <v>141.5</v>
    <v>141.69</v>
    <v>139.21</v>
    <v>139.55000000000001</v>
    <v>132.99</v>
    <v>138.71</v>
    <v>139.80000000000001</v>
    <v>140.55000000000001</v>
    <v>137.34</v>
    <v>138</v>
    <v>142.31</v>
    <v>143.63</v>
    <v>141.06</v>
    <v>136.66</v>
    <v>133.77119999999999</v>
    <v>134.94</v>
    <v>132.94999999999999</v>
    <v>133.47</v>
    <v>132.26</v>
    <v>124.94</v>
    <v>125.75</v>
    <v>123.71</v>
    <v>126.95</v>
    <v>127.61</v>
    <v>140.88999999999999</v>
    <v>142.88</v>
    <v>143.22</v>
    <v>147.07</v>
    <v>145.19999999999999</v>
    <v>142.06</v>
    <v>142.37</v>
    <v>139.49</v>
    <v>140.69999999999999</v>
    <v>144.03</v>
    <v>143.63</v>
    <v>140.71</v>
    <v>135.5</v>
    <v>133.68</v>
    <v>136.5</v>
    <v>132.33000000000001</v>
    <v>129.38999999999999</v>
    <v>124.84</v>
    <v>130.9</v>
    <v>135.19999999999999</v>
    <v>136.87989999999999</v>
    <v>137.97</v>
    <v>136.83000000000001</v>
    <v>134.78</v>
    <v>139.32</v>
    <v>143.38999999999999</v>
    <v>146.46</v>
    <v>147.5</v>
    <v>147.21</v>
    <v>148.03450000000001</v>
    <v>146.72999999999999</v>
    <v>149.86000000000001</v>
    <v>149.79</v>
    <v>150.72</v>
    <v>153.27000000000001</v>
    <v>151.38</v>
    <v>150.80000000000001</v>
    <v>150.5</v>
    <v>149.88999999999999</v>
    <v>148.19999999999999</v>
    <v>148</v>
    <v>149.69</v>
    <v>153.38</v>
    <v>155.94999999999999</v>
    <v>158.8998</v>
    <v>159.88</v>
    <v>159.1</v>
    <v>157.06</v>
    <v>156.69999999999999</v>
    <v>161.5</v>
    <v>163.38999999999999</v>
    <v>163.57</v>
    <v>160.44</v>
    <v>161.22</v>
    <v>161.47999999999999</v>
    <v>161.49</v>
    <v>160.47999999999999</v>
    <v>161.71</v>
    <v>163.06</v>
    <v>163.38</v>
    <v>163.53</v>
    <v>164.6</v>
    <v>166.15</v>
    <v>165.79</v>
    <v>160.88</v>
    <v>160.25</v>
    <v>157.59</v>
    <v>155.41</v>
    <v>157.77000000000001</v>
    <v>159.37</v>
    <v>162</v>
    <v>161.59</v>
    <v>162.18</v>
    <v>163.33000000000001</v>
    <v>164.62</v>
    <v>164.95</v>
    <v>166.99</v>
    <v>166.49</v>
    <v>161.59880000000001</v>
    <v>162.07</v>
    <v>159.30000000000001</v>
    <v>156.47999999999999</v>
    <v>158.5</v>
    <v>161.68</v>
    <v>160.99</v>
    <v>163.13999999999999</v>
    <v>162.80000000000001</v>
    <v>160.24</v>
    <v>158.79</v>
    <v>158.35249999999999</v>
    <v>160.38</v>
    <v>160.83000000000001</v>
    <v>162.5</v>
    <v>162.03100000000001</v>
    <v>160.26</v>
    <v>159.05000000000001</v>
    <v>156.20779999999999</v>
    <v>159.13999999999999</v>
    <v>161.4</v>
    <v>162.49</v>
    <v>163.89</v>
    <v>166.06</v>
    <v>167.56</v>
    <v>166.44</v>
    <v>166.22</v>
    <v>162.69999999999999</v>
    <v>163.5</v>
    <v>162.84</v>
    <v>161.66999999999999</v>
    <v>157.93</v>
    <v>157.1</v>
    <v>160.614</v>
    <v>156.9</v>
    <v>158.59</v>
    <v>156.38</v>
    <v>159.44999999999999</v>
    <v>157.155</v>
    <v>156.09</v>
    <v>157.84</v>
    <v>158.19</v>
    <v>156.34</v>
    <v>156.93</v>
    <v>157.81</v>
    <v>154.06</v>
    <v>155.87</v>
    <v>154.47999999999999</v>
    <v>150.69999999999999</v>
    <v>150.91999999999999</v>
    <v>158.5</v>
    <v>160</v>
    <v>162.99</v>
    <v>157.44999999999999</v>
    <v>155.71</v>
    <v>152.32</v>
    <v>152.24</v>
    <v>151.97999999999999</v>
    <v>151.2843</v>
    <v>152.94999999999999</v>
    <v>154.47</v>
    <v>158.29</v>
    <v>157.79</v>
    <v>157.72999999999999</v>
    <v>152.9699</v>
    <v>151.38</v>
    <v>150.76</v>
    <v>151.77000000000001</v>
    <v>154.74</v>
    <v>154.36000000000001</v>
    <v>155.75</v>
    <v>154.80500000000001</v>
    <v>153.69</v>
    <v>154.19</v>
    <v>156.4</v>
    <v>159.30000000000001</v>
    <v>159.62</v>
    <v>159.84</v>
    <v>161.61000000000001</v>
    <v>159.91999999999999</v>
    <v>158.58000000000001</v>
    <v>160.74</v>
    <v>159.05000000000001</v>
    <v>158.44999999999999</v>
    <v>160.25</v>
    <v>161.13</v>
    <v>160.82</v>
    <v>161.19999999999999</v>
    <v>158.22</v>
    <v>157.88999999999999</v>
    <v>157.78</v>
    <v>149.9</v>
    <v>143.75</v>
    <v>144.96</v>
    <v>143.1</v>
    <v>144.96</v>
    <v>144.47</v>
    <v>141.97</v>
    <v>145</v>
    <v>142.36000000000001</v>
    <v>143.30000000000001</v>
    <v>145.34</v>
    <v>146.1395</v>
    <v>146.5</v>
    <v>148.38999999999999</v>
    <v>149.9</v>
    <v>158.41999999999999</v>
    <v>155.21</v>
    <v>155.9</v>
    <v>152.78</v>
    <v>156</v>
    <v>158.22</v>
    <v>155.32</v>
    <v>154.91999999999999</v>
    <v>154.74</v>
    <v>154.05000000000001</v>
    <v>152.15</v>
    <v>151.66</v>
    <v>154.65</v>
    <v>156.80000000000001</v>
    <v>154.91</v>
    <v>154.10499999999999</v>
    <v>153.44999999999999</v>
    <v>152.91</v>
    <v>154.25</v>
    <v>156.88</v>
    <v>155.197</v>
    <v>156.27000000000001</v>
    <v>153.21</v>
    <v>153.4</v>
    <v>153.15</v>
    <v>148.97</v>
    <v>150.16</v>
    <v>146.5</v>
    <v>147.06</v>
    <v>148.91999999999999</v>
    <v>149.33000000000001</v>
    <v>148.34</v>
    <v>147.85</v>
    <v>147.55879999999999</v>
    <v>150.71</v>
    <v>150.28</v>
    <v>152.97</v>
    <v>150.845</v>
    <v>148.04</v>
    <v>146.44</v>
    <v>145.19</v>
    <v>145.96</v>
    <v>145.56899999999999</v>
    <v>148.79</v>
    <v>150.66</v>
    <v>154.91999999999999</v>
    <v>156.13</v>
    <v>158.41999999999999</v>
    <v>158.28</v>
    <v>160.09</v>
    <v>161.25</v>
    <v>159.12</v>
    <v>160</v>
    <v>161.13</v>
    <v>161.21</v>
    <v>162.22999999999999</v>
    <v>164.37</v>
    <v>164.42</v>
    <v>163.58000000000001</v>
    <v>163.93</v>
    <v>164</v>
    <v>164.45</v>
    <v>166.34</v>
    <v>165.91</v>
    <v>163.49</v>
    <v>164.65</v>
    <v>162.61000000000001</v>
    <v>162.83029999999999</v>
    <v>163.41</v>
    <v>163.21</v>
    <v>161.85</v>
    <v>160.69</v>
    <v>158.91999999999999</v>
    <v>159.5</v>
    <v>158.9</v>
    <v>157.66999999999999</v>
    <v>156.88</v>
    <v>158.99</v>
    <v>161.49</v>
    <v>162.74</v>
    <v>162.37</v>
    <v>163.28</v>
    <v>163.34</v>
    <v>165.17</v>
    <v>164.87</v>
    <v>163.84209999999999</v>
    <v>164.53</v>
    <v>165.46</v>
    <v>164.94</v>
    <v>163.26</v>
    <v>167.07</v>
    <v>166.77</v>
    <v>173.67</v>
    <v>176.87</v>
    <v>178.85</v>
    <v>179.9</v>
    <v>180.68</v>
    <v>184.45</v>
    <v>183.85</v>
    <v>183.08500000000001</v>
    <v>183.11</v>
    <v>183.34</v>
    <v>186</v>
    <v>186.44</v>
    <v>184.3</v>
    <v>186.13</v>
    <v>181.73</v>
    <v>183.85499999999999</v>
    <v>184.1</v>
    <v>185.94</v>
    <v>186.03</v>
    <v>185.874</v>
    <v>189.69</v>
    <v>190.55</v>
    <v>187.56</v>
    <v>188.65</v>
    <v>189.27</v>
    <v>192.6</v>
    <v>190.52</v>
    <v>191.05</v>
    <v>190.25</v>
    <v>191.5</v>
    <v>193.92</v>
    <v>195.72</v>
    <v>192.04</v>
    <v>187.15</v>
    <v>189.98</v>
    <v>182.66499999999999</v>
    <v>178.33</v>
    <v>171.77</v>
    <v>176.79</v>
    <v>178.42</v>
    <v>175.81</v>
    <v>173.75</v>
    <v>167.57</v>
    <v>157.71</v>
    <v>161.47</v>
    <v>159.62</v>
    <v>151.22999999999999</v>
    <v>149.5</v>
    <v>141.55000000000001</v>
    <v>138.01</v>
    <v>133.41999999999999</v>
    <v>144</v>
    <v>146.19999999999999</v>
    <v>143.72</v>
    <v>154.13999999999999</v>
    <v>158.02000000000001</v>
    <v>155.08000000000001</v>
    <v>151.44999999999999</v>
    <v>153</v>
    <v>151.94999999999999</v>
    <v>139.06</v>
    <v>135.38999999999999</v>
    <v>136.19</v>
    <v>149.85</v>
    <v>150.80000000000001</v>
    <v>152.16</v>
    <v>156.1</v>
    <v>155.31469999999999</v>
    <v>158.79</v>
    <v>157.27279999999999</v>
    <v>158</v>
    <v>163.26</v>
    <v>164.31</v>
    <v>160.09</v>
    <v>155.69999999999999</v>
    <v>156.46960000000001</v>
    <v>154.5</v>
    <v>158.44</v>
    <v>160.81</v>
    <v>161.88999999999999</v>
    <v>165.3</v>
    <v>160.16999999999999</v>
    <v>162.02000000000001</v>
    <v>164.14</v>
    <v>165.71</v>
    <v>171.27</v>
    <v>176.08</v>
    <v>183.3</v>
    <v>183.02</v>
    <v>175.21</v>
    <v>168.57</v>
    <v>171.72</v>
    <v>177</v>
    <v>178.2</v>
    <v>179.14</v>
    <v>178.292</v>
    <v>178.64</v>
    <v>182</v>
    <v>176.61</v>
    <v>184.8</v>
    <v>175</v>
    <v>177.52</v>
    <v>174.89500000000001</v>
    <v>175.93</v>
    <v>175.43</v>
    <v>174.185</v>
    <v>176.57</v>
    <v>176</v>
    <v>182.5</v>
    <v>178.43</v>
    <v>177.69</v>
    <v>178.9</v>
    <v>182.5</v>
    <v>182.745</v>
    <v>189</v>
    <v>191.25</v>
    <v>192.5</v>
    <v>194.09</v>
    <v>189.3</v>
    <v>188.76609999999999</v>
    <v>188.22</v>
    <v>183.7099</v>
    <v>187.89</v>
    <v>192.82</v>
    <v>195.39</v>
    <v>199.45</v>
    <v>200.22</v>
    <v>201.2</v>
    <v>202.82</v>
    <v>200.72499999999999</v>
    <v>200.26</v>
    <v>189.96</v>
    <v>192.1</v>
    <v>186.85839999999999</v>
    <v>188.4</v>
    <v>195.31</v>
    <v>196.5</v>
    <v>191.87</v>
    <v>194.57</v>
    <v>188.94</v>
    <v>191.56</v>
    <v>192.97</v>
    <v>194.55500000000001</v>
    <v>191.92</v>
    <v>194.99</v>
    <v>204.79</v>
    <v>203.39</v>
    <v>203.9</v>
    <v>209.95</v>
    <v>206.94</v>
    <v>201.48</v>
    <v>195.84</v>
    <v>195.41800000000001</v>
    <v>198.07</v>
    <v>195.48</v>
    <v>197.07</v>
    <v>204.8</v>
    <v>207.1</v>
    <v>210.11</v>
    <v>210</v>
    <v>209.29</v>
    <v>218.35</v>
    <v>277.97000000000003</v>
    <v>278.27999999999997</v>
    <v>275.75</v>
    <v>274.70999999999998</v>
    <v>281.93</v>
    <v>284.5</v>
    <v>271.75</v>
    <v>265.67</v>
    <v>253.67500000000001</v>
    <v>253.45</v>
    <v>256.50709999999998</v>
    <v>251.3</v>
    <v>248.87</v>
    <v>251.94</v>
    <v>255.43</v>
    <v>248.815</v>
    <v>248.11</v>
    <v>245.13</v>
    <v>248.57</v>
    <v>248.77</v>
    <v>239.95740000000001</v>
    <v>243.94499999999999</v>
    <v>248.58</v>
    <v>247.8965</v>
    <v>255.4068</v>
    <v>254.67</v>
    <v>254.95</v>
    <v>253.28</v>
    <v>257.29000000000002</v>
    <v>260.74</v>
    <v>264.62</v>
    <v>266.05</v>
    <v>270</v>
    <v>268.7894</v>
    <v>270.16000000000003</v>
    <v>260.52</v>
    <v>262.52</v>
    <v>261.47989999999999</v>
    <v>259.18</v>
    <v>258.31</v>
    <v>255.22</v>
    <v>250.57</v>
    <v>248.11</v>
    <v>251.75</v>
    <v>245.45</v>
    <v>242.52</v>
    <v>237.75</v>
    <v>238.5</v>
    <v>240.94</v>
    <v>252.875</v>
    <v>260.91860000000003</v>
    <v>261.75</v>
    <v>270.92</v>
    <v>259</v>
    <v>256.74</v>
    <v>254.97</v>
    <v>253.79</v>
    <v>253.49</v>
    <v>258.27</v>
    <v>262.66000000000003</v>
    <v>267.08999999999997</v>
    <v>265.02</v>
    <v>261.74</v>
    <v>262.31</v>
    <v>266.09500000000003</v>
    <v>251.84</v>
    <v>247.63</v>
    <v>246.7</v>
    <v>226</v>
    <v>226.11</v>
    <v>228.59780000000001</v>
    <v>229.87</v>
    <v>229.5</v>
    <v>228.84</v>
    <v>224.31</v>
    <v>222.74</v>
    <v>223.47</v>
    <v>222.14</v>
    <v>224</v>
    <v>226.73</v>
    <v>227.82</v>
    <v>227.44</v>
    <v>231.87</v>
    <v>233.18</v>
    <v>229.19</v>
    <v>227.84</v>
    <v>225.3</v>
    <v>223.64160000000001</v>
    <v>222.79</v>
  </a>
  <a r="1" c="1007">
    <v>69</v>
    <v>70.760000000000005</v>
    <v>72.53</v>
    <v>72.55</v>
    <v>73.510000000000005</v>
    <v>73.44</v>
    <v>74.06</v>
    <v>74</v>
    <v>74.7</v>
    <v>74.37</v>
    <v>75.08</v>
    <v>75.34</v>
    <v>75.432500000000005</v>
    <v>75.7</v>
    <v>75.95</v>
    <v>77.25</v>
    <v>77.28</v>
    <v>77.921000000000006</v>
    <v>77.099999999999994</v>
    <v>78.17</v>
    <v>77.45</v>
    <v>77.89</v>
    <v>79.81</v>
    <v>79.349999999999994</v>
    <v>79.540000000000006</v>
    <v>79.63</v>
    <v>80.489999999999995</v>
    <v>80.540000000000006</v>
    <v>80.460999999999999</v>
    <v>80.56</v>
    <v>80.89</v>
    <v>80.5</v>
    <v>80.25</v>
    <v>81.290999999999997</v>
    <v>81.709999999999994</v>
    <v>81.825000000000003</v>
    <v>80.97</v>
    <v>80.900000000000006</v>
    <v>80.688100000000006</v>
    <v>82.11</v>
    <v>82.35</v>
    <v>81.650000000000006</v>
    <v>81.62</v>
    <v>82.81</v>
    <v>82.936400000000006</v>
    <v>82.81</v>
    <v>83.24</v>
    <v>83.08</v>
    <v>82.73</v>
    <v>82.995000000000005</v>
    <v>83.27</v>
    <v>83.02</v>
    <v>82.81</v>
    <v>81.37</v>
    <v>81.14</v>
    <v>81.459999999999994</v>
    <v>81.290000000000006</v>
    <v>80.5</v>
    <v>81.3</v>
    <v>81.66</v>
    <v>82.015000000000001</v>
    <v>82.19</v>
    <v>81.55</v>
    <v>82.53</v>
    <v>83.01</v>
    <v>84.37</v>
    <v>83.82</v>
    <v>83.86</v>
    <v>83.3</v>
    <v>83.2</v>
    <v>83.13</v>
    <v>83</v>
    <v>83.53</v>
    <v>83.35</v>
    <v>83.46</v>
    <v>83.65</v>
    <v>83.75</v>
    <v>84.35</v>
    <v>84.39</v>
    <v>85.29</v>
    <v>85.28</v>
    <v>86.25</v>
    <v>86.11</v>
    <v>86.19</v>
    <v>86.29</v>
    <v>86.22</v>
    <v>86.62</v>
    <v>86.9</v>
    <v>86.894999999999996</v>
    <v>86.57</v>
    <v>87.57</v>
    <v>89.05</v>
    <v>89.41</v>
    <v>87.57</v>
    <v>87.17</v>
    <v>86.44</v>
    <v>86.87</v>
    <v>88.16</v>
    <v>88.33</v>
    <v>89.91</v>
    <v>90.46</v>
    <v>90.47</v>
    <v>89.48</v>
    <v>89.32</v>
    <v>89.83</v>
    <v>90.75</v>
    <v>90.8</v>
    <v>90.62</v>
    <v>90.59</v>
    <v>85.225999999999999</v>
    <v>83.5501</v>
    <v>86.8</v>
    <v>86.06</v>
    <v>84.894999999999996</v>
    <v>85.86</v>
    <v>86.62</v>
    <v>86.79</v>
    <v>86.43</v>
    <v>87.24</v>
    <v>87.51</v>
    <v>87.7</v>
    <v>87.11</v>
    <v>86.69</v>
    <v>85.83</v>
    <v>86.3</v>
    <v>85.12</v>
    <v>86.100099999999998</v>
    <v>86.34</v>
    <v>87.185000000000002</v>
    <v>87.47</v>
    <v>87.67</v>
    <v>88.85</v>
    <v>89.5</v>
    <v>89.54</v>
    <v>89.27</v>
    <v>88.62</v>
    <v>88.8</v>
    <v>89.42</v>
    <v>89.54</v>
    <v>88.96</v>
    <v>89.24</v>
    <v>90.15</v>
    <v>89.09</v>
    <v>89.7</v>
    <v>89.87</v>
    <v>90.89</v>
    <v>88.99</v>
    <v>89.42</v>
    <v>90.25</v>
    <v>90.12</v>
    <v>89.54</v>
    <v>89.62</v>
    <v>87.55</v>
    <v>87.26</v>
    <v>89.1</v>
    <v>90.09</v>
    <v>90.82</v>
    <v>90.745000000000005</v>
    <v>90.280100000000004</v>
    <v>90.57</v>
    <v>92.05</v>
    <v>91.3</v>
    <v>93.35</v>
    <v>93.87</v>
    <v>92.85</v>
    <v>92.5</v>
    <v>93.59</v>
    <v>94.35</v>
    <v>95.19</v>
    <v>95.13</v>
    <v>95.25</v>
    <v>95.88</v>
    <v>96.38</v>
    <v>96.95</v>
    <v>96.15</v>
    <v>95.36</v>
    <v>94.51</v>
    <v>94.17</v>
    <v>94.74</v>
    <v>95.16</v>
    <v>94.05</v>
    <v>94.17</v>
    <v>94.555000000000007</v>
    <v>92.11</v>
    <v>92.12</v>
    <v>92.62</v>
    <v>92.430999999999997</v>
    <v>92.62</v>
    <v>93.45</v>
    <v>93.95</v>
    <v>94.733400000000003</v>
    <v>94.68</v>
    <v>95.465000000000003</v>
    <v>95.98</v>
    <v>95.22</v>
    <v>94.83</v>
    <v>95.84</v>
    <v>96.69</v>
    <v>96.92</v>
    <v>95.93</v>
    <v>96.05</v>
    <v>96.11</v>
    <v>97.33</v>
    <v>98.3</v>
    <v>97.81</v>
    <v>98.31</v>
    <v>99.3</v>
    <v>100.18</v>
    <v>99.91</v>
    <v>100.84</v>
    <v>101.3</v>
    <v>101.76</v>
    <v>101.7</v>
    <v>101.58</v>
    <v>101.75</v>
    <v>102.9</v>
    <v>102.41</v>
    <v>102.83</v>
    <v>105</v>
    <v>105.06</v>
    <v>105</v>
    <v>106.175</v>
    <v>106.73</v>
    <v>107.01</v>
    <v>107.79</v>
    <v>106.05</v>
    <v>106.41</v>
    <v>105.86</v>
    <v>105.79130000000001</v>
    <v>102.79</v>
    <v>102.77</v>
    <v>102.83</v>
    <v>99.83</v>
    <v>98.68</v>
    <v>100</v>
    <v>102.64</v>
    <v>103.21</v>
    <v>103.37</v>
    <v>103.28</v>
    <v>103.705</v>
    <v>103.94</v>
    <v>103.31</v>
    <v>104.79</v>
    <v>103.47499999999999</v>
    <v>102.80500000000001</v>
    <v>103.33</v>
    <v>102.02</v>
    <v>101.32</v>
    <v>102.09</v>
    <v>102.36</v>
    <v>102.21</v>
    <v>102.27</v>
    <v>104.62</v>
    <v>105.765</v>
    <v>107.2</v>
    <v>107.57</v>
    <v>108.2499</v>
    <v>108.22499999999999</v>
    <v>108.67</v>
    <v>108.91</v>
    <v>108.23</v>
    <v>109.23</v>
    <v>110.215</v>
    <v>111.61</v>
    <v>111.01</v>
    <v>112.681</v>
    <v>112.5</v>
    <v>111.9</v>
    <v>112.03</v>
    <v>112.85</v>
    <v>111.84</v>
    <v>112.64</v>
    <v>112.53</v>
    <v>110.71</v>
    <v>107.5</v>
    <v>103.69</v>
    <v>108.81</v>
    <v>104</v>
    <v>102.37</v>
    <v>106.26</v>
    <v>105.93</v>
    <v>106.73</v>
    <v>110.05</v>
    <v>112.67</v>
    <v>112.282</v>
    <v>114.17</v>
    <v>112.48099999999999</v>
    <v>112.74</v>
    <v>115.36499999999999</v>
    <v>115.76</v>
    <v>116.22</v>
    <v>118.05</v>
    <v>117.64</v>
    <v>119.66</v>
    <v>122.75</v>
    <v>123.1789</v>
    <v>125.7</v>
    <v>126.25</v>
    <v>126.78</v>
    <v>125.727</v>
    <v>126.51</v>
    <v>126.67</v>
    <v>125.69</v>
    <v>123.47</v>
    <v>124.45</v>
    <v>120.2</v>
    <v>117.44</v>
    <v>114.31</v>
    <v>115.04</v>
    <v>112.715</v>
    <v>111.34</v>
    <v>112.52</v>
    <v>113.61</v>
    <v>114.6</v>
    <v>114</v>
    <v>118.67</v>
    <v>114.95099999999999</v>
    <v>117.14</v>
    <v>117.68</v>
    <v>118.87</v>
    <v>119.34</v>
    <v>118.5</v>
    <v>118.66</v>
    <v>120.01</v>
    <v>122.23</v>
    <v>123.18</v>
    <v>122.05</v>
    <v>121.24</v>
    <v>116.91</v>
    <v>115.04</v>
    <v>118.16</v>
    <v>119.55</v>
    <v>119.78</v>
    <v>120.42</v>
    <v>121.74</v>
    <v>121.67</v>
    <v>122.98</v>
    <v>125.46</v>
    <v>126.5</v>
    <v>127.33</v>
    <v>129.05000000000001</v>
    <v>128.88999999999999</v>
    <v>127.1601</v>
    <v>126.09</v>
    <v>127.92</v>
    <v>125.55</v>
    <v>125.87</v>
    <v>126</v>
    <v>125.26</v>
    <v>124.58</v>
    <v>127.39</v>
    <v>127.62</v>
    <v>126.12</v>
    <v>127.84</v>
    <v>128.41</v>
    <v>128.35249999999999</v>
    <v>129.6</v>
    <v>132.97</v>
    <v>134.12</v>
    <v>130.72999999999999</v>
    <v>130.82</v>
    <v>133.26</v>
    <v>134.65</v>
    <v>135.595</v>
    <v>136.88999999999999</v>
    <v>136.79750000000001</v>
    <v>136.91</v>
    <v>137.22999999999999</v>
    <v>138.82</v>
    <v>137.12</v>
    <v>133.94999999999999</v>
    <v>131.66999999999999</v>
    <v>133.82</v>
    <v>133.1</v>
    <v>133.19</v>
    <v>135.9</v>
    <v>135.30000000000001</v>
    <v>137.71</v>
    <v>138.22</v>
    <v>139.01</v>
    <v>139.88</v>
    <v>141.51</v>
    <v>141.0162</v>
    <v>145.80000000000001</v>
    <v>145.41</v>
    <v>146.82</v>
    <v>143.08000000000001</v>
    <v>145.76009999999999</v>
    <v>146.61000000000001</v>
    <v>146.69</v>
    <v>144.80000000000001</v>
    <v>145.18</v>
    <v>146</v>
    <v>145.68</v>
    <v>142.38</v>
    <v>135.52000000000001</v>
    <v>135.38999999999999</v>
    <v>137.51</v>
    <v>136.75</v>
    <v>138.41999999999999</v>
    <v>140.65</v>
    <v>142.72999999999999</v>
    <v>143.16</v>
    <v>145.09</v>
    <v>144.3535</v>
    <v>144.22</v>
    <v>144.57</v>
    <v>143.6</v>
    <v>145.22</v>
    <v>143.94999999999999</v>
    <v>144.32</v>
    <v>145.36000000000001</v>
    <v>145.05000000000001</v>
    <v>146.07</v>
    <v>148.5</v>
    <v>150.19999999999999</v>
    <v>151.56</v>
    <v>153.05000000000001</v>
    <v>149.5</v>
    <v>151.9</v>
    <v>151.51</v>
    <v>147.08000000000001</v>
    <v>147.08000000000001</v>
    <v>147.5</v>
    <v>148</v>
    <v>150.61500000000001</v>
    <v>151.80799999999999</v>
    <v>155.82</v>
    <v>156.32</v>
    <v>154.62</v>
    <v>154.75</v>
    <v>152.3914</v>
    <v>151.65</v>
    <v>154.96</v>
    <v>153.33000000000001</v>
    <v>157.16999999999999</v>
    <v>157.35</v>
    <v>158.93</v>
    <v>158.93600000000001</v>
    <v>159.02000000000001</v>
    <v>156.69999999999999</v>
    <v>157.02000000000001</v>
    <v>153.78</v>
    <v>152.47</v>
    <v>145.6</v>
    <v>147.21</v>
    <v>137.54</v>
    <v>136.44999999999999</v>
    <v>143.22</v>
    <v>141.32</v>
    <v>144.01</v>
    <v>145.41999999999999</v>
    <v>141.43</v>
    <v>140.38</v>
    <v>139.19999999999999</v>
    <v>137.78</v>
    <v>133</v>
    <v>133.66999999999999</v>
    <v>132.61070000000001</v>
    <v>128.53</v>
    <v>128.03</v>
    <v>134.77000000000001</v>
    <v>136.41</v>
    <v>136.1</v>
    <v>133.46</v>
    <v>132.97999999999999</v>
    <v>136.43190000000001</v>
    <v>140.68209999999999</v>
    <v>135.05000000000001</v>
    <v>130.07980000000001</v>
    <v>128.94999999999999</v>
    <v>128.58000000000001</v>
    <v>126.3</v>
    <v>130.08000000000001</v>
    <v>120.42</v>
    <v>113.6</v>
    <v>121.61</v>
    <v>120.71</v>
    <v>123.66</v>
    <v>123.72</v>
    <v>131.97</v>
    <v>139.27000000000001</v>
    <v>138.28</v>
    <v>142.56</v>
    <v>138.80000000000001</v>
    <v>132.75</v>
    <v>134.73500000000001</v>
    <v>133.18</v>
    <v>135.59</v>
    <v>139.55000000000001</v>
    <v>139.57900000000001</v>
    <v>136.38</v>
    <v>129.97</v>
    <v>130.13</v>
    <v>129.5</v>
    <v>122.64</v>
    <v>122.46</v>
    <v>120.16</v>
    <v>122.12</v>
    <v>127.84</v>
    <v>132.61000000000001</v>
    <v>134.49</v>
    <v>133.05000000000001</v>
    <v>130.1001</v>
    <v>132.22</v>
    <v>138.79</v>
    <v>142.89089999999999</v>
    <v>144.53</v>
    <v>143.76</v>
    <v>145.61000000000001</v>
    <v>144.69999999999999</v>
    <v>145.80000000000001</v>
    <v>147.80000000000001</v>
    <v>147.685</v>
    <v>150.24</v>
    <v>147.4</v>
    <v>147.65</v>
    <v>146.52000000000001</v>
    <v>147.55000000000001</v>
    <v>146.1</v>
    <v>144.6414</v>
    <v>146.08000000000001</v>
    <v>148.71</v>
    <v>151.07</v>
    <v>155.41</v>
    <v>157.815</v>
    <v>155.08000000000001</v>
    <v>153.36000000000001</v>
    <v>152.71</v>
    <v>157.57</v>
    <v>160.03</v>
    <v>160.27000000000001</v>
    <v>156.70599999999999</v>
    <v>158.09</v>
    <v>159.13999999999999</v>
    <v>157.21</v>
    <v>157.30000000000001</v>
    <v>160.19999999999999</v>
    <v>160.93</v>
    <v>159.87</v>
    <v>160.5</v>
    <v>162.16999999999999</v>
    <v>161.75</v>
    <v>155.41999999999999</v>
    <v>154.80000000000001</v>
    <v>156.27799999999999</v>
    <v>154.81</v>
    <v>150.25</v>
    <v>153.43010000000001</v>
    <v>157.16</v>
    <v>158.61000000000001</v>
    <v>159.74</v>
    <v>159.19</v>
    <v>160.87989999999999</v>
    <v>161.6</v>
    <v>161.51</v>
    <v>162.75</v>
    <v>161.35</v>
    <v>159.22409999999999</v>
    <v>157.38999999999999</v>
    <v>152.37</v>
    <v>153.51</v>
    <v>155.42500000000001</v>
    <v>158.5111</v>
    <v>158.91</v>
    <v>160.65</v>
    <v>155.83000000000001</v>
    <v>158.02000000000001</v>
    <v>156.44999999999999</v>
    <v>156.65</v>
    <v>157.65</v>
    <v>159.02000000000001</v>
    <v>159.5</v>
    <v>159.49</v>
    <v>157.7501</v>
    <v>155.07</v>
    <v>153.16999999999999</v>
    <v>155.28</v>
    <v>158.41</v>
    <v>159.4</v>
    <v>161</v>
    <v>161.28</v>
    <v>165.33</v>
    <v>163.62</v>
    <v>162.13999999999999</v>
    <v>159.63</v>
    <v>160.86000000000001</v>
    <v>157.86000000000001</v>
    <v>154.75</v>
    <v>155.04</v>
    <v>152.3888</v>
    <v>154.38</v>
    <v>152.78</v>
    <v>152.91999999999999</v>
    <v>151.69999999999999</v>
    <v>155.9</v>
    <v>153.16999999999999</v>
    <v>151.70439999999999</v>
    <v>155.18</v>
    <v>155.84</v>
    <v>152.15</v>
    <v>154.16</v>
    <v>154.38999999999999</v>
    <v>151.19999999999999</v>
    <v>153.9</v>
    <v>151.26</v>
    <v>143.38999999999999</v>
    <v>142.51</v>
    <v>154.55000000000001</v>
    <v>157.33000000000001</v>
    <v>159.5</v>
    <v>150.83000000000001</v>
    <v>148.79</v>
    <v>150.15</v>
    <v>150.25</v>
    <v>149.47999999999999</v>
    <v>149.87</v>
    <v>150.5</v>
    <v>150.51499999999999</v>
    <v>155.41999999999999</v>
    <v>155.94</v>
    <v>152.51</v>
    <v>148.59</v>
    <v>148.91999999999999</v>
    <v>148.47</v>
    <v>149.6</v>
    <v>151.8503</v>
    <v>152.58000000000001</v>
    <v>154.16</v>
    <v>152.57</v>
    <v>152.04400000000001</v>
    <v>151.68</v>
    <v>154.57</v>
    <v>156.62</v>
    <v>157.4</v>
    <v>157.47999999999999</v>
    <v>156.80000000000001</v>
    <v>157.66</v>
    <v>156.20590000000001</v>
    <v>156.29</v>
    <v>157.14500000000001</v>
    <v>155.28</v>
    <v>155.69999999999999</v>
    <v>158.66999999999999</v>
    <v>158.72999999999999</v>
    <v>155.52000000000001</v>
    <v>154.62</v>
    <v>152.30000000000001</v>
    <v>150.41</v>
    <v>145.31</v>
    <v>139.80000000000001</v>
    <v>141.96</v>
    <v>139.06</v>
    <v>142.32</v>
    <v>141.69</v>
    <v>140.05000000000001</v>
    <v>140.4324</v>
    <v>137.87</v>
    <v>139.7465</v>
    <v>142.52350000000001</v>
    <v>142.88</v>
    <v>143.06</v>
    <v>146.16</v>
    <v>145.47</v>
    <v>150.65</v>
    <v>151.52000000000001</v>
    <v>152.53</v>
    <v>150.87</v>
    <v>152.66</v>
    <v>153.69999999999999</v>
    <v>151.76</v>
    <v>152.32</v>
    <v>151.94999999999999</v>
    <v>150.77000000000001</v>
    <v>148.09</v>
    <v>147.74</v>
    <v>149.04</v>
    <v>154.41</v>
    <v>152.74</v>
    <v>151.36000000000001</v>
    <v>151.72999999999999</v>
    <v>150.57</v>
    <v>152.77000000000001</v>
    <v>153.62</v>
    <v>152.96</v>
    <v>151.09</v>
    <v>148.9</v>
    <v>151.84</v>
    <v>146.75</v>
    <v>147.41</v>
    <v>147.25</v>
    <v>143.19999999999999</v>
    <v>142.08000000000001</v>
    <v>146.21</v>
    <v>147</v>
    <v>145.81</v>
    <v>146.61000000000001</v>
    <v>145.51</v>
    <v>148.09</v>
    <v>148.80000000000001</v>
    <v>149.62</v>
    <v>145.82</v>
    <v>145.51</v>
    <v>142.4</v>
    <v>143</v>
    <v>142.13999999999999</v>
    <v>141.49</v>
    <v>146.4</v>
    <v>146.30000000000001</v>
    <v>149.43</v>
    <v>154.41999999999999</v>
    <v>155.01</v>
    <v>155.21369999999999</v>
    <v>156.75</v>
    <v>156.69</v>
    <v>155.47</v>
    <v>157.75</v>
    <v>158.08000000000001</v>
    <v>158.91</v>
    <v>160.25</v>
    <v>161.59</v>
    <v>162.02000000000001</v>
    <v>162.38999999999999</v>
    <v>160.99</v>
    <v>161.88999999999999</v>
    <v>161.84</v>
    <v>162.25</v>
    <v>162.21</v>
    <v>161.38</v>
    <v>161.44999999999999</v>
    <v>161.31</v>
    <v>161.11000000000001</v>
    <v>161.32</v>
    <v>158.1</v>
    <v>156.19</v>
    <v>154.5</v>
    <v>155.25</v>
    <v>157.59</v>
    <v>157.06</v>
    <v>156.16999999999999</v>
    <v>155.47999999999999</v>
    <v>155.31</v>
    <v>158.55000000000001</v>
    <v>160.82</v>
    <v>159.74</v>
    <v>161.47999999999999</v>
    <v>160.83000000000001</v>
    <v>163.63</v>
    <v>163.35</v>
    <v>162.875</v>
    <v>163.27000000000001</v>
    <v>163.9</v>
    <v>161.19999999999999</v>
    <v>161.80000000000001</v>
    <v>163.58000000000001</v>
    <v>165</v>
    <v>164.45</v>
    <v>172.09</v>
    <v>174.75</v>
    <v>177.29</v>
    <v>178.69</v>
    <v>181.13</v>
    <v>182.04</v>
    <v>180.61500000000001</v>
    <v>180.96</v>
    <v>181.36</v>
    <v>181.5</v>
    <v>182.69</v>
    <v>181.3</v>
    <v>181.13</v>
    <v>177.3</v>
    <v>180.3503</v>
    <v>181.62</v>
    <v>180.54</v>
    <v>180.79</v>
    <v>181.85</v>
    <v>186.65</v>
    <v>182.86</v>
    <v>184.24</v>
    <v>185.65</v>
    <v>185.56180000000001</v>
    <v>188.65</v>
    <v>186.77</v>
    <v>188.42</v>
    <v>188.1</v>
    <v>188.92</v>
    <v>191.8</v>
    <v>189.77</v>
    <v>186.72</v>
    <v>178.79</v>
    <v>179.43</v>
    <v>174.25</v>
    <v>170.05</v>
    <v>163.12</v>
    <v>168.59</v>
    <v>167.09</v>
    <v>169.63</v>
    <v>168.1</v>
    <v>158.54</v>
    <v>150.63999999999999</v>
    <v>151</v>
    <v>150.15</v>
    <v>140.1</v>
    <v>135.32</v>
    <v>123.39</v>
    <v>122.92</v>
    <v>115.29</v>
    <v>128.86000000000001</v>
    <v>134.6</v>
    <v>134.09209999999999</v>
    <v>143.17599999999999</v>
    <v>146.96</v>
    <v>147.72999999999999</v>
    <v>144.91</v>
    <v>146.56</v>
    <v>142.78</v>
    <v>133.1</v>
    <v>130.03620000000001</v>
    <v>131.66079999999999</v>
    <v>138.30000000000001</v>
    <v>144.51</v>
    <v>145</v>
    <v>151.68</v>
    <v>149.995</v>
    <v>155.15</v>
    <v>154</v>
    <v>154.25</v>
    <v>157.63</v>
    <v>160.52000000000001</v>
    <v>148</v>
    <v>150.67420000000001</v>
    <v>151.5</v>
    <v>151.30000000000001</v>
    <v>154.19999999999999</v>
    <v>154.18</v>
    <v>156.52000000000001</v>
    <v>160.01</v>
    <v>155.26</v>
    <v>155.08000000000001</v>
    <v>160.25</v>
    <v>162.9229</v>
    <v>166.02</v>
    <v>171.15</v>
    <v>174.16</v>
    <v>177.01</v>
    <v>166.26910000000001</v>
    <v>164.57</v>
    <v>166.18</v>
    <v>172.13</v>
    <v>172.75</v>
    <v>174.9</v>
    <v>174.93</v>
    <v>175.45</v>
    <v>176.22</v>
    <v>171.37</v>
    <v>177.1</v>
    <v>170.69</v>
    <v>172.68</v>
    <v>171.22</v>
    <v>172.84100000000001</v>
    <v>170</v>
    <v>167</v>
    <v>172.66</v>
    <v>173.53</v>
    <v>176.05</v>
    <v>172</v>
    <v>171.86</v>
    <v>171.27</v>
    <v>178.01</v>
    <v>180.68</v>
    <v>181.61500000000001</v>
    <v>185.49</v>
    <v>187</v>
    <v>188.59</v>
    <v>184.04</v>
    <v>184.44</v>
    <v>183.02</v>
    <v>180</v>
    <v>183.13</v>
    <v>187.46</v>
    <v>192.29</v>
    <v>193.84</v>
    <v>196.21</v>
    <v>197.35</v>
    <v>195.64</v>
    <v>197.08340000000001</v>
    <v>188.03</v>
    <v>183.3</v>
    <v>186.75</v>
    <v>181.93</v>
    <v>183.36</v>
    <v>187.27</v>
    <v>189.48</v>
    <v>188.87</v>
    <v>187.51</v>
    <v>184.375</v>
    <v>188.65</v>
    <v>189.05</v>
    <v>189.75</v>
    <v>187.37</v>
    <v>190.6696</v>
    <v>196.57</v>
    <v>198.9</v>
    <v>201.58</v>
    <v>202.4</v>
    <v>198.58</v>
    <v>195.72</v>
    <v>191.72</v>
    <v>192.12</v>
    <v>193.23</v>
    <v>192.52</v>
    <v>194.416</v>
    <v>199</v>
    <v>200.03</v>
    <v>203.51</v>
    <v>206.25</v>
    <v>205.15</v>
    <v>210.8</v>
    <v>249.47</v>
    <v>260.83999999999997</v>
    <v>267.39999999999998</v>
    <v>265.91000000000003</v>
    <v>270.58</v>
    <v>268.57</v>
    <v>257.41000000000003</v>
    <v>243.2</v>
    <v>240.14009999999999</v>
    <v>242.96</v>
    <v>246.97</v>
    <v>239.45</v>
    <v>244.04</v>
    <v>248.51009999999999</v>
    <v>250.23</v>
    <v>241.31</v>
    <v>238.71010000000001</v>
    <v>236.8</v>
    <v>241.26</v>
    <v>235.35</v>
    <v>233.63</v>
    <v>235.05</v>
    <v>242.21</v>
    <v>244.5</v>
    <v>246.221</v>
    <v>250.81</v>
    <v>247.21</v>
    <v>249</v>
    <v>249</v>
    <v>252.2</v>
    <v>257.08</v>
    <v>261.5</v>
    <v>265.29270000000002</v>
    <v>264.23</v>
    <v>258.74590000000001</v>
    <v>254.02</v>
    <v>258.49</v>
    <v>254.5</v>
    <v>254.05</v>
    <v>251.85</v>
    <v>246.13</v>
    <v>246.81</v>
    <v>237.38</v>
    <v>245.76499999999999</v>
    <v>238.01</v>
    <v>237.13</v>
    <v>228.66</v>
    <v>228.99</v>
    <v>233.28</v>
    <v>243.24</v>
    <v>255.44</v>
    <v>254.49</v>
    <v>257.25</v>
    <v>242.9</v>
    <v>251.21</v>
    <v>246.36070000000001</v>
    <v>247.56</v>
    <v>248.18</v>
    <v>250.46299999999999</v>
    <v>255.85</v>
    <v>255.66</v>
    <v>257.82</v>
    <v>254.61</v>
    <v>257.82</v>
    <v>245.05</v>
    <v>247.03</v>
    <v>236.07</v>
    <v>238.7</v>
    <v>215.63</v>
    <v>220.1301</v>
    <v>221.8212</v>
    <v>226.25</v>
    <v>225.66</v>
    <v>220.06720000000001</v>
    <v>220.16</v>
    <v>219.98</v>
    <v>220.45</v>
    <v>218.2</v>
    <v>220.25</v>
    <v>224.5</v>
    <v>224.4</v>
    <v>224.71</v>
    <v>226.6</v>
    <v>227.11</v>
    <v>224.8252</v>
    <v>222.05</v>
    <v>220.86</v>
    <v>221.58</v>
    <v>220.17</v>
  </a>
  <a r="1" c="1007">
    <v>8112161</v>
    <v>9289476</v>
    <v>4695604</v>
    <v>4466130</v>
    <v>3933113</v>
    <v>3994812</v>
    <v>7591333</v>
    <v>4681665</v>
    <v>3689998</v>
    <v>3152473</v>
    <v>3969485</v>
    <v>3274267</v>
    <v>4593553</v>
    <v>3770858</v>
    <v>3730275</v>
    <v>5690443</v>
    <v>4121202</v>
    <v>2219381</v>
    <v>4964049</v>
    <v>7835236</v>
    <v>6199661</v>
    <v>7676117</v>
    <v>4975379</v>
    <v>2664167</v>
    <v>3628231</v>
    <v>2568049</v>
    <v>5148175</v>
    <v>3061931</v>
    <v>4327751</v>
    <v>4809545</v>
    <v>5271923</v>
    <v>5234718</v>
    <v>3674149</v>
    <v>4324955</v>
    <v>2741390</v>
    <v>5595150</v>
    <v>4434187</v>
    <v>3289270</v>
    <v>10532997</v>
    <v>14319226</v>
    <v>5884825</v>
    <v>6223579</v>
    <v>5328540</v>
    <v>5431814</v>
    <v>3734027</v>
    <v>3646871</v>
    <v>3929955</v>
    <v>3463682</v>
    <v>2933549</v>
    <v>3074122</v>
    <v>3762071</v>
    <v>7828206</v>
    <v>3428659</v>
    <v>4206223</v>
    <v>3057020</v>
    <v>3056723</v>
    <v>3701775</v>
    <v>3403008</v>
    <v>3216035</v>
    <v>2873958</v>
    <v>3483003</v>
    <v>3174023</v>
    <v>4224445</v>
    <v>4441524</v>
    <v>13289314</v>
    <v>5014395</v>
    <v>4876378</v>
    <v>3401299</v>
    <v>2536159</v>
    <v>3098350</v>
    <v>2594688</v>
    <v>2960969</v>
    <v>2498628</v>
    <v>2840595</v>
    <v>4012985</v>
    <v>2946068</v>
    <v>3193845</v>
    <v>3016545</v>
    <v>2164991</v>
    <v>2944547</v>
    <v>2919180</v>
    <v>3290001</v>
    <v>3503224</v>
    <v>2786697</v>
    <v>2140147</v>
    <v>2595773</v>
    <v>2168352</v>
    <v>2886964</v>
    <v>2920685</v>
    <v>2731557</v>
    <v>5586570</v>
    <v>4053894</v>
    <v>6422269</v>
    <v>5619238</v>
    <v>10179959</v>
    <v>15733470</v>
    <v>6058449</v>
    <v>4344595</v>
    <v>4708897</v>
    <v>7407085</v>
    <v>5284470</v>
    <v>4626480</v>
    <v>6030140</v>
    <v>4890550</v>
    <v>4969197</v>
    <v>5537311</v>
    <v>4296651</v>
    <v>3483979</v>
    <v>3804860</v>
    <v>11672199</v>
    <v>9281571</v>
    <v>5308031</v>
    <v>3554832</v>
    <v>6661553</v>
    <v>8004954</v>
    <v>4835493</v>
    <v>3095522</v>
    <v>3794665</v>
    <v>4412955</v>
    <v>4890939</v>
    <v>4866474</v>
    <v>5371649</v>
    <v>4257793</v>
    <v>5215563</v>
    <v>3943500</v>
    <v>2741255</v>
    <v>4719788</v>
    <v>3275044</v>
    <v>2454250</v>
    <v>2332666</v>
    <v>2414692</v>
    <v>4273512</v>
    <v>3211121</v>
    <v>1978030</v>
    <v>2485712</v>
    <v>3813143</v>
    <v>4463030</v>
    <v>3481042</v>
    <v>2928673</v>
    <v>2393543</v>
    <v>3345983</v>
    <v>3638134</v>
    <v>3572129</v>
    <v>2108822</v>
    <v>3002885</v>
    <v>3157498</v>
    <v>3636910</v>
    <v>2351432</v>
    <v>1987571</v>
    <v>1903297</v>
    <v>2366736</v>
    <v>3055415</v>
    <v>3961454</v>
    <v>2882037</v>
    <v>4906856</v>
    <v>2531689</v>
    <v>4273739</v>
    <v>3630476</v>
    <v>3046785</v>
    <v>3512490</v>
    <v>11254365</v>
    <v>12034868</v>
    <v>5494432</v>
    <v>5310995</v>
    <v>5536074</v>
    <v>3242789</v>
    <v>3808110</v>
    <v>5098235</v>
    <v>3679583</v>
    <v>4069944</v>
    <v>4105222</v>
    <v>4917271</v>
    <v>3316395</v>
    <v>4471493</v>
    <v>4743245</v>
    <v>5610287</v>
    <v>5054565</v>
    <v>6081706</v>
    <v>5990734</v>
    <v>3521029</v>
    <v>3362643</v>
    <v>2896075</v>
    <v>2254438</v>
    <v>5821074</v>
    <v>4558241</v>
    <v>2945088</v>
    <v>3017807</v>
    <v>4629741</v>
    <v>2755928</v>
    <v>4996792</v>
    <v>3128279</v>
    <v>3956342</v>
    <v>4402892</v>
    <v>2031290</v>
    <v>2029189</v>
    <v>2640822</v>
    <v>3118630</v>
    <v>2496037</v>
    <v>2544275</v>
    <v>2528308</v>
    <v>2876690</v>
    <v>2534109</v>
    <v>4588757</v>
    <v>4024937</v>
    <v>3651396</v>
    <v>4687208</v>
    <v>3863316</v>
    <v>4030366</v>
    <v>2374642</v>
    <v>5111804</v>
    <v>3760780</v>
    <v>3212573</v>
    <v>3265464</v>
    <v>7046838</v>
    <v>5277062</v>
    <v>6674504</v>
    <v>5128620</v>
    <v>4675700</v>
    <v>4609531</v>
    <v>4366825</v>
    <v>4148441</v>
    <v>3708549</v>
    <v>4407860</v>
    <v>5578525</v>
    <v>10682708</v>
    <v>9009644</v>
    <v>4000021</v>
    <v>5144239</v>
    <v>4794343</v>
    <v>6850995</v>
    <v>5201804</v>
    <v>4797612</v>
    <v>9115996</v>
    <v>5323844</v>
    <v>4571014</v>
    <v>3900128</v>
    <v>4171529</v>
    <v>3357162</v>
    <v>4683616</v>
    <v>4067507</v>
    <v>4464919</v>
    <v>7261143</v>
    <v>3931373</v>
    <v>3942078</v>
    <v>3673487</v>
    <v>2486792</v>
    <v>3538325</v>
    <v>2524570</v>
    <v>2038573</v>
    <v>2719364</v>
    <v>2498756</v>
    <v>4669201</v>
    <v>3888668</v>
    <v>4540214</v>
    <v>3368399</v>
    <v>2933620</v>
    <v>3302271</v>
    <v>3113335</v>
    <v>3668120</v>
    <v>5749471</v>
    <v>5790819</v>
    <v>4254674</v>
    <v>3842823</v>
    <v>3120889</v>
    <v>2214707</v>
    <v>2816839</v>
    <v>4975487</v>
    <v>4715109</v>
    <v>3927448</v>
    <v>3181484</v>
    <v>3737729</v>
    <v>4181752</v>
    <v>4302769</v>
    <v>4403837</v>
    <v>6123968</v>
    <v>6857941</v>
    <v>4515370</v>
    <v>6803753</v>
    <v>6615838</v>
    <v>4624113</v>
    <v>7542752</v>
    <v>7427952</v>
    <v>8341909</v>
    <v>4667328</v>
    <v>4287773</v>
    <v>4976536</v>
    <v>4763427</v>
    <v>4173529</v>
    <v>5418949</v>
    <v>5908216</v>
    <v>9684436</v>
    <v>15555500</v>
    <v>10627548</v>
    <v>10121251</v>
    <v>8154828</v>
    <v>6750393</v>
    <v>6127919</v>
    <v>5637799</v>
    <v>5609794</v>
    <v>4641762</v>
    <v>5402432</v>
    <v>4603474</v>
    <v>6662884</v>
    <v>6830383</v>
    <v>7113554</v>
    <v>14824039</v>
    <v>10950478</v>
    <v>10902124</v>
    <v>13171665</v>
    <v>8304669</v>
    <v>6489512</v>
    <v>7794691</v>
    <v>6461251</v>
    <v>5193332</v>
    <v>6389309</v>
    <v>5052398</v>
    <v>5385492</v>
    <v>4104150</v>
    <v>3761181</v>
    <v>3059409</v>
    <v>4419885</v>
    <v>4933058</v>
    <v>4464686</v>
    <v>5524566</v>
    <v>4321753</v>
    <v>3656957</v>
    <v>2971019</v>
    <v>3932668</v>
    <v>5379304</v>
    <v>5080530</v>
    <v>4998816</v>
    <v>3801182</v>
    <v>2788268</v>
    <v>3873908</v>
    <v>3671020</v>
    <v>4435617</v>
    <v>6341164</v>
    <v>4341967</v>
    <v>4467772</v>
    <v>4605347</v>
    <v>3772425</v>
    <v>3233163</v>
    <v>4169825</v>
    <v>2933123</v>
    <v>2439933</v>
    <v>5556999</v>
    <v>3612262</v>
    <v>2887179</v>
    <v>2789756</v>
    <v>4303892</v>
    <v>5972385</v>
    <v>4031805</v>
    <v>8141934</v>
    <v>14170948</v>
    <v>6408344</v>
    <v>6132794</v>
    <v>4860675</v>
    <v>5123240</v>
    <v>4766855</v>
    <v>6564097</v>
    <v>3486585</v>
    <v>3443145</v>
    <v>5319864</v>
    <v>5809264</v>
    <v>6494863</v>
    <v>7711133</v>
    <v>4202447</v>
    <v>4833685</v>
    <v>5341369</v>
    <v>3912774</v>
    <v>7567258</v>
    <v>6969788</v>
    <v>7043097</v>
    <v>6851562</v>
    <v>6333655</v>
    <v>5229453</v>
    <v>6399247</v>
    <v>3164659</v>
    <v>5576669</v>
    <v>5045794</v>
    <v>5183128</v>
    <v>3643685</v>
    <v>6168002</v>
    <v>4680977</v>
    <v>3944776</v>
    <v>3592057</v>
    <v>5133919</v>
    <v>2908141</v>
    <v>3590614</v>
    <v>2533781</v>
    <v>2538119</v>
    <v>4052312</v>
    <v>4267918</v>
    <v>3414306</v>
    <v>5925461</v>
    <v>9521968</v>
    <v>7442857</v>
    <v>5098091</v>
    <v>3779192</v>
    <v>3463527</v>
    <v>3247342</v>
    <v>3928255</v>
    <v>3027248</v>
    <v>3572588</v>
    <v>2748786</v>
    <v>2880424</v>
    <v>3474743</v>
    <v>4476924</v>
    <v>3703974</v>
    <v>2865587</v>
    <v>2882181</v>
    <v>4063688</v>
    <v>4245303</v>
    <v>6196336</v>
    <v>4813516</v>
    <v>5814765</v>
    <v>5266932</v>
    <v>9018599</v>
    <v>14440957</v>
    <v>6210529</v>
    <v>5310894</v>
    <v>7287417</v>
    <v>4190347</v>
    <v>3866773</v>
    <v>3872325</v>
    <v>4151022</v>
    <v>5180848</v>
    <v>6213541</v>
    <v>4615261</v>
    <v>3899581</v>
    <v>3749879</v>
    <v>5546201</v>
    <v>4655730</v>
    <v>17991594</v>
    <v>5082094</v>
    <v>5699599</v>
    <v>4079727</v>
    <v>3930274</v>
    <v>4607671</v>
    <v>4297554</v>
    <v>4137003</v>
    <v>3561623</v>
    <v>6206372</v>
    <v>4963564</v>
    <v>10238725</v>
    <v>5593337</v>
    <v>13660587</v>
    <v>10499303</v>
    <v>9371711</v>
    <v>6040808</v>
    <v>5383148</v>
    <v>3377854</v>
    <v>5338244</v>
    <v>5141616</v>
    <v>4234925</v>
    <v>6461980</v>
    <v>7251491</v>
    <v>7792908</v>
    <v>7435677</v>
    <v>9212497</v>
    <v>10037948</v>
    <v>6585918</v>
    <v>4668793</v>
    <v>4413830</v>
    <v>4629865</v>
    <v>4520681</v>
    <v>5803989</v>
    <v>3959090</v>
    <v>5222712</v>
    <v>7571238</v>
    <v>6137229</v>
    <v>5729582</v>
    <v>6340913</v>
    <v>4919919</v>
    <v>14284689</v>
    <v>13667327</v>
    <v>7311254</v>
    <v>3009553</v>
    <v>9321154</v>
    <v>10558761</v>
    <v>25705402</v>
    <v>7762951</v>
    <v>9201381</v>
    <v>7358308</v>
    <v>6978357</v>
    <v>9186581</v>
    <v>6053377</v>
    <v>5896950</v>
    <v>4548737</v>
    <v>6794296</v>
    <v>5097574</v>
    <v>5354366</v>
    <v>8020819</v>
    <v>6668441</v>
    <v>7350676</v>
    <v>12265056</v>
    <v>12568644</v>
    <v>4721514</v>
    <v>8110892</v>
    <v>7967689</v>
    <v>7276431</v>
    <v>5413614</v>
    <v>4742364</v>
    <v>5987915</v>
    <v>6650568</v>
    <v>9004517</v>
    <v>9016350</v>
    <v>5445930</v>
    <v>5051633</v>
    <v>5185239</v>
    <v>5556349</v>
    <v>5350387</v>
    <v>3884026</v>
    <v>3717592</v>
    <v>6151237</v>
    <v>5192134</v>
    <v>3312374</v>
    <v>6201301</v>
    <v>4601702</v>
    <v>4029988</v>
    <v>3915058</v>
    <v>4579786</v>
    <v>8545734</v>
    <v>5959186</v>
    <v>5228738</v>
    <v>4554704</v>
    <v>4168493</v>
    <v>4470636</v>
    <v>3018703</v>
    <v>7060348</v>
    <v>5609641</v>
    <v>5295969</v>
    <v>5061105</v>
    <v>5281967</v>
    <v>3883224</v>
    <v>7047244</v>
    <v>4463028</v>
    <v>4175005</v>
    <v>5076691</v>
    <v>4496279</v>
    <v>4278257</v>
    <v>6908054</v>
    <v>6919941</v>
    <v>17886304</v>
    <v>16042915</v>
    <v>7436333</v>
    <v>6916457</v>
    <v>4800711</v>
    <v>5699541</v>
    <v>4082085</v>
    <v>5230611</v>
    <v>3247216</v>
    <v>6743790</v>
    <v>3575800</v>
    <v>4378959</v>
    <v>4391046</v>
    <v>4277816</v>
    <v>5614288</v>
    <v>3795625</v>
    <v>6910264</v>
    <v>8218682</v>
    <v>4424829</v>
    <v>4913087</v>
    <v>4601126</v>
    <v>3158591</v>
    <v>3819829</v>
    <v>6295218</v>
    <v>4315403</v>
    <v>2848571</v>
    <v>5642884</v>
    <v>3414745</v>
    <v>2578390</v>
    <v>2844167</v>
    <v>2608365</v>
    <v>3004836</v>
    <v>4765519</v>
    <v>4391704</v>
    <v>2943629</v>
    <v>3418371</v>
    <v>3384945</v>
    <v>5498432</v>
    <v>3343064</v>
    <v>4509669</v>
    <v>3581801</v>
    <v>2707730</v>
    <v>3181073</v>
    <v>3131437</v>
    <v>2520943</v>
    <v>6541888</v>
    <v>4061339</v>
    <v>5809346</v>
    <v>4462213</v>
    <v>5694582</v>
    <v>4954034</v>
    <v>7783774</v>
    <v>5048088</v>
    <v>5314319</v>
    <v>5437590</v>
    <v>3803459</v>
    <v>3170058</v>
    <v>4508215</v>
    <v>3151662</v>
    <v>4934063</v>
    <v>4359454</v>
    <v>4418092</v>
    <v>5326907</v>
    <v>8835249</v>
    <v>12375090</v>
    <v>12072390</v>
    <v>5601246</v>
    <v>7175301</v>
    <v>29856328</v>
    <v>15214322</v>
    <v>7161291</v>
    <v>5173787</v>
    <v>6248150</v>
    <v>4491845</v>
    <v>7317839</v>
    <v>8095299</v>
    <v>10153607</v>
    <v>9706930</v>
    <v>6378206</v>
    <v>7362484</v>
    <v>5844938</v>
    <v>6832817</v>
    <v>6936576</v>
    <v>6483352</v>
    <v>4738611</v>
    <v>3885430</v>
    <v>3940940</v>
    <v>4717368</v>
    <v>4979273</v>
    <v>4966261</v>
    <v>7083235</v>
    <v>4348123</v>
    <v>3603693</v>
    <v>6913066</v>
    <v>4160523</v>
    <v>3726542</v>
    <v>5218844</v>
    <v>2910733</v>
    <v>4865763</v>
    <v>4110516</v>
    <v>6934549</v>
    <v>4979078</v>
    <v>8880457</v>
    <v>4241587</v>
    <v>7454174</v>
    <v>26124657</v>
    <v>13138900</v>
    <v>13070094</v>
    <v>6693998</v>
    <v>7635513</v>
    <v>8670253</v>
    <v>5286734</v>
    <v>4389544</v>
    <v>5242772</v>
    <v>8607780</v>
    <v>6647733</v>
    <v>5341106</v>
    <v>4635177</v>
    <v>6262572</v>
    <v>6153669</v>
    <v>11885312</v>
    <v>26540017</v>
    <v>8978657</v>
    <v>6520653</v>
    <v>5328744</v>
    <v>5981501</v>
    <v>7593232</v>
    <v>4954246</v>
    <v>3607077</v>
    <v>5067024</v>
    <v>4722273</v>
    <v>6265476</v>
    <v>6249683</v>
    <v>6242421</v>
    <v>4993526</v>
    <v>3763493</v>
    <v>2592259</v>
    <v>3060345</v>
    <v>2973703</v>
    <v>2985482</v>
    <v>11762947</v>
    <v>3827133</v>
    <v>4158839</v>
    <v>3459570</v>
    <v>3839378</v>
    <v>5909440</v>
    <v>3733867</v>
    <v>3213561</v>
    <v>4486555</v>
    <v>3768480</v>
    <v>3274199</v>
    <v>2738198</v>
    <v>2670470</v>
    <v>2310243</v>
    <v>2738583</v>
    <v>4663758</v>
    <v>1583842</v>
    <v>3947786</v>
    <v>9007266</v>
    <v>5072069</v>
    <v>6080531</v>
    <v>3376519</v>
    <v>5284014</v>
    <v>4941561</v>
    <v>5376741</v>
    <v>4991422</v>
    <v>7576726</v>
    <v>5477303</v>
    <v>4724478</v>
    <v>4578255</v>
    <v>4771053</v>
    <v>5748077</v>
    <v>4014981</v>
    <v>4207428</v>
    <v>3802312</v>
    <v>3249993</v>
    <v>3541597</v>
    <v>3710757</v>
    <v>5499804</v>
    <v>3823268</v>
    <v>3653186</v>
    <v>5558132</v>
    <v>4956475</v>
    <v>8454931</v>
    <v>5724203</v>
    <v>3761891</v>
    <v>5509549</v>
    <v>5882383</v>
    <v>4015939</v>
    <v>2432473</v>
    <v>5056063</v>
    <v>6622651</v>
    <v>17805505</v>
    <v>7127977</v>
    <v>4659514</v>
    <v>3754080</v>
    <v>4064650</v>
    <v>4869175</v>
    <v>5215203</v>
    <v>5613047</v>
    <v>5371494</v>
    <v>4789823</v>
    <v>4145091</v>
    <v>4186371</v>
    <v>8586884</v>
    <v>4373626</v>
    <v>1237991</v>
    <v>2156316</v>
    <v>3410032</v>
    <v>3197087</v>
    <v>3175221</v>
    <v>5094557</v>
    <v>3018167</v>
    <v>8843581</v>
    <v>8310525</v>
    <v>7226234</v>
    <v>5954966</v>
    <v>5088431</v>
    <v>6205333</v>
    <v>4347509</v>
    <v>3886843</v>
    <v>3485298</v>
    <v>4487696</v>
    <v>6272656</v>
    <v>4781769</v>
    <v>4369337</v>
    <v>4587053</v>
    <v>4239357</v>
    <v>3259818</v>
    <v>2747805</v>
    <v>3685352</v>
    <v>4082426</v>
    <v>4755709</v>
    <v>3983248</v>
    <v>6162711</v>
    <v>4102926</v>
    <v>3685019</v>
    <v>3873498</v>
    <v>4299231</v>
    <v>4535367</v>
    <v>3132057</v>
    <v>3585876</v>
    <v>4957450</v>
    <v>3903153</v>
    <v>5451154</v>
    <v>5205135</v>
    <v>8463256</v>
    <v>11361116</v>
    <v>13926478</v>
    <v>9927314</v>
    <v>12593640</v>
    <v>7761040</v>
    <v>8323455</v>
    <v>5846719</v>
    <v>5797479</v>
    <v>9692450</v>
    <v>9657064</v>
    <v>11443931</v>
    <v>10345325</v>
    <v>13212955</v>
    <v>13060002</v>
    <v>13845254</v>
    <v>12191538</v>
    <v>12988155</v>
    <v>10444038</v>
    <v>12384828</v>
    <v>11898309</v>
    <v>11834350</v>
    <v>10639268</v>
    <v>8578887</v>
    <v>8273549</v>
    <v>7498640</v>
    <v>10431475</v>
    <v>8737615</v>
    <v>8150532</v>
    <v>5975638</v>
    <v>11968677</v>
    <v>7859451</v>
    <v>7640775</v>
    <v>7094576</v>
    <v>5138591</v>
    <v>7334310</v>
    <v>4042624</v>
    <v>4391510</v>
    <v>7185850</v>
    <v>4632033</v>
    <v>13639408</v>
    <v>6633235</v>
    <v>6247080</v>
    <v>6503405</v>
    <v>5036448</v>
    <v>4731803</v>
    <v>5200609</v>
    <v>6830654</v>
    <v>4211558</v>
    <v>5974158</v>
    <v>5264761</v>
    <v>4077215</v>
    <v>6461957</v>
    <v>5374684</v>
    <v>8695960</v>
    <v>5904630</v>
    <v>12371824</v>
    <v>7442262</v>
    <v>5647384</v>
    <v>6379093</v>
    <v>5264042</v>
    <v>4951152</v>
    <v>4429652</v>
    <v>4920046</v>
    <v>8122509</v>
    <v>6128389</v>
    <v>9591404</v>
    <v>19373721</v>
    <v>5719312</v>
    <v>8571769</v>
    <v>5948792</v>
    <v>7215731</v>
    <v>8206955</v>
    <v>4484908</v>
    <v>3934948</v>
    <v>8106261</v>
    <v>6521167</v>
    <v>5293268</v>
    <v>5962358</v>
    <v>5804937</v>
    <v>5002935</v>
    <v>8616106</v>
    <v>11300900</v>
    <v>6223449</v>
    <v>6950841</v>
    <v>4876267</v>
    <v>3992514</v>
    <v>7396045</v>
    <v>3930534</v>
    <v>4444662</v>
    <v>4754613</v>
    <v>4200292</v>
    <v>5744037</v>
    <v>5414209</v>
    <v>4233731</v>
    <v>6062761</v>
    <v>3759938</v>
    <v>5555350</v>
    <v>5854719</v>
    <v>7642674</v>
    <v>7350001</v>
    <v>4286708</v>
    <v>5719002</v>
    <v>5325039</v>
    <v>2833242</v>
    <v>3626209</v>
    <v>3870065</v>
    <v>2877819</v>
    <v>3114398</v>
    <v>3747754</v>
    <v>3572260</v>
    <v>3657603</v>
    <v>6561007</v>
    <v>4076363</v>
    <v>3615762</v>
    <v>5081359</v>
    <v>5340442</v>
    <v>5471488</v>
    <v>4762460</v>
    <v>3946701</v>
    <v>4711598</v>
    <v>2812915</v>
    <v>3567335</v>
    <v>7253690</v>
    <v>7060889</v>
    <v>5136111</v>
    <v>5683210</v>
    <v>5698981</v>
    <v>24108849</v>
    <v>62565264</v>
    <v>22715365</v>
    <v>27709603</v>
    <v>15832889</v>
    <v>13079322</v>
    <v>12829119</v>
    <v>13846385</v>
    <v>14199109</v>
    <v>14692880</v>
    <v>9304632</v>
    <v>5897008</v>
    <v>5367778</v>
    <v>4159030</v>
    <v>4087422</v>
    <v>5209856</v>
    <v>5259813</v>
    <v>6474971</v>
    <v>4829134</v>
    <v>3572707</v>
    <v>7457823</v>
    <v>4072286</v>
    <v>4985247</v>
    <v>4000040</v>
    <v>3953903</v>
    <v>8188533</v>
    <v>4279946</v>
    <v>4456259</v>
    <v>3390615</v>
    <v>4376300</v>
    <v>4951760</v>
    <v>4098409</v>
    <v>4184369</v>
    <v>4317010</v>
    <v>3713230</v>
    <v>5086906</v>
    <v>5262379</v>
    <v>3014335</v>
    <v>3230047</v>
    <v>2954910</v>
    <v>2780437</v>
    <v>3688499</v>
    <v>3046963</v>
    <v>5864144</v>
    <v>4285593</v>
    <v>4425446</v>
    <v>4588957</v>
    <v>5730439</v>
    <v>3953394</v>
    <v>3634171</v>
    <v>6478460</v>
    <v>8835433</v>
    <v>3726339</v>
    <v>8777470</v>
    <v>6863193</v>
    <v>4009340</v>
    <v>5612679</v>
    <v>5134625</v>
    <v>5549567</v>
    <v>5090667</v>
    <v>5877394</v>
    <v>8051317</v>
    <v>7096824</v>
    <v>5385625</v>
    <v>5694476</v>
    <v>26394901</v>
    <v>7366308</v>
    <v>18726464</v>
    <v>19349095</v>
    <v>51845349</v>
    <v>21395316</v>
    <v>20315365</v>
    <v>12767665</v>
    <v>12116750</v>
    <v>15106133</v>
    <v>9258643</v>
    <v>8122892</v>
    <v>8508542</v>
    <v>10775832</v>
    <v>8432492</v>
    <v>9857730</v>
    <v>11793812</v>
    <v>9219003</v>
    <v>10016373</v>
    <v>6981000</v>
    <v>6146282</v>
    <v>6363409</v>
    <v>6122445</v>
    <v>4724009</v>
    <v>5937169</v>
  </a>
</arrayData>
</file>

<file path=xl/richData/rdrichvalue.xml><?xml version="1.0" encoding="utf-8"?>
<rvData xmlns="http://schemas.microsoft.com/office/spreadsheetml/2017/richdata" count="20826">
  <rv s="0">
    <fb>42738</fb>
    <v>0</v>
  </rv>
  <rv s="0">
    <fb>29.037500000000001</fb>
    <v>1</v>
  </rv>
  <rv s="0">
    <fb>28.95</fb>
    <v>1</v>
  </rv>
  <rv s="0">
    <fb>29.0825</fb>
    <v>1</v>
  </rv>
  <rv s="0">
    <fb>28.69</fb>
    <v>1</v>
  </rv>
  <rv s="0">
    <fb>28781865</fb>
    <v>2</v>
  </rv>
  <rv s="0">
    <fb>42739</fb>
    <v>0</v>
  </rv>
  <rv s="0">
    <fb>29.004999999999999</fb>
    <v>1</v>
  </rv>
  <rv s="0">
    <fb>28.962499999999999</fb>
    <v>1</v>
  </rv>
  <rv s="0">
    <fb>29.127500000000001</fb>
    <v>1</v>
  </rv>
  <rv s="0">
    <fb>28.9375</fb>
    <v>1</v>
  </rv>
  <rv s="0">
    <fb>21118116</fb>
    <v>2</v>
  </rv>
  <rv s="0">
    <fb>42740</fb>
    <v>0</v>
  </rv>
  <rv s="0">
    <fb>29.1525</fb>
    <v>1</v>
  </rv>
  <rv s="0">
    <fb>28.98</fb>
    <v>1</v>
  </rv>
  <rv s="0">
    <fb>29.216100000000001</fb>
    <v>1</v>
  </rv>
  <rv s="0">
    <fb>28.952500000000001</fb>
    <v>1</v>
  </rv>
  <rv s="0">
    <fb>22193587</fb>
    <v>2</v>
  </rv>
  <rv s="0">
    <fb>42741</fb>
    <v>0</v>
  </rv>
  <rv s="0">
    <fb>29.477499999999999</fb>
    <v>1</v>
  </rv>
  <rv s="0">
    <fb>29.195</fb>
    <v>1</v>
  </rv>
  <rv s="0">
    <fb>29.54</fb>
    <v>1</v>
  </rv>
  <rv s="0">
    <fb>29.1175</fb>
    <v>1</v>
  </rv>
  <rv s="0">
    <fb>31751900</fb>
    <v>2</v>
  </rv>
  <rv s="0">
    <fb>42744</fb>
    <v>0</v>
  </rv>
  <rv s="0">
    <fb>29.747499999999999</fb>
    <v>1</v>
  </rv>
  <rv s="0">
    <fb>29.487500000000001</fb>
    <v>1</v>
  </rv>
  <rv s="0">
    <fb>29.857500000000002</fb>
    <v>1</v>
  </rv>
  <rv s="0">
    <fb>29.484999999999999</fb>
    <v>1</v>
  </rv>
  <rv s="0">
    <fb>33561948</fb>
    <v>2</v>
  </rv>
  <rv s="0">
    <fb>42745</fb>
    <v>0</v>
  </rv>
  <rv s="0">
    <fb>29.7775</fb>
    <v>1</v>
  </rv>
  <rv s="0">
    <fb>29.692499999999999</fb>
    <v>1</v>
  </rv>
  <rv s="0">
    <fb>29.844999999999999</fb>
    <v>1</v>
  </rv>
  <rv s="0">
    <fb>29.574999999999999</fb>
    <v>1</v>
  </rv>
  <rv s="0">
    <fb>24462051</fb>
    <v>2</v>
  </rv>
  <rv s="0">
    <fb>42746</fb>
    <v>0</v>
  </rv>
  <rv s="0">
    <fb>29.9375</fb>
    <v>1</v>
  </rv>
  <rv s="0">
    <fb>29.684999999999999</fb>
    <v>1</v>
  </rv>
  <rv s="0">
    <fb>29.982500000000002</fb>
    <v>1</v>
  </rv>
  <rv s="0">
    <fb>29.65</fb>
    <v>1</v>
  </rv>
  <rv s="0">
    <fb>27588593</fb>
    <v>2</v>
  </rv>
  <rv s="0">
    <fb>42747</fb>
    <v>0</v>
  </rv>
  <rv s="0">
    <fb>29.8125</fb>
    <v>1</v>
  </rv>
  <rv s="0">
    <fb>29.723800000000001</fb>
    <v>1</v>
  </rv>
  <rv s="0">
    <fb>29.824999999999999</fb>
    <v>1</v>
  </rv>
  <rv s="0">
    <fb>29.552499999999998</fb>
    <v>1</v>
  </rv>
  <rv s="0">
    <fb>27086220</fb>
    <v>2</v>
  </rv>
  <rv s="0">
    <fb>42748</fb>
    <v>0</v>
  </rv>
  <rv s="0">
    <fb>29.76</fb>
    <v>1</v>
  </rv>
  <rv s="0">
    <fb>29.905000000000001</fb>
    <v>1</v>
  </rv>
  <rv s="0">
    <fb>29.702500000000001</fb>
    <v>1</v>
  </rv>
  <rv s="0">
    <fb>26111948</fb>
    <v>2</v>
  </rv>
  <rv s="0">
    <fb>42752</fb>
    <v>0</v>
  </rv>
  <rv s="0">
    <fb>30</fb>
    <v>1</v>
  </rv>
  <rv s="0">
    <fb>29.585000000000001</fb>
    <v>1</v>
  </rv>
  <rv s="0">
    <fb>30.06</fb>
    <v>1</v>
  </rv>
  <rv s="0">
    <fb>29.555</fb>
    <v>1</v>
  </rv>
  <rv s="0">
    <fb>34439843</fb>
    <v>2</v>
  </rv>
  <rv s="0">
    <fb>42753</fb>
    <v>0</v>
  </rv>
  <rv s="0">
    <fb>29.997499999999999</fb>
    <v>1</v>
  </rv>
  <rv s="0">
    <fb>30.125</fb>
    <v>1</v>
  </rv>
  <rv s="0">
    <fb>29.927499999999998</fb>
    <v>1</v>
  </rv>
  <rv s="0">
    <fb>23712961</fb>
    <v>2</v>
  </rv>
  <rv s="0">
    <fb>42754</fb>
    <v>0</v>
  </rv>
  <rv s="0">
    <fb>29.945</fb>
    <v>1</v>
  </rv>
  <rv s="0">
    <fb>29.85</fb>
    <v>1</v>
  </rv>
  <rv s="0">
    <fb>30.022500000000001</fb>
    <v>1</v>
  </rv>
  <rv s="0">
    <fb>29.842500000000001</fb>
    <v>1</v>
  </rv>
  <rv s="0">
    <fb>25597291</fb>
    <v>2</v>
  </rv>
  <rv s="0">
    <fb>42755</fb>
    <v>0</v>
  </rv>
  <rv s="0">
    <fb>30.112500000000001</fb>
    <v>1</v>
  </rv>
  <rv s="0">
    <fb>29.933700000000002</fb>
    <v>1</v>
  </rv>
  <rv s="0">
    <fb>32597892</fb>
    <v>2</v>
  </rv>
  <rv s="0">
    <fb>42758</fb>
    <v>0</v>
  </rv>
  <rv s="0">
    <fb>30.02</fb>
    <v>1</v>
  </rv>
  <rv s="0">
    <fb>30.202500000000001</fb>
    <v>1</v>
  </rv>
  <rv s="0">
    <fb>29.942499999999999</fb>
    <v>1</v>
  </rv>
  <rv s="0">
    <fb>22050218</fb>
    <v>2</v>
  </rv>
  <rv s="0">
    <fb>42759</fb>
    <v>0</v>
  </rv>
  <rv s="0">
    <fb>29.9925</fb>
    <v>1</v>
  </rv>
  <rv s="0">
    <fb>29.887499999999999</fb>
    <v>1</v>
  </rv>
  <rv s="0">
    <fb>30.024999999999999</fb>
    <v>1</v>
  </rv>
  <rv s="0">
    <fb>29.875</fb>
    <v>1</v>
  </rv>
  <rv s="0">
    <fb>23211038</fb>
    <v>2</v>
  </rv>
  <rv s="0">
    <fb>42760</fb>
    <v>0</v>
  </rv>
  <rv s="0">
    <fb>30.47</fb>
    <v>1</v>
  </rv>
  <rv s="0">
    <fb>30.105</fb>
    <v>1</v>
  </rv>
  <rv s="0">
    <fb>30.524999999999999</fb>
    <v>1</v>
  </rv>
  <rv s="0">
    <fb>30.07</fb>
    <v>1</v>
  </rv>
  <rv s="0">
    <fb>32586673</fb>
    <v>2</v>
  </rv>
  <rv s="0">
    <fb>42761</fb>
    <v>0</v>
  </rv>
  <rv s="0">
    <fb>30.484999999999999</fb>
    <v>1</v>
  </rv>
  <rv s="0">
    <fb>30.4175</fb>
    <v>1</v>
  </rv>
  <rv s="0">
    <fb>30.61</fb>
    <v>1</v>
  </rv>
  <rv s="0">
    <fb>30.4</fb>
    <v>1</v>
  </rv>
  <rv s="0">
    <fb>26337576</fb>
    <v>2</v>
  </rv>
  <rv s="0">
    <fb>42762</fb>
    <v>0</v>
  </rv>
  <rv s="0">
    <fb>30.487500000000001</fb>
    <v>1</v>
  </rv>
  <rv s="0">
    <fb>30.535</fb>
    <v>1</v>
  </rv>
  <rv s="0">
    <fb>30.587499999999999</fb>
    <v>1</v>
  </rv>
  <rv s="0">
    <fb>20562944</fb>
    <v>2</v>
  </rv>
  <rv s="0">
    <fb>42765</fb>
    <v>0</v>
  </rv>
  <rv s="0">
    <fb>30.407499999999999</fb>
    <v>1</v>
  </rv>
  <rv s="0">
    <fb>30.232500000000002</fb>
    <v>1</v>
  </rv>
  <rv s="0">
    <fb>30.164999999999999</fb>
    <v>1</v>
  </rv>
  <rv s="0">
    <fb>30377503</fb>
    <v>2</v>
  </rv>
  <rv s="0">
    <fb>42766</fb>
    <v>0</v>
  </rv>
  <rv s="0">
    <fb>30.337499999999999</fb>
    <v>1</v>
  </rv>
  <rv s="0">
    <fb>30.287500000000001</fb>
    <v>1</v>
  </rv>
  <rv s="0">
    <fb>30.3475</fb>
    <v>1</v>
  </rv>
  <rv s="0">
    <fb>30.155000000000001</fb>
    <v>1</v>
  </rv>
  <rv s="0">
    <fb>49200993</fb>
    <v>2</v>
  </rv>
  <rv s="0">
    <fb>42767</fb>
    <v>0</v>
  </rv>
  <rv s="0">
    <fb>32.1875</fb>
    <v>1</v>
  </rv>
  <rv s="0">
    <fb>31.7575</fb>
    <v>1</v>
  </rv>
  <rv s="0">
    <fb>32.622500000000002</fb>
    <v>1</v>
  </rv>
  <rv s="0">
    <fb>31.752500000000001</fb>
    <v>1</v>
  </rv>
  <rv s="0">
    <fb>111985040</fb>
    <v>2</v>
  </rv>
  <rv s="0">
    <fb>42768</fb>
    <v>0</v>
  </rv>
  <rv s="0">
    <fb>32.1325</fb>
    <v>1</v>
  </rv>
  <rv s="0">
    <fb>31.9938</fb>
    <v>1</v>
  </rv>
  <rv s="0">
    <fb>32.347499999999997</fb>
    <v>1</v>
  </rv>
  <rv s="0">
    <fb>31.945</fb>
    <v>1</v>
  </rv>
  <rv s="0">
    <fb>33710411</fb>
    <v>2</v>
  </rv>
  <rv s="0">
    <fb>42769</fb>
    <v>0</v>
  </rv>
  <rv s="0">
    <fb>32.270000000000003</fb>
    <v>1</v>
  </rv>
  <rv s="0">
    <fb>32.077500000000001</fb>
    <v>1</v>
  </rv>
  <rv s="0">
    <fb>32.297499999999999</fb>
    <v>1</v>
  </rv>
  <rv s="0">
    <fb>32.04</fb>
    <v>1</v>
  </rv>
  <rv s="0">
    <fb>24507301</fb>
    <v>2</v>
  </rv>
  <rv s="0">
    <fb>42772</fb>
    <v>0</v>
  </rv>
  <rv s="0">
    <fb>32.572499999999998</fb>
    <v>1</v>
  </rv>
  <rv s="0">
    <fb>32.282499999999999</fb>
    <v>1</v>
  </rv>
  <rv s="0">
    <fb>32.625</fb>
    <v>1</v>
  </rv>
  <rv s="0">
    <fb>32.225000000000001</fb>
    <v>1</v>
  </rv>
  <rv s="0">
    <fb>26845924</fb>
    <v>2</v>
  </rv>
  <rv s="0">
    <fb>42773</fb>
    <v>0</v>
  </rv>
  <rv s="0">
    <fb>32.8825</fb>
    <v>1</v>
  </rv>
  <rv s="0">
    <fb>32.634999999999998</fb>
    <v>1</v>
  </rv>
  <rv s="0">
    <fb>33.022500000000001</fb>
    <v>1</v>
  </rv>
  <rv s="0">
    <fb>32.612499999999997</fb>
    <v>1</v>
  </rv>
  <rv s="0">
    <fb>38183841</fb>
    <v>2</v>
  </rv>
  <rv s="0">
    <fb>42774</fb>
    <v>0</v>
  </rv>
  <rv s="0">
    <fb>33.01</fb>
    <v>1</v>
  </rv>
  <rv s="0">
    <fb>32.837499999999999</fb>
    <v>1</v>
  </rv>
  <rv s="0">
    <fb>33.055</fb>
    <v>1</v>
  </rv>
  <rv s="0">
    <fb>32.805</fb>
    <v>1</v>
  </rv>
  <rv s="0">
    <fb>23004072</fb>
    <v>2</v>
  </rv>
  <rv s="0">
    <fb>42775</fb>
    <v>0</v>
  </rv>
  <rv s="0">
    <fb>33.104999999999997</fb>
    <v>1</v>
  </rv>
  <rv s="0">
    <fb>32.912500000000001</fb>
    <v>1</v>
  </rv>
  <rv s="0">
    <fb>33.1113</fb>
    <v>1</v>
  </rv>
  <rv s="0">
    <fb>32.78</fb>
    <v>1</v>
  </rv>
  <rv s="0">
    <fb>28349859</fb>
    <v>2</v>
  </rv>
  <rv s="0">
    <fb>42776</fb>
    <v>0</v>
  </rv>
  <rv s="0">
    <fb>33.03</fb>
    <v>1</v>
  </rv>
  <rv s="0">
    <fb>33.115000000000002</fb>
    <v>1</v>
  </rv>
  <rv s="0">
    <fb>33.234999999999999</fb>
    <v>1</v>
  </rv>
  <rv s="0">
    <fb>33.012500000000003</fb>
    <v>1</v>
  </rv>
  <rv s="0">
    <fb>20065458</fb>
    <v>2</v>
  </rv>
  <rv s="0">
    <fb>42779</fb>
    <v>0</v>
  </rv>
  <rv s="0">
    <fb>33.322499999999998</fb>
    <v>1</v>
  </rv>
  <rv s="0">
    <fb>33.270000000000003</fb>
    <v>1</v>
  </rv>
  <rv s="0">
    <fb>33.454999999999998</fb>
    <v>1</v>
  </rv>
  <rv s="0">
    <fb>33.1875</fb>
    <v>1</v>
  </rv>
  <rv s="0">
    <fb>23035421</fb>
    <v>2</v>
  </rv>
  <rv s="0">
    <fb>42780</fb>
    <v>0</v>
  </rv>
  <rv s="0">
    <fb>33.755000000000003</fb>
    <v>1</v>
  </rv>
  <rv s="0">
    <fb>33.3675</fb>
    <v>1</v>
  </rv>
  <rv s="0">
    <fb>33.772500000000001</fb>
    <v>1</v>
  </rv>
  <rv s="0">
    <fb>33.3125</fb>
    <v>1</v>
  </rv>
  <rv s="0">
    <fb>33226223</fb>
    <v>2</v>
  </rv>
  <rv s="0">
    <fb>42781</fb>
    <v>0</v>
  </rv>
  <rv s="0">
    <fb>33.877499999999998</fb>
    <v>1</v>
  </rv>
  <rv s="0">
    <fb>33.880000000000003</fb>
    <v>1</v>
  </rv>
  <rv s="0">
    <fb>34.067500000000003</fb>
    <v>1</v>
  </rv>
  <rv s="0">
    <fb>33.655000000000001</fb>
    <v>1</v>
  </rv>
  <rv s="0">
    <fb>35623100</fb>
    <v>2</v>
  </rv>
  <rv s="0">
    <fb>42782</fb>
    <v>0</v>
  </rv>
  <rv s="0">
    <fb>33.836300000000001</fb>
    <v>1</v>
  </rv>
  <rv s="0">
    <fb>33.917499999999997</fb>
    <v>1</v>
  </rv>
  <rv s="0">
    <fb>33.975000000000001</fb>
    <v>1</v>
  </rv>
  <rv s="0">
    <fb>33.71</fb>
    <v>1</v>
  </rv>
  <rv s="0">
    <fb>22584555</fb>
    <v>2</v>
  </rv>
  <rv s="0">
    <fb>42783</fb>
    <v>0</v>
  </rv>
  <rv s="0">
    <fb>33.93</fb>
    <v>1</v>
  </rv>
  <rv s="0">
    <fb>33.774999999999999</fb>
    <v>1</v>
  </rv>
  <rv s="0">
    <fb>33.957500000000003</fb>
    <v>1</v>
  </rv>
  <rv s="0">
    <fb>22198197</fb>
    <v>2</v>
  </rv>
  <rv s="0">
    <fb>42787</fb>
    <v>0</v>
  </rv>
  <rv s="0">
    <fb>34.174999999999997</fb>
    <v>1</v>
  </rv>
  <rv s="0">
    <fb>34.057499999999997</fb>
    <v>1</v>
  </rv>
  <rv s="0">
    <fb>34.1875</fb>
    <v>1</v>
  </rv>
  <rv s="0">
    <fb>33.994999999999997</fb>
    <v>1</v>
  </rv>
  <rv s="0">
    <fb>24507156</fb>
    <v>2</v>
  </rv>
  <rv s="0">
    <fb>42788</fb>
    <v>0</v>
  </rv>
  <rv s="0">
    <fb>34.277500000000003</fb>
    <v>1</v>
  </rv>
  <rv s="0">
    <fb>34.107500000000002</fb>
    <v>1</v>
  </rv>
  <rv s="0">
    <fb>34.28</fb>
    <v>1</v>
  </rv>
  <rv s="0">
    <fb>34.027500000000003</fb>
    <v>1</v>
  </rv>
  <rv s="0">
    <fb>20836932</fb>
    <v>2</v>
  </rv>
  <rv s="0">
    <fb>42789</fb>
    <v>0</v>
  </rv>
  <rv s="0">
    <fb>34.1325</fb>
    <v>1</v>
  </rv>
  <rv s="0">
    <fb>34.344999999999999</fb>
    <v>1</v>
  </rv>
  <rv s="0">
    <fb>34.369999999999997</fb>
    <v>1</v>
  </rv>
  <rv s="0">
    <fb>34.075000000000003</fb>
    <v>1</v>
  </rv>
  <rv s="0">
    <fb>20788186</fb>
    <v>2</v>
  </rv>
  <rv s="0">
    <fb>42790</fb>
    <v>0</v>
  </rv>
  <rv s="0">
    <fb>34.164999999999999</fb>
    <v>1</v>
  </rv>
  <rv s="0">
    <fb>33.977499999999999</fb>
    <v>1</v>
  </rv>
  <rv s="0">
    <fb>33.82</fb>
    <v>1</v>
  </rv>
  <rv s="0">
    <fb>21776585</fb>
    <v>2</v>
  </rv>
  <rv s="0">
    <fb>42793</fb>
    <v>0</v>
  </rv>
  <rv s="0">
    <fb>34.232500000000002</fb>
    <v>1</v>
  </rv>
  <rv s="0">
    <fb>34.284999999999997</fb>
    <v>1</v>
  </rv>
  <rv s="0">
    <fb>34.358800000000002</fb>
    <v>1</v>
  </rv>
  <rv s="0">
    <fb>34.07</fb>
    <v>1</v>
  </rv>
  <rv s="0">
    <fb>20257426</fb>
    <v>2</v>
  </rv>
  <rv s="0">
    <fb>42794</fb>
    <v>0</v>
  </rv>
  <rv s="0">
    <fb>34.247500000000002</fb>
    <v>1</v>
  </rv>
  <rv s="0">
    <fb>34.270000000000003</fb>
    <v>1</v>
  </rv>
  <rv s="0">
    <fb>23482860</fb>
    <v>2</v>
  </rv>
  <rv s="0">
    <fb>42795</fb>
    <v>0</v>
  </rv>
  <rv s="0">
    <fb>34.947499999999998</fb>
    <v>1</v>
  </rv>
  <rv s="0">
    <fb>34.472499999999997</fb>
    <v>1</v>
  </rv>
  <rv s="0">
    <fb>35.037500000000001</fb>
    <v>1</v>
  </rv>
  <rv s="0">
    <fb>34.398800000000001</fb>
    <v>1</v>
  </rv>
  <rv s="0">
    <fb>36414585</fb>
    <v>2</v>
  </rv>
  <rv s="0">
    <fb>42796</fb>
    <v>0</v>
  </rv>
  <rv s="0">
    <fb>34.74</fb>
    <v>1</v>
  </rv>
  <rv s="0">
    <fb>35</fb>
    <v>1</v>
  </rv>
  <rv s="0">
    <fb>35.069699999999997</fb>
    <v>1</v>
  </rv>
  <rv s="0">
    <fb>34.69</fb>
    <v>1</v>
  </rv>
  <rv s="0">
    <fb>26210984</fb>
    <v>2</v>
  </rv>
  <rv s="0">
    <fb>42797</fb>
    <v>0</v>
  </rv>
  <rv s="0">
    <fb>34.945</fb>
    <v>1</v>
  </rv>
  <rv s="0">
    <fb>34.695</fb>
    <v>1</v>
  </rv>
  <rv s="0">
    <fb>34.957500000000003</fb>
    <v>1</v>
  </rv>
  <rv s="0">
    <fb>34.647500000000001</fb>
    <v>1</v>
  </rv>
  <rv s="0">
    <fb>21571121</fb>
    <v>2</v>
  </rv>
  <rv s="0">
    <fb>42800</fb>
    <v>0</v>
  </rv>
  <rv s="0">
    <fb>34.835000000000001</fb>
    <v>1</v>
  </rv>
  <rv s="0">
    <fb>34.841299999999997</fb>
    <v>1</v>
  </rv>
  <rv s="0">
    <fb>34.942500000000003</fb>
    <v>1</v>
  </rv>
  <rv s="0">
    <fb>34.649000000000001</fb>
    <v>1</v>
  </rv>
  <rv s="0">
    <fb>21750044</fb>
    <v>2</v>
  </rv>
  <rv s="0">
    <fb>42801</fb>
    <v>0</v>
  </rv>
  <rv s="0">
    <fb>34.880000000000003</fb>
    <v>1</v>
  </rv>
  <rv s="0">
    <fb>34.765000000000001</fb>
    <v>1</v>
  </rv>
  <rv s="0">
    <fb>34.994999999999997</fb>
    <v>1</v>
  </rv>
  <rv s="0">
    <fb>34.697499999999998</fb>
    <v>1</v>
  </rv>
  <rv s="0">
    <fb>17446297</fb>
    <v>2</v>
  </rv>
  <rv s="0">
    <fb>42802</fb>
    <v>0</v>
  </rv>
  <rv s="0">
    <fb>34.75</fb>
    <v>1</v>
  </rv>
  <rv s="0">
    <fb>34.737499999999997</fb>
    <v>1</v>
  </rv>
  <rv s="0">
    <fb>34.950000000000003</fb>
    <v>1</v>
  </rv>
  <rv s="0">
    <fb>34.704999999999998</fb>
    <v>1</v>
  </rv>
  <rv s="0">
    <fb>18707236</fb>
    <v>2</v>
  </rv>
  <rv s="0">
    <fb>42803</fb>
    <v>0</v>
  </rv>
  <rv s="0">
    <fb>34.67</fb>
    <v>1</v>
  </rv>
  <rv s="0">
    <fb>34.685000000000002</fb>
    <v>1</v>
  </rv>
  <rv s="0">
    <fb>34.262500000000003</fb>
    <v>1</v>
  </rv>
  <rv s="0">
    <fb>22155904</fb>
    <v>2</v>
  </rv>
  <rv s="0">
    <fb>42804</fb>
    <v>0</v>
  </rv>
  <rv s="0">
    <fb>34.784999999999997</fb>
    <v>1</v>
  </rv>
  <rv s="0">
    <fb>34.8125</fb>
    <v>1</v>
  </rv>
  <rv s="0">
    <fb>34.839300000000001</fb>
    <v>1</v>
  </rv>
  <rv s="0">
    <fb>34.659999999999997</fb>
    <v>1</v>
  </rv>
  <rv s="0">
    <fb>19612801</fb>
    <v>2</v>
  </rv>
  <rv s="0">
    <fb>42807</fb>
    <v>0</v>
  </rv>
  <rv s="0">
    <fb>34.799999999999997</fb>
    <v>1</v>
  </rv>
  <rv s="0">
    <fb>34.712499999999999</fb>
    <v>1</v>
  </rv>
  <rv s="0">
    <fb>34.857500000000002</fb>
    <v>1</v>
  </rv>
  <rv s="0">
    <fb>17421717</fb>
    <v>2</v>
  </rv>
  <rv s="0">
    <fb>42808</fb>
    <v>0</v>
  </rv>
  <rv s="0">
    <fb>34.747500000000002</fb>
    <v>1</v>
  </rv>
  <rv s="0">
    <fb>34.825000000000003</fb>
    <v>1</v>
  </rv>
  <rv s="0">
    <fb>34.912500000000001</fb>
    <v>1</v>
  </rv>
  <rv s="0">
    <fb>34.71</fb>
    <v>1</v>
  </rv>
  <rv s="0">
    <fb>15309065</fb>
    <v>2</v>
  </rv>
  <rv s="0">
    <fb>42809</fb>
    <v>0</v>
  </rv>
  <rv s="0">
    <fb>35.115000000000002</fb>
    <v>1</v>
  </rv>
  <rv s="0">
    <fb>34.852499999999999</fb>
    <v>1</v>
  </rv>
  <rv s="0">
    <fb>35.1875</fb>
    <v>1</v>
  </rv>
  <rv s="0">
    <fb>34.756300000000003</fb>
    <v>1</v>
  </rv>
  <rv s="0">
    <fb>25691774</fb>
    <v>2</v>
  </rv>
  <rv s="0">
    <fb>42810</fb>
    <v>0</v>
  </rv>
  <rv s="0">
    <fb>35.172499999999999</fb>
    <v>1</v>
  </rv>
  <rv s="0">
    <fb>35.18</fb>
    <v>1</v>
  </rv>
  <rv s="0">
    <fb>35.255000000000003</fb>
    <v>1</v>
  </rv>
  <rv s="0">
    <fb>35.064999999999998</fb>
    <v>1</v>
  </rv>
  <rv s="0">
    <fb>19231998</fb>
    <v>2</v>
  </rv>
  <rv s="0">
    <fb>42811</fb>
    <v>0</v>
  </rv>
  <rv s="0">
    <fb>34.997500000000002</fb>
    <v>1</v>
  </rv>
  <rv s="0">
    <fb>35.25</fb>
    <v>1</v>
  </rv>
  <rv s="0">
    <fb>34.972499999999997</fb>
    <v>1</v>
  </rv>
  <rv s="0">
    <fb>43884952</fb>
    <v>2</v>
  </rv>
  <rv s="0">
    <fb>42814</fb>
    <v>0</v>
  </rv>
  <rv s="0">
    <fb>35.365000000000002</fb>
    <v>1</v>
  </rv>
  <rv s="0">
    <fb>35.1</fb>
    <v>1</v>
  </rv>
  <rv s="0">
    <fb>35.375</fb>
    <v>1</v>
  </rv>
  <rv s="0">
    <fb>35.057499999999997</fb>
    <v>1</v>
  </rv>
  <rv s="0">
    <fb>21542038</fb>
    <v>2</v>
  </rv>
  <rv s="0">
    <fb>42815</fb>
    <v>0</v>
  </rv>
  <rv s="0">
    <fb>34.96</fb>
    <v>1</v>
  </rv>
  <rv s="0">
    <fb>35.527500000000003</fb>
    <v>1</v>
  </rv>
  <rv s="0">
    <fb>35.700000000000003</fb>
    <v>1</v>
  </rv>
  <rv s="0">
    <fb>34.932499999999997</fb>
    <v>1</v>
  </rv>
  <rv s="0">
    <fb>39529912</fb>
    <v>2</v>
  </rv>
  <rv s="0">
    <fb>42816</fb>
    <v>0</v>
  </rv>
  <rv s="0">
    <fb>35.354999999999997</fb>
    <v>1</v>
  </rv>
  <rv s="0">
    <fb>34.961300000000001</fb>
    <v>1</v>
  </rv>
  <rv s="0">
    <fb>35.4</fb>
    <v>1</v>
  </rv>
  <rv s="0">
    <fb>34.94</fb>
    <v>1</v>
  </rv>
  <rv s="0">
    <fb>25860165</fb>
    <v>2</v>
  </rv>
  <rv s="0">
    <fb>42817</fb>
    <v>0</v>
  </rv>
  <rv s="0">
    <fb>35.229999999999997</fb>
    <v>1</v>
  </rv>
  <rv s="0">
    <fb>35.314999999999998</fb>
    <v>1</v>
  </rv>
  <rv s="0">
    <fb>35.396099999999997</fb>
    <v>1</v>
  </rv>
  <rv s="0">
    <fb>35.152500000000003</fb>
    <v>1</v>
  </rv>
  <rv s="0">
    <fb>20346301</fb>
    <v>2</v>
  </rv>
  <rv s="0">
    <fb>42818</fb>
    <v>0</v>
  </rv>
  <rv s="0">
    <fb>35.159999999999997</fb>
    <v>1</v>
  </rv>
  <rv s="0">
    <fb>35.435000000000002</fb>
    <v>1</v>
  </rv>
  <rv s="0">
    <fb>35.087499999999999</fb>
    <v>1</v>
  </rv>
  <rv s="0">
    <fb>22395563</fb>
    <v>2</v>
  </rv>
  <rv s="0">
    <fb>42821</fb>
    <v>0</v>
  </rv>
  <rv s="0">
    <fb>35.22</fb>
    <v>1</v>
  </rv>
  <rv s="0">
    <fb>34.847499999999997</fb>
    <v>1</v>
  </rv>
  <rv s="0">
    <fb>35.305</fb>
    <v>1</v>
  </rv>
  <rv s="0">
    <fb>34.655000000000001</fb>
    <v>1</v>
  </rv>
  <rv s="0">
    <fb>23575094</fb>
    <v>2</v>
  </rv>
  <rv s="0">
    <fb>42822</fb>
    <v>0</v>
  </rv>
  <rv s="0">
    <fb>35.950000000000003</fb>
    <v>1</v>
  </rv>
  <rv s="0">
    <fb>35.227499999999999</fb>
    <v>1</v>
  </rv>
  <rv s="0">
    <fb>36.01</fb>
    <v>1</v>
  </rv>
  <rv s="0">
    <fb>35.155000000000001</fb>
    <v>1</v>
  </rv>
  <rv s="0">
    <fb>33374805</fb>
    <v>2</v>
  </rv>
  <rv s="0">
    <fb>42823</fb>
    <v>0</v>
  </rv>
  <rv s="0">
    <fb>36.03</fb>
    <v>1</v>
  </rv>
  <rv s="0">
    <fb>35.92</fb>
    <v>1</v>
  </rv>
  <rv s="0">
    <fb>36.122500000000002</fb>
    <v>1</v>
  </rv>
  <rv s="0">
    <fb>35.797499999999999</fb>
    <v>1</v>
  </rv>
  <rv s="0">
    <fb>29189955</fb>
    <v>2</v>
  </rv>
  <rv s="0">
    <fb>42824</fb>
    <v>0</v>
  </rv>
  <rv s="0">
    <fb>35.982500000000002</fb>
    <v>1</v>
  </rv>
  <rv s="0">
    <fb>36.047499999999999</fb>
    <v>1</v>
  </rv>
  <rv s="0">
    <fb>36.125</fb>
    <v>1</v>
  </rv>
  <rv s="0">
    <fb>35.875</fb>
    <v>1</v>
  </rv>
  <rv s="0">
    <fb>21207252</fb>
    <v>2</v>
  </rv>
  <rv s="0">
    <fb>42825</fb>
    <v>0</v>
  </rv>
  <rv s="0">
    <fb>35.914999999999999</fb>
    <v>1</v>
  </rv>
  <rv s="0">
    <fb>35.93</fb>
    <v>1</v>
  </rv>
  <rv s="0">
    <fb>36.067500000000003</fb>
    <v>1</v>
  </rv>
  <rv s="0">
    <fb>35.752499999999998</fb>
    <v>1</v>
  </rv>
  <rv s="0">
    <fb>19661651</fb>
    <v>2</v>
  </rv>
  <rv s="0">
    <fb>42828</fb>
    <v>0</v>
  </rv>
  <rv s="0">
    <fb>35.924999999999997</fb>
    <v>1</v>
  </rv>
  <rv s="0">
    <fb>35.927500000000002</fb>
    <v>1</v>
  </rv>
  <rv s="0">
    <fb>35.762500000000003</fb>
    <v>1</v>
  </rv>
  <rv s="0">
    <fb>19985714</fb>
    <v>2</v>
  </rv>
  <rv s="0">
    <fb>42829</fb>
    <v>0</v>
  </rv>
  <rv s="0">
    <fb>36.192500000000003</fb>
    <v>1</v>
  </rv>
  <rv s="0">
    <fb>35.8125</fb>
    <v>1</v>
  </rv>
  <rv s="0">
    <fb>36.222499999999997</fb>
    <v>1</v>
  </rv>
  <rv s="0">
    <fb>35.792499999999997</fb>
    <v>1</v>
  </rv>
  <rv s="0">
    <fb>19891354</fb>
    <v>2</v>
  </rv>
  <rv s="0">
    <fb>42830</fb>
    <v>0</v>
  </rv>
  <rv s="0">
    <fb>36.005000000000003</fb>
    <v>1</v>
  </rv>
  <rv s="0">
    <fb>36.055</fb>
    <v>1</v>
  </rv>
  <rv s="0">
    <fb>36.365000000000002</fb>
    <v>1</v>
  </rv>
  <rv s="0">
    <fb>35.952500000000001</fb>
    <v>1</v>
  </rv>
  <rv s="0">
    <fb>27717854</fb>
    <v>2</v>
  </rv>
  <rv s="0">
    <fb>42831</fb>
    <v>0</v>
  </rv>
  <rv s="0">
    <fb>36.072499999999998</fb>
    <v>1</v>
  </rv>
  <rv s="0">
    <fb>36.130000000000003</fb>
    <v>1</v>
  </rv>
  <rv s="0">
    <fb>35.862499999999997</fb>
    <v>1</v>
  </rv>
  <rv s="0">
    <fb>21149034</fb>
    <v>2</v>
  </rv>
  <rv s="0">
    <fb>42832</fb>
    <v>0</v>
  </rv>
  <rv s="0">
    <fb>35.835000000000001</fb>
    <v>1</v>
  </rv>
  <rv s="0">
    <fb>35.932499999999997</fb>
    <v>1</v>
  </rv>
  <rv s="0">
    <fb>36.045000000000002</fb>
    <v>1</v>
  </rv>
  <rv s="0">
    <fb>35.817500000000003</fb>
    <v>1</v>
  </rv>
  <rv s="0">
    <fb>16672198</fb>
    <v>2</v>
  </rv>
  <rv s="0">
    <fb>42835</fb>
    <v>0</v>
  </rv>
  <rv s="0">
    <fb>35.9</fb>
    <v>1</v>
  </rv>
  <rv s="0">
    <fb>35.969799999999999</fb>
    <v>1</v>
  </rv>
  <rv s="0">
    <fb>35.725000000000001</fb>
    <v>1</v>
  </rv>
  <rv s="0">
    <fb>18933397</fb>
    <v>2</v>
  </rv>
  <rv s="0">
    <fb>42836</fb>
    <v>0</v>
  </rv>
  <rv s="0">
    <fb>35.407499999999999</fb>
    <v>1</v>
  </rv>
  <rv s="0">
    <fb>35.734999999999999</fb>
    <v>1</v>
  </rv>
  <rv s="0">
    <fb>35.837499999999999</fb>
    <v>1</v>
  </rv>
  <rv s="0">
    <fb>35.015000000000001</fb>
    <v>1</v>
  </rv>
  <rv s="0">
    <fb>30379376</fb>
    <v>2</v>
  </rv>
  <rv s="0">
    <fb>42837</fb>
    <v>0</v>
  </rv>
  <rv s="0">
    <fb>35.450000000000003</fb>
    <v>1</v>
  </rv>
  <rv s="0">
    <fb>35.537500000000001</fb>
    <v>1</v>
  </rv>
  <rv s="0">
    <fb>35.252499999999998</fb>
    <v>1</v>
  </rv>
  <rv s="0">
    <fb>20350000</fb>
    <v>2</v>
  </rv>
  <rv s="0">
    <fb>42838</fb>
    <v>0</v>
  </rv>
  <rv s="0">
    <fb>35.262500000000003</fb>
    <v>1</v>
  </rv>
  <rv s="0">
    <fb>35.477499999999999</fb>
    <v>1</v>
  </rv>
  <rv s="0">
    <fb>35.594999999999999</fb>
    <v>1</v>
  </rv>
  <rv s="0">
    <fb>17822880</fb>
    <v>2</v>
  </rv>
  <rv s="0">
    <fb>42842</fb>
    <v>0</v>
  </rv>
  <rv s="0">
    <fb>35.457500000000003</fb>
    <v>1</v>
  </rv>
  <rv s="0">
    <fb>35.369999999999997</fb>
    <v>1</v>
  </rv>
  <rv s="0">
    <fb>35.47</fb>
    <v>1</v>
  </rv>
  <rv s="0">
    <fb>35.217500000000001</fb>
    <v>1</v>
  </rv>
  <rv s="0">
    <fb>16582094</fb>
    <v>2</v>
  </rv>
  <rv s="0">
    <fb>42843</fb>
    <v>0</v>
  </rv>
  <rv s="0">
    <fb>35.299999999999997</fb>
    <v>1</v>
  </rv>
  <rv s="0">
    <fb>35.352499999999999</fb>
    <v>1</v>
  </rv>
  <rv s="0">
    <fb>35.51</fb>
    <v>1</v>
  </rv>
  <rv s="0">
    <fb>35.277500000000003</fb>
    <v>1</v>
  </rv>
  <rv s="0">
    <fb>14697544</fb>
    <v>2</v>
  </rv>
  <rv s="0">
    <fb>42844</fb>
    <v>0</v>
  </rv>
  <rv s="0">
    <fb>35.17</fb>
    <v>1</v>
  </rv>
  <rv s="0">
    <fb>35.5</fb>
    <v>1</v>
  </rv>
  <rv s="0">
    <fb>35.112499999999997</fb>
    <v>1</v>
  </rv>
  <rv s="0">
    <fb>17328375</fb>
    <v>2</v>
  </rv>
  <rv s="0">
    <fb>42845</fb>
    <v>0</v>
  </rv>
  <rv s="0">
    <fb>35.61</fb>
    <v>1</v>
  </rv>
  <rv s="0">
    <fb>35.729999999999997</fb>
    <v>1</v>
  </rv>
  <rv s="0">
    <fb>35.29</fb>
    <v>1</v>
  </rv>
  <rv s="0">
    <fb>23319562</fb>
    <v>2</v>
  </rv>
  <rv s="0">
    <fb>42846</fb>
    <v>0</v>
  </rv>
  <rv s="0">
    <fb>35.567500000000003</fb>
    <v>1</v>
  </rv>
  <rv s="0">
    <fb>35.67</fb>
    <v>1</v>
  </rv>
  <rv s="0">
    <fb>35.462499999999999</fb>
    <v>1</v>
  </rv>
  <rv s="0">
    <fb>17320928</fb>
    <v>2</v>
  </rv>
  <rv s="0">
    <fb>42849</fb>
    <v>0</v>
  </rv>
  <rv s="0">
    <fb>35.909999999999997</fb>
    <v>1</v>
  </rv>
  <rv s="0">
    <fb>35.987499999999997</fb>
    <v>1</v>
  </rv>
  <rv s="0">
    <fb>35.795000000000002</fb>
    <v>1</v>
  </rv>
  <rv s="0">
    <fb>17134333</fb>
    <v>2</v>
  </rv>
  <rv s="0">
    <fb>42850</fb>
    <v>0</v>
  </rv>
  <rv s="0">
    <fb>36.1325</fb>
    <v>1</v>
  </rv>
  <rv s="0">
    <fb>35.977499999999999</fb>
    <v>1</v>
  </rv>
  <rv s="0">
    <fb>36.225000000000001</fb>
    <v>1</v>
  </rv>
  <rv s="0">
    <fb>35.967500000000001</fb>
    <v>1</v>
  </rv>
  <rv s="0">
    <fb>18871501</fb>
    <v>2</v>
  </rv>
  <rv s="0">
    <fb>42851</fb>
    <v>0</v>
  </rv>
  <rv s="0">
    <fb>36.1175</fb>
    <v>1</v>
  </rv>
  <rv s="0">
    <fb>36.15</fb>
    <v>1</v>
  </rv>
  <rv s="0">
    <fb>35.844099999999997</fb>
    <v>1</v>
  </rv>
  <rv s="0">
    <fb>20041241</fb>
    <v>2</v>
  </rv>
  <rv s="0">
    <fb>42852</fb>
    <v>0</v>
  </rv>
  <rv s="0">
    <fb>35.947499999999998</fb>
    <v>1</v>
  </rv>
  <rv s="0">
    <fb>35.980600000000003</fb>
    <v>1</v>
  </rv>
  <rv s="0">
    <fb>36.04</fb>
    <v>1</v>
  </rv>
  <rv s="0">
    <fb>35.827500000000001</fb>
    <v>1</v>
  </rv>
  <rv s="0">
    <fb>14246347</fb>
    <v>2</v>
  </rv>
  <rv s="0">
    <fb>42853</fb>
    <v>0</v>
  </rv>
  <rv s="0">
    <fb>35.912500000000001</fb>
    <v>1</v>
  </rv>
  <rv s="0">
    <fb>36.022500000000001</fb>
    <v>1</v>
  </rv>
  <rv s="0">
    <fb>36.075000000000003</fb>
    <v>1</v>
  </rv>
  <rv s="0">
    <fb>20860358</fb>
    <v>2</v>
  </rv>
  <rv s="0">
    <fb>42856</fb>
    <v>0</v>
  </rv>
  <rv s="0">
    <fb>36.645000000000003</fb>
    <v>1</v>
  </rv>
  <rv s="0">
    <fb>36.274999999999999</fb>
    <v>1</v>
  </rv>
  <rv s="0">
    <fb>36.799999999999997</fb>
    <v>1</v>
  </rv>
  <rv s="0">
    <fb>36.24</fb>
    <v>1</v>
  </rv>
  <rv s="0">
    <fb>33602943</fb>
    <v>2</v>
  </rv>
  <rv s="0">
    <fb>42857</fb>
    <v>0</v>
  </rv>
  <rv s="0">
    <fb>36.877499999999998</fb>
    <v>1</v>
  </rv>
  <rv s="0">
    <fb>36.884999999999998</fb>
    <v>1</v>
  </rv>
  <rv s="0">
    <fb>37.022500000000001</fb>
    <v>1</v>
  </rv>
  <rv s="0">
    <fb>36.71</fb>
    <v>1</v>
  </rv>
  <rv s="0">
    <fb>45352194</fb>
    <v>2</v>
  </rv>
  <rv s="0">
    <fb>42858</fb>
    <v>0</v>
  </rv>
  <rv s="0">
    <fb>36.765000000000001</fb>
    <v>1</v>
  </rv>
  <rv s="0">
    <fb>36.397500000000001</fb>
    <v>1</v>
  </rv>
  <rv s="0">
    <fb>36.872500000000002</fb>
    <v>1</v>
  </rv>
  <rv s="0">
    <fb>45697034</fb>
    <v>2</v>
  </rv>
  <rv s="0">
    <fb>42859</fb>
    <v>0</v>
  </rv>
  <rv s="0">
    <fb>36.6325</fb>
    <v>1</v>
  </rv>
  <rv s="0">
    <fb>36.630000000000003</fb>
    <v>1</v>
  </rv>
  <rv s="0">
    <fb>36.784999999999997</fb>
    <v>1</v>
  </rv>
  <rv s="0">
    <fb>36.452500000000001</fb>
    <v>1</v>
  </rv>
  <rv s="0">
    <fb>23371872</fb>
    <v>2</v>
  </rv>
  <rv s="0">
    <fb>42860</fb>
    <v>0</v>
  </rv>
  <rv s="0">
    <fb>37.24</fb>
    <v>1</v>
  </rv>
  <rv s="0">
    <fb>36.69</fb>
    <v>1</v>
  </rv>
  <rv s="0">
    <fb>37.244999999999997</fb>
    <v>1</v>
  </rv>
  <rv s="0">
    <fb>27327725</fb>
    <v>2</v>
  </rv>
  <rv s="0">
    <fb>42863</fb>
    <v>0</v>
  </rv>
  <rv s="0">
    <fb>38.252499999999998</fb>
    <v>1</v>
  </rv>
  <rv s="0">
    <fb>37.2575</fb>
    <v>1</v>
  </rv>
  <rv s="0">
    <fb>38.424999999999997</fb>
    <v>1</v>
  </rv>
  <rv s="0">
    <fb>48752413</fb>
    <v>2</v>
  </rv>
  <rv s="0">
    <fb>42864</fb>
    <v>0</v>
  </rv>
  <rv s="0">
    <fb>38.497500000000002</fb>
    <v>1</v>
  </rv>
  <rv s="0">
    <fb>38.467500000000001</fb>
    <v>1</v>
  </rv>
  <rv s="0">
    <fb>38.72</fb>
    <v>1</v>
  </rv>
  <rv s="0">
    <fb>38.362499999999997</fb>
    <v>1</v>
  </rv>
  <rv s="0">
    <fb>39130363</fb>
    <v>2</v>
  </rv>
  <rv s="0">
    <fb>42865</fb>
    <v>0</v>
  </rv>
  <rv s="0">
    <fb>38.314999999999998</fb>
    <v>1</v>
  </rv>
  <rv s="0">
    <fb>38.407499999999999</fb>
    <v>1</v>
  </rv>
  <rv s="0">
    <fb>38.484999999999999</fb>
    <v>1</v>
  </rv>
  <rv s="0">
    <fb>38.027500000000003</fb>
    <v>1</v>
  </rv>
  <rv s="0">
    <fb>25805692</fb>
    <v>2</v>
  </rv>
  <rv s="0">
    <fb>42866</fb>
    <v>0</v>
  </rv>
  <rv s="0">
    <fb>38.487499999999997</fb>
    <v>1</v>
  </rv>
  <rv s="0">
    <fb>38.112499999999997</fb>
    <v>1</v>
  </rv>
  <rv s="0">
    <fb>38.517499999999998</fb>
    <v>1</v>
  </rv>
  <rv s="0">
    <fb>38.077500000000001</fb>
    <v>1</v>
  </rv>
  <rv s="0">
    <fb>27255058</fb>
    <v>2</v>
  </rv>
  <rv s="0">
    <fb>42867</fb>
    <v>0</v>
  </rv>
  <rv s="0">
    <fb>39.024999999999999</fb>
    <v>1</v>
  </rv>
  <rv s="0">
    <fb>38.674999999999997</fb>
    <v>1</v>
  </rv>
  <rv s="0">
    <fb>39.104999999999997</fb>
    <v>1</v>
  </rv>
  <rv s="0">
    <fb>38.667499999999997</fb>
    <v>1</v>
  </rv>
  <rv s="0">
    <fb>32527017</fb>
    <v>2</v>
  </rv>
  <rv s="0">
    <fb>42870</fb>
    <v>0</v>
  </rv>
  <rv s="0">
    <fb>38.924999999999997</fb>
    <v>1</v>
  </rv>
  <rv s="0">
    <fb>39.002499999999998</fb>
    <v>1</v>
  </rv>
  <rv s="0">
    <fb>39.162500000000001</fb>
    <v>1</v>
  </rv>
  <rv s="0">
    <fb>38.762500000000003</fb>
    <v>1</v>
  </rv>
  <rv s="0">
    <fb>26009719</fb>
    <v>2</v>
  </rv>
  <rv s="0">
    <fb>42871</fb>
    <v>0</v>
  </rv>
  <rv s="0">
    <fb>38.8675</fb>
    <v>1</v>
  </rv>
  <rv s="0">
    <fb>38.984999999999999</fb>
    <v>1</v>
  </rv>
  <rv s="0">
    <fb>39.015000000000001</fb>
    <v>1</v>
  </rv>
  <rv s="0">
    <fb>38.68</fb>
    <v>1</v>
  </rv>
  <rv s="0">
    <fb>20048478</fb>
    <v>2</v>
  </rv>
  <rv s="0">
    <fb>42872</fb>
    <v>0</v>
  </rv>
  <rv s="0">
    <fb>37.5625</fb>
    <v>1</v>
  </rv>
  <rv s="0">
    <fb>38.4</fb>
    <v>1</v>
  </rv>
  <rv s="0">
    <fb>38.642499999999998</fb>
    <v>1</v>
  </rv>
  <rv s="0">
    <fb>37.427500000000002</fb>
    <v>1</v>
  </rv>
  <rv s="0">
    <fb>50767678</fb>
    <v>2</v>
  </rv>
  <rv s="0">
    <fb>42873</fb>
    <v>0</v>
  </rv>
  <rv s="0">
    <fb>38.134999999999998</fb>
    <v>1</v>
  </rv>
  <rv s="0">
    <fb>37.817500000000003</fb>
    <v>1</v>
  </rv>
  <rv s="0">
    <fb>38.335000000000001</fb>
    <v>1</v>
  </rv>
  <rv s="0">
    <fb>37.782499999999999</fb>
    <v>1</v>
  </rv>
  <rv s="0">
    <fb>33568215</fb>
    <v>2</v>
  </rv>
  <rv s="0">
    <fb>42874</fb>
    <v>0</v>
  </rv>
  <rv s="0">
    <fb>38.265000000000001</fb>
    <v>1</v>
  </rv>
  <rv s="0">
    <fb>38.344999999999999</fb>
    <v>1</v>
  </rv>
  <rv s="0">
    <fb>38.494999999999997</fb>
    <v>1</v>
  </rv>
  <rv s="0">
    <fb>38.157499999999999</fb>
    <v>1</v>
  </rv>
  <rv s="0">
    <fb>26960788</fb>
    <v>2</v>
  </rv>
  <rv s="0">
    <fb>42877</fb>
    <v>0</v>
  </rv>
  <rv s="0">
    <fb>38.5</fb>
    <v>1</v>
  </rv>
  <rv s="0">
    <fb>38.645000000000003</fb>
    <v>1</v>
  </rv>
  <rv s="0">
    <fb>38.227499999999999</fb>
    <v>1</v>
  </rv>
  <rv s="0">
    <fb>22966437</fb>
    <v>2</v>
  </rv>
  <rv s="0">
    <fb>42878</fb>
    <v>0</v>
  </rv>
  <rv s="0">
    <fb>38.450000000000003</fb>
    <v>1</v>
  </rv>
  <rv s="0">
    <fb>38.725000000000001</fb>
    <v>1</v>
  </rv>
  <rv s="0">
    <fb>38.327500000000001</fb>
    <v>1</v>
  </rv>
  <rv s="0">
    <fb>19918871</fb>
    <v>2</v>
  </rv>
  <rv s="0">
    <fb>42879</fb>
    <v>0</v>
  </rv>
  <rv s="0">
    <fb>38.46</fb>
    <v>1</v>
  </rv>
  <rv s="0">
    <fb>38.542499999999997</fb>
    <v>1</v>
  </rv>
  <rv s="0">
    <fb>38.167499999999997</fb>
    <v>1</v>
  </rv>
  <rv s="0">
    <fb>19219154</fb>
    <v>2</v>
  </rv>
  <rv s="0">
    <fb>42880</fb>
    <v>0</v>
  </rv>
  <rv s="0">
    <fb>38.432499999999997</fb>
    <v>1</v>
  </rv>
  <rv s="0">
    <fb>38.587499999999999</fb>
    <v>1</v>
  </rv>
  <rv s="0">
    <fb>38.2575</fb>
    <v>1</v>
  </rv>
  <rv s="0">
    <fb>19235598</fb>
    <v>2</v>
  </rv>
  <rv s="0">
    <fb>42881</fb>
    <v>0</v>
  </rv>
  <rv s="0">
    <fb>38.402500000000003</fb>
    <v>1</v>
  </rv>
  <rv s="0">
    <fb>38.56</fb>
    <v>1</v>
  </rv>
  <rv s="0">
    <fb>21927637</fb>
    <v>2</v>
  </rv>
  <rv s="0">
    <fb>42885</fb>
    <v>0</v>
  </rv>
  <rv s="0">
    <fb>38.417499999999997</fb>
    <v>1</v>
  </rv>
  <rv s="0">
    <fb>38.354999999999997</fb>
    <v>1</v>
  </rv>
  <rv s="0">
    <fb>38.607500000000002</fb>
    <v>1</v>
  </rv>
  <rv s="0">
    <fb>38.332500000000003</fb>
    <v>1</v>
  </rv>
  <rv s="0">
    <fb>20126851</fb>
    <v>2</v>
  </rv>
  <rv s="0">
    <fb>42886</fb>
    <v>0</v>
  </rv>
  <rv s="0">
    <fb>38.19</fb>
    <v>1</v>
  </rv>
  <rv s="0">
    <fb>38.4925</fb>
    <v>1</v>
  </rv>
  <rv s="0">
    <fb>38.094999999999999</fb>
    <v>1</v>
  </rv>
  <rv s="0">
    <fb>24451164</fb>
    <v>2</v>
  </rv>
  <rv s="0">
    <fb>42887</fb>
    <v>0</v>
  </rv>
  <rv s="0">
    <fb>38.295000000000002</fb>
    <v>1</v>
  </rv>
  <rv s="0">
    <fb>38.292499999999997</fb>
    <v>1</v>
  </rv>
  <rv s="0">
    <fb>38.055</fb>
    <v>1</v>
  </rv>
  <rv s="0">
    <fb>16404088</fb>
    <v>2</v>
  </rv>
  <rv s="0">
    <fb>42888</fb>
    <v>0</v>
  </rv>
  <rv s="0">
    <fb>38.862499999999997</fb>
    <v>1</v>
  </rv>
  <rv s="0">
    <fb>38.395000000000003</fb>
    <v>1</v>
  </rv>
  <rv s="0">
    <fb>38.222499999999997</fb>
    <v>1</v>
  </rv>
  <rv s="0">
    <fb>27770715</fb>
    <v>2</v>
  </rv>
  <rv s="0">
    <fb>42891</fb>
    <v>0</v>
  </rv>
  <rv s="0">
    <fb>38.482500000000002</fb>
    <v>1</v>
  </rv>
  <rv s="0">
    <fb>38.585000000000001</fb>
    <v>1</v>
  </rv>
  <rv s="0">
    <fb>38.612499999999997</fb>
    <v>1</v>
  </rv>
  <rv s="0">
    <fb>38.365000000000002</fb>
    <v>1</v>
  </rv>
  <rv s="0">
    <fb>25331662</fb>
    <v>2</v>
  </rv>
  <rv s="0">
    <fb>42892</fb>
    <v>0</v>
  </rv>
  <rv s="0">
    <fb>38.475000000000001</fb>
    <v>1</v>
  </rv>
  <rv s="0">
    <fb>38.952500000000001</fb>
    <v>1</v>
  </rv>
  <rv s="0">
    <fb>38.445</fb>
    <v>1</v>
  </rv>
  <rv s="0">
    <fb>26624926</fb>
    <v>2</v>
  </rv>
  <rv s="0">
    <fb>42893</fb>
    <v>0</v>
  </rv>
  <rv s="0">
    <fb>38.842500000000001</fb>
    <v>1</v>
  </rv>
  <rv s="0">
    <fb>38.755000000000003</fb>
    <v>1</v>
  </rv>
  <rv s="0">
    <fb>38.994999999999997</fb>
    <v>1</v>
  </rv>
  <rv s="0">
    <fb>38.619999999999997</fb>
    <v>1</v>
  </rv>
  <rv s="0">
    <fb>21069647</fb>
    <v>2</v>
  </rv>
  <rv s="0">
    <fb>42894</fb>
    <v>0</v>
  </rv>
  <rv s="0">
    <fb>38.747500000000002</fb>
    <v>1</v>
  </rv>
  <rv s="0">
    <fb>38.8125</fb>
    <v>1</v>
  </rv>
  <rv s="0">
    <fb>38.884999999999998</fb>
    <v>1</v>
  </rv>
  <rv s="0">
    <fb>38.6</fb>
    <v>1</v>
  </rv>
  <rv s="0">
    <fb>21250798</fb>
    <v>2</v>
  </rv>
  <rv s="0">
    <fb>42895</fb>
    <v>0</v>
  </rv>
  <rv s="0">
    <fb>38.797499999999999</fb>
    <v>1</v>
  </rv>
  <rv s="0">
    <fb>36.505000000000003</fb>
    <v>1</v>
  </rv>
  <rv s="0">
    <fb>64882657</fb>
    <v>2</v>
  </rv>
  <rv s="0">
    <fb>42898</fb>
    <v>0</v>
  </rv>
  <rv s="0">
    <fb>36.354999999999997</fb>
    <v>1</v>
  </rv>
  <rv s="0">
    <fb>36.435000000000002</fb>
    <v>1</v>
  </rv>
  <rv s="0">
    <fb>36.522500000000001</fb>
    <v>1</v>
  </rv>
  <rv s="0">
    <fb>35.627499999999998</fb>
    <v>1</v>
  </rv>
  <rv s="0">
    <fb>72307330</fb>
    <v>2</v>
  </rv>
  <rv s="0">
    <fb>42899</fb>
    <v>0</v>
  </rv>
  <rv s="0">
    <fb>36.647500000000001</fb>
    <v>1</v>
  </rv>
  <rv s="0">
    <fb>36.79</fb>
    <v>1</v>
  </rv>
  <rv s="0">
    <fb>36.862499999999997</fb>
    <v>1</v>
  </rv>
  <rv s="0">
    <fb>36.287500000000001</fb>
    <v>1</v>
  </rv>
  <rv s="0">
    <fb>34165445</fb>
    <v>2</v>
  </rv>
  <rv s="0">
    <fb>42900</fb>
    <v>0</v>
  </rv>
  <rv s="0">
    <fb>36.29</fb>
    <v>1</v>
  </rv>
  <rv s="0">
    <fb>36.875</fb>
    <v>1</v>
  </rv>
  <rv s="0">
    <fb>35.96</fb>
    <v>1</v>
  </rv>
  <rv s="0">
    <fb>31531232</fb>
    <v>2</v>
  </rv>
  <rv s="0">
    <fb>42901</fb>
    <v>0</v>
  </rv>
  <rv s="0">
    <fb>35.83</fb>
    <v>1</v>
  </rv>
  <rv s="0">
    <fb>36.119999999999997</fb>
    <v>1</v>
  </rv>
  <rv s="0">
    <fb>35.552500000000002</fb>
    <v>1</v>
  </rv>
  <rv s="0">
    <fb>32165373</fb>
    <v>2</v>
  </rv>
  <rv s="0">
    <fb>42902</fb>
    <v>0</v>
  </rv>
  <rv s="0">
    <fb>35.945</fb>
    <v>1</v>
  </rv>
  <rv s="0">
    <fb>35.549999999999997</fb>
    <v>1</v>
  </rv>
  <rv s="0">
    <fb>50361093</fb>
    <v>2</v>
  </rv>
  <rv s="0">
    <fb>42905</fb>
    <v>0</v>
  </rv>
  <rv s="0">
    <fb>36.585000000000001</fb>
    <v>1</v>
  </rv>
  <rv s="0">
    <fb>36.685000000000002</fb>
    <v>1</v>
  </rv>
  <rv s="0">
    <fb>32541404</fb>
    <v>2</v>
  </rv>
  <rv s="0">
    <fb>42906</fb>
    <v>0</v>
  </rv>
  <rv s="0">
    <fb>36.252499999999998</fb>
    <v>1</v>
  </rv>
  <rv s="0">
    <fb>36.717500000000001</fb>
    <v>1</v>
  </rv>
  <rv s="0">
    <fb>36.234999999999999</fb>
    <v>1</v>
  </rv>
  <rv s="0">
    <fb>24900073</fb>
    <v>2</v>
  </rv>
  <rv s="0">
    <fb>42907</fb>
    <v>0</v>
  </rv>
  <rv s="0">
    <fb>36.467500000000001</fb>
    <v>1</v>
  </rv>
  <rv s="0">
    <fb>36.380000000000003</fb>
    <v>1</v>
  </rv>
  <rv s="0">
    <fb>36.517299999999999</fb>
    <v>1</v>
  </rv>
  <rv s="0">
    <fb>36.152500000000003</fb>
    <v>1</v>
  </rv>
  <rv s="0">
    <fb>21265751</fb>
    <v>2</v>
  </rv>
  <rv s="0">
    <fb>42908</fb>
    <v>0</v>
  </rv>
  <rv s="0">
    <fb>36.407499999999999</fb>
    <v>1</v>
  </rv>
  <rv s="0">
    <fb>36.442500000000003</fb>
    <v>1</v>
  </rv>
  <rv s="0">
    <fb>36.674999999999997</fb>
    <v>1</v>
  </rv>
  <rv s="0">
    <fb>36.28</fb>
    <v>1</v>
  </rv>
  <rv s="0">
    <fb>19106294</fb>
    <v>2</v>
  </rv>
  <rv s="0">
    <fb>42909</fb>
    <v>0</v>
  </rv>
  <rv s="0">
    <fb>36.57</fb>
    <v>1</v>
  </rv>
  <rv s="0">
    <fb>36.282499999999999</fb>
    <v>1</v>
  </rv>
  <rv s="0">
    <fb>36.277500000000003</fb>
    <v>1</v>
  </rv>
  <rv s="0">
    <fb>35439389</fb>
    <v>2</v>
  </rv>
  <rv s="0">
    <fb>42912</fb>
    <v>0</v>
  </rv>
  <rv s="0">
    <fb>36.454999999999998</fb>
    <v>1</v>
  </rv>
  <rv s="0">
    <fb>36.792499999999997</fb>
    <v>1</v>
  </rv>
  <rv s="0">
    <fb>37.07</fb>
    <v>1</v>
  </rv>
  <rv s="0">
    <fb>36.344999999999999</fb>
    <v>1</v>
  </rv>
  <rv s="0">
    <fb>25692361</fb>
    <v>2</v>
  </rv>
  <rv s="0">
    <fb>42913</fb>
    <v>0</v>
  </rv>
  <rv s="0">
    <fb>36.54</fb>
    <v>1</v>
  </rv>
  <rv s="0">
    <fb>35.905000000000001</fb>
    <v>1</v>
  </rv>
  <rv s="0">
    <fb>24761891</fb>
    <v>2</v>
  </rv>
  <rv s="0">
    <fb>42914</fb>
    <v>0</v>
  </rv>
  <rv s="0">
    <fb>36.457500000000003</fb>
    <v>1</v>
  </rv>
  <rv s="0">
    <fb>36.527500000000003</fb>
    <v>1</v>
  </rv>
  <rv s="0">
    <fb>35.79</fb>
    <v>1</v>
  </rv>
  <rv s="0">
    <fb>22082432</fb>
    <v>2</v>
  </rv>
  <rv s="0">
    <fb>42915</fb>
    <v>0</v>
  </rv>
  <rv s="0">
    <fb>36.177500000000002</fb>
    <v>1</v>
  </rv>
  <rv s="0">
    <fb>35.57</fb>
    <v>1</v>
  </rv>
  <rv s="0">
    <fb>31499368</fb>
    <v>2</v>
  </rv>
  <rv s="0">
    <fb>42916</fb>
    <v>0</v>
  </rv>
  <rv s="0">
    <fb>36.112499999999997</fb>
    <v>1</v>
  </rv>
  <rv s="0">
    <fb>23024107</fb>
    <v>2</v>
  </rv>
  <rv s="0">
    <fb>42919</fb>
    <v>0</v>
  </rv>
  <rv s="0">
    <fb>36.22</fb>
    <v>1</v>
  </rv>
  <rv s="0">
    <fb>36.325000000000003</fb>
    <v>1</v>
  </rv>
  <rv s="0">
    <fb>35.774999999999999</fb>
    <v>1</v>
  </rv>
  <rv s="0">
    <fb>14277848</fb>
    <v>2</v>
  </rv>
  <rv s="0">
    <fb>42921</fb>
    <v>0</v>
  </rv>
  <rv s="0">
    <fb>35.922499999999999</fb>
    <v>1</v>
  </rv>
  <rv s="0">
    <fb>36.197499999999998</fb>
    <v>1</v>
  </rv>
  <rv s="0">
    <fb>35.680900000000001</fb>
    <v>1</v>
  </rv>
  <rv s="0">
    <fb>21569557</fb>
    <v>2</v>
  </rv>
  <rv s="0">
    <fb>42922</fb>
    <v>0</v>
  </rv>
  <rv s="0">
    <fb>35.682499999999997</fb>
    <v>1</v>
  </rv>
  <rv s="0">
    <fb>35.755000000000003</fb>
    <v>1</v>
  </rv>
  <rv s="0">
    <fb>35.602499999999999</fb>
    <v>1</v>
  </rv>
  <rv s="0">
    <fb>24128782</fb>
    <v>2</v>
  </rv>
  <rv s="0">
    <fb>42923</fb>
    <v>0</v>
  </rv>
  <rv s="0">
    <fb>36.1875</fb>
    <v>1</v>
  </rv>
  <rv s="0">
    <fb>19201712</fb>
    <v>2</v>
  </rv>
  <rv s="0">
    <fb>42926</fb>
    <v>0</v>
  </rv>
  <rv s="0">
    <fb>36.265000000000001</fb>
    <v>1</v>
  </rv>
  <rv s="0">
    <fb>36.027500000000003</fb>
    <v>1</v>
  </rv>
  <rv s="0">
    <fb>36.487499999999997</fb>
    <v>1</v>
  </rv>
  <rv s="0">
    <fb>35.842500000000001</fb>
    <v>1</v>
  </rv>
  <rv s="0">
    <fb>21090636</fb>
    <v>2</v>
  </rv>
  <rv s="0">
    <fb>42927</fb>
    <v>0</v>
  </rv>
  <rv s="0">
    <fb>36.3825</fb>
    <v>1</v>
  </rv>
  <rv s="0">
    <fb>36.182499999999997</fb>
    <v>1</v>
  </rv>
  <rv s="0">
    <fb>36.462499999999999</fb>
    <v>1</v>
  </rv>
  <rv s="0">
    <fb>36.094999999999999</fb>
    <v>1</v>
  </rv>
  <rv s="0">
    <fb>19781836</fb>
    <v>2</v>
  </rv>
  <rv s="0">
    <fb>42928</fb>
    <v>0</v>
  </rv>
  <rv s="0">
    <fb>36.545000000000002</fb>
    <v>1</v>
  </rv>
  <rv s="0">
    <fb>36.204999999999998</fb>
    <v>1</v>
  </rv>
  <rv s="0">
    <fb>24884478</fb>
    <v>2</v>
  </rv>
  <rv s="0">
    <fb>42929</fb>
    <v>0</v>
  </rv>
  <rv s="0">
    <fb>36.942500000000003</fb>
    <v>1</v>
  </rv>
  <rv s="0">
    <fb>36.375</fb>
    <v>1</v>
  </rv>
  <rv s="0">
    <fb>37.122500000000002</fb>
    <v>1</v>
  </rv>
  <rv s="0">
    <fb>36.36</fb>
    <v>1</v>
  </rv>
  <rv s="0">
    <fb>25199373</fb>
    <v>2</v>
  </rv>
  <rv s="0">
    <fb>42930</fb>
    <v>0</v>
  </rv>
  <rv s="0">
    <fb>37.26</fb>
    <v>1</v>
  </rv>
  <rv s="0">
    <fb>36.9925</fb>
    <v>1</v>
  </rv>
  <rv s="0">
    <fb>37.332500000000003</fb>
    <v>1</v>
  </rv>
  <rv s="0">
    <fb>36.832500000000003</fb>
    <v>1</v>
  </rv>
  <rv s="0">
    <fb>20132061</fb>
    <v>2</v>
  </rv>
  <rv s="0">
    <fb>42933</fb>
    <v>0</v>
  </rv>
  <rv s="0">
    <fb>37.39</fb>
    <v>1</v>
  </rv>
  <rv s="0">
    <fb>37.204999999999998</fb>
    <v>1</v>
  </rv>
  <rv s="0">
    <fb>37.725000000000001</fb>
    <v>1</v>
  </rv>
  <rv s="0">
    <fb>37.142499999999998</fb>
    <v>1</v>
  </rv>
  <rv s="0">
    <fb>23793456</fb>
    <v>2</v>
  </rv>
  <rv s="0">
    <fb>42934</fb>
    <v>0</v>
  </rv>
  <rv s="0">
    <fb>37.520000000000003</fb>
    <v>1</v>
  </rv>
  <rv s="0">
    <fb>37.299999999999997</fb>
    <v>1</v>
  </rv>
  <rv s="0">
    <fb>37.532499999999999</fb>
    <v>1</v>
  </rv>
  <rv s="0">
    <fb>37.167499999999997</fb>
    <v>1</v>
  </rv>
  <rv s="0">
    <fb>17868792</fb>
    <v>2</v>
  </rv>
  <rv s="0">
    <fb>42935</fb>
    <v>0</v>
  </rv>
  <rv s="0">
    <fb>37.755000000000003</fb>
    <v>1</v>
  </rv>
  <rv s="0">
    <fb>37.619999999999997</fb>
    <v>1</v>
  </rv>
  <rv s="0">
    <fb>37.854999999999997</fb>
    <v>1</v>
  </rv>
  <rv s="0">
    <fb>37.487499999999997</fb>
    <v>1</v>
  </rv>
  <rv s="0">
    <fb>20922969</fb>
    <v>2</v>
  </rv>
  <rv s="0">
    <fb>42936</fb>
    <v>0</v>
  </rv>
  <rv s="0">
    <fb>37.585000000000001</fb>
    <v>1</v>
  </rv>
  <rv s="0">
    <fb>37.875</fb>
    <v>1</v>
  </rv>
  <rv s="0">
    <fb>37.935000000000002</fb>
    <v>1</v>
  </rv>
  <rv s="0">
    <fb>37.547499999999999</fb>
    <v>1</v>
  </rv>
  <rv s="0">
    <fb>17243748</fb>
    <v>2</v>
  </rv>
  <rv s="0">
    <fb>42937</fb>
    <v>0</v>
  </rv>
  <rv s="0">
    <fb>37.567500000000003</fb>
    <v>1</v>
  </rv>
  <rv s="0">
    <fb>37.497500000000002</fb>
    <v>1</v>
  </rv>
  <rv s="0">
    <fb>37.61</fb>
    <v>1</v>
  </rv>
  <rv s="0">
    <fb>37.22</fb>
    <v>1</v>
  </rv>
  <rv s="0">
    <fb>26252630</fb>
    <v>2</v>
  </rv>
  <rv s="0">
    <fb>42940</fb>
    <v>0</v>
  </rv>
  <rv s="0">
    <fb>38.022500000000001</fb>
    <v>1</v>
  </rv>
  <rv s="0">
    <fb>37.645000000000003</fb>
    <v>1</v>
  </rv>
  <rv s="0">
    <fb>38.11</fb>
    <v>1</v>
  </rv>
  <rv s="0">
    <fb>37.475000000000001</fb>
    <v>1</v>
  </rv>
  <rv s="0">
    <fb>21493160</fb>
    <v>2</v>
  </rv>
  <rv s="0">
    <fb>42941</fb>
    <v>0</v>
  </rv>
  <rv s="0">
    <fb>38.185000000000002</fb>
    <v>1</v>
  </rv>
  <rv s="0">
    <fb>37.950000000000003</fb>
    <v>1</v>
  </rv>
  <rv s="0">
    <fb>18853932</fb>
    <v>2</v>
  </rv>
  <rv s="0">
    <fb>42942</fb>
    <v>0</v>
  </rv>
  <rv s="0">
    <fb>38.337499999999999</fb>
    <v>1</v>
  </rv>
  <rv s="0">
    <fb>15780951</fb>
    <v>2</v>
  </rv>
  <rv s="0">
    <fb>42943</fb>
    <v>0</v>
  </rv>
  <rv s="0">
    <fb>37.64</fb>
    <v>1</v>
  </rv>
  <rv s="0">
    <fb>38.4375</fb>
    <v>1</v>
  </rv>
  <rv s="0">
    <fb>36.825000000000003</fb>
    <v>1</v>
  </rv>
  <rv s="0">
    <fb>32476337</fb>
    <v>2</v>
  </rv>
  <rv s="0">
    <fb>42944</fb>
    <v>0</v>
  </rv>
  <rv s="0">
    <fb>37.375</fb>
    <v>1</v>
  </rv>
  <rv s="0">
    <fb>37.472499999999997</fb>
    <v>1</v>
  </rv>
  <rv s="0">
    <fb>37.557499999999997</fb>
    <v>1</v>
  </rv>
  <rv s="0">
    <fb>37.297499999999999</fb>
    <v>1</v>
  </rv>
  <rv s="0">
    <fb>17213653</fb>
    <v>2</v>
  </rv>
  <rv s="0">
    <fb>42947</fb>
    <v>0</v>
  </rv>
  <rv s="0">
    <fb>37.182499999999997</fb>
    <v>1</v>
  </rv>
  <rv s="0">
    <fb>37.582500000000003</fb>
    <v>1</v>
  </rv>
  <rv s="0">
    <fb>37.032499999999999</fb>
    <v>1</v>
  </rv>
  <rv s="0">
    <fb>19845920</fb>
    <v>2</v>
  </rv>
  <rv s="0">
    <fb>42948</fb>
    <v>0</v>
  </rv>
  <rv s="0">
    <fb>37.512500000000003</fb>
    <v>1</v>
  </rv>
  <rv s="0">
    <fb>37.274999999999999</fb>
    <v>1</v>
  </rv>
  <rv s="0">
    <fb>37.555</fb>
    <v>1</v>
  </rv>
  <rv s="0">
    <fb>37.102499999999999</fb>
    <v>1</v>
  </rv>
  <rv s="0">
    <fb>35368645</fb>
    <v>2</v>
  </rv>
  <rv s="0">
    <fb>42949</fb>
    <v>0</v>
  </rv>
  <rv s="0">
    <fb>39.284999999999997</fb>
    <v>1</v>
  </rv>
  <rv s="0">
    <fb>39.82</fb>
    <v>1</v>
  </rv>
  <rv s="0">
    <fb>39.9375</fb>
    <v>1</v>
  </rv>
  <rv s="0">
    <fb>39.04</fb>
    <v>1</v>
  </rv>
  <rv s="0">
    <fb>69936800</fb>
    <v>2</v>
  </rv>
  <rv s="0">
    <fb>42950</fb>
    <v>0</v>
  </rv>
  <rv s="0">
    <fb>38.892499999999998</fb>
    <v>1</v>
  </rv>
  <rv s="0">
    <fb>39.262500000000003</fb>
    <v>1</v>
  </rv>
  <rv s="0">
    <fb>39.302500000000002</fb>
    <v>1</v>
  </rv>
  <rv s="0">
    <fb>27097296</fb>
    <v>2</v>
  </rv>
  <rv s="0">
    <fb>42951</fb>
    <v>0</v>
  </rv>
  <rv s="0">
    <fb>39.097499999999997</fb>
    <v>1</v>
  </rv>
  <rv s="0">
    <fb>39.017499999999998</fb>
    <v>1</v>
  </rv>
  <rv s="0">
    <fb>39.35</fb>
    <v>1</v>
  </rv>
  <rv s="0">
    <fb>38.922499999999999</fb>
    <v>1</v>
  </rv>
  <rv s="0">
    <fb>20559852</fb>
    <v>2</v>
  </rv>
  <rv s="0">
    <fb>42954</fb>
    <v>0</v>
  </rv>
  <rv s="0">
    <fb>39.702500000000001</fb>
    <v>1</v>
  </rv>
  <rv s="0">
    <fb>39.265000000000001</fb>
    <v>1</v>
  </rv>
  <rv s="0">
    <fb>39.729999999999997</fb>
    <v>1</v>
  </rv>
  <rv s="0">
    <fb>39.167499999999997</fb>
    <v>1</v>
  </rv>
  <rv s="0">
    <fb>21870321</fb>
    <v>2</v>
  </rv>
  <rv s="0">
    <fb>42955</fb>
    <v>0</v>
  </rv>
  <rv s="0">
    <fb>40.020000000000003</fb>
    <v>1</v>
  </rv>
  <rv s="0">
    <fb>39.65</fb>
    <v>1</v>
  </rv>
  <rv s="0">
    <fb>40.457500000000003</fb>
    <v>1</v>
  </rv>
  <rv s="0">
    <fb>39.567500000000003</fb>
    <v>1</v>
  </rv>
  <rv s="0">
    <fb>36205896</fb>
    <v>2</v>
  </rv>
  <rv s="0">
    <fb>42956</fb>
    <v>0</v>
  </rv>
  <rv s="0">
    <fb>40.265000000000001</fb>
    <v>1</v>
  </rv>
  <rv s="0">
    <fb>39.814999999999998</fb>
    <v>1</v>
  </rv>
  <rv s="0">
    <fb>40.317500000000003</fb>
    <v>1</v>
  </rv>
  <rv s="0">
    <fb>39.777500000000003</fb>
    <v>1</v>
  </rv>
  <rv s="0">
    <fb>26131530</fb>
    <v>2</v>
  </rv>
  <rv s="0">
    <fb>42957</fb>
    <v>0</v>
  </rv>
  <rv s="0">
    <fb>38.83</fb>
    <v>1</v>
  </rv>
  <rv s="0">
    <fb>39.975000000000001</fb>
    <v>1</v>
  </rv>
  <rv s="0">
    <fb>40</fb>
    <v>1</v>
  </rv>
  <rv s="0">
    <fb>38.657499999999999</fb>
    <v>1</v>
  </rv>
  <rv s="0">
    <fb>40804273</fb>
    <v>2</v>
  </rv>
  <rv s="0">
    <fb>42958</fb>
    <v>0</v>
  </rv>
  <rv s="0">
    <fb>39.369999999999997</fb>
    <v>1</v>
  </rv>
  <rv s="0">
    <fb>39.15</fb>
    <v>1</v>
  </rv>
  <rv s="0">
    <fb>39.6432</fb>
    <v>1</v>
  </rv>
  <rv s="0">
    <fb>26257096</fb>
    <v>2</v>
  </rv>
  <rv s="0">
    <fb>42961</fb>
    <v>0</v>
  </rv>
  <rv s="0">
    <fb>39.962499999999999</fb>
    <v>1</v>
  </rv>
  <rv s="0">
    <fb>39.83</fb>
    <v>1</v>
  </rv>
  <rv s="0">
    <fb>40.052500000000002</fb>
    <v>1</v>
  </rv>
  <rv s="0">
    <fb>39.6875</fb>
    <v>1</v>
  </rv>
  <rv s="0">
    <fb>22122734</fb>
    <v>2</v>
  </rv>
  <rv s="0">
    <fb>42962</fb>
    <v>0</v>
  </rv>
  <rv s="0">
    <fb>40.4</fb>
    <v>1</v>
  </rv>
  <rv s="0">
    <fb>40.164999999999999</fb>
    <v>1</v>
  </rv>
  <rv s="0">
    <fb>40.5488</fb>
    <v>1</v>
  </rv>
  <rv s="0">
    <fb>40.034999999999997</fb>
    <v>1</v>
  </rv>
  <rv s="0">
    <fb>29465487</fb>
    <v>2</v>
  </rv>
  <rv s="0">
    <fb>42963</fb>
    <v>0</v>
  </rv>
  <rv s="0">
    <fb>40.237499999999997</fb>
    <v>1</v>
  </rv>
  <rv s="0">
    <fb>40.484999999999999</fb>
    <v>1</v>
  </rv>
  <rv s="0">
    <fb>40.627499999999998</fb>
    <v>1</v>
  </rv>
  <rv s="0">
    <fb>40.037500000000001</fb>
    <v>1</v>
  </rv>
  <rv s="0">
    <fb>27671612</fb>
    <v>2</v>
  </rv>
  <rv s="0">
    <fb>42964</fb>
    <v>0</v>
  </rv>
  <rv s="0">
    <fb>39.465000000000003</fb>
    <v>1</v>
  </rv>
  <rv s="0">
    <fb>40.130000000000003</fb>
    <v>1</v>
  </rv>
  <rv s="0">
    <fb>40.177500000000002</fb>
    <v>1</v>
  </rv>
  <rv s="0">
    <fb>39.46</fb>
    <v>1</v>
  </rv>
  <rv s="0">
    <fb>27940565</fb>
    <v>2</v>
  </rv>
  <rv s="0">
    <fb>42965</fb>
    <v>0</v>
  </rv>
  <rv s="0">
    <fb>39.375</fb>
    <v>1</v>
  </rv>
  <rv s="0">
    <fb>39.875</fb>
    <v>1</v>
  </rv>
  <rv s="0">
    <fb>39.18</fb>
    <v>1</v>
  </rv>
  <rv s="0">
    <fb>27428069</fb>
    <v>2</v>
  </rv>
  <rv s="0">
    <fb>42968</fb>
    <v>0</v>
  </rv>
  <rv s="0">
    <fb>39.472499999999997</fb>
    <v>1</v>
  </rv>
  <rv s="0">
    <fb>38.777500000000003</fb>
    <v>1</v>
  </rv>
  <rv s="0">
    <fb>26368528</fb>
    <v>2</v>
  </rv>
  <rv s="0">
    <fb>42969</fb>
    <v>0</v>
  </rv>
  <rv s="0">
    <fb>39.945</fb>
    <v>1</v>
  </rv>
  <rv s="0">
    <fb>39.557499999999997</fb>
    <v>1</v>
  </rv>
  <rv s="0">
    <fb>39.505000000000003</fb>
    <v>1</v>
  </rv>
  <rv s="0">
    <fb>21604585</fb>
    <v>2</v>
  </rv>
  <rv s="0">
    <fb>42970</fb>
    <v>0</v>
  </rv>
  <rv s="0">
    <fb>39.994999999999997</fb>
    <v>1</v>
  </rv>
  <rv s="0">
    <fb>39.767499999999998</fb>
    <v>1</v>
  </rv>
  <rv s="0">
    <fb>40.1175</fb>
    <v>1</v>
  </rv>
  <rv s="0">
    <fb>39.72</fb>
    <v>1</v>
  </rv>
  <rv s="0">
    <fb>19399081</fb>
    <v>2</v>
  </rv>
  <rv s="0">
    <fb>42971</fb>
    <v>0</v>
  </rv>
  <rv s="0">
    <fb>39.817500000000003</fb>
    <v>1</v>
  </rv>
  <rv s="0">
    <fb>40.107500000000002</fb>
    <v>1</v>
  </rv>
  <rv s="0">
    <fb>40.185000000000002</fb>
    <v>1</v>
  </rv>
  <rv s="0">
    <fb>39.637500000000003</fb>
    <v>1</v>
  </rv>
  <rv s="0">
    <fb>19818918</fb>
    <v>2</v>
  </rv>
  <rv s="0">
    <fb>42972</fb>
    <v>0</v>
  </rv>
  <rv s="0">
    <fb>39.965000000000003</fb>
    <v>1</v>
  </rv>
  <rv s="0">
    <fb>39.912500000000001</fb>
    <v>1</v>
  </rv>
  <rv s="0">
    <fb>40.14</fb>
    <v>1</v>
  </rv>
  <rv s="0">
    <fb>25480063</fb>
    <v>2</v>
  </rv>
  <rv s="0">
    <fb>42975</fb>
    <v>0</v>
  </rv>
  <rv s="0">
    <fb>40.3675</fb>
    <v>1</v>
  </rv>
  <rv s="0">
    <fb>40.5</fb>
    <v>1</v>
  </rv>
  <rv s="0">
    <fb>39.982500000000002</fb>
    <v>1</v>
  </rv>
  <rv s="0">
    <fb>25965972</fb>
    <v>2</v>
  </rv>
  <rv s="0">
    <fb>42976</fb>
    <v>0</v>
  </rv>
  <rv s="0">
    <fb>40.727499999999999</fb>
    <v>1</v>
  </rv>
  <rv s="0">
    <fb>40.024999999999999</fb>
    <v>1</v>
  </rv>
  <rv s="0">
    <fb>40.78</fb>
    <v>1</v>
  </rv>
  <rv s="0">
    <fb>29516910</fb>
    <v>2</v>
  </rv>
  <rv s="0">
    <fb>42977</fb>
    <v>0</v>
  </rv>
  <rv s="0">
    <fb>40.837499999999999</fb>
    <v>1</v>
  </rv>
  <rv s="0">
    <fb>40.950000000000003</fb>
    <v>1</v>
  </rv>
  <rv s="0">
    <fb>40.972499999999997</fb>
    <v>1</v>
  </rv>
  <rv s="0">
    <fb>40.652500000000003</fb>
    <v>1</v>
  </rv>
  <rv s="0">
    <fb>27269584</fb>
    <v>2</v>
  </rv>
  <rv s="0">
    <fb>42978</fb>
    <v>0</v>
  </rv>
  <rv s="0">
    <fb>41</fb>
    <v>1</v>
  </rv>
  <rv s="0">
    <fb>40.909999999999997</fb>
    <v>1</v>
  </rv>
  <rv s="0">
    <fb>41.13</fb>
    <v>1</v>
  </rv>
  <rv s="0">
    <fb>40.869999999999997</fb>
    <v>1</v>
  </rv>
  <rv s="0">
    <fb>26785096</fb>
    <v>2</v>
  </rv>
  <rv s="0">
    <fb>42979</fb>
    <v>0</v>
  </rv>
  <rv s="0">
    <fb>41.012500000000003</fb>
    <v>1</v>
  </rv>
  <rv s="0">
    <fb>41.2</fb>
    <v>1</v>
  </rv>
  <rv s="0">
    <fb>41.234999999999999</fb>
    <v>1</v>
  </rv>
  <rv s="0">
    <fb>40.907499999999999</fb>
    <v>1</v>
  </rv>
  <rv s="0">
    <fb>16591051</fb>
    <v>2</v>
  </rv>
  <rv s="0">
    <fb>42983</fb>
    <v>0</v>
  </rv>
  <rv s="0">
    <fb>40.520000000000003</fb>
    <v>1</v>
  </rv>
  <rv s="0">
    <fb>40.9375</fb>
    <v>1</v>
  </rv>
  <rv s="0">
    <fb>41.0625</fb>
    <v>1</v>
  </rv>
  <rv s="0">
    <fb>29536314</fb>
    <v>2</v>
  </rv>
  <rv s="0">
    <fb>42984</fb>
    <v>0</v>
  </rv>
  <rv s="0">
    <fb>40.477499999999999</fb>
    <v>1</v>
  </rv>
  <rv s="0">
    <fb>40.677500000000002</fb>
    <v>1</v>
  </rv>
  <rv s="0">
    <fb>40.747500000000002</fb>
    <v>1</v>
  </rv>
  <rv s="0">
    <fb>21651726</fb>
    <v>2</v>
  </rv>
  <rv s="0">
    <fb>42985</fb>
    <v>0</v>
  </rv>
  <rv s="0">
    <fb>40.314999999999998</fb>
    <v>1</v>
  </rv>
  <rv s="0">
    <fb>40.522500000000001</fb>
    <v>1</v>
  </rv>
  <rv s="0">
    <fb>40.56</fb>
    <v>1</v>
  </rv>
  <rv s="0">
    <fb>40.090000000000003</fb>
    <v>1</v>
  </rv>
  <rv s="0">
    <fb>21928502</fb>
    <v>2</v>
  </rv>
  <rv s="0">
    <fb>42986</fb>
    <v>0</v>
  </rv>
  <rv s="0">
    <fb>39.657499999999999</fb>
    <v>1</v>
  </rv>
  <rv s="0">
    <fb>40.215000000000003</fb>
    <v>1</v>
  </rv>
  <rv s="0">
    <fb>40.287500000000001</fb>
    <v>1</v>
  </rv>
  <rv s="0">
    <fb>39.6325</fb>
    <v>1</v>
  </rv>
  <rv s="0">
    <fb>28611535</fb>
    <v>2</v>
  </rv>
  <rv s="0">
    <fb>42989</fb>
    <v>0</v>
  </rv>
  <rv s="0">
    <fb>40.375</fb>
    <v>1</v>
  </rv>
  <rv s="0">
    <fb>40.125</fb>
    <v>1</v>
  </rv>
  <rv s="0">
    <fb>40.512500000000003</fb>
    <v>1</v>
  </rv>
  <rv s="0">
    <fb>39.972499999999997</fb>
    <v>1</v>
  </rv>
  <rv s="0">
    <fb>31580798</fb>
    <v>2</v>
  </rv>
  <rv s="0">
    <fb>42990</fb>
    <v>0</v>
  </rv>
  <rv s="0">
    <fb>40.99</fb>
    <v>1</v>
  </rv>
  <rv s="0">
    <fb>39.692500000000003</fb>
    <v>1</v>
  </rv>
  <rv s="0">
    <fb>71714046</fb>
    <v>2</v>
  </rv>
  <rv s="0">
    <fb>42991</fb>
    <v>0</v>
  </rv>
  <rv s="0">
    <fb>39.967500000000001</fb>
    <v>1</v>
  </rv>
  <rv s="0">
    <fb>39.99</fb>
    <v>1</v>
  </rv>
  <rv s="0">
    <fb>39.477499999999999</fb>
    <v>1</v>
  </rv>
  <rv s="0">
    <fb>44907361</fb>
    <v>2</v>
  </rv>
  <rv s="0">
    <fb>42992</fb>
    <v>0</v>
  </rv>
  <rv s="0">
    <fb>39.57</fb>
    <v>1</v>
  </rv>
  <rv s="0">
    <fb>39.747500000000002</fb>
    <v>1</v>
  </rv>
  <rv s="0">
    <fb>39.85</fb>
    <v>1</v>
  </rv>
  <rv s="0">
    <fb>39.522500000000001</fb>
    <v>1</v>
  </rv>
  <rv s="0">
    <fb>23760749</fb>
    <v>2</v>
  </rv>
  <rv s="0">
    <fb>42993</fb>
    <v>0</v>
  </rv>
  <rv s="0">
    <fb>39.97</fb>
    <v>1</v>
  </rv>
  <rv s="0">
    <fb>39.6175</fb>
    <v>1</v>
  </rv>
  <rv s="0">
    <fb>40.2425</fb>
    <v>1</v>
  </rv>
  <rv s="0">
    <fb>39.5</fb>
    <v>1</v>
  </rv>
  <rv s="0">
    <fb>49114602</fb>
    <v>2</v>
  </rv>
  <rv s="0">
    <fb>42996</fb>
    <v>0</v>
  </rv>
  <rv s="0">
    <fb>39.667499999999997</fb>
    <v>1</v>
  </rv>
  <rv s="0">
    <fb>40.027500000000003</fb>
    <v>1</v>
  </rv>
  <rv s="0">
    <fb>39.498800000000003</fb>
    <v>1</v>
  </rv>
  <rv s="0">
    <fb>28269435</fb>
    <v>2</v>
  </rv>
  <rv s="0">
    <fb>42997</fb>
    <v>0</v>
  </rv>
  <rv s="0">
    <fb>39.682499999999997</fb>
    <v>1</v>
  </rv>
  <rv s="0">
    <fb>39.877499999999998</fb>
    <v>1</v>
  </rv>
  <rv s="0">
    <fb>39.942500000000003</fb>
    <v>1</v>
  </rv>
  <rv s="0">
    <fb>39.61</fb>
    <v>1</v>
  </rv>
  <rv s="0">
    <fb>20810632</fb>
    <v>2</v>
  </rv>
  <rv s="0">
    <fb>42998</fb>
    <v>0</v>
  </rv>
  <rv s="0">
    <fb>39.475000000000001</fb>
    <v>1</v>
  </rv>
  <rv s="0">
    <fb>39.564999999999998</fb>
    <v>1</v>
  </rv>
  <rv s="0">
    <fb>38.457500000000003</fb>
    <v>1</v>
  </rv>
  <rv s="0">
    <fb>52951364</fb>
    <v>2</v>
  </rv>
  <rv s="0">
    <fb>42999</fb>
    <v>0</v>
  </rv>
  <rv s="0">
    <fb>38.347499999999997</fb>
    <v>1</v>
  </rv>
  <rv s="0">
    <fb>38.950000000000003</fb>
    <v>1</v>
  </rv>
  <rv s="0">
    <fb>38.1875</fb>
    <v>1</v>
  </rv>
  <rv s="0">
    <fb>37511661</fb>
    <v>2</v>
  </rv>
  <rv s="0">
    <fb>43000</fb>
    <v>0</v>
  </rv>
  <rv s="0">
    <fb>37.972499999999997</fb>
    <v>1</v>
  </rv>
  <rv s="0">
    <fb>38.005000000000003</fb>
    <v>1</v>
  </rv>
  <rv s="0">
    <fb>38.067500000000003</fb>
    <v>1</v>
  </rv>
  <rv s="0">
    <fb>46645443</fb>
    <v>2</v>
  </rv>
  <rv s="0">
    <fb>43003</fb>
    <v>0</v>
  </rv>
  <rv s="0">
    <fb>37.637500000000003</fb>
    <v>1</v>
  </rv>
  <rv s="0">
    <fb>37.957500000000003</fb>
    <v>1</v>
  </rv>
  <rv s="0">
    <fb>37.29</fb>
    <v>1</v>
  </rv>
  <rv s="0">
    <fb>44387336</fb>
    <v>2</v>
  </rv>
  <rv s="0">
    <fb>43004</fb>
    <v>0</v>
  </rv>
  <rv s="0">
    <fb>38.284999999999997</fb>
    <v>1</v>
  </rv>
  <rv s="0">
    <fb>37.945</fb>
    <v>1</v>
  </rv>
  <rv s="0">
    <fb>38.479999999999997</fb>
    <v>1</v>
  </rv>
  <rv s="0">
    <fb>37.922499999999999</fb>
    <v>1</v>
  </rv>
  <rv s="0">
    <fb>36660045</fb>
    <v>2</v>
  </rv>
  <rv s="0">
    <fb>43005</fb>
    <v>0</v>
  </rv>
  <rv s="0">
    <fb>38.557499999999997</fb>
    <v>1</v>
  </rv>
  <rv s="0">
    <fb>38.679699999999997</fb>
    <v>1</v>
  </rv>
  <rv s="0">
    <fb>38.384999999999998</fb>
    <v>1</v>
  </rv>
  <rv s="0">
    <fb>25504227</fb>
    <v>2</v>
  </rv>
  <rv s="0">
    <fb>43006</fb>
    <v>0</v>
  </rv>
  <rv s="0">
    <fb>38.32</fb>
    <v>1</v>
  </rv>
  <rv s="0">
    <fb>38.472499999999997</fb>
    <v>1</v>
  </rv>
  <rv s="0">
    <fb>38.57</fb>
    <v>1</v>
  </rv>
  <rv s="0">
    <fb>38.174999999999997</fb>
    <v>1</v>
  </rv>
  <rv s="0">
    <fb>22005455</fb>
    <v>2</v>
  </rv>
  <rv s="0">
    <fb>43007</fb>
    <v>0</v>
  </rv>
  <rv s="0">
    <fb>38.53</fb>
    <v>1</v>
  </rv>
  <rv s="0">
    <fb>38.302500000000002</fb>
    <v>1</v>
  </rv>
  <rv s="0">
    <fb>38.532499999999999</fb>
    <v>1</v>
  </rv>
  <rv s="0">
    <fb>38</fb>
    <v>1</v>
  </rv>
  <rv s="0">
    <fb>26299810</fb>
    <v>2</v>
  </rv>
  <rv s="0">
    <fb>43010</fb>
    <v>0</v>
  </rv>
  <rv s="0">
    <fb>38.452500000000001</fb>
    <v>1</v>
  </rv>
  <rv s="0">
    <fb>38.564999999999998</fb>
    <v>1</v>
  </rv>
  <rv s="0">
    <fb>38.18</fb>
    <v>1</v>
  </rv>
  <rv s="0">
    <fb>18698842</fb>
    <v>2</v>
  </rv>
  <rv s="0">
    <fb>43011</fb>
    <v>0</v>
  </rv>
  <rv s="0">
    <fb>38.502499999999998</fb>
    <v>1</v>
  </rv>
  <rv s="0">
    <fb>38.772500000000001</fb>
    <v>1</v>
  </rv>
  <rv s="0">
    <fb>38.477499999999999</fb>
    <v>1</v>
  </rv>
  <rv s="0">
    <fb>16230293</fb>
    <v>2</v>
  </rv>
  <rv s="0">
    <fb>43012</fb>
    <v>0</v>
  </rv>
  <rv s="0">
    <fb>38.369999999999997</fb>
    <v>1</v>
  </rv>
  <rv s="0">
    <fb>38.465000000000003</fb>
    <v>1</v>
  </rv>
  <rv s="0">
    <fb>38.115000000000002</fb>
    <v>1</v>
  </rv>
  <rv s="0">
    <fb>20163750</fb>
    <v>2</v>
  </rv>
  <rv s="0">
    <fb>43013</fb>
    <v>0</v>
  </rv>
  <rv s="0">
    <fb>38.847499999999997</fb>
    <v>1</v>
  </rv>
  <rv s="0">
    <fb>38.545000000000002</fb>
    <v>1</v>
  </rv>
  <rv s="0">
    <fb>38.86</fb>
    <v>1</v>
  </rv>
  <rv s="0">
    <fb>38.512500000000003</fb>
    <v>1</v>
  </rv>
  <rv s="0">
    <fb>21283769</fb>
    <v>2</v>
  </rv>
  <rv s="0">
    <fb>43014</fb>
    <v>0</v>
  </rv>
  <rv s="0">
    <fb>38.825000000000003</fb>
    <v>1</v>
  </rv>
  <rv s="0">
    <fb>38.7425</fb>
    <v>1</v>
  </rv>
  <rv s="0">
    <fb>38.872500000000002</fb>
    <v>1</v>
  </rv>
  <rv s="0">
    <fb>38.64</fb>
    <v>1</v>
  </rv>
  <rv s="0">
    <fb>17407558</fb>
    <v>2</v>
  </rv>
  <rv s="0">
    <fb>43017</fb>
    <v>0</v>
  </rv>
  <rv s="0">
    <fb>38.96</fb>
    <v>1</v>
  </rv>
  <rv s="0">
    <fb>39.182499999999997</fb>
    <v>1</v>
  </rv>
  <rv s="0">
    <fb>38.871299999999998</fb>
    <v>1</v>
  </rv>
  <rv s="0">
    <fb>16262923</fb>
    <v>2</v>
  </rv>
  <rv s="0">
    <fb>43018</fb>
    <v>0</v>
  </rv>
  <rv s="0">
    <fb>38.975000000000001</fb>
    <v>1</v>
  </rv>
  <rv s="0">
    <fb>39.013800000000003</fb>
    <v>1</v>
  </rv>
  <rv s="0">
    <fb>38.774999999999999</fb>
    <v>1</v>
  </rv>
  <rv s="0">
    <fb>15617014</fb>
    <v>2</v>
  </rv>
  <rv s="0">
    <fb>43019</fb>
    <v>0</v>
  </rv>
  <rv s="0">
    <fb>39.137500000000003</fb>
    <v>1</v>
  </rv>
  <rv s="0">
    <fb>38.9925</fb>
    <v>1</v>
  </rv>
  <rv s="0">
    <fb>39.244999999999997</fb>
    <v>1</v>
  </rv>
  <rv s="0">
    <fb>38.9375</fb>
    <v>1</v>
  </rv>
  <rv s="0">
    <fb>16905640</fb>
    <v>2</v>
  </rv>
  <rv s="0">
    <fb>43020</fb>
    <v>0</v>
  </rv>
  <rv s="0">
    <fb>39</fb>
    <v>1</v>
  </rv>
  <rv s="0">
    <fb>39.087499999999999</fb>
    <v>1</v>
  </rv>
  <rv s="0">
    <fb>39.342500000000001</fb>
    <v>1</v>
  </rv>
  <rv s="0">
    <fb>38.932499999999997</fb>
    <v>1</v>
  </rv>
  <rv s="0">
    <fb>16125054</fb>
    <v>2</v>
  </rv>
  <rv s="0">
    <fb>43021</fb>
    <v>0</v>
  </rv>
  <rv s="0">
    <fb>39.247500000000002</fb>
    <v>1</v>
  </rv>
  <rv s="0">
    <fb>39.32</fb>
    <v>1</v>
  </rv>
  <rv s="0">
    <fb>39.102499999999999</fb>
    <v>1</v>
  </rv>
  <rv s="0">
    <fb>16394188</fb>
    <v>2</v>
  </rv>
  <rv s="0">
    <fb>43024</fb>
    <v>0</v>
  </rv>
  <rv s="0">
    <fb>39.412500000000001</fb>
    <v>1</v>
  </rv>
  <rv s="0">
    <fb>24121452</fb>
    <v>2</v>
  </rv>
  <rv s="0">
    <fb>43025</fb>
    <v>0</v>
  </rv>
  <rv s="0">
    <fb>40.217500000000001</fb>
    <v>1</v>
  </rv>
  <rv s="0">
    <fb>39.807499999999997</fb>
    <v>1</v>
  </rv>
  <rv s="0">
    <fb>18997275</fb>
    <v>2</v>
  </rv>
  <rv s="0">
    <fb>43026</fb>
    <v>0</v>
  </rv>
  <rv s="0">
    <fb>39.94</fb>
    <v>1</v>
  </rv>
  <rv s="0">
    <fb>40.104999999999997</fb>
    <v>1</v>
  </rv>
  <rv s="0">
    <fb>39.9</fb>
    <v>1</v>
  </rv>
  <rv s="0">
    <fb>16374164</fb>
    <v>2</v>
  </rv>
  <rv s="0">
    <fb>43027</fb>
    <v>0</v>
  </rv>
  <rv s="0">
    <fb>39.1875</fb>
    <v>1</v>
  </rv>
  <rv s="0">
    <fb>39.270000000000003</fb>
    <v>1</v>
  </rv>
  <rv s="0">
    <fb>42584166</fb>
    <v>2</v>
  </rv>
  <rv s="0">
    <fb>43028</fb>
    <v>0</v>
  </rv>
  <rv s="0">
    <fb>39.0625</fb>
    <v>1</v>
  </rv>
  <rv s="0">
    <fb>39.152500000000003</fb>
    <v>1</v>
  </rv>
  <rv s="0">
    <fb>39.4375</fb>
    <v>1</v>
  </rv>
  <rv s="0">
    <fb>38.99</fb>
    <v>1</v>
  </rv>
  <rv s="0">
    <fb>23974146</fb>
    <v>2</v>
  </rv>
  <rv s="0">
    <fb>43031</fb>
    <v>0</v>
  </rv>
  <rv s="0">
    <fb>39.042499999999997</fb>
    <v>1</v>
  </rv>
  <rv s="0">
    <fb>39.222499999999997</fb>
    <v>1</v>
  </rv>
  <rv s="0">
    <fb>39.422499999999999</fb>
    <v>1</v>
  </rv>
  <rv s="0">
    <fb>38.875</fb>
    <v>1</v>
  </rv>
  <rv s="0">
    <fb>21984327</fb>
    <v>2</v>
  </rv>
  <rv s="0">
    <fb>43032</fb>
    <v>0</v>
  </rv>
  <rv s="0">
    <fb>39.274999999999999</fb>
    <v>1</v>
  </rv>
  <rv s="0">
    <fb>39.072499999999998</fb>
    <v>1</v>
  </rv>
  <rv s="0">
    <fb>39.354999999999997</fb>
    <v>1</v>
  </rv>
  <rv s="0">
    <fb>39.049999999999997</fb>
    <v>1</v>
  </rv>
  <rv s="0">
    <fb>17757230</fb>
    <v>2</v>
  </rv>
  <rv s="0">
    <fb>43033</fb>
    <v>0</v>
  </rv>
  <rv s="0">
    <fb>39.227499999999999</fb>
    <v>1</v>
  </rv>
  <rv s="0">
    <fb>39.387500000000003</fb>
    <v>1</v>
  </rv>
  <rv s="0">
    <fb>38.817500000000003</fb>
    <v>1</v>
  </rv>
  <rv s="0">
    <fb>21207098</fb>
    <v>2</v>
  </rv>
  <rv s="0">
    <fb>43034</fb>
    <v>0</v>
  </rv>
  <rv s="0">
    <fb>39.352499999999999</fb>
    <v>1</v>
  </rv>
  <rv s="0">
    <fb>39.307499999999997</fb>
    <v>1</v>
  </rv>
  <rv s="0">
    <fb>39.4574</fb>
    <v>1</v>
  </rv>
  <rv s="0">
    <fb>39.195</fb>
    <v>1</v>
  </rv>
  <rv s="0">
    <fb>17000469</fb>
    <v>2</v>
  </rv>
  <rv s="0">
    <fb>43035</fb>
    <v>0</v>
  </rv>
  <rv s="0">
    <fb>40.762500000000003</fb>
    <v>1</v>
  </rv>
  <rv s="0">
    <fb>39.822499999999998</fb>
    <v>1</v>
  </rv>
  <rv s="0">
    <fb>40.9</fb>
    <v>1</v>
  </rv>
  <rv s="0">
    <fb>39.674999999999997</fb>
    <v>1</v>
  </rv>
  <rv s="0">
    <fb>44454160</fb>
    <v>2</v>
  </rv>
  <rv s="0">
    <fb>43038</fb>
    <v>0</v>
  </rv>
  <rv s="0">
    <fb>41.68</fb>
    <v>1</v>
  </rv>
  <rv s="0">
    <fb>42.017499999999998</fb>
    <v>1</v>
  </rv>
  <rv s="0">
    <fb>40.93</fb>
    <v>1</v>
  </rv>
  <rv s="0">
    <fb>44700772</fb>
    <v>2</v>
  </rv>
  <rv s="0">
    <fb>43039</fb>
    <v>0</v>
  </rv>
  <rv s="0">
    <fb>42.26</fb>
    <v>1</v>
  </rv>
  <rv s="0">
    <fb>41.975000000000001</fb>
    <v>1</v>
  </rv>
  <rv s="0">
    <fb>42.412500000000001</fb>
    <v>1</v>
  </rv>
  <rv s="0">
    <fb>41.734999999999999</fb>
    <v>1</v>
  </rv>
  <rv s="0">
    <fb>36046828</fb>
    <v>2</v>
  </rv>
  <rv s="0">
    <fb>43040</fb>
    <v>0</v>
  </rv>
  <rv s="0">
    <fb>41.722499999999997</fb>
    <v>1</v>
  </rv>
  <rv s="0">
    <fb>42.467500000000001</fb>
    <v>1</v>
  </rv>
  <rv s="0">
    <fb>42.484999999999999</fb>
    <v>1</v>
  </rv>
  <rv s="0">
    <fb>41.402500000000003</fb>
    <v>1</v>
  </rv>
  <rv s="0">
    <fb>33637762</fb>
    <v>2</v>
  </rv>
  <rv s="0">
    <fb>43041</fb>
    <v>0</v>
  </rv>
  <rv s="0">
    <fb>42.027500000000003</fb>
    <v>1</v>
  </rv>
  <rv s="0">
    <fb>41.91</fb>
    <v>1</v>
  </rv>
  <rv s="0">
    <fb>42.125</fb>
    <v>1</v>
  </rv>
  <rv s="0">
    <fb>41.32</fb>
    <v>1</v>
  </rv>
  <rv s="0">
    <fb>41393373</fb>
    <v>2</v>
  </rv>
  <rv s="0">
    <fb>43042</fb>
    <v>0</v>
  </rv>
  <rv s="0">
    <fb>43.125</fb>
    <v>1</v>
  </rv>
  <rv s="0">
    <fb>43.5</fb>
    <v>1</v>
  </rv>
  <rv s="0">
    <fb>43.564999999999998</fb>
    <v>1</v>
  </rv>
  <rv s="0">
    <fb>42.78</fb>
    <v>1</v>
  </rv>
  <rv s="0">
    <fb>59398631</fb>
    <v>2</v>
  </rv>
  <rv s="0">
    <fb>43045</fb>
    <v>0</v>
  </rv>
  <rv s="0">
    <fb>43.5625</fb>
    <v>1</v>
  </rv>
  <rv s="0">
    <fb>43.091299999999997</fb>
    <v>1</v>
  </rv>
  <rv s="0">
    <fb>43.747500000000002</fb>
    <v>1</v>
  </rv>
  <rv s="0">
    <fb>42.93</fb>
    <v>1</v>
  </rv>
  <rv s="0">
    <fb>35026306</fb>
    <v>2</v>
  </rv>
  <rv s="0">
    <fb>43046</fb>
    <v>0</v>
  </rv>
  <rv s="0">
    <fb>43.702500000000001</fb>
    <v>1</v>
  </rv>
  <rv s="0">
    <fb>43.477499999999999</fb>
    <v>1</v>
  </rv>
  <rv s="0">
    <fb>43.8125</fb>
    <v>1</v>
  </rv>
  <rv s="0">
    <fb>43.4</fb>
    <v>1</v>
  </rv>
  <rv s="0">
    <fb>24361485</fb>
    <v>2</v>
  </rv>
  <rv s="0">
    <fb>43047</fb>
    <v>0</v>
  </rv>
  <rv s="0">
    <fb>44.06</fb>
    <v>1</v>
  </rv>
  <rv s="0">
    <fb>43.664999999999999</fb>
    <v>1</v>
  </rv>
  <rv s="0">
    <fb>43.582500000000003</fb>
    <v>1</v>
  </rv>
  <rv s="0">
    <fb>24409527</fb>
    <v>2</v>
  </rv>
  <rv s="0">
    <fb>43048</fb>
    <v>0</v>
  </rv>
  <rv s="0">
    <fb>43.97</fb>
    <v>1</v>
  </rv>
  <rv s="0">
    <fb>43.777500000000003</fb>
    <v>1</v>
  </rv>
  <rv s="0">
    <fb>44.023800000000001</fb>
    <v>1</v>
  </rv>
  <rv s="0">
    <fb>43.284999999999997</fb>
    <v>1</v>
  </rv>
  <rv s="0">
    <fb>29482596</fb>
    <v>2</v>
  </rv>
  <rv s="0">
    <fb>43049</fb>
    <v>0</v>
  </rv>
  <rv s="0">
    <fb>43.667499999999997</fb>
    <v>1</v>
  </rv>
  <rv s="0">
    <fb>43.844999999999999</fb>
    <v>1</v>
  </rv>
  <rv s="0">
    <fb>43.567500000000003</fb>
    <v>1</v>
  </rv>
  <rv s="0">
    <fb>25145500</fb>
    <v>2</v>
  </rv>
  <rv s="0">
    <fb>43052</fb>
    <v>0</v>
  </rv>
  <rv s="0">
    <fb>43.4925</fb>
    <v>1</v>
  </rv>
  <rv s="0">
    <fb>43.375</fb>
    <v>1</v>
  </rv>
  <rv s="0">
    <fb>43.625</fb>
    <v>1</v>
  </rv>
  <rv s="0">
    <fb>43.35</fb>
    <v>1</v>
  </rv>
  <rv s="0">
    <fb>16982080</fb>
    <v>2</v>
  </rv>
  <rv s="0">
    <fb>43053</fb>
    <v>0</v>
  </rv>
  <rv s="0">
    <fb>42.835000000000001</fb>
    <v>1</v>
  </rv>
  <rv s="0">
    <fb>43.26</fb>
    <v>1</v>
  </rv>
  <rv s="0">
    <fb>43.37</fb>
    <v>1</v>
  </rv>
  <rv s="0">
    <fb>42.795000000000002</fb>
    <v>1</v>
  </rv>
  <rv s="0">
    <fb>24782487</fb>
    <v>2</v>
  </rv>
  <rv s="0">
    <fb>43054</fb>
    <v>0</v>
  </rv>
  <rv s="0">
    <fb>42.27</fb>
    <v>1</v>
  </rv>
  <rv s="0">
    <fb>42.4925</fb>
    <v>1</v>
  </rv>
  <rv s="0">
    <fb>42.579900000000002</fb>
    <v>1</v>
  </rv>
  <rv s="0">
    <fb>42.094999999999999</fb>
    <v>1</v>
  </rv>
  <rv s="0">
    <fb>29158070</fb>
    <v>2</v>
  </rv>
  <rv s="0">
    <fb>43055</fb>
    <v>0</v>
  </rv>
  <rv s="0">
    <fb>42.774999999999999</fb>
    <v>1</v>
  </rv>
  <rv s="0">
    <fb>42.967500000000001</fb>
    <v>1</v>
  </rv>
  <rv s="0">
    <fb>42.575000000000003</fb>
    <v>1</v>
  </rv>
  <rv s="0">
    <fb>23637484</fb>
    <v>2</v>
  </rv>
  <rv s="0">
    <fb>43056</fb>
    <v>0</v>
  </rv>
  <rv s="0">
    <fb>42.537500000000001</fb>
    <v>1</v>
  </rv>
  <rv s="0">
    <fb>42.76</fb>
    <v>1</v>
  </rv>
  <rv s="0">
    <fb>42.847499999999997</fb>
    <v>1</v>
  </rv>
  <rv s="0">
    <fb>42.41</fb>
    <v>1</v>
  </rv>
  <rv s="0">
    <fb>21899544</fb>
    <v>2</v>
  </rv>
  <rv s="0">
    <fb>43059</fb>
    <v>0</v>
  </rv>
  <rv s="0">
    <fb>42.494999999999997</fb>
    <v>1</v>
  </rv>
  <rv s="0">
    <fb>42.572499999999998</fb>
    <v>1</v>
  </rv>
  <rv s="0">
    <fb>42.64</fb>
    <v>1</v>
  </rv>
  <rv s="0">
    <fb>42.39</fb>
    <v>1</v>
  </rv>
  <rv s="0">
    <fb>16262447</fb>
    <v>2</v>
  </rv>
  <rv s="0">
    <fb>43060</fb>
    <v>0</v>
  </rv>
  <rv s="0">
    <fb>42.695</fb>
    <v>1</v>
  </rv>
  <rv s="0">
    <fb>43.424999999999997</fb>
    <v>1</v>
  </rv>
  <rv s="0">
    <fb>25131295</fb>
    <v>2</v>
  </rv>
  <rv s="0">
    <fb>43061</fb>
    <v>0</v>
  </rv>
  <rv s="0">
    <fb>43.74</fb>
    <v>1</v>
  </rv>
  <rv s="0">
    <fb>43.34</fb>
    <v>1</v>
  </rv>
  <rv s="0">
    <fb>43.75</fb>
    <v>1</v>
  </rv>
  <rv s="0">
    <fb>43.262500000000003</fb>
    <v>1</v>
  </rv>
  <rv s="0">
    <fb>25588925</fb>
    <v>2</v>
  </rv>
  <rv s="0">
    <fb>43063</fb>
    <v>0</v>
  </rv>
  <rv s="0">
    <fb>43.7425</fb>
    <v>1</v>
  </rv>
  <rv s="0">
    <fb>43.774999999999999</fb>
    <v>1</v>
  </rv>
  <rv s="0">
    <fb>43.875</fb>
    <v>1</v>
  </rv>
  <rv s="0">
    <fb>43.661499999999997</fb>
    <v>1</v>
  </rv>
  <rv s="0">
    <fb>14026673</fb>
    <v>2</v>
  </rv>
  <rv s="0">
    <fb>43066</fb>
    <v>0</v>
  </rv>
  <rv s="0">
    <fb>43.522500000000001</fb>
    <v>1</v>
  </rv>
  <rv s="0">
    <fb>43.762500000000003</fb>
    <v>1</v>
  </rv>
  <rv s="0">
    <fb>43.77</fb>
    <v>1</v>
  </rv>
  <rv s="0">
    <fb>43.335000000000001</fb>
    <v>1</v>
  </rv>
  <rv s="0">
    <fb>20716802</fb>
    <v>2</v>
  </rv>
  <rv s="0">
    <fb>43067</fb>
    <v>0</v>
  </rv>
  <rv s="0">
    <fb>43.267499999999998</fb>
    <v>1</v>
  </rv>
  <rv s="0">
    <fb>43.575000000000003</fb>
    <v>1</v>
  </rv>
  <rv s="0">
    <fb>43.717500000000001</fb>
    <v>1</v>
  </rv>
  <rv s="0">
    <fb>42.965000000000003</fb>
    <v>1</v>
  </rv>
  <rv s="0">
    <fb>26428802</fb>
    <v>2</v>
  </rv>
  <rv s="0">
    <fb>43068</fb>
    <v>0</v>
  </rv>
  <rv s="0">
    <fb>42.37</fb>
    <v>1</v>
  </rv>
  <rv s="0">
    <fb>43.157499999999999</fb>
    <v>1</v>
  </rv>
  <rv s="0">
    <fb>43.23</fb>
    <v>1</v>
  </rv>
  <rv s="0">
    <fb>41.79</fb>
    <v>1</v>
  </rv>
  <rv s="0">
    <fb>41666364</fb>
    <v>2</v>
  </rv>
  <rv s="0">
    <fb>43069</fb>
    <v>0</v>
  </rv>
  <rv s="0">
    <fb>42.962499999999999</fb>
    <v>1</v>
  </rv>
  <rv s="0">
    <fb>42.607500000000002</fb>
    <v>1</v>
  </rv>
  <rv s="0">
    <fb>43.034999999999997</fb>
    <v>1</v>
  </rv>
  <rv s="0">
    <fb>42.11</fb>
    <v>1</v>
  </rv>
  <rv s="0">
    <fb>41527218</fb>
    <v>2</v>
  </rv>
  <rv s="0">
    <fb>43070</fb>
    <v>0</v>
  </rv>
  <rv s="0">
    <fb>42.762500000000003</fb>
    <v>1</v>
  </rv>
  <rv s="0">
    <fb>42.487499999999997</fb>
    <v>1</v>
  </rv>
  <rv s="0">
    <fb>42.917499999999997</fb>
    <v>1</v>
  </rv>
  <rv s="0">
    <fb>39759288</fb>
    <v>2</v>
  </rv>
  <rv s="0">
    <fb>43073</fb>
    <v>0</v>
  </rv>
  <rv s="0">
    <fb>42.45</fb>
    <v>1</v>
  </rv>
  <rv s="0">
    <fb>43.12</fb>
    <v>1</v>
  </rv>
  <rv s="0">
    <fb>43.155000000000001</fb>
    <v>1</v>
  </rv>
  <rv s="0">
    <fb>42.407499999999999</fb>
    <v>1</v>
  </rv>
  <rv s="0">
    <fb>32542385</fb>
    <v>2</v>
  </rv>
  <rv s="0">
    <fb>43074</fb>
    <v>0</v>
  </rv>
  <rv s="0">
    <fb>42.265000000000001</fb>
    <v>1</v>
  </rv>
  <rv s="0">
    <fb>42.88</fb>
    <v>1</v>
  </rv>
  <rv s="0">
    <fb>42.1</fb>
    <v>1</v>
  </rv>
  <rv s="0">
    <fb>27350154</fb>
    <v>2</v>
  </rv>
  <rv s="0">
    <fb>43075</fb>
    <v>0</v>
  </rv>
  <rv s="0">
    <fb>42.252499999999998</fb>
    <v>1</v>
  </rv>
  <rv s="0">
    <fb>41.875</fb>
    <v>1</v>
  </rv>
  <rv s="0">
    <fb>42.551200000000001</fb>
    <v>1</v>
  </rv>
  <rv s="0">
    <fb>41.615000000000002</fb>
    <v>1</v>
  </rv>
  <rv s="0">
    <fb>28560000</fb>
    <v>2</v>
  </rv>
  <rv s="0">
    <fb>43076</fb>
    <v>0</v>
  </rv>
  <rv s="0">
    <fb>42.33</fb>
    <v>1</v>
  </rv>
  <rv s="0">
    <fb>42.2575</fb>
    <v>1</v>
  </rv>
  <rv s="0">
    <fb>42.61</fb>
    <v>1</v>
  </rv>
  <rv s="0">
    <fb>42.227499999999999</fb>
    <v>1</v>
  </rv>
  <rv s="0">
    <fb>25673308</fb>
    <v>2</v>
  </rv>
  <rv s="0">
    <fb>43077</fb>
    <v>0</v>
  </rv>
  <rv s="0">
    <fb>42.342500000000001</fb>
    <v>1</v>
  </rv>
  <rv s="0">
    <fb>42.622500000000002</fb>
    <v>1</v>
  </rv>
  <rv s="0">
    <fb>42.75</fb>
    <v>1</v>
  </rv>
  <rv s="0">
    <fb>42.204999999999998</fb>
    <v>1</v>
  </rv>
  <rv s="0">
    <fb>23355231</fb>
    <v>2</v>
  </rv>
  <rv s="0">
    <fb>43080</fb>
    <v>0</v>
  </rv>
  <rv s="0">
    <fb>43.167499999999997</fb>
    <v>1</v>
  </rv>
  <rv s="0">
    <fb>42.3</fb>
    <v>1</v>
  </rv>
  <rv s="0">
    <fb>43.222499999999997</fb>
    <v>1</v>
  </rv>
  <rv s="0">
    <fb>42.197499999999998</fb>
    <v>1</v>
  </rv>
  <rv s="0">
    <fb>35273759</fb>
    <v>2</v>
  </rv>
  <rv s="0">
    <fb>43081</fb>
    <v>0</v>
  </rv>
  <rv s="0">
    <fb>42.924999999999997</fb>
    <v>1</v>
  </rv>
  <rv s="0">
    <fb>43.037500000000001</fb>
    <v>1</v>
  </rv>
  <rv s="0">
    <fb>43.097499999999997</fb>
    <v>1</v>
  </rv>
  <rv s="0">
    <fb>42.865299999999998</fb>
    <v>1</v>
  </rv>
  <rv s="0">
    <fb>19409230</fb>
    <v>2</v>
  </rv>
  <rv s="0">
    <fb>43082</fb>
    <v>0</v>
  </rv>
  <rv s="0">
    <fb>43.067500000000003</fb>
    <v>1</v>
  </rv>
  <rv s="0">
    <fb>43.384999999999998</fb>
    <v>1</v>
  </rv>
  <rv s="0">
    <fb>43</fb>
    <v>1</v>
  </rv>
  <rv s="0">
    <fb>23818447</fb>
    <v>2</v>
  </rv>
  <rv s="0">
    <fb>43083</fb>
    <v>0</v>
  </rv>
  <rv s="0">
    <fb>43.055</fb>
    <v>1</v>
  </rv>
  <rv s="0">
    <fb>43.1</fb>
    <v>1</v>
  </rv>
  <rv s="0">
    <fb>43.282499999999999</fb>
    <v>1</v>
  </rv>
  <rv s="0">
    <fb>42.912500000000001</fb>
    <v>1</v>
  </rv>
  <rv s="0">
    <fb>20476541</fb>
    <v>2</v>
  </rv>
  <rv s="0">
    <fb>43084</fb>
    <v>0</v>
  </rv>
  <rv s="0">
    <fb>43.407499999999999</fb>
    <v>1</v>
  </rv>
  <rv s="0">
    <fb>43.542499999999997</fb>
    <v>1</v>
  </rv>
  <rv s="0">
    <fb>43.115000000000002</fb>
    <v>1</v>
  </rv>
  <rv s="0">
    <fb>40169307</fb>
    <v>2</v>
  </rv>
  <rv s="0">
    <fb>43087</fb>
    <v>0</v>
  </rv>
  <rv s="0">
    <fb>44.104999999999997</fb>
    <v>1</v>
  </rv>
  <rv s="0">
    <fb>43.72</fb>
    <v>1</v>
  </rv>
  <rv s="0">
    <fb>44.3</fb>
    <v>1</v>
  </rv>
  <rv s="0">
    <fb>43.715000000000003</fb>
    <v>1</v>
  </rv>
  <rv s="0">
    <fb>29421114</fb>
    <v>2</v>
  </rv>
  <rv s="0">
    <fb>43088</fb>
    <v>0</v>
  </rv>
  <rv s="0">
    <fb>43.634999999999998</fb>
    <v>1</v>
  </rv>
  <rv s="0">
    <fb>43.7575</fb>
    <v>1</v>
  </rv>
  <rv s="0">
    <fb>43.847499999999997</fb>
    <v>1</v>
  </rv>
  <rv s="0">
    <fb>27436447</fb>
    <v>2</v>
  </rv>
  <rv s="0">
    <fb>43089</fb>
    <v>0</v>
  </rv>
  <rv s="0">
    <fb>43.587499999999999</fb>
    <v>1</v>
  </rv>
  <rv s="0">
    <fb>43.854999999999997</fb>
    <v>1</v>
  </rv>
  <rv s="0">
    <fb>43.3125</fb>
    <v>1</v>
  </rv>
  <rv s="0">
    <fb>23475649</fb>
    <v>2</v>
  </rv>
  <rv s="0">
    <fb>43090</fb>
    <v>0</v>
  </rv>
  <rv s="0">
    <fb>43.752499999999998</fb>
    <v>1</v>
  </rv>
  <rv s="0">
    <fb>44.005000000000003</fb>
    <v>1</v>
  </rv>
  <rv s="0">
    <fb>43.524999999999999</fb>
    <v>1</v>
  </rv>
  <rv s="0">
    <fb>20949896</fb>
    <v>2</v>
  </rv>
  <rv s="0">
    <fb>43091</fb>
    <v>0</v>
  </rv>
  <rv s="0">
    <fb>43.67</fb>
    <v>1</v>
  </rv>
  <rv s="0">
    <fb>43.856000000000002</fb>
    <v>1</v>
  </rv>
  <rv s="0">
    <fb>16349444</fb>
    <v>2</v>
  </rv>
  <rv s="0">
    <fb>43095</fb>
    <v>0</v>
  </rv>
  <rv s="0">
    <fb>42.642499999999998</fb>
    <v>1</v>
  </rv>
  <rv s="0">
    <fb>42.7</fb>
    <v>1</v>
  </rv>
  <rv s="0">
    <fb>42.8675</fb>
    <v>1</v>
  </rv>
  <rv s="0">
    <fb>42.419800000000002</fb>
    <v>1</v>
  </rv>
  <rv s="0">
    <fb>33185536</fb>
    <v>2</v>
  </rv>
  <rv s="0">
    <fb>43096</fb>
    <v>0</v>
  </rv>
  <rv s="0">
    <fb>42.65</fb>
    <v>1</v>
  </rv>
  <rv s="0">
    <fb>42.524999999999999</fb>
    <v>1</v>
  </rv>
  <rv s="0">
    <fb>42.427500000000002</fb>
    <v>1</v>
  </rv>
  <rv s="0">
    <fb>21498213</fb>
    <v>2</v>
  </rv>
  <rv s="0">
    <fb>43097</fb>
    <v>0</v>
  </rv>
  <rv s="0">
    <fb>42.77</fb>
    <v>1</v>
  </rv>
  <rv s="0">
    <fb>42.62</fb>
    <v>1</v>
  </rv>
  <rv s="0">
    <fb>16480187</fb>
    <v>2</v>
  </rv>
  <rv s="0">
    <fb>43098</fb>
    <v>0</v>
  </rv>
  <rv s="0">
    <fb>42.307499999999997</fb>
    <v>1</v>
  </rv>
  <rv s="0">
    <fb>42.63</fb>
    <v>1</v>
  </rv>
  <rv s="0">
    <fb>42.647500000000001</fb>
    <v>1</v>
  </rv>
  <rv s="0">
    <fb>42.305</fb>
    <v>1</v>
  </rv>
  <rv s="0">
    <fb>25999922</fb>
    <v>2</v>
  </rv>
  <rv s="0">
    <fb>43102</fb>
    <v>0</v>
  </rv>
  <rv s="0">
    <fb>43.064999999999998</fb>
    <v>1</v>
  </rv>
  <rv s="0">
    <fb>42.54</fb>
    <v>1</v>
  </rv>
  <rv s="0">
    <fb>43.075000000000003</fb>
    <v>1</v>
  </rv>
  <rv s="0">
    <fb>42.314999999999998</fb>
    <v>1</v>
  </rv>
  <rv s="0">
    <fb>25555934</fb>
    <v>2</v>
  </rv>
  <rv s="0">
    <fb>43103</fb>
    <v>0</v>
  </rv>
  <rv s="0">
    <fb>43.057499999999997</fb>
    <v>1</v>
  </rv>
  <rv s="0">
    <fb>43.1325</fb>
    <v>1</v>
  </rv>
  <rv s="0">
    <fb>43.637500000000003</fb>
    <v>1</v>
  </rv>
  <rv s="0">
    <fb>42.99</fb>
    <v>1</v>
  </rv>
  <rv s="0">
    <fb>29517899</fb>
    <v>2</v>
  </rv>
  <rv s="0">
    <fb>43104</fb>
    <v>0</v>
  </rv>
  <rv s="0">
    <fb>43.2575</fb>
    <v>1</v>
  </rv>
  <rv s="0">
    <fb>43.134999999999998</fb>
    <v>1</v>
  </rv>
  <rv s="0">
    <fb>43.3675</fb>
    <v>1</v>
  </rv>
  <rv s="0">
    <fb>43.02</fb>
    <v>1</v>
  </rv>
  <rv s="0">
    <fb>22434597</fb>
    <v>2</v>
  </rv>
  <rv s="0">
    <fb>43105</fb>
    <v>0</v>
  </rv>
  <rv s="0">
    <fb>43.36</fb>
    <v>1</v>
  </rv>
  <rv s="0">
    <fb>43.842500000000001</fb>
    <v>1</v>
  </rv>
  <rv s="0">
    <fb>23660018</fb>
    <v>2</v>
  </rv>
  <rv s="0">
    <fb>43108</fb>
    <v>0</v>
  </rv>
  <rv s="0">
    <fb>43.902500000000003</fb>
    <v>1</v>
  </rv>
  <rv s="0">
    <fb>43.482500000000002</fb>
    <v>1</v>
  </rv>
  <rv s="0">
    <fb>20567766</fb>
    <v>2</v>
  </rv>
  <rv s="0">
    <fb>43109</fb>
    <v>0</v>
  </rv>
  <rv s="0">
    <fb>43.765000000000001</fb>
    <v>1</v>
  </rv>
  <rv s="0">
    <fb>43.352499999999999</fb>
    <v>1</v>
  </rv>
  <rv s="0">
    <fb>21583997</fb>
    <v>2</v>
  </rv>
  <rv s="0">
    <fb>43110</fb>
    <v>0</v>
  </rv>
  <rv s="0">
    <fb>43.572499999999998</fb>
    <v>1</v>
  </rv>
  <rv s="0">
    <fb>43.29</fb>
    <v>1</v>
  </rv>
  <rv s="0">
    <fb>43.25</fb>
    <v>1</v>
  </rv>
  <rv s="0">
    <fb>23959895</fb>
    <v>2</v>
  </rv>
  <rv s="0">
    <fb>43111</fb>
    <v>0</v>
  </rv>
  <rv s="0">
    <fb>43.82</fb>
    <v>1</v>
  </rv>
  <rv s="0">
    <fb>43.647500000000001</fb>
    <v>1</v>
  </rv>
  <rv s="0">
    <fb>43.872199999999999</fb>
    <v>1</v>
  </rv>
  <rv s="0">
    <fb>43.622500000000002</fb>
    <v>1</v>
  </rv>
  <rv s="0">
    <fb>18667729</fb>
    <v>2</v>
  </rv>
  <rv s="0">
    <fb>43112</fb>
    <v>0</v>
  </rv>
  <rv s="0">
    <fb>44.272500000000001</fb>
    <v>1</v>
  </rv>
  <rv s="0">
    <fb>44.045000000000002</fb>
    <v>1</v>
  </rv>
  <rv s="0">
    <fb>44.34</fb>
    <v>1</v>
  </rv>
  <rv s="0">
    <fb>43.912500000000001</fb>
    <v>1</v>
  </rv>
  <rv s="0">
    <fb>25418080</fb>
    <v>2</v>
  </rv>
  <rv s="0">
    <fb>43116</fb>
    <v>0</v>
  </rv>
  <rv s="0">
    <fb>44.047499999999999</fb>
    <v>1</v>
  </rv>
  <rv s="0">
    <fb>44.475000000000001</fb>
    <v>1</v>
  </rv>
  <rv s="0">
    <fb>44.847499999999997</fb>
    <v>1</v>
  </rv>
  <rv s="0">
    <fb>44.034999999999997</fb>
    <v>1</v>
  </rv>
  <rv s="0">
    <fb>29565947</fb>
    <v>2</v>
  </rv>
  <rv s="0">
    <fb>43117</fb>
    <v>0</v>
  </rv>
  <rv s="0">
    <fb>44.774999999999999</fb>
    <v>1</v>
  </rv>
  <rv s="0">
    <fb>44.037500000000001</fb>
    <v>1</v>
  </rv>
  <rv s="0">
    <fb>44.8125</fb>
    <v>1</v>
  </rv>
  <rv s="0">
    <fb>43.767499999999998</fb>
    <v>1</v>
  </rv>
  <rv s="0">
    <fb>34386836</fb>
    <v>2</v>
  </rv>
  <rv s="0">
    <fb>43118</fb>
    <v>0</v>
  </rv>
  <rv s="0">
    <fb>44.814999999999998</fb>
    <v>1</v>
  </rv>
  <rv s="0">
    <fb>44.842500000000001</fb>
    <v>1</v>
  </rv>
  <rv s="0">
    <fb>45.024999999999999</fb>
    <v>1</v>
  </rv>
  <rv s="0">
    <fb>44.5625</fb>
    <v>1</v>
  </rv>
  <rv s="0">
    <fb>31193352</fb>
    <v>2</v>
  </rv>
  <rv s="0">
    <fb>43119</fb>
    <v>0</v>
  </rv>
  <rv s="0">
    <fb>44.615000000000002</fb>
    <v>1</v>
  </rv>
  <rv s="0">
    <fb>44.652500000000003</fb>
    <v>1</v>
  </rv>
  <rv s="0">
    <fb>44.895000000000003</fb>
    <v>1</v>
  </rv>
  <rv s="0">
    <fb>44.352499999999999</fb>
    <v>1</v>
  </rv>
  <rv s="0">
    <fb>32425067</fb>
    <v>2</v>
  </rv>
  <rv s="0">
    <fb>43122</fb>
    <v>0</v>
  </rv>
  <rv s="0">
    <fb>44.25</fb>
    <v>1</v>
  </rv>
  <rv s="0">
    <fb>44.325000000000003</fb>
    <v>1</v>
  </rv>
  <rv s="0">
    <fb>44.445</fb>
    <v>1</v>
  </rv>
  <rv s="0">
    <fb>44.150399999999998</fb>
    <v>1</v>
  </rv>
  <rv s="0">
    <fb>27108551</fb>
    <v>2</v>
  </rv>
  <rv s="0">
    <fb>43123</fb>
    <v>0</v>
  </rv>
  <rv s="0">
    <fb>44.26</fb>
    <v>1</v>
  </rv>
  <rv s="0">
    <fb>44.86</fb>
    <v>1</v>
  </rv>
  <rv s="0">
    <fb>44.204999999999998</fb>
    <v>1</v>
  </rv>
  <rv s="0">
    <fb>32689146</fb>
    <v>2</v>
  </rv>
  <rv s="0">
    <fb>43124</fb>
    <v>0</v>
  </rv>
  <rv s="0">
    <fb>43.555</fb>
    <v>1</v>
  </rv>
  <rv s="0">
    <fb>44.3125</fb>
    <v>1</v>
  </rv>
  <rv s="0">
    <fb>43.3</fb>
    <v>1</v>
  </rv>
  <rv s="0">
    <fb>51105090</fb>
    <v>2</v>
  </rv>
  <rv s="0">
    <fb>43125</fb>
    <v>0</v>
  </rv>
  <rv s="0">
    <fb>42.777500000000003</fb>
    <v>1</v>
  </rv>
  <rv s="0">
    <fb>43.626300000000001</fb>
    <v>1</v>
  </rv>
  <rv s="0">
    <fb>43.737499999999997</fb>
    <v>1</v>
  </rv>
  <rv s="0">
    <fb>42.6325</fb>
    <v>1</v>
  </rv>
  <rv s="0">
    <fb>41529004</fb>
    <v>2</v>
  </rv>
  <rv s="0">
    <fb>43126</fb>
    <v>0</v>
  </rv>
  <rv s="0">
    <fb>42.877499999999998</fb>
    <v>1</v>
  </rv>
  <rv s="0">
    <fb>42.515000000000001</fb>
    <v>1</v>
  </rv>
  <rv s="0">
    <fb>39143011</fb>
    <v>2</v>
  </rv>
  <rv s="0">
    <fb>43129</fb>
    <v>0</v>
  </rv>
  <rv s="0">
    <fb>41.99</fb>
    <v>1</v>
  </rv>
  <rv s="0">
    <fb>41.767499999999998</fb>
    <v>1</v>
  </rv>
  <rv s="0">
    <fb>50640406</fb>
    <v>2</v>
  </rv>
  <rv s="0">
    <fb>43130</fb>
    <v>0</v>
  </rv>
  <rv s="0">
    <fb>41.7425</fb>
    <v>1</v>
  </rv>
  <rv s="0">
    <fb>41.381300000000003</fb>
    <v>1</v>
  </rv>
  <rv s="0">
    <fb>41.842500000000001</fb>
    <v>1</v>
  </rv>
  <rv s="0">
    <fb>41.174999999999997</fb>
    <v>1</v>
  </rv>
  <rv s="0">
    <fb>46048185</fb>
    <v>2</v>
  </rv>
  <rv s="0">
    <fb>43131</fb>
    <v>0</v>
  </rv>
  <rv s="0">
    <fb>41.857500000000002</fb>
    <v>1</v>
  </rv>
  <rv s="0">
    <fb>41.717500000000001</fb>
    <v>1</v>
  </rv>
  <rv s="0">
    <fb>42.110399999999998</fb>
    <v>1</v>
  </rv>
  <rv s="0">
    <fb>41.625</fb>
    <v>1</v>
  </rv>
  <rv s="0">
    <fb>32478930</fb>
    <v>2</v>
  </rv>
  <rv s="0">
    <fb>43132</fb>
    <v>0</v>
  </rv>
  <rv s="0">
    <fb>41.945</fb>
    <v>1</v>
  </rv>
  <rv s="0">
    <fb>41.7913</fb>
    <v>1</v>
  </rv>
  <rv s="0">
    <fb>42.155000000000001</fb>
    <v>1</v>
  </rv>
  <rv s="0">
    <fb>41.69</fb>
    <v>1</v>
  </rv>
  <rv s="0">
    <fb>47230787</fb>
    <v>2</v>
  </rv>
  <rv s="0">
    <fb>43133</fb>
    <v>0</v>
  </rv>
  <rv s="0">
    <fb>41.5</fb>
    <v>1</v>
  </rv>
  <rv s="0">
    <fb>41.7</fb>
    <v>1</v>
  </rv>
  <rv s="0">
    <fb>86593825</fb>
    <v>2</v>
  </rv>
  <rv s="0">
    <fb>43136</fb>
    <v>0</v>
  </rv>
  <rv s="0">
    <fb>39.122500000000002</fb>
    <v>1</v>
  </rv>
  <rv s="0">
    <fb>39.774999999999999</fb>
    <v>1</v>
  </rv>
  <rv s="0">
    <fb>40.97</fb>
    <v>1</v>
  </rv>
  <rv s="0">
    <fb>72738522</fb>
    <v>2</v>
  </rv>
  <rv s="0">
    <fb>43137</fb>
    <v>0</v>
  </rv>
  <rv s="0">
    <fb>40.7575</fb>
    <v>1</v>
  </rv>
  <rv s="0">
    <fb>38.707500000000003</fb>
    <v>1</v>
  </rv>
  <rv s="0">
    <fb>68243838</fb>
    <v>2</v>
  </rv>
  <rv s="0">
    <fb>43138</fb>
    <v>0</v>
  </rv>
  <rv s="0">
    <fb>39.884999999999998</fb>
    <v>1</v>
  </rv>
  <rv s="0">
    <fb>40.771299999999997</fb>
    <v>1</v>
  </rv>
  <rv s="0">
    <fb>40.85</fb>
    <v>1</v>
  </rv>
  <rv s="0">
    <fb>39.767099999999999</fb>
    <v>1</v>
  </rv>
  <rv s="0">
    <fb>51608580</fb>
    <v>2</v>
  </rv>
  <rv s="0">
    <fb>43139</fb>
    <v>0</v>
  </rv>
  <rv s="0">
    <fb>38.787500000000001</fb>
    <v>1</v>
  </rv>
  <rv s="0">
    <fb>40.072499999999998</fb>
    <v>1</v>
  </rv>
  <rv s="0">
    <fb>40.25</fb>
    <v>1</v>
  </rv>
  <rv s="0">
    <fb>38.7575</fb>
    <v>1</v>
  </rv>
  <rv s="0">
    <fb>54390516</fb>
    <v>2</v>
  </rv>
  <rv s="0">
    <fb>43140</fb>
    <v>0</v>
  </rv>
  <rv s="0">
    <fb>39.267499999999998</fb>
    <v>1</v>
  </rv>
  <rv s="0">
    <fb>37.56</fb>
    <v>1</v>
  </rv>
  <rv s="0">
    <fb>70672608</fb>
    <v>2</v>
  </rv>
  <rv s="0">
    <fb>43143</fb>
    <v>0</v>
  </rv>
  <rv s="0">
    <fb>39.625</fb>
    <v>1</v>
  </rv>
  <rv s="0">
    <fb>39.377499999999998</fb>
    <v>1</v>
  </rv>
  <rv s="0">
    <fb>60819539</fb>
    <v>2</v>
  </rv>
  <rv s="0">
    <fb>43144</fb>
    <v>0</v>
  </rv>
  <rv s="0">
    <fb>41.085000000000001</fb>
    <v>1</v>
  </rv>
  <rv s="0">
    <fb>40.487499999999997</fb>
    <v>1</v>
  </rv>
  <rv s="0">
    <fb>41.1875</fb>
    <v>1</v>
  </rv>
  <rv s="0">
    <fb>40.412500000000001</fb>
    <v>1</v>
  </rv>
  <rv s="0">
    <fb>32549163</fb>
    <v>2</v>
  </rv>
  <rv s="0">
    <fb>43145</fb>
    <v>0</v>
  </rv>
  <rv s="0">
    <fb>40.761200000000002</fb>
    <v>1</v>
  </rv>
  <rv s="0">
    <fb>41.884999999999998</fb>
    <v>1</v>
  </rv>
  <rv s="0">
    <fb>40.72</fb>
    <v>1</v>
  </rv>
  <rv s="0">
    <fb>40644933</fb>
    <v>2</v>
  </rv>
  <rv s="0">
    <fb>43146</fb>
    <v>0</v>
  </rv>
  <rv s="0">
    <fb>43.247500000000002</fb>
    <v>1</v>
  </rv>
  <rv s="0">
    <fb>42.447499999999998</fb>
    <v>1</v>
  </rv>
  <rv s="0">
    <fb>43.272500000000001</fb>
    <v>1</v>
  </rv>
  <rv s="0">
    <fb>42.25</fb>
    <v>1</v>
  </rv>
  <rv s="0">
    <fb>51147171</fb>
    <v>2</v>
  </rv>
  <rv s="0">
    <fb>43147</fb>
    <v>0</v>
  </rv>
  <rv s="0">
    <fb>43.107500000000002</fb>
    <v>1</v>
  </rv>
  <rv s="0">
    <fb>43.09</fb>
    <v>1</v>
  </rv>
  <rv s="0">
    <fb>43.704999999999998</fb>
    <v>1</v>
  </rv>
  <rv s="0">
    <fb>42.942500000000003</fb>
    <v>1</v>
  </rv>
  <rv s="0">
    <fb>40176091</fb>
    <v>2</v>
  </rv>
  <rv s="0">
    <fb>43151</fb>
    <v>0</v>
  </rv>
  <rv s="0">
    <fb>43.012500000000003</fb>
    <v>1</v>
  </rv>
  <rv s="0">
    <fb>42.854999999999997</fb>
    <v>1</v>
  </rv>
  <rv s="0">
    <fb>33930540</fb>
    <v>2</v>
  </rv>
  <rv s="0">
    <fb>43152</fb>
    <v>0</v>
  </rv>
  <rv s="0">
    <fb>42.767499999999998</fb>
    <v>1</v>
  </rv>
  <rv s="0">
    <fb>43.207500000000003</fb>
    <v>1</v>
  </rv>
  <rv s="0">
    <fb>43.53</fb>
    <v>1</v>
  </rv>
  <rv s="0">
    <fb>42.752499999999998</fb>
    <v>1</v>
  </rv>
  <rv s="0">
    <fb>37471623</fb>
    <v>2</v>
  </rv>
  <rv s="0">
    <fb>43153</fb>
    <v>0</v>
  </rv>
  <rv s="0">
    <fb>42.95</fb>
    <v>1</v>
  </rv>
  <rv s="0">
    <fb>43.487499999999997</fb>
    <v>1</v>
  </rv>
  <rv s="0">
    <fb>42.927500000000002</fb>
    <v>1</v>
  </rv>
  <rv s="0">
    <fb>30991940</fb>
    <v>2</v>
  </rv>
  <rv s="0">
    <fb>43154</fb>
    <v>0</v>
  </rv>
  <rv s="0">
    <fb>43.417499999999997</fb>
    <v>1</v>
  </rv>
  <rv s="0">
    <fb>33812360</fb>
    <v>2</v>
  </rv>
  <rv s="0">
    <fb>43157</fb>
    <v>0</v>
  </rv>
  <rv s="0">
    <fb>44.7425</fb>
    <v>1</v>
  </rv>
  <rv s="0">
    <fb>44.087499999999999</fb>
    <v>1</v>
  </rv>
  <rv s="0">
    <fb>44.052500000000002</fb>
    <v>1</v>
  </rv>
  <rv s="0">
    <fb>38162174</fb>
    <v>2</v>
  </rv>
  <rv s="0">
    <fb>43158</fb>
    <v>0</v>
  </rv>
  <rv s="0">
    <fb>44.597499999999997</fb>
    <v>1</v>
  </rv>
  <rv s="0">
    <fb>45.12</fb>
    <v>1</v>
  </rv>
  <rv s="0">
    <fb>44.54</fb>
    <v>1</v>
  </rv>
  <rv s="0">
    <fb>38928125</fb>
    <v>2</v>
  </rv>
  <rv s="0">
    <fb>43159</fb>
    <v>0</v>
  </rv>
  <rv s="0">
    <fb>44.53</fb>
    <v>1</v>
  </rv>
  <rv s="0">
    <fb>45.153799999999997</fb>
    <v>1</v>
  </rv>
  <rv s="0">
    <fb>44.512500000000003</fb>
    <v>1</v>
  </rv>
  <rv s="0">
    <fb>37782138</fb>
    <v>2</v>
  </rv>
  <rv s="0">
    <fb>43160</fb>
    <v>0</v>
  </rv>
  <rv s="0">
    <fb>44.634999999999998</fb>
    <v>1</v>
  </rv>
  <rv s="0">
    <fb>44.943800000000003</fb>
    <v>1</v>
  </rv>
  <rv s="0">
    <fb>43.164999999999999</fb>
    <v>1</v>
  </rv>
  <rv s="0">
    <fb>48801970</fb>
    <v>2</v>
  </rv>
  <rv s="0">
    <fb>43161</fb>
    <v>0</v>
  </rv>
  <rv s="0">
    <fb>43.2</fb>
    <v>1</v>
  </rv>
  <rv s="0">
    <fb>44.075000000000003</fb>
    <v>1</v>
  </rv>
  <rv s="0">
    <fb>43.112499999999997</fb>
    <v>1</v>
  </rv>
  <rv s="0">
    <fb>38453950</fb>
    <v>2</v>
  </rv>
  <rv s="0">
    <fb>43164</fb>
    <v>0</v>
  </rv>
  <rv s="0">
    <fb>43.802500000000002</fb>
    <v>1</v>
  </rv>
  <rv s="0">
    <fb>44.435000000000002</fb>
    <v>1</v>
  </rv>
  <rv s="0">
    <fb>43.63</fb>
    <v>1</v>
  </rv>
  <rv s="0">
    <fb>28401366</fb>
    <v>2</v>
  </rv>
  <rv s="0">
    <fb>43165</fb>
    <v>0</v>
  </rv>
  <rv s="0">
    <fb>44.167499999999997</fb>
    <v>1</v>
  </rv>
  <rv s="0">
    <fb>44.477499999999999</fb>
    <v>1</v>
  </rv>
  <rv s="0">
    <fb>44.032499999999999</fb>
    <v>1</v>
  </rv>
  <rv s="0">
    <fb>23788506</fb>
    <v>2</v>
  </rv>
  <rv s="0">
    <fb>43166</fb>
    <v>0</v>
  </rv>
  <rv s="0">
    <fb>43.734999999999999</fb>
    <v>1</v>
  </rv>
  <rv s="0">
    <fb>43.962499999999999</fb>
    <v>1</v>
  </rv>
  <rv s="0">
    <fb>31703462</fb>
    <v>2</v>
  </rv>
  <rv s="0">
    <fb>43167</fb>
    <v>0</v>
  </rv>
  <rv s="0">
    <fb>44.234999999999999</fb>
    <v>1</v>
  </rv>
  <rv s="0">
    <fb>43.87</fb>
    <v>1</v>
  </rv>
  <rv s="0">
    <fb>44.28</fb>
    <v>1</v>
  </rv>
  <rv s="0">
    <fb>23774107</fb>
    <v>2</v>
  </rv>
  <rv s="0">
    <fb>43168</fb>
    <v>0</v>
  </rv>
  <rv s="0">
    <fb>44.994999999999997</fb>
    <v>1</v>
  </rv>
  <rv s="0">
    <fb>44.49</fb>
    <v>1</v>
  </rv>
  <rv s="0">
    <fb>45</fb>
    <v>1</v>
  </rv>
  <rv s="0">
    <fb>44.347499999999997</fb>
    <v>1</v>
  </rv>
  <rv s="0">
    <fb>32185162</fb>
    <v>2</v>
  </rv>
  <rv s="0">
    <fb>43171</fb>
    <v>0</v>
  </rv>
  <rv s="0">
    <fb>45.43</fb>
    <v>1</v>
  </rv>
  <rv s="0">
    <fb>45.072499999999998</fb>
    <v>1</v>
  </rv>
  <rv s="0">
    <fb>45.597499999999997</fb>
    <v>1</v>
  </rv>
  <rv s="0">
    <fb>45.052500000000002</fb>
    <v>1</v>
  </rv>
  <rv s="0">
    <fb>32207081</fb>
    <v>2</v>
  </rv>
  <rv s="0">
    <fb>43172</fb>
    <v>0</v>
  </rv>
  <rv s="0">
    <fb>44.9925</fb>
    <v>1</v>
  </rv>
  <rv s="0">
    <fb>45.647500000000001</fb>
    <v>1</v>
  </rv>
  <rv s="0">
    <fb>45.875</fb>
    <v>1</v>
  </rv>
  <rv s="0">
    <fb>44.81</fb>
    <v>1</v>
  </rv>
  <rv s="0">
    <fb>31693529</fb>
    <v>2</v>
  </rv>
  <rv s="0">
    <fb>43173</fb>
    <v>0</v>
  </rv>
  <rv s="0">
    <fb>44.61</fb>
    <v>1</v>
  </rv>
  <rv s="0">
    <fb>45.08</fb>
    <v>1</v>
  </rv>
  <rv s="0">
    <fb>45.13</fb>
    <v>1</v>
  </rv>
  <rv s="0">
    <fb>44.452500000000001</fb>
    <v>1</v>
  </rv>
  <rv s="0">
    <fb>29368356</fb>
    <v>2</v>
  </rv>
  <rv s="0">
    <fb>43174</fb>
    <v>0</v>
  </rv>
  <rv s="0">
    <fb>44.662500000000001</fb>
    <v>1</v>
  </rv>
  <rv s="0">
    <fb>44.625</fb>
    <v>1</v>
  </rv>
  <rv s="0">
    <fb>45.06</fb>
    <v>1</v>
  </rv>
  <rv s="0">
    <fb>44.517499999999998</fb>
    <v>1</v>
  </rv>
  <rv s="0">
    <fb>22743798</fb>
    <v>2</v>
  </rv>
  <rv s="0">
    <fb>43175</fb>
    <v>0</v>
  </rv>
  <rv s="0">
    <fb>44.505000000000003</fb>
    <v>1</v>
  </rv>
  <rv s="0">
    <fb>44.78</fb>
    <v>1</v>
  </rv>
  <rv s="0">
    <fb>44.405000000000001</fb>
    <v>1</v>
  </rv>
  <rv s="0">
    <fb>39404688</fb>
    <v>2</v>
  </rv>
  <rv s="0">
    <fb>43178</fb>
    <v>0</v>
  </rv>
  <rv s="0">
    <fb>43.825000000000003</fb>
    <v>1</v>
  </rv>
  <rv s="0">
    <fb>44.33</fb>
    <v>1</v>
  </rv>
  <rv s="0">
    <fb>44.3675</fb>
    <v>1</v>
  </rv>
  <rv s="0">
    <fb>43.414999999999999</fb>
    <v>1</v>
  </rv>
  <rv s="0">
    <fb>33446771</fb>
    <v>2</v>
  </rv>
  <rv s="0">
    <fb>43179</fb>
    <v>0</v>
  </rv>
  <rv s="0">
    <fb>43.81</fb>
    <v>1</v>
  </rv>
  <rv s="0">
    <fb>44.2</fb>
    <v>1</v>
  </rv>
  <rv s="0">
    <fb>19649350</fb>
    <v>2</v>
  </rv>
  <rv s="0">
    <fb>43180</fb>
    <v>0</v>
  </rv>
  <rv s="0">
    <fb>42.817500000000003</fb>
    <v>1</v>
  </rv>
  <rv s="0">
    <fb>43.76</fb>
    <v>1</v>
  </rv>
  <rv s="0">
    <fb>43.772500000000001</fb>
    <v>1</v>
  </rv>
  <rv s="0">
    <fb>42.814999999999998</fb>
    <v>1</v>
  </rv>
  <rv s="0">
    <fb>37054935</fb>
    <v>2</v>
  </rv>
  <rv s="0">
    <fb>43181</fb>
    <v>0</v>
  </rv>
  <rv s="0">
    <fb>42.212499999999999</fb>
    <v>1</v>
  </rv>
  <rv s="0">
    <fb>42.5</fb>
    <v>1</v>
  </rv>
  <rv s="0">
    <fb>43.17</fb>
    <v>1</v>
  </rv>
  <rv s="0">
    <fb>42.15</fb>
    <v>1</v>
  </rv>
  <rv s="0">
    <fb>41490767</fb>
    <v>2</v>
  </rv>
  <rv s="0">
    <fb>43182</fb>
    <v>0</v>
  </rv>
  <rv s="0">
    <fb>42.097499999999997</fb>
    <v>1</v>
  </rv>
  <rv s="0">
    <fb>42.48</fb>
    <v>1</v>
  </rv>
  <rv s="0">
    <fb>41028784</fb>
    <v>2</v>
  </rv>
  <rv s="0">
    <fb>43185</fb>
    <v>0</v>
  </rv>
  <rv s="0">
    <fb>43.192500000000003</fb>
    <v>1</v>
  </rv>
  <rv s="0">
    <fb>43.274999999999999</fb>
    <v>1</v>
  </rv>
  <rv s="0">
    <fb>41.61</fb>
    <v>1</v>
  </rv>
  <rv s="0">
    <fb>37541236</fb>
    <v>2</v>
  </rv>
  <rv s="0">
    <fb>43186</fb>
    <v>0</v>
  </rv>
  <rv s="0">
    <fb>42.085000000000001</fb>
    <v>1</v>
  </rv>
  <rv s="0">
    <fb>43.42</fb>
    <v>1</v>
  </rv>
  <rv s="0">
    <fb>43.787500000000001</fb>
    <v>1</v>
  </rv>
  <rv s="0">
    <fb>41.73</fb>
    <v>1</v>
  </rv>
  <rv s="0">
    <fb>40922579</fb>
    <v>2</v>
  </rv>
  <rv s="0">
    <fb>43187</fb>
    <v>0</v>
  </rv>
  <rv s="0">
    <fb>41.62</fb>
    <v>1</v>
  </rv>
  <rv s="0">
    <fb>41.8125</fb>
    <v>1</v>
  </rv>
  <rv s="0">
    <fb>42.505000000000003</fb>
    <v>1</v>
  </rv>
  <rv s="0">
    <fb>41.297499999999999</fb>
    <v>1</v>
  </rv>
  <rv s="0">
    <fb>41668545</fb>
    <v>2</v>
  </rv>
  <rv s="0">
    <fb>43188</fb>
    <v>0</v>
  </rv>
  <rv s="0">
    <fb>41.951300000000003</fb>
    <v>1</v>
  </rv>
  <rv s="0">
    <fb>42.9375</fb>
    <v>1</v>
  </rv>
  <rv s="0">
    <fb>41.725000000000001</fb>
    <v>1</v>
  </rv>
  <rv s="0">
    <fb>38398505</fb>
    <v>2</v>
  </rv>
  <rv s="0">
    <fb>43192</fb>
    <v>0</v>
  </rv>
  <rv s="0">
    <fb>41.67</fb>
    <v>1</v>
  </rv>
  <rv s="0">
    <fb>41.97</fb>
    <v>1</v>
  </rv>
  <rv s="0">
    <fb>42.234999999999999</fb>
    <v>1</v>
  </rv>
  <rv s="0">
    <fb>41.1175</fb>
    <v>1</v>
  </rv>
  <rv s="0">
    <fb>37586791</fb>
    <v>2</v>
  </rv>
  <rv s="0">
    <fb>43193</fb>
    <v>0</v>
  </rv>
  <rv s="0">
    <fb>42.186399999999999</fb>
    <v>1</v>
  </rv>
  <rv s="0">
    <fb>41.22</fb>
    <v>1</v>
  </rv>
  <rv s="0">
    <fb>30278046</fb>
    <v>2</v>
  </rv>
  <rv s="0">
    <fb>43194</fb>
    <v>0</v>
  </rv>
  <rv s="0">
    <fb>42.902500000000003</fb>
    <v>1</v>
  </rv>
  <rv s="0">
    <fb>43.002499999999998</fb>
    <v>1</v>
  </rv>
  <rv s="0">
    <fb>41.192500000000003</fb>
    <v>1</v>
  </rv>
  <rv s="0">
    <fb>34605489</fb>
    <v>2</v>
  </rv>
  <rv s="0">
    <fb>43195</fb>
    <v>0</v>
  </rv>
  <rv s="0">
    <fb>43.145000000000003</fb>
    <v>1</v>
  </rv>
  <rv s="0">
    <fb>43.557600000000001</fb>
    <v>1</v>
  </rv>
  <rv s="0">
    <fb>26933197</fb>
    <v>2</v>
  </rv>
  <rv s="0">
    <fb>43196</fb>
    <v>0</v>
  </rv>
  <rv s="0">
    <fb>42.7425</fb>
    <v>1</v>
  </rv>
  <rv s="0">
    <fb>42.05</fb>
    <v>1</v>
  </rv>
  <rv s="0">
    <fb>35005290</fb>
    <v>2</v>
  </rv>
  <rv s="0">
    <fb>43199</fb>
    <v>0</v>
  </rv>
  <rv s="0">
    <fb>42.512500000000003</fb>
    <v>1</v>
  </rv>
  <rv s="0">
    <fb>42.47</fb>
    <v>1</v>
  </rv>
  <rv s="0">
    <fb>42.461300000000001</fb>
    <v>1</v>
  </rv>
  <rv s="0">
    <fb>29017718</fb>
    <v>2</v>
  </rv>
  <rv s="0">
    <fb>43200</fb>
    <v>0</v>
  </rv>
  <rv s="0">
    <fb>42.8825</fb>
    <v>1</v>
  </rv>
  <rv s="0">
    <fb>28614241</fb>
    <v>2</v>
  </rv>
  <rv s="0">
    <fb>43201</fb>
    <v>0</v>
  </rv>
  <rv s="0">
    <fb>43.11</fb>
    <v>1</v>
  </rv>
  <rv s="0">
    <fb>43.480800000000002</fb>
    <v>1</v>
  </rv>
  <rv s="0">
    <fb>22431640</fb>
    <v>2</v>
  </rv>
  <rv s="0">
    <fb>43202</fb>
    <v>0</v>
  </rv>
  <rv s="0">
    <fb>43.534999999999997</fb>
    <v>1</v>
  </rv>
  <rv s="0">
    <fb>22889285</fb>
    <v>2</v>
  </rv>
  <rv s="0">
    <fb>43203</fb>
    <v>0</v>
  </rv>
  <rv s="0">
    <fb>43.682499999999997</fb>
    <v>1</v>
  </rv>
  <rv s="0">
    <fb>43.695</fb>
    <v>1</v>
  </rv>
  <rv s="0">
    <fb>43.96</fb>
    <v>1</v>
  </rv>
  <rv s="0">
    <fb>43.462499999999999</fb>
    <v>1</v>
  </rv>
  <rv s="0">
    <fb>25124255</fb>
    <v>2</v>
  </rv>
  <rv s="0">
    <fb>43206</fb>
    <v>0</v>
  </rv>
  <rv s="0">
    <fb>43.954999999999998</fb>
    <v>1</v>
  </rv>
  <rv s="0">
    <fb>43.707500000000003</fb>
    <v>1</v>
  </rv>
  <rv s="0">
    <fb>21578420</fb>
    <v>2</v>
  </rv>
  <rv s="0">
    <fb>43207</fb>
    <v>0</v>
  </rv>
  <rv s="0">
    <fb>44.56</fb>
    <v>1</v>
  </rv>
  <rv s="0">
    <fb>44.122500000000002</fb>
    <v>1</v>
  </rv>
  <rv s="0">
    <fb>44.734099999999998</fb>
    <v>1</v>
  </rv>
  <rv s="0">
    <fb>44.102499999999999</fb>
    <v>1</v>
  </rv>
  <rv s="0">
    <fb>26605442</fb>
    <v>2</v>
  </rv>
  <rv s="0">
    <fb>43208</fb>
    <v>0</v>
  </rv>
  <rv s="0">
    <fb>44.46</fb>
    <v>1</v>
  </rv>
  <rv s="0">
    <fb>44.704999999999998</fb>
    <v>1</v>
  </rv>
  <rv s="0">
    <fb>44.22</fb>
    <v>1</v>
  </rv>
  <rv s="0">
    <fb>20754538</fb>
    <v>2</v>
  </rv>
  <rv s="0">
    <fb>43209</fb>
    <v>0</v>
  </rv>
  <rv s="0">
    <fb>34808800</fb>
    <v>2</v>
  </rv>
  <rv s="0">
    <fb>43210</fb>
    <v>0</v>
  </rv>
  <rv s="0">
    <fb>41.43</fb>
    <v>1</v>
  </rv>
  <rv s="0">
    <fb>42.648800000000001</fb>
    <v>1</v>
  </rv>
  <rv s="0">
    <fb>42.804600000000001</fb>
    <v>1</v>
  </rv>
  <rv s="0">
    <fb>41.357500000000002</fb>
    <v>1</v>
  </rv>
  <rv s="0">
    <fb>65491140</fb>
    <v>2</v>
  </rv>
  <rv s="0">
    <fb>43213</fb>
    <v>0</v>
  </rv>
  <rv s="0">
    <fb>41.31</fb>
    <v>1</v>
  </rv>
  <rv s="0">
    <fb>41.7087</fb>
    <v>1</v>
  </rv>
  <rv s="0">
    <fb>41.022500000000001</fb>
    <v>1</v>
  </rv>
  <rv s="0">
    <fb>36515477</fb>
    <v>2</v>
  </rv>
  <rv s="0">
    <fb>43214</fb>
    <v>0</v>
  </rv>
  <rv s="0">
    <fb>40.734999999999999</fb>
    <v>1</v>
  </rv>
  <rv s="0">
    <fb>41.417499999999997</fb>
    <v>1</v>
  </rv>
  <rv s="0">
    <fb>41.582500000000003</fb>
    <v>1</v>
  </rv>
  <rv s="0">
    <fb>40.305</fb>
    <v>1</v>
  </rv>
  <rv s="0">
    <fb>33692017</fb>
    <v>2</v>
  </rv>
  <rv s="0">
    <fb>43215</fb>
    <v>0</v>
  </rv>
  <rv s="0">
    <fb>40.912500000000001</fb>
    <v>1</v>
  </rv>
  <rv s="0">
    <fb>40.655000000000001</fb>
    <v>1</v>
  </rv>
  <rv s="0">
    <fb>41.354999999999997</fb>
    <v>1</v>
  </rv>
  <rv s="0">
    <fb>40.602499999999999</fb>
    <v>1</v>
  </rv>
  <rv s="0">
    <fb>28382084</fb>
    <v>2</v>
  </rv>
  <rv s="0">
    <fb>43216</fb>
    <v>0</v>
  </rv>
  <rv s="0">
    <fb>41.055</fb>
    <v>1</v>
  </rv>
  <rv s="0">
    <fb>41.03</fb>
    <v>1</v>
  </rv>
  <rv s="0">
    <fb>41.432499999999997</fb>
    <v>1</v>
  </rv>
  <rv s="0">
    <fb>40.842500000000001</fb>
    <v>1</v>
  </rv>
  <rv s="0">
    <fb>27963014</fb>
    <v>2</v>
  </rv>
  <rv s="0">
    <fb>43217</fb>
    <v>0</v>
  </rv>
  <rv s="0">
    <fb>40.58</fb>
    <v>1</v>
  </rv>
  <rv s="0">
    <fb>41.082500000000003</fb>
    <v>1</v>
  </rv>
  <rv s="0">
    <fb>40.157499999999999</fb>
    <v>1</v>
  </rv>
  <rv s="0">
    <fb>35655839</fb>
    <v>2</v>
  </rv>
  <rv s="0">
    <fb>43220</fb>
    <v>0</v>
  </rv>
  <rv s="0">
    <fb>41.314999999999998</fb>
    <v>1</v>
  </rv>
  <rv s="0">
    <fb>40.532600000000002</fb>
    <v>1</v>
  </rv>
  <rv s="0">
    <fb>41.814999999999998</fb>
    <v>1</v>
  </rv>
  <rv s="0">
    <fb>40.46</fb>
    <v>1</v>
  </rv>
  <rv s="0">
    <fb>42427424</fb>
    <v>2</v>
  </rv>
  <rv s="0">
    <fb>43221</fb>
    <v>0</v>
  </rv>
  <rv s="0">
    <fb>42.274999999999999</fb>
    <v>1</v>
  </rv>
  <rv s="0">
    <fb>41.602600000000002</fb>
    <v>1</v>
  </rv>
  <rv s="0">
    <fb>41.317500000000003</fb>
    <v>1</v>
  </rv>
  <rv s="0">
    <fb>53569376</fb>
    <v>2</v>
  </rv>
  <rv s="0">
    <fb>43222</fb>
    <v>0</v>
  </rv>
  <rv s="0">
    <fb>44.142499999999998</fb>
    <v>1</v>
  </rv>
  <rv s="0">
    <fb>43.8063</fb>
    <v>1</v>
  </rv>
  <rv s="0">
    <fb>44.4375</fb>
    <v>1</v>
  </rv>
  <rv s="0">
    <fb>43.45</fb>
    <v>1</v>
  </rv>
  <rv s="0">
    <fb>66539371</fb>
    <v>2</v>
  </rv>
  <rv s="0">
    <fb>43223</fb>
    <v>0</v>
  </rv>
  <rv s="0">
    <fb>44.222499999999997</fb>
    <v>1</v>
  </rv>
  <rv s="0">
    <fb>44.375</fb>
    <v>1</v>
  </rv>
  <rv s="0">
    <fb>43.610300000000002</fb>
    <v>1</v>
  </rv>
  <rv s="0">
    <fb>34068180</fb>
    <v>2</v>
  </rv>
  <rv s="0">
    <fb>43224</fb>
    <v>0</v>
  </rv>
  <rv s="0">
    <fb>45.957500000000003</fb>
    <v>1</v>
  </rv>
  <rv s="0">
    <fb>46.0625</fb>
    <v>1</v>
  </rv>
  <rv s="0">
    <fb>44.542499999999997</fb>
    <v>1</v>
  </rv>
  <rv s="0">
    <fb>56201317</fb>
    <v>2</v>
  </rv>
  <rv s="0">
    <fb>43227</fb>
    <v>0</v>
  </rv>
  <rv s="0">
    <fb>46.29</fb>
    <v>1</v>
  </rv>
  <rv s="0">
    <fb>46.295000000000002</fb>
    <v>1</v>
  </rv>
  <rv s="0">
    <fb>46.917499999999997</fb>
    <v>1</v>
  </rv>
  <rv s="0">
    <fb>46.1875</fb>
    <v>1</v>
  </rv>
  <rv s="0">
    <fb>42451423</fb>
    <v>2</v>
  </rv>
  <rv s="0">
    <fb>43228</fb>
    <v>0</v>
  </rv>
  <rv s="0">
    <fb>46.512500000000003</fb>
    <v>1</v>
  </rv>
  <rv s="0">
    <fb>46.247500000000002</fb>
    <v>1</v>
  </rv>
  <rv s="0">
    <fb>46.555</fb>
    <v>1</v>
  </rv>
  <rv s="0">
    <fb>45.9163</fb>
    <v>1</v>
  </rv>
  <rv s="0">
    <fb>28402777</fb>
    <v>2</v>
  </rv>
  <rv s="0">
    <fb>43229</fb>
    <v>0</v>
  </rv>
  <rv s="0">
    <fb>46.84</fb>
    <v>1</v>
  </rv>
  <rv s="0">
    <fb>46.637500000000003</fb>
    <v>1</v>
  </rv>
  <rv s="0">
    <fb>46.85</fb>
    <v>1</v>
  </rv>
  <rv s="0">
    <fb>46.305</fb>
    <v>1</v>
  </rv>
  <rv s="0">
    <fb>23211241</fb>
    <v>2</v>
  </rv>
  <rv s="0">
    <fb>43230</fb>
    <v>0</v>
  </rv>
  <rv s="0">
    <fb>47.51</fb>
    <v>1</v>
  </rv>
  <rv s="0">
    <fb>46.935000000000002</fb>
    <v>1</v>
  </rv>
  <rv s="0">
    <fb>47.592500000000001</fb>
    <v>1</v>
  </rv>
  <rv s="0">
    <fb>46.912500000000001</fb>
    <v>1</v>
  </rv>
  <rv s="0">
    <fb>27989289</fb>
    <v>2</v>
  </rv>
  <rv s="0">
    <fb>43231</fb>
    <v>0</v>
  </rv>
  <rv s="0">
    <fb>47.147500000000001</fb>
    <v>1</v>
  </rv>
  <rv s="0">
    <fb>47.372500000000002</fb>
    <v>1</v>
  </rv>
  <rv s="0">
    <fb>47.515000000000001</fb>
    <v>1</v>
  </rv>
  <rv s="0">
    <fb>46.862499999999997</fb>
    <v>1</v>
  </rv>
  <rv s="0">
    <fb>26212221</fb>
    <v>2</v>
  </rv>
  <rv s="0">
    <fb>43234</fb>
    <v>0</v>
  </rv>
  <rv s="0">
    <fb>47.037500000000001</fb>
    <v>1</v>
  </rv>
  <rv s="0">
    <fb>47.252499999999998</fb>
    <v>1</v>
  </rv>
  <rv s="0">
    <fb>47.3825</fb>
    <v>1</v>
  </rv>
  <rv s="0">
    <fb>46.965000000000003</fb>
    <v>1</v>
  </rv>
  <rv s="0">
    <fb>20778772</fb>
    <v>2</v>
  </rv>
  <rv s="0">
    <fb>43235</fb>
    <v>0</v>
  </rv>
  <rv s="0">
    <fb>46.61</fb>
    <v>1</v>
  </rv>
  <rv s="0">
    <fb>46.695</fb>
    <v>1</v>
  </rv>
  <rv s="0">
    <fb>46.767499999999998</fb>
    <v>1</v>
  </rv>
  <rv s="0">
    <fb>46.274999999999999</fb>
    <v>1</v>
  </rv>
  <rv s="0">
    <fb>23695159</fb>
    <v>2</v>
  </rv>
  <rv s="0">
    <fb>43236</fb>
    <v>0</v>
  </rv>
  <rv s="0">
    <fb>47.045000000000002</fb>
    <v>1</v>
  </rv>
  <rv s="0">
    <fb>46.517499999999998</fb>
    <v>1</v>
  </rv>
  <rv s="0">
    <fb>47.115000000000002</fb>
    <v>1</v>
  </rv>
  <rv s="0">
    <fb>46.5</fb>
    <v>1</v>
  </rv>
  <rv s="0">
    <fb>19183064</fb>
    <v>2</v>
  </rv>
  <rv s="0">
    <fb>43237</fb>
    <v>0</v>
  </rv>
  <rv s="0">
    <fb>46.747500000000002</fb>
    <v>1</v>
  </rv>
  <rv s="0">
    <fb>47</fb>
    <v>1</v>
  </rv>
  <rv s="0">
    <fb>47.227499999999999</fb>
    <v>1</v>
  </rv>
  <rv s="0">
    <fb>46.59</fb>
    <v>1</v>
  </rv>
  <rv s="0">
    <fb>17294029</fb>
    <v>2</v>
  </rv>
  <rv s="0">
    <fb>43238</fb>
    <v>0</v>
  </rv>
  <rv s="0">
    <fb>46.577500000000001</fb>
    <v>1</v>
  </rv>
  <rv s="0">
    <fb>46.797499999999999</fb>
    <v>1</v>
  </rv>
  <rv s="0">
    <fb>46.952599999999997</fb>
    <v>1</v>
  </rv>
  <rv s="0">
    <fb>46.532499999999999</fb>
    <v>1</v>
  </rv>
  <rv s="0">
    <fb>18297728</fb>
    <v>2</v>
  </rv>
  <rv s="0">
    <fb>43241</fb>
    <v>0</v>
  </rv>
  <rv s="0">
    <fb>46.907499999999999</fb>
    <v>1</v>
  </rv>
  <rv s="0">
    <fb>47.317500000000003</fb>
    <v>1</v>
  </rv>
  <rv s="0">
    <fb>46.727600000000002</fb>
    <v>1</v>
  </rv>
  <rv s="0">
    <fb>18400787</fb>
    <v>2</v>
  </rv>
  <rv s="0">
    <fb>43242</fb>
    <v>0</v>
  </rv>
  <rv s="0">
    <fb>46.79</fb>
    <v>1</v>
  </rv>
  <rv s="0">
    <fb>47.093800000000002</fb>
    <v>1</v>
  </rv>
  <rv s="0">
    <fb>47.22</fb>
    <v>1</v>
  </rv>
  <rv s="0">
    <fb>15240704</fb>
    <v>2</v>
  </rv>
  <rv s="0">
    <fb>43243</fb>
    <v>0</v>
  </rv>
  <rv s="0">
    <fb>47.09</fb>
    <v>1</v>
  </rv>
  <rv s="0">
    <fb>46.587499999999999</fb>
    <v>1</v>
  </rv>
  <rv s="0">
    <fb>47.125</fb>
    <v>1</v>
  </rv>
  <rv s="0">
    <fb>46.44</fb>
    <v>1</v>
  </rv>
  <rv s="0">
    <fb>20058415</fb>
    <v>2</v>
  </rv>
  <rv s="0">
    <fb>43244</fb>
    <v>0</v>
  </rv>
  <rv s="0">
    <fb>47.192500000000003</fb>
    <v>1</v>
  </rv>
  <rv s="0">
    <fb>47.21</fb>
    <v>1</v>
  </rv>
  <rv s="0">
    <fb>46.552500000000002</fb>
    <v>1</v>
  </rv>
  <rv s="0">
    <fb>23233975</fb>
    <v>2</v>
  </rv>
  <rv s="0">
    <fb>43245</fb>
    <v>0</v>
  </rv>
  <rv s="0">
    <fb>47.145000000000003</fb>
    <v>1</v>
  </rv>
  <rv s="0">
    <fb>47.057499999999997</fb>
    <v>1</v>
  </rv>
  <rv s="0">
    <fb>47.412500000000001</fb>
    <v>1</v>
  </rv>
  <rv s="0">
    <fb>17460963</fb>
    <v>2</v>
  </rv>
  <rv s="0">
    <fb>43249</fb>
    <v>0</v>
  </rv>
  <rv s="0">
    <fb>46.975000000000001</fb>
    <v>1</v>
  </rv>
  <rv s="0">
    <fb>46.9</fb>
    <v>1</v>
  </rv>
  <rv s="0">
    <fb>47.1875</fb>
    <v>1</v>
  </rv>
  <rv s="0">
    <fb>46.717500000000001</fb>
    <v>1</v>
  </rv>
  <rv s="0">
    <fb>22514075</fb>
    <v>2</v>
  </rv>
  <rv s="0">
    <fb>43250</fb>
    <v>0</v>
  </rv>
  <rv s="0">
    <fb>46.875</fb>
    <v>1</v>
  </rv>
  <rv s="0">
    <fb>46.93</fb>
    <v>1</v>
  </rv>
  <rv s="0">
    <fb>18690547</fb>
    <v>2</v>
  </rv>
  <rv s="0">
    <fb>43251</fb>
    <v>0</v>
  </rv>
  <rv s="0">
    <fb>46.805</fb>
    <v>1</v>
  </rv>
  <rv s="0">
    <fb>46.534999999999997</fb>
    <v>1</v>
  </rv>
  <rv s="0">
    <fb>27482793</fb>
    <v>2</v>
  </rv>
  <rv s="0">
    <fb>43252</fb>
    <v>0</v>
  </rv>
  <rv s="0">
    <fb>47.56</fb>
    <v>1</v>
  </rv>
  <rv s="0">
    <fb>46.997799999999998</fb>
    <v>1</v>
  </rv>
  <rv s="0">
    <fb>47.564999999999998</fb>
    <v>1</v>
  </rv>
  <rv s="0">
    <fb>46.9375</fb>
    <v>1</v>
  </rv>
  <rv s="0">
    <fb>23442510</fb>
    <v>2</v>
  </rv>
  <rv s="0">
    <fb>43255</fb>
    <v>0</v>
  </rv>
  <rv s="0">
    <fb>47.957500000000003</fb>
    <v>1</v>
  </rv>
  <rv s="0">
    <fb>47.908799999999999</fb>
    <v>1</v>
  </rv>
  <rv s="0">
    <fb>48.354999999999997</fb>
    <v>1</v>
  </rv>
  <rv s="0">
    <fb>47.837499999999999</fb>
    <v>1</v>
  </rv>
  <rv s="0">
    <fb>26266174</fb>
    <v>2</v>
  </rv>
  <rv s="0">
    <fb>43256</fb>
    <v>0</v>
  </rv>
  <rv s="0">
    <fb>48.327500000000001</fb>
    <v>1</v>
  </rv>
  <rv s="0">
    <fb>48.266300000000001</fb>
    <v>1</v>
  </rv>
  <rv s="0">
    <fb>48.484999999999999</fb>
    <v>1</v>
  </rv>
  <rv s="0">
    <fb>48.09</fb>
    <v>1</v>
  </rv>
  <rv s="0">
    <fb>21565963</fb>
    <v>2</v>
  </rv>
  <rv s="0">
    <fb>43257</fb>
    <v>0</v>
  </rv>
  <rv s="0">
    <fb>48.494999999999997</fb>
    <v>1</v>
  </rv>
  <rv s="0">
    <fb>48.407499999999999</fb>
    <v>1</v>
  </rv>
  <rv s="0">
    <fb>48.52</fb>
    <v>1</v>
  </rv>
  <rv s="0">
    <fb>47.98</fb>
    <v>1</v>
  </rv>
  <rv s="0">
    <fb>20933619</fb>
    <v>2</v>
  </rv>
  <rv s="0">
    <fb>43258</fb>
    <v>0</v>
  </rv>
  <rv s="0">
    <fb>48.365000000000002</fb>
    <v>1</v>
  </rv>
  <rv s="0">
    <fb>48.534999999999997</fb>
    <v>1</v>
  </rv>
  <rv s="0">
    <fb>48.55</fb>
    <v>1</v>
  </rv>
  <rv s="0">
    <fb>48.083799999999997</fb>
    <v>1</v>
  </rv>
  <rv s="0">
    <fb>21347180</fb>
    <v>2</v>
  </rv>
  <rv s="0">
    <fb>43259</fb>
    <v>0</v>
  </rv>
  <rv s="0">
    <fb>47.924999999999997</fb>
    <v>1</v>
  </rv>
  <rv s="0">
    <fb>47.792499999999997</fb>
    <v>1</v>
  </rv>
  <rv s="0">
    <fb>48</fb>
    <v>1</v>
  </rv>
  <rv s="0">
    <fb>47.442500000000003</fb>
    <v>1</v>
  </rv>
  <rv s="0">
    <fb>26656799</fb>
    <v>2</v>
  </rv>
  <rv s="0">
    <fb>43262</fb>
    <v>0</v>
  </rv>
  <rv s="0">
    <fb>47.807499999999997</fb>
    <v>1</v>
  </rv>
  <rv s="0">
    <fb>47.9925</fb>
    <v>1</v>
  </rv>
  <rv s="0">
    <fb>47.552500000000002</fb>
    <v>1</v>
  </rv>
  <rv s="0">
    <fb>18308460</fb>
    <v>2</v>
  </rv>
  <rv s="0">
    <fb>43263</fb>
    <v>0</v>
  </rv>
  <rv s="0">
    <fb>48.07</fb>
    <v>1</v>
  </rv>
  <rv s="0">
    <fb>47.846299999999999</fb>
    <v>1</v>
  </rv>
  <rv s="0">
    <fb>48.152799999999999</fb>
    <v>1</v>
  </rv>
  <rv s="0">
    <fb>47.787500000000001</fb>
    <v>1</v>
  </rv>
  <rv s="0">
    <fb>16911141</fb>
    <v>2</v>
  </rv>
  <rv s="0">
    <fb>43264</fb>
    <v>0</v>
  </rv>
  <rv s="0">
    <fb>47.674999999999997</fb>
    <v>1</v>
  </rv>
  <rv s="0">
    <fb>48.104999999999997</fb>
    <v>1</v>
  </rv>
  <rv s="0">
    <fb>48.22</fb>
    <v>1</v>
  </rv>
  <rv s="0">
    <fb>47.61</fb>
    <v>1</v>
  </rv>
  <rv s="0">
    <fb>21638393</fb>
    <v>2</v>
  </rv>
  <rv s="0">
    <fb>43265</fb>
    <v>0</v>
  </rv>
  <rv s="0">
    <fb>47.7</fb>
    <v>1</v>
  </rv>
  <rv s="0">
    <fb>47.887500000000003</fb>
    <v>1</v>
  </rv>
  <rv s="0">
    <fb>47.892499999999998</fb>
    <v>1</v>
  </rv>
  <rv s="0">
    <fb>47.555</fb>
    <v>1</v>
  </rv>
  <rv s="0">
    <fb>21610074</fb>
    <v>2</v>
  </rv>
  <rv s="0">
    <fb>43266</fb>
    <v>0</v>
  </rv>
  <rv s="0">
    <fb>47.5075</fb>
    <v>1</v>
  </rv>
  <rv s="0">
    <fb>47.54</fb>
    <v>1</v>
  </rv>
  <rv s="0">
    <fb>47.064999999999998</fb>
    <v>1</v>
  </rv>
  <rv s="0">
    <fb>61719160</fb>
    <v>2</v>
  </rv>
  <rv s="0">
    <fb>43269</fb>
    <v>0</v>
  </rv>
  <rv s="0">
    <fb>47.185000000000002</fb>
    <v>1</v>
  </rv>
  <rv s="0">
    <fb>46.97</fb>
    <v>1</v>
  </rv>
  <rv s="0">
    <fb>47.305</fb>
    <v>1</v>
  </rv>
  <rv s="0">
    <fb>46.8</fb>
    <v>1</v>
  </rv>
  <rv s="0">
    <fb>18484865</fb>
    <v>2</v>
  </rv>
  <rv s="0">
    <fb>43270</fb>
    <v>0</v>
  </rv>
  <rv s="0">
    <fb>46.422499999999999</fb>
    <v>1</v>
  </rv>
  <rv s="0">
    <fb>46.284999999999997</fb>
    <v>1</v>
  </rv>
  <rv s="0">
    <fb>46.582500000000003</fb>
    <v>1</v>
  </rv>
  <rv s="0">
    <fb>45.862499999999997</fb>
    <v>1</v>
  </rv>
  <rv s="0">
    <fb>33578455</fb>
    <v>2</v>
  </rv>
  <rv s="0">
    <fb>43271</fb>
    <v>0</v>
  </rv>
  <rv s="0">
    <fb>46.625</fb>
    <v>1</v>
  </rv>
  <rv s="0">
    <fb>46.432499999999997</fb>
    <v>1</v>
  </rv>
  <rv s="0">
    <fb>20628701</fb>
    <v>2</v>
  </rv>
  <rv s="0">
    <fb>43272</fb>
    <v>0</v>
  </rv>
  <rv s="0">
    <fb>46.365000000000002</fb>
    <v>1</v>
  </rv>
  <rv s="0">
    <fb>46.8125</fb>
    <v>1</v>
  </rv>
  <rv s="0">
    <fb>47.087499999999999</fb>
    <v>1</v>
  </rv>
  <rv s="0">
    <fb>46.234999999999999</fb>
    <v>1</v>
  </rv>
  <rv s="0">
    <fb>25711898</fb>
    <v>2</v>
  </rv>
  <rv s="0">
    <fb>43273</fb>
    <v>0</v>
  </rv>
  <rv s="0">
    <fb>46.23</fb>
    <v>1</v>
  </rv>
  <rv s="0">
    <fb>46.53</fb>
    <v>1</v>
  </rv>
  <rv s="0">
    <fb>46.537500000000001</fb>
    <v>1</v>
  </rv>
  <rv s="0">
    <fb>46.174999999999997</fb>
    <v>1</v>
  </rv>
  <rv s="0">
    <fb>27200447</fb>
    <v>2</v>
  </rv>
  <rv s="0">
    <fb>43276</fb>
    <v>0</v>
  </rv>
  <rv s="0">
    <fb>45.542499999999997</fb>
    <v>1</v>
  </rv>
  <rv s="0">
    <fb>45.85</fb>
    <v>1</v>
  </rv>
  <rv s="0">
    <fb>45.182499999999997</fb>
    <v>1</v>
  </rv>
  <rv s="0">
    <fb>31663096</fb>
    <v>2</v>
  </rv>
  <rv s="0">
    <fb>43277</fb>
    <v>0</v>
  </rv>
  <rv s="0">
    <fb>46.107500000000002</fb>
    <v>1</v>
  </rv>
  <rv s="0">
    <fb>45.747500000000002</fb>
    <v>1</v>
  </rv>
  <rv s="0">
    <fb>46.6325</fb>
    <v>1</v>
  </rv>
  <rv s="0">
    <fb>45.634999999999998</fb>
    <v>1</v>
  </rv>
  <rv s="0">
    <fb>24569201</fb>
    <v>2</v>
  </rv>
  <rv s="0">
    <fb>43278</fb>
    <v>0</v>
  </rv>
  <rv s="0">
    <fb>46.04</fb>
    <v>1</v>
  </rv>
  <rv s="0">
    <fb>46.307000000000002</fb>
    <v>1</v>
  </rv>
  <rv s="0">
    <fb>46.82</fb>
    <v>1</v>
  </rv>
  <rv s="0">
    <fb>46.0075</fb>
    <v>1</v>
  </rv>
  <rv s="0">
    <fb>25285328</fb>
    <v>2</v>
  </rv>
  <rv s="0">
    <fb>43279</fb>
    <v>0</v>
  </rv>
  <rv s="0">
    <fb>46.375</fb>
    <v>1</v>
  </rv>
  <rv s="0">
    <fb>46.024999999999999</fb>
    <v>1</v>
  </rv>
  <rv s="0">
    <fb>45.95</fb>
    <v>1</v>
  </rv>
  <rv s="0">
    <fb>17365235</fb>
    <v>2</v>
  </rv>
  <rv s="0">
    <fb>43280</fb>
    <v>0</v>
  </rv>
  <rv s="0">
    <fb>46.277500000000003</fb>
    <v>1</v>
  </rv>
  <rv s="0">
    <fb>46.572499999999998</fb>
    <v>1</v>
  </rv>
  <rv s="0">
    <fb>45.727499999999999</fb>
    <v>1</v>
  </rv>
  <rv s="0">
    <fb>22737666</fb>
    <v>2</v>
  </rv>
  <rv s="0">
    <fb>43283</fb>
    <v>0</v>
  </rv>
  <rv s="0">
    <fb>46.795000000000002</fb>
    <v>1</v>
  </rv>
  <rv s="0">
    <fb>45.954999999999998</fb>
    <v>1</v>
  </rv>
  <rv s="0">
    <fb>46.825000000000003</fb>
    <v>1</v>
  </rv>
  <rv s="0">
    <fb>45.854999999999997</fb>
    <v>1</v>
  </rv>
  <rv s="0">
    <fb>17731343</fb>
    <v>2</v>
  </rv>
  <rv s="0">
    <fb>43284</fb>
    <v>0</v>
  </rv>
  <rv s="0">
    <fb>45.98</fb>
    <v>1</v>
  </rv>
  <rv s="0">
    <fb>46.947499999999998</fb>
    <v>1</v>
  </rv>
  <rv s="0">
    <fb>46.987499999999997</fb>
    <v>1</v>
  </rv>
  <rv s="0">
    <fb>45.884999999999998</fb>
    <v>1</v>
  </rv>
  <rv s="0">
    <fb>13954806</fb>
    <v>2</v>
  </rv>
  <rv s="0">
    <fb>43286</fb>
    <v>0</v>
  </rv>
  <rv s="0">
    <fb>46.35</fb>
    <v>1</v>
  </rv>
  <rv s="0">
    <fb>46.314999999999998</fb>
    <v>1</v>
  </rv>
  <rv s="0">
    <fb>46.602499999999999</fb>
    <v>1</v>
  </rv>
  <rv s="0">
    <fb>46.07</fb>
    <v>1</v>
  </rv>
  <rv s="0">
    <fb>16604248</fb>
    <v>2</v>
  </rv>
  <rv s="0">
    <fb>43287</fb>
    <v>0</v>
  </rv>
  <rv s="0">
    <fb>46.9925</fb>
    <v>1</v>
  </rv>
  <rv s="0">
    <fb>46.354999999999997</fb>
    <v>1</v>
  </rv>
  <rv s="0">
    <fb>47.108499999999999</fb>
    <v>1</v>
  </rv>
  <rv s="0">
    <fb>46.3</fb>
    <v>1</v>
  </rv>
  <rv s="0">
    <fb>17485245</fb>
    <v>2</v>
  </rv>
  <rv s="0">
    <fb>43290</fb>
    <v>0</v>
  </rv>
  <rv s="0">
    <fb>47.645000000000003</fb>
    <v>1</v>
  </rv>
  <rv s="0">
    <fb>47.375</fb>
    <v>1</v>
  </rv>
  <rv s="0">
    <fb>47.67</fb>
    <v>1</v>
  </rv>
  <rv s="0">
    <fb>47.325000000000003</fb>
    <v>1</v>
  </rv>
  <rv s="0">
    <fb>19756634</fb>
    <v>2</v>
  </rv>
  <rv s="0">
    <fb>43291</fb>
    <v>0</v>
  </rv>
  <rv s="0">
    <fb>47.587499999999999</fb>
    <v>1</v>
  </rv>
  <rv s="0">
    <fb>47.677500000000002</fb>
    <v>1</v>
  </rv>
  <rv s="0">
    <fb>47.82</fb>
    <v>1</v>
  </rv>
  <rv s="0">
    <fb>47.545000000000002</fb>
    <v>1</v>
  </rv>
  <rv s="0">
    <fb>15939149</fb>
    <v>2</v>
  </rv>
  <rv s="0">
    <fb>43292</fb>
    <v>0</v>
  </rv>
  <rv s="0">
    <fb>47.445</fb>
    <v>1</v>
  </rv>
  <rv s="0">
    <fb>46.902500000000003</fb>
    <v>1</v>
  </rv>
  <rv s="0">
    <fb>18831470</fb>
    <v>2</v>
  </rv>
  <rv s="0">
    <fb>43293</fb>
    <v>0</v>
  </rv>
  <rv s="0">
    <fb>47.7575</fb>
    <v>1</v>
  </rv>
  <rv s="0">
    <fb>47.852499999999999</fb>
    <v>1</v>
  </rv>
  <rv s="0">
    <fb>47.327500000000001</fb>
    <v>1</v>
  </rv>
  <rv s="0">
    <fb>18041131</fb>
    <v>2</v>
  </rv>
  <rv s="0">
    <fb>43294</fb>
    <v>0</v>
  </rv>
  <rv s="0">
    <fb>47.832500000000003</fb>
    <v>1</v>
  </rv>
  <rv s="0">
    <fb>47.77</fb>
    <v>1</v>
  </rv>
  <rv s="0">
    <fb>47.96</fb>
    <v>1</v>
  </rv>
  <rv s="0">
    <fb>47.725000000000001</fb>
    <v>1</v>
  </rv>
  <rv s="0">
    <fb>12519792</fb>
    <v>2</v>
  </rv>
  <rv s="0">
    <fb>43297</fb>
    <v>0</v>
  </rv>
  <rv s="0">
    <fb>47.727499999999999</fb>
    <v>1</v>
  </rv>
  <rv s="0">
    <fb>47.88</fb>
    <v>1</v>
  </rv>
  <rv s="0">
    <fb>48.162500000000001</fb>
    <v>1</v>
  </rv>
  <rv s="0">
    <fb>47.6038</fb>
    <v>1</v>
  </rv>
  <rv s="0">
    <fb>15043110</fb>
    <v>2</v>
  </rv>
  <rv s="0">
    <fb>43298</fb>
    <v>0</v>
  </rv>
  <rv s="0">
    <fb>47.862499999999997</fb>
    <v>1</v>
  </rv>
  <rv s="0">
    <fb>47.4375</fb>
    <v>1</v>
  </rv>
  <rv s="0">
    <fb>47.967500000000001</fb>
    <v>1</v>
  </rv>
  <rv s="0">
    <fb>47.3</fb>
    <v>1</v>
  </rv>
  <rv s="0">
    <fb>15534523</fb>
    <v>2</v>
  </rv>
  <rv s="0">
    <fb>43299</fb>
    <v>0</v>
  </rv>
  <rv s="0">
    <fb>47.6</fb>
    <v>1</v>
  </rv>
  <rv s="0">
    <fb>47.945</fb>
    <v>1</v>
  </rv>
  <rv s="0">
    <fb>47.95</fb>
    <v>1</v>
  </rv>
  <rv s="0">
    <fb>47.482500000000002</fb>
    <v>1</v>
  </rv>
  <rv s="0">
    <fb>16393381</fb>
    <v>2</v>
  </rv>
  <rv s="0">
    <fb>43300</fb>
    <v>0</v>
  </rv>
  <rv s="0">
    <fb>47.97</fb>
    <v>1</v>
  </rv>
  <rv s="0">
    <fb>47.422499999999999</fb>
    <v>1</v>
  </rv>
  <rv s="0">
    <fb>48.137500000000003</fb>
    <v>1</v>
  </rv>
  <rv s="0">
    <fb>20286752</fb>
    <v>2</v>
  </rv>
  <rv s="0">
    <fb>43301</fb>
    <v>0</v>
  </rv>
  <rv s="0">
    <fb>47.86</fb>
    <v>1</v>
  </rv>
  <rv s="0">
    <fb>48.107500000000002</fb>
    <v>1</v>
  </rv>
  <rv s="0">
    <fb>47.542499999999997</fb>
    <v>1</v>
  </rv>
  <rv s="0">
    <fb>20706042</fb>
    <v>2</v>
  </rv>
  <rv s="0">
    <fb>43304</fb>
    <v>0</v>
  </rv>
  <rv s="0">
    <fb>47.902500000000003</fb>
    <v>1</v>
  </rv>
  <rv s="0">
    <fb>47.99</fb>
    <v>1</v>
  </rv>
  <rv s="0">
    <fb>47.39</fb>
    <v>1</v>
  </rv>
  <rv s="0">
    <fb>15989365</fb>
    <v>2</v>
  </rv>
  <rv s="0">
    <fb>43305</fb>
    <v>0</v>
  </rv>
  <rv s="0">
    <fb>48.25</fb>
    <v>1</v>
  </rv>
  <rv s="0">
    <fb>48.112499999999997</fb>
    <v>1</v>
  </rv>
  <rv s="0">
    <fb>48.414999999999999</fb>
    <v>1</v>
  </rv>
  <rv s="0">
    <fb>48.012500000000003</fb>
    <v>1</v>
  </rv>
  <rv s="0">
    <fb>18697898</fb>
    <v>2</v>
  </rv>
  <rv s="0">
    <fb>43306</fb>
    <v>0</v>
  </rv>
  <rv s="0">
    <fb>48.704999999999998</fb>
    <v>1</v>
  </rv>
  <rv s="0">
    <fb>48.265099999999997</fb>
    <v>1</v>
  </rv>
  <rv s="0">
    <fb>48.712499999999999</fb>
    <v>1</v>
  </rv>
  <rv s="0">
    <fb>16826483</fb>
    <v>2</v>
  </rv>
  <rv s="0">
    <fb>43307</fb>
    <v>0</v>
  </rv>
  <rv s="0">
    <fb>48.552500000000002</fb>
    <v>1</v>
  </rv>
  <rv s="0">
    <fb>48.652500000000003</fb>
    <v>1</v>
  </rv>
  <rv s="0">
    <fb>48.99</fb>
    <v>1</v>
  </rv>
  <rv s="0">
    <fb>48.402500000000003</fb>
    <v>1</v>
  </rv>
  <rv s="0">
    <fb>19075964</fb>
    <v>2</v>
  </rv>
  <rv s="0">
    <fb>43308</fb>
    <v>0</v>
  </rv>
  <rv s="0">
    <fb>47.744999999999997</fb>
    <v>1</v>
  </rv>
  <rv s="0">
    <fb>48.747500000000002</fb>
    <v>1</v>
  </rv>
  <rv s="0">
    <fb>48.797499999999999</fb>
    <v>1</v>
  </rv>
  <rv s="0">
    <fb>47.524999999999999</fb>
    <v>1</v>
  </rv>
  <rv s="0">
    <fb>24023972</fb>
    <v>2</v>
  </rv>
  <rv s="0">
    <fb>43311</fb>
    <v>0</v>
  </rv>
  <rv s="0">
    <fb>47.477499999999999</fb>
    <v>1</v>
  </rv>
  <rv s="0">
    <fb>47.975000000000001</fb>
    <v>1</v>
  </rv>
  <rv s="0">
    <fb>48.05</fb>
    <v>1</v>
  </rv>
  <rv s="0">
    <fb>47.267499999999998</fb>
    <v>1</v>
  </rv>
  <rv s="0">
    <fb>21029535</fb>
    <v>2</v>
  </rv>
  <rv s="0">
    <fb>43312</fb>
    <v>0</v>
  </rv>
  <rv s="0">
    <fb>47.572499999999998</fb>
    <v>1</v>
  </rv>
  <rv s="0">
    <fb>47.575000000000003</fb>
    <v>1</v>
  </rv>
  <rv s="0">
    <fb>48.034999999999997</fb>
    <v>1</v>
  </rv>
  <rv s="0">
    <fb>47.335000000000001</fb>
    <v>1</v>
  </rv>
  <rv s="0">
    <fb>39373038</fb>
    <v>2</v>
  </rv>
  <rv s="0">
    <fb>43313</fb>
    <v>0</v>
  </rv>
  <rv s="0">
    <fb>50.375</fb>
    <v>1</v>
  </rv>
  <rv s="0">
    <fb>49.782499999999999</fb>
    <v>1</v>
  </rv>
  <rv s="0">
    <fb>50.44</fb>
    <v>1</v>
  </rv>
  <rv s="0">
    <fb>49.327500000000001</fb>
    <v>1</v>
  </rv>
  <rv s="0">
    <fb>67935716</fb>
    <v>2</v>
  </rv>
  <rv s="0">
    <fb>43314</fb>
    <v>0</v>
  </rv>
  <rv s="0">
    <fb>51.847499999999997</fb>
    <v>1</v>
  </rv>
  <rv s="0">
    <fb>50.145000000000003</fb>
    <v>1</v>
  </rv>
  <rv s="0">
    <fb>52.094999999999999</fb>
    <v>1</v>
  </rv>
  <rv s="0">
    <fb>50.087499999999999</fb>
    <v>1</v>
  </rv>
  <rv s="0">
    <fb>62404012</fb>
    <v>2</v>
  </rv>
  <rv s="0">
    <fb>43315</fb>
    <v>0</v>
  </rv>
  <rv s="0">
    <fb>51.997500000000002</fb>
    <v>1</v>
  </rv>
  <rv s="0">
    <fb>51.7575</fb>
    <v>1</v>
  </rv>
  <rv s="0">
    <fb>52.185000000000002</fb>
    <v>1</v>
  </rv>
  <rv s="0">
    <fb>51.370100000000001</fb>
    <v>1</v>
  </rv>
  <rv s="0">
    <fb>33447396</fb>
    <v>2</v>
  </rv>
  <rv s="0">
    <fb>43318</fb>
    <v>0</v>
  </rv>
  <rv s="0">
    <fb>52.267499999999998</fb>
    <v>1</v>
  </rv>
  <rv s="0">
    <fb>52</fb>
    <v>1</v>
  </rv>
  <rv s="0">
    <fb>52.3125</fb>
    <v>1</v>
  </rv>
  <rv s="0">
    <fb>51.767499999999998</fb>
    <v>1</v>
  </rv>
  <rv s="0">
    <fb>25425387</fb>
    <v>2</v>
  </rv>
  <rv s="0">
    <fb>43319</fb>
    <v>0</v>
  </rv>
  <rv s="0">
    <fb>51.777500000000003</fb>
    <v>1</v>
  </rv>
  <rv s="0">
    <fb>52.33</fb>
    <v>1</v>
  </rv>
  <rv s="0">
    <fb>52.375</fb>
    <v>1</v>
  </rv>
  <rv s="0">
    <fb>51.69</fb>
    <v>1</v>
  </rv>
  <rv s="0">
    <fb>25587387</fb>
    <v>2</v>
  </rv>
  <rv s="0">
    <fb>43320</fb>
    <v>0</v>
  </rv>
  <rv s="0">
    <fb>51.8125</fb>
    <v>1</v>
  </rv>
  <rv s="0">
    <fb>51.512500000000003</fb>
    <v>1</v>
  </rv>
  <rv s="0">
    <fb>51.952500000000001</fb>
    <v>1</v>
  </rv>
  <rv s="0">
    <fb>51.13</fb>
    <v>1</v>
  </rv>
  <rv s="0">
    <fb>22525487</fb>
    <v>2</v>
  </rv>
  <rv s="0">
    <fb>43321</fb>
    <v>0</v>
  </rv>
  <rv s="0">
    <fb>52.22</fb>
    <v>1</v>
  </rv>
  <rv s="0">
    <fb>51.82</fb>
    <v>1</v>
  </rv>
  <rv s="0">
    <fb>52.445</fb>
    <v>1</v>
  </rv>
  <rv s="0">
    <fb>51.8</fb>
    <v>1</v>
  </rv>
  <rv s="0">
    <fb>23492626</fb>
    <v>2</v>
  </rv>
  <rv s="0">
    <fb>43322</fb>
    <v>0</v>
  </rv>
  <rv s="0">
    <fb>51.8825</fb>
    <v>1</v>
  </rv>
  <rv s="0">
    <fb>51.84</fb>
    <v>1</v>
  </rv>
  <rv s="0">
    <fb>52.274999999999999</fb>
    <v>1</v>
  </rv>
  <rv s="0">
    <fb>51.667499999999997</fb>
    <v>1</v>
  </rv>
  <rv s="0">
    <fb>24611202</fb>
    <v>2</v>
  </rv>
  <rv s="0">
    <fb>43325</fb>
    <v>0</v>
  </rv>
  <rv s="0">
    <fb>52.217500000000001</fb>
    <v>1</v>
  </rv>
  <rv s="0">
    <fb>51.924999999999997</fb>
    <v>1</v>
  </rv>
  <rv s="0">
    <fb>52.738</fb>
    <v>1</v>
  </rv>
  <rv s="0">
    <fb>25890880</fb>
    <v>2</v>
  </rv>
  <rv s="0">
    <fb>43326</fb>
    <v>0</v>
  </rv>
  <rv s="0">
    <fb>52.4375</fb>
    <v>1</v>
  </rv>
  <rv s="0">
    <fb>52.538800000000002</fb>
    <v>1</v>
  </rv>
  <rv s="0">
    <fb>52.64</fb>
    <v>1</v>
  </rv>
  <rv s="0">
    <fb>52.064999999999998</fb>
    <v>1</v>
  </rv>
  <rv s="0">
    <fb>20748010</fb>
    <v>2</v>
  </rv>
  <rv s="0">
    <fb>43327</fb>
    <v>0</v>
  </rv>
  <rv s="0">
    <fb>52.56</fb>
    <v>1</v>
  </rv>
  <rv s="0">
    <fb>52.305</fb>
    <v>1</v>
  </rv>
  <rv s="0">
    <fb>52.685000000000002</fb>
    <v>1</v>
  </rv>
  <rv s="0">
    <fb>52.082500000000003</fb>
    <v>1</v>
  </rv>
  <rv s="0">
    <fb>28807564</fb>
    <v>2</v>
  </rv>
  <rv s="0">
    <fb>43328</fb>
    <v>0</v>
  </rv>
  <rv s="0">
    <fb>53.33</fb>
    <v>1</v>
  </rv>
  <rv s="0">
    <fb>52.9375</fb>
    <v>1</v>
  </rv>
  <rv s="0">
    <fb>53.453000000000003</fb>
    <v>1</v>
  </rv>
  <rv s="0">
    <fb>52.8675</fb>
    <v>1</v>
  </rv>
  <rv s="0">
    <fb>28500367</fb>
    <v>2</v>
  </rv>
  <rv s="0">
    <fb>43329</fb>
    <v>0</v>
  </rv>
  <rv s="0">
    <fb>54.395000000000003</fb>
    <v>1</v>
  </rv>
  <rv s="0">
    <fb>53.36</fb>
    <v>1</v>
  </rv>
  <rv s="0">
    <fb>54.487499999999997</fb>
    <v>1</v>
  </rv>
  <rv s="0">
    <fb>53.29</fb>
    <v>1</v>
  </rv>
  <rv s="0">
    <fb>35426997</fb>
    <v>2</v>
  </rv>
  <rv s="0">
    <fb>43332</fb>
    <v>0</v>
  </rv>
  <rv s="0">
    <fb>53.865000000000002</fb>
    <v>1</v>
  </rv>
  <rv s="0">
    <fb>54.524999999999999</fb>
    <v>1</v>
  </rv>
  <rv s="0">
    <fb>54.795000000000002</fb>
    <v>1</v>
  </rv>
  <rv s="0">
    <fb>53.777500000000003</fb>
    <v>1</v>
  </rv>
  <rv s="0">
    <fb>30287695</fb>
    <v>2</v>
  </rv>
  <rv s="0">
    <fb>43333</fb>
    <v>0</v>
  </rv>
  <rv s="0">
    <fb>53.76</fb>
    <v>1</v>
  </rv>
  <rv s="0">
    <fb>54.2</fb>
    <v>1</v>
  </rv>
  <rv s="0">
    <fb>54.297499999999999</fb>
    <v>1</v>
  </rv>
  <rv s="0">
    <fb>53.506300000000003</fb>
    <v>1</v>
  </rv>
  <rv s="0">
    <fb>26159755</fb>
    <v>2</v>
  </rv>
  <rv s="0">
    <fb>43334</fb>
    <v>0</v>
  </rv>
  <rv s="0">
    <fb>53.762500000000003</fb>
    <v>1</v>
  </rv>
  <rv s="0">
    <fb>53.524999999999999</fb>
    <v>1</v>
  </rv>
  <rv s="0">
    <fb>54.09</fb>
    <v>1</v>
  </rv>
  <rv s="0">
    <fb>53.46</fb>
    <v>1</v>
  </rv>
  <rv s="0">
    <fb>19018131</fb>
    <v>2</v>
  </rv>
  <rv s="0">
    <fb>43335</fb>
    <v>0</v>
  </rv>
  <rv s="0">
    <fb>53.872500000000002</fb>
    <v>1</v>
  </rv>
  <rv s="0">
    <fb>53.662500000000001</fb>
    <v>1</v>
  </rv>
  <rv s="0">
    <fb>54.262500000000003</fb>
    <v>1</v>
  </rv>
  <rv s="0">
    <fb>53.65</fb>
    <v>1</v>
  </rv>
  <rv s="0">
    <fb>18883224</fb>
    <v>2</v>
  </rv>
  <rv s="0">
    <fb>43336</fb>
    <v>0</v>
  </rv>
  <rv s="0">
    <fb>54.04</fb>
    <v>1</v>
  </rv>
  <rv s="0">
    <fb>54.15</fb>
    <v>1</v>
  </rv>
  <rv s="0">
    <fb>54.225000000000001</fb>
    <v>1</v>
  </rv>
  <rv s="0">
    <fb>18476356</fb>
    <v>2</v>
  </rv>
  <rv s="0">
    <fb>43339</fb>
    <v>0</v>
  </rv>
  <rv s="0">
    <fb>54.484999999999999</fb>
    <v>1</v>
  </rv>
  <rv s="0">
    <fb>54.287500000000001</fb>
    <v>1</v>
  </rv>
  <rv s="0">
    <fb>54.685000000000002</fb>
    <v>1</v>
  </rv>
  <rv s="0">
    <fb>54.082500000000003</fb>
    <v>1</v>
  </rv>
  <rv s="0">
    <fb>20525117</fb>
    <v>2</v>
  </rv>
  <rv s="0">
    <fb>43340</fb>
    <v>0</v>
  </rv>
  <rv s="0">
    <fb>54.924999999999997</fb>
    <v>1</v>
  </rv>
  <rv s="0">
    <fb>54.752499999999998</fb>
    <v>1</v>
  </rv>
  <rv s="0">
    <fb>55.134999999999998</fb>
    <v>1</v>
  </rv>
  <rv s="0">
    <fb>54.73</fb>
    <v>1</v>
  </rv>
  <rv s="0">
    <fb>22776766</fb>
    <v>2</v>
  </rv>
  <rv s="0">
    <fb>43341</fb>
    <v>0</v>
  </rv>
  <rv s="0">
    <fb>55.744999999999997</fb>
    <v>1</v>
  </rv>
  <rv s="0">
    <fb>55.037500000000001</fb>
    <v>1</v>
  </rv>
  <rv s="0">
    <fb>55.872500000000002</fb>
    <v>1</v>
  </rv>
  <rv s="0">
    <fb>54.852499999999999</fb>
    <v>1</v>
  </rv>
  <rv s="0">
    <fb>27254804</fb>
    <v>2</v>
  </rv>
  <rv s="0">
    <fb>43342</fb>
    <v>0</v>
  </rv>
  <rv s="0">
    <fb>56.2575</fb>
    <v>1</v>
  </rv>
  <rv s="0">
    <fb>55.8125</fb>
    <v>1</v>
  </rv>
  <rv s="0">
    <fb>57.064999999999998</fb>
    <v>1</v>
  </rv>
  <rv s="0">
    <fb>55.6</fb>
    <v>1</v>
  </rv>
  <rv s="0">
    <fb>48793824</fb>
    <v>2</v>
  </rv>
  <rv s="0">
    <fb>43343</fb>
    <v>0</v>
  </rv>
  <rv s="0">
    <fb>56.907499999999999</fb>
    <v>1</v>
  </rv>
  <rv s="0">
    <fb>56.627499999999998</fb>
    <v>1</v>
  </rv>
  <rv s="0">
    <fb>57.217500000000001</fb>
    <v>1</v>
  </rv>
  <rv s="0">
    <fb>56.5</fb>
    <v>1</v>
  </rv>
  <rv s="0">
    <fb>43340134</fb>
    <v>2</v>
  </rv>
  <rv s="0">
    <fb>43347</fb>
    <v>0</v>
  </rv>
  <rv s="0">
    <fb>57.09</fb>
    <v>1</v>
  </rv>
  <rv s="0">
    <fb>57.102499999999999</fb>
    <v>1</v>
  </rv>
  <rv s="0">
    <fb>57.295000000000002</fb>
    <v>1</v>
  </rv>
  <rv s="0">
    <fb>56.657499999999999</fb>
    <v>1</v>
  </rv>
  <rv s="0">
    <fb>27390132</fb>
    <v>2</v>
  </rv>
  <rv s="0">
    <fb>43348</fb>
    <v>0</v>
  </rv>
  <rv s="0">
    <fb>56.717500000000001</fb>
    <v>1</v>
  </rv>
  <rv s="0">
    <fb>57.247500000000002</fb>
    <v>1</v>
  </rv>
  <rv s="0">
    <fb>57.417499999999997</fb>
    <v>1</v>
  </rv>
  <rv s="0">
    <fb>56.274999999999999</fb>
    <v>1</v>
  </rv>
  <rv s="0">
    <fb>33332960</fb>
    <v>2</v>
  </rv>
  <rv s="0">
    <fb>43349</fb>
    <v>0</v>
  </rv>
  <rv s="0">
    <fb>55.774999999999999</fb>
    <v>1</v>
  </rv>
  <rv s="0">
    <fb>56.557499999999997</fb>
    <v>1</v>
  </rv>
  <rv s="0">
    <fb>56.837499999999999</fb>
    <v>1</v>
  </rv>
  <rv s="0">
    <fb>55.325000000000003</fb>
    <v>1</v>
  </rv>
  <rv s="0">
    <fb>34289976</fb>
    <v>2</v>
  </rv>
  <rv s="0">
    <fb>43350</fb>
    <v>0</v>
  </rv>
  <rv s="0">
    <fb>55.462499999999999</fb>
    <v>1</v>
  </rv>
  <rv s="0">
    <fb>56.342500000000001</fb>
    <v>1</v>
  </rv>
  <rv s="0">
    <fb>55.177500000000002</fb>
    <v>1</v>
  </rv>
  <rv s="0">
    <fb>37619810</fb>
    <v>2</v>
  </rv>
  <rv s="0">
    <fb>43353</fb>
    <v>0</v>
  </rv>
  <rv s="0">
    <fb>54.582500000000003</fb>
    <v>1</v>
  </rv>
  <rv s="0">
    <fb>55.237499999999997</fb>
    <v>1</v>
  </rv>
  <rv s="0">
    <fb>54.1175</fb>
    <v>1</v>
  </rv>
  <rv s="0">
    <fb>39516453</fb>
    <v>2</v>
  </rv>
  <rv s="0">
    <fb>43354</fb>
    <v>0</v>
  </rv>
  <rv s="0">
    <fb>55.962499999999999</fb>
    <v>1</v>
  </rv>
  <rv s="0">
    <fb>54.502499999999998</fb>
    <v>1</v>
  </rv>
  <rv s="0">
    <fb>56.074800000000003</fb>
    <v>1</v>
  </rv>
  <rv s="0">
    <fb>54.14</fb>
    <v>1</v>
  </rv>
  <rv s="0">
    <fb>35749049</fb>
    <v>2</v>
  </rv>
  <rv s="0">
    <fb>43355</fb>
    <v>0</v>
  </rv>
  <rv s="0">
    <fb>55.267499999999998</fb>
    <v>1</v>
  </rv>
  <rv s="0">
    <fb>56.234999999999999</fb>
    <v>1</v>
  </rv>
  <rv s="0">
    <fb>56.25</fb>
    <v>1</v>
  </rv>
  <rv s="0">
    <fb>54.96</fb>
    <v>1</v>
  </rv>
  <rv s="0">
    <fb>49278740</fb>
    <v>2</v>
  </rv>
  <rv s="0">
    <fb>43356</fb>
    <v>0</v>
  </rv>
  <rv s="0">
    <fb>56.602499999999999</fb>
    <v>1</v>
  </rv>
  <rv s="0">
    <fb>55.88</fb>
    <v>1</v>
  </rv>
  <rv s="0">
    <fb>57.087499999999999</fb>
    <v>1</v>
  </rv>
  <rv s="0">
    <fb>55.642499999999998</fb>
    <v>1</v>
  </rv>
  <rv s="0">
    <fb>41706377</fb>
    <v>2</v>
  </rv>
  <rv s="0">
    <fb>43357</fb>
    <v>0</v>
  </rv>
  <rv s="0">
    <fb>55.96</fb>
    <v>1</v>
  </rv>
  <rv s="0">
    <fb>56.4375</fb>
    <v>1</v>
  </rv>
  <rv s="0">
    <fb>56.71</fb>
    <v>1</v>
  </rv>
  <rv s="0">
    <fb>55.630499999999998</fb>
    <v>1</v>
  </rv>
  <rv s="0">
    <fb>31999289</fb>
    <v>2</v>
  </rv>
  <rv s="0">
    <fb>43360</fb>
    <v>0</v>
  </rv>
  <rv s="0">
    <fb>54.47</fb>
    <v>1</v>
  </rv>
  <rv s="0">
    <fb>55.537500000000001</fb>
    <v>1</v>
  </rv>
  <rv s="0">
    <fb>55.737499999999997</fb>
    <v>1</v>
  </rv>
  <rv s="0">
    <fb>54.317500000000003</fb>
    <v>1</v>
  </rv>
  <rv s="0">
    <fb>37195133</fb>
    <v>2</v>
  </rv>
  <rv s="0">
    <fb>43361</fb>
    <v>0</v>
  </rv>
  <rv s="0">
    <fb>54.56</fb>
    <v>1</v>
  </rv>
  <rv s="0">
    <fb>54.447499999999998</fb>
    <v>1</v>
  </rv>
  <rv s="0">
    <fb>54.28</fb>
    <v>1</v>
  </rv>
  <rv s="0">
    <fb>31571712</fb>
    <v>2</v>
  </rv>
  <rv s="0">
    <fb>43362</fb>
    <v>0</v>
  </rv>
  <rv s="0">
    <fb>54.592500000000001</fb>
    <v>1</v>
  </rv>
  <rv s="0">
    <fb>54.625</fb>
    <v>1</v>
  </rv>
  <rv s="0">
    <fb>54.905000000000001</fb>
    <v>1</v>
  </rv>
  <rv s="0">
    <fb>53.825000000000003</fb>
    <v>1</v>
  </rv>
  <rv s="0">
    <fb>27123833</fb>
    <v>2</v>
  </rv>
  <rv s="0">
    <fb>43363</fb>
    <v>0</v>
  </rv>
  <rv s="0">
    <fb>55.0075</fb>
    <v>1</v>
  </rv>
  <rv s="0">
    <fb>55.06</fb>
    <v>1</v>
  </rv>
  <rv s="0">
    <fb>55.57</fb>
    <v>1</v>
  </rv>
  <rv s="0">
    <fb>54.787500000000001</fb>
    <v>1</v>
  </rv>
  <rv s="0">
    <fb>26608794</fb>
    <v>2</v>
  </rv>
  <rv s="0">
    <fb>43364</fb>
    <v>0</v>
  </rv>
  <rv s="0">
    <fb>54.414999999999999</fb>
    <v>1</v>
  </rv>
  <rv s="0">
    <fb>55.195</fb>
    <v>1</v>
  </rv>
  <rv s="0">
    <fb>55.34</fb>
    <v>1</v>
  </rv>
  <rv s="0">
    <fb>54.322499999999998</fb>
    <v>1</v>
  </rv>
  <rv s="0">
    <fb>96246748</fb>
    <v>2</v>
  </rv>
  <rv s="0">
    <fb>43367</fb>
    <v>0</v>
  </rv>
  <rv s="0">
    <fb>55.197499999999998</fb>
    <v>1</v>
  </rv>
  <rv s="0">
    <fb>54.204999999999998</fb>
    <v>1</v>
  </rv>
  <rv s="0">
    <fb>55.314999999999998</fb>
    <v>1</v>
  </rv>
  <rv s="0">
    <fb>54.157499999999999</fb>
    <v>1</v>
  </rv>
  <rv s="0">
    <fb>27693358</fb>
    <v>2</v>
  </rv>
  <rv s="0">
    <fb>43368</fb>
    <v>0</v>
  </rv>
  <rv s="0">
    <fb>55.547499999999999</fb>
    <v>1</v>
  </rv>
  <rv s="0">
    <fb>54.9375</fb>
    <v>1</v>
  </rv>
  <rv s="0">
    <fb>55.704999999999998</fb>
    <v>1</v>
  </rv>
  <rv s="0">
    <fb>24554379</fb>
    <v>2</v>
  </rv>
  <rv s="0">
    <fb>43369</fb>
    <v>0</v>
  </rv>
  <rv s="0">
    <fb>55.104999999999997</fb>
    <v>1</v>
  </rv>
  <rv s="0">
    <fb>55.25</fb>
    <v>1</v>
  </rv>
  <rv s="0">
    <fb>55.9375</fb>
    <v>1</v>
  </rv>
  <rv s="0">
    <fb>54.94</fb>
    <v>1</v>
  </rv>
  <rv s="0">
    <fb>23984706</fb>
    <v>2</v>
  </rv>
  <rv s="0">
    <fb>43370</fb>
    <v>0</v>
  </rv>
  <rv s="0">
    <fb>56.237499999999997</fb>
    <v>1</v>
  </rv>
  <rv s="0">
    <fb>55.954999999999998</fb>
    <v>1</v>
  </rv>
  <rv s="0">
    <fb>56.61</fb>
    <v>1</v>
  </rv>
  <rv s="0">
    <fb>55.884999999999998</fb>
    <v>1</v>
  </rv>
  <rv s="0">
    <fb>30181227</fb>
    <v>2</v>
  </rv>
  <rv s="0">
    <fb>43371</fb>
    <v>0</v>
  </rv>
  <rv s="0">
    <fb>56.435000000000002</fb>
    <v>1</v>
  </rv>
  <rv s="0">
    <fb>56.197499999999998</fb>
    <v>1</v>
  </rv>
  <rv s="0">
    <fb>56.46</fb>
    <v>1</v>
  </rv>
  <rv s="0">
    <fb>56.005000000000003</fb>
    <v>1</v>
  </rv>
  <rv s="0">
    <fb>22929364</fb>
    <v>2</v>
  </rv>
  <rv s="0">
    <fb>43374</fb>
    <v>0</v>
  </rv>
  <rv s="0">
    <fb>56.814999999999998</fb>
    <v>1</v>
  </rv>
  <rv s="0">
    <fb>56.987499999999997</fb>
    <v>1</v>
  </rv>
  <rv s="0">
    <fb>57.354999999999997</fb>
    <v>1</v>
  </rv>
  <rv s="0">
    <fb>56.587499999999999</fb>
    <v>1</v>
  </rv>
  <rv s="0">
    <fb>23600802</fb>
    <v>2</v>
  </rv>
  <rv s="0">
    <fb>43375</fb>
    <v>0</v>
  </rv>
  <rv s="0">
    <fb>57.32</fb>
    <v>1</v>
  </rv>
  <rv s="0">
    <fb>56.8125</fb>
    <v>1</v>
  </rv>
  <rv s="0">
    <fb>57.5</fb>
    <v>1</v>
  </rv>
  <rv s="0">
    <fb>24788170</fb>
    <v>2</v>
  </rv>
  <rv s="0">
    <fb>43376</fb>
    <v>0</v>
  </rv>
  <rv s="0">
    <fb>58.017499999999998</fb>
    <v>1</v>
  </rv>
  <rv s="0">
    <fb>57.512500000000003</fb>
    <v>1</v>
  </rv>
  <rv s="0">
    <fb>58.3675</fb>
    <v>1</v>
  </rv>
  <rv s="0">
    <fb>57.445</fb>
    <v>1</v>
  </rv>
  <rv s="0">
    <fb>28654799</fb>
    <v>2</v>
  </rv>
  <rv s="0">
    <fb>43377</fb>
    <v>0</v>
  </rv>
  <rv s="0">
    <fb>56.997500000000002</fb>
    <v>1</v>
  </rv>
  <rv s="0">
    <fb>57.695</fb>
    <v>1</v>
  </rv>
  <rv s="0">
    <fb>58.087499999999999</fb>
    <v>1</v>
  </rv>
  <rv s="0">
    <fb>56.682499999999997</fb>
    <v>1</v>
  </rv>
  <rv s="0">
    <fb>32042000</fb>
    <v>2</v>
  </rv>
  <rv s="0">
    <fb>43378</fb>
    <v>0</v>
  </rv>
  <rv s="0">
    <fb>56.072499999999998</fb>
    <v>1</v>
  </rv>
  <rv s="0">
    <fb>56.99</fb>
    <v>1</v>
  </rv>
  <rv s="0">
    <fb>55.145000000000003</fb>
    <v>1</v>
  </rv>
  <rv s="0">
    <fb>33580463</fb>
    <v>2</v>
  </rv>
  <rv s="0">
    <fb>43381</fb>
    <v>0</v>
  </rv>
  <rv s="0">
    <fb>55.942500000000003</fb>
    <v>1</v>
  </rv>
  <rv s="0">
    <fb>55.552500000000002</fb>
    <v>1</v>
  </rv>
  <rv s="0">
    <fb>56.2</fb>
    <v>1</v>
  </rv>
  <rv s="0">
    <fb>55.05</fb>
    <v>1</v>
  </rv>
  <rv s="0">
    <fb>29663923</fb>
    <v>2</v>
  </rv>
  <rv s="0">
    <fb>43382</fb>
    <v>0</v>
  </rv>
  <rv s="0">
    <fb>55.91</fb>
    <v>1</v>
  </rv>
  <rv s="0">
    <fb>56.817500000000003</fb>
    <v>1</v>
  </rv>
  <rv s="0">
    <fb>55.561599999999999</fb>
    <v>1</v>
  </rv>
  <rv s="0">
    <fb>26891029</fb>
    <v>2</v>
  </rv>
  <rv s="0">
    <fb>43383</fb>
    <v>0</v>
  </rv>
  <rv s="0">
    <fb>56.365000000000002</fb>
    <v>1</v>
  </rv>
  <rv s="0">
    <fb>54.012500000000003</fb>
    <v>1</v>
  </rv>
  <rv s="0">
    <fb>41990554</fb>
    <v>2</v>
  </rv>
  <rv s="0">
    <fb>43384</fb>
    <v>0</v>
  </rv>
  <rv s="0">
    <fb>53.612499999999997</fb>
    <v>1</v>
  </rv>
  <rv s="0">
    <fb>53.63</fb>
    <v>1</v>
  </rv>
  <rv s="0">
    <fb>54.875</fb>
    <v>1</v>
  </rv>
  <rv s="0">
    <fb>53.08</fb>
    <v>1</v>
  </rv>
  <rv s="0">
    <fb>53124392</fb>
    <v>2</v>
  </rv>
  <rv s="0">
    <fb>43385</fb>
    <v>0</v>
  </rv>
  <rv s="0">
    <fb>55.527500000000003</fb>
    <v>1</v>
  </rv>
  <rv s="0">
    <fb>55.72</fb>
    <v>1</v>
  </rv>
  <rv s="0">
    <fb>54.21</fb>
    <v>1</v>
  </rv>
  <rv s="0">
    <fb>40337851</fb>
    <v>2</v>
  </rv>
  <rv s="0">
    <fb>43388</fb>
    <v>0</v>
  </rv>
  <rv s="0">
    <fb>54.34</fb>
    <v>1</v>
  </rv>
  <rv s="0">
    <fb>55.29</fb>
    <v>1</v>
  </rv>
  <rv s="0">
    <fb>55.457500000000003</fb>
    <v>1</v>
  </rv>
  <rv s="0">
    <fb>30791007</fb>
    <v>2</v>
  </rv>
  <rv s="0">
    <fb>43389</fb>
    <v>0</v>
  </rv>
  <rv s="0">
    <fb>54.732500000000002</fb>
    <v>1</v>
  </rv>
  <rv s="0">
    <fb>55.747500000000002</fb>
    <v>1</v>
  </rv>
  <rv s="0">
    <fb>54.1907</fb>
    <v>1</v>
  </rv>
  <rv s="0">
    <fb>29183963</fb>
    <v>2</v>
  </rv>
  <rv s="0">
    <fb>43390</fb>
    <v>0</v>
  </rv>
  <rv s="0">
    <fb>55.297499999999999</fb>
    <v>1</v>
  </rv>
  <rv s="0">
    <fb>55.575000000000003</fb>
    <v>1</v>
  </rv>
  <rv s="0">
    <fb>55.66</fb>
    <v>1</v>
  </rv>
  <rv s="0">
    <fb>54.835000000000001</fb>
    <v>1</v>
  </rv>
  <rv s="0">
    <fb>22885397</fb>
    <v>2</v>
  </rv>
  <rv s="0">
    <fb>43391</fb>
    <v>0</v>
  </rv>
  <rv s="0">
    <fb>54.005000000000003</fb>
    <v>1</v>
  </rv>
  <rv s="0">
    <fb>54.465000000000003</fb>
    <v>1</v>
  </rv>
  <rv s="0">
    <fb>54.935000000000002</fb>
    <v>1</v>
  </rv>
  <rv s="0">
    <fb>53.25</fb>
    <v>1</v>
  </rv>
  <rv s="0">
    <fb>32581315</fb>
    <v>2</v>
  </rv>
  <rv s="0">
    <fb>43392</fb>
    <v>0</v>
  </rv>
  <rv s="0">
    <fb>54.827500000000001</fb>
    <v>1</v>
  </rv>
  <rv s="0">
    <fb>54.515000000000001</fb>
    <v>1</v>
  </rv>
  <rv s="0">
    <fb>54.357500000000002</fb>
    <v>1</v>
  </rv>
  <rv s="0">
    <fb>33078726</fb>
    <v>2</v>
  </rv>
  <rv s="0">
    <fb>43395</fb>
    <v>0</v>
  </rv>
  <rv s="0">
    <fb>55.162500000000001</fb>
    <v>1</v>
  </rv>
  <rv s="0">
    <fb>54.947499999999998</fb>
    <v>1</v>
  </rv>
  <rv s="0">
    <fb>55.84</fb>
    <v>1</v>
  </rv>
  <rv s="0">
    <fb>54.734999999999999</fb>
    <v>1</v>
  </rv>
  <rv s="0">
    <fb>28792082</fb>
    <v>2</v>
  </rv>
  <rv s="0">
    <fb>43396</fb>
    <v>0</v>
  </rv>
  <rv s="0">
    <fb>55.682499999999997</fb>
    <v>1</v>
  </rv>
  <rv s="0">
    <fb>53.957500000000003</fb>
    <v>1</v>
  </rv>
  <rv s="0">
    <fb>53.674999999999997</fb>
    <v>1</v>
  </rv>
  <rv s="0">
    <fb>38767846</fb>
    <v>2</v>
  </rv>
  <rv s="0">
    <fb>43397</fb>
    <v>0</v>
  </rv>
  <rv s="0">
    <fb>53.772500000000001</fb>
    <v>1</v>
  </rv>
  <rv s="0">
    <fb>55.65</fb>
    <v>1</v>
  </rv>
  <rv s="0">
    <fb>56.057499999999997</fb>
    <v>1</v>
  </rv>
  <rv s="0">
    <fb>53.634999999999998</fb>
    <v>1</v>
  </rv>
  <rv s="0">
    <fb>40925163</fb>
    <v>2</v>
  </rv>
  <rv s="0">
    <fb>43398</fb>
    <v>0</v>
  </rv>
  <rv s="0">
    <fb>54.95</fb>
    <v>1</v>
  </rv>
  <rv s="0">
    <fb>54.427500000000002</fb>
    <v>1</v>
  </rv>
  <rv s="0">
    <fb>55.344999999999999</fb>
    <v>1</v>
  </rv>
  <rv s="0">
    <fb>54.1875</fb>
    <v>1</v>
  </rv>
  <rv s="0">
    <fb>29855768</fb>
    <v>2</v>
  </rv>
  <rv s="0">
    <fb>43399</fb>
    <v>0</v>
  </rv>
  <rv s="0">
    <fb>54.075000000000003</fb>
    <v>1</v>
  </rv>
  <rv s="0">
    <fb>53.975000000000001</fb>
    <v>1</v>
  </rv>
  <rv s="0">
    <fb>55.047499999999999</fb>
    <v>1</v>
  </rv>
  <rv s="0">
    <fb>53.167499999999997</fb>
    <v>1</v>
  </rv>
  <rv s="0">
    <fb>47258375</fb>
    <v>2</v>
  </rv>
  <rv s="0">
    <fb>43402</fb>
    <v>0</v>
  </rv>
  <rv s="0">
    <fb>53.06</fb>
    <v>1</v>
  </rv>
  <rv s="0">
    <fb>54.797499999999999</fb>
    <v>1</v>
  </rv>
  <rv s="0">
    <fb>54.922499999999999</fb>
    <v>1</v>
  </rv>
  <rv s="0">
    <fb>51.522500000000001</fb>
    <v>1</v>
  </rv>
  <rv s="0">
    <fb>45935520</fb>
    <v>2</v>
  </rv>
  <rv s="0">
    <fb>43403</fb>
    <v>0</v>
  </rv>
  <rv s="0">
    <fb>53.325000000000003</fb>
    <v>1</v>
  </rv>
  <rv s="0">
    <fb>52.787500000000001</fb>
    <v>1</v>
  </rv>
  <rv s="0">
    <fb>53.795000000000002</fb>
    <v>1</v>
  </rv>
  <rv s="0">
    <fb>52.317500000000003</fb>
    <v>1</v>
  </rv>
  <rv s="0">
    <fb>36659990</fb>
    <v>2</v>
  </rv>
  <rv s="0">
    <fb>43404</fb>
    <v>0</v>
  </rv>
  <rv s="0">
    <fb>54.715000000000003</fb>
    <v>1</v>
  </rv>
  <rv s="0">
    <fb>54.22</fb>
    <v>1</v>
  </rv>
  <rv s="0">
    <fb>55.112499999999997</fb>
    <v>1</v>
  </rv>
  <rv s="0">
    <fb>54.155000000000001</fb>
    <v>1</v>
  </rv>
  <rv s="0">
    <fb>38358933</fb>
    <v>2</v>
  </rv>
  <rv s="0">
    <fb>43405</fb>
    <v>0</v>
  </rv>
  <rv s="0">
    <fb>55.555</fb>
    <v>1</v>
  </rv>
  <rv s="0">
    <fb>54.762500000000003</fb>
    <v>1</v>
  </rv>
  <rv s="0">
    <fb>55.59</fb>
    <v>1</v>
  </rv>
  <rv s="0">
    <fb>54.202500000000001</fb>
    <v>1</v>
  </rv>
  <rv s="0">
    <fb>58323180</fb>
    <v>2</v>
  </rv>
  <rv s="0">
    <fb>43406</fb>
    <v>0</v>
  </rv>
  <rv s="0">
    <fb>51.87</fb>
    <v>1</v>
  </rv>
  <rv s="0">
    <fb>52.387500000000003</fb>
    <v>1</v>
  </rv>
  <rv s="0">
    <fb>53.412500000000001</fb>
    <v>1</v>
  </rv>
  <rv s="0">
    <fb>51.357500000000002</fb>
    <v>1</v>
  </rv>
  <rv s="0">
    <fb>91328654</fb>
    <v>2</v>
  </rv>
  <rv s="0">
    <fb>43409</fb>
    <v>0</v>
  </rv>
  <rv s="0">
    <fb>50.397500000000001</fb>
    <v>1</v>
  </rv>
  <rv s="0">
    <fb>51.075000000000003</fb>
    <v>1</v>
  </rv>
  <rv s="0">
    <fb>51.097499999999997</fb>
    <v>1</v>
  </rv>
  <rv s="0">
    <fb>49.542499999999997</fb>
    <v>1</v>
  </rv>
  <rv s="0">
    <fb>66163669</fb>
    <v>2</v>
  </rv>
  <rv s="0">
    <fb>43410</fb>
    <v>0</v>
  </rv>
  <rv s="0">
    <fb>50.942500000000003</fb>
    <v>1</v>
  </rv>
  <rv s="0">
    <fb>50.48</fb>
    <v>1</v>
  </rv>
  <rv s="0">
    <fb>51.18</fb>
    <v>1</v>
  </rv>
  <rv s="0">
    <fb>50.422499999999999</fb>
    <v>1</v>
  </rv>
  <rv s="0">
    <fb>31882881</fb>
    <v>2</v>
  </rv>
  <rv s="0">
    <fb>43411</fb>
    <v>0</v>
  </rv>
  <rv s="0">
    <fb>52.487499999999997</fb>
    <v>1</v>
  </rv>
  <rv s="0">
    <fb>51.4925</fb>
    <v>1</v>
  </rv>
  <rv s="0">
    <fb>52.515000000000001</fb>
    <v>1</v>
  </rv>
  <rv s="0">
    <fb>51.032499999999999</fb>
    <v>1</v>
  </rv>
  <rv s="0">
    <fb>33424434</fb>
    <v>2</v>
  </rv>
  <rv s="0">
    <fb>43412</fb>
    <v>0</v>
  </rv>
  <rv s="0">
    <fb>52.122500000000002</fb>
    <v>1</v>
  </rv>
  <rv s="0">
    <fb>52.494999999999997</fb>
    <v>1</v>
  </rv>
  <rv s="0">
    <fb>52.53</fb>
    <v>1</v>
  </rv>
  <rv s="0">
    <fb>51.6875</fb>
    <v>1</v>
  </rv>
  <rv s="0">
    <fb>25362636</fb>
    <v>2</v>
  </rv>
  <rv s="0">
    <fb>43413</fb>
    <v>0</v>
  </rv>
  <rv s="0">
    <fb>51.1175</fb>
    <v>1</v>
  </rv>
  <rv s="0">
    <fb>51.387500000000003</fb>
    <v>1</v>
  </rv>
  <rv s="0">
    <fb>51.502499999999998</fb>
    <v>1</v>
  </rv>
  <rv s="0">
    <fb>50.5625</fb>
    <v>1</v>
  </rv>
  <rv s="0">
    <fb>34365750</fb>
    <v>2</v>
  </rv>
  <rv s="0">
    <fb>43416</fb>
    <v>0</v>
  </rv>
  <rv s="0">
    <fb>48.542499999999997</fb>
    <v>1</v>
  </rv>
  <rv s="0">
    <fb>49.75</fb>
    <v>1</v>
  </rv>
  <rv s="0">
    <fb>49.962499999999999</fb>
    <v>1</v>
  </rv>
  <rv s="0">
    <fb>48.447499999999998</fb>
    <v>1</v>
  </rv>
  <rv s="0">
    <fb>51135518</fb>
    <v>2</v>
  </rv>
  <rv s="0">
    <fb>43417</fb>
    <v>0</v>
  </rv>
  <rv s="0">
    <fb>48.057499999999997</fb>
    <v>1</v>
  </rv>
  <rv s="0">
    <fb>47.907499999999999</fb>
    <v>1</v>
  </rv>
  <rv s="0">
    <fb>49.295000000000002</fb>
    <v>1</v>
  </rv>
  <rv s="0">
    <fb>46882936</fb>
    <v>2</v>
  </rv>
  <rv s="0">
    <fb>43418</fb>
    <v>0</v>
  </rv>
  <rv s="0">
    <fb>46.7</fb>
    <v>1</v>
  </rv>
  <rv s="0">
    <fb>48.475000000000001</fb>
    <v>1</v>
  </rv>
  <rv s="0">
    <fb>48.62</fb>
    <v>1</v>
  </rv>
  <rv s="0">
    <fb>46.482500000000002</fb>
    <v>1</v>
  </rv>
  <rv s="0">
    <fb>60800957</fb>
    <v>2</v>
  </rv>
  <rv s="0">
    <fb>43419</fb>
    <v>0</v>
  </rv>
  <rv s="0">
    <fb>47.097499999999997</fb>
    <v>1</v>
  </rv>
  <rv s="0">
    <fb>46.725000000000001</fb>
    <v>1</v>
  </rv>
  <rv s="0">
    <fb>46478801</fb>
    <v>2</v>
  </rv>
  <rv s="0">
    <fb>43420</fb>
    <v>0</v>
  </rv>
  <rv s="0">
    <fb>48.3825</fb>
    <v>1</v>
  </rv>
  <rv s="0">
    <fb>47.625</fb>
    <v>1</v>
  </rv>
  <rv s="0">
    <fb>48.742400000000004</fb>
    <v>1</v>
  </rv>
  <rv s="0">
    <fb>47.365000000000002</fb>
    <v>1</v>
  </rv>
  <rv s="0">
    <fb>36928253</fb>
    <v>2</v>
  </rv>
  <rv s="0">
    <fb>43423</fb>
    <v>0</v>
  </rv>
  <rv s="0">
    <fb>46.465000000000003</fb>
    <v>1</v>
  </rv>
  <rv s="0">
    <fb>47.5</fb>
    <v>1</v>
  </rv>
  <rv s="0">
    <fb>41920872</fb>
    <v>2</v>
  </rv>
  <rv s="0">
    <fb>43424</fb>
    <v>0</v>
  </rv>
  <rv s="0">
    <fb>44.244999999999997</fb>
    <v>1</v>
  </rv>
  <rv s="0">
    <fb>44.592500000000001</fb>
    <v>1</v>
  </rv>
  <rv s="0">
    <fb>45.3675</fb>
    <v>1</v>
  </rv>
  <rv s="0">
    <fb>43.877499999999998</fb>
    <v>1</v>
  </rv>
  <rv s="0">
    <fb>67825247</fb>
    <v>2</v>
  </rv>
  <rv s="0">
    <fb>43425</fb>
    <v>0</v>
  </rv>
  <rv s="0">
    <fb>44.195</fb>
    <v>1</v>
  </rv>
  <rv s="0">
    <fb>44.932499999999997</fb>
    <v>1</v>
  </rv>
  <rv s="0">
    <fb>45.067500000000003</fb>
    <v>1</v>
  </rv>
  <rv s="0">
    <fb>44.137500000000003</fb>
    <v>1</v>
  </rv>
  <rv s="0">
    <fb>31124210</fb>
    <v>2</v>
  </rv>
  <rv s="0">
    <fb>43427</fb>
    <v>0</v>
  </rv>
  <rv s="0">
    <fb>43.072499999999998</fb>
    <v>1</v>
  </rv>
  <rv s="0">
    <fb>44.148800000000001</fb>
    <v>1</v>
  </rv>
  <rv s="0">
    <fb>43.024999999999999</fb>
    <v>1</v>
  </rv>
  <rv s="0">
    <fb>23623972</fb>
    <v>2</v>
  </rv>
  <rv s="0">
    <fb>43430</fb>
    <v>0</v>
  </rv>
  <rv s="0">
    <fb>43.655000000000001</fb>
    <v>1</v>
  </rv>
  <rv s="0">
    <fb>43.56</fb>
    <v>1</v>
  </rv>
  <rv s="0">
    <fb>42.564999999999998</fb>
    <v>1</v>
  </rv>
  <rv s="0">
    <fb>44998520</fb>
    <v>2</v>
  </rv>
  <rv s="0">
    <fb>43431</fb>
    <v>0</v>
  </rv>
  <rv s="0">
    <fb>43.692500000000003</fb>
    <v>1</v>
  </rv>
  <rv s="0">
    <fb>42.72</fb>
    <v>1</v>
  </rv>
  <rv s="0">
    <fb>41387377</fb>
    <v>2</v>
  </rv>
  <rv s="0">
    <fb>43432</fb>
    <v>0</v>
  </rv>
  <rv s="0">
    <fb>45.234999999999999</fb>
    <v>1</v>
  </rv>
  <rv s="0">
    <fb>44.182499999999997</fb>
    <v>1</v>
  </rv>
  <rv s="0">
    <fb>45.322499999999998</fb>
    <v>1</v>
  </rv>
  <rv s="0">
    <fb>43.732500000000002</fb>
    <v>1</v>
  </rv>
  <rv s="0">
    <fb>46062539</fb>
    <v>2</v>
  </rv>
  <rv s="0">
    <fb>43433</fb>
    <v>0</v>
  </rv>
  <rv s="0">
    <fb>44.887500000000003</fb>
    <v>1</v>
  </rv>
  <rv s="0">
    <fb>45.664999999999999</fb>
    <v>1</v>
  </rv>
  <rv s="0">
    <fb>45.7</fb>
    <v>1</v>
  </rv>
  <rv s="0">
    <fb>44.424999999999997</fb>
    <v>1</v>
  </rv>
  <rv s="0">
    <fb>41769992</fb>
    <v>2</v>
  </rv>
  <rv s="0">
    <fb>43434</fb>
    <v>0</v>
  </rv>
  <rv s="0">
    <fb>44.645000000000003</fb>
    <v>1</v>
  </rv>
  <rv s="0">
    <fb>45.082500000000003</fb>
    <v>1</v>
  </rv>
  <rv s="0">
    <fb>44.2575</fb>
    <v>1</v>
  </rv>
  <rv s="0">
    <fb>39531549</fb>
    <v>2</v>
  </rv>
  <rv s="0">
    <fb>43437</fb>
    <v>0</v>
  </rv>
  <rv s="0">
    <fb>46.204999999999998</fb>
    <v>1</v>
  </rv>
  <rv s="0">
    <fb>46.115000000000002</fb>
    <v>1</v>
  </rv>
  <rv s="0">
    <fb>45.302500000000002</fb>
    <v>1</v>
  </rv>
  <rv s="0">
    <fb>40798002</fb>
    <v>2</v>
  </rv>
  <rv s="0">
    <fb>43438</fb>
    <v>0</v>
  </rv>
  <rv s="0">
    <fb>44.172499999999999</fb>
    <v>1</v>
  </rv>
  <rv s="0">
    <fb>45.237499999999997</fb>
    <v>1</v>
  </rv>
  <rv s="0">
    <fb>44.067500000000003</fb>
    <v>1</v>
  </rv>
  <rv s="0">
    <fb>41344282</fb>
    <v>2</v>
  </rv>
  <rv s="0">
    <fb>43440</fb>
    <v>0</v>
  </rv>
  <rv s="0">
    <fb>43.68</fb>
    <v>1</v>
  </rv>
  <rv s="0">
    <fb>42.94</fb>
    <v>1</v>
  </rv>
  <rv s="0">
    <fb>42.604999999999997</fb>
    <v>1</v>
  </rv>
  <rv s="0">
    <fb>43098410</fb>
    <v>2</v>
  </rv>
  <rv s="0">
    <fb>43441</fb>
    <v>0</v>
  </rv>
  <rv s="0">
    <fb>42.122500000000002</fb>
    <v>1</v>
  </rv>
  <rv s="0">
    <fb>43.372500000000002</fb>
    <v>1</v>
  </rv>
  <rv s="0">
    <fb>42.075000000000003</fb>
    <v>1</v>
  </rv>
  <rv s="0">
    <fb>42281631</fb>
    <v>2</v>
  </rv>
  <rv s="0">
    <fb>43444</fb>
    <v>0</v>
  </rv>
  <rv s="0">
    <fb>42.4</fb>
    <v>1</v>
  </rv>
  <rv s="0">
    <fb>41.25</fb>
    <v>1</v>
  </rv>
  <rv s="0">
    <fb>42.522500000000001</fb>
    <v>1</v>
  </rv>
  <rv s="0">
    <fb>40.832500000000003</fb>
    <v>1</v>
  </rv>
  <rv s="0">
    <fb>62025994</fb>
    <v>2</v>
  </rv>
  <rv s="0">
    <fb>43445</fb>
    <v>0</v>
  </rv>
  <rv s="0">
    <fb>42.157499999999999</fb>
    <v>1</v>
  </rv>
  <rv s="0">
    <fb>42.914999999999999</fb>
    <v>1</v>
  </rv>
  <rv s="0">
    <fb>42.947499999999998</fb>
    <v>1</v>
  </rv>
  <rv s="0">
    <fb>41.75</fb>
    <v>1</v>
  </rv>
  <rv s="0">
    <fb>47281665</fb>
    <v>2</v>
  </rv>
  <rv s="0">
    <fb>43446</fb>
    <v>0</v>
  </rv>
  <rv s="0">
    <fb>42.6</fb>
    <v>1</v>
  </rv>
  <rv s="0">
    <fb>42.98</fb>
    <v>1</v>
  </rv>
  <rv s="0">
    <fb>42.255000000000003</fb>
    <v>1</v>
  </rv>
  <rv s="0">
    <fb>35627674</fb>
    <v>2</v>
  </rv>
  <rv s="0">
    <fb>43447</fb>
    <v>0</v>
  </rv>
  <rv s="0">
    <fb>42.737499999999997</fb>
    <v>1</v>
  </rv>
  <rv s="0">
    <fb>43.142499999999998</fb>
    <v>1</v>
  </rv>
  <rv s="0">
    <fb>42.387500000000003</fb>
    <v>1</v>
  </rv>
  <rv s="0">
    <fb>31897827</fb>
    <v>2</v>
  </rv>
  <rv s="0">
    <fb>43448</fb>
    <v>0</v>
  </rv>
  <rv s="0">
    <fb>41.37</fb>
    <v>1</v>
  </rv>
  <rv s="0">
    <fb>40703710</fb>
    <v>2</v>
  </rv>
  <rv s="0">
    <fb>43451</fb>
    <v>0</v>
  </rv>
  <rv s="0">
    <fb>40.984999999999999</fb>
    <v>1</v>
  </rv>
  <rv s="0">
    <fb>41.362499999999997</fb>
    <v>1</v>
  </rv>
  <rv s="0">
    <fb>42.087499999999999</fb>
    <v>1</v>
  </rv>
  <rv s="0">
    <fb>40.682499999999997</fb>
    <v>1</v>
  </rv>
  <rv s="0">
    <fb>44287922</fb>
    <v>2</v>
  </rv>
  <rv s="0">
    <fb>43452</fb>
    <v>0</v>
  </rv>
  <rv s="0">
    <fb>41.517499999999998</fb>
    <v>1</v>
  </rv>
  <rv s="0">
    <fb>41.344999999999999</fb>
    <v>1</v>
  </rv>
  <rv s="0">
    <fb>41.8825</fb>
    <v>1</v>
  </rv>
  <rv s="0">
    <fb>41.097499999999997</fb>
    <v>1</v>
  </rv>
  <rv s="0">
    <fb>33841518</fb>
    <v>2</v>
  </rv>
  <rv s="0">
    <fb>43453</fb>
    <v>0</v>
  </rv>
  <rv s="0">
    <fb>40.222499999999997</fb>
    <v>1</v>
  </rv>
  <rv s="0">
    <fb>41.862499999999997</fb>
    <v>1</v>
  </rv>
  <rv s="0">
    <fb>39.772500000000001</fb>
    <v>1</v>
  </rv>
  <rv s="0">
    <fb>49047297</fb>
    <v>2</v>
  </rv>
  <rv s="0">
    <fb>43454</fb>
    <v>0</v>
  </rv>
  <rv s="0">
    <fb>39.207500000000003</fb>
    <v>1</v>
  </rv>
  <rv s="0">
    <fb>40.1</fb>
    <v>1</v>
  </rv>
  <rv s="0">
    <fb>40.527500000000003</fb>
    <v>1</v>
  </rv>
  <rv s="0">
    <fb>64772960</fb>
    <v>2</v>
  </rv>
  <rv s="0">
    <fb>43455</fb>
    <v>0</v>
  </rv>
  <rv s="0">
    <fb>37.682499999999997</fb>
    <v>1</v>
  </rv>
  <rv s="0">
    <fb>39.215000000000003</fb>
    <v>1</v>
  </rv>
  <rv s="0">
    <fb>39.54</fb>
    <v>1</v>
  </rv>
  <rv s="0">
    <fb>37.407499999999999</fb>
    <v>1</v>
  </rv>
  <rv s="0">
    <fb>95744384</fb>
    <v>2</v>
  </rv>
  <rv s="0">
    <fb>43458</fb>
    <v>0</v>
  </rv>
  <rv s="0">
    <fb>36.707500000000003</fb>
    <v>1</v>
  </rv>
  <rv s="0">
    <fb>37.037500000000001</fb>
    <v>1</v>
  </rv>
  <rv s="0">
    <fb>37.887500000000003</fb>
    <v>1</v>
  </rv>
  <rv s="0">
    <fb>37169232</fb>
    <v>2</v>
  </rv>
  <rv s="0">
    <fb>43460</fb>
    <v>0</v>
  </rv>
  <rv s="0">
    <fb>39.292499999999997</fb>
    <v>1</v>
  </rv>
  <rv s="0">
    <fb>37.075000000000003</fb>
    <v>1</v>
  </rv>
  <rv s="0">
    <fb>36.68</fb>
    <v>1</v>
  </rv>
  <rv s="0">
    <fb>58582544</fb>
    <v>2</v>
  </rv>
  <rv s="0">
    <fb>43461</fb>
    <v>0</v>
  </rv>
  <rv s="0">
    <fb>39.037500000000001</fb>
    <v>1</v>
  </rv>
  <rv s="0">
    <fb>39.192500000000003</fb>
    <v>1</v>
  </rv>
  <rv s="0">
    <fb>37.517499999999998</fb>
    <v>1</v>
  </rv>
  <rv s="0">
    <fb>53117065</fb>
    <v>2</v>
  </rv>
  <rv s="0">
    <fb>43462</fb>
    <v>0</v>
  </rv>
  <rv s="0">
    <fb>39.057499999999997</fb>
    <v>1</v>
  </rv>
  <rv s="0">
    <fb>39.630000000000003</fb>
    <v>1</v>
  </rv>
  <rv s="0">
    <fb>38.637500000000003</fb>
    <v>1</v>
  </rv>
  <rv s="0">
    <fb>42291424</fb>
    <v>2</v>
  </rv>
  <rv s="0">
    <fb>43465</fb>
    <v>0</v>
  </rv>
  <rv s="0">
    <fb>39.435000000000002</fb>
    <v>1</v>
  </rv>
  <rv s="0">
    <fb>39.840000000000003</fb>
    <v>1</v>
  </rv>
  <rv s="0">
    <fb>39.119999999999997</fb>
    <v>1</v>
  </rv>
  <rv s="0">
    <fb>34429558</fb>
    <v>2</v>
  </rv>
  <rv s="0">
    <fb>43467</fb>
    <v>0</v>
  </rv>
  <rv s="0">
    <fb>39.479999999999997</fb>
    <v>1</v>
  </rv>
  <rv s="0">
    <fb>38.722499999999997</fb>
    <v>1</v>
  </rv>
  <rv s="0">
    <fb>39.712499999999999</fb>
    <v>1</v>
  </rv>
  <rv s="0">
    <fb>31859546</fb>
    <v>2</v>
  </rv>
  <rv s="0">
    <fb>43468</fb>
    <v>0</v>
  </rv>
  <rv s="0">
    <fb>35.547499999999999</fb>
    <v>1</v>
  </rv>
  <rv s="0">
    <fb>35.994999999999997</fb>
    <v>1</v>
  </rv>
  <rv s="0">
    <fb>36.43</fb>
    <v>1</v>
  </rv>
  <rv s="0">
    <fb>91312195</fb>
    <v>2</v>
  </rv>
  <rv s="0">
    <fb>43469</fb>
    <v>0</v>
  </rv>
  <rv s="0">
    <fb>37.064999999999998</fb>
    <v>1</v>
  </rv>
  <rv s="0">
    <fb>37.137500000000003</fb>
    <v>1</v>
  </rv>
  <rv s="0">
    <fb>58607070</fb>
    <v>2</v>
  </rv>
  <rv s="0">
    <fb>43472</fb>
    <v>0</v>
  </rv>
  <rv s="0">
    <fb>36.982500000000002</fb>
    <v>1</v>
  </rv>
  <rv s="0">
    <fb>37.174999999999997</fb>
    <v>1</v>
  </rv>
  <rv s="0">
    <fb>37.207500000000003</fb>
    <v>1</v>
  </rv>
  <rv s="0">
    <fb>36.475000000000001</fb>
    <v>1</v>
  </rv>
  <rv s="0">
    <fb>54487254</fb>
    <v>2</v>
  </rv>
  <rv s="0">
    <fb>43473</fb>
    <v>0</v>
  </rv>
  <rv s="0">
    <fb>37.6875</fb>
    <v>1</v>
  </rv>
  <rv s="0">
    <fb>37.954999999999998</fb>
    <v>1</v>
  </rv>
  <rv s="0">
    <fb>37.130000000000003</fb>
    <v>1</v>
  </rv>
  <rv s="0">
    <fb>40233090</fb>
    <v>2</v>
  </rv>
  <rv s="0">
    <fb>43474</fb>
    <v>0</v>
  </rv>
  <rv s="0">
    <fb>37.822499999999998</fb>
    <v>1</v>
  </rv>
  <rv s="0">
    <fb>38.6325</fb>
    <v>1</v>
  </rv>
  <rv s="0">
    <fb>45099081</fb>
    <v>2</v>
  </rv>
  <rv s="0">
    <fb>43475</fb>
    <v>0</v>
  </rv>
  <rv s="0">
    <fb>38.125</fb>
    <v>1</v>
  </rv>
  <rv s="0">
    <fb>37.715000000000003</fb>
    <v>1</v>
  </rv>
  <rv s="0">
    <fb>35780670</fb>
    <v>2</v>
  </rv>
  <rv s="0">
    <fb>43476</fb>
    <v>0</v>
  </rv>
  <rv s="0">
    <fb>38.072499999999998</fb>
    <v>1</v>
  </rv>
  <rv s="0">
    <fb>38.22</fb>
    <v>1</v>
  </rv>
  <rv s="0">
    <fb>37.877499999999998</fb>
    <v>1</v>
  </rv>
  <rv s="0">
    <fb>27023241</fb>
    <v>2</v>
  </rv>
  <rv s="0">
    <fb>43479</fb>
    <v>0</v>
  </rv>
  <rv s="0">
    <fb>37.5</fb>
    <v>1</v>
  </rv>
  <rv s="0">
    <fb>37.712499999999999</fb>
    <v>1</v>
  </rv>
  <rv s="0">
    <fb>37.305</fb>
    <v>1</v>
  </rv>
  <rv s="0">
    <fb>32439186</fb>
    <v>2</v>
  </rv>
  <rv s="0">
    <fb>43480</fb>
    <v>0</v>
  </rv>
  <rv s="0">
    <fb>38.267499999999998</fb>
    <v>1</v>
  </rv>
  <rv s="0">
    <fb>28710324</fb>
    <v>2</v>
  </rv>
  <rv s="0">
    <fb>43481</fb>
    <v>0</v>
  </rv>
  <rv s="0">
    <fb>38.734999999999999</fb>
    <v>1</v>
  </rv>
  <rv s="0">
    <fb>38.270000000000003</fb>
    <v>1</v>
  </rv>
  <rv s="0">
    <fb>38.97</fb>
    <v>1</v>
  </rv>
  <rv s="0">
    <fb>38.25</fb>
    <v>1</v>
  </rv>
  <rv s="0">
    <fb>30042511</fb>
    <v>2</v>
  </rv>
  <rv s="0">
    <fb>43482</fb>
    <v>0</v>
  </rv>
  <rv s="0">
    <fb>38.965000000000003</fb>
    <v>1</v>
  </rv>
  <rv s="0">
    <fb>38.549999999999997</fb>
    <v>1</v>
  </rv>
  <rv s="0">
    <fb>39.414999999999999</fb>
    <v>1</v>
  </rv>
  <rv s="0">
    <fb>29586977</fb>
    <v>2</v>
  </rv>
  <rv s="0">
    <fb>43483</fb>
    <v>0</v>
  </rv>
  <rv s="0">
    <fb>39.204999999999998</fb>
    <v>1</v>
  </rv>
  <rv s="0">
    <fb>39.47</fb>
    <v>1</v>
  </rv>
  <rv s="0">
    <fb>38.995199999999997</fb>
    <v>1</v>
  </rv>
  <rv s="0">
    <fb>33751023</fb>
    <v>2</v>
  </rv>
  <rv s="0">
    <fb>43487</fb>
    <v>0</v>
  </rv>
  <rv s="0">
    <fb>38.325000000000003</fb>
    <v>1</v>
  </rv>
  <rv s="0">
    <fb>38.155000000000001</fb>
    <v>1</v>
  </rv>
  <rv s="0">
    <fb>29893939</fb>
    <v>2</v>
  </rv>
  <rv s="0">
    <fb>43488</fb>
    <v>0</v>
  </rv>
  <rv s="0">
    <fb>38.537500000000001</fb>
    <v>1</v>
  </rv>
  <rv s="0">
    <fb>38.784999999999997</fb>
    <v>1</v>
  </rv>
  <rv s="0">
    <fb>37.924999999999997</fb>
    <v>1</v>
  </rv>
  <rv s="0">
    <fb>23032719</fb>
    <v>2</v>
  </rv>
  <rv s="0">
    <fb>43489</fb>
    <v>0</v>
  </rv>
  <rv s="0">
    <fb>38.527500000000003</fb>
    <v>1</v>
  </rv>
  <rv s="0">
    <fb>25359844</fb>
    <v>2</v>
  </rv>
  <rv s="0">
    <fb>43490</fb>
    <v>0</v>
  </rv>
  <rv s="0">
    <fb>39.44</fb>
    <v>1</v>
  </rv>
  <rv s="0">
    <fb>38.869999999999997</fb>
    <v>1</v>
  </rv>
  <rv s="0">
    <fb>39.532499999999999</fb>
    <v>1</v>
  </rv>
  <rv s="0">
    <fb>38.58</fb>
    <v>1</v>
  </rv>
  <rv s="0">
    <fb>33547893</fb>
    <v>2</v>
  </rv>
  <rv s="0">
    <fb>43493</fb>
    <v>0</v>
  </rv>
  <rv s="0">
    <fb>39.075000000000003</fb>
    <v>1</v>
  </rv>
  <rv s="0">
    <fb>38.947499999999998</fb>
    <v>1</v>
  </rv>
  <rv s="0">
    <fb>39.082500000000003</fb>
    <v>1</v>
  </rv>
  <rv s="0">
    <fb>38.414999999999999</fb>
    <v>1</v>
  </rv>
  <rv s="0">
    <fb>26112867</fb>
    <v>2</v>
  </rv>
  <rv s="0">
    <fb>43494</fb>
    <v>0</v>
  </rv>
  <rv s="0">
    <fb>38.67</fb>
    <v>1</v>
  </rv>
  <rv s="0">
    <fb>41587239</fb>
    <v>2</v>
  </rv>
  <rv s="0">
    <fb>43495</fb>
    <v>0</v>
  </rv>
  <rv s="0">
    <fb>41.3125</fb>
    <v>1</v>
  </rv>
  <rv s="0">
    <fb>40.8125</fb>
    <v>1</v>
  </rv>
  <rv s="0">
    <fb>41.537500000000001</fb>
    <v>1</v>
  </rv>
  <rv s="0">
    <fb>40.057499999999997</fb>
    <v>1</v>
  </rv>
  <rv s="0">
    <fb>61109780</fb>
    <v>2</v>
  </rv>
  <rv s="0">
    <fb>43496</fb>
    <v>0</v>
  </rv>
  <rv s="0">
    <fb>41.527500000000003</fb>
    <v>1</v>
  </rv>
  <rv s="0">
    <fb>41.14</fb>
    <v>1</v>
  </rv>
  <rv s="0">
    <fb>40442002</fb>
    <v>2</v>
  </rv>
  <rv s="0">
    <fb>43497</fb>
    <v>0</v>
  </rv>
  <rv s="0">
    <fb>41.63</fb>
    <v>1</v>
  </rv>
  <rv s="0">
    <fb>41.74</fb>
    <v>1</v>
  </rv>
  <rv s="0">
    <fb>42.244999999999997</fb>
    <v>1</v>
  </rv>
  <rv s="0">
    <fb>41.482500000000002</fb>
    <v>1</v>
  </rv>
  <rv s="0">
    <fb>32668138</fb>
    <v>2</v>
  </rv>
  <rv s="0">
    <fb>43500</fb>
    <v>0</v>
  </rv>
  <rv s="0">
    <fb>42.8125</fb>
    <v>1</v>
  </rv>
  <rv s="0">
    <fb>41.852499999999999</fb>
    <v>1</v>
  </rv>
  <rv s="0">
    <fb>42.913800000000002</fb>
    <v>1</v>
  </rv>
  <rv s="0">
    <fb>41.82</fb>
    <v>1</v>
  </rv>
  <rv s="0">
    <fb>31174930</fb>
    <v>2</v>
  </rv>
  <rv s="0">
    <fb>43501</fb>
    <v>0</v>
  </rv>
  <rv s="0">
    <fb>43.545000000000002</fb>
    <v>1</v>
  </rv>
  <rv s="0">
    <fb>43.215000000000003</fb>
    <v>1</v>
  </rv>
  <rv s="0">
    <fb>43.087499999999999</fb>
    <v>1</v>
  </rv>
  <rv s="0">
    <fb>35902089</fb>
    <v>2</v>
  </rv>
  <rv s="0">
    <fb>43502</fb>
    <v>0</v>
  </rv>
  <rv s="0">
    <fb>43.662500000000001</fb>
    <v>1</v>
  </rv>
  <rv s="0">
    <fb>43.892499999999998</fb>
    <v>1</v>
  </rv>
  <rv s="0">
    <fb>43.213299999999997</fb>
    <v>1</v>
  </rv>
  <rv s="0">
    <fb>28239591</fb>
    <v>2</v>
  </rv>
  <rv s="0">
    <fb>43503</fb>
    <v>0</v>
  </rv>
  <rv s="0">
    <fb>42.734999999999999</fb>
    <v>1</v>
  </rv>
  <rv s="0">
    <fb>43.484999999999999</fb>
    <v>1</v>
  </rv>
  <rv s="0">
    <fb>42.585000000000001</fb>
    <v>1</v>
  </rv>
  <rv s="0">
    <fb>31456821</fb>
    <v>2</v>
  </rv>
  <rv s="0">
    <fb>43504</fb>
    <v>0</v>
  </rv>
  <rv s="0">
    <fb>42.602499999999999</fb>
    <v>1</v>
  </rv>
  <rv s="0">
    <fb>42.247500000000002</fb>
    <v>1</v>
  </rv>
  <rv s="0">
    <fb>42.664999999999999</fb>
    <v>1</v>
  </rv>
  <rv s="0">
    <fb>42.104999999999997</fb>
    <v>1</v>
  </rv>
  <rv s="0">
    <fb>23819966</fb>
    <v>2</v>
  </rv>
  <rv s="0">
    <fb>43507</fb>
    <v>0</v>
  </rv>
  <rv s="0">
    <fb>42.357500000000002</fb>
    <v>1</v>
  </rv>
  <rv s="0">
    <fb>42.802500000000002</fb>
    <v>1</v>
  </rv>
  <rv s="0">
    <fb>42.3125</fb>
    <v>1</v>
  </rv>
  <rv s="0">
    <fb>20480055</fb>
    <v>2</v>
  </rv>
  <rv s="0">
    <fb>43508</fb>
    <v>0</v>
  </rv>
  <rv s="0">
    <fb>42.722499999999997</fb>
    <v>1</v>
  </rv>
  <rv s="0">
    <fb>42.424999999999997</fb>
    <v>1</v>
  </rv>
  <rv s="0">
    <fb>22169659</fb>
    <v>2</v>
  </rv>
  <rv s="0">
    <fb>43509</fb>
    <v>0</v>
  </rv>
  <rv s="0">
    <fb>42.545000000000002</fb>
    <v>1</v>
  </rv>
  <rv s="0">
    <fb>22490233</fb>
    <v>2</v>
  </rv>
  <rv s="0">
    <fb>43510</fb>
    <v>0</v>
  </rv>
  <rv s="0">
    <fb>42.815399999999997</fb>
    <v>1</v>
  </rv>
  <rv s="0">
    <fb>42.344999999999999</fb>
    <v>1</v>
  </rv>
  <rv s="0">
    <fb>21835747</fb>
    <v>2</v>
  </rv>
  <rv s="0">
    <fb>43511</fb>
    <v>0</v>
  </rv>
  <rv s="0">
    <fb>42.4375</fb>
    <v>1</v>
  </rv>
  <rv s="0">
    <fb>24626814</fb>
    <v>2</v>
  </rv>
  <rv s="0">
    <fb>43515</fb>
    <v>0</v>
  </rv>
  <rv s="0">
    <fb>42.732500000000002</fb>
    <v>1</v>
  </rv>
  <rv s="0">
    <fb>42.86</fb>
    <v>1</v>
  </rv>
  <rv s="0">
    <fb>42.372500000000002</fb>
    <v>1</v>
  </rv>
  <rv s="0">
    <fb>18972826</fb>
    <v>2</v>
  </rv>
  <rv s="0">
    <fb>43516</fb>
    <v>0</v>
  </rv>
  <rv s="0">
    <fb>43.0075</fb>
    <v>1</v>
  </rv>
  <rv s="0">
    <fb>42.797499999999999</fb>
    <v>1</v>
  </rv>
  <rv s="0">
    <fb>43.33</fb>
    <v>1</v>
  </rv>
  <rv s="0">
    <fb>42.747500000000002</fb>
    <v>1</v>
  </rv>
  <rv s="0">
    <fb>26114362</fb>
    <v>2</v>
  </rv>
  <rv s="0">
    <fb>43517</fb>
    <v>0</v>
  </rv>
  <rv s="0">
    <fb>42.765000000000001</fb>
    <v>1</v>
  </rv>
  <rv s="0">
    <fb>43.092500000000001</fb>
    <v>1</v>
  </rv>
  <rv s="0">
    <fb>17249670</fb>
    <v>2</v>
  </rv>
  <rv s="0">
    <fb>43518</fb>
    <v>0</v>
  </rv>
  <rv s="0">
    <fb>43.2425</fb>
    <v>1</v>
  </rv>
  <rv s="0">
    <fb>42.895000000000003</fb>
    <v>1</v>
  </rv>
  <rv s="0">
    <fb>42.844999999999999</fb>
    <v>1</v>
  </rv>
  <rv s="0">
    <fb>18913154</fb>
    <v>2</v>
  </rv>
  <rv s="0">
    <fb>43521</fb>
    <v>0</v>
  </rv>
  <rv s="0">
    <fb>43.557499999999997</fb>
    <v>1</v>
  </rv>
  <rv s="0">
    <fb>43.54</fb>
    <v>1</v>
  </rv>
  <rv s="0">
    <fb>43.967500000000001</fb>
    <v>1</v>
  </rv>
  <rv s="0">
    <fb>21873358</fb>
    <v>2</v>
  </rv>
  <rv s="0">
    <fb>43522</fb>
    <v>0</v>
  </rv>
  <rv s="0">
    <fb>43.427500000000002</fb>
    <v>1</v>
  </rv>
  <rv s="0">
    <fb>43.293300000000002</fb>
    <v>1</v>
  </rv>
  <rv s="0">
    <fb>17070211</fb>
    <v>2</v>
  </rv>
  <rv s="0">
    <fb>43523</fb>
    <v>0</v>
  </rv>
  <rv s="0">
    <fb>43.302500000000002</fb>
    <v>1</v>
  </rv>
  <rv s="0">
    <fb>43.182499999999997</fb>
    <v>1</v>
  </rv>
  <rv s="0">
    <fb>27835389</fb>
    <v>2</v>
  </rv>
  <rv s="0">
    <fb>43524</fb>
    <v>0</v>
  </rv>
  <rv s="0">
    <fb>43.287500000000001</fb>
    <v>1</v>
  </rv>
  <rv s="0">
    <fb>43.58</fb>
    <v>1</v>
  </rv>
  <rv s="0">
    <fb>43.727499999999999</fb>
    <v>1</v>
  </rv>
  <rv s="0">
    <fb>28215416</fb>
    <v>2</v>
  </rv>
  <rv s="0">
    <fb>43525</fb>
    <v>0</v>
  </rv>
  <rv s="0">
    <fb>43.57</fb>
    <v>1</v>
  </rv>
  <rv s="0">
    <fb>25886167</fb>
    <v>2</v>
  </rv>
  <rv s="0">
    <fb>43528</fb>
    <v>0</v>
  </rv>
  <rv s="0">
    <fb>43.922499999999999</fb>
    <v>1</v>
  </rv>
  <rv s="0">
    <fb>27436203</fb>
    <v>2</v>
  </rv>
  <rv s="0">
    <fb>43529</fb>
    <v>0</v>
  </rv>
  <rv s="0">
    <fb>43.8825</fb>
    <v>1</v>
  </rv>
  <rv s="0">
    <fb>43.984999999999999</fb>
    <v>1</v>
  </rv>
  <rv s="0">
    <fb>44</fb>
    <v>1</v>
  </rv>
  <rv s="0">
    <fb>19737419</fb>
    <v>2</v>
  </rv>
  <rv s="0">
    <fb>43530</fb>
    <v>0</v>
  </rv>
  <rv s="0">
    <fb>43.872500000000002</fb>
    <v>1</v>
  </rv>
  <rv s="0">
    <fb>20810384</fb>
    <v>2</v>
  </rv>
  <rv s="0">
    <fb>43531</fb>
    <v>0</v>
  </rv>
  <rv s="0">
    <fb>43.467500000000001</fb>
    <v>1</v>
  </rv>
  <rv s="0">
    <fb>43.61</fb>
    <v>1</v>
  </rv>
  <rv s="0">
    <fb>43.005000000000003</fb>
    <v>1</v>
  </rv>
  <rv s="0">
    <fb>24796374</fb>
    <v>2</v>
  </rv>
  <rv s="0">
    <fb>43532</fb>
    <v>0</v>
  </rv>
  <rv s="0">
    <fb>43.227499999999999</fb>
    <v>1</v>
  </rv>
  <rv s="0">
    <fb>42.58</fb>
    <v>1</v>
  </rv>
  <rv s="0">
    <fb>42.375</fb>
    <v>1</v>
  </rv>
  <rv s="0">
    <fb>23999358</fb>
    <v>2</v>
  </rv>
  <rv s="0">
    <fb>43535</fb>
    <v>0</v>
  </rv>
  <rv s="0">
    <fb>44.725000000000001</fb>
    <v>1</v>
  </rv>
  <rv s="0">
    <fb>43.837499999999999</fb>
    <v>1</v>
  </rv>
  <rv s="0">
    <fb>32011034</fb>
    <v>2</v>
  </rv>
  <rv s="0">
    <fb>43536</fb>
    <v>0</v>
  </rv>
  <rv s="0">
    <fb>45.227499999999999</fb>
    <v>1</v>
  </rv>
  <rv s="0">
    <fb>45.667499999999997</fb>
    <v>1</v>
  </rv>
  <rv s="0">
    <fb>32467584</fb>
    <v>2</v>
  </rv>
  <rv s="0">
    <fb>43537</fb>
    <v>0</v>
  </rv>
  <rv s="0">
    <fb>45.427500000000002</fb>
    <v>1</v>
  </rv>
  <rv s="0">
    <fb>45.5625</fb>
    <v>1</v>
  </rv>
  <rv s="0">
    <fb>45.825000000000003</fb>
    <v>1</v>
  </rv>
  <rv s="0">
    <fb>45.23</fb>
    <v>1</v>
  </rv>
  <rv s="0">
    <fb>31032524</fb>
    <v>2</v>
  </rv>
  <rv s="0">
    <fb>43538</fb>
    <v>0</v>
  </rv>
  <rv s="0">
    <fb>45.932499999999997</fb>
    <v>1</v>
  </rv>
  <rv s="0">
    <fb>45.975000000000001</fb>
    <v>1</v>
  </rv>
  <rv s="0">
    <fb>45.64</fb>
    <v>1</v>
  </rv>
  <rv s="0">
    <fb>23579508</fb>
    <v>2</v>
  </rv>
  <rv s="0">
    <fb>43539</fb>
    <v>0</v>
  </rv>
  <rv s="0">
    <fb>46.212499999999999</fb>
    <v>1</v>
  </rv>
  <rv s="0">
    <fb>46.832500000000003</fb>
    <v>1</v>
  </rv>
  <rv s="0">
    <fb>45.935000000000002</fb>
    <v>1</v>
  </rv>
  <rv s="0">
    <fb>39042912</fb>
    <v>2</v>
  </rv>
  <rv s="0">
    <fb>43542</fb>
    <v>0</v>
  </rv>
  <rv s="0">
    <fb>47.005000000000003</fb>
    <v>1</v>
  </rv>
  <rv s="0">
    <fb>46.45</fb>
    <v>1</v>
  </rv>
  <rv s="0">
    <fb>46.447499999999998</fb>
    <v>1</v>
  </rv>
  <rv s="0">
    <fb>26219832</fb>
    <v>2</v>
  </rv>
  <rv s="0">
    <fb>43543</fb>
    <v>0</v>
  </rv>
  <rv s="0">
    <fb>47.247500000000002</fb>
    <v>1</v>
  </rv>
  <rv s="0">
    <fb>46.48</fb>
    <v>1</v>
  </rv>
  <rv s="0">
    <fb>31646369</fb>
    <v>2</v>
  </rv>
  <rv s="0">
    <fb>43544</fb>
    <v>0</v>
  </rv>
  <rv s="0">
    <fb>47.04</fb>
    <v>1</v>
  </rv>
  <rv s="0">
    <fb>46.557499999999997</fb>
    <v>1</v>
  </rv>
  <rv s="0">
    <fb>46.182499999999997</fb>
    <v>1</v>
  </rv>
  <rv s="0">
    <fb>31035231</fb>
    <v>2</v>
  </rv>
  <rv s="0">
    <fb>43545</fb>
    <v>0</v>
  </rv>
  <rv s="0">
    <fb>48.772500000000001</fb>
    <v>1</v>
  </rv>
  <rv s="0">
    <fb>47.505000000000003</fb>
    <v>1</v>
  </rv>
  <rv s="0">
    <fb>49.082500000000003</fb>
    <v>1</v>
  </rv>
  <rv s="0">
    <fb>47.452500000000001</fb>
    <v>1</v>
  </rv>
  <rv s="0">
    <fb>51034237</fb>
    <v>2</v>
  </rv>
  <rv s="0">
    <fb>43546</fb>
    <v>0</v>
  </rv>
  <rv s="0">
    <fb>47.762500000000003</fb>
    <v>1</v>
  </rv>
  <rv s="0">
    <fb>48.835000000000001</fb>
    <v>1</v>
  </rv>
  <rv s="0">
    <fb>49.422499999999999</fb>
    <v>1</v>
  </rv>
  <rv s="0">
    <fb>47.695</fb>
    <v>1</v>
  </rv>
  <rv s="0">
    <fb>42407666</fb>
    <v>2</v>
  </rv>
  <rv s="0">
    <fb>43549</fb>
    <v>0</v>
  </rv>
  <rv s="0">
    <fb>47.877499999999998</fb>
    <v>1</v>
  </rv>
  <rv s="0">
    <fb>47.994999999999997</fb>
    <v>1</v>
  </rv>
  <rv s="0">
    <fb>46.65</fb>
    <v>1</v>
  </rv>
  <rv s="0">
    <fb>43845293</fb>
    <v>2</v>
  </rv>
  <rv s="0">
    <fb>43550</fb>
    <v>0</v>
  </rv>
  <rv s="0">
    <fb>46.697499999999998</fb>
    <v>1</v>
  </rv>
  <rv s="0">
    <fb>47.915999999999997</fb>
    <v>1</v>
  </rv>
  <rv s="0">
    <fb>46.145000000000003</fb>
    <v>1</v>
  </rv>
  <rv s="0">
    <fb>49800538</fb>
    <v>2</v>
  </rv>
  <rv s="0">
    <fb>43551</fb>
    <v>0</v>
  </rv>
  <rv s="0">
    <fb>47.1175</fb>
    <v>1</v>
  </rv>
  <rv s="0">
    <fb>47.44</fb>
    <v>1</v>
  </rv>
  <rv s="0">
    <fb>29848427</fb>
    <v>2</v>
  </rv>
  <rv s="0">
    <fb>43552</fb>
    <v>0</v>
  </rv>
  <rv s="0">
    <fb>47.18</fb>
    <v>1</v>
  </rv>
  <rv s="0">
    <fb>47.237499999999997</fb>
    <v>1</v>
  </rv>
  <rv s="0">
    <fb>47.389800000000001</fb>
    <v>1</v>
  </rv>
  <rv s="0">
    <fb>46.8825</fb>
    <v>1</v>
  </rv>
  <rv s="0">
    <fb>20780363</fb>
    <v>2</v>
  </rv>
  <rv s="0">
    <fb>43553</fb>
    <v>0</v>
  </rv>
  <rv s="0">
    <fb>47.487499999999997</fb>
    <v>1</v>
  </rv>
  <rv s="0">
    <fb>47.457500000000003</fb>
    <v>1</v>
  </rv>
  <rv s="0">
    <fb>47.52</fb>
    <v>1</v>
  </rv>
  <rv s="0">
    <fb>47.134999999999998</fb>
    <v>1</v>
  </rv>
  <rv s="0">
    <fb>23563961</fb>
    <v>2</v>
  </rv>
  <rv s="0">
    <fb>43556</fb>
    <v>0</v>
  </rv>
  <rv s="0">
    <fb>47.81</fb>
    <v>1</v>
  </rv>
  <rv s="0">
    <fb>47.91</fb>
    <v>1</v>
  </rv>
  <rv s="0">
    <fb>47.92</fb>
    <v>1</v>
  </rv>
  <rv s="0">
    <fb>47.094999999999999</fb>
    <v>1</v>
  </rv>
  <rv s="0">
    <fb>27861964</fb>
    <v>2</v>
  </rv>
  <rv s="0">
    <fb>43557</fb>
    <v>0</v>
  </rv>
  <rv s="0">
    <fb>48.505000000000003</fb>
    <v>1</v>
  </rv>
  <rv s="0">
    <fb>47.772500000000001</fb>
    <v>1</v>
  </rv>
  <rv s="0">
    <fb>48.615000000000002</fb>
    <v>1</v>
  </rv>
  <rv s="0">
    <fb>22765732</fb>
    <v>2</v>
  </rv>
  <rv s="0">
    <fb>43558</fb>
    <v>0</v>
  </rv>
  <rv s="0">
    <fb>48.837499999999999</fb>
    <v>1</v>
  </rv>
  <rv s="0">
    <fb>48.3125</fb>
    <v>1</v>
  </rv>
  <rv s="0">
    <fb>49.125</fb>
    <v>1</v>
  </rv>
  <rv s="0">
    <fb>48.287500000000001</fb>
    <v>1</v>
  </rv>
  <rv s="0">
    <fb>23271830</fb>
    <v>2</v>
  </rv>
  <rv s="0">
    <fb>43559</fb>
    <v>0</v>
  </rv>
  <rv s="0">
    <fb>48.922499999999999</fb>
    <v>1</v>
  </rv>
  <rv s="0">
    <fb>48.697499999999998</fb>
    <v>1</v>
  </rv>
  <rv s="0">
    <fb>49.092500000000001</fb>
    <v>1</v>
  </rv>
  <rv s="0">
    <fb>48.284999999999997</fb>
    <v>1</v>
  </rv>
  <rv s="0">
    <fb>19114275</fb>
    <v>2</v>
  </rv>
  <rv s="0">
    <fb>43560</fb>
    <v>0</v>
  </rv>
  <rv s="0">
    <fb>49.25</fb>
    <v>1</v>
  </rv>
  <rv s="0">
    <fb>49.112499999999997</fb>
    <v>1</v>
  </rv>
  <rv s="0">
    <fb>49.274999999999999</fb>
    <v>1</v>
  </rv>
  <rv s="0">
    <fb>48.982500000000002</fb>
    <v>1</v>
  </rv>
  <rv s="0">
    <fb>18526644</fb>
    <v>2</v>
  </rv>
  <rv s="0">
    <fb>43563</fb>
    <v>0</v>
  </rv>
  <rv s="0">
    <fb>50.024999999999999</fb>
    <v>1</v>
  </rv>
  <rv s="0">
    <fb>49.104999999999997</fb>
    <v>1</v>
  </rv>
  <rv s="0">
    <fb>50.057499999999997</fb>
    <v>1</v>
  </rv>
  <rv s="0">
    <fb>49.085000000000001</fb>
    <v>1</v>
  </rv>
  <rv s="0">
    <fb>25881697</fb>
    <v>2</v>
  </rv>
  <rv s="0">
    <fb>43564</fb>
    <v>0</v>
  </rv>
  <rv s="0">
    <fb>49.875</fb>
    <v>1</v>
  </rv>
  <rv s="0">
    <fb>50.08</fb>
    <v>1</v>
  </rv>
  <rv s="0">
    <fb>50.712499999999999</fb>
    <v>1</v>
  </rv>
  <rv s="0">
    <fb>49.807499999999997</fb>
    <v>1</v>
  </rv>
  <rv s="0">
    <fb>35768237</fb>
    <v>2</v>
  </rv>
  <rv s="0">
    <fb>43565</fb>
    <v>0</v>
  </rv>
  <rv s="0">
    <fb>50.155000000000001</fb>
    <v>1</v>
  </rv>
  <rv s="0">
    <fb>49.67</fb>
    <v>1</v>
  </rv>
  <rv s="0">
    <fb>50.185000000000002</fb>
    <v>1</v>
  </rv>
  <rv s="0">
    <fb>49.545000000000002</fb>
    <v>1</v>
  </rv>
  <rv s="0">
    <fb>21695288</fb>
    <v>2</v>
  </rv>
  <rv s="0">
    <fb>43566</fb>
    <v>0</v>
  </rv>
  <rv s="0">
    <fb>49.737499999999997</fb>
    <v>1</v>
  </rv>
  <rv s="0">
    <fb>50.212499999999999</fb>
    <v>1</v>
  </rv>
  <rv s="0">
    <fb>50.25</fb>
    <v>1</v>
  </rv>
  <rv s="0">
    <fb>49.610799999999998</fb>
    <v>1</v>
  </rv>
  <rv s="0">
    <fb>20900808</fb>
    <v>2</v>
  </rv>
  <rv s="0">
    <fb>43567</fb>
    <v>0</v>
  </rv>
  <rv s="0">
    <fb>49.717500000000001</fb>
    <v>1</v>
  </rv>
  <rv s="0">
    <fb>49.8</fb>
    <v>1</v>
  </rv>
  <rv s="0">
    <fb>50.034999999999997</fb>
    <v>1</v>
  </rv>
  <rv s="0">
    <fb>49.052500000000002</fb>
    <v>1</v>
  </rv>
  <rv s="0">
    <fb>27760668</fb>
    <v>2</v>
  </rv>
  <rv s="0">
    <fb>43570</fb>
    <v>0</v>
  </rv>
  <rv s="0">
    <fb>49.645000000000003</fb>
    <v>1</v>
  </rv>
  <rv s="0">
    <fb>49.502499999999998</fb>
    <v>1</v>
  </rv>
  <rv s="0">
    <fb>17536646</fb>
    <v>2</v>
  </rv>
  <rv s="0">
    <fb>43571</fb>
    <v>0</v>
  </rv>
  <rv s="0">
    <fb>49.8125</fb>
    <v>1</v>
  </rv>
  <rv s="0">
    <fb>49.865000000000002</fb>
    <v>1</v>
  </rv>
  <rv s="0">
    <fb>50.342500000000001</fb>
    <v>1</v>
  </rv>
  <rv s="0">
    <fb>49.64</fb>
    <v>1</v>
  </rv>
  <rv s="0">
    <fb>25696385</fb>
    <v>2</v>
  </rv>
  <rv s="0">
    <fb>43572</fb>
    <v>0</v>
  </rv>
  <rv s="0">
    <fb>50.782499999999999</fb>
    <v>1</v>
  </rv>
  <rv s="0">
    <fb>49.884999999999998</fb>
    <v>1</v>
  </rv>
  <rv s="0">
    <fb>50.844999999999999</fb>
    <v>1</v>
  </rv>
  <rv s="0">
    <fb>49.652500000000003</fb>
    <v>1</v>
  </rv>
  <rv s="0">
    <fb>28906780</fb>
    <v>2</v>
  </rv>
  <rv s="0">
    <fb>43573</fb>
    <v>0</v>
  </rv>
  <rv s="0">
    <fb>50.965000000000003</fb>
    <v>1</v>
  </rv>
  <rv s="0">
    <fb>50.78</fb>
    <v>1</v>
  </rv>
  <rv s="0">
    <fb>51.037500000000001</fb>
    <v>1</v>
  </rv>
  <rv s="0">
    <fb>50.63</fb>
    <v>1</v>
  </rv>
  <rv s="0">
    <fb>24195766</fb>
    <v>2</v>
  </rv>
  <rv s="0">
    <fb>43577</fb>
    <v>0</v>
  </rv>
  <rv s="0">
    <fb>51.1325</fb>
    <v>1</v>
  </rv>
  <rv s="0">
    <fb>50.707500000000003</fb>
    <v>1</v>
  </rv>
  <rv s="0">
    <fb>51.234999999999999</fb>
    <v>1</v>
  </rv>
  <rv s="0">
    <fb>50.585000000000001</fb>
    <v>1</v>
  </rv>
  <rv s="0">
    <fb>19439545</fb>
    <v>2</v>
  </rv>
  <rv s="0">
    <fb>43578</fb>
    <v>0</v>
  </rv>
  <rv s="0">
    <fb>51.107500000000002</fb>
    <v>1</v>
  </rv>
  <rv s="0">
    <fb>51.9375</fb>
    <v>1</v>
  </rv>
  <rv s="0">
    <fb>50.975000000000001</fb>
    <v>1</v>
  </rv>
  <rv s="0">
    <fb>23322991</fb>
    <v>2</v>
  </rv>
  <rv s="0">
    <fb>43579</fb>
    <v>0</v>
  </rv>
  <rv s="0">
    <fb>51.79</fb>
    <v>1</v>
  </rv>
  <rv s="0">
    <fb>52.12</fb>
    <v>1</v>
  </rv>
  <rv s="0">
    <fb>51.762500000000003</fb>
    <v>1</v>
  </rv>
  <rv s="0">
    <fb>17540609</fb>
    <v>2</v>
  </rv>
  <rv s="0">
    <fb>43580</fb>
    <v>0</v>
  </rv>
  <rv s="0">
    <fb>51.32</fb>
    <v>1</v>
  </rv>
  <rv s="0">
    <fb>51.707500000000003</fb>
    <v>1</v>
  </rv>
  <rv s="0">
    <fb>51.94</fb>
    <v>1</v>
  </rv>
  <rv s="0">
    <fb>51.28</fb>
    <v>1</v>
  </rv>
  <rv s="0">
    <fb>18543206</fb>
    <v>2</v>
  </rv>
  <rv s="0">
    <fb>43581</fb>
    <v>0</v>
  </rv>
  <rv s="0">
    <fb>51.225000000000001</fb>
    <v>1</v>
  </rv>
  <rv s="0">
    <fb>51.25</fb>
    <v>1</v>
  </rv>
  <rv s="0">
    <fb>50.53</fb>
    <v>1</v>
  </rv>
  <rv s="0">
    <fb>18649102</fb>
    <v>2</v>
  </rv>
  <rv s="0">
    <fb>43584</fb>
    <v>0</v>
  </rv>
  <rv s="0">
    <fb>51.152500000000003</fb>
    <v>1</v>
  </rv>
  <rv s="0">
    <fb>51.1</fb>
    <v>1</v>
  </rv>
  <rv s="0">
    <fb>22204716</fb>
    <v>2</v>
  </rv>
  <rv s="0">
    <fb>43585</fb>
    <v>0</v>
  </rv>
  <rv s="0">
    <fb>50.167499999999997</fb>
    <v>1</v>
  </rv>
  <rv s="0">
    <fb>50.765000000000001</fb>
    <v>1</v>
  </rv>
  <rv s="0">
    <fb>50.85</fb>
    <v>1</v>
  </rv>
  <rv s="0">
    <fb>49.777500000000003</fb>
    <v>1</v>
  </rv>
  <rv s="0">
    <fb>46534923</fb>
    <v>2</v>
  </rv>
  <rv s="0">
    <fb>43586</fb>
    <v>0</v>
  </rv>
  <rv s="0">
    <fb>52.63</fb>
    <v>1</v>
  </rv>
  <rv s="0">
    <fb>52.47</fb>
    <v>1</v>
  </rv>
  <rv s="0">
    <fb>53.827500000000001</fb>
    <v>1</v>
  </rv>
  <rv s="0">
    <fb>52.307499999999997</fb>
    <v>1</v>
  </rv>
  <rv s="0">
    <fb>64827328</fb>
    <v>2</v>
  </rv>
  <rv s="0">
    <fb>43587</fb>
    <v>0</v>
  </rv>
  <rv s="0">
    <fb>52.287500000000001</fb>
    <v>1</v>
  </rv>
  <rv s="0">
    <fb>52.46</fb>
    <v>1</v>
  </rv>
  <rv s="0">
    <fb>53.162500000000001</fb>
    <v>1</v>
  </rv>
  <rv s="0">
    <fb>52.032499999999999</fb>
    <v>1</v>
  </rv>
  <rv s="0">
    <fb>31996324</fb>
    <v>2</v>
  </rv>
  <rv s="0">
    <fb>43588</fb>
    <v>0</v>
  </rv>
  <rv s="0">
    <fb>52.722499999999997</fb>
    <v>1</v>
  </rv>
  <rv s="0">
    <fb>52.96</fb>
    <v>1</v>
  </rv>
  <rv s="0">
    <fb>52.557499999999997</fb>
    <v>1</v>
  </rv>
  <rv s="0">
    <fb>20892378</fb>
    <v>2</v>
  </rv>
  <rv s="0">
    <fb>43591</fb>
    <v>0</v>
  </rv>
  <rv s="0">
    <fb>51.072499999999998</fb>
    <v>1</v>
  </rv>
  <rv s="0">
    <fb>52.21</fb>
    <v>1</v>
  </rv>
  <rv s="0">
    <fb>50.875</fb>
    <v>1</v>
  </rv>
  <rv s="0">
    <fb>32443113</fb>
    <v>2</v>
  </rv>
  <rv s="0">
    <fb>43592</fb>
    <v>0</v>
  </rv>
  <rv s="0">
    <fb>50.715000000000003</fb>
    <v>1</v>
  </rv>
  <rv s="0">
    <fb>51.47</fb>
    <v>1</v>
  </rv>
  <rv s="0">
    <fb>51.854399999999998</fb>
    <v>1</v>
  </rv>
  <rv s="0">
    <fb>50.206299999999999</fb>
    <v>1</v>
  </rv>
  <rv s="0">
    <fb>38763698</fb>
    <v>2</v>
  </rv>
  <rv s="0">
    <fb>43593</fb>
    <v>0</v>
  </rv>
  <rv s="0">
    <fb>50.725000000000001</fb>
    <v>1</v>
  </rv>
  <rv s="0">
    <fb>50.475000000000001</fb>
    <v>1</v>
  </rv>
  <rv s="0">
    <fb>51.335000000000001</fb>
    <v>1</v>
  </rv>
  <rv s="0">
    <fb>50.4375</fb>
    <v>1</v>
  </rv>
  <rv s="0">
    <fb>26339504</fb>
    <v>2</v>
  </rv>
  <rv s="0">
    <fb>43594</fb>
    <v>0</v>
  </rv>
  <rv s="0">
    <fb>50.18</fb>
    <v>1</v>
  </rv>
  <rv s="0">
    <fb>50.1</fb>
    <v>1</v>
  </rv>
  <rv s="0">
    <fb>50.42</fb>
    <v>1</v>
  </rv>
  <rv s="0">
    <fb>49.164999999999999</fb>
    <v>1</v>
  </rv>
  <rv s="0">
    <fb>34908607</fb>
    <v>2</v>
  </rv>
  <rv s="0">
    <fb>43595</fb>
    <v>0</v>
  </rv>
  <rv s="0">
    <fb>49.354799999999997</fb>
    <v>1</v>
  </rv>
  <rv s="0">
    <fb>49.712499999999999</fb>
    <v>1</v>
  </rv>
  <rv s="0">
    <fb>48.192500000000003</fb>
    <v>1</v>
  </rv>
  <rv s="0">
    <fb>41208712</fb>
    <v>2</v>
  </rv>
  <rv s="0">
    <fb>43598</fb>
    <v>0</v>
  </rv>
  <rv s="0">
    <fb>46.43</fb>
    <v>1</v>
  </rv>
  <rv s="0">
    <fb>46.927500000000002</fb>
    <v>1</v>
  </rv>
  <rv s="0">
    <fb>47.37</fb>
    <v>1</v>
  </rv>
  <rv s="0">
    <fb>45.712499999999999</fb>
    <v>1</v>
  </rv>
  <rv s="0">
    <fb>57430623</fb>
    <v>2</v>
  </rv>
  <rv s="0">
    <fb>43599</fb>
    <v>0</v>
  </rv>
  <rv s="0">
    <fb>47.164999999999999</fb>
    <v>1</v>
  </rv>
  <rv s="0">
    <fb>47.424999999999997</fb>
    <v>1</v>
  </rv>
  <rv s="0">
    <fb>46.352499999999999</fb>
    <v>1</v>
  </rv>
  <rv s="0">
    <fb>36529677</fb>
    <v>2</v>
  </rv>
  <rv s="0">
    <fb>43600</fb>
    <v>0</v>
  </rv>
  <rv s="0">
    <fb>47.73</fb>
    <v>1</v>
  </rv>
  <rv s="0">
    <fb>46.567500000000003</fb>
    <v>1</v>
  </rv>
  <rv s="0">
    <fb>47.9375</fb>
    <v>1</v>
  </rv>
  <rv s="0">
    <fb>46.505000000000003</fb>
    <v>1</v>
  </rv>
  <rv s="0">
    <fb>26544718</fb>
    <v>2</v>
  </rv>
  <rv s="0">
    <fb>43601</fb>
    <v>0</v>
  </rv>
  <rv s="0">
    <fb>48.117199999999997</fb>
    <v>1</v>
  </rv>
  <rv s="0">
    <fb>33031364</fb>
    <v>2</v>
  </rv>
  <rv s="0">
    <fb>43602</fb>
    <v>0</v>
  </rv>
  <rv s="0">
    <fb>47.25</fb>
    <v>1</v>
  </rv>
  <rv s="0">
    <fb>46.732500000000002</fb>
    <v>1</v>
  </rv>
  <rv s="0">
    <fb>46.69</fb>
    <v>1</v>
  </rv>
  <rv s="0">
    <fb>32879090</fb>
    <v>2</v>
  </rv>
  <rv s="0">
    <fb>43605</fb>
    <v>0</v>
  </rv>
  <rv s="0">
    <fb>45.772500000000001</fb>
    <v>1</v>
  </rv>
  <rv s="0">
    <fb>45.88</fb>
    <v>1</v>
  </rv>
  <rv s="0">
    <fb>46.087299999999999</fb>
    <v>1</v>
  </rv>
  <rv s="0">
    <fb>45.070999999999998</fb>
    <v>1</v>
  </rv>
  <rv s="0">
    <fb>38612290</fb>
    <v>2</v>
  </rv>
  <rv s="0">
    <fb>43606</fb>
    <v>0</v>
  </rv>
  <rv s="0">
    <fb>28364848</fb>
    <v>2</v>
  </rv>
  <rv s="0">
    <fb>43607</fb>
    <v>0</v>
  </rv>
  <rv s="0">
    <fb>45.695</fb>
    <v>1</v>
  </rv>
  <rv s="0">
    <fb>46.164999999999999</fb>
    <v>1</v>
  </rv>
  <rv s="0">
    <fb>46.427500000000002</fb>
    <v>1</v>
  </rv>
  <rv s="0">
    <fb>45.637500000000003</fb>
    <v>1</v>
  </rv>
  <rv s="0">
    <fb>29748556</fb>
    <v>2</v>
  </rv>
  <rv s="0">
    <fb>43608</fb>
    <v>0</v>
  </rv>
  <rv s="0">
    <fb>44.914999999999999</fb>
    <v>1</v>
  </rv>
  <rv s="0">
    <fb>44.95</fb>
    <v>1</v>
  </rv>
  <rv s="0">
    <fb>45.134999999999998</fb>
    <v>1</v>
  </rv>
  <rv s="0">
    <fb>36529736</fb>
    <v>2</v>
  </rv>
  <rv s="0">
    <fb>43609</fb>
    <v>0</v>
  </rv>
  <rv s="0">
    <fb>45.05</fb>
    <v>1</v>
  </rv>
  <rv s="0">
    <fb>45.534999999999997</fb>
    <v>1</v>
  </rv>
  <rv s="0">
    <fb>44.655000000000001</fb>
    <v>1</v>
  </rv>
  <rv s="0">
    <fb>23714686</fb>
    <v>2</v>
  </rv>
  <rv s="0">
    <fb>43613</fb>
    <v>0</v>
  </rv>
  <rv s="0">
    <fb>44.557499999999997</fb>
    <v>1</v>
  </rv>
  <rv s="0">
    <fb>44.73</fb>
    <v>1</v>
  </rv>
  <rv s="0">
    <fb>45.147500000000001</fb>
    <v>1</v>
  </rv>
  <rv s="0">
    <fb>27948160</fb>
    <v>2</v>
  </rv>
  <rv s="0">
    <fb>43614</fb>
    <v>0</v>
  </rv>
  <rv s="0">
    <fb>44.344999999999999</fb>
    <v>1</v>
  </rv>
  <rv s="0">
    <fb>44.837499999999999</fb>
    <v>1</v>
  </rv>
  <rv s="0">
    <fb>28481165</fb>
    <v>2</v>
  </rv>
  <rv s="0">
    <fb>43615</fb>
    <v>0</v>
  </rv>
  <rv s="0">
    <fb>44.575000000000003</fb>
    <v>1</v>
  </rv>
  <rv s="0">
    <fb>44.487499999999997</fb>
    <v>1</v>
  </rv>
  <rv s="0">
    <fb>44.807499999999997</fb>
    <v>1</v>
  </rv>
  <rv s="0">
    <fb>21218412</fb>
    <v>2</v>
  </rv>
  <rv s="0">
    <fb>43616</fb>
    <v>0</v>
  </rv>
  <rv s="0">
    <fb>44.057499999999997</fb>
    <v>1</v>
  </rv>
  <rv s="0">
    <fb>44.497500000000002</fb>
    <v>1</v>
  </rv>
  <rv s="0">
    <fb>27043584</fb>
    <v>2</v>
  </rv>
  <rv s="0">
    <fb>43619</fb>
    <v>0</v>
  </rv>
  <rv s="0">
    <fb>43.325000000000003</fb>
    <v>1</v>
  </rv>
  <rv s="0">
    <fb>43.9</fb>
    <v>1</v>
  </rv>
  <rv s="0">
    <fb>44.48</fb>
    <v>1</v>
  </rv>
  <rv s="0">
    <fb>42.567500000000003</fb>
    <v>1</v>
  </rv>
  <rv s="0">
    <fb>40396069</fb>
    <v>2</v>
  </rv>
  <rv s="0">
    <fb>43620</fb>
    <v>0</v>
  </rv>
  <rv s="0">
    <fb>44.91</fb>
    <v>1</v>
  </rv>
  <rv s="0">
    <fb>43.86</fb>
    <v>1</v>
  </rv>
  <rv s="0">
    <fb>44.957500000000003</fb>
    <v>1</v>
  </rv>
  <rv s="0">
    <fb>30967961</fb>
    <v>2</v>
  </rv>
  <rv s="0">
    <fb>43621</fb>
    <v>0</v>
  </rv>
  <rv s="0">
    <fb>45.284999999999997</fb>
    <v>1</v>
  </rv>
  <rv s="0">
    <fb>29773427</fb>
    <v>2</v>
  </rv>
  <rv s="0">
    <fb>43622</fb>
    <v>0</v>
  </rv>
  <rv s="0">
    <fb>45.77</fb>
    <v>1</v>
  </rv>
  <rv s="0">
    <fb>46.3675</fb>
    <v>1</v>
  </rv>
  <rv s="0">
    <fb>45.537199999999999</fb>
    <v>1</v>
  </rv>
  <rv s="0">
    <fb>22526311</fb>
    <v>2</v>
  </rv>
  <rv s="0">
    <fb>43623</fb>
    <v>0</v>
  </rv>
  <rv s="0">
    <fb>47.537500000000001</fb>
    <v>1</v>
  </rv>
  <rv s="0">
    <fb>46.627499999999998</fb>
    <v>1</v>
  </rv>
  <rv s="0">
    <fb>46.442500000000003</fb>
    <v>1</v>
  </rv>
  <rv s="0">
    <fb>30684393</fb>
    <v>2</v>
  </rv>
  <rv s="0">
    <fb>43626</fb>
    <v>0</v>
  </rv>
  <rv s="0">
    <fb>48.145000000000003</fb>
    <v>1</v>
  </rv>
  <rv s="0">
    <fb>47.952500000000001</fb>
    <v>1</v>
  </rv>
  <rv s="0">
    <fb>48.842500000000001</fb>
    <v>1</v>
  </rv>
  <rv s="0">
    <fb>47.905000000000001</fb>
    <v>1</v>
  </rv>
  <rv s="0">
    <fb>26220851</fb>
    <v>2</v>
  </rv>
  <rv s="0">
    <fb>43627</fb>
    <v>0</v>
  </rv>
  <rv s="0">
    <fb>48.702500000000001</fb>
    <v>1</v>
  </rv>
  <rv s="0">
    <fb>48.715000000000003</fb>
    <v>1</v>
  </rv>
  <rv s="0">
    <fb>49</fb>
    <v>1</v>
  </rv>
  <rv s="0">
    <fb>48.4</fb>
    <v>1</v>
  </rv>
  <rv s="0">
    <fb>26932882</fb>
    <v>2</v>
  </rv>
  <rv s="0">
    <fb>43628</fb>
    <v>0</v>
  </rv>
  <rv s="0">
    <fb>48.547499999999999</fb>
    <v>1</v>
  </rv>
  <rv s="0">
    <fb>48.487499999999997</fb>
    <v>1</v>
  </rv>
  <rv s="0">
    <fb>48.9925</fb>
    <v>1</v>
  </rv>
  <rv s="0">
    <fb>48.346299999999999</fb>
    <v>1</v>
  </rv>
  <rv s="0">
    <fb>18253189</fb>
    <v>2</v>
  </rv>
  <rv s="0">
    <fb>43629</fb>
    <v>0</v>
  </rv>
  <rv s="0">
    <fb>48.537500000000001</fb>
    <v>1</v>
  </rv>
  <rv s="0">
    <fb>48.674999999999997</fb>
    <v>1</v>
  </rv>
  <rv s="0">
    <fb>49.197499999999998</fb>
    <v>1</v>
  </rv>
  <rv s="0">
    <fb>21674625</fb>
    <v>2</v>
  </rv>
  <rv s="0">
    <fb>43630</fb>
    <v>0</v>
  </rv>
  <rv s="0">
    <fb>48.185000000000002</fb>
    <v>1</v>
  </rv>
  <rv s="0">
    <fb>47.886200000000002</fb>
    <v>1</v>
  </rv>
  <rv s="0">
    <fb>48.396599999999999</fb>
    <v>1</v>
  </rv>
  <rv s="0">
    <fb>18761474</fb>
    <v>2</v>
  </rv>
  <rv s="0">
    <fb>43633</fb>
    <v>0</v>
  </rv>
  <rv s="0">
    <fb>48.472499999999997</fb>
    <v>1</v>
  </rv>
  <rv s="0">
    <fb>48.225000000000001</fb>
    <v>1</v>
  </rv>
  <rv s="0">
    <fb>48.74</fb>
    <v>1</v>
  </rv>
  <rv s="0">
    <fb>48.042499999999997</fb>
    <v>1</v>
  </rv>
  <rv s="0">
    <fb>14669144</fb>
    <v>2</v>
  </rv>
  <rv s="0">
    <fb>43634</fb>
    <v>0</v>
  </rv>
  <rv s="0">
    <fb>49.612499999999997</fb>
    <v>1</v>
  </rv>
  <rv s="0">
    <fb>49.012500000000003</fb>
    <v>1</v>
  </rv>
  <rv s="0">
    <fb>50.072499999999998</fb>
    <v>1</v>
  </rv>
  <rv s="0">
    <fb>48.802500000000002</fb>
    <v>1</v>
  </rv>
  <rv s="0">
    <fb>26551004</fb>
    <v>2</v>
  </rv>
  <rv s="0">
    <fb>43635</fb>
    <v>0</v>
  </rv>
  <rv s="0">
    <fb>49.467500000000001</fb>
    <v>1</v>
  </rv>
  <rv s="0">
    <fb>49.92</fb>
    <v>1</v>
  </rv>
  <rv s="0">
    <fb>49.97</fb>
    <v>1</v>
  </rv>
  <rv s="0">
    <fb>21124235</fb>
    <v>2</v>
  </rv>
  <rv s="0">
    <fb>43636</fb>
    <v>0</v>
  </rv>
  <rv s="0">
    <fb>50.092500000000001</fb>
    <v>1</v>
  </rv>
  <rv s="0">
    <fb>50.152500000000003</fb>
    <v>1</v>
  </rv>
  <rv s="0">
    <fb>49.5075</fb>
    <v>1</v>
  </rv>
  <rv s="0">
    <fb>21513988</fb>
    <v>2</v>
  </rv>
  <rv s="0">
    <fb>43637</fb>
    <v>0</v>
  </rv>
  <rv s="0">
    <fb>49.695</fb>
    <v>1</v>
  </rv>
  <rv s="0">
    <fb>49.7</fb>
    <v>1</v>
  </rv>
  <rv s="0">
    <fb>49.537500000000001</fb>
    <v>1</v>
  </rv>
  <rv s="0">
    <fb>47800589</fb>
    <v>2</v>
  </rv>
  <rv s="0">
    <fb>43640</fb>
    <v>0</v>
  </rv>
  <rv s="0">
    <fb>49.634999999999998</fb>
    <v>1</v>
  </rv>
  <rv s="0">
    <fb>50.04</fb>
    <v>1</v>
  </rv>
  <rv s="0">
    <fb>18220421</fb>
    <v>2</v>
  </rv>
  <rv s="0">
    <fb>43641</fb>
    <v>0</v>
  </rv>
  <rv s="0">
    <fb>48.892499999999998</fb>
    <v>1</v>
  </rv>
  <rv s="0">
    <fb>49.607500000000002</fb>
    <v>1</v>
  </rv>
  <rv s="0">
    <fb>49.814999999999998</fb>
    <v>1</v>
  </rv>
  <rv s="0">
    <fb>48.822499999999998</fb>
    <v>1</v>
  </rv>
  <rv s="0">
    <fb>21070334</fb>
    <v>2</v>
  </rv>
  <rv s="0">
    <fb>43642</fb>
    <v>0</v>
  </rv>
  <rv s="0">
    <fb>49.95</fb>
    <v>1</v>
  </rv>
  <rv s="0">
    <fb>49.442500000000003</fb>
    <v>1</v>
  </rv>
  <rv s="0">
    <fb>50.247500000000002</fb>
    <v>1</v>
  </rv>
  <rv s="0">
    <fb>49.337499999999999</fb>
    <v>1</v>
  </rv>
  <rv s="0">
    <fb>26067512</fb>
    <v>2</v>
  </rv>
  <rv s="0">
    <fb>43643</fb>
    <v>0</v>
  </rv>
  <rv s="0">
    <fb>49.935000000000002</fb>
    <v>1</v>
  </rv>
  <rv s="0">
    <fb>50.392499999999998</fb>
    <v>1</v>
  </rv>
  <rv s="0">
    <fb>49.892499999999998</fb>
    <v>1</v>
  </rv>
  <rv s="0">
    <fb>20899717</fb>
    <v>2</v>
  </rv>
  <rv s="0">
    <fb>43644</fb>
    <v>0</v>
  </rv>
  <rv s="0">
    <fb>49.48</fb>
    <v>1</v>
  </rv>
  <rv s="0">
    <fb>49.873800000000003</fb>
    <v>1</v>
  </rv>
  <rv s="0">
    <fb>49.262500000000003</fb>
    <v>1</v>
  </rv>
  <rv s="0">
    <fb>31110642</fb>
    <v>2</v>
  </rv>
  <rv s="0">
    <fb>43647</fb>
    <v>0</v>
  </rv>
  <rv s="0">
    <fb>50.387500000000003</fb>
    <v>1</v>
  </rv>
  <rv s="0">
    <fb>50.792499999999997</fb>
    <v>1</v>
  </rv>
  <rv s="0">
    <fb>51.122500000000002</fb>
    <v>1</v>
  </rv>
  <rv s="0">
    <fb>50.162500000000001</fb>
    <v>1</v>
  </rv>
  <rv s="0">
    <fb>27316739</fb>
    <v>2</v>
  </rv>
  <rv s="0">
    <fb>43648</fb>
    <v>0</v>
  </rv>
  <rv s="0">
    <fb>50.682499999999997</fb>
    <v>1</v>
  </rv>
  <rv s="0">
    <fb>50.352499999999999</fb>
    <v>1</v>
  </rv>
  <rv s="0">
    <fb>50.783099999999997</fb>
    <v>1</v>
  </rv>
  <rv s="0">
    <fb>50.34</fb>
    <v>1</v>
  </rv>
  <rv s="0">
    <fb>16935217</fb>
    <v>2</v>
  </rv>
  <rv s="0">
    <fb>43649</fb>
    <v>0</v>
  </rv>
  <rv s="0">
    <fb>51.102499999999999</fb>
    <v>1</v>
  </rv>
  <rv s="0">
    <fb>50.82</fb>
    <v>1</v>
  </rv>
  <rv s="0">
    <fb>51.11</fb>
    <v>1</v>
  </rv>
  <rv s="0">
    <fb>50.672499999999999</fb>
    <v>1</v>
  </rv>
  <rv s="0">
    <fb>11362045</fb>
    <v>2</v>
  </rv>
  <rv s="0">
    <fb>43651</fb>
    <v>0</v>
  </rv>
  <rv s="0">
    <fb>51.057499999999997</fb>
    <v>1</v>
  </rv>
  <rv s="0">
    <fb>50.837499999999999</fb>
    <v>1</v>
  </rv>
  <rv s="0">
    <fb>51.27</fb>
    <v>1</v>
  </rv>
  <rv s="0">
    <fb>17265518</fb>
    <v>2</v>
  </rv>
  <rv s="0">
    <fb>43654</fb>
    <v>0</v>
  </rv>
  <rv s="0">
    <fb>50.005000000000003</fb>
    <v>1</v>
  </rv>
  <rv s="0">
    <fb>50.202500000000001</fb>
    <v>1</v>
  </rv>
  <rv s="0">
    <fb>50.35</fb>
    <v>1</v>
  </rv>
  <rv s="0">
    <fb>49.602499999999999</fb>
    <v>1</v>
  </rv>
  <rv s="0">
    <fb>25338628</fb>
    <v>2</v>
  </rv>
  <rv s="0">
    <fb>43655</fb>
    <v>0</v>
  </rv>
  <rv s="0">
    <fb>50.31</fb>
    <v>1</v>
  </rv>
  <rv s="0">
    <fb>50.377499999999998</fb>
    <v>1</v>
  </rv>
  <rv s="0">
    <fb>49.702500000000001</fb>
    <v>1</v>
  </rv>
  <rv s="0">
    <fb>20578015</fb>
    <v>2</v>
  </rv>
  <rv s="0">
    <fb>43656</fb>
    <v>0</v>
  </rv>
  <rv s="0">
    <fb>50.807499999999997</fb>
    <v>1</v>
  </rv>
  <rv s="0">
    <fb>50.462499999999999</fb>
    <v>1</v>
  </rv>
  <rv s="0">
    <fb>50.932499999999997</fb>
    <v>1</v>
  </rv>
  <rv s="0">
    <fb>50.39</fb>
    <v>1</v>
  </rv>
  <rv s="0">
    <fb>17897138</fb>
    <v>2</v>
  </rv>
  <rv s="0">
    <fb>43657</fb>
    <v>0</v>
  </rv>
  <rv s="0">
    <fb>50.827500000000001</fb>
    <v>1</v>
  </rv>
  <rv s="0">
    <fb>50.427500000000002</fb>
    <v>1</v>
  </rv>
  <rv s="0">
    <fb>20191842</fb>
    <v>2</v>
  </rv>
  <rv s="0">
    <fb>43658</fb>
    <v>0</v>
  </rv>
  <rv s="0">
    <fb>50.825000000000003</fb>
    <v>1</v>
  </rv>
  <rv s="0">
    <fb>50.612499999999997</fb>
    <v>1</v>
  </rv>
  <rv s="0">
    <fb>51</fb>
    <v>1</v>
  </rv>
  <rv s="0">
    <fb>50.55</fb>
    <v>1</v>
  </rv>
  <rv s="0">
    <fb>17595212</fb>
    <v>2</v>
  </rv>
  <rv s="0">
    <fb>43661</fb>
    <v>0</v>
  </rv>
  <rv s="0">
    <fb>51.302500000000002</fb>
    <v>1</v>
  </rv>
  <rv s="0">
    <fb>51.022500000000001</fb>
    <v>1</v>
  </rv>
  <rv s="0">
    <fb>51.467500000000001</fb>
    <v>1</v>
  </rv>
  <rv s="0">
    <fb>16947420</fb>
    <v>2</v>
  </rv>
  <rv s="0">
    <fb>43662</fb>
    <v>0</v>
  </rv>
  <rv s="0">
    <fb>51.125</fb>
    <v>1</v>
  </rv>
  <rv s="0">
    <fb>51.147500000000001</fb>
    <v>1</v>
  </rv>
  <rv s="0">
    <fb>51.527500000000003</fb>
    <v>1</v>
  </rv>
  <rv s="0">
    <fb>16866816</fb>
    <v>2</v>
  </rv>
  <rv s="0">
    <fb>43663</fb>
    <v>0</v>
  </rv>
  <rv s="0">
    <fb>51.012500000000003</fb>
    <v>1</v>
  </rv>
  <rv s="0">
    <fb>51.2729</fb>
    <v>1</v>
  </rv>
  <rv s="0">
    <fb>50.817500000000003</fb>
    <v>1</v>
  </rv>
  <rv s="0">
    <fb>14107450</fb>
    <v>2</v>
  </rv>
  <rv s="0">
    <fb>43664</fb>
    <v>0</v>
  </rv>
  <rv s="0">
    <fb>51.414999999999999</fb>
    <v>1</v>
  </rv>
  <rv s="0">
    <fb>50.924999999999997</fb>
    <v>1</v>
  </rv>
  <rv s="0">
    <fb>18582161</fb>
    <v>2</v>
  </rv>
  <rv s="0">
    <fb>43665</fb>
    <v>0</v>
  </rv>
  <rv s="0">
    <fb>50.647500000000001</fb>
    <v>1</v>
  </rv>
  <rv s="0">
    <fb>51.447499999999998</fb>
    <v>1</v>
  </rv>
  <rv s="0">
    <fb>51.625</fb>
    <v>1</v>
  </rv>
  <rv s="0">
    <fb>50.59</fb>
    <v>1</v>
  </rv>
  <rv s="0">
    <fb>20929307</fb>
    <v>2</v>
  </rv>
  <rv s="0">
    <fb>43668</fb>
    <v>0</v>
  </rv>
  <rv s="0">
    <fb>51.805</fb>
    <v>1</v>
  </rv>
  <rv s="0">
    <fb>50.912500000000001</fb>
    <v>1</v>
  </rv>
  <rv s="0">
    <fb>51.807499999999997</fb>
    <v>1</v>
  </rv>
  <rv s="0">
    <fb>50.902500000000003</fb>
    <v>1</v>
  </rv>
  <rv s="0">
    <fb>22277932</fb>
    <v>2</v>
  </rv>
  <rv s="0">
    <fb>43669</fb>
    <v>0</v>
  </rv>
  <rv s="0">
    <fb>52.115000000000002</fb>
    <v>1</v>
  </rv>
  <rv s="0">
    <fb>52.227499999999999</fb>
    <v>1</v>
  </rv>
  <rv s="0">
    <fb>51.822499999999998</fb>
    <v>1</v>
  </rv>
  <rv s="0">
    <fb>18355210</fb>
    <v>2</v>
  </rv>
  <rv s="0">
    <fb>43670</fb>
    <v>0</v>
  </rv>
  <rv s="0">
    <fb>52.167499999999997</fb>
    <v>1</v>
  </rv>
  <rv s="0">
    <fb>51.917499999999997</fb>
    <v>1</v>
  </rv>
  <rv s="0">
    <fb>51.792499999999997</fb>
    <v>1</v>
  </rv>
  <rv s="0">
    <fb>14991567</fb>
    <v>2</v>
  </rv>
  <rv s="0">
    <fb>43671</fb>
    <v>0</v>
  </rv>
  <rv s="0">
    <fb>51.755000000000003</fb>
    <v>1</v>
  </rv>
  <rv s="0">
    <fb>52.222499999999997</fb>
    <v>1</v>
  </rv>
  <rv s="0">
    <fb>52.31</fb>
    <v>1</v>
  </rv>
  <rv s="0">
    <fb>51.682499999999997</fb>
    <v>1</v>
  </rv>
  <rv s="0">
    <fb>13909562</fb>
    <v>2</v>
  </rv>
  <rv s="0">
    <fb>43672</fb>
    <v>0</v>
  </rv>
  <rv s="0">
    <fb>51.935000000000002</fb>
    <v>1</v>
  </rv>
  <rv s="0">
    <fb>52.432499999999997</fb>
    <v>1</v>
  </rv>
  <rv s="0">
    <fb>51.784999999999997</fb>
    <v>1</v>
  </rv>
  <rv s="0">
    <fb>17618874</fb>
    <v>2</v>
  </rv>
  <rv s="0">
    <fb>43675</fb>
    <v>0</v>
  </rv>
  <rv s="0">
    <fb>52.42</fb>
    <v>1</v>
  </rv>
  <rv s="0">
    <fb>52.66</fb>
    <v>1</v>
  </rv>
  <rv s="0">
    <fb>52.11</fb>
    <v>1</v>
  </rv>
  <rv s="0">
    <fb>21673389</fb>
    <v>2</v>
  </rv>
  <rv s="0">
    <fb>43676</fb>
    <v>0</v>
  </rv>
  <rv s="0">
    <fb>52.195</fb>
    <v>1</v>
  </rv>
  <rv s="0">
    <fb>52.19</fb>
    <v>1</v>
  </rv>
  <rv s="0">
    <fb>52.54</fb>
    <v>1</v>
  </rv>
  <rv s="0">
    <fb>51.827500000000001</fb>
    <v>1</v>
  </rv>
  <rv s="0">
    <fb>33935718</fb>
    <v>2</v>
  </rv>
  <rv s="0">
    <fb>43677</fb>
    <v>0</v>
  </rv>
  <rv s="0">
    <fb>53.26</fb>
    <v>1</v>
  </rv>
  <rv s="0">
    <fb>54.104999999999997</fb>
    <v>1</v>
  </rv>
  <rv s="0">
    <fb>55.342500000000001</fb>
    <v>1</v>
  </rv>
  <rv s="0">
    <fb>52.825000000000003</fb>
    <v>1</v>
  </rv>
  <rv s="0">
    <fb>69281361</fb>
    <v>2</v>
  </rv>
  <rv s="0">
    <fb>43678</fb>
    <v>0</v>
  </rv>
  <rv s="0">
    <fb>52.107500000000002</fb>
    <v>1</v>
  </rv>
  <rv s="0">
    <fb>53.475000000000001</fb>
    <v>1</v>
  </rv>
  <rv s="0">
    <fb>54.5075</fb>
    <v>1</v>
  </rv>
  <rv s="0">
    <fb>51.685899999999997</fb>
    <v>1</v>
  </rv>
  <rv s="0">
    <fb>54017922</fb>
    <v>2</v>
  </rv>
  <rv s="0">
    <fb>43679</fb>
    <v>0</v>
  </rv>
  <rv s="0">
    <fb>51.005000000000003</fb>
    <v>1</v>
  </rv>
  <rv s="0">
    <fb>51.3825</fb>
    <v>1</v>
  </rv>
  <rv s="0">
    <fb>51.607500000000002</fb>
    <v>1</v>
  </rv>
  <rv s="0">
    <fb>50.407499999999999</fb>
    <v>1</v>
  </rv>
  <rv s="0">
    <fb>40862122</fb>
    <v>2</v>
  </rv>
  <rv s="0">
    <fb>43682</fb>
    <v>0</v>
  </rv>
  <rv s="0">
    <fb>48.335000000000001</fb>
    <v>1</v>
  </rv>
  <rv s="0">
    <fb>49.497500000000002</fb>
    <v>1</v>
  </rv>
  <rv s="0">
    <fb>49.662300000000002</fb>
    <v>1</v>
  </rv>
  <rv s="0">
    <fb>52392969</fb>
    <v>2</v>
  </rv>
  <rv s="0">
    <fb>43683</fb>
    <v>0</v>
  </rv>
  <rv s="0">
    <fb>49.077500000000001</fb>
    <v>1</v>
  </rv>
  <rv s="0">
    <fb>49.516800000000003</fb>
    <v>1</v>
  </rv>
  <rv s="0">
    <fb>48.51</fb>
    <v>1</v>
  </rv>
  <rv s="0">
    <fb>35824787</fb>
    <v>2</v>
  </rv>
  <rv s="0">
    <fb>43684</fb>
    <v>0</v>
  </rv>
  <rv s="0">
    <fb>49.76</fb>
    <v>1</v>
  </rv>
  <rv s="0">
    <fb>48.852499999999999</fb>
    <v>1</v>
  </rv>
  <rv s="0">
    <fb>49.89</fb>
    <v>1</v>
  </rv>
  <rv s="0">
    <fb>48.454999999999998</fb>
    <v>1</v>
  </rv>
  <rv s="0">
    <fb>33364400</fb>
    <v>2</v>
  </rv>
  <rv s="0">
    <fb>43685</fb>
    <v>0</v>
  </rv>
  <rv s="0">
    <fb>50.857500000000002</fb>
    <v>1</v>
  </rv>
  <rv s="0">
    <fb>50.05</fb>
    <v>1</v>
  </rv>
  <rv s="0">
    <fb>50.8825</fb>
    <v>1</v>
  </rv>
  <rv s="0">
    <fb>49.847499999999997</fb>
    <v>1</v>
  </rv>
  <rv s="0">
    <fb>27009523</fb>
    <v>2</v>
  </rv>
  <rv s="0">
    <fb>43686</fb>
    <v>0</v>
  </rv>
  <rv s="0">
    <fb>50.325000000000003</fb>
    <v>1</v>
  </rv>
  <rv s="0">
    <fb>50.69</fb>
    <v>1</v>
  </rv>
  <rv s="0">
    <fb>49.822499999999998</fb>
    <v>1</v>
  </rv>
  <rv s="0">
    <fb>24619746</fb>
    <v>2</v>
  </rv>
  <rv s="0">
    <fb>43689</fb>
    <v>0</v>
  </rv>
  <rv s="0">
    <fb>50.12</fb>
    <v>1</v>
  </rv>
  <rv s="0">
    <fb>49.905000000000001</fb>
    <v>1</v>
  </rv>
  <rv s="0">
    <fb>50.512900000000002</fb>
    <v>1</v>
  </rv>
  <rv s="0">
    <fb>49.787500000000001</fb>
    <v>1</v>
  </rv>
  <rv s="0">
    <fb>22481889</fb>
    <v>2</v>
  </rv>
  <rv s="0">
    <fb>43690</fb>
    <v>0</v>
  </rv>
  <rv s="0">
    <fb>52.2425</fb>
    <v>1</v>
  </rv>
  <rv s="0">
    <fb>50.255000000000003</fb>
    <v>1</v>
  </rv>
  <rv s="0">
    <fb>53.034999999999997</fb>
    <v>1</v>
  </rv>
  <rv s="0">
    <fb>50.207500000000003</fb>
    <v>1</v>
  </rv>
  <rv s="0">
    <fb>47539786</fb>
    <v>2</v>
  </rv>
  <rv s="0">
    <fb>43691</fb>
    <v>0</v>
  </rv>
  <rv s="0">
    <fb>50.6875</fb>
    <v>1</v>
  </rv>
  <rv s="0">
    <fb>50.79</fb>
    <v>1</v>
  </rv>
  <rv s="0">
    <fb>51.61</fb>
    <v>1</v>
  </rv>
  <rv s="0">
    <fb>50.646700000000003</fb>
    <v>1</v>
  </rv>
  <rv s="0">
    <fb>36547443</fb>
    <v>2</v>
  </rv>
  <rv s="0">
    <fb>43692</fb>
    <v>0</v>
  </rv>
  <rv s="0">
    <fb>50.435000000000002</fb>
    <v>1</v>
  </rv>
  <rv s="0">
    <fb>50.865000000000002</fb>
    <v>1</v>
  </rv>
  <rv s="0">
    <fb>51.284999999999997</fb>
    <v>1</v>
  </rv>
  <rv s="0">
    <fb>49.917499999999997</fb>
    <v>1</v>
  </rv>
  <rv s="0">
    <fb>27883363</fb>
    <v>2</v>
  </rv>
  <rv s="0">
    <fb>43693</fb>
    <v>0</v>
  </rv>
  <rv s="0">
    <fb>51.07</fb>
    <v>1</v>
  </rv>
  <rv s="0">
    <fb>50.96</fb>
    <v>1</v>
  </rv>
  <rv s="0">
    <fb>28813624</fb>
    <v>2</v>
  </rv>
  <rv s="0">
    <fb>43696</fb>
    <v>0</v>
  </rv>
  <rv s="0">
    <fb>52.587499999999999</fb>
    <v>1</v>
  </rv>
  <rv s="0">
    <fb>52.655000000000001</fb>
    <v>1</v>
  </rv>
  <rv s="0">
    <fb>53.182699999999997</fb>
    <v>1</v>
  </rv>
  <rv s="0">
    <fb>52.506300000000003</fb>
    <v>1</v>
  </rv>
  <rv s="0">
    <fb>24431915</fb>
    <v>2</v>
  </rv>
  <rv s="0">
    <fb>43697</fb>
    <v>0</v>
  </rv>
  <rv s="0">
    <fb>52.59</fb>
    <v>1</v>
  </rv>
  <rv s="0">
    <fb>52.72</fb>
    <v>1</v>
  </rv>
  <rv s="0">
    <fb>53.337499999999999</fb>
    <v>1</v>
  </rv>
  <rv s="0">
    <fb>52.58</fb>
    <v>1</v>
  </rv>
  <rv s="0">
    <fb>26919529</fb>
    <v>2</v>
  </rv>
  <rv s="0">
    <fb>43698</fb>
    <v>0</v>
  </rv>
  <rv s="0">
    <fb>53.16</fb>
    <v>1</v>
  </rv>
  <rv s="0">
    <fb>53.247500000000002</fb>
    <v>1</v>
  </rv>
  <rv s="0">
    <fb>52.900799999999997</fb>
    <v>1</v>
  </rv>
  <rv s="0">
    <fb>21564747</fb>
    <v>2</v>
  </rv>
  <rv s="0">
    <fb>43699</fb>
    <v>0</v>
  </rv>
  <rv s="0">
    <fb>53.115000000000002</fb>
    <v>1</v>
  </rv>
  <rv s="0">
    <fb>53.297499999999999</fb>
    <v>1</v>
  </rv>
  <rv s="0">
    <fb>53.608800000000002</fb>
    <v>1</v>
  </rv>
  <rv s="0">
    <fb>52.6875</fb>
    <v>1</v>
  </rv>
  <rv s="0">
    <fb>22267819</fb>
    <v>2</v>
  </rv>
  <rv s="0">
    <fb>43700</fb>
    <v>0</v>
  </rv>
  <rv s="0">
    <fb>50.66</fb>
    <v>1</v>
  </rv>
  <rv s="0">
    <fb>52.357500000000002</fb>
    <v>1</v>
  </rv>
  <rv s="0">
    <fb>53.012799999999999</fb>
    <v>1</v>
  </rv>
  <rv s="0">
    <fb>46882843</fb>
    <v>2</v>
  </rv>
  <rv s="0">
    <fb>43703</fb>
    <v>0</v>
  </rv>
  <rv s="0">
    <fb>51.622500000000002</fb>
    <v>1</v>
  </rv>
  <rv s="0">
    <fb>51.465000000000003</fb>
    <v>1</v>
  </rv>
  <rv s="0">
    <fb>51.797499999999999</fb>
    <v>1</v>
  </rv>
  <rv s="0">
    <fb>51.264299999999999</fb>
    <v>1</v>
  </rv>
  <rv s="0">
    <fb>26066130</fb>
    <v>2</v>
  </rv>
  <rv s="0">
    <fb>43704</fb>
    <v>0</v>
  </rv>
  <rv s="0">
    <fb>51.04</fb>
    <v>1</v>
  </rv>
  <rv s="0">
    <fb>51.965000000000003</fb>
    <v>1</v>
  </rv>
  <rv s="0">
    <fb>52.137500000000003</fb>
    <v>1</v>
  </rv>
  <rv s="0">
    <fb>25897344</fb>
    <v>2</v>
  </rv>
  <rv s="0">
    <fb>43705</fb>
    <v>0</v>
  </rv>
  <rv s="0">
    <fb>51.024999999999999</fb>
    <v>1</v>
  </rv>
  <rv s="0">
    <fb>51.43</fb>
    <v>1</v>
  </rv>
  <rv s="0">
    <fb>50.83</fb>
    <v>1</v>
  </rv>
  <rv s="0">
    <fb>15957632</fb>
    <v>2</v>
  </rv>
  <rv s="0">
    <fb>43706</fb>
    <v>0</v>
  </rv>
  <rv s="0">
    <fb>52.252499999999998</fb>
    <v>1</v>
  </rv>
  <rv s="0">
    <fb>52.125</fb>
    <v>1</v>
  </rv>
  <rv s="0">
    <fb>51.663800000000002</fb>
    <v>1</v>
  </rv>
  <rv s="0">
    <fb>21007652</fb>
    <v>2</v>
  </rv>
  <rv s="0">
    <fb>43707</fb>
    <v>0</v>
  </rv>
  <rv s="0">
    <fb>52.612499999999997</fb>
    <v>1</v>
  </rv>
  <rv s="0">
    <fb>21162561</fb>
    <v>2</v>
  </rv>
  <rv s="0">
    <fb>43711</fb>
    <v>0</v>
  </rv>
  <rv s="0">
    <fb>51.424999999999997</fb>
    <v>1</v>
  </rv>
  <rv s="0">
    <fb>51.744999999999997</fb>
    <v>1</v>
  </rv>
  <rv s="0">
    <fb>51.055</fb>
    <v>1</v>
  </rv>
  <rv s="0">
    <fb>20059574</fb>
    <v>2</v>
  </rv>
  <rv s="0">
    <fb>43712</fb>
    <v>0</v>
  </rv>
  <rv s="0">
    <fb>52.297499999999999</fb>
    <v>1</v>
  </rv>
  <rv s="0">
    <fb>52.097499999999997</fb>
    <v>1</v>
  </rv>
  <rv s="0">
    <fb>52.37</fb>
    <v>1</v>
  </rv>
  <rv s="0">
    <fb>51.83</fb>
    <v>1</v>
  </rv>
  <rv s="0">
    <fb>19216820</fb>
    <v>2</v>
  </rv>
  <rv s="0">
    <fb>43713</fb>
    <v>0</v>
  </rv>
  <rv s="0">
    <fb>53.32</fb>
    <v>1</v>
  </rv>
  <rv s="0">
    <fb>53</fb>
    <v>1</v>
  </rv>
  <rv s="0">
    <fb>53.4925</fb>
    <v>1</v>
  </rv>
  <rv s="0">
    <fb>52.877499999999998</fb>
    <v>1</v>
  </rv>
  <rv s="0">
    <fb>23946984</fb>
    <v>2</v>
  </rv>
  <rv s="0">
    <fb>43714</fb>
    <v>0</v>
  </rv>
  <rv s="0">
    <fb>53.314999999999998</fb>
    <v>1</v>
  </rv>
  <rv s="0">
    <fb>53.512500000000003</fb>
    <v>1</v>
  </rv>
  <rv s="0">
    <fb>53.604999999999997</fb>
    <v>1</v>
  </rv>
  <rv s="0">
    <fb>53.127499999999998</fb>
    <v>1</v>
  </rv>
  <rv s="0">
    <fb>19362294</fb>
    <v>2</v>
  </rv>
  <rv s="0">
    <fb>43717</fb>
    <v>0</v>
  </rv>
  <rv s="0">
    <fb>53.542499999999997</fb>
    <v>1</v>
  </rv>
  <rv s="0">
    <fb>53.71</fb>
    <v>1</v>
  </rv>
  <rv s="0">
    <fb>54.11</fb>
    <v>1</v>
  </rv>
  <rv s="0">
    <fb>52.767499999999998</fb>
    <v>1</v>
  </rv>
  <rv s="0">
    <fb>27309401</fb>
    <v>2</v>
  </rv>
  <rv s="0">
    <fb>43718</fb>
    <v>0</v>
  </rv>
  <rv s="0">
    <fb>54.174999999999997</fb>
    <v>1</v>
  </rv>
  <rv s="0">
    <fb>53.465000000000003</fb>
    <v>1</v>
  </rv>
  <rv s="0">
    <fb>54.195</fb>
    <v>1</v>
  </rv>
  <rv s="0">
    <fb>52.927500000000002</fb>
    <v>1</v>
  </rv>
  <rv s="0">
    <fb>31777931</fb>
    <v>2</v>
  </rv>
  <rv s="0">
    <fb>43719</fb>
    <v>0</v>
  </rv>
  <rv s="0">
    <fb>55.897500000000001</fb>
    <v>1</v>
  </rv>
  <rv s="0">
    <fb>54.517499999999998</fb>
    <v>1</v>
  </rv>
  <rv s="0">
    <fb>55.927500000000002</fb>
    <v>1</v>
  </rv>
  <rv s="0">
    <fb>54.432499999999997</fb>
    <v>1</v>
  </rv>
  <rv s="0">
    <fb>44289646</fb>
    <v>2</v>
  </rv>
  <rv s="0">
    <fb>43720</fb>
    <v>0</v>
  </rv>
  <rv s="0">
    <fb>55.771299999999997</fb>
    <v>1</v>
  </rv>
  <rv s="0">
    <fb>56.604999999999997</fb>
    <v>1</v>
  </rv>
  <rv s="0">
    <fb>55.715000000000003</fb>
    <v>1</v>
  </rv>
  <rv s="0">
    <fb>32226669</fb>
    <v>2</v>
  </rv>
  <rv s="0">
    <fb>43721</fb>
    <v>0</v>
  </rv>
  <rv s="0">
    <fb>54.6875</fb>
    <v>1</v>
  </rv>
  <rv s="0">
    <fb>55</fb>
    <v>1</v>
  </rv>
  <rv s="0">
    <fb>54.255000000000003</fb>
    <v>1</v>
  </rv>
  <rv s="0">
    <fb>39763296</fb>
    <v>2</v>
  </rv>
  <rv s="0">
    <fb>43724</fb>
    <v>0</v>
  </rv>
  <rv s="0">
    <fb>54.975000000000001</fb>
    <v>1</v>
  </rv>
  <rv s="0">
    <fb>55.032499999999999</fb>
    <v>1</v>
  </rv>
  <rv s="0">
    <fb>54.39</fb>
    <v>1</v>
  </rv>
  <rv s="0">
    <fb>21158141</fb>
    <v>2</v>
  </rv>
  <rv s="0">
    <fb>43725</fb>
    <v>0</v>
  </rv>
  <rv s="0">
    <fb>55.174999999999997</fb>
    <v>1</v>
  </rv>
  <rv s="0">
    <fb>54.99</fb>
    <v>1</v>
  </rv>
  <rv s="0">
    <fb>55.204999999999998</fb>
    <v>1</v>
  </rv>
  <rv s="0">
    <fb>54.78</fb>
    <v>1</v>
  </rv>
  <rv s="0">
    <fb>18386468</fb>
    <v>2</v>
  </rv>
  <rv s="0">
    <fb>43726</fb>
    <v>0</v>
  </rv>
  <rv s="0">
    <fb>55.692500000000003</fb>
    <v>1</v>
  </rv>
  <rv s="0">
    <fb>55.265000000000001</fb>
    <v>1</v>
  </rv>
  <rv s="0">
    <fb>55.712499999999999</fb>
    <v>1</v>
  </rv>
  <rv s="0">
    <fb>54.86</fb>
    <v>1</v>
  </rv>
  <rv s="0">
    <fb>25643093</fb>
    <v>2</v>
  </rv>
  <rv s="0">
    <fb>43727</fb>
    <v>0</v>
  </rv>
  <rv s="0">
    <fb>55.24</fb>
    <v>1</v>
  </rv>
  <rv s="0">
    <fb>55.502499999999998</fb>
    <v>1</v>
  </rv>
  <rv s="0">
    <fb>55.94</fb>
    <v>1</v>
  </rv>
  <rv s="0">
    <fb>55.092500000000001</fb>
    <v>1</v>
  </rv>
  <rv s="0">
    <fb>22187876</fb>
    <v>2</v>
  </rv>
  <rv s="0">
    <fb>43728</fb>
    <v>0</v>
  </rv>
  <rv s="0">
    <fb>55.64</fb>
    <v>1</v>
  </rv>
  <rv s="0">
    <fb>54.368299999999998</fb>
    <v>1</v>
  </rv>
  <rv s="0">
    <fb>57977094</fb>
    <v>2</v>
  </rv>
  <rv s="0">
    <fb>43731</fb>
    <v>0</v>
  </rv>
  <rv s="0">
    <fb>54.68</fb>
    <v>1</v>
  </rv>
  <rv s="0">
    <fb>54.737499999999997</fb>
    <v>1</v>
  </rv>
  <rv s="0">
    <fb>54.412500000000001</fb>
    <v>1</v>
  </rv>
  <rv s="0">
    <fb>19419648</fb>
    <v>2</v>
  </rv>
  <rv s="0">
    <fb>43732</fb>
    <v>0</v>
  </rv>
  <rv s="0">
    <fb>54.42</fb>
    <v>1</v>
  </rv>
  <rv s="0">
    <fb>55.2575</fb>
    <v>1</v>
  </rv>
  <rv s="0">
    <fb>55.622500000000002</fb>
    <v>1</v>
  </rv>
  <rv s="0">
    <fb>31434367</fb>
    <v>2</v>
  </rv>
  <rv s="0">
    <fb>43733</fb>
    <v>0</v>
  </rv>
  <rv s="0">
    <fb>54.637500000000003</fb>
    <v>1</v>
  </rv>
  <rv s="0">
    <fb>55.375</fb>
    <v>1</v>
  </rv>
  <rv s="0">
    <fb>54.2851</fb>
    <v>1</v>
  </rv>
  <rv s="0">
    <fb>22481006</fb>
    <v>2</v>
  </rv>
  <rv s="0">
    <fb>43734</fb>
    <v>0</v>
  </rv>
  <rv s="0">
    <fb>54.972499999999997</fb>
    <v>1</v>
  </rv>
  <rv s="0">
    <fb>55.234999999999999</fb>
    <v>1</v>
  </rv>
  <rv s="0">
    <fb>54.707500000000003</fb>
    <v>1</v>
  </rv>
  <rv s="0">
    <fb>19088312</fb>
    <v>2</v>
  </rv>
  <rv s="0">
    <fb>43735</fb>
    <v>0</v>
  </rv>
  <rv s="0">
    <fb>54.704999999999998</fb>
    <v>1</v>
  </rv>
  <rv s="0">
    <fb>54.320399999999999</fb>
    <v>1</v>
  </rv>
  <rv s="0">
    <fb>25361285</fb>
    <v>2</v>
  </rv>
  <rv s="0">
    <fb>43738</fb>
    <v>0</v>
  </rv>
  <rv s="0">
    <fb>55.9925</fb>
    <v>1</v>
  </rv>
  <rv s="0">
    <fb>55.225000000000001</fb>
    <v>1</v>
  </rv>
  <rv s="0">
    <fb>56.145000000000003</fb>
    <v>1</v>
  </rv>
  <rv s="0">
    <fb>26318583</fb>
    <v>2</v>
  </rv>
  <rv s="0">
    <fb>43739</fb>
    <v>0</v>
  </rv>
  <rv s="0">
    <fb>56.147500000000001</fb>
    <v>1</v>
  </rv>
  <rv s="0">
    <fb>56.267499999999998</fb>
    <v>1</v>
  </rv>
  <rv s="0">
    <fb>57.055</fb>
    <v>1</v>
  </rv>
  <rv s="0">
    <fb>56.05</fb>
    <v>1</v>
  </rv>
  <rv s="0">
    <fb>36187163</fb>
    <v>2</v>
  </rv>
  <rv s="0">
    <fb>43740</fb>
    <v>0</v>
  </rv>
  <rv s="0">
    <fb>54.74</fb>
    <v>1</v>
  </rv>
  <rv s="0">
    <fb>55.765000000000001</fb>
    <v>1</v>
  </rv>
  <rv s="0">
    <fb>55.895000000000003</fb>
    <v>1</v>
  </rv>
  <rv s="0">
    <fb>54.482500000000002</fb>
    <v>1</v>
  </rv>
  <rv s="0">
    <fb>35767257</fb>
    <v>2</v>
  </rv>
  <rv s="0">
    <fb>43741</fb>
    <v>0</v>
  </rv>
  <rv s="0">
    <fb>54.607500000000002</fb>
    <v>1</v>
  </rv>
  <rv s="0">
    <fb>53.783000000000001</fb>
    <v>1</v>
  </rv>
  <rv s="0">
    <fb>30352686</fb>
    <v>2</v>
  </rv>
  <rv s="0">
    <fb>43742</fb>
    <v>0</v>
  </rv>
  <rv s="0">
    <fb>56.752499999999998</fb>
    <v>1</v>
  </rv>
  <rv s="0">
    <fb>56.41</fb>
    <v>1</v>
  </rv>
  <rv s="0">
    <fb>56.872500000000002</fb>
    <v>1</v>
  </rv>
  <rv s="0">
    <fb>55.972499999999997</fb>
    <v>1</v>
  </rv>
  <rv s="0">
    <fb>34755553</fb>
    <v>2</v>
  </rv>
  <rv s="0">
    <fb>43745</fb>
    <v>0</v>
  </rv>
  <rv s="0">
    <fb>56.765000000000001</fb>
    <v>1</v>
  </rv>
  <rv s="0">
    <fb>56.567500000000003</fb>
    <v>1</v>
  </rv>
  <rv s="0">
    <fb>57.482500000000002</fb>
    <v>1</v>
  </rv>
  <rv s="0">
    <fb>30889269</fb>
    <v>2</v>
  </rv>
  <rv s="0">
    <fb>43746</fb>
    <v>0</v>
  </rv>
  <rv s="0">
    <fb>56.1</fb>
    <v>1</v>
  </rv>
  <rv s="0">
    <fb>56.454999999999998</fb>
    <v>1</v>
  </rv>
  <rv s="0">
    <fb>57.015000000000001</fb>
    <v>1</v>
  </rv>
  <rv s="0">
    <fb>56.082500000000003</fb>
    <v>1</v>
  </rv>
  <rv s="0">
    <fb>29282700</fb>
    <v>2</v>
  </rv>
  <rv s="0">
    <fb>43747</fb>
    <v>0</v>
  </rv>
  <rv s="0">
    <fb>56.7575</fb>
    <v>1</v>
  </rv>
  <rv s="0">
    <fb>56.947499999999998</fb>
    <v>1</v>
  </rv>
  <rv s="0">
    <fb>19029424</fb>
    <v>2</v>
  </rv>
  <rv s="0">
    <fb>43748</fb>
    <v>0</v>
  </rv>
  <rv s="0">
    <fb>57.522500000000001</fb>
    <v>1</v>
  </rv>
  <rv s="0">
    <fb>56.982500000000002</fb>
    <v>1</v>
  </rv>
  <rv s="0">
    <fb>57.61</fb>
    <v>1</v>
  </rv>
  <rv s="0">
    <fb>56.825000000000003</fb>
    <v>1</v>
  </rv>
  <rv s="0">
    <fb>28962984</fb>
    <v>2</v>
  </rv>
  <rv s="0">
    <fb>43749</fb>
    <v>0</v>
  </rv>
  <rv s="0">
    <fb>59.052500000000002</fb>
    <v>1</v>
  </rv>
  <rv s="0">
    <fb>58.237499999999997</fb>
    <v>1</v>
  </rv>
  <rv s="0">
    <fb>59.41</fb>
    <v>1</v>
  </rv>
  <rv s="0">
    <fb>58.076900000000002</fb>
    <v>1</v>
  </rv>
  <rv s="0">
    <fb>41698993</fb>
    <v>2</v>
  </rv>
  <rv s="0">
    <fb>43752</fb>
    <v>0</v>
  </rv>
  <rv s="0">
    <fb>58.967500000000001</fb>
    <v>1</v>
  </rv>
  <rv s="0">
    <fb>58.725000000000001</fb>
    <v>1</v>
  </rv>
  <rv s="0">
    <fb>59.5336</fb>
    <v>1</v>
  </rv>
  <rv s="0">
    <fb>58.667499999999997</fb>
    <v>1</v>
  </rv>
  <rv s="0">
    <fb>24413484</fb>
    <v>2</v>
  </rv>
  <rv s="0">
    <fb>43753</fb>
    <v>0</v>
  </rv>
  <rv s="0">
    <fb>58.83</fb>
    <v>1</v>
  </rv>
  <rv s="0">
    <fb>59.097499999999997</fb>
    <v>1</v>
  </rv>
  <rv s="0">
    <fb>59.412500000000001</fb>
    <v>1</v>
  </rv>
  <rv s="0">
    <fb>58.72</fb>
    <v>1</v>
  </rv>
  <rv s="0">
    <fb>23040483</fb>
    <v>2</v>
  </rv>
  <rv s="0">
    <fb>43754</fb>
    <v>0</v>
  </rv>
  <rv s="0">
    <fb>58.592500000000001</fb>
    <v>1</v>
  </rv>
  <rv s="0">
    <fb>58.342500000000001</fb>
    <v>1</v>
  </rv>
  <rv s="0">
    <fb>58.81</fb>
    <v>1</v>
  </rv>
  <rv s="0">
    <fb>58.3</fb>
    <v>1</v>
  </rv>
  <rv s="0">
    <fb>19286694</fb>
    <v>2</v>
  </rv>
  <rv s="0">
    <fb>43755</fb>
    <v>0</v>
  </rv>
  <rv s="0">
    <fb>58.82</fb>
    <v>1</v>
  </rv>
  <rv s="0">
    <fb>58.772500000000001</fb>
    <v>1</v>
  </rv>
  <rv s="0">
    <fb>59.037500000000001</fb>
    <v>1</v>
  </rv>
  <rv s="0">
    <fb>58.38</fb>
    <v>1</v>
  </rv>
  <rv s="0">
    <fb>17272897</fb>
    <v>2</v>
  </rv>
  <rv s="0">
    <fb>43756</fb>
    <v>0</v>
  </rv>
  <rv s="0">
    <fb>59.102499999999999</fb>
    <v>1</v>
  </rv>
  <rv s="0">
    <fb>58.647500000000001</fb>
    <v>1</v>
  </rv>
  <rv s="0">
    <fb>59.395000000000003</fb>
    <v>1</v>
  </rv>
  <rv s="0">
    <fb>58.572499999999998</fb>
    <v>1</v>
  </rv>
  <rv s="0">
    <fb>24377166</fb>
    <v>2</v>
  </rv>
  <rv s="0">
    <fb>43759</fb>
    <v>0</v>
  </rv>
  <rv s="0">
    <fb>60.127499999999998</fb>
    <v>1</v>
  </rv>
  <rv s="0">
    <fb>59.38</fb>
    <v>1</v>
  </rv>
  <rv s="0">
    <fb>60.247500000000002</fb>
    <v>1</v>
  </rv>
  <rv s="0">
    <fb>59.33</fb>
    <v>1</v>
  </rv>
  <rv s="0">
    <fb>22367483</fb>
    <v>2</v>
  </rv>
  <rv s="0">
    <fb>43760</fb>
    <v>0</v>
  </rv>
  <rv s="0">
    <fb>59.99</fb>
    <v>1</v>
  </rv>
  <rv s="0">
    <fb>60.29</fb>
    <v>1</v>
  </rv>
  <rv s="0">
    <fb>60.55</fb>
    <v>1</v>
  </rv>
  <rv s="0">
    <fb>59.905500000000004</fb>
    <v>1</v>
  </rv>
  <rv s="0">
    <fb>22684001</fb>
    <v>2</v>
  </rv>
  <rv s="0">
    <fb>43761</fb>
    <v>0</v>
  </rv>
  <rv s="0">
    <fb>60.795000000000002</fb>
    <v>1</v>
  </rv>
  <rv s="0">
    <fb>60.524999999999999</fb>
    <v>1</v>
  </rv>
  <rv s="0">
    <fb>60.81</fb>
    <v>1</v>
  </rv>
  <rv s="0">
    <fb>60.305</fb>
    <v>1</v>
  </rv>
  <rv s="0">
    <fb>19932545</fb>
    <v>2</v>
  </rv>
  <rv s="0">
    <fb>43762</fb>
    <v>0</v>
  </rv>
  <rv s="0">
    <fb>60.895000000000003</fb>
    <v>1</v>
  </rv>
  <rv s="0">
    <fb>61.127499999999998</fb>
    <v>1</v>
  </rv>
  <rv s="0">
    <fb>61.2</fb>
    <v>1</v>
  </rv>
  <rv s="0">
    <fb>60.451300000000003</fb>
    <v>1</v>
  </rv>
  <rv s="0">
    <fb>17916255</fb>
    <v>2</v>
  </rv>
  <rv s="0">
    <fb>43763</fb>
    <v>0</v>
  </rv>
  <rv s="0">
    <fb>61.645000000000003</fb>
    <v>1</v>
  </rv>
  <rv s="0">
    <fb>60.79</fb>
    <v>1</v>
  </rv>
  <rv s="0">
    <fb>61.682499999999997</fb>
    <v>1</v>
  </rv>
  <rv s="0">
    <fb>60.72</fb>
    <v>1</v>
  </rv>
  <rv s="0">
    <fb>18369296</fb>
    <v>2</v>
  </rv>
  <rv s="0">
    <fb>43766</fb>
    <v>0</v>
  </rv>
  <rv s="0">
    <fb>62.262500000000003</fb>
    <v>1</v>
  </rv>
  <rv s="0">
    <fb>61.854999999999997</fb>
    <v>1</v>
  </rv>
  <rv s="0">
    <fb>62.3125</fb>
    <v>1</v>
  </rv>
  <rv s="0">
    <fb>61.68</fb>
    <v>1</v>
  </rv>
  <rv s="0">
    <fb>24143241</fb>
    <v>2</v>
  </rv>
  <rv s="0">
    <fb>43767</fb>
    <v>0</v>
  </rv>
  <rv s="0">
    <fb>60.822499999999998</fb>
    <v>1</v>
  </rv>
  <rv s="0">
    <fb>62.2425</fb>
    <v>1</v>
  </rv>
  <rv s="0">
    <fb>62.4375</fb>
    <v>1</v>
  </rv>
  <rv s="0">
    <fb>60.642499999999998</fb>
    <v>1</v>
  </rv>
  <rv s="0">
    <fb>35709867</fb>
    <v>2</v>
  </rv>
  <rv s="0">
    <fb>43768</fb>
    <v>0</v>
  </rv>
  <rv s="0">
    <fb>60.814999999999998</fb>
    <v>1</v>
  </rv>
  <rv s="0">
    <fb>61.19</fb>
    <v>1</v>
  </rv>
  <rv s="0">
    <fb>61.325000000000003</fb>
    <v>1</v>
  </rv>
  <rv s="0">
    <fb>60.302500000000002</fb>
    <v>1</v>
  </rv>
  <rv s="0">
    <fb>31130522</fb>
    <v>2</v>
  </rv>
  <rv s="0">
    <fb>43769</fb>
    <v>0</v>
  </rv>
  <rv s="0">
    <fb>62.19</fb>
    <v>1</v>
  </rv>
  <rv s="0">
    <fb>61.81</fb>
    <v>1</v>
  </rv>
  <rv s="0">
    <fb>62.292499999999997</fb>
    <v>1</v>
  </rv>
  <rv s="0">
    <fb>59.314999999999998</fb>
    <v>1</v>
  </rv>
  <rv s="0">
    <fb>34790520</fb>
    <v>2</v>
  </rv>
  <rv s="0">
    <fb>43770</fb>
    <v>0</v>
  </rv>
  <rv s="0">
    <fb>63.954999999999998</fb>
    <v>1</v>
  </rv>
  <rv s="0">
    <fb>62.384999999999998</fb>
    <v>1</v>
  </rv>
  <rv s="0">
    <fb>63.982500000000002</fb>
    <v>1</v>
  </rv>
  <rv s="0">
    <fb>62.29</fb>
    <v>1</v>
  </rv>
  <rv s="0">
    <fb>37781334</fb>
    <v>2</v>
  </rv>
  <rv s="0">
    <fb>43773</fb>
    <v>0</v>
  </rv>
  <rv s="0">
    <fb>64.375</fb>
    <v>1</v>
  </rv>
  <rv s="0">
    <fb>64.332499999999996</fb>
    <v>1</v>
  </rv>
  <rv s="0">
    <fb>64.461299999999994</fb>
    <v>1</v>
  </rv>
  <rv s="0">
    <fb>63.844999999999999</fb>
    <v>1</v>
  </rv>
  <rv s="0">
    <fb>25817952</fb>
    <v>2</v>
  </rv>
  <rv s="0">
    <fb>43774</fb>
    <v>0</v>
  </rv>
  <rv s="0">
    <fb>64.282499999999999</fb>
    <v>1</v>
  </rv>
  <rv s="0">
    <fb>64.262500000000003</fb>
    <v>1</v>
  </rv>
  <rv s="0">
    <fb>64.547499999999999</fb>
    <v>1</v>
  </rv>
  <rv s="0">
    <fb>64.08</fb>
    <v>1</v>
  </rv>
  <rv s="0">
    <fb>19974427</fb>
    <v>2</v>
  </rv>
  <rv s="0">
    <fb>43775</fb>
    <v>0</v>
  </rv>
  <rv s="0">
    <fb>64.31</fb>
    <v>1</v>
  </rv>
  <rv s="0">
    <fb>64.192499999999995</fb>
    <v>1</v>
  </rv>
  <rv s="0">
    <fb>64.372500000000002</fb>
    <v>1</v>
  </rv>
  <rv s="0">
    <fb>63.841299999999997</fb>
    <v>1</v>
  </rv>
  <rv s="0">
    <fb>18966124</fb>
    <v>2</v>
  </rv>
  <rv s="0">
    <fb>43776</fb>
    <v>0</v>
  </rv>
  <rv s="0">
    <fb>64.857500000000002</fb>
    <v>1</v>
  </rv>
  <rv s="0">
    <fb>64.685000000000002</fb>
    <v>1</v>
  </rv>
  <rv s="0">
    <fb>65.087500000000006</fb>
    <v>1</v>
  </rv>
  <rv s="0">
    <fb>64.527500000000003</fb>
    <v>1</v>
  </rv>
  <rv s="0">
    <fb>23735083</fb>
    <v>2</v>
  </rv>
  <rv s="0">
    <fb>43777</fb>
    <v>0</v>
  </rv>
  <rv s="0">
    <fb>65.034999999999997</fb>
    <v>1</v>
  </rv>
  <rv s="0">
    <fb>64.672499999999999</fb>
    <v>1</v>
  </rv>
  <rv s="0">
    <fb>65.11</fb>
    <v>1</v>
  </rv>
  <rv s="0">
    <fb>64.212500000000006</fb>
    <v>1</v>
  </rv>
  <rv s="0">
    <fb>17300319</fb>
    <v>2</v>
  </rv>
  <rv s="0">
    <fb>43780</fb>
    <v>0</v>
  </rv>
  <rv s="0">
    <fb>65.55</fb>
    <v>1</v>
  </rv>
  <rv s="0">
    <fb>64.575000000000003</fb>
    <v>1</v>
  </rv>
  <rv s="0">
    <fb>65.617500000000007</fb>
    <v>1</v>
  </rv>
  <rv s="0">
    <fb>64.569999999999993</fb>
    <v>1</v>
  </rv>
  <rv s="0">
    <fb>20507459</fb>
    <v>2</v>
  </rv>
  <rv s="0">
    <fb>43781</fb>
    <v>0</v>
  </rv>
  <rv s="0">
    <fb>65.489999999999995</fb>
    <v>1</v>
  </rv>
  <rv s="0">
    <fb>65.387500000000003</fb>
    <v>1</v>
  </rv>
  <rv s="0">
    <fb>65.697500000000005</fb>
    <v>1</v>
  </rv>
  <rv s="0">
    <fb>65.23</fb>
    <v>1</v>
  </rv>
  <rv s="0">
    <fb>21847226</fb>
    <v>2</v>
  </rv>
  <rv s="0">
    <fb>43782</fb>
    <v>0</v>
  </rv>
  <rv s="0">
    <fb>66.117500000000007</fb>
    <v>1</v>
  </rv>
  <rv s="0">
    <fb>65.282499999999999</fb>
    <v>1</v>
  </rv>
  <rv s="0">
    <fb>66.194999999999993</fb>
    <v>1</v>
  </rv>
  <rv s="0">
    <fb>65.267499999999998</fb>
    <v>1</v>
  </rv>
  <rv s="0">
    <fb>25817593</fb>
    <v>2</v>
  </rv>
  <rv s="0">
    <fb>43783</fb>
    <v>0</v>
  </rv>
  <rv s="0">
    <fb>65.66</fb>
    <v>1</v>
  </rv>
  <rv s="0">
    <fb>65.9375</fb>
    <v>1</v>
  </rv>
  <rv s="0">
    <fb>66.22</fb>
    <v>1</v>
  </rv>
  <rv s="0">
    <fb>65.525000000000006</fb>
    <v>1</v>
  </rv>
  <rv s="0">
    <fb>22395556</fb>
    <v>2</v>
  </rv>
  <rv s="0">
    <fb>43784</fb>
    <v>0</v>
  </rv>
  <rv s="0">
    <fb>66.44</fb>
    <v>1</v>
  </rv>
  <rv s="0">
    <fb>65.92</fb>
    <v>1</v>
  </rv>
  <rv s="0">
    <fb>66.444999999999993</fb>
    <v>1</v>
  </rv>
  <rv s="0">
    <fb>65.752499999999998</fb>
    <v>1</v>
  </rv>
  <rv s="0">
    <fb>25093666</fb>
    <v>2</v>
  </rv>
  <rv s="0">
    <fb>43787</fb>
    <v>0</v>
  </rv>
  <rv s="0">
    <fb>66.775000000000006</fb>
    <v>1</v>
  </rv>
  <rv s="0">
    <fb>66.45</fb>
    <v>1</v>
  </rv>
  <rv s="0">
    <fb>66.857500000000002</fb>
    <v>1</v>
  </rv>
  <rv s="0">
    <fb>66.057500000000005</fb>
    <v>1</v>
  </rv>
  <rv s="0">
    <fb>21700897</fb>
    <v>2</v>
  </rv>
  <rv s="0">
    <fb>43788</fb>
    <v>0</v>
  </rv>
  <rv s="0">
    <fb>66.572500000000005</fb>
    <v>1</v>
  </rv>
  <rv s="0">
    <fb>66.974999999999994</fb>
    <v>1</v>
  </rv>
  <rv s="0">
    <fb>67</fb>
    <v>1</v>
  </rv>
  <rv s="0">
    <fb>66.348200000000006</fb>
    <v>1</v>
  </rv>
  <rv s="0">
    <fb>19069597</fb>
    <v>2</v>
  </rv>
  <rv s="0">
    <fb>43789</fb>
    <v>0</v>
  </rv>
  <rv s="0">
    <fb>65.797499999999999</fb>
    <v>1</v>
  </rv>
  <rv s="0">
    <fb>66.385000000000005</fb>
    <v>1</v>
  </rv>
  <rv s="0">
    <fb>66.520799999999994</fb>
    <v>1</v>
  </rv>
  <rv s="0">
    <fb>65.099999999999994</fb>
    <v>1</v>
  </rv>
  <rv s="0">
    <fb>26609919</fb>
    <v>2</v>
  </rv>
  <rv s="0">
    <fb>43790</fb>
    <v>0</v>
  </rv>
  <rv s="0">
    <fb>65.502499999999998</fb>
    <v>1</v>
  </rv>
  <rv s="0">
    <fb>65.922499999999999</fb>
    <v>1</v>
  </rv>
  <rv s="0">
    <fb>66.001300000000001</fb>
    <v>1</v>
  </rv>
  <rv s="0">
    <fb>65.295000000000002</fb>
    <v>1</v>
  </rv>
  <rv s="0">
    <fb>30348778</fb>
    <v>2</v>
  </rv>
  <rv s="0">
    <fb>43791</fb>
    <v>0</v>
  </rv>
  <rv s="0">
    <fb>65.444999999999993</fb>
    <v>1</v>
  </rv>
  <rv s="0">
    <fb>65.647499999999994</fb>
    <v>1</v>
  </rv>
  <rv s="0">
    <fb>65.795000000000002</fb>
    <v>1</v>
  </rv>
  <rv s="0">
    <fb>65.209999999999994</fb>
    <v>1</v>
  </rv>
  <rv s="0">
    <fb>16331263</fb>
    <v>2</v>
  </rv>
  <rv s="0">
    <fb>43794</fb>
    <v>0</v>
  </rv>
  <rv s="0">
    <fb>66.592500000000001</fb>
    <v>1</v>
  </rv>
  <rv s="0">
    <fb>65.677499999999995</fb>
    <v>1</v>
  </rv>
  <rv s="0">
    <fb>66.61</fb>
    <v>1</v>
  </rv>
  <rv s="0">
    <fb>65.63</fb>
    <v>1</v>
  </rv>
  <rv s="0">
    <fb>21029517</fb>
    <v>2</v>
  </rv>
  <rv s="0">
    <fb>43795</fb>
    <v>0</v>
  </rv>
  <rv s="0">
    <fb>66.072500000000005</fb>
    <v>1</v>
  </rv>
  <rv s="0">
    <fb>66.734999999999999</fb>
    <v>1</v>
  </rv>
  <rv s="0">
    <fb>66.790000000000006</fb>
    <v>1</v>
  </rv>
  <rv s="0">
    <fb>65.625</fb>
    <v>1</v>
  </rv>
  <rv s="0">
    <fb>26334882</fb>
    <v>2</v>
  </rv>
  <rv s="0">
    <fb>43796</fb>
    <v>0</v>
  </rv>
  <rv s="0">
    <fb>66.959999999999994</fb>
    <v>1</v>
  </rv>
  <rv s="0">
    <fb>66.394999999999996</fb>
    <v>1</v>
  </rv>
  <rv s="0">
    <fb>66.995000000000005</fb>
    <v>1</v>
  </rv>
  <rv s="0">
    <fb>66.327500000000001</fb>
    <v>1</v>
  </rv>
  <rv s="0">
    <fb>16386122</fb>
    <v>2</v>
  </rv>
  <rv s="0">
    <fb>43798</fb>
    <v>0</v>
  </rv>
  <rv s="0">
    <fb>66.8125</fb>
    <v>1</v>
  </rv>
  <rv s="0">
    <fb>66.650000000000006</fb>
    <v>1</v>
  </rv>
  <rv s="0">
    <fb>66.474999999999994</fb>
    <v>1</v>
  </rv>
  <rv s="0">
    <fb>11652613</fb>
    <v>2</v>
  </rv>
  <rv s="0">
    <fb>43801</fb>
    <v>0</v>
  </rv>
  <rv s="0">
    <fb>66.040000000000006</fb>
    <v>1</v>
  </rv>
  <rv s="0">
    <fb>66.817499999999995</fb>
    <v>1</v>
  </rv>
  <rv s="0">
    <fb>67.0625</fb>
    <v>1</v>
  </rv>
  <rv s="0">
    <fb>65.862499999999997</fb>
    <v>1</v>
  </rv>
  <rv s="0">
    <fb>23076836</fb>
    <v>2</v>
  </rv>
  <rv s="0">
    <fb>43802</fb>
    <v>0</v>
  </rv>
  <rv s="0">
    <fb>64.862499999999997</fb>
    <v>1</v>
  </rv>
  <rv s="0">
    <fb>64.577500000000001</fb>
    <v>1</v>
  </rv>
  <rv s="0">
    <fb>64.882499999999993</fb>
    <v>1</v>
  </rv>
  <rv s="0">
    <fb>64.072500000000005</fb>
    <v>1</v>
  </rv>
  <rv s="0">
    <fb>29377268</fb>
    <v>2</v>
  </rv>
  <rv s="0">
    <fb>43803</fb>
    <v>0</v>
  </rv>
  <rv s="0">
    <fb>65.435000000000002</fb>
    <v>1</v>
  </rv>
  <rv s="0">
    <fb>65.827500000000001</fb>
    <v>1</v>
  </rv>
  <rv s="0">
    <fb>65.17</fb>
    <v>1</v>
  </rv>
  <rv s="0">
    <fb>16810388</fb>
    <v>2</v>
  </rv>
  <rv s="0">
    <fb>43804</fb>
    <v>0</v>
  </rv>
  <rv s="0">
    <fb>65.947500000000005</fb>
    <v>1</v>
  </rv>
  <rv s="0">
    <fb>66.472499999999997</fb>
    <v>1</v>
  </rv>
  <rv s="0">
    <fb>65.682500000000005</fb>
    <v>1</v>
  </rv>
  <rv s="0">
    <fb>18661343</fb>
    <v>2</v>
  </rv>
  <rv s="0">
    <fb>43805</fb>
    <v>0</v>
  </rv>
  <rv s="0">
    <fb>67.677499999999995</fb>
    <v>1</v>
  </rv>
  <rv s="0">
    <fb>66.87</fb>
    <v>1</v>
  </rv>
  <rv s="0">
    <fb>67.75</fb>
    <v>1</v>
  </rv>
  <rv s="0">
    <fb>66.825000000000003</fb>
    <v>1</v>
  </rv>
  <rv s="0">
    <fb>25447929</fb>
    <v>2</v>
  </rv>
  <rv s="0">
    <fb>43808</fb>
    <v>0</v>
  </rv>
  <rv s="0">
    <fb>66.73</fb>
    <v>1</v>
  </rv>
  <rv s="0">
    <fb>67.5</fb>
    <v>1</v>
  </rv>
  <rv s="0">
    <fb>67.7</fb>
    <v>1</v>
  </rv>
  <rv s="0">
    <fb>66.227500000000006</fb>
    <v>1</v>
  </rv>
  <rv s="0">
    <fb>32182645</fb>
    <v>2</v>
  </rv>
  <rv s="0">
    <fb>43809</fb>
    <v>0</v>
  </rv>
  <rv s="0">
    <fb>67.12</fb>
    <v>1</v>
  </rv>
  <rv s="0">
    <fb>67.150000000000006</fb>
    <v>1</v>
  </rv>
  <rv s="0">
    <fb>67.517499999999998</fb>
    <v>1</v>
  </rv>
  <rv s="0">
    <fb>66.465000000000003</fb>
    <v>1</v>
  </rv>
  <rv s="0">
    <fb>22275687</fb>
    <v>2</v>
  </rv>
  <rv s="0">
    <fb>43810</fb>
    <v>0</v>
  </rv>
  <rv s="0">
    <fb>67.692499999999995</fb>
    <v>1</v>
  </rv>
  <rv s="0">
    <fb>67.202500000000001</fb>
    <v>1</v>
  </rv>
  <rv s="0">
    <fb>67.775000000000006</fb>
    <v>1</v>
  </rv>
  <rv s="0">
    <fb>67.125</fb>
    <v>1</v>
  </rv>
  <rv s="0">
    <fb>19723391</fb>
    <v>2</v>
  </rv>
  <rv s="0">
    <fb>43811</fb>
    <v>0</v>
  </rv>
  <rv s="0">
    <fb>67.864999999999995</fb>
    <v>1</v>
  </rv>
  <rv s="0">
    <fb>66.944999999999993</fb>
    <v>1</v>
  </rv>
  <rv s="0">
    <fb>68.14</fb>
    <v>1</v>
  </rv>
  <rv s="0">
    <fb>66.830299999999994</fb>
    <v>1</v>
  </rv>
  <rv s="0">
    <fb>34128908</fb>
    <v>2</v>
  </rv>
  <rv s="0">
    <fb>43812</fb>
    <v>0</v>
  </rv>
  <rv s="0">
    <fb>68.787499999999994</fb>
    <v>1</v>
  </rv>
  <rv s="0">
    <fb>68.825000000000003</fb>
    <v>1</v>
  </rv>
  <rv s="0">
    <fb>67.732500000000002</fb>
    <v>1</v>
  </rv>
  <rv s="0">
    <fb>32675142</fb>
    <v>2</v>
  </rv>
  <rv s="0">
    <fb>43815</fb>
    <v>0</v>
  </rv>
  <rv s="0">
    <fb>69.965000000000003</fb>
    <v>1</v>
  </rv>
  <rv s="0">
    <fb>69.25</fb>
    <v>1</v>
  </rv>
  <rv s="0">
    <fb>70.197500000000005</fb>
    <v>1</v>
  </rv>
  <rv s="0">
    <fb>69.245000000000005</fb>
    <v>1</v>
  </rv>
  <rv s="0">
    <fb>32081105</fb>
    <v>2</v>
  </rv>
  <rv s="0">
    <fb>43816</fb>
    <v>0</v>
  </rv>
  <rv s="0">
    <fb>70.102500000000006</fb>
    <v>1</v>
  </rv>
  <rv s="0">
    <fb>69.892499999999998</fb>
    <v>1</v>
  </rv>
  <rv s="0">
    <fb>70.442499999999995</fb>
    <v>1</v>
  </rv>
  <rv s="0">
    <fb>69.7</fb>
    <v>1</v>
  </rv>
  <rv s="0">
    <fb>28575798</fb>
    <v>2</v>
  </rv>
  <rv s="0">
    <fb>43817</fb>
    <v>0</v>
  </rv>
  <rv s="0">
    <fb>69.935000000000002</fb>
    <v>1</v>
  </rv>
  <rv s="0">
    <fb>69.95</fb>
    <v>1</v>
  </rv>
  <rv s="0">
    <fb>70.474999999999994</fb>
    <v>1</v>
  </rv>
  <rv s="0">
    <fb>69.78</fb>
    <v>1</v>
  </rv>
  <rv s="0">
    <fb>29024687</fb>
    <v>2</v>
  </rv>
  <rv s="0">
    <fb>43818</fb>
    <v>0</v>
  </rv>
  <rv s="0">
    <fb>70.004999999999995</fb>
    <v>1</v>
  </rv>
  <rv s="0">
    <fb>69.875</fb>
    <v>1</v>
  </rv>
  <rv s="0">
    <fb>70.295000000000002</fb>
    <v>1</v>
  </rv>
  <rv s="0">
    <fb>69.737499999999997</fb>
    <v>1</v>
  </rv>
  <rv s="0">
    <fb>24626947</fb>
    <v>2</v>
  </rv>
  <rv s="0">
    <fb>43819</fb>
    <v>0</v>
  </rv>
  <rv s="0">
    <fb>69.86</fb>
    <v>1</v>
  </rv>
  <rv s="0">
    <fb>70.557500000000005</fb>
    <v>1</v>
  </rv>
  <rv s="0">
    <fb>70.662499999999994</fb>
    <v>1</v>
  </rv>
  <rv s="0">
    <fb>69.64</fb>
    <v>1</v>
  </rv>
  <rv s="0">
    <fb>69032743</fb>
    <v>2</v>
  </rv>
  <rv s="0">
    <fb>43822</fb>
    <v>0</v>
  </rv>
  <rv s="0">
    <fb>71</fb>
    <v>1</v>
  </rv>
  <rv s="0">
    <fb>70.132499999999993</fb>
    <v>1</v>
  </rv>
  <rv s="0">
    <fb>71.0625</fb>
    <v>1</v>
  </rv>
  <rv s="0">
    <fb>70.093400000000003</fb>
    <v>1</v>
  </rv>
  <rv s="0">
    <fb>24677883</fb>
    <v>2</v>
  </rv>
  <rv s="0">
    <fb>43823</fb>
    <v>0</v>
  </rv>
  <rv s="0">
    <fb>71.067499999999995</fb>
    <v>1</v>
  </rv>
  <rv s="0">
    <fb>71.172499999999999</fb>
    <v>1</v>
  </rv>
  <rv s="0">
    <fb>71.222499999999997</fb>
    <v>1</v>
  </rv>
  <rv s="0">
    <fb>70.729900000000001</fb>
    <v>1</v>
  </rv>
  <rv s="0">
    <fb>12119714</fb>
    <v>2</v>
  </rv>
  <rv s="0">
    <fb>43825</fb>
    <v>0</v>
  </rv>
  <rv s="0">
    <fb>72.477500000000006</fb>
    <v>1</v>
  </rv>
  <rv s="0">
    <fb>71.204999999999998</fb>
    <v>1</v>
  </rv>
  <rv s="0">
    <fb>72.495000000000005</fb>
    <v>1</v>
  </rv>
  <rv s="0">
    <fb>71.174999999999997</fb>
    <v>1</v>
  </rv>
  <rv s="0">
    <fb>23334004</fb>
    <v>2</v>
  </rv>
  <rv s="0">
    <fb>43826</fb>
    <v>0</v>
  </rv>
  <rv s="0">
    <fb>72.45</fb>
    <v>1</v>
  </rv>
  <rv s="0">
    <fb>72.78</fb>
    <v>1</v>
  </rv>
  <rv s="0">
    <fb>73.492500000000007</fb>
    <v>1</v>
  </rv>
  <rv s="0">
    <fb>72.03</fb>
    <v>1</v>
  </rv>
  <rv s="0">
    <fb>36592936</fb>
    <v>2</v>
  </rv>
  <rv s="0">
    <fb>43829</fb>
    <v>0</v>
  </rv>
  <rv s="0">
    <fb>72.88</fb>
    <v>1</v>
  </rv>
  <rv s="0">
    <fb>72.364999999999995</fb>
    <v>1</v>
  </rv>
  <rv s="0">
    <fb>73.172499999999999</fb>
    <v>1</v>
  </rv>
  <rv s="0">
    <fb>71.305000000000007</fb>
    <v>1</v>
  </rv>
  <rv s="0">
    <fb>36059614</fb>
    <v>2</v>
  </rv>
  <rv s="0">
    <fb>43830</fb>
    <v>0</v>
  </rv>
  <rv s="0">
    <fb>73.412499999999994</fb>
    <v>1</v>
  </rv>
  <rv s="0">
    <fb>72.482500000000002</fb>
    <v>1</v>
  </rv>
  <rv s="0">
    <fb>73.42</fb>
    <v>1</v>
  </rv>
  <rv s="0">
    <fb>72.38</fb>
    <v>1</v>
  </rv>
  <rv s="0">
    <fb>24975733</fb>
    <v>2</v>
  </rv>
  <rv s="0">
    <fb>43832</fb>
    <v>0</v>
  </rv>
  <rv s="0">
    <fb>75.087500000000006</fb>
    <v>1</v>
  </rv>
  <rv s="0">
    <fb>74.06</fb>
    <v>1</v>
  </rv>
  <rv s="0">
    <fb>75.150000000000006</fb>
    <v>1</v>
  </rv>
  <rv s="0">
    <fb>73.797499999999999</fb>
    <v>1</v>
  </rv>
  <rv s="0">
    <fb>33911864</fb>
    <v>2</v>
  </rv>
  <rv s="0">
    <fb>43833</fb>
    <v>0</v>
  </rv>
  <rv s="0">
    <fb>74.357500000000002</fb>
    <v>1</v>
  </rv>
  <rv s="0">
    <fb>74.287499999999994</fb>
    <v>1</v>
  </rv>
  <rv s="0">
    <fb>75.144999999999996</fb>
    <v>1</v>
  </rv>
  <rv s="0">
    <fb>74.125</fb>
    <v>1</v>
  </rv>
  <rv s="0">
    <fb>36191357</fb>
    <v>2</v>
  </rv>
  <rv s="0">
    <fb>43836</fb>
    <v>0</v>
  </rv>
  <rv s="0">
    <fb>74.95</fb>
    <v>1</v>
  </rv>
  <rv s="0">
    <fb>73.447500000000005</fb>
    <v>1</v>
  </rv>
  <rv s="0">
    <fb>74.989999999999995</fb>
    <v>1</v>
  </rv>
  <rv s="0">
    <fb>73.1875</fb>
    <v>1</v>
  </rv>
  <rv s="0">
    <fb>29644644</fb>
    <v>2</v>
  </rv>
  <rv s="0">
    <fb>43837</fb>
    <v>0</v>
  </rv>
  <rv s="0">
    <fb>74.597499999999997</fb>
    <v>1</v>
  </rv>
  <rv s="0">
    <fb>74.959999999999994</fb>
    <v>1</v>
  </rv>
  <rv s="0">
    <fb>75.224999999999994</fb>
    <v>1</v>
  </rv>
  <rv s="0">
    <fb>74.37</fb>
    <v>1</v>
  </rv>
  <rv s="0">
    <fb>27877655</fb>
    <v>2</v>
  </rv>
  <rv s="0">
    <fb>43838</fb>
    <v>0</v>
  </rv>
  <rv s="0">
    <fb>75.797499999999999</fb>
    <v>1</v>
  </rv>
  <rv s="0">
    <fb>74.290000000000006</fb>
    <v>1</v>
  </rv>
  <rv s="0">
    <fb>76.11</fb>
    <v>1</v>
  </rv>
  <rv s="0">
    <fb>74.289000000000001</fb>
    <v>1</v>
  </rv>
  <rv s="0">
    <fb>33090946</fb>
    <v>2</v>
  </rv>
  <rv s="0">
    <fb>43839</fb>
    <v>0</v>
  </rv>
  <rv s="0">
    <fb>77.407499999999999</fb>
    <v>1</v>
  </rv>
  <rv s="0">
    <fb>76.808800000000005</fb>
    <v>1</v>
  </rv>
  <rv s="0">
    <fb>77.607500000000002</fb>
    <v>1</v>
  </rv>
  <rv s="0">
    <fb>76.55</fb>
    <v>1</v>
  </rv>
  <rv s="0">
    <fb>42621542</fb>
    <v>2</v>
  </rv>
  <rv s="0">
    <fb>43840</fb>
    <v>0</v>
  </rv>
  <rv s="0">
    <fb>77.582499999999996</fb>
    <v>1</v>
  </rv>
  <rv s="0">
    <fb>77.650000000000006</fb>
    <v>1</v>
  </rv>
  <rv s="0">
    <fb>78.167500000000004</fb>
    <v>1</v>
  </rv>
  <rv s="0">
    <fb>77.0625</fb>
    <v>1</v>
  </rv>
  <rv s="0">
    <fb>34876768</fb>
    <v>2</v>
  </rv>
  <rv s="0">
    <fb>43843</fb>
    <v>0</v>
  </rv>
  <rv s="0">
    <fb>79.239999999999995</fb>
    <v>1</v>
  </rv>
  <rv s="0">
    <fb>77.91</fb>
    <v>1</v>
  </rv>
  <rv s="0">
    <fb>79.267499999999998</fb>
    <v>1</v>
  </rv>
  <rv s="0">
    <fb>77.787499999999994</fb>
    <v>1</v>
  </rv>
  <rv s="0">
    <fb>30521722</fb>
    <v>2</v>
  </rv>
  <rv s="0">
    <fb>43844</fb>
    <v>0</v>
  </rv>
  <rv s="0">
    <fb>78.17</fb>
    <v>1</v>
  </rv>
  <rv s="0">
    <fb>79.174999999999997</fb>
    <v>1</v>
  </rv>
  <rv s="0">
    <fb>79.392499999999998</fb>
    <v>1</v>
  </rv>
  <rv s="0">
    <fb>78.042500000000004</fb>
    <v>1</v>
  </rv>
  <rv s="0">
    <fb>40653457</fb>
    <v>2</v>
  </rv>
  <rv s="0">
    <fb>43845</fb>
    <v>0</v>
  </rv>
  <rv s="0">
    <fb>77.834999999999994</fb>
    <v>1</v>
  </rv>
  <rv s="0">
    <fb>77.962500000000006</fb>
    <v>1</v>
  </rv>
  <rv s="0">
    <fb>78.875</fb>
    <v>1</v>
  </rv>
  <rv s="0">
    <fb>77.387500000000003</fb>
    <v>1</v>
  </rv>
  <rv s="0">
    <fb>30480882</fb>
    <v>2</v>
  </rv>
  <rv s="0">
    <fb>43846</fb>
    <v>0</v>
  </rv>
  <rv s="0">
    <fb>78.81</fb>
    <v>1</v>
  </rv>
  <rv s="0">
    <fb>78.397499999999994</fb>
    <v>1</v>
  </rv>
  <rv s="0">
    <fb>78.924999999999997</fb>
    <v>1</v>
  </rv>
  <rv s="0">
    <fb>78.022499999999994</fb>
    <v>1</v>
  </rv>
  <rv s="0">
    <fb>27207254</fb>
    <v>2</v>
  </rv>
  <rv s="0">
    <fb>43847</fb>
    <v>0</v>
  </rv>
  <rv s="0">
    <fb>79.682500000000005</fb>
    <v>1</v>
  </rv>
  <rv s="0">
    <fb>79.067499999999995</fb>
    <v>1</v>
  </rv>
  <rv s="0">
    <fb>79.685000000000002</fb>
    <v>1</v>
  </rv>
  <rv s="0">
    <fb>78.75</fb>
    <v>1</v>
  </rv>
  <rv s="0">
    <fb>33459123</fb>
    <v>2</v>
  </rv>
  <rv s="0">
    <fb>43851</fb>
    <v>0</v>
  </rv>
  <rv s="0">
    <fb>79.142499999999998</fb>
    <v>1</v>
  </rv>
  <rv s="0">
    <fb>79.297499999999999</fb>
    <v>1</v>
  </rv>
  <rv s="0">
    <fb>79.754999999999995</fb>
    <v>1</v>
  </rv>
  <rv s="0">
    <fb>79</fb>
    <v>1</v>
  </rv>
  <rv s="0">
    <fb>27710814</fb>
    <v>2</v>
  </rv>
  <rv s="0">
    <fb>43852</fb>
    <v>0</v>
  </rv>
  <rv s="0">
    <fb>79.424999999999997</fb>
    <v>1</v>
  </rv>
  <rv s="0">
    <fb>79.644999999999996</fb>
    <v>1</v>
  </rv>
  <rv s="0">
    <fb>79.997500000000002</fb>
    <v>1</v>
  </rv>
  <rv s="0">
    <fb>79.327500000000001</fb>
    <v>1</v>
  </rv>
  <rv s="0">
    <fb>25458115</fb>
    <v>2</v>
  </rv>
  <rv s="0">
    <fb>43853</fb>
    <v>0</v>
  </rv>
  <rv s="0">
    <fb>79.807500000000005</fb>
    <v>1</v>
  </rv>
  <rv s="0">
    <fb>79.48</fb>
    <v>1</v>
  </rv>
  <rv s="0">
    <fb>79.89</fb>
    <v>1</v>
  </rv>
  <rv s="0">
    <fb>78.912499999999994</fb>
    <v>1</v>
  </rv>
  <rv s="0">
    <fb>26117993</fb>
    <v>2</v>
  </rv>
  <rv s="0">
    <fb>43854</fb>
    <v>0</v>
  </rv>
  <rv s="0">
    <fb>79.577500000000001</fb>
    <v>1</v>
  </rv>
  <rv s="0">
    <fb>80.0625</fb>
    <v>1</v>
  </rv>
  <rv s="0">
    <fb>80.832499999999996</fb>
    <v>1</v>
  </rv>
  <rv s="0">
    <fb>79.3797</fb>
    <v>1</v>
  </rv>
  <rv s="0">
    <fb>36447410</fb>
    <v>2</v>
  </rv>
  <rv s="0">
    <fb>43857</fb>
    <v>0</v>
  </rv>
  <rv s="0">
    <fb>77.237499999999997</fb>
    <v>1</v>
  </rv>
  <rv s="0">
    <fb>77.515000000000001</fb>
    <v>1</v>
  </rv>
  <rv s="0">
    <fb>77.942499999999995</fb>
    <v>1</v>
  </rv>
  <rv s="0">
    <fb>76.22</fb>
    <v>1</v>
  </rv>
  <rv s="0">
    <fb>39885596</fb>
    <v>2</v>
  </rv>
  <rv s="0">
    <fb>43858</fb>
    <v>0</v>
  </rv>
  <rv s="0">
    <fb>79.422499999999999</fb>
    <v>1</v>
  </rv>
  <rv s="0">
    <fb>78.150000000000006</fb>
    <v>1</v>
  </rv>
  <rv s="0">
    <fb>79.599999999999994</fb>
    <v>1</v>
  </rv>
  <rv s="0">
    <fb>78.047499999999999</fb>
    <v>1</v>
  </rv>
  <rv s="0">
    <fb>34422825</fb>
    <v>2</v>
  </rv>
  <rv s="0">
    <fb>43859</fb>
    <v>0</v>
  </rv>
  <rv s="0">
    <fb>81.084999999999994</fb>
    <v>1</v>
  </rv>
  <rv s="0">
    <fb>81.112499999999997</fb>
    <v>1</v>
  </rv>
  <rv s="0">
    <fb>81.962500000000006</fb>
    <v>1</v>
  </rv>
  <rv s="0">
    <fb>80.344999999999999</fb>
    <v>1</v>
  </rv>
  <rv s="0">
    <fb>53660608</fb>
    <v>2</v>
  </rv>
  <rv s="0">
    <fb>43860</fb>
    <v>0</v>
  </rv>
  <rv s="0">
    <fb>80.967500000000001</fb>
    <v>1</v>
  </rv>
  <rv s="0">
    <fb>80.135900000000007</fb>
    <v>1</v>
  </rv>
  <rv s="0">
    <fb>81.022499999999994</fb>
    <v>1</v>
  </rv>
  <rv s="0">
    <fb>79.6875</fb>
    <v>1</v>
  </rv>
  <rv s="0">
    <fb>31396683</fb>
    <v>2</v>
  </rv>
  <rv s="0">
    <fb>43861</fb>
    <v>0</v>
  </rv>
  <rv s="0">
    <fb>77.377499999999998</fb>
    <v>1</v>
  </rv>
  <rv s="0">
    <fb>80.232500000000002</fb>
    <v>1</v>
  </rv>
  <rv s="0">
    <fb>80.67</fb>
    <v>1</v>
  </rv>
  <rv s="0">
    <fb>77.072500000000005</fb>
    <v>1</v>
  </rv>
  <rv s="0">
    <fb>49486657</fb>
    <v>2</v>
  </rv>
  <rv s="0">
    <fb>43864</fb>
    <v>0</v>
  </rv>
  <rv s="0">
    <fb>77.165000000000006</fb>
    <v>1</v>
  </rv>
  <rv s="0">
    <fb>76.075000000000003</fb>
    <v>1</v>
  </rv>
  <rv s="0">
    <fb>78.372500000000002</fb>
    <v>1</v>
  </rv>
  <rv s="0">
    <fb>75.555000000000007</fb>
    <v>1</v>
  </rv>
  <rv s="0">
    <fb>43496401</fb>
    <v>2</v>
  </rv>
  <rv s="0">
    <fb>43865</fb>
    <v>0</v>
  </rv>
  <rv s="0">
    <fb>79.712500000000006</fb>
    <v>1</v>
  </rv>
  <rv s="0">
    <fb>78.827500000000001</fb>
    <v>1</v>
  </rv>
  <rv s="0">
    <fb>79.91</fb>
    <v>1</v>
  </rv>
  <rv s="0">
    <fb>78.408600000000007</fb>
    <v>1</v>
  </rv>
  <rv s="0">
    <fb>34154134</fb>
    <v>2</v>
  </rv>
  <rv s="0">
    <fb>43866</fb>
    <v>0</v>
  </rv>
  <rv s="0">
    <fb>80.362499999999997</fb>
    <v>1</v>
  </rv>
  <rv s="0">
    <fb>80.88</fb>
    <v>1</v>
  </rv>
  <rv s="0">
    <fb>81.19</fb>
    <v>1</v>
  </rv>
  <rv s="0">
    <fb>79.737499999999997</fb>
    <v>1</v>
  </rv>
  <rv s="0">
    <fb>29706718</fb>
    <v>2</v>
  </rv>
  <rv s="0">
    <fb>43867</fb>
    <v>0</v>
  </rv>
  <rv s="0">
    <fb>81.302499999999995</fb>
    <v>1</v>
  </rv>
  <rv s="0">
    <fb>80.642499999999998</fb>
    <v>1</v>
  </rv>
  <rv s="0">
    <fb>81.305000000000007</fb>
    <v>1</v>
  </rv>
  <rv s="0">
    <fb>80.066199999999995</fb>
    <v>1</v>
  </rv>
  <rv s="0">
    <fb>26356385</fb>
    <v>2</v>
  </rv>
  <rv s="0">
    <fb>43868</fb>
    <v>0</v>
  </rv>
  <rv s="0">
    <fb>80.007499999999993</fb>
    <v>1</v>
  </rv>
  <rv s="0">
    <fb>80.592500000000001</fb>
    <v>1</v>
  </rv>
  <rv s="0">
    <fb>80.849999999999994</fb>
    <v>1</v>
  </rv>
  <rv s="0">
    <fb>79.5</fb>
    <v>1</v>
  </rv>
  <rv s="0">
    <fb>28769557</fb>
    <v>2</v>
  </rv>
  <rv s="0">
    <fb>43871</fb>
    <v>0</v>
  </rv>
  <rv s="0">
    <fb>80.387500000000003</fb>
    <v>1</v>
  </rv>
  <rv s="0">
    <fb>78.545000000000002</fb>
    <v>1</v>
  </rv>
  <rv s="0">
    <fb>78.462500000000006</fb>
    <v>1</v>
  </rv>
  <rv s="0">
    <fb>27337215</fb>
    <v>2</v>
  </rv>
  <rv s="0">
    <fb>43872</fb>
    <v>0</v>
  </rv>
  <rv s="0">
    <fb>79.902500000000003</fb>
    <v>1</v>
  </rv>
  <rv s="0">
    <fb>80.900000000000006</fb>
    <v>1</v>
  </rv>
  <rv s="0">
    <fb>80.974999999999994</fb>
    <v>1</v>
  </rv>
  <rv s="0">
    <fb>79.677499999999995</fb>
    <v>1</v>
  </rv>
  <rv s="0">
    <fb>23580780</fb>
    <v>2</v>
  </rv>
  <rv s="0">
    <fb>43873</fb>
    <v>0</v>
  </rv>
  <rv s="0">
    <fb>81.8</fb>
    <v>1</v>
  </rv>
  <rv s="0">
    <fb>80.367500000000007</fb>
    <v>1</v>
  </rv>
  <rv s="0">
    <fb>81.805000000000007</fb>
    <v>1</v>
  </rv>
  <rv s="0">
    <fb>28432573</fb>
    <v>2</v>
  </rv>
  <rv s="0">
    <fb>43874</fb>
    <v>0</v>
  </rv>
  <rv s="0">
    <fb>81.217500000000001</fb>
    <v>1</v>
  </rv>
  <rv s="0">
    <fb>81.047499999999999</fb>
    <v>1</v>
  </rv>
  <rv s="0">
    <fb>81.555000000000007</fb>
    <v>1</v>
  </rv>
  <rv s="0">
    <fb>80.837500000000006</fb>
    <v>1</v>
  </rv>
  <rv s="0">
    <fb>23686892</fb>
    <v>2</v>
  </rv>
  <rv s="0">
    <fb>43875</fb>
    <v>0</v>
  </rv>
  <rv s="0">
    <fb>81.237499999999997</fb>
    <v>1</v>
  </rv>
  <rv s="0">
    <fb>81.185000000000002</fb>
    <v>1</v>
  </rv>
  <rv s="0">
    <fb>81.495000000000005</fb>
    <v>1</v>
  </rv>
  <rv s="0">
    <fb>80.712500000000006</fb>
    <v>1</v>
  </rv>
  <rv s="0">
    <fb>19886100</fb>
    <v>2</v>
  </rv>
  <rv s="0">
    <fb>43879</fb>
    <v>0</v>
  </rv>
  <rv s="0">
    <fb>79.75</fb>
    <v>1</v>
  </rv>
  <rv s="0">
    <fb>78.84</fb>
    <v>1</v>
  </rv>
  <rv s="0">
    <fb>79.9375</fb>
    <v>1</v>
  </rv>
  <rv s="0">
    <fb>78.652500000000003</fb>
    <v>1</v>
  </rv>
  <rv s="0">
    <fb>38190545</fb>
    <v>2</v>
  </rv>
  <rv s="0">
    <fb>43880</fb>
    <v>0</v>
  </rv>
  <rv s="0">
    <fb>80.905000000000001</fb>
    <v>1</v>
  </rv>
  <rv s="0">
    <fb>80</fb>
    <v>1</v>
  </rv>
  <rv s="0">
    <fb>81.142499999999998</fb>
    <v>1</v>
  </rv>
  <rv s="0">
    <fb>23495991</fb>
    <v>2</v>
  </rv>
  <rv s="0">
    <fb>43881</fb>
    <v>0</v>
  </rv>
  <rv s="0">
    <fb>80.075000000000003</fb>
    <v>1</v>
  </rv>
  <rv s="0">
    <fb>80.657499999999999</fb>
    <v>1</v>
  </rv>
  <rv s="0">
    <fb>81.162499999999994</fb>
    <v>1</v>
  </rv>
  <rv s="0">
    <fb>79.552499999999995</fb>
    <v>1</v>
  </rv>
  <rv s="0">
    <fb>25141489</fb>
    <v>2</v>
  </rv>
  <rv s="0">
    <fb>43882</fb>
    <v>0</v>
  </rv>
  <rv s="0">
    <fb>78.262500000000003</fb>
    <v>1</v>
  </rv>
  <rv s="0">
    <fb>79.655000000000001</fb>
    <v>1</v>
  </rv>
  <rv s="0">
    <fb>80.112499999999997</fb>
    <v>1</v>
  </rv>
  <rv s="0">
    <fb>77.625</fb>
    <v>1</v>
  </rv>
  <rv s="0">
    <fb>32142412</fb>
    <v>2</v>
  </rv>
  <rv s="0">
    <fb>43885</fb>
    <v>0</v>
  </rv>
  <rv s="0">
    <fb>74.545000000000002</fb>
    <v>1</v>
  </rv>
  <rv s="0">
    <fb>74.314999999999998</fb>
    <v>1</v>
  </rv>
  <rv s="0">
    <fb>76.045000000000002</fb>
    <v>1</v>
  </rv>
  <rv s="0">
    <fb>72.307500000000005</fb>
    <v>1</v>
  </rv>
  <rv s="0">
    <fb>55548828</fb>
    <v>2</v>
  </rv>
  <rv s="0">
    <fb>43886</fb>
    <v>0</v>
  </rv>
  <rv s="0">
    <fb>72.02</fb>
    <v>1</v>
  </rv>
  <rv s="0">
    <fb>75.237499999999997</fb>
    <v>1</v>
  </rv>
  <rv s="0">
    <fb>75.632499999999993</fb>
    <v>1</v>
  </rv>
  <rv s="0">
    <fb>71.532499999999999</fb>
    <v>1</v>
  </rv>
  <rv s="0">
    <fb>57668364</fb>
    <v>2</v>
  </rv>
  <rv s="0">
    <fb>43887</fb>
    <v>0</v>
  </rv>
  <rv s="0">
    <fb>73.162499999999994</fb>
    <v>1</v>
  </rv>
  <rv s="0">
    <fb>71.632499999999993</fb>
    <v>1</v>
  </rv>
  <rv s="0">
    <fb>74.47</fb>
    <v>1</v>
  </rv>
  <rv s="0">
    <fb>71.625</fb>
    <v>1</v>
  </rv>
  <rv s="0">
    <fb>49678431</fb>
    <v>2</v>
  </rv>
  <rv s="0">
    <fb>43888</fb>
    <v>0</v>
  </rv>
  <rv s="0">
    <fb>68.38</fb>
    <v>1</v>
  </rv>
  <rv s="0">
    <fb>70.275000000000006</fb>
    <v>1</v>
  </rv>
  <rv s="0">
    <fb>71.5</fb>
    <v>1</v>
  </rv>
  <rv s="0">
    <fb>68.239999999999995</fb>
    <v>1</v>
  </rv>
  <rv s="0">
    <fb>80151381</fb>
    <v>2</v>
  </rv>
  <rv s="0">
    <fb>43889</fb>
    <v>0</v>
  </rv>
  <rv s="0">
    <fb>68.34</fb>
    <v>1</v>
  </rv>
  <rv s="0">
    <fb>64.314999999999998</fb>
    <v>1</v>
  </rv>
  <rv s="0">
    <fb>69.602500000000006</fb>
    <v>1</v>
  </rv>
  <rv s="0">
    <fb>64.092500000000001</fb>
    <v>1</v>
  </rv>
  <rv s="0">
    <fb>105248428</fb>
    <v>2</v>
  </rv>
  <rv s="0">
    <fb>43892</fb>
    <v>0</v>
  </rv>
  <rv s="0">
    <fb>74.702500000000001</fb>
    <v>1</v>
  </rv>
  <rv s="0">
    <fb>70.569999999999993</fb>
    <v>1</v>
  </rv>
  <rv s="0">
    <fb>75.36</fb>
    <v>1</v>
  </rv>
  <rv s="0">
    <fb>69.430000000000007</fb>
    <v>1</v>
  </rv>
  <rv s="0">
    <fb>85349339</fb>
    <v>2</v>
  </rv>
  <rv s="0">
    <fb>43893</fb>
    <v>0</v>
  </rv>
  <rv s="0">
    <fb>72.33</fb>
    <v>1</v>
  </rv>
  <rv s="0">
    <fb>75.917500000000004</fb>
    <v>1</v>
  </rv>
  <rv s="0">
    <fb>76</fb>
    <v>1</v>
  </rv>
  <rv s="0">
    <fb>71.45</fb>
    <v>1</v>
  </rv>
  <rv s="0">
    <fb>79868852</fb>
    <v>2</v>
  </rv>
  <rv s="0">
    <fb>43894</fb>
    <v>0</v>
  </rv>
  <rv s="0">
    <fb>75.685000000000002</fb>
    <v>1</v>
  </rv>
  <rv s="0">
    <fb>74.11</fb>
    <v>1</v>
  </rv>
  <rv s="0">
    <fb>75.849999999999994</fb>
    <v>1</v>
  </rv>
  <rv s="0">
    <fb>73.282499999999999</fb>
    <v>1</v>
  </rv>
  <rv s="0">
    <fb>54794568</fb>
    <v>2</v>
  </rv>
  <rv s="0">
    <fb>43895</fb>
    <v>0</v>
  </rv>
  <rv s="0">
    <fb>73.23</fb>
    <v>1</v>
  </rv>
  <rv s="0">
    <fb>73.88</fb>
    <v>1</v>
  </rv>
  <rv s="0">
    <fb>74.887500000000003</fb>
    <v>1</v>
  </rv>
  <rv s="0">
    <fb>72.852500000000006</fb>
    <v>1</v>
  </rv>
  <rv s="0">
    <fb>46893219</fb>
    <v>2</v>
  </rv>
  <rv s="0">
    <fb>43896</fb>
    <v>0</v>
  </rv>
  <rv s="0">
    <fb>72.257499999999993</fb>
    <v>1</v>
  </rv>
  <rv s="0">
    <fb>70.5</fb>
    <v>1</v>
  </rv>
  <rv s="0">
    <fb>72.704999999999998</fb>
    <v>1</v>
  </rv>
  <rv s="0">
    <fb>70.307500000000005</fb>
    <v>1</v>
  </rv>
  <rv s="0">
    <fb>56079612</fb>
    <v>2</v>
  </rv>
  <rv s="0">
    <fb>43899</fb>
    <v>0</v>
  </rv>
  <rv s="0">
    <fb>66.542500000000004</fb>
    <v>1</v>
  </rv>
  <rv s="0">
    <fb>69.522499999999994</fb>
    <v>1</v>
  </rv>
  <rv s="0">
    <fb>65.75</fb>
    <v>1</v>
  </rv>
  <rv s="0">
    <fb>71686208</fb>
    <v>2</v>
  </rv>
  <rv s="0">
    <fb>43900</fb>
    <v>0</v>
  </rv>
  <rv s="0">
    <fb>71.334999999999994</fb>
    <v>1</v>
  </rv>
  <rv s="0">
    <fb>69.284999999999997</fb>
    <v>1</v>
  </rv>
  <rv s="0">
    <fb>71.61</fb>
    <v>1</v>
  </rv>
  <rv s="0">
    <fb>67.342500000000001</fb>
    <v>1</v>
  </rv>
  <rv s="0">
    <fb>71322520</fb>
    <v>2</v>
  </rv>
  <rv s="0">
    <fb>43901</fb>
    <v>0</v>
  </rv>
  <rv s="0">
    <fb>68.857500000000002</fb>
    <v>1</v>
  </rv>
  <rv s="0">
    <fb>69.347499999999997</fb>
    <v>1</v>
  </rv>
  <rv s="0">
    <fb>70.305000000000007</fb>
    <v>1</v>
  </rv>
  <rv s="0">
    <fb>67.965000000000003</fb>
    <v>1</v>
  </rv>
  <rv s="0">
    <fb>64094970</fb>
    <v>2</v>
  </rv>
  <rv s="0">
    <fb>43902</fb>
    <v>0</v>
  </rv>
  <rv s="0">
    <fb>62.057499999999997</fb>
    <v>1</v>
  </rv>
  <rv s="0">
    <fb>63.984999999999999</fb>
    <v>1</v>
  </rv>
  <rv s="0">
    <fb>62</fb>
    <v>1</v>
  </rv>
  <rv s="0">
    <fb>104618517</fb>
    <v>2</v>
  </rv>
  <rv s="0">
    <fb>43903</fb>
    <v>0</v>
  </rv>
  <rv s="0">
    <fb>69.492500000000007</fb>
    <v>1</v>
  </rv>
  <rv s="0">
    <fb>66.222499999999997</fb>
    <v>1</v>
  </rv>
  <rv s="0">
    <fb>69.98</fb>
    <v>1</v>
  </rv>
  <rv s="0">
    <fb>63.237499999999997</fb>
    <v>1</v>
  </rv>
  <rv s="0">
    <fb>90906219</fb>
    <v>2</v>
  </rv>
  <rv s="0">
    <fb>43906</fb>
    <v>0</v>
  </rv>
  <rv s="0">
    <fb>60.552500000000002</fb>
    <v>1</v>
  </rv>
  <rv s="0">
    <fb>60.487499999999997</fb>
    <v>1</v>
  </rv>
  <rv s="0">
    <fb>64.77</fb>
    <v>1</v>
  </rv>
  <rv s="0">
    <fb>60</fb>
    <v>1</v>
  </rv>
  <rv s="0">
    <fb>80605865</fb>
    <v>2</v>
  </rv>
  <rv s="0">
    <fb>43907</fb>
    <v>0</v>
  </rv>
  <rv s="0">
    <fb>63.215000000000003</fb>
    <v>1</v>
  </rv>
  <rv s="0">
    <fb>61.877499999999998</fb>
    <v>1</v>
  </rv>
  <rv s="0">
    <fb>64.402500000000003</fb>
    <v>1</v>
  </rv>
  <rv s="0">
    <fb>59.6</fb>
    <v>1</v>
  </rv>
  <rv s="0">
    <fb>81013965</fb>
    <v>2</v>
  </rv>
  <rv s="0">
    <fb>43908</fb>
    <v>0</v>
  </rv>
  <rv s="0">
    <fb>61.667499999999997</fb>
    <v>1</v>
  </rv>
  <rv s="0">
    <fb>59.942500000000003</fb>
    <v>1</v>
  </rv>
  <rv s="0">
    <fb>62.5</fb>
    <v>1</v>
  </rv>
  <rv s="0">
    <fb>59.28</fb>
    <v>1</v>
  </rv>
  <rv s="0">
    <fb>75058406</fb>
    <v>2</v>
  </rv>
  <rv s="0">
    <fb>43909</fb>
    <v>0</v>
  </rv>
  <rv s="0">
    <fb>61.195</fb>
    <v>1</v>
  </rv>
  <rv s="0">
    <fb>61.846299999999999</fb>
    <v>1</v>
  </rv>
  <rv s="0">
    <fb>63.21</fb>
    <v>1</v>
  </rv>
  <rv s="0">
    <fb>60.652500000000003</fb>
    <v>1</v>
  </rv>
  <rv s="0">
    <fb>67964255</fb>
    <v>2</v>
  </rv>
  <rv s="0">
    <fb>43910</fb>
    <v>0</v>
  </rv>
  <rv s="0">
    <fb>57.31</fb>
    <v>1</v>
  </rv>
  <rv s="0">
    <fb>61.795000000000002</fb>
    <v>1</v>
  </rv>
  <rv s="0">
    <fb>62.957500000000003</fb>
    <v>1</v>
  </rv>
  <rv s="0">
    <fb>57</fb>
    <v>1</v>
  </rv>
  <rv s="0">
    <fb>99712479</fb>
    <v>2</v>
  </rv>
  <rv s="0">
    <fb>43913</fb>
    <v>0</v>
  </rv>
  <rv s="0">
    <fb>56.092500000000001</fb>
    <v>1</v>
  </rv>
  <rv s="0">
    <fb>57.02</fb>
    <v>1</v>
  </rv>
  <rv s="0">
    <fb>57.124899999999997</fb>
    <v>1</v>
  </rv>
  <rv s="0">
    <fb>53.152500000000003</fb>
    <v>1</v>
  </rv>
  <rv s="0">
    <fb>84188208</fb>
    <v>2</v>
  </rv>
  <rv s="0">
    <fb>43914</fb>
    <v>0</v>
  </rv>
  <rv s="0">
    <fb>61.72</fb>
    <v>1</v>
  </rv>
  <rv s="0">
    <fb>59.09</fb>
    <v>1</v>
  </rv>
  <rv s="0">
    <fb>61.922499999999999</fb>
    <v>1</v>
  </rv>
  <rv s="0">
    <fb>58.575000000000003</fb>
    <v>1</v>
  </rv>
  <rv s="0">
    <fb>71882773</fb>
    <v>2</v>
  </rv>
  <rv s="0">
    <fb>43915</fb>
    <v>0</v>
  </rv>
  <rv s="0">
    <fb>61.38</fb>
    <v>1</v>
  </rv>
  <rv s="0">
    <fb>62.6875</fb>
    <v>1</v>
  </rv>
  <rv s="0">
    <fb>64.5625</fb>
    <v>1</v>
  </rv>
  <rv s="0">
    <fb>61.075000000000003</fb>
    <v>1</v>
  </rv>
  <rv s="0">
    <fb>75900510</fb>
    <v>2</v>
  </rv>
  <rv s="0">
    <fb>43916</fb>
    <v>0</v>
  </rv>
  <rv s="0">
    <fb>64.61</fb>
    <v>1</v>
  </rv>
  <rv s="0">
    <fb>61.63</fb>
    <v>1</v>
  </rv>
  <rv s="0">
    <fb>64.67</fb>
    <v>1</v>
  </rv>
  <rv s="0">
    <fb>61.59</fb>
    <v>1</v>
  </rv>
  <rv s="0">
    <fb>63140169</fb>
    <v>2</v>
  </rv>
  <rv s="0">
    <fb>43917</fb>
    <v>0</v>
  </rv>
  <rv s="0">
    <fb>61.935000000000002</fb>
    <v>1</v>
  </rv>
  <rv s="0">
    <fb>63.1875</fb>
    <v>1</v>
  </rv>
  <rv s="0">
    <fb>63.967500000000001</fb>
    <v>1</v>
  </rv>
  <rv s="0">
    <fb>61.762500000000003</fb>
    <v>1</v>
  </rv>
  <rv s="0">
    <fb>51054153</fb>
    <v>2</v>
  </rv>
  <rv s="0">
    <fb>43920</fb>
    <v>0</v>
  </rv>
  <rv s="0">
    <fb>63.702500000000001</fb>
    <v>1</v>
  </rv>
  <rv s="0">
    <fb>62.685000000000002</fb>
    <v>1</v>
  </rv>
  <rv s="0">
    <fb>63.88</fb>
    <v>1</v>
  </rv>
  <rv s="0">
    <fb>62.35</fb>
    <v>1</v>
  </rv>
  <rv s="0">
    <fb>41865496</fb>
    <v>2</v>
  </rv>
  <rv s="0">
    <fb>43921</fb>
    <v>0</v>
  </rv>
  <rv s="0">
    <fb>63.572499999999998</fb>
    <v>1</v>
  </rv>
  <rv s="0">
    <fb>63.9</fb>
    <v>1</v>
  </rv>
  <rv s="0">
    <fb>65.622500000000002</fb>
    <v>1</v>
  </rv>
  <rv s="0">
    <fb>63</fb>
    <v>1</v>
  </rv>
  <rv s="0">
    <fb>49250501</fb>
    <v>2</v>
  </rv>
  <rv s="0">
    <fb>43922</fb>
    <v>0</v>
  </rv>
  <rv s="0">
    <fb>60.227499999999999</fb>
    <v>1</v>
  </rv>
  <rv s="0">
    <fb>61.625</fb>
    <v>1</v>
  </rv>
  <rv s="0">
    <fb>62.18</fb>
    <v>1</v>
  </rv>
  <rv s="0">
    <fb>59.782499999999999</fb>
    <v>1</v>
  </rv>
  <rv s="0">
    <fb>44054638</fb>
    <v>2</v>
  </rv>
  <rv s="0">
    <fb>43923</fb>
    <v>0</v>
  </rv>
  <rv s="0">
    <fb>61.232500000000002</fb>
    <v>1</v>
  </rv>
  <rv s="0">
    <fb>60.085000000000001</fb>
    <v>1</v>
  </rv>
  <rv s="0">
    <fb>61.287500000000001</fb>
    <v>1</v>
  </rv>
  <rv s="0">
    <fb>59.225000000000001</fb>
    <v>1</v>
  </rv>
  <rv s="0">
    <fb>41483493</fb>
    <v>2</v>
  </rv>
  <rv s="0">
    <fb>43924</fb>
    <v>0</v>
  </rv>
  <rv s="0">
    <fb>60.352499999999999</fb>
    <v>1</v>
  </rv>
  <rv s="0">
    <fb>60.7</fb>
    <v>1</v>
  </rv>
  <rv s="0">
    <fb>61.424999999999997</fb>
    <v>1</v>
  </rv>
  <rv s="0">
    <fb>59.743499999999997</fb>
    <v>1</v>
  </rv>
  <rv s="0">
    <fb>32204707</fb>
    <v>2</v>
  </rv>
  <rv s="0">
    <fb>43927</fb>
    <v>0</v>
  </rv>
  <rv s="0">
    <fb>62.725000000000001</fb>
    <v>1</v>
  </rv>
  <rv s="0">
    <fb>65.777500000000003</fb>
    <v>1</v>
  </rv>
  <rv s="0">
    <fb>62.344999999999999</fb>
    <v>1</v>
  </rv>
  <rv s="0">
    <fb>50455071</fb>
    <v>2</v>
  </rv>
  <rv s="0">
    <fb>43928</fb>
    <v>0</v>
  </rv>
  <rv s="0">
    <fb>67.924999999999997</fb>
    <v>1</v>
  </rv>
  <rv s="0">
    <fb>64.75</fb>
    <v>1</v>
  </rv>
  <rv s="0">
    <fb>50721831</fb>
    <v>2</v>
  </rv>
  <rv s="0">
    <fb>43929</fb>
    <v>0</v>
  </rv>
  <rv s="0">
    <fb>66.517499999999998</fb>
    <v>1</v>
  </rv>
  <rv s="0">
    <fb>65.685000000000002</fb>
    <v>1</v>
  </rv>
  <rv s="0">
    <fb>66.842500000000001</fb>
    <v>1</v>
  </rv>
  <rv s="0">
    <fb>65.307500000000005</fb>
    <v>1</v>
  </rv>
  <rv s="0">
    <fb>41209338</fb>
    <v>2</v>
  </rv>
  <rv s="0">
    <fb>43930</fb>
    <v>0</v>
  </rv>
  <rv s="0">
    <fb>66.997500000000002</fb>
    <v>1</v>
  </rv>
  <rv s="0">
    <fb>67.174999999999997</fb>
    <v>1</v>
  </rv>
  <rv s="0">
    <fb>66.174999999999997</fb>
    <v>1</v>
  </rv>
  <rv s="0">
    <fb>40529123</fb>
    <v>2</v>
  </rv>
  <rv s="0">
    <fb>43934</fb>
    <v>0</v>
  </rv>
  <rv s="0">
    <fb>68.3125</fb>
    <v>1</v>
  </rv>
  <rv s="0">
    <fb>67.077500000000001</fb>
    <v>1</v>
  </rv>
  <rv s="0">
    <fb>68.424999999999997</fb>
    <v>1</v>
  </rv>
  <rv s="0">
    <fb>66.457499999999996</fb>
    <v>1</v>
  </rv>
  <rv s="0">
    <fb>32755731</fb>
    <v>2</v>
  </rv>
  <rv s="0">
    <fb>43935</fb>
    <v>0</v>
  </rv>
  <rv s="0">
    <fb>71.762500000000003</fb>
    <v>1</v>
  </rv>
  <rv s="0">
    <fb>70</fb>
    <v>1</v>
  </rv>
  <rv s="0">
    <fb>72.0625</fb>
    <v>1</v>
  </rv>
  <rv s="0">
    <fb>69.512500000000003</fb>
    <v>1</v>
  </rv>
  <rv s="0">
    <fb>48748672</fb>
    <v>2</v>
  </rv>
  <rv s="0">
    <fb>43936</fb>
    <v>0</v>
  </rv>
  <rv s="0">
    <fb>71.107500000000002</fb>
    <v>1</v>
  </rv>
  <rv s="0">
    <fb>70.599999999999994</fb>
    <v>1</v>
  </rv>
  <rv s="0">
    <fb>71.582499999999996</fb>
    <v>1</v>
  </rv>
  <rv s="0">
    <fb>70.157499999999999</fb>
    <v>1</v>
  </rv>
  <rv s="0">
    <fb>32788641</fb>
    <v>2</v>
  </rv>
  <rv s="0">
    <fb>43937</fb>
    <v>0</v>
  </rv>
  <rv s="0">
    <fb>71.672499999999999</fb>
    <v>1</v>
  </rv>
  <rv s="0">
    <fb>71.844999999999999</fb>
    <v>1</v>
  </rv>
  <rv s="0">
    <fb>72.049400000000006</fb>
    <v>1</v>
  </rv>
  <rv s="0">
    <fb>70.587500000000006</fb>
    <v>1</v>
  </rv>
  <rv s="0">
    <fb>38297661</fb>
    <v>2</v>
  </rv>
  <rv s="0">
    <fb>43938</fb>
    <v>0</v>
  </rv>
  <rv s="0">
    <fb>70.7</fb>
    <v>1</v>
  </rv>
  <rv s="0">
    <fb>71.7363</fb>
    <v>1</v>
  </rv>
  <rv s="0">
    <fb>69.215000000000003</fb>
    <v>1</v>
  </rv>
  <rv s="0">
    <fb>53514784</fb>
    <v>2</v>
  </rv>
  <rv s="0">
    <fb>43941</fb>
    <v>0</v>
  </rv>
  <rv s="0">
    <fb>69.232500000000002</fb>
    <v>1</v>
  </rv>
  <rv s="0">
    <fb>69.487499999999997</fb>
    <v>1</v>
  </rv>
  <rv s="0">
    <fb>70.42</fb>
    <v>1</v>
  </rv>
  <rv s="0">
    <fb>69.212500000000006</fb>
    <v>1</v>
  </rv>
  <rv s="0">
    <fb>32059452</fb>
    <v>2</v>
  </rv>
  <rv s="0">
    <fb>43942</fb>
    <v>0</v>
  </rv>
  <rv s="0">
    <fb>67.092500000000001</fb>
    <v>1</v>
  </rv>
  <rv s="0">
    <fb>69.069999999999993</fb>
    <v>1</v>
  </rv>
  <rv s="0">
    <fb>69.3125</fb>
    <v>1</v>
  </rv>
  <rv s="0">
    <fb>66.357500000000002</fb>
    <v>1</v>
  </rv>
  <rv s="0">
    <fb>45003282</fb>
    <v>2</v>
  </rv>
  <rv s="0">
    <fb>43943</fb>
    <v>0</v>
  </rv>
  <rv s="0">
    <fb>69.025000000000006</fb>
    <v>1</v>
  </rv>
  <rv s="0">
    <fb>68.402500000000003</fb>
    <v>1</v>
  </rv>
  <rv s="0">
    <fb>69.474999999999994</fb>
    <v>1</v>
  </rv>
  <rv s="0">
    <fb>68.05</fb>
    <v>1</v>
  </rv>
  <rv s="0">
    <fb>29264342</fb>
    <v>2</v>
  </rv>
  <rv s="0">
    <fb>43944</fb>
    <v>0</v>
  </rv>
  <rv s="0">
    <fb>68.757499999999993</fb>
    <v>1</v>
  </rv>
  <rv s="0">
    <fb>68.967500000000001</fb>
    <v>1</v>
  </rv>
  <rv s="0">
    <fb>70.4375</fb>
    <v>1</v>
  </rv>
  <rv s="0">
    <fb>68.717500000000001</fb>
    <v>1</v>
  </rv>
  <rv s="0">
    <fb>30857864</fb>
    <v>2</v>
  </rv>
  <rv s="0">
    <fb>43945</fb>
    <v>0</v>
  </rv>
  <rv s="0">
    <fb>70.742500000000007</fb>
    <v>1</v>
  </rv>
  <rv s="0">
    <fb>69.3</fb>
    <v>1</v>
  </rv>
  <rv s="0">
    <fb>70.752499999999998</fb>
    <v>1</v>
  </rv>
  <rv s="0">
    <fb>31275515</fb>
    <v>2</v>
  </rv>
  <rv s="0">
    <fb>43948</fb>
    <v>0</v>
  </rv>
  <rv s="0">
    <fb>70.792500000000004</fb>
    <v>1</v>
  </rv>
  <rv s="0">
    <fb>70.45</fb>
    <v>1</v>
  </rv>
  <rv s="0">
    <fb>71.135000000000005</fb>
    <v>1</v>
  </rv>
  <rv s="0">
    <fb>69.987499999999997</fb>
    <v>1</v>
  </rv>
  <rv s="0">
    <fb>29271893</fb>
    <v>2</v>
  </rv>
  <rv s="0">
    <fb>43949</fb>
    <v>0</v>
  </rv>
  <rv s="0">
    <fb>69.644999999999996</fb>
    <v>1</v>
  </rv>
  <rv s="0">
    <fb>71.27</fb>
    <v>1</v>
  </rv>
  <rv s="0">
    <fb>71.457499999999996</fb>
    <v>1</v>
  </rv>
  <rv s="0">
    <fb>69.55</fb>
    <v>1</v>
  </rv>
  <rv s="0">
    <fb>28001187</fb>
    <v>2</v>
  </rv>
  <rv s="0">
    <fb>43950</fb>
    <v>0</v>
  </rv>
  <rv s="0">
    <fb>71.932500000000005</fb>
    <v>1</v>
  </rv>
  <rv s="0">
    <fb>71.182500000000005</fb>
    <v>1</v>
  </rv>
  <rv s="0">
    <fb>72.417500000000004</fb>
    <v>1</v>
  </rv>
  <rv s="0">
    <fb>70.972499999999997</fb>
    <v>1</v>
  </rv>
  <rv s="0">
    <fb>34320204</fb>
    <v>2</v>
  </rv>
  <rv s="0">
    <fb>43951</fb>
    <v>0</v>
  </rv>
  <rv s="0">
    <fb>73.45</fb>
    <v>1</v>
  </rv>
  <rv s="0">
    <fb>72.489999999999995</fb>
    <v>1</v>
  </rv>
  <rv s="0">
    <fb>73.632499999999993</fb>
    <v>1</v>
  </rv>
  <rv s="0">
    <fb>72.087500000000006</fb>
    <v>1</v>
  </rv>
  <rv s="0">
    <fb>45765968</fb>
    <v>2</v>
  </rv>
  <rv s="0">
    <fb>43952</fb>
    <v>0</v>
  </rv>
  <rv s="0">
    <fb>72.267499999999998</fb>
    <v>1</v>
  </rv>
  <rv s="0">
    <fb>71.5625</fb>
    <v>1</v>
  </rv>
  <rv s="0">
    <fb>74.75</fb>
    <v>1</v>
  </rv>
  <rv s="0">
    <fb>71.462500000000006</fb>
    <v>1</v>
  </rv>
  <rv s="0">
    <fb>60154175</fb>
    <v>2</v>
  </rv>
  <rv s="0">
    <fb>43955</fb>
    <v>0</v>
  </rv>
  <rv s="0">
    <fb>73.290000000000006</fb>
    <v>1</v>
  </rv>
  <rv s="0">
    <fb>72.292500000000004</fb>
    <v>1</v>
  </rv>
  <rv s="0">
    <fb>73.422499999999999</fb>
    <v>1</v>
  </rv>
  <rv s="0">
    <fb>71.579300000000003</fb>
    <v>1</v>
  </rv>
  <rv s="0">
    <fb>33391986</fb>
    <v>2</v>
  </rv>
  <rv s="0">
    <fb>43956</fb>
    <v>0</v>
  </rv>
  <rv s="0">
    <fb>74.39</fb>
    <v>1</v>
  </rv>
  <rv s="0">
    <fb>73.765000000000001</fb>
    <v>1</v>
  </rv>
  <rv s="0">
    <fb>75.25</fb>
    <v>1</v>
  </rv>
  <rv s="0">
    <fb>73.614999999999995</fb>
    <v>1</v>
  </rv>
  <rv s="0">
    <fb>36937795</fb>
    <v>2</v>
  </rv>
  <rv s="0">
    <fb>43957</fb>
    <v>0</v>
  </rv>
  <rv s="0">
    <fb>75.157499999999999</fb>
    <v>1</v>
  </rv>
  <rv s="0">
    <fb>75.114999999999995</fb>
    <v>1</v>
  </rv>
  <rv s="0">
    <fb>75.81</fb>
    <v>1</v>
  </rv>
  <rv s="0">
    <fb>74.717500000000001</fb>
    <v>1</v>
  </rv>
  <rv s="0">
    <fb>35414126</fb>
    <v>2</v>
  </rv>
  <rv s="0">
    <fb>43958</fb>
    <v>0</v>
  </rv>
  <rv s="0">
    <fb>75.935000000000002</fb>
    <v>1</v>
  </rv>
  <rv s="0">
    <fb>75.805000000000007</fb>
    <v>1</v>
  </rv>
  <rv s="0">
    <fb>76.292500000000004</fb>
    <v>1</v>
  </rv>
  <rv s="0">
    <fb>75.492500000000007</fb>
    <v>1</v>
  </rv>
  <rv s="0">
    <fb>28803764</fb>
    <v>2</v>
  </rv>
  <rv s="0">
    <fb>43959</fb>
    <v>0</v>
  </rv>
  <rv s="0">
    <fb>77.532499999999999</fb>
    <v>1</v>
  </rv>
  <rv s="0">
    <fb>76.41</fb>
    <v>1</v>
  </rv>
  <rv s="0">
    <fb>77.587500000000006</fb>
    <v>1</v>
  </rv>
  <rv s="0">
    <fb>76.072500000000005</fb>
    <v>1</v>
  </rv>
  <rv s="0">
    <fb>33297876</fb>
    <v>2</v>
  </rv>
  <rv s="0">
    <fb>43962</fb>
    <v>0</v>
  </rv>
  <rv s="0">
    <fb>78.752499999999998</fb>
    <v>1</v>
  </rv>
  <rv s="0">
    <fb>77.025000000000006</fb>
    <v>1</v>
  </rv>
  <rv s="0">
    <fb>79.262500000000003</fb>
    <v>1</v>
  </rv>
  <rv s="0">
    <fb>76.81</fb>
    <v>1</v>
  </rv>
  <rv s="0">
    <fb>36296748</fb>
    <v>2</v>
  </rv>
  <rv s="0">
    <fb>43963</fb>
    <v>0</v>
  </rv>
  <rv s="0">
    <fb>77.852500000000006</fb>
    <v>1</v>
  </rv>
  <rv s="0">
    <fb>79.457499999999996</fb>
    <v>1</v>
  </rv>
  <rv s="0">
    <fb>79.921999999999997</fb>
    <v>1</v>
  </rv>
  <rv s="0">
    <fb>77.727500000000006</fb>
    <v>1</v>
  </rv>
  <rv s="0">
    <fb>40575263</fb>
    <v>2</v>
  </rv>
  <rv s="0">
    <fb>43964</fb>
    <v>0</v>
  </rv>
  <rv s="0">
    <fb>76.912499999999994</fb>
    <v>1</v>
  </rv>
  <rv s="0">
    <fb>78.037499999999994</fb>
    <v>1</v>
  </rv>
  <rv s="0">
    <fb>78.987499999999997</fb>
    <v>1</v>
  </rv>
  <rv s="0">
    <fb>75.802499999999995</fb>
    <v>1</v>
  </rv>
  <rv s="0">
    <fb>50155639</fb>
    <v>2</v>
  </rv>
  <rv s="0">
    <fb>43965</fb>
    <v>0</v>
  </rv>
  <rv s="0">
    <fb>77.385000000000005</fb>
    <v>1</v>
  </rv>
  <rv s="0">
    <fb>76.127499999999998</fb>
    <v>1</v>
  </rv>
  <rv s="0">
    <fb>77.447500000000005</fb>
    <v>1</v>
  </rv>
  <rv s="0">
    <fb>75.382499999999993</fb>
    <v>1</v>
  </rv>
  <rv s="0">
    <fb>39732269</fb>
    <v>2</v>
  </rv>
  <rv s="0">
    <fb>43966</fb>
    <v>0</v>
  </rv>
  <rv s="0">
    <fb>76.927499999999995</fb>
    <v>1</v>
  </rv>
  <rv s="0">
    <fb>76.974999999999994</fb>
    <v>1</v>
  </rv>
  <rv s="0">
    <fb>75.052499999999995</fb>
    <v>1</v>
  </rv>
  <rv s="0">
    <fb>41064016</fb>
    <v>2</v>
  </rv>
  <rv s="0">
    <fb>43969</fb>
    <v>0</v>
  </rv>
  <rv s="0">
    <fb>78.739999999999995</fb>
    <v>1</v>
  </rv>
  <rv s="0">
    <fb>78.292500000000004</fb>
    <v>1</v>
  </rv>
  <rv s="0">
    <fb>79.125</fb>
    <v>1</v>
  </rv>
  <rv s="0">
    <fb>77.581000000000003</fb>
    <v>1</v>
  </rv>
  <rv s="0">
    <fb>33748608</fb>
    <v>2</v>
  </rv>
  <rv s="0">
    <fb>43970</fb>
    <v>0</v>
  </rv>
  <rv s="0">
    <fb>78.284999999999997</fb>
    <v>1</v>
  </rv>
  <rv s="0">
    <fb>78.757499999999993</fb>
    <v>1</v>
  </rv>
  <rv s="0">
    <fb>79.63</fb>
    <v>1</v>
  </rv>
  <rv s="0">
    <fb>78.252499999999998</fb>
    <v>1</v>
  </rv>
  <rv s="0">
    <fb>25432385</fb>
    <v>2</v>
  </rv>
  <rv s="0">
    <fb>43971</fb>
    <v>0</v>
  </rv>
  <rv s="0">
    <fb>79.17</fb>
    <v>1</v>
  </rv>
  <rv s="0">
    <fb>79.88</fb>
    <v>1</v>
  </rv>
  <rv s="0">
    <fb>79.05</fb>
    <v>1</v>
  </rv>
  <rv s="0">
    <fb>27876215</fb>
    <v>2</v>
  </rv>
  <rv s="0">
    <fb>43972</fb>
    <v>0</v>
  </rv>
  <rv s="0">
    <fb>79.212500000000006</fb>
    <v>1</v>
  </rv>
  <rv s="0">
    <fb>79.665000000000006</fb>
    <v>1</v>
  </rv>
  <rv s="0">
    <fb>80.222499999999997</fb>
    <v>1</v>
  </rv>
  <rv s="0">
    <fb>78.967500000000001</fb>
    <v>1</v>
  </rv>
  <rv s="0">
    <fb>25672211</fb>
    <v>2</v>
  </rv>
  <rv s="0">
    <fb>43973</fb>
    <v>0</v>
  </rv>
  <rv s="0">
    <fb>79.722499999999997</fb>
    <v>1</v>
  </rv>
  <rv s="0">
    <fb>78.942499999999995</fb>
    <v>1</v>
  </rv>
  <rv s="0">
    <fb>78.837500000000006</fb>
    <v>1</v>
  </rv>
  <rv s="0">
    <fb>20241057</fb>
    <v>2</v>
  </rv>
  <rv s="0">
    <fb>43977</fb>
    <v>0</v>
  </rv>
  <rv s="0">
    <fb>79.182500000000005</fb>
    <v>1</v>
  </rv>
  <rv s="0">
    <fb>80.875</fb>
    <v>1</v>
  </rv>
  <rv s="0">
    <fb>81.06</fb>
    <v>1</v>
  </rv>
  <rv s="0">
    <fb>31380454</fb>
    <v>2</v>
  </rv>
  <rv s="0">
    <fb>43978</fb>
    <v>0</v>
  </rv>
  <rv s="0">
    <fb>79.527500000000003</fb>
    <v>1</v>
  </rv>
  <rv s="0">
    <fb>79.034999999999997</fb>
    <v>1</v>
  </rv>
  <rv s="0">
    <fb>78.272499999999994</fb>
    <v>1</v>
  </rv>
  <rv s="0">
    <fb>27391677</fb>
    <v>2</v>
  </rv>
  <rv s="0">
    <fb>43979</fb>
    <v>0</v>
  </rv>
  <rv s="0">
    <fb>79.5625</fb>
    <v>1</v>
  </rv>
  <rv s="0">
    <fb>79.192499999999995</fb>
    <v>1</v>
  </rv>
  <rv s="0">
    <fb>80.86</fb>
    <v>1</v>
  </rv>
  <rv s="0">
    <fb>78.907499999999999</fb>
    <v>1</v>
  </rv>
  <rv s="0">
    <fb>33285202</fb>
    <v>2</v>
  </rv>
  <rv s="0">
    <fb>43980</fb>
    <v>0</v>
  </rv>
  <rv s="0">
    <fb>79.484999999999999</fb>
    <v>1</v>
  </rv>
  <rv s="0">
    <fb>79.8125</fb>
    <v>1</v>
  </rv>
  <rv s="0">
    <fb>80.287499999999994</fb>
    <v>1</v>
  </rv>
  <rv s="0">
    <fb>79.117500000000007</fb>
    <v>1</v>
  </rv>
  <rv s="0">
    <fb>38261648</fb>
    <v>2</v>
  </rv>
  <rv s="0">
    <fb>43983</fb>
    <v>0</v>
  </rv>
  <rv s="0">
    <fb>80.462500000000006</fb>
    <v>1</v>
  </rv>
  <rv s="0">
    <fb>79.4375</fb>
    <v>1</v>
  </rv>
  <rv s="0">
    <fb>80.587500000000006</fb>
    <v>1</v>
  </rv>
  <rv s="0">
    <fb>79.302499999999995</fb>
    <v>1</v>
  </rv>
  <rv s="0">
    <fb>20254653</fb>
    <v>2</v>
  </rv>
  <rv s="0">
    <fb>43984</fb>
    <v>0</v>
  </rv>
  <rv s="0">
    <fb>80.834999999999994</fb>
    <v>1</v>
  </rv>
  <rv s="0">
    <fb>80.186300000000003</fb>
    <v>1</v>
  </rv>
  <rv s="0">
    <fb>79.732500000000002</fb>
    <v>1</v>
  </rv>
  <rv s="0">
    <fb>21910704</fb>
    <v>2</v>
  </rv>
  <rv s="0">
    <fb>43985</fb>
    <v>0</v>
  </rv>
  <rv s="0">
    <fb>81.28</fb>
    <v>1</v>
  </rv>
  <rv s="0">
    <fb>81.165000000000006</fb>
    <v>1</v>
  </rv>
  <rv s="0">
    <fb>81.55</fb>
    <v>1</v>
  </rv>
  <rv s="0">
    <fb>80.575000000000003</fb>
    <v>1</v>
  </rv>
  <rv s="0">
    <fb>26070380</fb>
    <v>2</v>
  </rv>
  <rv s="0">
    <fb>43986</fb>
    <v>0</v>
  </rv>
  <rv s="0">
    <fb>80.58</fb>
    <v>1</v>
  </rv>
  <rv s="0">
    <fb>81.097499999999997</fb>
    <v>1</v>
  </rv>
  <rv s="0">
    <fb>81.405000000000001</fb>
    <v>1</v>
  </rv>
  <rv s="0">
    <fb>80.194999999999993</fb>
    <v>1</v>
  </rv>
  <rv s="0">
    <fb>21890091</fb>
    <v>2</v>
  </rv>
  <rv s="0">
    <fb>43987</fb>
    <v>0</v>
  </rv>
  <rv s="0">
    <fb>82.875</fb>
    <v>1</v>
  </rv>
  <rv s="0">
    <fb>82.9375</fb>
    <v>1</v>
  </rv>
  <rv s="0">
    <fb>80.807500000000005</fb>
    <v>1</v>
  </rv>
  <rv s="0">
    <fb>33651463</fb>
    <v>2</v>
  </rv>
  <rv s="0">
    <fb>43990</fb>
    <v>0</v>
  </rv>
  <rv s="0">
    <fb>83.364999999999995</fb>
    <v>1</v>
  </rv>
  <rv s="0">
    <fb>82.5625</fb>
    <v>1</v>
  </rv>
  <rv s="0">
    <fb>83.4</fb>
    <v>1</v>
  </rv>
  <rv s="0">
    <fb>81.83</fb>
    <v>1</v>
  </rv>
  <rv s="0">
    <fb>23861237</fb>
    <v>2</v>
  </rv>
  <rv s="0">
    <fb>43991</fb>
    <v>0</v>
  </rv>
  <rv s="0">
    <fb>85.997500000000002</fb>
    <v>1</v>
  </rv>
  <rv s="0">
    <fb>83.034999999999997</fb>
    <v>1</v>
  </rv>
  <rv s="0">
    <fb>86.402500000000003</fb>
    <v>1</v>
  </rv>
  <rv s="0">
    <fb>83.002499999999998</fb>
    <v>1</v>
  </rv>
  <rv s="0">
    <fb>36004927</fb>
    <v>2</v>
  </rv>
  <rv s="0">
    <fb>43992</fb>
    <v>0</v>
  </rv>
  <rv s="0">
    <fb>88.21</fb>
    <v>1</v>
  </rv>
  <rv s="0">
    <fb>86.974999999999994</fb>
    <v>1</v>
  </rv>
  <rv s="0">
    <fb>88.692499999999995</fb>
    <v>1</v>
  </rv>
  <rv s="0">
    <fb>86.522499999999994</fb>
    <v>1</v>
  </rv>
  <rv s="0">
    <fb>41360863</fb>
    <v>2</v>
  </rv>
  <rv s="0">
    <fb>43993</fb>
    <v>0</v>
  </rv>
  <rv s="0">
    <fb>83.974999999999994</fb>
    <v>1</v>
  </rv>
  <rv s="0">
    <fb>87.327500000000001</fb>
    <v>1</v>
  </rv>
  <rv s="0">
    <fb>87.765000000000001</fb>
    <v>1</v>
  </rv>
  <rv s="0">
    <fb>83.87</fb>
    <v>1</v>
  </rv>
  <rv s="0">
    <fb>49602010</fb>
    <v>2</v>
  </rv>
  <rv s="0">
    <fb>43994</fb>
    <v>0</v>
  </rv>
  <rv s="0">
    <fb>84.7</fb>
    <v>1</v>
  </rv>
  <rv s="0">
    <fb>86.18</fb>
    <v>1</v>
  </rv>
  <rv s="0">
    <fb>86.95</fb>
    <v>1</v>
  </rv>
  <rv s="0">
    <fb>83.555800000000005</fb>
    <v>1</v>
  </rv>
  <rv s="0">
    <fb>49427147</fb>
    <v>2</v>
  </rv>
  <rv s="0">
    <fb>43997</fb>
    <v>0</v>
  </rv>
  <rv s="0">
    <fb>85.747500000000002</fb>
    <v>1</v>
  </rv>
  <rv s="0">
    <fb>83.3125</fb>
    <v>1</v>
  </rv>
  <rv s="0">
    <fb>86.42</fb>
    <v>1</v>
  </rv>
  <rv s="0">
    <fb>83.144999999999996</fb>
    <v>1</v>
  </rv>
  <rv s="0">
    <fb>34499015</fb>
    <v>2</v>
  </rv>
  <rv s="0">
    <fb>43998</fb>
    <v>0</v>
  </rv>
  <rv s="0">
    <fb>88.02</fb>
    <v>1</v>
  </rv>
  <rv s="0">
    <fb>87.864999999999995</fb>
    <v>1</v>
  </rv>
  <rv s="0">
    <fb>88.3</fb>
    <v>1</v>
  </rv>
  <rv s="0">
    <fb>41109037</fb>
    <v>2</v>
  </rv>
  <rv s="0">
    <fb>43999</fb>
    <v>0</v>
  </rv>
  <rv s="0">
    <fb>87.897499999999994</fb>
    <v>1</v>
  </rv>
  <rv s="0">
    <fb>88.787499999999994</fb>
    <v>1</v>
  </rv>
  <rv s="0">
    <fb>88.85</fb>
    <v>1</v>
  </rv>
  <rv s="0">
    <fb>87.772499999999994</fb>
    <v>1</v>
  </rv>
  <rv s="0">
    <fb>28467644</fb>
    <v>2</v>
  </rv>
  <rv s="0">
    <fb>44000</fb>
    <v>0</v>
  </rv>
  <rv s="0">
    <fb>87.932500000000005</fb>
    <v>1</v>
  </rv>
  <rv s="0">
    <fb>87.852500000000006</fb>
    <v>1</v>
  </rv>
  <rv s="0">
    <fb>88.362499999999997</fb>
    <v>1</v>
  </rv>
  <rv s="0">
    <fb>87.305000000000007</fb>
    <v>1</v>
  </rv>
  <rv s="0">
    <fb>24205096</fb>
    <v>2</v>
  </rv>
  <rv s="0">
    <fb>44001</fb>
    <v>0</v>
  </rv>
  <rv s="0">
    <fb>87.43</fb>
    <v>1</v>
  </rv>
  <rv s="0">
    <fb>88.658799999999999</fb>
    <v>1</v>
  </rv>
  <rv s="0">
    <fb>89.14</fb>
    <v>1</v>
  </rv>
  <rv s="0">
    <fb>86.287499999999994</fb>
    <v>1</v>
  </rv>
  <rv s="0">
    <fb>64617800</fb>
    <v>2</v>
  </rv>
  <rv s="0">
    <fb>44004</fb>
    <v>0</v>
  </rv>
  <rv s="0">
    <fb>89.717500000000001</fb>
    <v>1</v>
  </rv>
  <rv s="0">
    <fb>87.834999999999994</fb>
    <v>1</v>
  </rv>
  <rv s="0">
    <fb>89.864999999999995</fb>
    <v>1</v>
  </rv>
  <rv s="0">
    <fb>87.787499999999994</fb>
    <v>1</v>
  </rv>
  <rv s="0">
    <fb>33517069</fb>
    <v>2</v>
  </rv>
  <rv s="0">
    <fb>44005</fb>
    <v>0</v>
  </rv>
  <rv s="0">
    <fb>91.632499999999993</fb>
    <v>1</v>
  </rv>
  <rv s="0">
    <fb>91</fb>
    <v>1</v>
  </rv>
  <rv s="0">
    <fb>93.094999999999999</fb>
    <v>1</v>
  </rv>
  <rv s="0">
    <fb>90.567499999999995</fb>
    <v>1</v>
  </rv>
  <rv s="0">
    <fb>53038869</fb>
    <v>2</v>
  </rv>
  <rv s="0">
    <fb>44006</fb>
    <v>0</v>
  </rv>
  <rv s="0">
    <fb>90.015000000000001</fb>
    <v>1</v>
  </rv>
  <rv s="0">
    <fb>91.25</fb>
    <v>1</v>
  </rv>
  <rv s="0">
    <fb>92.197500000000005</fb>
    <v>1</v>
  </rv>
  <rv s="0">
    <fb>89.63</fb>
    <v>1</v>
  </rv>
  <rv s="0">
    <fb>48155849</fb>
    <v>2</v>
  </rv>
  <rv s="0">
    <fb>44007</fb>
    <v>0</v>
  </rv>
  <rv s="0">
    <fb>91.21</fb>
    <v>1</v>
  </rv>
  <rv s="0">
    <fb>90.174999999999997</fb>
    <v>1</v>
  </rv>
  <rv s="0">
    <fb>89.392499999999998</fb>
    <v>1</v>
  </rv>
  <rv s="0">
    <fb>34056370</fb>
    <v>2</v>
  </rv>
  <rv s="0">
    <fb>44008</fb>
    <v>0</v>
  </rv>
  <rv s="0">
    <fb>88.407499999999999</fb>
    <v>1</v>
  </rv>
  <rv s="0">
    <fb>91.102500000000006</fb>
    <v>1</v>
  </rv>
  <rv s="0">
    <fb>91.33</fb>
    <v>1</v>
  </rv>
  <rv s="0">
    <fb>88.254999999999995</fb>
    <v>1</v>
  </rv>
  <rv s="0">
    <fb>50766726</fb>
    <v>2</v>
  </rv>
  <rv s="0">
    <fb>44011</fb>
    <v>0</v>
  </rv>
  <rv s="0">
    <fb>90.444999999999993</fb>
    <v>1</v>
  </rv>
  <rv s="0">
    <fb>88.3125</fb>
    <v>1</v>
  </rv>
  <rv s="0">
    <fb>90.543400000000005</fb>
    <v>1</v>
  </rv>
  <rv s="0">
    <fb>87.82</fb>
    <v>1</v>
  </rv>
  <rv s="0">
    <fb>32661519</fb>
    <v>2</v>
  </rv>
  <rv s="0">
    <fb>44012</fb>
    <v>0</v>
  </rv>
  <rv s="0">
    <fb>91.2</fb>
    <v>1</v>
  </rv>
  <rv s="0">
    <fb>90.02</fb>
    <v>1</v>
  </rv>
  <rv s="0">
    <fb>91.495000000000005</fb>
    <v>1</v>
  </rv>
  <rv s="0">
    <fb>90</fb>
    <v>1</v>
  </rv>
  <rv s="0">
    <fb>34797774</fb>
    <v>2</v>
  </rv>
  <rv s="0">
    <fb>44013</fb>
    <v>0</v>
  </rv>
  <rv s="0">
    <fb>91.027500000000003</fb>
    <v>1</v>
  </rv>
  <rv s="0">
    <fb>91.28</fb>
    <v>1</v>
  </rv>
  <rv s="0">
    <fb>91.84</fb>
    <v>1</v>
  </rv>
  <rv s="0">
    <fb>90.977500000000006</fb>
    <v>1</v>
  </rv>
  <rv s="0">
    <fb>27684309</fb>
    <v>2</v>
  </rv>
  <rv s="0">
    <fb>44014</fb>
    <v>0</v>
  </rv>
  <rv s="0">
    <fb>91.962500000000006</fb>
    <v>1</v>
  </rv>
  <rv s="0">
    <fb>92.617500000000007</fb>
    <v>1</v>
  </rv>
  <rv s="0">
    <fb>90.91</fb>
    <v>1</v>
  </rv>
  <rv s="0">
    <fb>28510367</fb>
    <v>2</v>
  </rv>
  <rv s="0">
    <fb>44018</fb>
    <v>0</v>
  </rv>
  <rv s="0">
    <fb>93.462500000000006</fb>
    <v>1</v>
  </rv>
  <rv s="0">
    <fb>92.5</fb>
    <v>1</v>
  </rv>
  <rv s="0">
    <fb>93.944999999999993</fb>
    <v>1</v>
  </rv>
  <rv s="0">
    <fb>92.467500000000001</fb>
    <v>1</v>
  </rv>
  <rv s="0">
    <fb>29345647</fb>
    <v>2</v>
  </rv>
  <rv s="0">
    <fb>44019</fb>
    <v>0</v>
  </rv>
  <rv s="0">
    <fb>93.172499999999999</fb>
    <v>1</v>
  </rv>
  <rv s="0">
    <fb>93.852500000000006</fb>
    <v>1</v>
  </rv>
  <rv s="0">
    <fb>94.655000000000001</fb>
    <v>1</v>
  </rv>
  <rv s="0">
    <fb>93.057500000000005</fb>
    <v>1</v>
  </rv>
  <rv s="0">
    <fb>27570844</fb>
    <v>2</v>
  </rv>
  <rv s="0">
    <fb>44020</fb>
    <v>0</v>
  </rv>
  <rv s="0">
    <fb>95.342500000000001</fb>
    <v>1</v>
  </rv>
  <rv s="0">
    <fb>94.18</fb>
    <v>1</v>
  </rv>
  <rv s="0">
    <fb>95.375</fb>
    <v>1</v>
  </rv>
  <rv s="0">
    <fb>94.09</fb>
    <v>1</v>
  </rv>
  <rv s="0">
    <fb>29272970</fb>
    <v>2</v>
  </rv>
  <rv s="0">
    <fb>44021</fb>
    <v>0</v>
  </rv>
  <rv s="0">
    <fb>95.682500000000005</fb>
    <v>1</v>
  </rv>
  <rv s="0">
    <fb>96.262500000000003</fb>
    <v>1</v>
  </rv>
  <rv s="0">
    <fb>96.317499999999995</fb>
    <v>1</v>
  </rv>
  <rv s="0">
    <fb>94.672499999999999</fb>
    <v>1</v>
  </rv>
  <rv s="0">
    <fb>31410652</fb>
    <v>2</v>
  </rv>
  <rv s="0">
    <fb>44022</fb>
    <v>0</v>
  </rv>
  <rv s="0">
    <fb>95.92</fb>
    <v>1</v>
  </rv>
  <rv s="0">
    <fb>95.334999999999994</fb>
    <v>1</v>
  </rv>
  <rv s="0">
    <fb>95.98</fb>
    <v>1</v>
  </rv>
  <rv s="0">
    <fb>94.705200000000005</fb>
    <v>1</v>
  </rv>
  <rv s="0">
    <fb>22434137</fb>
    <v>2</v>
  </rv>
  <rv s="0">
    <fb>44025</fb>
    <v>0</v>
  </rv>
  <rv s="0">
    <fb>95.477500000000006</fb>
    <v>1</v>
  </rv>
  <rv s="0">
    <fb>97.265000000000001</fb>
    <v>1</v>
  </rv>
  <rv s="0">
    <fb>99.954999999999998</fb>
    <v>1</v>
  </rv>
  <rv s="0">
    <fb>95.257499999999993</fb>
    <v>1</v>
  </rv>
  <rv s="0">
    <fb>47189180</fb>
    <v>2</v>
  </rv>
  <rv s="0">
    <fb>44026</fb>
    <v>0</v>
  </rv>
  <rv s="0">
    <fb>97.057500000000005</fb>
    <v>1</v>
  </rv>
  <rv s="0">
    <fb>94.84</fb>
    <v>1</v>
  </rv>
  <rv s="0">
    <fb>97.254999999999995</fb>
    <v>1</v>
  </rv>
  <rv s="0">
    <fb>93.877499999999998</fb>
    <v>1</v>
  </rv>
  <rv s="0">
    <fb>42747341</fb>
    <v>2</v>
  </rv>
  <rv s="0">
    <fb>44027</fb>
    <v>0</v>
  </rv>
  <rv s="0">
    <fb>97.724999999999994</fb>
    <v>1</v>
  </rv>
  <rv s="0">
    <fb>98.99</fb>
    <v>1</v>
  </rv>
  <rv s="0">
    <fb>99.247500000000002</fb>
    <v>1</v>
  </rv>
  <rv s="0">
    <fb>96.49</fb>
    <v>1</v>
  </rv>
  <rv s="0">
    <fb>38299483</fb>
    <v>2</v>
  </rv>
  <rv s="0">
    <fb>44028</fb>
    <v>0</v>
  </rv>
  <rv s="0">
    <fb>96.522499999999994</fb>
    <v>1</v>
  </rv>
  <rv s="0">
    <fb>96.5625</fb>
    <v>1</v>
  </rv>
  <rv s="0">
    <fb>97.405000000000001</fb>
    <v>1</v>
  </rv>
  <rv s="0">
    <fb>95.905000000000001</fb>
    <v>1</v>
  </rv>
  <rv s="0">
    <fb>27644418</fb>
    <v>2</v>
  </rv>
  <rv s="0">
    <fb>44029</fb>
    <v>0</v>
  </rv>
  <rv s="0">
    <fb>96.327500000000001</fb>
    <v>1</v>
  </rv>
  <rv s="0">
    <fb>96.987499999999997</fb>
    <v>1</v>
  </rv>
  <rv s="0">
    <fb>97.147499999999994</fb>
    <v>1</v>
  </rv>
  <rv s="0">
    <fb>95.84</fb>
    <v>1</v>
  </rv>
  <rv s="0">
    <fb>22741758</fb>
    <v>2</v>
  </rv>
  <rv s="0">
    <fb>44032</fb>
    <v>0</v>
  </rv>
  <rv s="0">
    <fb>98.357500000000002</fb>
    <v>1</v>
  </rv>
  <rv s="0">
    <fb>96.416300000000007</fb>
    <v>1</v>
  </rv>
  <rv s="0">
    <fb>98.5</fb>
    <v>1</v>
  </rv>
  <rv s="0">
    <fb>96.0625</fb>
    <v>1</v>
  </rv>
  <rv s="0">
    <fb>22478988</fb>
    <v>2</v>
  </rv>
  <rv s="0">
    <fb>44033</fb>
    <v>0</v>
  </rv>
  <rv s="0">
    <fb>97</fb>
    <v>1</v>
  </rv>
  <rv s="0">
    <fb>99.172499999999999</fb>
    <v>1</v>
  </rv>
  <rv s="0">
    <fb>99.25</fb>
    <v>1</v>
  </rv>
  <rv s="0">
    <fb>96.742500000000007</fb>
    <v>1</v>
  </rv>
  <rv s="0">
    <fb>25713053</fb>
    <v>2</v>
  </rv>
  <rv s="0">
    <fb>44034</fb>
    <v>0</v>
  </rv>
  <rv s="0">
    <fb>97.272499999999994</fb>
    <v>1</v>
  </rv>
  <rv s="0">
    <fb>96.692499999999995</fb>
    <v>1</v>
  </rv>
  <rv s="0">
    <fb>97.974999999999994</fb>
    <v>1</v>
  </rv>
  <rv s="0">
    <fb>96.602500000000006</fb>
    <v>1</v>
  </rv>
  <rv s="0">
    <fb>21081263</fb>
    <v>2</v>
  </rv>
  <rv s="0">
    <fb>44035</fb>
    <v>0</v>
  </rv>
  <rv s="0">
    <fb>92.844999999999999</fb>
    <v>1</v>
  </rv>
  <rv s="0">
    <fb>96.998400000000004</fb>
    <v>1</v>
  </rv>
  <rv s="0">
    <fb>97.077500000000001</fb>
    <v>1</v>
  </rv>
  <rv s="0">
    <fb>92.009799999999998</fb>
    <v>1</v>
  </rv>
  <rv s="0">
    <fb>49251108</fb>
    <v>2</v>
  </rv>
  <rv s="0">
    <fb>44036</fb>
    <v>0</v>
  </rv>
  <rv s="0">
    <fb>92.614999999999995</fb>
    <v>1</v>
  </rv>
  <rv s="0">
    <fb>90.987499999999997</fb>
    <v>1</v>
  </rv>
  <rv s="0">
    <fb>92.97</fb>
    <v>1</v>
  </rv>
  <rv s="0">
    <fb>89.144999999999996</fb>
    <v>1</v>
  </rv>
  <rv s="0">
    <fb>45295735</fb>
    <v>2</v>
  </rv>
  <rv s="0">
    <fb>44039</fb>
    <v>0</v>
  </rv>
  <rv s="0">
    <fb>94.81</fb>
    <v>1</v>
  </rv>
  <rv s="0">
    <fb>93.71</fb>
    <v>1</v>
  </rv>
  <rv s="0">
    <fb>94.905000000000001</fb>
    <v>1</v>
  </rv>
  <rv s="0">
    <fb>93.48</fb>
    <v>1</v>
  </rv>
  <rv s="0">
    <fb>30303548</fb>
    <v>2</v>
  </rv>
  <rv s="0">
    <fb>44040</fb>
    <v>0</v>
  </rv>
  <rv s="0">
    <fb>93.252499999999998</fb>
    <v>1</v>
  </rv>
  <rv s="0">
    <fb>94.367500000000007</fb>
    <v>1</v>
  </rv>
  <rv s="0">
    <fb>94.549700000000001</fb>
    <v>1</v>
  </rv>
  <rv s="0">
    <fb>93.247500000000002</fb>
    <v>1</v>
  </rv>
  <rv s="0">
    <fb>25906375</fb>
    <v>2</v>
  </rv>
  <rv s="0">
    <fb>44041</fb>
    <v>0</v>
  </rv>
  <rv s="0">
    <fb>95.04</fb>
    <v>1</v>
  </rv>
  <rv s="0">
    <fb>93.75</fb>
    <v>1</v>
  </rv>
  <rv s="0">
    <fb>95.23</fb>
    <v>1</v>
  </rv>
  <rv s="0">
    <fb>93.712500000000006</fb>
    <v>1</v>
  </rv>
  <rv s="0">
    <fb>21818819</fb>
    <v>2</v>
  </rv>
  <rv s="0">
    <fb>44042</fb>
    <v>0</v>
  </rv>
  <rv s="0">
    <fb>96.19</fb>
    <v>1</v>
  </rv>
  <rv s="0">
    <fb>94.1875</fb>
    <v>1</v>
  </rv>
  <rv s="0">
    <fb>96.297499999999999</fb>
    <v>1</v>
  </rv>
  <rv s="0">
    <fb>93.767499999999998</fb>
    <v>1</v>
  </rv>
  <rv s="0">
    <fb>31951817</fb>
    <v>2</v>
  </rv>
  <rv s="0">
    <fb>44043</fb>
    <v>0</v>
  </rv>
  <rv s="0">
    <fb>106.26</fb>
    <v>1</v>
  </rv>
  <rv s="0">
    <fb>102.88379999999999</fb>
    <v>1</v>
  </rv>
  <rv s="0">
    <fb>106.41500000000001</fb>
    <v>1</v>
  </rv>
  <rv s="0">
    <fb>100.825</fb>
    <v>1</v>
  </rv>
  <rv s="0">
    <fb>93573867</fb>
    <v>2</v>
  </rv>
  <rv s="0">
    <fb>44046</fb>
    <v>0</v>
  </rv>
  <rv s="0">
    <fb>108.9375</fb>
    <v>1</v>
  </rv>
  <rv s="0">
    <fb>108.2</fb>
    <v>1</v>
  </rv>
  <rv s="0">
    <fb>111.63639999999999</fb>
    <v>1</v>
  </rv>
  <rv s="0">
    <fb>107.8925</fb>
    <v>1</v>
  </rv>
  <rv s="0">
    <fb>76818532</fb>
    <v>2</v>
  </rv>
  <rv s="0">
    <fb>44047</fb>
    <v>0</v>
  </rv>
  <rv s="0">
    <fb>109.66500000000001</fb>
    <v>1</v>
  </rv>
  <rv s="0">
    <fb>109.13249999999999</fb>
    <v>1</v>
  </rv>
  <rv s="0">
    <fb>110.79</fb>
    <v>1</v>
  </rv>
  <rv s="0">
    <fb>108.3875</fb>
    <v>1</v>
  </rv>
  <rv s="0">
    <fb>42940766</fb>
    <v>2</v>
  </rv>
  <rv s="0">
    <fb>44048</fb>
    <v>0</v>
  </rv>
  <rv s="0">
    <fb>110.0625</fb>
    <v>1</v>
  </rv>
  <rv s="0">
    <fb>109.3775</fb>
    <v>1</v>
  </rv>
  <rv s="0">
    <fb>110.3925</fb>
    <v>1</v>
  </rv>
  <rv s="0">
    <fb>108.89749999999999</fb>
    <v>1</v>
  </rv>
  <rv s="0">
    <fb>30497988</fb>
    <v>2</v>
  </rv>
  <rv s="0">
    <fb>44049</fb>
    <v>0</v>
  </rv>
  <rv s="0">
    <fb>113.9025</fb>
    <v>1</v>
  </rv>
  <rv s="0">
    <fb>110.405</fb>
    <v>1</v>
  </rv>
  <rv s="0">
    <fb>114.41249999999999</fb>
    <v>1</v>
  </rv>
  <rv s="0">
    <fb>109.7975</fb>
    <v>1</v>
  </rv>
  <rv s="0">
    <fb>50040829</fb>
    <v>2</v>
  </rv>
  <rv s="0">
    <fb>44050</fb>
    <v>0</v>
  </rv>
  <rv s="0">
    <fb>111.1125</fb>
    <v>1</v>
  </rv>
  <rv s="0">
    <fb>113.205</fb>
    <v>1</v>
  </rv>
  <rv s="0">
    <fb>113.675</fb>
    <v>1</v>
  </rv>
  <rv s="0">
    <fb>110.2925</fb>
    <v>1</v>
  </rv>
  <rv s="0">
    <fb>48565909</fb>
    <v>2</v>
  </rv>
  <rv s="0">
    <fb>44053</fb>
    <v>0</v>
  </rv>
  <rv s="0">
    <fb>112.72750000000001</fb>
    <v>1</v>
  </rv>
  <rv s="0">
    <fb>112.6</fb>
    <v>1</v>
  </rv>
  <rv s="0">
    <fb>113.77500000000001</fb>
    <v>1</v>
  </rv>
  <rv s="0">
    <fb>110</fb>
    <v>1</v>
  </rv>
  <rv s="0">
    <fb>52843061</fb>
    <v>2</v>
  </rv>
  <rv s="0">
    <fb>44054</fb>
    <v>0</v>
  </rv>
  <rv s="0">
    <fb>109.375</fb>
    <v>1</v>
  </rv>
  <rv s="0">
    <fb>111.9688</fb>
    <v>1</v>
  </rv>
  <rv s="0">
    <fb>112.4825</fb>
    <v>1</v>
  </rv>
  <rv s="0">
    <fb>109.1067</fb>
    <v>1</v>
  </rv>
  <rv s="0">
    <fb>46975594</fb>
    <v>2</v>
  </rv>
  <rv s="0">
    <fb>44055</fb>
    <v>0</v>
  </rv>
  <rv s="0">
    <fb>113.01</fb>
    <v>1</v>
  </rv>
  <rv s="0">
    <fb>110.4975</fb>
    <v>1</v>
  </rv>
  <rv s="0">
    <fb>113.27500000000001</fb>
    <v>1</v>
  </rv>
  <rv s="0">
    <fb>110.2975</fb>
    <v>1</v>
  </rv>
  <rv s="0">
    <fb>41486205</fb>
    <v>2</v>
  </rv>
  <rv s="0">
    <fb>44056</fb>
    <v>0</v>
  </rv>
  <rv s="0">
    <fb>115.01</fb>
    <v>1</v>
  </rv>
  <rv s="0">
    <fb>114.43</fb>
    <v>1</v>
  </rv>
  <rv s="0">
    <fb>116.0425</fb>
    <v>1</v>
  </rv>
  <rv s="0">
    <fb>113.92749999999999</fb>
    <v>1</v>
  </rv>
  <rv s="0">
    <fb>52520516</fb>
    <v>2</v>
  </rv>
  <rv s="0">
    <fb>44057</fb>
    <v>0</v>
  </rv>
  <rv s="0">
    <fb>114.9075</fb>
    <v>1</v>
  </rv>
  <rv s="0">
    <fb>114.8288</fb>
    <v>1</v>
  </rv>
  <rv s="0">
    <fb>115</fb>
    <v>1</v>
  </rv>
  <rv s="0">
    <fb>113.045</fb>
    <v>1</v>
  </rv>
  <rv s="0">
    <fb>40762015</fb>
    <v>2</v>
  </rv>
  <rv s="0">
    <fb>44060</fb>
    <v>0</v>
  </rv>
  <rv s="0">
    <fb>114.6075</fb>
    <v>1</v>
  </rv>
  <rv s="0">
    <fb>116.0625</fb>
    <v>1</v>
  </rv>
  <rv s="0">
    <fb>116.08750000000001</fb>
    <v>1</v>
  </rv>
  <rv s="0">
    <fb>113.96250000000001</fb>
    <v>1</v>
  </rv>
  <rv s="0">
    <fb>29890361</fb>
    <v>2</v>
  </rv>
  <rv s="0">
    <fb>44061</fb>
    <v>0</v>
  </rv>
  <rv s="0">
    <fb>115.5625</fb>
    <v>1</v>
  </rv>
  <rv s="0">
    <fb>114.35250000000001</fb>
    <v>1</v>
  </rv>
  <rv s="0">
    <fb>116</fb>
    <v>1</v>
  </rv>
  <rv s="0">
    <fb>114.00749999999999</fb>
    <v>1</v>
  </rv>
  <rv s="0">
    <fb>26408385</fb>
    <v>2</v>
  </rv>
  <rv s="0">
    <fb>44062</fb>
    <v>0</v>
  </rv>
  <rv s="0">
    <fb>115.7075</fb>
    <v>1</v>
  </rv>
  <rv s="0">
    <fb>115.9833</fb>
    <v>1</v>
  </rv>
  <rv s="0">
    <fb>117.16249999999999</fb>
    <v>1</v>
  </rv>
  <rv s="0">
    <fb>115.61</fb>
    <v>1</v>
  </rv>
  <rv s="0">
    <fb>36138229</fb>
    <v>2</v>
  </rv>
  <rv s="0">
    <fb>44063</fb>
    <v>0</v>
  </rv>
  <rv s="0">
    <fb>118.27500000000001</fb>
    <v>1</v>
  </rv>
  <rv s="0">
    <fb>115.75</fb>
    <v>1</v>
  </rv>
  <rv s="0">
    <fb>118.392</fb>
    <v>1</v>
  </rv>
  <rv s="0">
    <fb>115.7334</fb>
    <v>1</v>
  </rv>
  <rv s="0">
    <fb>31331165</fb>
    <v>2</v>
  </rv>
  <rv s="0">
    <fb>44064</fb>
    <v>0</v>
  </rv>
  <rv s="0">
    <fb>124.37</fb>
    <v>1</v>
  </rv>
  <rv s="0">
    <fb>119.2625</fb>
    <v>1</v>
  </rv>
  <rv s="0">
    <fb>124.86799999999999</fb>
    <v>1</v>
  </rv>
  <rv s="0">
    <fb>119.25</fb>
    <v>1</v>
  </rv>
  <rv s="0">
    <fb>84513660</fb>
    <v>2</v>
  </rv>
  <rv s="0">
    <fb>44067</fb>
    <v>0</v>
  </rv>
  <rv s="0">
    <fb>125.8575</fb>
    <v>1</v>
  </rv>
  <rv s="0">
    <fb>128.69749999999999</fb>
    <v>1</v>
  </rv>
  <rv s="0">
    <fb>128.785</fb>
    <v>1</v>
  </rv>
  <rv s="0">
    <fb>123.9363</fb>
    <v>1</v>
  </rv>
  <rv s="0">
    <fb>86484442</fb>
    <v>2</v>
  </rv>
  <rv s="0">
    <fb>44068</fb>
    <v>0</v>
  </rv>
  <rv s="0">
    <fb>124.825</fb>
    <v>1</v>
  </rv>
  <rv s="0">
    <fb>124.69750000000001</fb>
    <v>1</v>
  </rv>
  <rv s="0">
    <fb>125.1793</fb>
    <v>1</v>
  </rv>
  <rv s="0">
    <fb>123.05249999999999</fb>
    <v>1</v>
  </rv>
  <rv s="0">
    <fb>52235513</fb>
    <v>2</v>
  </rv>
  <rv s="0">
    <fb>44069</fb>
    <v>0</v>
  </rv>
  <rv s="0">
    <fb>126.52249999999999</fb>
    <v>1</v>
  </rv>
  <rv s="0">
    <fb>126.17910000000001</fb>
    <v>1</v>
  </rv>
  <rv s="0">
    <fb>126.99250000000001</fb>
    <v>1</v>
  </rv>
  <rv s="0">
    <fb>125.0825</fb>
    <v>1</v>
  </rv>
  <rv s="0">
    <fb>40256574</fb>
    <v>2</v>
  </rv>
  <rv s="0">
    <fb>44070</fb>
    <v>0</v>
  </rv>
  <rv s="0">
    <fb>125.01</fb>
    <v>1</v>
  </rv>
  <rv s="0">
    <fb>127.1425</fb>
    <v>1</v>
  </rv>
  <rv s="0">
    <fb>127.485</fb>
    <v>1</v>
  </rv>
  <rv s="0">
    <fb>123.8325</fb>
    <v>1</v>
  </rv>
  <rv s="0">
    <fb>38537225</fb>
    <v>2</v>
  </rv>
  <rv s="0">
    <fb>44071</fb>
    <v>0</v>
  </rv>
  <rv s="0">
    <fb>124.8075</fb>
    <v>1</v>
  </rv>
  <rv s="0">
    <fb>126.0125</fb>
    <v>1</v>
  </rv>
  <rv s="0">
    <fb>126.4425</fb>
    <v>1</v>
  </rv>
  <rv s="0">
    <fb>124.5775</fb>
    <v>1</v>
  </rv>
  <rv s="0">
    <fb>46907479</fb>
    <v>2</v>
  </rv>
  <rv s="0">
    <fb>44074</fb>
    <v>0</v>
  </rv>
  <rv s="0">
    <fb>129.04</fb>
    <v>1</v>
  </rv>
  <rv s="0">
    <fb>127.58</fb>
    <v>1</v>
  </rv>
  <rv s="0">
    <fb>131</fb>
    <v>1</v>
  </rv>
  <rv s="0">
    <fb>126</fb>
    <v>1</v>
  </rv>
  <rv s="0">
    <fb>223515718</fb>
    <v>2</v>
  </rv>
  <rv s="0">
    <fb>44075</fb>
    <v>0</v>
  </rv>
  <rv s="0">
    <fb>134.18</fb>
    <v>1</v>
  </rv>
  <rv s="0">
    <fb>132.76</fb>
    <v>1</v>
  </rv>
  <rv s="0">
    <fb>134.80000000000001</fb>
    <v>1</v>
  </rv>
  <rv s="0">
    <fb>130.53</fb>
    <v>1</v>
  </rv>
  <rv s="0">
    <fb>150705092</fb>
    <v>2</v>
  </rv>
  <rv s="0">
    <fb>44076</fb>
    <v>0</v>
  </rv>
  <rv s="0">
    <fb>131.4</fb>
    <v>1</v>
  </rv>
  <rv s="0">
    <fb>137.59</fb>
    <v>1</v>
  </rv>
  <rv s="0">
    <fb>137.97999999999999</fb>
    <v>1</v>
  </rv>
  <rv s="0">
    <fb>127</fb>
    <v>1</v>
  </rv>
  <rv s="0">
    <fb>198239972</fb>
    <v>2</v>
  </rv>
  <rv s="0">
    <fb>44077</fb>
    <v>0</v>
  </rv>
  <rv s="0">
    <fb>120.88</fb>
    <v>1</v>
  </rv>
  <rv s="0">
    <fb>126.91</fb>
    <v>1</v>
  </rv>
  <rv s="0">
    <fb>128.84</fb>
    <v>1</v>
  </rv>
  <rv s="0">
    <fb>120.5</fb>
    <v>1</v>
  </rv>
  <rv s="0">
    <fb>250636906</fb>
    <v>2</v>
  </rv>
  <rv s="0">
    <fb>44078</fb>
    <v>0</v>
  </rv>
  <rv s="0">
    <fb>120.96</fb>
    <v>1</v>
  </rv>
  <rv s="0">
    <fb>120.07</fb>
    <v>1</v>
  </rv>
  <rv s="0">
    <fb>123.7</fb>
    <v>1</v>
  </rv>
  <rv s="0">
    <fb>110.89</fb>
    <v>1</v>
  </rv>
  <rv s="0">
    <fb>332607163</fb>
    <v>2</v>
  </rv>
  <rv s="0">
    <fb>44082</fb>
    <v>0</v>
  </rv>
  <rv s="0">
    <fb>112.82</fb>
    <v>1</v>
  </rv>
  <rv s="0">
    <fb>113.95</fb>
    <v>1</v>
  </rv>
  <rv s="0">
    <fb>118.99</fb>
    <v>1</v>
  </rv>
  <rv s="0">
    <fb>112.68</fb>
    <v>1</v>
  </rv>
  <rv s="0">
    <fb>226154201</fb>
    <v>2</v>
  </rv>
  <rv s="0">
    <fb>44083</fb>
    <v>0</v>
  </rv>
  <rv s="0">
    <fb>117.32</fb>
    <v>1</v>
  </rv>
  <rv s="0">
    <fb>117.26</fb>
    <v>1</v>
  </rv>
  <rv s="0">
    <fb>119.14</fb>
    <v>1</v>
  </rv>
  <rv s="0">
    <fb>115.26</fb>
    <v>1</v>
  </rv>
  <rv s="0">
    <fb>172145844</fb>
    <v>2</v>
  </rv>
  <rv s="0">
    <fb>44084</fb>
    <v>0</v>
  </rv>
  <rv s="0">
    <fb>113.49</fb>
    <v>1</v>
  </rv>
  <rv s="0">
    <fb>120.36</fb>
    <v>1</v>
  </rv>
  <rv s="0">
    <fb>112.5</fb>
    <v>1</v>
  </rv>
  <rv s="0">
    <fb>180322857</fb>
    <v>2</v>
  </rv>
  <rv s="0">
    <fb>44085</fb>
    <v>0</v>
  </rv>
  <rv s="0">
    <fb>112</fb>
    <v>1</v>
  </rv>
  <rv s="0">
    <fb>114.57</fb>
    <v>1</v>
  </rv>
  <rv s="0">
    <fb>115.23</fb>
    <v>1</v>
  </rv>
  <rv s="0">
    <fb>179379522</fb>
    <v>2</v>
  </rv>
  <rv s="0">
    <fb>44088</fb>
    <v>0</v>
  </rv>
  <rv s="0">
    <fb>115.355</fb>
    <v>1</v>
  </rv>
  <rv s="0">
    <fb>114.72</fb>
    <v>1</v>
  </rv>
  <rv s="0">
    <fb>115.93</fb>
    <v>1</v>
  </rv>
  <rv s="0">
    <fb>112.8</fb>
    <v>1</v>
  </rv>
  <rv s="0">
    <fb>138264044</fb>
    <v>2</v>
  </rv>
  <rv s="0">
    <fb>44089</fb>
    <v>0</v>
  </rv>
  <rv s="0">
    <fb>115.54</fb>
    <v>1</v>
  </rv>
  <rv s="0">
    <fb>118.33</fb>
    <v>1</v>
  </rv>
  <rv s="0">
    <fb>118.82899999999999</fb>
    <v>1</v>
  </rv>
  <rv s="0">
    <fb>113.61</fb>
    <v>1</v>
  </rv>
  <rv s="0">
    <fb>182988335</fb>
    <v>2</v>
  </rv>
  <rv s="0">
    <fb>44090</fb>
    <v>0</v>
  </rv>
  <rv s="0">
    <fb>112.13</fb>
    <v>1</v>
  </rv>
  <rv s="0">
    <fb>112.04</fb>
    <v>1</v>
  </rv>
  <rv s="0">
    <fb>154070584</fb>
    <v>2</v>
  </rv>
  <rv s="0">
    <fb>44091</fb>
    <v>0</v>
  </rv>
  <rv s="0">
    <fb>110.34</fb>
    <v>1</v>
  </rv>
  <rv s="0">
    <fb>109.72</fb>
    <v>1</v>
  </rv>
  <rv s="0">
    <fb>112.2</fb>
    <v>1</v>
  </rv>
  <rv s="0">
    <fb>108.71</fb>
    <v>1</v>
  </rv>
  <rv s="0">
    <fb>176918285</fb>
    <v>2</v>
  </rv>
  <rv s="0">
    <fb>44092</fb>
    <v>0</v>
  </rv>
  <rv s="0">
    <fb>106.84</fb>
    <v>1</v>
  </rv>
  <rv s="0">
    <fb>110.4</fb>
    <v>1</v>
  </rv>
  <rv s="0">
    <fb>110.88</fb>
    <v>1</v>
  </rv>
  <rv s="0">
    <fb>106.09</fb>
    <v>1</v>
  </rv>
  <rv s="0">
    <fb>284480065</fb>
    <v>2</v>
  </rv>
  <rv s="0">
    <fb>44095</fb>
    <v>0</v>
  </rv>
  <rv s="0">
    <fb>110.08</fb>
    <v>1</v>
  </rv>
  <rv s="0">
    <fb>104.54</fb>
    <v>1</v>
  </rv>
  <rv s="0">
    <fb>110.19</fb>
    <v>1</v>
  </rv>
  <rv s="0">
    <fb>103.1</fb>
    <v>1</v>
  </rv>
  <rv s="0">
    <fb>193364948</fb>
    <v>2</v>
  </rv>
  <rv s="0">
    <fb>44096</fb>
    <v>0</v>
  </rv>
  <rv s="0">
    <fb>111.81</fb>
    <v>1</v>
  </rv>
  <rv s="0">
    <fb>112.86</fb>
    <v>1</v>
  </rv>
  <rv s="0">
    <fb>109.16</fb>
    <v>1</v>
  </rv>
  <rv s="0">
    <fb>181602693</fb>
    <v>2</v>
  </rv>
  <rv s="0">
    <fb>44097</fb>
    <v>0</v>
  </rv>
  <rv s="0">
    <fb>107.12</fb>
    <v>1</v>
  </rv>
  <rv s="0">
    <fb>111.62</fb>
    <v>1</v>
  </rv>
  <rv s="0">
    <fb>112.11</fb>
    <v>1</v>
  </rv>
  <rv s="0">
    <fb>106.77</fb>
    <v>1</v>
  </rv>
  <rv s="0">
    <fb>148677386</fb>
    <v>2</v>
  </rv>
  <rv s="0">
    <fb>44098</fb>
    <v>0</v>
  </rv>
  <rv s="0">
    <fb>108.22</fb>
    <v>1</v>
  </rv>
  <rv s="0">
    <fb>105.17</fb>
    <v>1</v>
  </rv>
  <rv s="0">
    <fb>110.25</fb>
    <v>1</v>
  </rv>
  <rv s="0">
    <fb>105</fb>
    <v>1</v>
  </rv>
  <rv s="0">
    <fb>165897213</fb>
    <v>2</v>
  </rv>
  <rv s="0">
    <fb>44099</fb>
    <v>0</v>
  </rv>
  <rv s="0">
    <fb>112.28</fb>
    <v>1</v>
  </rv>
  <rv s="0">
    <fb>108.43</fb>
    <v>1</v>
  </rv>
  <rv s="0">
    <fb>112.44</fb>
    <v>1</v>
  </rv>
  <rv s="0">
    <fb>107.67</fb>
    <v>1</v>
  </rv>
  <rv s="0">
    <fb>148529302</fb>
    <v>2</v>
  </rv>
  <rv s="0">
    <fb>44102</fb>
    <v>0</v>
  </rv>
  <rv s="0">
    <fb>114.96</fb>
    <v>1</v>
  </rv>
  <rv s="0">
    <fb>115.32</fb>
    <v>1</v>
  </rv>
  <rv s="0">
    <fb>112.78</fb>
    <v>1</v>
  </rv>
  <rv s="0">
    <fb>136447662</fb>
    <v>2</v>
  </rv>
  <rv s="0">
    <fb>44103</fb>
    <v>0</v>
  </rv>
  <rv s="0">
    <fb>114.09</fb>
    <v>1</v>
  </rv>
  <rv s="0">
    <fb>114.55</fb>
    <v>1</v>
  </rv>
  <rv s="0">
    <fb>115.31</fb>
    <v>1</v>
  </rv>
  <rv s="0">
    <fb>113.57</fb>
    <v>1</v>
  </rv>
  <rv s="0">
    <fb>98639633</fb>
    <v>2</v>
  </rv>
  <rv s="0">
    <fb>44104</fb>
    <v>0</v>
  </rv>
  <rv s="0">
    <fb>115.81</fb>
    <v>1</v>
  </rv>
  <rv s="0">
    <fb>113.79</fb>
    <v>1</v>
  </rv>
  <rv s="0">
    <fb>113.62</fb>
    <v>1</v>
  </rv>
  <rv s="0">
    <fb>142675184</fb>
    <v>2</v>
  </rv>
  <rv s="0">
    <fb>44105</fb>
    <v>0</v>
  </rv>
  <rv s="0">
    <fb>116.79</fb>
    <v>1</v>
  </rv>
  <rv s="0">
    <fb>117.64</fb>
    <v>1</v>
  </rv>
  <rv s="0">
    <fb>117.72</fb>
    <v>1</v>
  </rv>
  <rv s="0">
    <fb>115.83</fb>
    <v>1</v>
  </rv>
  <rv s="0">
    <fb>115469338</fb>
    <v>2</v>
  </rv>
  <rv s="0">
    <fb>44106</fb>
    <v>0</v>
  </rv>
  <rv s="0">
    <fb>113.02</fb>
    <v>1</v>
  </rv>
  <rv s="0">
    <fb>112.89</fb>
    <v>1</v>
  </rv>
  <rv s="0">
    <fb>115.37</fb>
    <v>1</v>
  </rv>
  <rv s="0">
    <fb>112.22</fb>
    <v>1</v>
  </rv>
  <rv s="0">
    <fb>143433253</fb>
    <v>2</v>
  </rv>
  <rv s="0">
    <fb>44109</fb>
    <v>0</v>
  </rv>
  <rv s="0">
    <fb>116.5</fb>
    <v>1</v>
  </rv>
  <rv s="0">
    <fb>113.91</fb>
    <v>1</v>
  </rv>
  <rv s="0">
    <fb>116.65</fb>
    <v>1</v>
  </rv>
  <rv s="0">
    <fb>113.55</fb>
    <v>1</v>
  </rv>
  <rv s="0">
    <fb>106243839</fb>
    <v>2</v>
  </rv>
  <rv s="0">
    <fb>44110</fb>
    <v>0</v>
  </rv>
  <rv s="0">
    <fb>113.16</fb>
    <v>1</v>
  </rv>
  <rv s="0">
    <fb>115.7</fb>
    <v>1</v>
  </rv>
  <rv s="0">
    <fb>116.12</fb>
    <v>1</v>
  </rv>
  <rv s="0">
    <fb>112.25</fb>
    <v>1</v>
  </rv>
  <rv s="0">
    <fb>159521139</fb>
    <v>2</v>
  </rv>
  <rv s="0">
    <fb>44111</fb>
    <v>0</v>
  </rv>
  <rv s="0">
    <fb>115.08</fb>
    <v>1</v>
  </rv>
  <rv s="0">
    <fb>114.62</fb>
    <v>1</v>
  </rv>
  <rv s="0">
    <fb>115.55</fb>
    <v>1</v>
  </rv>
  <rv s="0">
    <fb>114.13</fb>
    <v>1</v>
  </rv>
  <rv s="0">
    <fb>96848985</fb>
    <v>2</v>
  </rv>
  <rv s="0">
    <fb>44112</fb>
    <v>0</v>
  </rv>
  <rv s="0">
    <fb>114.97</fb>
    <v>1</v>
  </rv>
  <rv s="0">
    <fb>116.25</fb>
    <v>1</v>
  </rv>
  <rv s="0">
    <fb>116.4</fb>
    <v>1</v>
  </rv>
  <rv s="0">
    <fb>114.59010000000001</fb>
    <v>1</v>
  </rv>
  <rv s="0">
    <fb>83477153</fb>
    <v>2</v>
  </rv>
  <rv s="0">
    <fb>44113</fb>
    <v>0</v>
  </rv>
  <rv s="0">
    <fb>116.97</fb>
    <v>1</v>
  </rv>
  <rv s="0">
    <fb>115.28</fb>
    <v>1</v>
  </rv>
  <rv s="0">
    <fb>117</fb>
    <v>1</v>
  </rv>
  <rv s="0">
    <fb>114.92</fb>
    <v>1</v>
  </rv>
  <rv s="0">
    <fb>99050266</fb>
    <v>2</v>
  </rv>
  <rv s="0">
    <fb>44116</fb>
    <v>0</v>
  </rv>
  <rv s="0">
    <fb>124.4</fb>
    <v>1</v>
  </rv>
  <rv s="0">
    <fb>120.06</fb>
    <v>1</v>
  </rv>
  <rv s="0">
    <fb>125.18</fb>
    <v>1</v>
  </rv>
  <rv s="0">
    <fb>119.28449999999999</fb>
    <v>1</v>
  </rv>
  <rv s="0">
    <fb>237959805</fb>
    <v>2</v>
  </rv>
  <rv s="0">
    <fb>44117</fb>
    <v>0</v>
  </rv>
  <rv s="0">
    <fb>121.1</fb>
    <v>1</v>
  </rv>
  <rv s="0">
    <fb>125.27</fb>
    <v>1</v>
  </rv>
  <rv s="0">
    <fb>125.39</fb>
    <v>1</v>
  </rv>
  <rv s="0">
    <fb>119.65</fb>
    <v>1</v>
  </rv>
  <rv s="0">
    <fb>260513465</fb>
    <v>2</v>
  </rv>
  <rv s="0">
    <fb>44118</fb>
    <v>0</v>
  </rv>
  <rv s="0">
    <fb>121.19</fb>
    <v>1</v>
  </rv>
  <rv s="0">
    <fb>121</fb>
    <v>1</v>
  </rv>
  <rv s="0">
    <fb>123.03</fb>
    <v>1</v>
  </rv>
  <rv s="0">
    <fb>119.62</fb>
    <v>1</v>
  </rv>
  <rv s="0">
    <fb>150271502</fb>
    <v>2</v>
  </rv>
  <rv s="0">
    <fb>44119</fb>
    <v>0</v>
  </rv>
  <rv s="0">
    <fb>120.71</fb>
    <v>1</v>
  </rv>
  <rv s="0">
    <fb>118.72</fb>
    <v>1</v>
  </rv>
  <rv s="0">
    <fb>121.2</fb>
    <v>1</v>
  </rv>
  <rv s="0">
    <fb>118.15</fb>
    <v>1</v>
  </rv>
  <rv s="0">
    <fb>112559219</fb>
    <v>2</v>
  </rv>
  <rv s="0">
    <fb>44120</fb>
    <v>0</v>
  </rv>
  <rv s="0">
    <fb>119.02</fb>
    <v>1</v>
  </rv>
  <rv s="0">
    <fb>121.28</fb>
    <v>1</v>
  </rv>
  <rv s="0">
    <fb>121.548</fb>
    <v>1</v>
  </rv>
  <rv s="0">
    <fb>118.81</fb>
    <v>1</v>
  </rv>
  <rv s="0">
    <fb>114251955</fb>
    <v>2</v>
  </rv>
  <rv s="0">
    <fb>44123</fb>
    <v>0</v>
  </rv>
  <rv s="0">
    <fb>115.98</fb>
    <v>1</v>
  </rv>
  <rv s="0">
    <fb>119.96</fb>
    <v>1</v>
  </rv>
  <rv s="0">
    <fb>120.419</fb>
    <v>1</v>
  </rv>
  <rv s="0">
    <fb>115.66</fb>
    <v>1</v>
  </rv>
  <rv s="0">
    <fb>119394294</fb>
    <v>2</v>
  </rv>
  <rv s="0">
    <fb>44124</fb>
    <v>0</v>
  </rv>
  <rv s="0">
    <fb>117.51</fb>
    <v>1</v>
  </rv>
  <rv s="0">
    <fb>116.2</fb>
    <v>1</v>
  </rv>
  <rv s="0">
    <fb>118.98</fb>
    <v>1</v>
  </rv>
  <rv s="0">
    <fb>115.63</fb>
    <v>1</v>
  </rv>
  <rv s="0">
    <fb>124423728</fb>
    <v>2</v>
  </rv>
  <rv s="0">
    <fb>44125</fb>
    <v>0</v>
  </rv>
  <rv s="0">
    <fb>116.87</fb>
    <v>1</v>
  </rv>
  <rv s="0">
    <fb>116.67</fb>
    <v>1</v>
  </rv>
  <rv s="0">
    <fb>118.705</fb>
    <v>1</v>
  </rv>
  <rv s="0">
    <fb>116.45</fb>
    <v>1</v>
  </rv>
  <rv s="0">
    <fb>88987169</fb>
    <v>2</v>
  </rv>
  <rv s="0">
    <fb>44126</fb>
    <v>0</v>
  </rv>
  <rv s="0">
    <fb>117.45</fb>
    <v>1</v>
  </rv>
  <rv s="0">
    <fb>118.04</fb>
    <v>1</v>
  </rv>
  <rv s="0">
    <fb>114.59</fb>
    <v>1</v>
  </rv>
  <rv s="0">
    <fb>101987954</fb>
    <v>2</v>
  </rv>
  <rv s="0">
    <fb>44127</fb>
    <v>0</v>
  </rv>
  <rv s="0">
    <fb>115.04</fb>
    <v>1</v>
  </rv>
  <rv s="0">
    <fb>116.39</fb>
    <v>1</v>
  </rv>
  <rv s="0">
    <fb>116.55</fb>
    <v>1</v>
  </rv>
  <rv s="0">
    <fb>114.28</fb>
    <v>1</v>
  </rv>
  <rv s="0">
    <fb>82040747</fb>
    <v>2</v>
  </rv>
  <rv s="0">
    <fb>44130</fb>
    <v>0</v>
  </rv>
  <rv s="0">
    <fb>115.05</fb>
    <v>1</v>
  </rv>
  <rv s="0">
    <fb>114.01</fb>
    <v>1</v>
  </rv>
  <rv s="0">
    <fb>112.88</fb>
    <v>1</v>
  </rv>
  <rv s="0">
    <fb>111850657</fb>
    <v>2</v>
  </rv>
  <rv s="0">
    <fb>44131</fb>
    <v>0</v>
  </rv>
  <rv s="0">
    <fb>116.6</fb>
    <v>1</v>
  </rv>
  <rv s="0">
    <fb>115.49</fb>
    <v>1</v>
  </rv>
  <rv s="0">
    <fb>117.28</fb>
    <v>1</v>
  </rv>
  <rv s="0">
    <fb>114.5399</fb>
    <v>1</v>
  </rv>
  <rv s="0">
    <fb>92276772</fb>
    <v>2</v>
  </rv>
  <rv s="0">
    <fb>44132</fb>
    <v>0</v>
  </rv>
  <rv s="0">
    <fb>111.2</fb>
    <v>1</v>
  </rv>
  <rv s="0">
    <fb>115.43</fb>
    <v>1</v>
  </rv>
  <rv s="0">
    <fb>111.1</fb>
    <v>1</v>
  </rv>
  <rv s="0">
    <fb>143937823</fb>
    <v>2</v>
  </rv>
  <rv s="0">
    <fb>44133</fb>
    <v>0</v>
  </rv>
  <rv s="0">
    <fb>112.37</fb>
    <v>1</v>
  </rv>
  <rv s="0">
    <fb>116.93</fb>
    <v>1</v>
  </rv>
  <rv s="0">
    <fb>146129173</fb>
    <v>2</v>
  </rv>
  <rv s="0">
    <fb>44134</fb>
    <v>0</v>
  </rv>
  <rv s="0">
    <fb>108.86</fb>
    <v>1</v>
  </rv>
  <rv s="0">
    <fb>111.06</fb>
    <v>1</v>
  </rv>
  <rv s="0">
    <fb>111.99</fb>
    <v>1</v>
  </rv>
  <rv s="0">
    <fb>107.72</fb>
    <v>1</v>
  </rv>
  <rv s="0">
    <fb>189724390</fb>
    <v>2</v>
  </rv>
  <rv s="0">
    <fb>44137</fb>
    <v>0</v>
  </rv>
  <rv s="0">
    <fb>108.77</fb>
    <v>1</v>
  </rv>
  <rv s="0">
    <fb>109.11</fb>
    <v>1</v>
  </rv>
  <rv s="0">
    <fb>110.68</fb>
    <v>1</v>
  </rv>
  <rv s="0">
    <fb>107.32</fb>
    <v>1</v>
  </rv>
  <rv s="0">
    <fb>122866899</fb>
    <v>2</v>
  </rv>
  <rv s="0">
    <fb>44138</fb>
    <v>0</v>
  </rv>
  <rv s="0">
    <fb>110.44</fb>
    <v>1</v>
  </rv>
  <rv s="0">
    <fb>109.66</fb>
    <v>1</v>
  </rv>
  <rv s="0">
    <fb>111.49</fb>
    <v>1</v>
  </rv>
  <rv s="0">
    <fb>108.73</fb>
    <v>1</v>
  </rv>
  <rv s="0">
    <fb>107624448</fb>
    <v>2</v>
  </rv>
  <rv s="0">
    <fb>44139</fb>
    <v>0</v>
  </rv>
  <rv s="0">
    <fb>114.95</fb>
    <v>1</v>
  </rv>
  <rv s="0">
    <fb>114.14</fb>
    <v>1</v>
  </rv>
  <rv s="0">
    <fb>115.59</fb>
    <v>1</v>
  </rv>
  <rv s="0">
    <fb>112.35</fb>
    <v>1</v>
  </rv>
  <rv s="0">
    <fb>137018111</fb>
    <v>2</v>
  </rv>
  <rv s="0">
    <fb>44140</fb>
    <v>0</v>
  </rv>
  <rv s="0">
    <fb>119.03</fb>
    <v>1</v>
  </rv>
  <rv s="0">
    <fb>117.95</fb>
    <v>1</v>
  </rv>
  <rv s="0">
    <fb>116.8686</fb>
    <v>1</v>
  </rv>
  <rv s="0">
    <fb>125203634</fb>
    <v>2</v>
  </rv>
  <rv s="0">
    <fb>44141</fb>
    <v>0</v>
  </rv>
  <rv s="0">
    <fb>118.69</fb>
    <v>1</v>
  </rv>
  <rv s="0">
    <fb>118.32</fb>
    <v>1</v>
  </rv>
  <rv s="0">
    <fb>119.2</fb>
    <v>1</v>
  </rv>
  <rv s="0">
    <fb>116.13</fb>
    <v>1</v>
  </rv>
  <rv s="0">
    <fb>113973926</fb>
    <v>2</v>
  </rv>
  <rv s="0">
    <fb>44144</fb>
    <v>0</v>
  </rv>
  <rv s="0">
    <fb>116.32</fb>
    <v>1</v>
  </rv>
  <rv s="0">
    <fb>121.99</fb>
    <v>1</v>
  </rv>
  <rv s="0">
    <fb>116.05</fb>
    <v>1</v>
  </rv>
  <rv s="0">
    <fb>154515315</fb>
    <v>2</v>
  </rv>
  <rv s="0">
    <fb>44145</fb>
    <v>0</v>
  </rv>
  <rv s="0">
    <fb>115.97</fb>
    <v>1</v>
  </rv>
  <rv s="0">
    <fb>117.59</fb>
    <v>1</v>
  </rv>
  <rv s="0">
    <fb>138023390</fb>
    <v>2</v>
  </rv>
  <rv s="0">
    <fb>44146</fb>
    <v>0</v>
  </rv>
  <rv s="0">
    <fb>119.49</fb>
    <v>1</v>
  </rv>
  <rv s="0">
    <fb>117.19</fb>
    <v>1</v>
  </rv>
  <rv s="0">
    <fb>119.63</fb>
    <v>1</v>
  </rv>
  <rv s="0">
    <fb>116.44</fb>
    <v>1</v>
  </rv>
  <rv s="0">
    <fb>110738249</fb>
    <v>2</v>
  </rv>
  <rv s="0">
    <fb>44147</fb>
    <v>0</v>
  </rv>
  <rv s="0">
    <fb>119.21</fb>
    <v>1</v>
  </rv>
  <rv s="0">
    <fb>120.53</fb>
    <v>1</v>
  </rv>
  <rv s="0">
    <fb>118.57</fb>
    <v>1</v>
  </rv>
  <rv s="0">
    <fb>103350674</fb>
    <v>2</v>
  </rv>
  <rv s="0">
    <fb>44148</fb>
    <v>0</v>
  </rv>
  <rv s="0">
    <fb>119.26</fb>
    <v>1</v>
  </rv>
  <rv s="0">
    <fb>119.44</fb>
    <v>1</v>
  </rv>
  <rv s="0">
    <fb>119.6717</fb>
    <v>1</v>
  </rv>
  <rv s="0">
    <fb>117.87</fb>
    <v>1</v>
  </rv>
  <rv s="0">
    <fb>80893780</fb>
    <v>2</v>
  </rv>
  <rv s="0">
    <fb>44151</fb>
    <v>0</v>
  </rv>
  <rv s="0">
    <fb>120.3</fb>
    <v>1</v>
  </rv>
  <rv s="0">
    <fb>118.92</fb>
    <v>1</v>
  </rv>
  <rv s="0">
    <fb>120.99</fb>
    <v>1</v>
  </rv>
  <rv s="0">
    <fb>118.146</fb>
    <v>1</v>
  </rv>
  <rv s="0">
    <fb>89981394</fb>
    <v>2</v>
  </rv>
  <rv s="0">
    <fb>44152</fb>
    <v>0</v>
  </rv>
  <rv s="0">
    <fb>119.39</fb>
    <v>1</v>
  </rv>
  <rv s="0">
    <fb>119.55</fb>
    <v>1</v>
  </rv>
  <rv s="0">
    <fb>120.6741</fb>
    <v>1</v>
  </rv>
  <rv s="0">
    <fb>118.96</fb>
    <v>1</v>
  </rv>
  <rv s="0">
    <fb>74270973</fb>
    <v>2</v>
  </rv>
  <rv s="0">
    <fb>44153</fb>
    <v>0</v>
  </rv>
  <rv s="0">
    <fb>118.03</fb>
    <v>1</v>
  </rv>
  <rv s="0">
    <fb>118.61</fb>
    <v>1</v>
  </rv>
  <rv s="0">
    <fb>119.82</fb>
    <v>1</v>
  </rv>
  <rv s="0">
    <fb>118</fb>
    <v>1</v>
  </rv>
  <rv s="0">
    <fb>74553035</fb>
    <v>2</v>
  </rv>
  <rv s="0">
    <fb>44154</fb>
    <v>0</v>
  </rv>
  <rv s="0">
    <fb>118.64</fb>
    <v>1</v>
  </rv>
  <rv s="0">
    <fb>119.06</fb>
    <v>1</v>
  </rv>
  <rv s="0">
    <fb>116.81</fb>
    <v>1</v>
  </rv>
  <rv s="0">
    <fb>73542610</fb>
    <v>2</v>
  </rv>
  <rv s="0">
    <fb>44155</fb>
    <v>0</v>
  </rv>
  <rv s="0">
    <fb>117.34</fb>
    <v>1</v>
  </rv>
  <rv s="0">
    <fb>118.77</fb>
    <v>1</v>
  </rv>
  <rv s="0">
    <fb>117.29</fb>
    <v>1</v>
  </rv>
  <rv s="0">
    <fb>71577271</fb>
    <v>2</v>
  </rv>
  <rv s="0">
    <fb>44158</fb>
    <v>0</v>
  </rv>
  <rv s="0">
    <fb>113.85</fb>
    <v>1</v>
  </rv>
  <rv s="0">
    <fb>117.18</fb>
    <v>1</v>
  </rv>
  <rv s="0">
    <fb>117.6202</fb>
    <v>1</v>
  </rv>
  <rv s="0">
    <fb>113.75</fb>
    <v>1</v>
  </rv>
  <rv s="0">
    <fb>127959318</fb>
    <v>2</v>
  </rv>
  <rv s="0">
    <fb>44159</fb>
    <v>0</v>
  </rv>
  <rv s="0">
    <fb>115.17</fb>
    <v>1</v>
  </rv>
  <rv s="0">
    <fb>115.85</fb>
    <v>1</v>
  </rv>
  <rv s="0">
    <fb>112.59</fb>
    <v>1</v>
  </rv>
  <rv s="0">
    <fb>113227080</fb>
    <v>2</v>
  </rv>
  <rv s="0">
    <fb>44160</fb>
    <v>0</v>
  </rv>
  <rv s="0">
    <fb>116.03</fb>
    <v>1</v>
  </rv>
  <rv s="0">
    <fb>116.75</fb>
    <v>1</v>
  </rv>
  <rv s="0">
    <fb>76499234</fb>
    <v>2</v>
  </rv>
  <rv s="0">
    <fb>44162</fb>
    <v>0</v>
  </rv>
  <rv s="0">
    <fb>116.59</fb>
    <v>1</v>
  </rv>
  <rv s="0">
    <fb>116.57</fb>
    <v>1</v>
  </rv>
  <rv s="0">
    <fb>117.49</fb>
    <v>1</v>
  </rv>
  <rv s="0">
    <fb>116.22</fb>
    <v>1</v>
  </rv>
  <rv s="0">
    <fb>46233523</fb>
    <v>2</v>
  </rv>
  <rv s="0">
    <fb>44165</fb>
    <v>0</v>
  </rv>
  <rv s="0">
    <fb>119.05</fb>
    <v>1</v>
  </rv>
  <rv s="0">
    <fb>120.97</fb>
    <v>1</v>
  </rv>
  <rv s="0">
    <fb>167204517</fb>
    <v>2</v>
  </rv>
  <rv s="0">
    <fb>44166</fb>
    <v>0</v>
  </rv>
  <rv s="0">
    <fb>122.72</fb>
    <v>1</v>
  </rv>
  <rv s="0">
    <fb>121.01</fb>
    <v>1</v>
  </rv>
  <rv s="0">
    <fb>123.4693</fb>
    <v>1</v>
  </rv>
  <rv s="0">
    <fb>120.01</fb>
    <v>1</v>
  </rv>
  <rv s="0">
    <fb>128166803</fb>
    <v>2</v>
  </rv>
  <rv s="0">
    <fb>44167</fb>
    <v>0</v>
  </rv>
  <rv s="0">
    <fb>123.08</fb>
    <v>1</v>
  </rv>
  <rv s="0">
    <fb>122.02</fb>
    <v>1</v>
  </rv>
  <rv s="0">
    <fb>123.37</fb>
    <v>1</v>
  </rv>
  <rv s="0">
    <fb>120.89</fb>
    <v>1</v>
  </rv>
  <rv s="0">
    <fb>87490056</fb>
    <v>2</v>
  </rv>
  <rv s="0">
    <fb>44168</fb>
    <v>0</v>
  </rv>
  <rv s="0">
    <fb>122.94</fb>
    <v>1</v>
  </rv>
  <rv s="0">
    <fb>123.52</fb>
    <v>1</v>
  </rv>
  <rv s="0">
    <fb>123.78</fb>
    <v>1</v>
  </rv>
  <rv s="0">
    <fb>122.21</fb>
    <v>1</v>
  </rv>
  <rv s="0">
    <fb>78967630</fb>
    <v>2</v>
  </rv>
  <rv s="0">
    <fb>44169</fb>
    <v>0</v>
  </rv>
  <rv s="0">
    <fb>122.25</fb>
    <v>1</v>
  </rv>
  <rv s="0">
    <fb>122.6</fb>
    <v>1</v>
  </rv>
  <rv s="0">
    <fb>122.8608</fb>
    <v>1</v>
  </rv>
  <rv s="0">
    <fb>121.52</fb>
    <v>1</v>
  </rv>
  <rv s="0">
    <fb>76714010</fb>
    <v>2</v>
  </rv>
  <rv s="0">
    <fb>44172</fb>
    <v>0</v>
  </rv>
  <rv s="0">
    <fb>123.75</fb>
    <v>1</v>
  </rv>
  <rv s="0">
    <fb>122.31</fb>
    <v>1</v>
  </rv>
  <rv s="0">
    <fb>124.57</fb>
    <v>1</v>
  </rv>
  <rv s="0">
    <fb>85872421</fb>
    <v>2</v>
  </rv>
  <rv s="0">
    <fb>44173</fb>
    <v>0</v>
  </rv>
  <rv s="0">
    <fb>124.38</fb>
    <v>1</v>
  </rv>
  <rv s="0">
    <fb>124.98</fb>
    <v>1</v>
  </rv>
  <rv s="0">
    <fb>123.09</fb>
    <v>1</v>
  </rv>
  <rv s="0">
    <fb>82225512</fb>
    <v>2</v>
  </rv>
  <rv s="0">
    <fb>44174</fb>
    <v>0</v>
  </rv>
  <rv s="0">
    <fb>121.78</fb>
    <v>1</v>
  </rv>
  <rv s="0">
    <fb>124.53</fb>
    <v>1</v>
  </rv>
  <rv s="0">
    <fb>125.95</fb>
    <v>1</v>
  </rv>
  <rv s="0">
    <fb>112513742</fb>
    <v>2</v>
  </rv>
  <rv s="0">
    <fb>44175</fb>
    <v>0</v>
  </rv>
  <rv s="0">
    <fb>123.24</fb>
    <v>1</v>
  </rv>
  <rv s="0">
    <fb>123.87</fb>
    <v>1</v>
  </rv>
  <rv s="0">
    <fb>120.15</fb>
    <v>1</v>
  </rv>
  <rv s="0">
    <fb>81312170</fb>
    <v>2</v>
  </rv>
  <rv s="0">
    <fb>44176</fb>
    <v>0</v>
  </rv>
  <rv s="0">
    <fb>122.41</fb>
    <v>1</v>
  </rv>
  <rv s="0">
    <fb>122.43</fb>
    <v>1</v>
  </rv>
  <rv s="0">
    <fb>122.76</fb>
    <v>1</v>
  </rv>
  <rv s="0">
    <fb>120.55</fb>
    <v>1</v>
  </rv>
  <rv s="0">
    <fb>86756159</fb>
    <v>2</v>
  </rv>
  <rv s="0">
    <fb>44179</fb>
    <v>0</v>
  </rv>
  <rv s="0">
    <fb>123.35</fb>
    <v>1</v>
  </rv>
  <rv s="0">
    <fb>121.54</fb>
    <v>1</v>
  </rv>
  <rv s="0">
    <fb>79075988</fb>
    <v>2</v>
  </rv>
  <rv s="0">
    <fb>44180</fb>
    <v>0</v>
  </rv>
  <rv s="0">
    <fb>127.88</fb>
    <v>1</v>
  </rv>
  <rv s="0">
    <fb>124.34</fb>
    <v>1</v>
  </rv>
  <rv s="0">
    <fb>127.9</fb>
    <v>1</v>
  </rv>
  <rv s="0">
    <fb>124.13</fb>
    <v>1</v>
  </rv>
  <rv s="0">
    <fb>157572262</fb>
    <v>2</v>
  </rv>
  <rv s="0">
    <fb>44181</fb>
    <v>0</v>
  </rv>
  <rv s="0">
    <fb>127.81</fb>
    <v>1</v>
  </rv>
  <rv s="0">
    <fb>127.41</fb>
    <v>1</v>
  </rv>
  <rv s="0">
    <fb>128.37</fb>
    <v>1</v>
  </rv>
  <rv s="0">
    <fb>126.56</fb>
    <v>1</v>
  </rv>
  <rv s="0">
    <fb>96926694</fb>
    <v>2</v>
  </rv>
  <rv s="0">
    <fb>44182</fb>
    <v>0</v>
  </rv>
  <rv s="0">
    <fb>128.69999999999999</fb>
    <v>1</v>
  </rv>
  <rv s="0">
    <fb>128.9</fb>
    <v>1</v>
  </rv>
  <rv s="0">
    <fb>129.58000000000001</fb>
    <v>1</v>
  </rv>
  <rv s="0">
    <fb>128.04499999999999</fb>
    <v>1</v>
  </rv>
  <rv s="0">
    <fb>94359811</fb>
    <v>2</v>
  </rv>
  <rv s="0">
    <fb>44183</fb>
    <v>0</v>
  </rv>
  <rv s="0">
    <fb>126.655</fb>
    <v>1</v>
  </rv>
  <rv s="0">
    <fb>128.96</fb>
    <v>1</v>
  </rv>
  <rv s="0">
    <fb>129.1</fb>
    <v>1</v>
  </rv>
  <rv s="0">
    <fb>126.12</fb>
    <v>1</v>
  </rv>
  <rv s="0">
    <fb>191189918</fb>
    <v>2</v>
  </rv>
  <rv s="0">
    <fb>44186</fb>
    <v>0</v>
  </rv>
  <rv s="0">
    <fb>128.22999999999999</fb>
    <v>1</v>
  </rv>
  <rv s="0">
    <fb>125.02</fb>
    <v>1</v>
  </rv>
  <rv s="0">
    <fb>128.31</fb>
    <v>1</v>
  </rv>
  <rv s="0">
    <fb>123.449</fb>
    <v>1</v>
  </rv>
  <rv s="0">
    <fb>121251553</fb>
    <v>2</v>
  </rv>
  <rv s="0">
    <fb>44187</fb>
    <v>0</v>
  </rv>
  <rv s="0">
    <fb>131.88</fb>
    <v>1</v>
  </rv>
  <rv s="0">
    <fb>131.61000000000001</fb>
    <v>1</v>
  </rv>
  <rv s="0">
    <fb>134.405</fb>
    <v>1</v>
  </rv>
  <rv s="0">
    <fb>129.65</fb>
    <v>1</v>
  </rv>
  <rv s="0">
    <fb>167041017</fb>
    <v>2</v>
  </rv>
  <rv s="0">
    <fb>44188</fb>
    <v>0</v>
  </rv>
  <rv s="0">
    <fb>130.96</fb>
    <v>1</v>
  </rv>
  <rv s="0">
    <fb>132.16</fb>
    <v>1</v>
  </rv>
  <rv s="0">
    <fb>132.43</fb>
    <v>1</v>
  </rv>
  <rv s="0">
    <fb>130.78</fb>
    <v>1</v>
  </rv>
  <rv s="0">
    <fb>88223692</fb>
    <v>2</v>
  </rv>
  <rv s="0">
    <fb>44189</fb>
    <v>0</v>
  </rv>
  <rv s="0">
    <fb>131.97</fb>
    <v>1</v>
  </rv>
  <rv s="0">
    <fb>131.32</fb>
    <v>1</v>
  </rv>
  <rv s="0">
    <fb>133.46</fb>
    <v>1</v>
  </rv>
  <rv s="0">
    <fb>131.1</fb>
    <v>1</v>
  </rv>
  <rv s="0">
    <fb>54930064</fb>
    <v>2</v>
  </rv>
  <rv s="0">
    <fb>44193</fb>
    <v>0</v>
  </rv>
  <rv s="0">
    <fb>136.69</fb>
    <v>1</v>
  </rv>
  <rv s="0">
    <fb>133.99</fb>
    <v>1</v>
  </rv>
  <rv s="0">
    <fb>137.34</fb>
    <v>1</v>
  </rv>
  <rv s="0">
    <fb>133.51</fb>
    <v>1</v>
  </rv>
  <rv s="0">
    <fb>123125605</fb>
    <v>2</v>
  </rv>
  <rv s="0">
    <fb>44194</fb>
    <v>0</v>
  </rv>
  <rv s="0">
    <fb>134.87</fb>
    <v>1</v>
  </rv>
  <rv s="0">
    <fb>138.05000000000001</fb>
    <v>1</v>
  </rv>
  <rv s="0">
    <fb>138.78899999999999</fb>
    <v>1</v>
  </rv>
  <rv s="0">
    <fb>134.3409</fb>
    <v>1</v>
  </rv>
  <rv s="0">
    <fb>121047324</fb>
    <v>2</v>
  </rv>
  <rv s="0">
    <fb>44195</fb>
    <v>0</v>
  </rv>
  <rv s="0">
    <fb>133.72</fb>
    <v>1</v>
  </rv>
  <rv s="0">
    <fb>135.58000000000001</fb>
    <v>1</v>
  </rv>
  <rv s="0">
    <fb>135.99</fb>
    <v>1</v>
  </rv>
  <rv s="0">
    <fb>133.4</fb>
    <v>1</v>
  </rv>
  <rv s="0">
    <fb>96452124</fb>
    <v>2</v>
  </rv>
  <rv s="0">
    <fb>44196</fb>
    <v>0</v>
  </rv>
  <rv s="0">
    <fb>132.69</fb>
    <v>1</v>
  </rv>
  <rv s="0">
    <fb>134.08000000000001</fb>
    <v>1</v>
  </rv>
  <rv s="0">
    <fb>134.74</fb>
    <v>1</v>
  </rv>
  <rv s="0">
    <fb>131.72</fb>
    <v>1</v>
  </rv>
  <rv s="0">
    <fb>98425017</fb>
    <v>2</v>
  </rv>
  <rv s="0">
    <fb>36.64</fb>
    <v>1</v>
  </rv>
  <rv s="0">
    <fb>88.6</fb>
    <v>1</v>
  </rv>
  <rv s="0">
    <fb>25.502500000000001</fb>
    <v>1</v>
  </rv>
  <rv s="0">
    <fb>70.540000000000006</fb>
    <v>1</v>
  </rv>
  <rv s="0">
    <fb>37.36</fb>
    <v>1</v>
  </rv>
  <rv s="0">
    <fb>90.51</fb>
    <v>1</v>
  </rv>
  <rv s="0">
    <fb>26.0975</fb>
    <v>1</v>
  </rv>
  <rv s="0">
    <fb>72.8</fb>
    <v>1</v>
  </rv>
  <rv s="0">
    <fb>37.94</fb>
    <v>1</v>
  </rv>
  <rv s="0">
    <fb>94.37</fb>
    <v>1</v>
  </rv>
  <rv s="0">
    <fb>25.434999999999999</fb>
    <v>1</v>
  </rv>
  <rv s="0">
    <fb>72.790000000000006</fb>
    <v>1</v>
  </rv>
  <rv s="0">
    <fb>37.909999999999997</fb>
    <v>1</v>
  </rv>
  <rv s="0">
    <fb>93.89</fb>
    <v>1</v>
  </rv>
  <rv s="0">
    <fb>25.774999999999999</fb>
    <v>1</v>
  </rv>
  <rv s="0">
    <fb>73.8</fb>
    <v>1</v>
  </rv>
  <rv s="0">
    <fb>37.700000000000003</fb>
    <v>1</v>
  </rv>
  <rv s="0">
    <fb>94.72</fb>
    <v>1</v>
  </rv>
  <rv s="0">
    <fb>26.82</fb>
    <v>1</v>
  </rv>
  <rv s="0">
    <fb>73.959999999999994</fb>
    <v>1</v>
  </rv>
  <rv s="0">
    <fb>38.380000000000003</fb>
    <v>1</v>
  </rv>
  <rv s="0">
    <fb>96.75</fb>
    <v>1</v>
  </rv>
  <rv s="0">
    <fb>26.6175</fb>
    <v>1</v>
  </rv>
  <rv s="0">
    <fb>73.98</fb>
    <v>1</v>
  </rv>
  <rv s="0">
    <fb>39.200000000000003</fb>
    <v>1</v>
  </rv>
  <rv s="0">
    <fb>96.94</fb>
    <v>1</v>
  </rv>
  <rv s="0">
    <fb>26.29</fb>
    <v>1</v>
  </rv>
  <rv s="0">
    <fb>75.77</fb>
    <v>1</v>
  </rv>
  <rv s="0">
    <fb>39.130000000000003</fb>
    <v>1</v>
  </rv>
  <rv s="0">
    <fb>95.9</fb>
    <v>1</v>
  </rv>
  <rv s="0">
    <fb>25.86</fb>
    <v>1</v>
  </rv>
  <rv s="0">
    <fb>75.209999999999994</fb>
    <v>1</v>
  </rv>
  <rv s="0">
    <fb>96.27</fb>
    <v>1</v>
  </rv>
  <rv s="0">
    <fb>25.857500000000002</fb>
    <v>1</v>
  </rv>
  <rv s="0">
    <fb>75.64</fb>
    <v>1</v>
  </rv>
  <rv s="0">
    <fb>96.12</fb>
    <v>1</v>
  </rv>
  <rv s="0">
    <fb>25.2775</fb>
    <v>1</v>
  </rv>
  <rv s="0">
    <fb>75.02</fb>
    <v>1</v>
  </rv>
  <rv s="0">
    <fb>39.08</fb>
    <v>1</v>
  </rv>
  <rv s="0">
    <fb>96</fb>
    <v>1</v>
  </rv>
  <rv s="0">
    <fb>25.737500000000001</fb>
    <v>1</v>
  </rv>
  <rv s="0">
    <fb>75.78</fb>
    <v>1</v>
  </rv>
  <rv s="0">
    <fb>96.17</fb>
    <v>1</v>
  </rv>
  <rv s="0">
    <fb>75.569999999999993</fb>
    <v>1</v>
  </rv>
  <rv s="0">
    <fb>96.06</fb>
    <v>1</v>
  </rv>
  <rv s="0">
    <fb>26.002500000000001</fb>
    <v>1</v>
  </rv>
  <rv s="0">
    <fb>76.03</fb>
    <v>1</v>
  </rv>
  <rv s="0">
    <fb>98.41</fb>
    <v>1</v>
  </rv>
  <rv s="0">
    <fb>26.272500000000001</fb>
    <v>1</v>
  </rv>
  <rv s="0">
    <fb>76.16</fb>
    <v>1</v>
  </rv>
  <rv s="0">
    <fb>39.1</fb>
    <v>1</v>
  </rv>
  <rv s="0">
    <fb>101.43</fb>
    <v>1</v>
  </rv>
  <rv s="0">
    <fb>26.8325</fb>
    <v>1</v>
  </rv>
  <rv s="0">
    <fb>77.11</fb>
    <v>1</v>
  </rv>
  <rv s="0">
    <fb>39.56</fb>
    <v>1</v>
  </rv>
  <rv s="0">
    <fb>104.06</fb>
    <v>1</v>
  </rv>
  <rv s="0">
    <fb>26.947500000000002</fb>
    <v>1</v>
  </rv>
  <rv s="0">
    <fb>78.47</fb>
    <v>1</v>
  </rv>
  <rv s="0">
    <fb>102.75</fb>
    <v>1</v>
  </rv>
  <rv s="0">
    <fb>27.412500000000001</fb>
    <v>1</v>
  </rv>
  <rv s="0">
    <fb>77.95</fb>
    <v>1</v>
  </rv>
  <rv s="0">
    <fb>102.07</fb>
    <v>1</v>
  </rv>
  <rv s="0">
    <fb>27.942499999999999</fb>
    <v>1</v>
  </rv>
  <rv s="0">
    <fb>78.209999999999994</fb>
    <v>1</v>
  </rv>
  <rv s="0">
    <fb>101.02</fb>
    <v>1</v>
  </rv>
  <rv s="0">
    <fb>27.504999999999999</fb>
    <v>1</v>
  </rv>
  <rv s="0">
    <fb>78.709999999999994</fb>
    <v>1</v>
  </rv>
  <rv s="0">
    <fb>40.21</fb>
    <v>1</v>
  </rv>
  <rv s="0">
    <fb>101.31</fb>
    <v>1</v>
  </rv>
  <rv s="0">
    <fb>27.295000000000002</fb>
    <v>1</v>
  </rv>
  <rv s="0">
    <fb>79.099999999999994</fb>
    <v>1</v>
  </rv>
  <rv s="0">
    <fb>40.47</fb>
    <v>1</v>
  </rv>
  <rv s="0">
    <fb>101.57</fb>
    <v>1</v>
  </rv>
  <rv s="0">
    <fb>28.487500000000001</fb>
    <v>1</v>
  </rv>
  <rv s="0">
    <fb>78.58</fb>
    <v>1</v>
  </rv>
  <rv s="0">
    <fb>100.84</fb>
    <v>1</v>
  </rv>
  <rv s="0">
    <fb>28.8475</fb>
    <v>1</v>
  </rv>
  <rv s="0">
    <fb>80.13</fb>
    <v>1</v>
  </rv>
  <rv s="0">
    <fb>40.01</fb>
    <v>1</v>
  </rv>
  <rv s="0">
    <fb>100.39</fb>
    <v>1</v>
  </rv>
  <rv s="0">
    <fb>28.594999999999999</fb>
    <v>1</v>
  </rv>
  <rv s="0">
    <fb>80.209999999999994</fb>
    <v>1</v>
  </rv>
  <rv s="0">
    <fb>40.19</fb>
    <v>1</v>
  </rv>
  <rv s="0">
    <fb>100.9</fb>
    <v>1</v>
  </rv>
  <rv s="0">
    <fb>29.327500000000001</fb>
    <v>1</v>
  </rv>
  <rv s="0">
    <fb>40.049999999999997</fb>
    <v>1</v>
  </rv>
  <rv s="0">
    <fb>100.83</fb>
    <v>1</v>
  </rv>
  <rv s="0">
    <fb>29.782499999999999</fb>
    <v>1</v>
  </rv>
  <rv s="0">
    <fb>39.19</fb>
    <v>1</v>
  </rv>
  <rv s="0">
    <fb>103.57</fb>
    <v>1</v>
  </rv>
  <rv s="0">
    <fb>29.6525</fb>
    <v>1</v>
  </rv>
  <rv s="0">
    <fb>80.7</fb>
    <v>1</v>
  </rv>
  <rv s="0">
    <fb>103.34</fb>
    <v>1</v>
  </rv>
  <rv s="0">
    <fb>29.094999999999999</fb>
    <v>1</v>
  </rv>
  <rv s="0">
    <fb>81.03</fb>
    <v>1</v>
  </rv>
  <rv s="0">
    <fb>47.23</fb>
    <v>1</v>
  </rv>
  <rv s="0">
    <fb>102.36</fb>
    <v>1</v>
  </rv>
  <rv s="0">
    <fb>28.405000000000001</fb>
    <v>1</v>
  </rv>
  <rv s="0">
    <fb>80.64</fb>
    <v>1</v>
  </rv>
  <rv s="0">
    <fb>27.094999999999999</fb>
    <v>1</v>
  </rv>
  <rv s="0">
    <fb>80.91</fb>
    <v>1</v>
  </rv>
  <rv s="0">
    <fb>44.98</fb>
    <v>1</v>
  </rv>
  <rv s="0">
    <fb>101.59</fb>
    <v>1</v>
  </rv>
  <rv s="0">
    <fb>27.195</fb>
    <v>1</v>
  </rv>
  <rv s="0">
    <fb>80.92</fb>
    <v>1</v>
  </rv>
  <rv s="0">
    <fb>45.48</fb>
    <v>1</v>
  </rv>
  <rv s="0">
    <fb>101.55</fb>
    <v>1</v>
  </rv>
  <rv s="0">
    <fb>27.25</fb>
    <v>1</v>
  </rv>
  <rv s="0">
    <fb>81.67</fb>
    <v>1</v>
  </rv>
  <rv s="0">
    <fb>45.39</fb>
    <v>1</v>
  </rv>
  <rv s="0">
    <fb>100.82</fb>
    <v>1</v>
  </rv>
  <rv s="0">
    <fb>26.8125</fb>
    <v>1</v>
  </rv>
  <rv s="0">
    <fb>80.819999999999993</fb>
    <v>1</v>
  </rv>
  <rv s="0">
    <fb>45.33</fb>
    <v>1</v>
  </rv>
  <rv s="0">
    <fb>100.52</fb>
    <v>1</v>
  </rv>
  <rv s="0">
    <fb>26.807500000000001</fb>
    <v>1</v>
  </rv>
  <rv s="0">
    <fb>81.47</fb>
    <v>1</v>
  </rv>
  <rv s="0">
    <fb>45.34</fb>
    <v>1</v>
  </rv>
  <rv s="0">
    <fb>102.12</fb>
    <v>1</v>
  </rv>
  <rv s="0">
    <fb>27.767499999999998</fb>
    <v>1</v>
  </rv>
  <rv s="0">
    <fb>82.18</fb>
    <v>1</v>
  </rv>
  <rv s="0">
    <fb>104.2</fb>
    <v>1</v>
  </rv>
  <rv s="0">
    <fb>27.69</fb>
    <v>1</v>
  </rv>
  <rv s="0">
    <fb>82.08</fb>
    <v>1</v>
  </rv>
  <rv s="0">
    <fb>102.46</fb>
    <v>1</v>
  </rv>
  <rv s="0">
    <fb>25.122499999999999</fb>
    <v>1</v>
  </rv>
  <rv s="0">
    <fb>82.07</fb>
    <v>1</v>
  </rv>
  <rv s="0">
    <fb>45.55</fb>
    <v>1</v>
  </rv>
  <rv s="0">
    <fb>102.95</fb>
    <v>1</v>
  </rv>
  <rv s="0">
    <fb>25.364999999999998</fb>
    <v>1</v>
  </rv>
  <rv s="0">
    <fb>81.78</fb>
    <v>1</v>
  </rv>
  <rv s="0">
    <fb>45.69</fb>
    <v>1</v>
  </rv>
  <rv s="0">
    <fb>103.6</fb>
    <v>1</v>
  </rv>
  <rv s="0">
    <fb>26.102499999999999</fb>
    <v>1</v>
  </rv>
  <rv s="0">
    <fb>81.540000000000006</fb>
    <v>1</v>
  </rv>
  <rv s="0">
    <fb>102.9</fb>
    <v>1</v>
  </rv>
  <rv s="0">
    <fb>25.37</fb>
    <v>1</v>
  </rv>
  <rv s="0">
    <fb>81.349999999999994</fb>
    <v>1</v>
  </rv>
  <rv s="0">
    <fb>47.14</fb>
    <v>1</v>
  </rv>
  <rv s="0">
    <fb>104.04</fb>
    <v>1</v>
  </rv>
  <rv s="0">
    <fb>25.697500000000002</fb>
    <v>1</v>
  </rv>
  <rv s="0">
    <fb>83.81</fb>
    <v>1</v>
  </rv>
  <rv s="0">
    <fb>46.68</fb>
    <v>1</v>
  </rv>
  <rv s="0">
    <fb>103.19</fb>
    <v>1</v>
  </rv>
  <rv s="0">
    <fb>24.75</fb>
    <v>1</v>
  </rv>
  <rv s="0">
    <fb>82.67</fb>
    <v>1</v>
  </rv>
  <rv s="0">
    <fb>47.07</fb>
    <v>1</v>
  </rv>
  <rv s="0">
    <fb>103.31</fb>
    <v>1</v>
  </rv>
  <rv s="0">
    <fb>24.607500000000002</fb>
    <v>1</v>
  </rv>
  <rv s="0">
    <fb>82.22</fb>
    <v>1</v>
  </rv>
  <rv s="0">
    <fb>102.31</fb>
    <v>1</v>
  </rv>
  <rv s="0">
    <fb>24.4175</fb>
    <v>1</v>
  </rv>
  <rv s="0">
    <fb>82.5</fb>
    <v>1</v>
  </rv>
  <rv s="0">
    <fb>48.06</fb>
    <v>1</v>
  </rv>
  <rv s="0">
    <fb>102.63</fb>
    <v>1</v>
  </rv>
  <rv s="0">
    <fb>24.684999999999999</fb>
    <v>1</v>
  </rv>
  <rv s="0">
    <fb>82.97</fb>
    <v>1</v>
  </rv>
  <rv s="0">
    <fb>48.58</fb>
    <v>1</v>
  </rv>
  <rv s="0">
    <fb>103.22</fb>
    <v>1</v>
  </rv>
  <rv s="0">
    <fb>24.64</fb>
    <v>1</v>
  </rv>
  <rv s="0">
    <fb>83.48</fb>
    <v>1</v>
  </rv>
  <rv s="0">
    <fb>49.02</fb>
    <v>1</v>
  </rv>
  <rv s="0">
    <fb>103.24</fb>
    <v>1</v>
  </rv>
  <rv s="0">
    <fb>24.635000000000002</fb>
    <v>1</v>
  </rv>
  <rv s="0">
    <fb>83.28</fb>
    <v>1</v>
  </rv>
  <rv s="0">
    <fb>49.2</fb>
    <v>1</v>
  </rv>
  <rv s="0">
    <fb>103.39</fb>
    <v>1</v>
  </rv>
  <rv s="0">
    <fb>24.78</fb>
    <v>1</v>
  </rv>
  <rv s="0">
    <fb>83.51</fb>
    <v>1</v>
  </rv>
  <rv s="0">
    <fb>49.5</fb>
    <v>1</v>
  </rv>
  <rv s="0">
    <fb>105.18</fb>
    <v>1</v>
  </rv>
  <rv s="0">
    <fb>25.462499999999999</fb>
    <v>1</v>
  </rv>
  <rv s="0">
    <fb>83.61</fb>
    <v>1</v>
  </rv>
  <rv s="0">
    <fb>49.08</fb>
    <v>1</v>
  </rv>
  <rv s="0">
    <fb>104.25</fb>
    <v>1</v>
  </rv>
  <rv s="0">
    <fb>25.445</fb>
    <v>1</v>
  </rv>
  <rv s="0">
    <fb>49.22</fb>
    <v>1</v>
  </rv>
  <rv s="0">
    <fb>103.69</fb>
    <v>1</v>
  </rv>
  <rv s="0">
    <fb>25.637499999999999</fb>
    <v>1</v>
  </rv>
  <rv s="0">
    <fb>49.1</fb>
    <v>1</v>
  </rv>
  <rv s="0">
    <fb>105.63</fb>
    <v>1</v>
  </rv>
  <rv s="0">
    <fb>25.952500000000001</fb>
    <v>1</v>
  </rv>
  <rv s="0">
    <fb>83.52</fb>
    <v>1</v>
  </rv>
  <rv s="0">
    <fb>49.13</fb>
    <v>1</v>
  </rv>
  <rv s="0">
    <fb>105.61</fb>
    <v>1</v>
  </rv>
  <rv s="0">
    <fb>26.517499999999998</fb>
    <v>1</v>
  </rv>
  <rv s="0">
    <fb>83.03</fb>
    <v>1</v>
  </rv>
  <rv s="0">
    <fb>48.96</fb>
    <v>1</v>
  </rv>
  <rv s="0">
    <fb>107.25</fb>
    <v>1</v>
  </rv>
  <rv s="0">
    <fb>27.362500000000001</fb>
    <v>1</v>
  </rv>
  <rv s="0">
    <fb>82.9</fb>
    <v>1</v>
  </rv>
  <rv s="0">
    <fb>105.09</fb>
    <v>1</v>
  </rv>
  <rv s="0">
    <fb>26.477499999999999</fb>
    <v>1</v>
  </rv>
  <rv s="0">
    <fb>48.68</fb>
    <v>1</v>
  </rv>
  <rv s="0">
    <fb>27.017499999999998</fb>
    <v>1</v>
  </rv>
  <rv s="0">
    <fb>81.88</fb>
    <v>1</v>
  </rv>
  <rv s="0">
    <fb>48.78</fb>
    <v>1</v>
  </rv>
  <rv s="0">
    <fb>108.25</fb>
    <v>1</v>
  </rv>
  <rv s="0">
    <fb>26.772500000000001</fb>
    <v>1</v>
  </rv>
  <rv s="0">
    <fb>81.52</fb>
    <v>1</v>
  </rv>
  <rv s="0">
    <fb>49.12</fb>
    <v>1</v>
  </rv>
  <rv s="0">
    <fb>108.04</fb>
    <v>1</v>
  </rv>
  <rv s="0">
    <fb>26.8675</fb>
    <v>1</v>
  </rv>
  <rv s="0">
    <fb>81.61</fb>
    <v>1</v>
  </rv>
  <rv s="0">
    <fb>49.3</fb>
    <v>1</v>
  </rv>
  <rv s="0">
    <fb>108.08</fb>
    <v>1</v>
  </rv>
  <rv s="0">
    <fb>27.0625</fb>
    <v>1</v>
  </rv>
  <rv s="0">
    <fb>107.8</fb>
    <v>1</v>
  </rv>
  <rv s="0">
    <fb>26.922499999999999</fb>
    <v>1</v>
  </rv>
  <rv s="0">
    <fb>82.14</fb>
    <v>1</v>
  </rv>
  <rv s="0">
    <fb>50.14</fb>
    <v>1</v>
  </rv>
  <rv s="0">
    <fb>109.51</fb>
    <v>1</v>
  </rv>
  <rv s="0">
    <fb>26.835000000000001</fb>
    <v>1</v>
  </rv>
  <rv s="0">
    <fb>82.38</fb>
    <v>1</v>
  </rv>
  <rv s="0">
    <fb>50.19</fb>
    <v>1</v>
  </rv>
  <rv s="0">
    <fb>108.85</fb>
    <v>1</v>
  </rv>
  <rv s="0">
    <fb>27.35</fb>
    <v>1</v>
  </rv>
  <rv s="0">
    <fb>82.56</fb>
    <v>1</v>
  </rv>
  <rv s="0">
    <fb>49.86</fb>
    <v>1</v>
  </rv>
  <rv s="0">
    <fb>107.83</fb>
    <v>1</v>
  </rv>
  <rv s="0">
    <fb>27.232500000000002</fb>
    <v>1</v>
  </rv>
  <rv s="0">
    <fb>82.49</fb>
    <v>1</v>
  </rv>
  <rv s="0">
    <fb>49.53</fb>
    <v>1</v>
  </rv>
  <rv s="0">
    <fb>108.09</fb>
    <v>1</v>
  </rv>
  <rv s="0">
    <fb>82.31</fb>
    <v>1</v>
  </rv>
  <rv s="0">
    <fb>49.04</fb>
    <v>1</v>
  </rv>
  <rv s="0">
    <fb>107.52</fb>
    <v>1</v>
  </rv>
  <rv s="0">
    <fb>25.195</fb>
    <v>1</v>
  </rv>
  <rv s="0">
    <fb>107.44</fb>
    <v>1</v>
  </rv>
  <rv s="0">
    <fb>25.0075</fb>
    <v>1</v>
  </rv>
  <rv s="0">
    <fb>85.34</fb>
    <v>1</v>
  </rv>
  <rv s="0">
    <fb>49.36</fb>
    <v>1</v>
  </rv>
  <rv s="0">
    <fb>25.19</fb>
    <v>1</v>
  </rv>
  <rv s="0">
    <fb>85</fb>
    <v>1</v>
  </rv>
  <rv s="0">
    <fb>49.61</fb>
    <v>1</v>
  </rv>
  <rv s="0">
    <fb>108.99</fb>
    <v>1</v>
  </rv>
  <rv s="0">
    <fb>25.0825</fb>
    <v>1</v>
  </rv>
  <rv s="0">
    <fb>84.38</fb>
    <v>1</v>
  </rv>
  <rv s="0">
    <fb>111.7</fb>
    <v>1</v>
  </rv>
  <rv s="0">
    <fb>24.442499999999999</fb>
    <v>1</v>
  </rv>
  <rv s="0">
    <fb>84.24</fb>
    <v>1</v>
  </rv>
  <rv s="0">
    <fb>24.53</fb>
    <v>1</v>
  </rv>
  <rv s="0">
    <fb>83.86</fb>
    <v>1</v>
  </rv>
  <rv s="0">
    <fb>48.64</fb>
    <v>1</v>
  </rv>
  <rv s="0">
    <fb>110.63</fb>
    <v>1</v>
  </rv>
  <rv s="0">
    <fb>24.327500000000001</fb>
    <v>1</v>
  </rv>
  <rv s="0">
    <fb>83.37</fb>
    <v>1</v>
  </rv>
  <rv s="0">
    <fb>48.42</fb>
    <v>1</v>
  </rv>
  <rv s="0">
    <fb>110.21</fb>
    <v>1</v>
  </rv>
  <rv s="0">
    <fb>23.872499999999999</fb>
    <v>1</v>
  </rv>
  <rv s="0">
    <fb>83.13</fb>
    <v>1</v>
  </rv>
  <rv s="0">
    <fb>48.8</fb>
    <v>1</v>
  </rv>
  <rv s="0">
    <fb>111.76</fb>
    <v>1</v>
  </rv>
  <rv s="0">
    <fb>24.807500000000001</fb>
    <v>1</v>
  </rv>
  <rv s="0">
    <fb>84.2</fb>
    <v>1</v>
  </rv>
  <rv s="0">
    <fb>49.17</fb>
    <v>1</v>
  </rv>
  <rv s="0">
    <fb>111.23</fb>
    <v>1</v>
  </rv>
  <rv s="0">
    <fb>24.822500000000002</fb>
    <v>1</v>
  </rv>
  <rv s="0">
    <fb>83.71</fb>
    <v>1</v>
  </rv>
  <rv s="0">
    <fb>49.35</fb>
    <v>1</v>
  </rv>
  <rv s="0">
    <fb>110.76</fb>
    <v>1</v>
  </rv>
  <rv s="0">
    <fb>24.92</fb>
    <v>1</v>
  </rv>
  <rv s="0">
    <fb>83.5</fb>
    <v>1</v>
  </rv>
  <rv s="0">
    <fb>112.96</fb>
    <v>1</v>
  </rv>
  <rv s="0">
    <fb>25.315000000000001</fb>
    <v>1</v>
  </rv>
  <rv s="0">
    <fb>84.05</fb>
    <v>1</v>
  </rv>
  <rv s="0">
    <fb>49.87</fb>
    <v>1</v>
  </rv>
  <rv s="0">
    <fb>113.11</fb>
    <v>1</v>
  </rv>
  <rv s="0">
    <fb>25.42</fb>
    <v>1</v>
  </rv>
  <rv s="0">
    <fb>83.79</fb>
    <v>1</v>
  </rv>
  <rv s="0">
    <fb>50.88</fb>
    <v>1</v>
  </rv>
  <rv s="0">
    <fb>114.86</fb>
    <v>1</v>
  </rv>
  <rv s="0">
    <fb>84.17</fb>
    <v>1</v>
  </rv>
  <rv s="0">
    <fb>51.36</fb>
    <v>1</v>
  </rv>
  <rv s="0">
    <fb>115.48</fb>
    <v>1</v>
  </rv>
  <rv s="0">
    <fb>26.184999999999999</fb>
    <v>1</v>
  </rv>
  <rv s="0">
    <fb>84.75</fb>
    <v>1</v>
  </rv>
  <rv s="0">
    <fb>26.004999999999999</fb>
    <v>1</v>
  </rv>
  <rv s="0">
    <fb>84.95</fb>
    <v>1</v>
  </rv>
  <rv s="0">
    <fb>51.91</fb>
    <v>1</v>
  </rv>
  <rv s="0">
    <fb>26.41</fb>
    <v>1</v>
  </rv>
  <rv s="0">
    <fb>85.85</fb>
    <v>1</v>
  </rv>
  <rv s="0">
    <fb>52.25</fb>
    <v>1</v>
  </rv>
  <rv s="0">
    <fb>115.5</fb>
    <v>1</v>
  </rv>
  <rv s="0">
    <fb>26.074999999999999</fb>
    <v>1</v>
  </rv>
  <rv s="0">
    <fb>86.12</fb>
    <v>1</v>
  </rv>
  <rv s="0">
    <fb>52.7</fb>
    <v>1</v>
  </rv>
  <rv s="0">
    <fb>116.68</fb>
    <v>1</v>
  </rv>
  <rv s="0">
    <fb>26.66</fb>
    <v>1</v>
  </rv>
  <rv s="0">
    <fb>86.66</fb>
    <v>1</v>
  </rv>
  <rv s="0">
    <fb>53.03</fb>
    <v>1</v>
  </rv>
  <rv s="0">
    <fb>118.09</fb>
    <v>1</v>
  </rv>
  <rv s="0">
    <fb>25.87</fb>
    <v>1</v>
  </rv>
  <rv s="0">
    <fb>87.09</fb>
    <v>1</v>
  </rv>
  <rv s="0">
    <fb>52.84</fb>
    <v>1</v>
  </rv>
  <rv s="0">
    <fb>26.0625</fb>
    <v>1</v>
  </rv>
  <rv s="0">
    <fb>86.55</fb>
    <v>1</v>
  </rv>
  <rv s="0">
    <fb>53.1</fb>
    <v>1</v>
  </rv>
  <rv s="0">
    <fb>115.86</fb>
    <v>1</v>
  </rv>
  <rv s="0">
    <fb>25.962499999999999</fb>
    <v>1</v>
  </rv>
  <rv s="0">
    <fb>86.52</fb>
    <v>1</v>
  </rv>
  <rv s="0">
    <fb>53.83</fb>
    <v>1</v>
  </rv>
  <rv s="0">
    <fb>116.04</fb>
    <v>1</v>
  </rv>
  <rv s="0">
    <fb>25.965</fb>
    <v>1</v>
  </rv>
  <rv s="0">
    <fb>86.97</fb>
    <v>1</v>
  </rv>
  <rv s="0">
    <fb>53.99</fb>
    <v>1</v>
  </rv>
  <rv s="0">
    <fb>116.86</fb>
    <v>1</v>
  </rv>
  <rv s="0">
    <fb>25.692499999999999</fb>
    <v>1</v>
  </rv>
  <rv s="0">
    <fb>86.86</fb>
    <v>1</v>
  </rv>
  <rv s="0">
    <fb>54.62</fb>
    <v>1</v>
  </rv>
  <rv s="0">
    <fb>120</fb>
    <v>1</v>
  </rv>
  <rv s="0">
    <fb>25.734999999999999</fb>
    <v>1</v>
  </rv>
  <rv s="0">
    <fb>87.13</fb>
    <v>1</v>
  </rv>
  <rv s="0">
    <fb>55.99</fb>
    <v>1</v>
  </rv>
  <rv s="0">
    <fb>119.98</fb>
    <v>1</v>
  </rv>
  <rv s="0">
    <fb>30.322500000000002</fb>
    <v>1</v>
  </rv>
  <rv s="0">
    <fb>87.31</fb>
    <v>1</v>
  </rv>
  <rv s="0">
    <fb>55.75</fb>
    <v>1</v>
  </rv>
  <rv s="0">
    <fb>120.16</fb>
    <v>1</v>
  </rv>
  <rv s="0">
    <fb>31.625</fb>
    <v>1</v>
  </rv>
  <rv s="0">
    <fb>87.71</fb>
    <v>1</v>
  </rv>
  <rv s="0">
    <fb>56.01</fb>
    <v>1</v>
  </rv>
  <rv s="0">
    <fb>120.34</fb>
    <v>1</v>
  </rv>
  <rv s="0">
    <fb>31.9725</fb>
    <v>1</v>
  </rv>
  <rv s="0">
    <fb>89.04</fb>
    <v>1</v>
  </rv>
  <rv s="0">
    <fb>121.4</fb>
    <v>1</v>
  </rv>
  <rv s="0">
    <fb>33.577500000000001</fb>
    <v>1</v>
  </rv>
  <rv s="0">
    <fb>89.8</fb>
    <v>1</v>
  </rv>
  <rv s="0">
    <fb>56.78</fb>
    <v>1</v>
  </rv>
  <rv s="0">
    <fb>124.02</fb>
    <v>1</v>
  </rv>
  <rv s="0">
    <fb>34.202500000000001</fb>
    <v>1</v>
  </rv>
  <rv s="0">
    <fb>89.75</fb>
    <v>1</v>
  </rv>
  <rv s="0">
    <fb>54.23</fb>
    <v>1</v>
  </rv>
  <rv s="0">
    <fb>120.72</fb>
    <v>1</v>
  </rv>
  <rv s="0">
    <fb>31.93</fb>
    <v>1</v>
  </rv>
  <rv s="0">
    <fb>87.84</fb>
    <v>1</v>
  </rv>
  <rv s="0">
    <fb>55.15</fb>
    <v>1</v>
  </rv>
  <rv s="0">
    <fb>121.27</fb>
    <v>1</v>
  </rv>
  <rv s="0">
    <fb>33.267499999999998</fb>
    <v>1</v>
  </rv>
  <rv s="0">
    <fb>87.75</fb>
    <v>1</v>
  </rv>
  <rv s="0">
    <fb>123.22</fb>
    <v>1</v>
  </rv>
  <rv s="0">
    <fb>34</fb>
    <v>1</v>
  </rv>
  <rv s="0">
    <fb>87.4</fb>
    <v>1</v>
  </rv>
  <rv s="0">
    <fb>57.12</fb>
    <v>1</v>
  </rv>
  <rv s="0">
    <fb>124.75</fb>
    <v>1</v>
  </rv>
  <rv s="0">
    <fb>34.725000000000001</fb>
    <v>1</v>
  </rv>
  <rv s="0">
    <fb>88.94</fb>
    <v>1</v>
  </rv>
  <rv s="0">
    <fb>57.8</fb>
    <v>1</v>
  </rv>
  <rv s="0">
    <fb>122.93</fb>
    <v>1</v>
  </rv>
  <rv s="0">
    <fb>34.2575</fb>
    <v>1</v>
  </rv>
  <rv s="0">
    <fb>88.49</fb>
    <v>1</v>
  </rv>
  <rv s="0">
    <fb>58.51</fb>
    <v>1</v>
  </rv>
  <rv s="0">
    <fb>122.81</fb>
    <v>1</v>
  </rv>
  <rv s="0">
    <fb>34.642499999999998</fb>
    <v>1</v>
  </rv>
  <rv s="0">
    <fb>89.6</fb>
    <v>1</v>
  </rv>
  <rv s="0">
    <fb>59.22</fb>
    <v>1</v>
  </rv>
  <rv s="0">
    <fb>123.63</fb>
    <v>1</v>
  </rv>
  <rv s="0">
    <fb>34.564999999999998</fb>
    <v>1</v>
  </rv>
  <rv s="0">
    <fb>91.27</fb>
    <v>1</v>
  </rv>
  <rv s="0">
    <fb>58.28</fb>
    <v>1</v>
  </rv>
  <rv s="0">
    <fb>123.99</fb>
    <v>1</v>
  </rv>
  <rv s="0">
    <fb>35.46</fb>
    <v>1</v>
  </rv>
  <rv s="0">
    <fb>90.83</fb>
    <v>1</v>
  </rv>
  <rv s="0">
    <fb>58.58</fb>
    <v>1</v>
  </rv>
  <rv s="0">
    <fb>123.91</fb>
    <v>1</v>
  </rv>
  <rv s="0">
    <fb>36.217500000000001</fb>
    <v>1</v>
  </rv>
  <rv s="0">
    <fb>90.86</fb>
    <v>1</v>
  </rv>
  <rv s="0">
    <fb>122.46</fb>
    <v>1</v>
  </rv>
  <rv s="0">
    <fb>36.087499999999999</fb>
    <v>1</v>
  </rv>
  <rv s="0">
    <fb>89.64</fb>
    <v>1</v>
  </rv>
  <rv s="0">
    <fb>59.56</fb>
    <v>1</v>
  </rv>
  <rv s="0">
    <fb>123.97</fb>
    <v>1</v>
  </rv>
  <rv s="0">
    <fb>36.090000000000003</fb>
    <v>1</v>
  </rv>
  <rv s="0">
    <fb>90.05</fb>
    <v>1</v>
  </rv>
  <rv s="0">
    <fb>59.65</fb>
    <v>1</v>
  </rv>
  <rv s="0">
    <fb>59.8</fb>
    <v>1</v>
  </rv>
  <rv s="0">
    <fb>125.37</fb>
    <v>1</v>
  </rv>
  <rv s="0">
    <fb>37.002499999999998</fb>
    <v>1</v>
  </rv>
  <rv s="0">
    <fb>91.38</fb>
    <v>1</v>
  </rv>
  <rv s="0">
    <fb>59.84</fb>
    <v>1</v>
  </rv>
  <rv s="0">
    <fb>124.62</fb>
    <v>1</v>
  </rv>
  <rv s="0">
    <fb>36.835000000000001</fb>
    <v>1</v>
  </rv>
  <rv s="0">
    <fb>91.1</fb>
    <v>1</v>
  </rv>
  <rv s="0">
    <fb>60.53</fb>
    <v>1</v>
  </rv>
  <rv s="0">
    <fb>125.64</fb>
    <v>1</v>
  </rv>
  <rv s="0">
    <fb>37.28</fb>
    <v>1</v>
  </rv>
  <rv s="0">
    <fb>91.39</fb>
    <v>1</v>
  </rv>
  <rv s="0">
    <fb>142.34</fb>
    <v>1</v>
  </rv>
  <rv s="0">
    <fb>39.984999999999999</fb>
    <v>1</v>
  </rv>
  <rv s="0">
    <fb>58.03</fb>
    <v>1</v>
  </rv>
  <rv s="0">
    <fb>139.44</fb>
    <v>1</v>
  </rv>
  <rv s="0">
    <fb>37.4</fb>
    <v>1</v>
  </rv>
  <rv s="0">
    <fb>87.27</fb>
    <v>1</v>
  </rv>
  <rv s="0">
    <fb>56.76</fb>
    <v>1</v>
  </rv>
  <rv s="0">
    <fb>139.08000000000001</fb>
    <v>1</v>
  </rv>
  <rv s="0">
    <fb>37.4925</fb>
    <v>1</v>
  </rv>
  <rv s="0">
    <fb>57.9</fb>
    <v>1</v>
  </rv>
  <rv s="0">
    <fb>136.6</fb>
    <v>1</v>
  </rv>
  <rv s="0">
    <fb>37.85</fb>
    <v>1</v>
  </rv>
  <rv s="0">
    <fb>58.45</fb>
    <v>1</v>
  </rv>
  <rv s="0">
    <fb>136.66999999999999</fb>
    <v>1</v>
  </rv>
  <rv s="0">
    <fb>37.93</fb>
    <v>1</v>
  </rv>
  <rv s="0">
    <fb>87.17</fb>
    <v>1</v>
  </rv>
  <rv s="0">
    <fb>58.91</fb>
    <v>1</v>
  </rv>
  <rv s="0">
    <fb>135.08000000000001</fb>
    <v>1</v>
  </rv>
  <rv s="0">
    <fb>38.092500000000001</fb>
    <v>1</v>
  </rv>
  <rv s="0">
    <fb>86.27</fb>
    <v>1</v>
  </rv>
  <rv s="0">
    <fb>58.8</fb>
    <v>1</v>
  </rv>
  <rv s="0">
    <fb>37.905000000000001</fb>
    <v>1</v>
  </rv>
  <rv s="0">
    <fb>86</fb>
    <v>1</v>
  </rv>
  <rv s="0">
    <fb>60.32</fb>
    <v>1</v>
  </rv>
  <rv s="0">
    <fb>139.47</fb>
    <v>1</v>
  </rv>
  <rv s="0">
    <fb>39.33</fb>
    <v>1</v>
  </rv>
  <rv s="0">
    <fb>87.54</fb>
    <v>1</v>
  </rv>
  <rv s="0">
    <fb>60.15</fb>
    <v>1</v>
  </rv>
  <rv s="0">
    <fb>138.38</fb>
    <v>1</v>
  </rv>
  <rv s="0">
    <fb>39.272500000000001</fb>
    <v>1</v>
  </rv>
  <rv s="0">
    <fb>86.92</fb>
    <v>1</v>
  </rv>
  <rv s="0">
    <fb>60.68</fb>
    <v>1</v>
  </rv>
  <rv s="0">
    <fb>143.29</fb>
    <v>1</v>
  </rv>
  <rv s="0">
    <fb>39.8675</fb>
    <v>1</v>
  </rv>
  <rv s="0">
    <fb>87.56</fb>
    <v>1</v>
  </rv>
  <rv s="0">
    <fb>61.16</fb>
    <v>1</v>
  </rv>
  <rv s="0">
    <fb>142.27000000000001</fb>
    <v>1</v>
  </rv>
  <rv s="0">
    <fb>39.592500000000001</fb>
    <v>1</v>
  </rv>
  <rv s="0">
    <fb>88.47</fb>
    <v>1</v>
  </rv>
  <rv s="0">
    <fb>60.44</fb>
    <v>1</v>
  </rv>
  <rv s="0">
    <fb>143.01</fb>
    <v>1</v>
  </rv>
  <rv s="0">
    <fb>88.62</fb>
    <v>1</v>
  </rv>
  <rv s="0">
    <fb>60.22</fb>
    <v>1</v>
  </rv>
  <rv s="0">
    <fb>142.72999999999999</fb>
    <v>1</v>
  </rv>
  <rv s="0">
    <fb>38.037500000000001</fb>
    <v>1</v>
  </rv>
  <rv s="0">
    <fb>88.11</fb>
    <v>1</v>
  </rv>
  <rv s="0">
    <fb>58.29</fb>
    <v>1</v>
  </rv>
  <rv s="0">
    <fb>141.53</fb>
    <v>1</v>
  </rv>
  <rv s="0">
    <fb>87.68</fb>
    <v>1</v>
  </rv>
  <rv s="0">
    <fb>143.94999999999999</fb>
    <v>1</v>
  </rv>
  <rv s="0">
    <fb>37.9375</fb>
    <v>1</v>
  </rv>
  <rv s="0">
    <fb>88.09</fb>
    <v>1</v>
  </rv>
  <rv s="0">
    <fb>57.58</fb>
    <v>1</v>
  </rv>
  <rv s="0">
    <fb>140.81</fb>
    <v>1</v>
  </rv>
  <rv s="0">
    <fb>36.67</fb>
    <v>1</v>
  </rv>
  <rv s="0">
    <fb>86.8</fb>
    <v>1</v>
  </rv>
  <rv s="0">
    <fb>57.57</fb>
    <v>1</v>
  </rv>
  <rv s="0">
    <fb>140.9</fb>
    <v>1</v>
  </rv>
  <rv s="0">
    <fb>36.14</fb>
    <v>1</v>
  </rv>
  <rv s="0">
    <fb>86.6</fb>
    <v>1</v>
  </rv>
  <rv s="0">
    <fb>56.26</fb>
    <v>1</v>
  </rv>
  <rv s="0">
    <fb>140.99</fb>
    <v>1</v>
  </rv>
  <rv s="0">
    <fb>34.832500000000003</fb>
    <v>1</v>
  </rv>
  <rv s="0">
    <fb>86.1</fb>
    <v>1</v>
  </rv>
  <rv s="0">
    <fb>57.16</fb>
    <v>1</v>
  </rv>
  <rv s="0">
    <fb>144.87</fb>
    <v>1</v>
  </rv>
  <rv s="0">
    <fb>87.5</fb>
    <v>1</v>
  </rv>
  <rv s="0">
    <fb>56.62</fb>
    <v>1</v>
  </rv>
  <rv s="0">
    <fb>142.19999999999999</fb>
    <v>1</v>
  </rv>
  <rv s="0">
    <fb>35.869999999999997</fb>
    <v>1</v>
  </rv>
  <rv s="0">
    <fb>86.85</fb>
    <v>1</v>
  </rv>
  <rv s="0">
    <fb>58.09</fb>
    <v>1</v>
  </rv>
  <rv s="0">
    <fb>142.43</fb>
    <v>1</v>
  </rv>
  <rv s="0">
    <fb>87.92</fb>
    <v>1</v>
  </rv>
  <rv s="0">
    <fb>143.81</fb>
    <v>1</v>
  </rv>
  <rv s="0">
    <fb>88.5</fb>
    <v>1</v>
  </rv>
  <rv s="0">
    <fb>57.98</fb>
    <v>1</v>
  </rv>
  <rv s="0">
    <fb>145.81</fb>
    <v>1</v>
  </rv>
  <rv s="0">
    <fb>88.35</fb>
    <v>1</v>
  </rv>
  <rv s="0">
    <fb>61.02</fb>
    <v>1</v>
  </rv>
  <rv s="0">
    <fb>149</fb>
    <v>1</v>
  </rv>
  <rv s="0">
    <fb>90.4</fb>
    <v>1</v>
  </rv>
  <rv s="0">
    <fb>60.5</fb>
    <v>1</v>
  </rv>
  <rv s="0">
    <fb>149.52000000000001</fb>
    <v>1</v>
  </rv>
  <rv s="0">
    <fb>89.57</fb>
    <v>1</v>
  </rv>
  <rv s="0">
    <fb>60.75</fb>
    <v>1</v>
  </rv>
  <rv s="0">
    <fb>151.83000000000001</fb>
    <v>1</v>
  </rv>
  <rv s="0">
    <fb>41.237499999999997</fb>
    <v>1</v>
  </rv>
  <rv s="0">
    <fb>151.22999999999999</fb>
    <v>1</v>
  </rv>
  <rv s="0">
    <fb>89.29</fb>
    <v>1</v>
  </rv>
  <rv s="0">
    <fb>61.33</fb>
    <v>1</v>
  </rv>
  <rv s="0">
    <fb>153.75</fb>
    <v>1</v>
  </rv>
  <rv s="0">
    <fb>41.49</fb>
    <v>1</v>
  </rv>
  <rv s="0">
    <fb>89.27</fb>
    <v>1</v>
  </rv>
  <rv s="0">
    <fb>153.15</fb>
    <v>1</v>
  </rv>
  <rv s="0">
    <fb>41.274999999999999</fb>
    <v>1</v>
  </rv>
  <rv s="0">
    <fb>89.56</fb>
    <v>1</v>
  </rv>
  <rv s="0">
    <fb>61.08</fb>
    <v>1</v>
  </rv>
  <rv s="0">
    <fb>152.11000000000001</fb>
    <v>1</v>
  </rv>
  <rv s="0">
    <fb>90.54</fb>
    <v>1</v>
  </rv>
  <rv s="0">
    <fb>60.93</fb>
    <v>1</v>
  </rv>
  <rv s="0">
    <fb>151.88999999999999</fb>
    <v>1</v>
  </rv>
  <rv s="0">
    <fb>42.024999999999999</fb>
    <v>1</v>
  </rv>
  <rv s="0">
    <fb>89.69</fb>
    <v>1</v>
  </rv>
  <rv s="0">
    <fb>61.44</fb>
    <v>1</v>
  </rv>
  <rv s="0">
    <fb>152.26</fb>
    <v>1</v>
  </rv>
  <rv s="0">
    <fb>89.67</fb>
    <v>1</v>
  </rv>
  <rv s="0">
    <fb>60.95</fb>
    <v>1</v>
  </rv>
  <rv s="0">
    <fb>152.44</fb>
    <v>1</v>
  </rv>
  <rv s="0">
    <fb>41.337499999999999</fb>
    <v>1</v>
  </rv>
  <rv s="0">
    <fb>90.63</fb>
    <v>1</v>
  </rv>
  <rv s="0">
    <fb>62.64</fb>
    <v>1</v>
  </rv>
  <rv s="0">
    <fb>155.79</fb>
    <v>1</v>
  </rv>
  <rv s="0">
    <fb>91.07</fb>
    <v>1</v>
  </rv>
  <rv s="0">
    <fb>61.17</fb>
    <v>1</v>
  </rv>
  <rv s="0">
    <fb>154.15</fb>
    <v>1</v>
  </rv>
  <rv s="0">
    <fb>40.435000000000002</fb>
    <v>1</v>
  </rv>
  <rv s="0">
    <fb>61.45</fb>
    <v>1</v>
  </rv>
  <rv s="0">
    <fb>157.56</fb>
    <v>1</v>
  </rv>
  <rv s="0">
    <fb>90.62</fb>
    <v>1</v>
  </rv>
  <rv s="0">
    <fb>61.78</fb>
    <v>1</v>
  </rv>
  <rv s="0">
    <fb>154.94999999999999</fb>
    <v>1</v>
  </rv>
  <rv s="0">
    <fb>90.8</fb>
    <v>1</v>
  </rv>
  <rv s="0">
    <fb>62.4</fb>
    <v>1</v>
  </rv>
  <rv s="0">
    <fb>154.72999999999999</fb>
    <v>1</v>
  </rv>
  <rv s="0">
    <fb>41.122500000000002</fb>
    <v>1</v>
  </rv>
  <rv s="0">
    <fb>91.22</fb>
    <v>1</v>
  </rv>
  <rv s="0">
    <fb>151.91</fb>
    <v>1</v>
  </rv>
  <rv s="0">
    <fb>89.89</fb>
    <v>1</v>
  </rv>
  <rv s="0">
    <fb>63.97</fb>
    <v>1</v>
  </rv>
  <rv s="0">
    <fb>153.32</fb>
    <v>1</v>
  </rv>
  <rv s="0">
    <fb>90.35</fb>
    <v>1</v>
  </rv>
  <rv s="0">
    <fb>62.01</fb>
    <v>1</v>
  </rv>
  <rv s="0">
    <fb>153.33000000000001</fb>
    <v>1</v>
  </rv>
  <rv s="0">
    <fb>41.802500000000002</fb>
    <v>1</v>
  </rv>
  <rv s="0">
    <fb>90.45</fb>
    <v>1</v>
  </rv>
  <rv s="0">
    <fb>62.51</fb>
    <v>1</v>
  </rv>
  <rv s="0">
    <fb>158.84</fb>
    <v>1</v>
  </rv>
  <rv s="0">
    <fb>90.5</fb>
    <v>1</v>
  </rv>
  <rv s="0">
    <fb>157.5</fb>
    <v>1</v>
  </rv>
  <rv s="0">
    <fb>90.26</fb>
    <v>1</v>
  </rv>
  <rv s="0">
    <fb>157.49</fb>
    <v>1</v>
  </rv>
  <rv s="0">
    <fb>43.027500000000003</fb>
    <v>1</v>
  </rv>
  <rv s="0">
    <fb>90.12</fb>
    <v>1</v>
  </rv>
  <rv s="0">
    <fb>60.21</fb>
    <v>1</v>
  </rv>
  <rv s="0">
    <fb>151.77000000000001</fb>
    <v>1</v>
  </rv>
  <rv s="0">
    <fb>41.185000000000002</fb>
    <v>1</v>
  </rv>
  <rv s="0">
    <fb>87.63</fb>
    <v>1</v>
  </rv>
  <rv s="0">
    <fb>60.74</fb>
    <v>1</v>
  </rv>
  <rv s="0">
    <fb>151.69999999999999</fb>
    <v>1</v>
  </rv>
  <rv s="0">
    <fb>88.29</fb>
    <v>1</v>
  </rv>
  <rv s="0">
    <fb>61.89</fb>
    <v>1</v>
  </rv>
  <rv s="0">
    <fb>154.61000000000001</fb>
    <v>1</v>
  </rv>
  <rv s="0">
    <fb>90.25</fb>
    <v>1</v>
  </rv>
  <rv s="0">
    <fb>61.97</fb>
    <v>1</v>
  </rv>
  <rv s="0">
    <fb>157.75</fb>
    <v>1</v>
  </rv>
  <rv s="0">
    <fb>41.744999999999997</fb>
    <v>1</v>
  </rv>
  <rv s="0">
    <fb>90.7</fb>
    <v>1</v>
  </rv>
  <rv s="0">
    <fb>62.89</fb>
    <v>1</v>
  </rv>
  <rv s="0">
    <fb>159.5</fb>
    <v>1</v>
  </rv>
  <rv s="0">
    <fb>41.287500000000001</fb>
    <v>1</v>
  </rv>
  <rv s="0">
    <fb>92.24</fb>
    <v>1</v>
  </rv>
  <rv s="0">
    <fb>61.37</fb>
    <v>1</v>
  </rv>
  <rv s="0">
    <fb>163.92</fb>
    <v>1</v>
  </rv>
  <rv s="0">
    <fb>90.88</fb>
    <v>1</v>
  </rv>
  <rv s="0">
    <fb>167.5</fb>
    <v>1</v>
  </rv>
  <rv s="0">
    <fb>90.76</fb>
    <v>1</v>
  </rv>
  <rv s="0">
    <fb>169.25</fb>
    <v>1</v>
  </rv>
  <rv s="0">
    <fb>39.787500000000001</fb>
    <v>1</v>
  </rv>
  <rv s="0">
    <fb>91.76</fb>
    <v>1</v>
  </rv>
  <rv s="0">
    <fb>64.260000000000005</fb>
    <v>1</v>
  </rv>
  <rv s="0">
    <fb>174.46</fb>
    <v>1</v>
  </rv>
  <rv s="0">
    <fb>40.637500000000003</fb>
    <v>1</v>
  </rv>
  <rv s="0">
    <fb>92.95</fb>
    <v>1</v>
  </rv>
  <rv s="0">
    <fb>64.010000000000005</fb>
    <v>1</v>
  </rv>
  <rv s="0">
    <fb>175.8</fb>
    <v>1</v>
  </rv>
  <rv s="0">
    <fb>41.45</fb>
    <v>1</v>
  </rv>
  <rv s="0">
    <fb>93.07</fb>
    <v>1</v>
  </rv>
  <rv s="0">
    <fb>63.43</fb>
    <v>1</v>
  </rv>
  <rv s="0">
    <fb>175</fb>
    <v>1</v>
  </rv>
  <rv s="0">
    <fb>94.15</fb>
    <v>1</v>
  </rv>
  <rv s="0">
    <fb>62.58</fb>
    <v>1</v>
  </rv>
  <rv s="0">
    <fb>171.74</fb>
    <v>1</v>
  </rv>
  <rv s="0">
    <fb>40.952500000000001</fb>
    <v>1</v>
  </rv>
  <rv s="0">
    <fb>94.1</fb>
    <v>1</v>
  </rv>
  <rv s="0">
    <fb>62.75</fb>
    <v>1</v>
  </rv>
  <rv s="0">
    <fb>168.3</fb>
    <v>1</v>
  </rv>
  <rv s="0">
    <fb>41.2425</fb>
    <v>1</v>
  </rv>
  <rv s="0">
    <fb>93.66</fb>
    <v>1</v>
  </rv>
  <rv s="0">
    <fb>63.48</fb>
    <v>1</v>
  </rv>
  <rv s="0">
    <fb>167.41</fb>
    <v>1</v>
  </rv>
  <rv s="0">
    <fb>93.83</fb>
    <v>1</v>
  </rv>
  <rv s="0">
    <fb>65.680000000000007</fb>
    <v>1</v>
  </rv>
  <rv s="0">
    <fb>171.25</fb>
    <v>1</v>
  </rv>
  <rv s="0">
    <fb>41.42</fb>
    <v>1</v>
  </rv>
  <rv s="0">
    <fb>94.86</fb>
    <v>1</v>
  </rv>
  <rv s="0">
    <fb>65.56</fb>
    <v>1</v>
  </rv>
  <rv s="0">
    <fb>42.36</fb>
    <v>1</v>
  </rv>
  <rv s="0">
    <fb>95.49</fb>
    <v>1</v>
  </rv>
  <rv s="0">
    <fb>65.12</fb>
    <v>1</v>
  </rv>
  <rv s="0">
    <fb>171.04</fb>
    <v>1</v>
  </rv>
  <rv s="0">
    <fb>42.615000000000002</fb>
    <v>1</v>
  </rv>
  <rv s="0">
    <fb>96.01</fb>
    <v>1</v>
  </rv>
  <rv s="0">
    <fb>65.05</fb>
    <v>1</v>
  </rv>
  <rv s="0">
    <fb>169.92</fb>
    <v>1</v>
  </rv>
  <rv s="0">
    <fb>41.477499999999999</fb>
    <v>1</v>
  </rv>
  <rv s="0">
    <fb>96.18</fb>
    <v>1</v>
  </rv>
  <rv s="0">
    <fb>64</fb>
    <v>1</v>
  </rv>
  <rv s="0">
    <fb>168.14</fb>
    <v>1</v>
  </rv>
  <rv s="0">
    <fb>41.452500000000001</fb>
    <v>1</v>
  </rv>
  <rv s="0">
    <fb>95.82</fb>
    <v>1</v>
  </rv>
  <rv s="0">
    <fb>65.83</fb>
    <v>1</v>
  </rv>
  <rv s="0">
    <fb>170.48</fb>
    <v>1</v>
  </rv>
  <rv s="0">
    <fb>41.645000000000003</fb>
    <v>1</v>
  </rv>
  <rv s="0">
    <fb>96.73</fb>
    <v>1</v>
  </rv>
  <rv s="0">
    <fb>64.930000000000007</fb>
    <v>1</v>
  </rv>
  <rv s="0">
    <fb>169</fb>
    <v>1</v>
  </rv>
  <rv s="0">
    <fb>40.922499999999999</fb>
    <v>1</v>
  </rv>
  <rv s="0">
    <fb>96.43</fb>
    <v>1</v>
  </rv>
  <rv s="0">
    <fb>66.16</fb>
    <v>1</v>
  </rv>
  <rv s="0">
    <fb>174.06</fb>
    <v>1</v>
  </rv>
  <rv s="0">
    <fb>97.71</fb>
    <v>1</v>
  </rv>
  <rv s="0">
    <fb>66.09</fb>
    <v>1</v>
  </rv>
  <rv s="0">
    <fb>175.31</fb>
    <v>1</v>
  </rv>
  <rv s="0">
    <fb>42.402500000000003</fb>
    <v>1</v>
  </rv>
  <rv s="0">
    <fb>96.85</fb>
    <v>1</v>
  </rv>
  <rv s="0">
    <fb>65.400000000000006</fb>
    <v>1</v>
  </rv>
  <rv s="0">
    <fb>178.97</fb>
    <v>1</v>
  </rv>
  <rv s="0">
    <fb>42.592500000000001</fb>
    <v>1</v>
  </rv>
  <rv s="0">
    <fb>95.61</fb>
    <v>1</v>
  </rv>
  <rv s="0">
    <fb>177.1</fb>
    <v>1</v>
  </rv>
  <rv s="0">
    <fb>42.35</fb>
    <v>1</v>
  </rv>
  <rv s="0">
    <fb>95.3</fb>
    <v>1</v>
  </rv>
  <rv s="0">
    <fb>65</fb>
    <v>1</v>
  </rv>
  <rv s="0">
    <fb>176.7</fb>
    <v>1</v>
  </rv>
  <rv s="0">
    <fb>45.027500000000003</fb>
    <v>1</v>
  </rv>
  <rv s="0">
    <fb>94.63</fb>
    <v>1</v>
  </rv>
  <rv s="0">
    <fb>64.2</fb>
    <v>1</v>
  </rv>
  <rv s="0">
    <fb>179.98</fb>
    <v>1</v>
  </rv>
  <rv s="0">
    <fb>46.887500000000003</fb>
    <v>1</v>
  </rv>
  <rv s="0">
    <fb>95.74</fb>
    <v>1</v>
  </rv>
  <rv s="0">
    <fb>180.07</fb>
    <v>1</v>
  </rv>
  <rv s="0">
    <fb>46.837499999999999</fb>
    <v>1</v>
  </rv>
  <rv s="0">
    <fb>95.35</fb>
    <v>1</v>
  </rv>
  <rv s="0">
    <fb>177.95</fb>
    <v>1</v>
  </rv>
  <rv s="0">
    <fb>46.46</fb>
    <v>1</v>
  </rv>
  <rv s="0">
    <fb>95.21</fb>
    <v>1</v>
  </rv>
  <rv s="0">
    <fb>64.11</fb>
    <v>1</v>
  </rv>
  <rv s="0">
    <fb>177.39</fb>
    <v>1</v>
  </rv>
  <rv s="0">
    <fb>45.19</fb>
    <v>1</v>
  </rv>
  <rv s="0">
    <fb>178.14</fb>
    <v>1</v>
  </rv>
  <rv s="0">
    <fb>44.75</fb>
    <v>1</v>
  </rv>
  <rv s="0">
    <fb>94.94</fb>
    <v>1</v>
  </rv>
  <rv s="0">
    <fb>62.14</fb>
    <v>1</v>
  </rv>
  <rv s="0">
    <fb>169.59</fb>
    <v>1</v>
  </rv>
  <rv s="0">
    <fb>92.47</fb>
    <v>1</v>
  </rv>
  <rv s="0">
    <fb>61.76</fb>
    <v>1</v>
  </rv>
  <rv s="0">
    <fb>167.02</fb>
    <v>1</v>
  </rv>
  <rv s="0">
    <fb>92.34</fb>
    <v>1</v>
  </rv>
  <rv s="0">
    <fb>63.09</fb>
    <v>1</v>
  </rv>
  <rv s="0">
    <fb>170.99</fb>
    <v>1</v>
  </rv>
  <rv s="0">
    <fb>43.932499999999997</fb>
    <v>1</v>
  </rv>
  <rv s="0">
    <fb>93.21</fb>
    <v>1</v>
  </rv>
  <rv s="0">
    <fb>63.54</fb>
    <v>1</v>
  </rv>
  <rv s="0">
    <fb>170.24</fb>
    <v>1</v>
  </rv>
  <rv s="0">
    <fb>43.92</fb>
    <v>1</v>
  </rv>
  <rv s="0">
    <fb>92.6</fb>
    <v>1</v>
  </rv>
  <rv s="0">
    <fb>64.510000000000005</fb>
    <v>1</v>
  </rv>
  <rv s="0">
    <fb>172.71</fb>
    <v>1</v>
  </rv>
  <rv s="0">
    <fb>44.692500000000003</fb>
    <v>1</v>
  </rv>
  <rv s="0">
    <fb>93.42</fb>
    <v>1</v>
  </rv>
  <rv s="0">
    <fb>63.39</fb>
    <v>1</v>
  </rv>
  <rv s="0">
    <fb>173.61</fb>
    <v>1</v>
  </rv>
  <rv s="0">
    <fb>93.94</fb>
    <v>1</v>
  </rv>
  <rv s="0">
    <fb>63.45</fb>
    <v>1</v>
  </rv>
  <rv s="0">
    <fb>178.56</fb>
    <v>1</v>
  </rv>
  <rv s="0">
    <fb>95.36</fb>
    <v>1</v>
  </rv>
  <rv s="0">
    <fb>62.63</fb>
    <v>1</v>
  </rv>
  <rv s="0">
    <fb>178.71</fb>
    <v>1</v>
  </rv>
  <rv s="0">
    <fb>45.217500000000001</fb>
    <v>1</v>
  </rv>
  <rv s="0">
    <fb>95.52</fb>
    <v>1</v>
  </rv>
  <rv s="0">
    <fb>178.89</fb>
    <v>1</v>
  </rv>
  <rv s="0">
    <fb>45.192500000000003</fb>
    <v>1</v>
  </rv>
  <rv s="0">
    <fb>95.73</fb>
    <v>1</v>
  </rv>
  <rv s="0">
    <fb>63.25</fb>
    <v>1</v>
  </rv>
  <rv s="0">
    <fb>179.2</fb>
    <v>1</v>
  </rv>
  <rv s="0">
    <fb>45.325000000000003</fb>
    <v>1</v>
  </rv>
  <rv s="0">
    <fb>96.32</fb>
    <v>1</v>
  </rv>
  <rv s="0">
    <fb>61.18</fb>
    <v>1</v>
  </rv>
  <rv s="0">
    <fb>182.09</fb>
    <v>1</v>
  </rv>
  <rv s="0">
    <fb>46.347499999999997</fb>
    <v>1</v>
  </rv>
  <rv s="0">
    <fb>183.12</fb>
    <v>1</v>
  </rv>
  <rv s="0">
    <fb>47.232500000000002</fb>
    <v>1</v>
  </rv>
  <rv s="0">
    <fb>95.39</fb>
    <v>1</v>
  </rv>
  <rv s="0">
    <fb>61.36</fb>
    <v>1</v>
  </rv>
  <rv s="0">
    <fb>184.69</fb>
    <v>1</v>
  </rv>
  <rv s="0">
    <fb>47.734999999999999</fb>
    <v>1</v>
  </rv>
  <rv s="0">
    <fb>62.05</fb>
    <v>1</v>
  </rv>
  <rv s="0">
    <fb>180.53</fb>
    <v>1</v>
  </rv>
  <rv s="0">
    <fb>96.74</fb>
    <v>1</v>
  </rv>
  <rv s="0">
    <fb>178.45</fb>
    <v>1</v>
  </rv>
  <rv s="0">
    <fb>48.647500000000001</fb>
    <v>1</v>
  </rv>
  <rv s="0">
    <fb>61.48</fb>
    <v>1</v>
  </rv>
  <rv s="0">
    <fb>179.56</fb>
    <v>1</v>
  </rv>
  <rv s="0">
    <fb>49.482500000000002</fb>
    <v>1</v>
  </rv>
  <rv s="0">
    <fb>97.15</fb>
    <v>1</v>
  </rv>
  <rv s="0">
    <fb>61.66</fb>
    <v>1</v>
  </rv>
  <rv s="0">
    <fb>175.32</fb>
    <v>1</v>
  </rv>
  <rv s="0">
    <fb>49.4375</fb>
    <v>1</v>
  </rv>
  <rv s="0">
    <fb>96.72</fb>
    <v>1</v>
  </rv>
  <rv s="0">
    <fb>61.5</fb>
    <v>1</v>
  </rv>
  <rv s="0">
    <fb>179.61</fb>
    <v>1</v>
  </rv>
  <rv s="0">
    <fb>49.395000000000003</fb>
    <v>1</v>
  </rv>
  <rv s="0">
    <fb>96.44</fb>
    <v>1</v>
  </rv>
  <rv s="0">
    <fb>61.99</fb>
    <v>1</v>
  </rv>
  <rv s="0">
    <fb>177.93</fb>
    <v>1</v>
  </rv>
  <rv s="0">
    <fb>49.45</fb>
    <v>1</v>
  </rv>
  <rv s="0">
    <fb>97.19</fb>
    <v>1</v>
  </rv>
  <rv s="0">
    <fb>177.32</fb>
    <v>1</v>
  </rv>
  <rv s="0">
    <fb>49.225000000000001</fb>
    <v>1</v>
  </rv>
  <rv s="0">
    <fb>98.9</fb>
    <v>1</v>
  </rv>
  <rv s="0">
    <fb>61.46</fb>
    <v>1</v>
  </rv>
  <rv s="0">
    <fb>173.13</fb>
    <v>1</v>
  </rv>
  <rv s="0">
    <fb>49.155000000000001</fb>
    <v>1</v>
  </rv>
  <rv s="0">
    <fb>98.44</fb>
    <v>1</v>
  </rv>
  <rv s="0">
    <fb>62.73</fb>
    <v>1</v>
  </rv>
  <rv s="0">
    <fb>173.7</fb>
    <v>1</v>
  </rv>
  <rv s="0">
    <fb>98.66</fb>
    <v>1</v>
  </rv>
  <rv s="0">
    <fb>170.22</fb>
    <v>1</v>
  </rv>
  <rv s="0">
    <fb>99.59</fb>
    <v>1</v>
  </rv>
  <rv s="0">
    <fb>62.06</fb>
    <v>1</v>
  </rv>
  <rv s="0">
    <fb>170.32</fb>
    <v>1</v>
  </rv>
  <rv s="0">
    <fb>100.05</fb>
    <v>1</v>
  </rv>
  <rv s="0">
    <fb>64.14</fb>
    <v>1</v>
  </rv>
  <rv s="0">
    <fb>176.15</fb>
    <v>1</v>
  </rv>
  <rv s="0">
    <fb>50.465000000000003</fb>
    <v>1</v>
  </rv>
  <rv s="0">
    <fb>100.7</fb>
    <v>1</v>
  </rv>
  <rv s="0">
    <fb>65.3</fb>
    <v>1</v>
  </rv>
  <rv s="0">
    <fb>181.58</fb>
    <v>1</v>
  </rv>
  <rv s="0">
    <fb>184.89</fb>
    <v>1</v>
  </rv>
  <rv s="0">
    <fb>51.702500000000001</fb>
    <v>1</v>
  </rv>
  <rv s="0">
    <fb>102.34</fb>
    <v>1</v>
  </rv>
  <rv s="0">
    <fb>65.33</fb>
    <v>1</v>
  </rv>
  <rv s="0">
    <fb>186.08</fb>
    <v>1</v>
  </rv>
  <rv s="0">
    <fb>101.95</fb>
    <v>1</v>
  </rv>
  <rv s="0">
    <fb>65.45</fb>
    <v>1</v>
  </rv>
  <rv s="0">
    <fb>184.81</fb>
    <v>1</v>
  </rv>
  <rv s="0">
    <fb>51.484999999999999</fb>
    <v>1</v>
  </rv>
  <rv s="0">
    <fb>102.6</fb>
    <v>1</v>
  </rv>
  <rv s="0">
    <fb>63.2</fb>
    <v>1</v>
  </rv>
  <rv s="0">
    <fb>183.21</fb>
    <v>1</v>
  </rv>
  <rv s="0">
    <fb>52.172499999999999</fb>
    <v>1</v>
  </rv>
  <rv s="0">
    <fb>102.71</fb>
    <v>1</v>
  </rv>
  <rv s="0">
    <fb>60.87</fb>
    <v>1</v>
  </rv>
  <rv s="0">
    <fb>187.84</fb>
    <v>1</v>
  </rv>
  <rv s="0">
    <fb>52.407499999999999</fb>
    <v>1</v>
  </rv>
  <rv s="0">
    <fb>102.42</fb>
    <v>1</v>
  </rv>
  <rv s="0">
    <fb>60.96</fb>
    <v>1</v>
  </rv>
  <rv s="0">
    <fb>188.51</fb>
    <v>1</v>
  </rv>
  <rv s="0">
    <fb>53.0075</fb>
    <v>1</v>
  </rv>
  <rv s="0">
    <fb>102.72</fb>
    <v>1</v>
  </rv>
  <rv s="0">
    <fb>64.55</fb>
    <v>1</v>
  </rv>
  <rv s="0">
    <fb>185.9</fb>
    <v>1</v>
  </rv>
  <rv s="0">
    <fb>52.29</fb>
    <v>1</v>
  </rv>
  <rv s="0">
    <fb>105.03</fb>
    <v>1</v>
  </rv>
  <rv s="0">
    <fb>63.31</fb>
    <v>1</v>
  </rv>
  <rv s="0">
    <fb>185.13</fb>
    <v>1</v>
  </rv>
  <rv s="0">
    <fb>51.33</fb>
    <v>1</v>
  </rv>
  <rv s="0">
    <fb>186.41</fb>
    <v>1</v>
  </rv>
  <rv s="0">
    <fb>54.034999999999997</fb>
    <v>1</v>
  </rv>
  <rv s="0">
    <fb>105.24</fb>
    <v>1</v>
  </rv>
  <rv s="0">
    <fb>63.62</fb>
    <v>1</v>
  </rv>
  <rv s="0">
    <fb>184.54</fb>
    <v>1</v>
  </rv>
  <rv s="0">
    <fb>53.157499999999999</fb>
    <v>1</v>
  </rv>
  <rv s="0">
    <fb>105.78</fb>
    <v>1</v>
  </rv>
  <rv s="0">
    <fb>64.03</fb>
    <v>1</v>
  </rv>
  <rv s="0">
    <fb>181.79</fb>
    <v>1</v>
  </rv>
  <rv s="0">
    <fb>53.545000000000002</fb>
    <v>1</v>
  </rv>
  <rv s="0">
    <fb>106.23</fb>
    <v>1</v>
  </rv>
  <rv s="0">
    <fb>181.48</fb>
    <v>1</v>
  </rv>
  <rv s="0">
    <fb>105.43</fb>
    <v>1</v>
  </rv>
  <rv s="0">
    <fb>64.13</fb>
    <v>1</v>
  </rv>
  <rv s="0">
    <fb>185.43</fb>
    <v>1</v>
  </rv>
  <rv s="0">
    <fb>52.902500000000003</fb>
    <v>1</v>
  </rv>
  <rv s="0">
    <fb>107.03</fb>
    <v>1</v>
  </rv>
  <rv s="0">
    <fb>64.099999999999994</fb>
    <v>1</v>
  </rv>
  <rv s="0">
    <fb>107.58</fb>
    <v>1</v>
  </rv>
  <rv s="0">
    <fb>63.93</fb>
    <v>1</v>
  </rv>
  <rv s="0">
    <fb>188</fb>
    <v>1</v>
  </rv>
  <rv s="0">
    <fb>53.52</fb>
    <v>1</v>
  </rv>
  <rv s="0">
    <fb>107.37</fb>
    <v>1</v>
  </rv>
  <rv s="0">
    <fb>64.5</fb>
    <v>1</v>
  </rv>
  <rv s="0">
    <fb>190.9</fb>
    <v>1</v>
  </rv>
  <rv s="0">
    <fb>108.8</fb>
    <v>1</v>
  </rv>
  <rv s="0">
    <fb>65.14</fb>
    <v>1</v>
  </rv>
  <rv s="0">
    <fb>189.84</fb>
    <v>1</v>
  </rv>
  <rv s="0">
    <fb>53.732500000000002</fb>
    <v>1</v>
  </rv>
  <rv s="0">
    <fb>106.83</fb>
    <v>1</v>
  </rv>
  <rv s="0">
    <fb>66.03</fb>
    <v>1</v>
  </rv>
  <rv s="0">
    <fb>191.19</fb>
    <v>1</v>
  </rv>
  <rv s="0">
    <fb>54.24</fb>
    <v>1</v>
  </rv>
  <rv s="0">
    <fb>107.15</fb>
    <v>1</v>
  </rv>
  <rv s="0">
    <fb>65.739999999999995</fb>
    <v>1</v>
  </rv>
  <rv s="0">
    <fb>188.03</fb>
    <v>1</v>
  </rv>
  <rv s="0">
    <fb>53.534999999999997</fb>
    <v>1</v>
  </rv>
  <rv s="0">
    <fb>106.58</fb>
    <v>1</v>
  </rv>
  <rv s="0">
    <fb>65.97</fb>
    <v>1</v>
  </rv>
  <rv s="0">
    <fb>186.69</fb>
    <v>1</v>
  </rv>
  <rv s="0">
    <fb>52.677500000000002</fb>
    <v>1</v>
  </rv>
  <rv s="0">
    <fb>106.46</fb>
    <v>1</v>
  </rv>
  <rv s="0">
    <fb>179.91</fb>
    <v>1</v>
  </rv>
  <rv s="0">
    <fb>103.53</fb>
    <v>1</v>
  </rv>
  <rv s="0">
    <fb>177.08</fb>
    <v>1</v>
  </rv>
  <rv s="0">
    <fb>50.177500000000002</fb>
    <v>1</v>
  </rv>
  <rv s="0">
    <fb>104.32</fb>
    <v>1</v>
  </rv>
  <rv s="0">
    <fb>61.96</fb>
    <v>1</v>
  </rv>
  <rv s="0">
    <fb>174.61</fb>
    <v>1</v>
  </rv>
  <rv s="0">
    <fb>49.42</fb>
    <v>1</v>
  </rv>
  <rv s="0">
    <fb>103.83</fb>
    <v>1</v>
  </rv>
  <rv s="0">
    <fb>58.6</fb>
    <v>1</v>
  </rv>
  <rv s="0">
    <fb>169.58</fb>
    <v>1</v>
  </rv>
  <rv s="0">
    <fb>46.664999999999999</fb>
    <v>1</v>
  </rv>
  <rv s="0">
    <fb>99.85</fb>
    <v>1</v>
  </rv>
  <rv s="0">
    <fb>59.55</fb>
    <v>1</v>
  </rv>
  <rv s="0">
    <fb>168.96</fb>
    <v>1</v>
  </rv>
  <rv s="0">
    <fb>100.69</fb>
    <v>1</v>
  </rv>
  <rv s="0">
    <fb>172.63</fb>
    <v>1</v>
  </rv>
  <rv s="0">
    <fb>47.314999999999998</fb>
    <v>1</v>
  </rv>
  <rv s="0">
    <fb>102.92</fb>
    <v>1</v>
  </rv>
  <rv s="0">
    <fb>61.57</fb>
    <v>1</v>
  </rv>
  <rv s="0">
    <fb>174.47</fb>
    <v>1</v>
  </rv>
  <rv s="0">
    <fb>47.997500000000002</fb>
    <v>1</v>
  </rv>
  <rv s="0">
    <fb>104.07</fb>
    <v>1</v>
  </rv>
  <rv s="0">
    <fb>62.43</fb>
    <v>1</v>
  </rv>
  <rv s="0">
    <fb>177.62</fb>
    <v>1</v>
  </rv>
  <rv s="0">
    <fb>47.872500000000002</fb>
    <v>1</v>
  </rv>
  <rv s="0">
    <fb>103.44</fb>
    <v>1</v>
  </rv>
  <rv s="0">
    <fb>63.17</fb>
    <v>1</v>
  </rv>
  <rv s="0">
    <fb>179.29</fb>
    <v>1</v>
  </rv>
  <rv s="0">
    <fb>48.664999999999999</fb>
    <v>1</v>
  </rv>
  <rv s="0">
    <fb>64.400000000000006</fb>
    <v>1</v>
  </rv>
  <rv s="0">
    <fb>174.64</fb>
    <v>1</v>
  </rv>
  <rv s="0">
    <fb>47.71</fb>
    <v>1</v>
  </rv>
  <rv s="0">
    <fb>103.67</fb>
    <v>1</v>
  </rv>
  <rv s="0">
    <fb>64.599999999999994</fb>
    <v>1</v>
  </rv>
  <rv s="0">
    <fb>176.47</fb>
    <v>1</v>
  </rv>
  <rv s="0">
    <fb>46.545000000000002</fb>
    <v>1</v>
  </rv>
  <rv s="0">
    <fb>103.94</fb>
    <v>1</v>
  </rv>
  <rv s="0">
    <fb>65.03</fb>
    <v>1</v>
  </rv>
  <rv s="0">
    <fb>171.75</fb>
    <v>1</v>
  </rv>
  <rv s="0">
    <fb>46.6175</fb>
    <v>1</v>
  </rv>
  <rv s="0">
    <fb>104.24</fb>
    <v>1</v>
  </rv>
  <rv s="0">
    <fb>173.55</fb>
    <v>1</v>
  </rv>
  <rv s="0">
    <fb>47.89</fb>
    <v>1</v>
  </rv>
  <rv s="0">
    <fb>105.48</fb>
    <v>1</v>
  </rv>
  <rv s="0">
    <fb>66.010000000000005</fb>
    <v>1</v>
  </rv>
  <rv s="0">
    <fb>173.37</fb>
    <v>1</v>
  </rv>
  <rv s="0">
    <fb>49.475000000000001</fb>
    <v>1</v>
  </rv>
  <rv s="0">
    <fb>105.08</fb>
    <v>1</v>
  </rv>
  <rv s="0">
    <fb>64.900000000000006</fb>
    <v>1</v>
  </rv>
  <rv s="0">
    <fb>171.28</fb>
    <v>1</v>
  </rv>
  <rv s="0">
    <fb>49.027500000000003</fb>
    <v>1</v>
  </rv>
  <rv s="0">
    <fb>104.26</fb>
    <v>1</v>
  </rv>
  <rv s="0">
    <fb>64.38</fb>
    <v>1</v>
  </rv>
  <rv s="0">
    <fb>172.64</fb>
    <v>1</v>
  </rv>
  <rv s="0">
    <fb>65.08</fb>
    <v>1</v>
  </rv>
  <rv s="0">
    <fb>48.972499999999997</fb>
    <v>1</v>
  </rv>
  <rv s="0">
    <fb>103.62</fb>
    <v>1</v>
  </rv>
  <rv s="0">
    <fb>176.29</fb>
    <v>1</v>
  </rv>
  <rv s="0">
    <fb>48.817500000000003</fb>
    <v>1</v>
  </rv>
  <rv s="0">
    <fb>172.33</fb>
    <v>1</v>
  </rv>
  <rv s="0">
    <fb>102.54</fb>
    <v>1</v>
  </rv>
  <rv s="0">
    <fb>63.34</fb>
    <v>1</v>
  </rv>
  <rv s="0">
    <fb>172.97</fb>
    <v>1</v>
  </rv>
  <rv s="0">
    <fb>49.292499999999997</fb>
    <v>1</v>
  </rv>
  <rv s="0">
    <fb>102.65</fb>
    <v>1</v>
  </rv>
  <rv s="0">
    <fb>63.4</fb>
    <v>1</v>
  </rv>
  <rv s="0">
    <fb>172.3</fb>
    <v>1</v>
  </rv>
  <rv s="0">
    <fb>102.79</fb>
    <v>1</v>
  </rv>
  <rv s="0">
    <fb>63.32</fb>
    <v>1</v>
  </rv>
  <rv s="0">
    <fb>172.43</fb>
    <v>1</v>
  </rv>
  <rv s="0">
    <fb>48.375</fb>
    <v>1</v>
  </rv>
  <rv s="0">
    <fb>102.23</fb>
    <v>1</v>
  </rv>
  <rv s="0">
    <fb>183.65</fb>
    <v>1</v>
  </rv>
  <rv s="0">
    <fb>49.837499999999999</fb>
    <v>1</v>
  </rv>
  <rv s="0">
    <fb>104.41</fb>
    <v>1</v>
  </rv>
  <rv s="0">
    <fb>65.31</fb>
    <v>1</v>
  </rv>
  <rv s="0">
    <fb>184</fb>
    <v>1</v>
  </rv>
  <rv s="0">
    <fb>53.1175</fb>
    <v>1</v>
  </rv>
  <rv s="0">
    <fb>105.29</fb>
    <v>1</v>
  </rv>
  <rv s="0">
    <fb>64.66</fb>
    <v>1</v>
  </rv>
  <rv s="0">
    <fb>185.71</fb>
    <v>1</v>
  </rv>
  <rv s="0">
    <fb>53.397500000000001</fb>
    <v>1</v>
  </rv>
  <rv s="0">
    <fb>106.68</fb>
    <v>1</v>
  </rv>
  <rv s="0">
    <fb>66.37</fb>
    <v>1</v>
  </rv>
  <rv s="0">
    <fb>190.7</fb>
    <v>1</v>
  </rv>
  <rv s="0">
    <fb>53.85</fb>
    <v>1</v>
  </rv>
  <rv s="0">
    <fb>108.1</fb>
    <v>1</v>
  </rv>
  <rv s="0">
    <fb>66.63</fb>
    <v>1</v>
  </rv>
  <rv s="0">
    <fb>190.33</fb>
    <v>1</v>
  </rv>
  <rv s="0">
    <fb>55.5</fb>
    <v>1</v>
  </rv>
  <rv s="0">
    <fb>66.19</fb>
    <v>1</v>
  </rv>
  <rv s="0">
    <fb>190.8</fb>
    <v>1</v>
  </rv>
  <rv s="0">
    <fb>55.484999999999999</fb>
    <v>1</v>
  </rv>
  <rv s="0">
    <fb>109.15</fb>
    <v>1</v>
  </rv>
  <rv s="0">
    <fb>66.83</fb>
    <v>1</v>
  </rv>
  <rv s="0">
    <fb>189.79</fb>
    <v>1</v>
  </rv>
  <rv s="0">
    <fb>55.92</fb>
    <v>1</v>
  </rv>
  <rv s="0">
    <fb>69.239999999999995</fb>
    <v>1</v>
  </rv>
  <rv s="0">
    <fb>188.75</fb>
    <v>1</v>
  </rv>
  <rv s="0">
    <fb>56.02</fb>
    <v>1</v>
  </rv>
  <rv s="0">
    <fb>109.1</fb>
    <v>1</v>
  </rv>
  <rv s="0">
    <fb>70.36</fb>
    <v>1</v>
  </rv>
  <rv s="0">
    <fb>187.79</fb>
    <v>1</v>
  </rv>
  <rv s="0">
    <fb>110.24</fb>
    <v>1</v>
  </rv>
  <rv s="0">
    <fb>68.709999999999994</fb>
    <v>1</v>
  </rv>
  <rv s="0">
    <fb>182.4</fb>
    <v>1</v>
  </rv>
  <rv s="0">
    <fb>55.027500000000003</fb>
    <v>1</v>
  </rv>
  <rv s="0">
    <fb>108.89</fb>
    <v>1</v>
  </rv>
  <rv s="0">
    <fb>183.83</fb>
    <v>1</v>
  </rv>
  <rv s="0">
    <fb>56.18</fb>
    <v>1</v>
  </rv>
  <rv s="0">
    <fb>110.04</fb>
    <v>1</v>
  </rv>
  <rv s="0">
    <fb>69.8</fb>
    <v>1</v>
  </rv>
  <rv s="0">
    <fb>184.4</fb>
    <v>1</v>
  </rv>
  <rv s="0">
    <fb>56.11</fb>
    <v>1</v>
  </rv>
  <rv s="0">
    <fb>111.77</fb>
    <v>1</v>
  </rv>
  <rv s="0">
    <fb>184.05</fb>
    <v>1</v>
  </rv>
  <rv s="0">
    <fb>57.527500000000003</fb>
    <v>1</v>
  </rv>
  <rv s="0">
    <fb>111.93</fb>
    <v>1</v>
  </rv>
  <rv s="0">
    <fb>71.3</fb>
    <v>1</v>
  </rv>
  <rv s="0">
    <fb>184.02</fb>
    <v>1</v>
  </rv>
  <rv s="0">
    <fb>58.422499999999999</fb>
    <v>1</v>
  </rv>
  <rv s="0">
    <fb>71.55</fb>
    <v>1</v>
  </rv>
  <rv s="0">
    <fb>192.28</fb>
    <v>1</v>
  </rv>
  <rv s="0">
    <fb>59.727499999999999</fb>
    <v>1</v>
  </rv>
  <rv s="0">
    <fb>113.24</fb>
    <v>1</v>
  </rv>
  <rv s="0">
    <fb>70.08</fb>
    <v>1</v>
  </rv>
  <rv s="0">
    <fb>195.53</fb>
    <v>1</v>
  </rv>
  <rv s="0">
    <fb>58.95</fb>
    <v>1</v>
  </rv>
  <rv s="0">
    <fb>112.85</fb>
    <v>1</v>
  </rv>
  <rv s="0">
    <fb>70.819999999999993</fb>
    <v>1</v>
  </rv>
  <rv s="0">
    <fb>198.33</fb>
    <v>1</v>
  </rv>
  <rv s="0">
    <fb>59.087499999999999</fb>
    <v>1</v>
  </rv>
  <rv s="0">
    <fb>111.96</fb>
    <v>1</v>
  </rv>
  <rv s="0">
    <fb>72.52</fb>
    <v>1</v>
  </rv>
  <rv s="0">
    <fb>205.22</fb>
    <v>1</v>
  </rv>
  <rv s="0">
    <fb>60.832500000000003</fb>
    <v>1</v>
  </rv>
  <rv s="0">
    <fb>113.7</fb>
    <v>1</v>
  </rv>
  <rv s="0">
    <fb>203.01</fb>
    <v>1</v>
  </rv>
  <rv s="0">
    <fb>61.712499999999999</fb>
    <v>1</v>
  </rv>
  <rv s="0">
    <fb>113.3</fb>
    <v>1</v>
  </rv>
  <rv s="0">
    <fb>199.66</fb>
    <v>1</v>
  </rv>
  <rv s="0">
    <fb>112.23</fb>
    <v>1</v>
  </rv>
  <rv s="0">
    <fb>74.13</fb>
    <v>1</v>
  </rv>
  <rv s="0">
    <fb>204.29</fb>
    <v>1</v>
  </rv>
  <rv s="0">
    <fb>73.349999999999994</fb>
    <v>1</v>
  </rv>
  <rv s="0">
    <fb>192.22</fb>
    <v>1</v>
  </rv>
  <rv s="0">
    <fb>60.125</fb>
    <v>1</v>
  </rv>
  <rv s="0">
    <fb>112.74</fb>
    <v>1</v>
  </rv>
  <rv s="0">
    <fb>71.42</fb>
    <v>1</v>
  </rv>
  <rv s="0">
    <fb>187.31</fb>
    <v>1</v>
  </rv>
  <rv s="0">
    <fb>110.78</fb>
    <v>1</v>
  </rv>
  <rv s="0">
    <fb>67.98</fb>
    <v>1</v>
  </rv>
  <rv s="0">
    <fb>53.424999999999997</fb>
    <v>1</v>
  </rv>
  <rv s="0">
    <fb>107.65</fb>
    <v>1</v>
  </rv>
  <rv s="0">
    <fb>185.17</fb>
    <v>1</v>
  </rv>
  <rv s="0">
    <fb>56.395000000000003</fb>
    <v>1</v>
  </rv>
  <rv s="0">
    <fb>109.57</fb>
    <v>1</v>
  </rv>
  <rv s="0">
    <fb>69.459999999999994</fb>
    <v>1</v>
  </rv>
  <rv s="0">
    <fb>180.3</fb>
    <v>1</v>
  </rv>
  <rv s="0">
    <fb>57.2</fb>
    <v>1</v>
  </rv>
  <rv s="0">
    <fb>110.05</fb>
    <v>1</v>
  </rv>
  <rv s="0">
    <fb>54.38</fb>
    <v>1</v>
  </rv>
  <rv s="0">
    <fb>104.03</fb>
    <v>1</v>
  </rv>
  <rv s="0">
    <fb>67.08</fb>
    <v>1</v>
  </rv>
  <rv s="0">
    <fb>176.67</fb>
    <v>1</v>
  </rv>
  <rv s="0">
    <fb>58.02</fb>
    <v>1</v>
  </rv>
  <rv s="0">
    <fb>106.98</fb>
    <v>1</v>
  </rv>
  <rv s="0">
    <fb>68.319999999999993</fb>
    <v>1</v>
  </rv>
  <rv s="0">
    <fb>177.44</fb>
    <v>1</v>
  </rv>
  <rv s="0">
    <fb>57.0075</fb>
    <v>1</v>
  </rv>
  <rv s="0">
    <fb>108.55</fb>
    <v>1</v>
  </rv>
  <rv s="0">
    <fb>68.03</fb>
    <v>1</v>
  </rv>
  <rv s="0">
    <fb>179.25</fb>
    <v>1</v>
  </rv>
  <rv s="0">
    <fb>58.157499999999999</fb>
    <v>1</v>
  </rv>
  <rv s="0">
    <fb>107.69</fb>
    <v>1</v>
  </rv>
  <rv s="0">
    <fb>69.650000000000006</fb>
    <v>1</v>
  </rv>
  <rv s="0">
    <fb>186.76</fb>
    <v>1</v>
  </rv>
  <rv s="0">
    <fb>60.354999999999997</fb>
    <v>1</v>
  </rv>
  <rv s="0">
    <fb>109.02</fb>
    <v>1</v>
  </rv>
  <rv s="0">
    <fb>71.989999999999995</fb>
    <v>1</v>
  </rv>
  <rv s="0">
    <fb>187.45</fb>
    <v>1</v>
  </rv>
  <rv s="0">
    <fb>113.12</fb>
    <v>1</v>
  </rv>
  <rv s="0">
    <fb>70.19</fb>
    <v>1</v>
  </rv>
  <rv s="0">
    <fb>183.68</fb>
    <v>1</v>
  </rv>
  <rv s="0">
    <fb>70.84</fb>
    <v>1</v>
  </rv>
  <rv s="0">
    <fb>187.19</fb>
    <v>1</v>
  </rv>
  <rv s="0">
    <fb>62.27</fb>
    <v>1</v>
  </rv>
  <rv s="0">
    <fb>114.35</fb>
    <v>1</v>
  </rv>
  <rv s="0">
    <fb>70.22</fb>
    <v>1</v>
  </rv>
  <rv s="0">
    <fb>188.82</fb>
    <v>1</v>
  </rv>
  <rv s="0">
    <fb>60.377499999999998</fb>
    <v>1</v>
  </rv>
  <rv s="0">
    <fb>114.48</fb>
    <v>1</v>
  </rv>
  <rv s="0">
    <fb>69.489999999999995</fb>
    <v>1</v>
  </rv>
  <rv s="0">
    <fb>60.537500000000001</fb>
    <v>1</v>
  </rv>
  <rv s="0">
    <fb>113</fb>
    <v>1</v>
  </rv>
  <rv s="0">
    <fb>72.069999999999993</fb>
    <v>1</v>
  </rv>
  <rv s="0">
    <fb>193.29</fb>
    <v>1</v>
  </rv>
  <rv s="0">
    <fb>61.482500000000002</fb>
    <v>1</v>
  </rv>
  <rv s="0">
    <fb>73.16</fb>
    <v>1</v>
  </rv>
  <rv s="0">
    <fb>194.19</fb>
    <v>1</v>
  </rv>
  <rv s="0">
    <fb>72.61</fb>
    <v>1</v>
  </rv>
  <rv s="0">
    <fb>188.26</fb>
    <v>1</v>
  </rv>
  <rv s="0">
    <fb>61.515000000000001</fb>
    <v>1</v>
  </rv>
  <rv s="0">
    <fb>116.47</fb>
    <v>1</v>
  </rv>
  <rv s="0">
    <fb>73.13</fb>
    <v>1</v>
  </rv>
  <rv s="0">
    <fb>186.14</fb>
    <v>1</v>
  </rv>
  <rv s="0">
    <fb>72.010000000000005</fb>
    <v>1</v>
  </rv>
  <rv s="0">
    <fb>181.99</fb>
    <v>1</v>
  </rv>
  <rv s="0">
    <fb>58.052500000000002</fb>
    <v>1</v>
  </rv>
  <rv s="0">
    <fb>119.43</fb>
    <v>1</v>
  </rv>
  <rv s="0">
    <fb>74.010000000000005</fb>
    <v>1</v>
  </rv>
  <rv s="0">
    <fb>179.76</fb>
    <v>1</v>
  </rv>
  <rv s="0">
    <fb>59.134999999999998</fb>
    <v>1</v>
  </rv>
  <rv s="0">
    <fb>121.92</fb>
    <v>1</v>
  </rv>
  <rv s="0">
    <fb>75.099999999999994</fb>
    <v>1</v>
  </rv>
  <rv s="0">
    <fb>181.6</fb>
    <v>1</v>
  </rv>
  <rv s="0">
    <fb>58.912500000000001</fb>
    <v>1</v>
  </rv>
  <rv s="0">
    <fb>122.5</fb>
    <v>1</v>
  </rv>
  <rv s="0">
    <fb>73.92</fb>
    <v>1</v>
  </rv>
  <rv s="0">
    <fb>187.37</fb>
    <v>1</v>
  </rv>
  <rv s="0">
    <fb>60.54</fb>
    <v>1</v>
  </rv>
  <rv s="0">
    <fb>124.48</fb>
    <v>1</v>
  </rv>
  <rv s="0">
    <fb>74.069999999999993</fb>
    <v>1</v>
  </rv>
  <rv s="0">
    <fb>189.05</fb>
    <v>1</v>
  </rv>
  <rv s="0">
    <fb>60.46</fb>
    <v>1</v>
  </rv>
  <rv s="0">
    <fb>125.33</fb>
    <v>1</v>
  </rv>
  <rv s="0">
    <fb>187.18</fb>
    <v>1</v>
  </rv>
  <rv s="0">
    <fb>60.295000000000002</fb>
    <v>1</v>
  </rv>
  <rv s="0">
    <fb>126.36</fb>
    <v>1</v>
  </rv>
  <rv s="0">
    <fb>78.22</fb>
    <v>1</v>
  </rv>
  <rv s="0">
    <fb>190.55</fb>
    <v>1</v>
  </rv>
  <rv s="0">
    <fb>61.332500000000003</fb>
    <v>1</v>
  </rv>
  <rv s="0">
    <fb>76.86</fb>
    <v>1</v>
  </rv>
  <rv s="0">
    <fb>192.74</fb>
    <v>1</v>
  </rv>
  <rv s="0">
    <fb>62.44</fb>
    <v>1</v>
  </rv>
  <rv s="0">
    <fb>126.78</fb>
    <v>1</v>
  </rv>
  <rv s="0">
    <fb>75.930000000000007</fb>
    <v>1</v>
  </rv>
  <rv s="0">
    <fb>188.41</fb>
    <v>1</v>
  </rv>
  <rv s="0">
    <fb>61.927500000000002</fb>
    <v>1</v>
  </rv>
  <rv s="0">
    <fb>126.73</fb>
    <v>1</v>
  </rv>
  <rv s="0">
    <fb>74.22</fb>
    <v>1</v>
  </rv>
  <rv s="0">
    <fb>192.56</fb>
    <v>1</v>
  </rv>
  <rv s="0">
    <fb>62.185000000000002</fb>
    <v>1</v>
  </rv>
  <rv s="0">
    <fb>127.99</fb>
    <v>1</v>
  </rv>
  <rv s="0">
    <fb>73.38</fb>
    <v>1</v>
  </rv>
  <rv s="0">
    <fb>199.06</fb>
    <v>1</v>
  </rv>
  <rv s="0">
    <fb>62.335000000000001</fb>
    <v>1</v>
  </rv>
  <rv s="0">
    <fb>127.22</fb>
    <v>1</v>
  </rv>
  <rv s="0">
    <fb>71.680000000000007</fb>
    <v>1</v>
  </rv>
  <rv s="0">
    <fb>200.28</fb>
    <v>1</v>
  </rv>
  <rv s="0">
    <fb>62.62</fb>
    <v>1</v>
  </rv>
  <rv s="0">
    <fb>125.97</fb>
    <v>1</v>
  </rv>
  <rv s="0">
    <fb>71.05</fb>
    <v>1</v>
  </rv>
  <rv s="0">
    <fb>194.53</fb>
    <v>1</v>
  </rv>
  <rv s="0">
    <fb>60.25</fb>
    <v>1</v>
  </rv>
  <rv s="0">
    <fb>71.37</fb>
    <v>1</v>
  </rv>
  <rv s="0">
    <fb>198.95</fb>
    <v>1</v>
  </rv>
  <rv s="0">
    <fb>62.395000000000003</fb>
    <v>1</v>
  </rv>
  <rv s="0">
    <fb>125.12</fb>
    <v>1</v>
  </rv>
  <rv s="0">
    <fb>195.3</fb>
    <v>1</v>
  </rv>
  <rv s="0">
    <fb>121.7</fb>
    <v>1</v>
  </rv>
  <rv s="0">
    <fb>69.760000000000005</fb>
    <v>1</v>
  </rv>
  <rv s="0">
    <fb>184.65</fb>
    <v>1</v>
  </rv>
  <rv s="0">
    <fb>60.462499999999999</fb>
    <v>1</v>
  </rv>
  <rv s="0">
    <fb>68.040000000000006</fb>
    <v>1</v>
  </rv>
  <rv s="0">
    <fb>181.2</fb>
    <v>1</v>
  </rv>
  <rv s="0">
    <fb>58.2425</fb>
    <v>1</v>
  </rv>
  <rv s="0">
    <fb>190.5</fb>
    <v>1</v>
  </rv>
  <rv s="0">
    <fb>61.12</fb>
    <v>1</v>
  </rv>
  <rv s="0">
    <fb>118.97</fb>
    <v>1</v>
  </rv>
  <rv s="0">
    <fb>66.290000000000006</fb>
    <v>1</v>
  </rv>
  <rv s="0">
    <fb>181.89</fb>
    <v>1</v>
  </rv>
  <rv s="0">
    <fb>56.38</fb>
    <v>1</v>
  </rv>
  <rv s="0">
    <fb>113.81</fb>
    <v>1</v>
  </rv>
  <rv s="0">
    <fb>178.91</fb>
    <v>1</v>
  </rv>
  <rv s="0">
    <fb>55.337499999999999</fb>
    <v>1</v>
  </rv>
  <rv s="0">
    <fb>67.459999999999994</fb>
    <v>1</v>
  </rv>
  <rv s="0">
    <fb>183.54</fb>
    <v>1</v>
  </rv>
  <rv s="0">
    <fb>57.897500000000001</fb>
    <v>1</v>
  </rv>
  <rv s="0">
    <fb>116.3</fb>
    <v>1</v>
  </rv>
  <rv s="0">
    <fb>65.09</fb>
    <v>1</v>
  </rv>
  <rv s="0">
    <fb>177.61</fb>
    <v>1</v>
  </rv>
  <rv s="0">
    <fb>55.262500000000003</fb>
    <v>1</v>
  </rv>
  <rv s="0">
    <fb>115.3</fb>
    <v>1</v>
  </rv>
  <rv s="0">
    <fb>65.48</fb>
    <v>1</v>
  </rv>
  <rv s="0">
    <fb>174.67</fb>
    <v>1</v>
  </rv>
  <rv s="0">
    <fb>56.337499999999999</fb>
    <v>1</v>
  </rv>
  <rv s="0">
    <fb>116.49</fb>
    <v>1</v>
  </rv>
  <rv s="0">
    <fb>66.27</fb>
    <v>1</v>
  </rv>
  <rv s="0">
    <fb>172.07</fb>
    <v>1</v>
  </rv>
  <rv s="0">
    <fb>56.56</fb>
    <v>1</v>
  </rv>
  <rv s="0">
    <fb>119.48</fb>
    <v>1</v>
  </rv>
  <rv s="0">
    <fb>66.53</fb>
    <v>1</v>
  </rv>
  <rv s="0">
    <fb>172.57</fb>
    <v>1</v>
  </rv>
  <rv s="0">
    <fb>119.04</fb>
    <v>1</v>
  </rv>
  <rv s="0">
    <fb>64.56</fb>
    <v>1</v>
  </rv>
  <rv s="0">
    <fb>167.52</fb>
    <v>1</v>
  </rv>
  <rv s="0">
    <fb>53.5625</fb>
    <v>1</v>
  </rv>
  <rv s="0">
    <fb>116.1</fb>
    <v>1</v>
  </rv>
  <rv s="0">
    <fb>65.77</fb>
    <v>1</v>
  </rv>
  <rv s="0">
    <fb>169.87</fb>
    <v>1</v>
  </rv>
  <rv s="0">
    <fb>53.852499999999999</fb>
    <v>1</v>
  </rv>
  <rv s="0">
    <fb>66.52</fb>
    <v>1</v>
  </rv>
  <rv s="0">
    <fb>56.977499999999999</fb>
    <v>1</v>
  </rv>
  <rv s="0">
    <fb>65.849999999999994</fb>
    <v>1</v>
  </rv>
  <rv s="0">
    <fb>175.36</fb>
    <v>1</v>
  </rv>
  <rv s="0">
    <fb>119.16</fb>
    <v>1</v>
  </rv>
  <rv s="0">
    <fb>67.22</fb>
    <v>1</v>
  </rv>
  <rv s="0">
    <fb>175.92</fb>
    <v>1</v>
  </rv>
  <rv s="0">
    <fb>58.65</fb>
    <v>1</v>
  </rv>
  <rv s="0">
    <fb>65.88</fb>
    <v>1</v>
  </rv>
  <rv s="0">
    <fb>172.04</fb>
    <v>1</v>
  </rv>
  <rv s="0">
    <fb>57.875</fb>
    <v>1</v>
  </rv>
  <rv s="0">
    <fb>119.01</fb>
    <v>1</v>
  </rv>
  <rv s="0">
    <fb>66.56</fb>
    <v>1</v>
  </rv>
  <rv s="0">
    <fb>174.7</fb>
    <v>1</v>
  </rv>
  <rv s="0">
    <fb>57.872500000000002</fb>
    <v>1</v>
  </rv>
  <rv s="0">
    <fb>119.41</fb>
    <v>1</v>
  </rv>
  <rv s="0">
    <fb>68.28</fb>
    <v>1</v>
  </rv>
  <rv s="0">
    <fb>178.7</fb>
    <v>1</v>
  </rv>
  <rv s="0">
    <fb>59.384999999999998</fb>
    <v>1</v>
  </rv>
  <rv s="0">
    <fb>68.69</fb>
    <v>1</v>
  </rv>
  <rv s="0">
    <fb>182.68</fb>
    <v>1</v>
  </rv>
  <rv s="0">
    <fb>59.092500000000001</fb>
    <v>1</v>
  </rv>
  <rv s="0">
    <fb>124.46</fb>
    <v>1</v>
  </rv>
  <rv s="0">
    <fb>67.680000000000007</fb>
    <v>1</v>
  </rv>
  <rv s="0">
    <fb>181.39</fb>
    <v>1</v>
  </rv>
  <rv s="0">
    <fb>57.26</fb>
    <v>1</v>
  </rv>
  <rv s="0">
    <fb>124.06</fb>
    <v>1</v>
  </rv>
  <rv s="0">
    <fb>66.3</fb>
    <v>1</v>
  </rv>
  <rv s="0">
    <fb>179.11</fb>
    <v>1</v>
  </rv>
  <rv s="0">
    <fb>57.177500000000002</fb>
    <v>1</v>
  </rv>
  <rv s="0">
    <fb>122.82</fb>
    <v>1</v>
  </rv>
  <rv s="0">
    <fb>66.23</fb>
    <v>1</v>
  </rv>
  <rv s="0">
    <fb>175.57</fb>
    <v>1</v>
  </rv>
  <rv s="0">
    <fb>55.97</fb>
    <v>1</v>
  </rv>
  <rv s="0">
    <fb>121.89</fb>
    <v>1</v>
  </rv>
  <rv s="0">
    <fb>65.34</fb>
    <v>1</v>
  </rv>
  <rv s="0">
    <fb>173.09</fb>
    <v>1</v>
  </rv>
  <rv s="0">
    <fb>55.3</fb>
    <v>1</v>
  </rv>
  <rv s="0">
    <fb>117.88</fb>
    <v>1</v>
  </rv>
  <rv s="0">
    <fb>64.819999999999993</fb>
    <v>1</v>
  </rv>
  <rv s="0">
    <fb>54.164999999999999</fb>
    <v>1</v>
  </rv>
  <rv s="0">
    <fb>66.34</fb>
    <v>1</v>
  </rv>
  <rv s="0">
    <fb>173.9</fb>
    <v>1</v>
  </rv>
  <rv s="0">
    <fb>56.305</fb>
    <v>1</v>
  </rv>
  <rv s="0">
    <fb>120.83</fb>
    <v>1</v>
  </rv>
  <rv s="0">
    <fb>65.790000000000006</fb>
    <v>1</v>
  </rv>
  <rv s="0">
    <fb>177.16</fb>
    <v>1</v>
  </rv>
  <rv s="0">
    <fb>56.582500000000003</fb>
    <v>1</v>
  </rv>
  <rv s="0">
    <fb>120.22</fb>
    <v>1</v>
  </rv>
  <rv s="0">
    <fb>66.349999999999994</fb>
    <v>1</v>
  </rv>
  <rv s="0">
    <fb>178.54</fb>
    <v>1</v>
  </rv>
  <rv s="0">
    <fb>56.225000000000001</fb>
    <v>1</v>
  </rv>
  <rv s="0">
    <fb>67.8</fb>
    <v>1</v>
  </rv>
  <rv s="0">
    <fb>179.5</fb>
    <v>1</v>
  </rv>
  <rv s="0">
    <fb>56.784999999999997</fb>
    <v>1</v>
  </rv>
  <rv s="0">
    <fb>123.11</fb>
    <v>1</v>
  </rv>
  <rv s="0">
    <fb>68.39</fb>
    <v>1</v>
  </rv>
  <rv s="0">
    <fb>181.45</fb>
    <v>1</v>
  </rv>
  <rv s="0">
    <fb>56.577500000000001</fb>
    <v>1</v>
  </rv>
  <rv s="0">
    <fb>66.819999999999993</fb>
    <v>1</v>
  </rv>
  <rv s="0">
    <fb>182.45</fb>
    <v>1</v>
  </rv>
  <rv s="0">
    <fb>58.247500000000002</fb>
    <v>1</v>
  </rv>
  <rv s="0">
    <fb>124.41</fb>
    <v>1</v>
  </rv>
  <rv s="0">
    <fb>69.84</fb>
    <v>1</v>
  </rv>
  <rv s="0">
    <fb>188.89</fb>
    <v>1</v>
  </rv>
  <rv s="0">
    <fb>59.765000000000001</fb>
    <v>1</v>
  </rv>
  <rv s="0">
    <fb>70.37</fb>
    <v>1</v>
  </rv>
  <rv s="0">
    <fb>195.35</fb>
    <v>1</v>
  </rv>
  <rv s="0">
    <fb>62.17</fb>
    <v>1</v>
  </rv>
  <rv s="0">
    <fb>126.97</fb>
    <v>1</v>
  </rv>
  <rv s="0">
    <fb>69.61</fb>
    <v>1</v>
  </rv>
  <rv s="0">
    <fb>196.31</fb>
    <v>1</v>
  </rv>
  <rv s="0">
    <fb>62.6</fb>
    <v>1</v>
  </rv>
  <rv s="0">
    <fb>128.75</fb>
    <v>1</v>
  </rv>
  <rv s="0">
    <fb>71.31</fb>
    <v>1</v>
  </rv>
  <rv s="0">
    <fb>195.43</fb>
    <v>1</v>
  </rv>
  <rv s="0">
    <fb>63.945</fb>
    <v>1</v>
  </rv>
  <rv s="0">
    <fb>129.72999999999999</fb>
    <v>1</v>
  </rv>
  <rv s="0">
    <fb>72.900000000000006</fb>
    <v>1</v>
  </rv>
  <rv s="0">
    <fb>195.96</fb>
    <v>1</v>
  </rv>
  <rv s="0">
    <fb>65.032499999999999</fb>
    <v>1</v>
  </rv>
  <rv s="0">
    <fb>130.62</fb>
    <v>1</v>
  </rv>
  <rv s="0">
    <fb>71.7</fb>
    <v>1</v>
  </rv>
  <rv s="0">
    <fb>194.36</fb>
    <v>1</v>
  </rv>
  <rv s="0">
    <fb>63.6325</fb>
    <v>1</v>
  </rv>
  <rv s="0">
    <fb>130.63</fb>
    <v>1</v>
  </rv>
  <rv s="0">
    <fb>198.64</fb>
    <v>1</v>
  </rv>
  <rv s="0">
    <fb>63.84</fb>
    <v>1</v>
  </rv>
  <rv s="0">
    <fb>127.69</fb>
    <v>1</v>
  </rv>
  <rv s="0">
    <fb>70.17</fb>
    <v>1</v>
  </rv>
  <rv s="0">
    <fb>196.61</fb>
    <v>1</v>
  </rv>
  <rv s="0">
    <fb>61.39</fb>
    <v>1</v>
  </rv>
  <rv s="0">
    <fb>128.13</fb>
    <v>1</v>
  </rv>
  <rv s="0">
    <fb>70.33</fb>
    <v>1</v>
  </rv>
  <rv s="0">
    <fb>198.11</fb>
    <v>1</v>
  </rv>
  <rv s="0">
    <fb>61.502499999999998</fb>
    <v>1</v>
  </rv>
  <rv s="0">
    <fb>128.77000000000001</fb>
    <v>1</v>
  </rv>
  <rv s="0">
    <fb>71.66</fb>
    <v>1</v>
  </rv>
  <rv s="0">
    <fb>196.02</fb>
    <v>1</v>
  </rv>
  <rv s="0">
    <fb>126.05</fb>
    <v>1</v>
  </rv>
  <rv s="0">
    <fb>195</fb>
    <v>1</v>
  </rv>
  <rv s="0">
    <fb>61.484999999999999</fb>
    <v>1</v>
  </rv>
  <rv s="0">
    <fb>126.96</fb>
    <v>1</v>
  </rv>
  <rv s="0">
    <fb>197.64</fb>
    <v>1</v>
  </rv>
  <rv s="0">
    <fb>61.06</fb>
    <v>1</v>
  </rv>
  <rv s="0">
    <fb>126.37</fb>
    <v>1</v>
  </rv>
  <rv s="0">
    <fb>71.349999999999994</fb>
    <v>1</v>
  </rv>
  <rv s="0">
    <fb>195.87</fb>
    <v>1</v>
  </rv>
  <rv s="0">
    <fb>60.674999999999997</fb>
    <v>1</v>
  </rv>
  <rv s="0">
    <fb>125.44</fb>
    <v>1</v>
  </rv>
  <rv s="0">
    <fb>71.739999999999995</fb>
    <v>1</v>
  </rv>
  <rv s="0">
    <fb>196.8</fb>
    <v>1</v>
  </rv>
  <rv s="0">
    <fb>61.884999999999998</fb>
    <v>1</v>
  </rv>
  <rv s="0">
    <fb>128.09</fb>
    <v>1</v>
  </rv>
  <rv s="0">
    <fb>70.8</fb>
    <v>1</v>
  </rv>
  <rv s="0">
    <fb>197.37</fb>
    <v>1</v>
  </rv>
  <rv s="0">
    <fb>128.74</fb>
    <v>1</v>
  </rv>
  <rv s="0">
    <fb>71.459999999999994</fb>
    <v>1</v>
  </rv>
  <rv s="0">
    <fb>199.2</fb>
    <v>1</v>
  </rv>
  <rv s="0">
    <fb>62.32</fb>
    <v>1</v>
  </rv>
  <rv s="0">
    <fb>127.96</fb>
    <v>1</v>
  </rv>
  <rv s="0">
    <fb>70.64</fb>
    <v>1</v>
  </rv>
  <rv s="0">
    <fb>198</fb>
    <v>1</v>
  </rv>
  <rv s="0">
    <fb>62.147500000000001</fb>
    <v>1</v>
  </rv>
  <rv s="0">
    <fb>126.88</fb>
    <v>1</v>
  </rv>
  <rv s="0">
    <fb>70.69</fb>
    <v>1</v>
  </rv>
  <rv s="0">
    <fb>197.98</fb>
    <v>1</v>
  </rv>
  <rv s="0">
    <fb>63.247500000000002</fb>
    <v>1</v>
  </rv>
  <rv s="0">
    <fb>129.30000000000001</fb>
    <v>1</v>
  </rv>
  <rv s="0">
    <fb>70.91</fb>
    <v>1</v>
  </rv>
  <rv s="0">
    <fb>198.01</fb>
    <v>1</v>
  </rv>
  <rv s="0">
    <fb>63.047499999999999</fb>
    <v>1</v>
  </rv>
  <rv s="0">
    <fb>129.33000000000001</fb>
    <v>1</v>
  </rv>
  <rv s="0">
    <fb>73.03</fb>
    <v>1</v>
  </rv>
  <rv s="0">
    <fb>204.34</fb>
    <v>1</v>
  </rv>
  <rv s="0">
    <fb>64.405000000000001</fb>
    <v>1</v>
  </rv>
  <rv s="0">
    <fb>130.52000000000001</fb>
    <v>1</v>
  </rv>
  <rv s="0">
    <fb>208.95</fb>
    <v>1</v>
  </rv>
  <rv s="0">
    <fb>66.212500000000006</fb>
    <v>1</v>
  </rv>
  <rv s="0">
    <fb>132.65</fb>
    <v>1</v>
  </rv>
  <rv s="0">
    <fb>72.77</fb>
    <v>1</v>
  </rv>
  <rv s="0">
    <fb>208.37</fb>
    <v>1</v>
  </rv>
  <rv s="0">
    <fb>66.267499999999998</fb>
    <v>1</v>
  </rv>
  <rv s="0">
    <fb>134.12</fb>
    <v>1</v>
  </rv>
  <rv s="0">
    <fb>74.790000000000006</fb>
    <v>1</v>
  </rv>
  <rv s="0">
    <fb>208.3</fb>
    <v>1</v>
  </rv>
  <rv s="0">
    <fb>66.287499999999994</fb>
    <v>1</v>
  </rv>
  <rv s="0">
    <fb>135.55000000000001</fb>
    <v>1</v>
  </rv>
  <rv s="0">
    <fb>73.95</fb>
    <v>1</v>
  </rv>
  <rv s="0">
    <fb>203.62</fb>
    <v>1</v>
  </rv>
  <rv s="0">
    <fb>65.724999999999994</fb>
    <v>1</v>
  </rv>
  <rv s="0">
    <fb>132.91</fb>
    <v>1</v>
  </rv>
  <rv s="0">
    <fb>205.07</fb>
    <v>1</v>
  </rv>
  <rv s="0">
    <fb>65.569999999999993</fb>
    <v>1</v>
  </rv>
  <rv s="0">
    <fb>133.53</fb>
    <v>1</v>
  </rv>
  <rv s="0">
    <fb>75</fb>
    <v>1</v>
  </rv>
  <rv s="0">
    <fb>205.7</fb>
    <v>1</v>
  </rv>
  <rv s="0">
    <fb>65.155000000000001</fb>
    <v>1</v>
  </rv>
  <rv s="0">
    <fb>133.97999999999999</fb>
    <v>1</v>
  </rv>
  <rv s="0">
    <fb>75.94</fb>
    <v>1</v>
  </rv>
  <rv s="0">
    <fb>209.08</fb>
    <v>1</v>
  </rv>
  <rv s="0">
    <fb>65.644999999999996</fb>
    <v>1</v>
  </rv>
  <rv s="0">
    <fb>136.26</fb>
    <v>1</v>
  </rv>
  <rv s="0">
    <fb>76.67</fb>
    <v>1</v>
  </rv>
  <rv s="0">
    <fb>206.62</fb>
    <v>1</v>
  </rv>
  <rv s="0">
    <fb>65.599999999999994</fb>
    <v>1</v>
  </rv>
  <rv s="0">
    <fb>136.5</fb>
    <v>1</v>
  </rv>
  <rv s="0">
    <fb>77.709999999999994</fb>
    <v>1</v>
  </rv>
  <rv s="0">
    <fb>210.86</fb>
    <v>1</v>
  </rv>
  <rv s="0">
    <fb>66.727500000000006</fb>
    <v>1</v>
  </rv>
  <rv s="0">
    <fb>138.41</fb>
    <v>1</v>
  </rv>
  <rv s="0">
    <fb>77.41</fb>
    <v>1</v>
  </rv>
  <rv s="0">
    <fb>208</fb>
    <v>1</v>
  </rv>
  <rv s="0">
    <fb>66.314999999999998</fb>
    <v>1</v>
  </rv>
  <rv s="0">
    <fb>77.87</fb>
    <v>1</v>
  </rv>
  <rv s="0">
    <fb>208.57</fb>
    <v>1</v>
  </rv>
  <rv s="0">
    <fb>66.272499999999994</fb>
    <v>1</v>
  </rv>
  <rv s="0">
    <fb>139.80000000000001</fb>
    <v>1</v>
  </rv>
  <rv s="0">
    <fb>77.239999999999995</fb>
    <v>1</v>
  </rv>
  <rv s="0">
    <fb>204.43</fb>
    <v>1</v>
  </rv>
  <rv s="0">
    <fb>65.042500000000004</fb>
    <v>1</v>
  </rv>
  <rv s="0">
    <fb>139.52000000000001</fb>
    <v>1</v>
  </rv>
  <rv s="0">
    <fb>76.84</fb>
    <v>1</v>
  </rv>
  <rv s="0">
    <fb>206.23</fb>
    <v>1</v>
  </rv>
  <rv s="0">
    <fb>65.577500000000001</fb>
    <v>1</v>
  </rv>
  <rv s="0">
    <fb>138.94</fb>
    <v>1</v>
  </rv>
  <rv s="0">
    <fb>76.05</fb>
    <v>1</v>
  </rv>
  <rv s="0">
    <fb>202.21</fb>
    <v>1</v>
  </rv>
  <rv s="0">
    <fb>64.277500000000003</fb>
    <v>1</v>
  </rv>
  <rv s="0">
    <fb>137.88</fb>
    <v>1</v>
  </rv>
  <rv s="0">
    <fb>75.98</fb>
    <v>1</v>
  </rv>
  <rv s="0">
    <fb>202.01</fb>
    <v>1</v>
  </rv>
  <rv s="0">
    <fb>62.737499999999997</fb>
    <v>1</v>
  </rv>
  <rv s="0">
    <fb>135.01</fb>
    <v>1</v>
  </rv>
  <rv s="0">
    <fb>74.7</fb>
    <v>1</v>
  </rv>
  <rv s="0">
    <fb>191.25</fb>
    <v>1</v>
  </rv>
  <rv s="0">
    <fb>59.78</fb>
    <v>1</v>
  </rv>
  <rv s="0">
    <fb>133.19</fb>
    <v>1</v>
  </rv>
  <rv s="0">
    <fb>75.27</fb>
    <v>1</v>
  </rv>
  <rv s="0">
    <fb>191.42</fb>
    <v>1</v>
  </rv>
  <rv s="0">
    <fb>60.497500000000002</fb>
    <v>1</v>
  </rv>
  <rv s="0">
    <fb>135.47999999999999</fb>
    <v>1</v>
  </rv>
  <rv s="0">
    <fb>185.02</fb>
    <v>1</v>
  </rv>
  <rv s="0">
    <fb>58.93</fb>
    <v>1</v>
  </rv>
  <rv s="0">
    <fb>133.22</fb>
    <v>1</v>
  </rv>
  <rv s="0">
    <fb>76.010000000000005</fb>
    <v>1</v>
  </rv>
  <rv s="0">
    <fb>188.38</fb>
    <v>1</v>
  </rv>
  <rv s="0">
    <fb>60.215000000000003</fb>
    <v>1</v>
  </rv>
  <rv s="0">
    <fb>135.12</fb>
    <v>1</v>
  </rv>
  <rv s="0">
    <fb>76.319999999999993</fb>
    <v>1</v>
  </rv>
  <rv s="0">
    <fb>185.53</fb>
    <v>1</v>
  </rv>
  <rv s="0">
    <fb>136.4</fb>
    <v>1</v>
  </rv>
  <rv s="0">
    <fb>77.28</fb>
    <v>1</v>
  </rv>
  <rv s="0">
    <fb>186.36</fb>
    <v>1</v>
  </rv>
  <rv s="0">
    <fb>60.56</fb>
    <v>1</v>
  </rv>
  <rv s="0">
    <fb>140.43</fb>
    <v>1</v>
  </rv>
  <rv s="0">
    <fb>75.88</fb>
    <v>1</v>
  </rv>
  <rv s="0">
    <fb>184.75</fb>
    <v>1</v>
  </rv>
  <rv s="0">
    <fb>59.21</fb>
    <v>1</v>
  </rv>
  <rv s="0">
    <fb>137.84</fb>
    <v>1</v>
  </rv>
  <rv s="0">
    <fb>76.19</fb>
    <v>1</v>
  </rv>
  <rv s="0">
    <fb>186.88</fb>
    <v>1</v>
  </rv>
  <rv s="0">
    <fb>60.682499999999997</fb>
    <v>1</v>
  </rv>
  <rv s="0">
    <fb>139.77000000000001</fb>
    <v>1</v>
  </rv>
  <rv s="0">
    <fb>77.19</fb>
    <v>1</v>
  </rv>
  <rv s="0">
    <fb>192.27</fb>
    <v>1</v>
  </rv>
  <rv s="0">
    <fb>61.832500000000003</fb>
    <v>1</v>
  </rv>
  <rv s="0">
    <fb>141.4</fb>
    <v>1</v>
  </rv>
  <rv s="0">
    <fb>192.75</fb>
    <v>1</v>
  </rv>
  <rv s="0">
    <fb>141.76</fb>
    <v>1</v>
  </rv>
  <rv s="0">
    <fb>192.55</fb>
    <v>1</v>
  </rv>
  <rv s="0">
    <fb>63.3125</fb>
    <v>1</v>
  </rv>
  <rv s="0">
    <fb>142.44999999999999</fb>
    <v>1</v>
  </rv>
  <rv s="0">
    <fb>78.61</fb>
    <v>1</v>
  </rv>
  <rv s="0">
    <fb>187.42</fb>
    <v>1</v>
  </rv>
  <rv s="0">
    <fb>61.8825</fb>
    <v>1</v>
  </rv>
  <rv s="0">
    <fb>145.25</fb>
    <v>1</v>
  </rv>
  <rv s="0">
    <fb>81.37</fb>
    <v>1</v>
  </rv>
  <rv s="0">
    <fb>190.17</fb>
    <v>1</v>
  </rv>
  <rv s="0">
    <fb>62.807499999999997</fb>
    <v>1</v>
  </rv>
  <rv s="0">
    <fb>148.16</fb>
    <v>1</v>
  </rv>
  <rv s="0">
    <fb>81.5</fb>
    <v>1</v>
  </rv>
  <rv s="0">
    <fb>190.04</fb>
    <v>1</v>
  </rv>
  <rv s="0">
    <fb>62.33</fb>
    <v>1</v>
  </rv>
  <rv s="0">
    <fb>147.61000000000001</fb>
    <v>1</v>
  </rv>
  <rv s="0">
    <fb>80.23</fb>
    <v>1</v>
  </rv>
  <rv s="0">
    <fb>190.35</fb>
    <v>1</v>
  </rv>
  <rv s="0">
    <fb>146.96</fb>
    <v>1</v>
  </rv>
  <rv s="0">
    <fb>80.95</fb>
    <v>1</v>
  </rv>
  <rv s="0">
    <fb>192.66</fb>
    <v>1</v>
  </rv>
  <rv s="0">
    <fb>63.422499999999999</fb>
    <v>1</v>
  </rv>
  <rv s="0">
    <fb>147.02000000000001</fb>
    <v>1</v>
  </rv>
  <rv s="0">
    <fb>81.27</fb>
    <v>1</v>
  </rv>
  <rv s="0">
    <fb>190.79</fb>
    <v>1</v>
  </rv>
  <rv s="0">
    <fb>62.924999999999997</fb>
    <v>1</v>
  </rv>
  <rv s="0">
    <fb>147.84</fb>
    <v>1</v>
  </rv>
  <rv s="0">
    <fb>80.61</fb>
    <v>1</v>
  </rv>
  <rv s="0">
    <fb>187.34</fb>
    <v>1</v>
  </rv>
  <rv s="0">
    <fb>63.0075</fb>
    <v>1</v>
  </rv>
  <rv s="0">
    <fb>147.16</fb>
    <v>1</v>
  </rv>
  <rv s="0">
    <fb>79.650000000000006</fb>
    <v>1</v>
  </rv>
  <rv s="0">
    <fb>187.25</fb>
    <v>1</v>
  </rv>
  <rv s="0">
    <fb>62.722499999999997</fb>
    <v>1</v>
  </rv>
  <rv s="0">
    <fb>146.87</fb>
    <v>1</v>
  </rv>
  <rv s="0">
    <fb>187.04</fb>
    <v>1</v>
  </rv>
  <rv s="0">
    <fb>62.352499999999999</fb>
    <v>1</v>
  </rv>
  <rv s="0">
    <fb>147.56</fb>
    <v>1</v>
  </rv>
  <rv s="0">
    <fb>78.41</fb>
    <v>1</v>
  </rv>
  <rv s="0">
    <fb>189</fb>
    <v>1</v>
  </rv>
  <rv s="0">
    <fb>62.177500000000002</fb>
    <v>1</v>
  </rv>
  <rv s="0">
    <fb>146</fb>
    <v>1</v>
  </rv>
  <rv s="0">
    <fb>79.45</fb>
    <v>1</v>
  </rv>
  <rv s="0">
    <fb>62.967500000000001</fb>
    <v>1</v>
  </rv>
  <rv s="0">
    <fb>148.87</fb>
    <v>1</v>
  </rv>
  <rv s="0">
    <fb>194.18</fb>
    <v>1</v>
  </rv>
  <rv s="0">
    <fb>63.71</fb>
    <v>1</v>
  </rv>
  <rv s="0">
    <fb>147.57</fb>
    <v>1</v>
  </rv>
  <rv s="0">
    <fb>189.42</fb>
    <v>1</v>
  </rv>
  <rv s="0">
    <fb>63.005000000000003</fb>
    <v>1</v>
  </rv>
  <rv s="0">
    <fb>143.91</fb>
    <v>1</v>
  </rv>
  <rv s="0">
    <fb>72.75</fb>
    <v>1</v>
  </rv>
  <rv s="0">
    <fb>184.82</fb>
    <v>1</v>
  </rv>
  <rv s="0">
    <fb>61.032499999999999</fb>
    <v>1</v>
  </rv>
  <rv s="0">
    <fb>138.03</fb>
    <v>1</v>
  </rv>
  <rv s="0">
    <fb>187.23</fb>
    <v>1</v>
  </rv>
  <rv s="0">
    <fb>61.215000000000003</fb>
    <v>1</v>
  </rv>
  <rv s="0">
    <fb>137.15</fb>
    <v>1</v>
  </rv>
  <rv s="0">
    <fb>73.08</fb>
    <v>1</v>
  </rv>
  <rv s="0">
    <fb>185.27</fb>
    <v>1</v>
  </rv>
  <rv s="0">
    <fb>61.6175</fb>
    <v>1</v>
  </rv>
  <rv s="0">
    <fb>137.68</fb>
    <v>1</v>
  </rv>
  <rv s="0">
    <fb>182.6</fb>
    <v>1</v>
  </rv>
  <rv s="0">
    <fb>62.655000000000001</fb>
    <v>1</v>
  </rv>
  <rv s="0">
    <fb>141.13999999999999</fb>
    <v>1</v>
  </rv>
  <rv s="0">
    <fb>71.319999999999993</fb>
    <v>1</v>
  </rv>
  <rv s="0">
    <fb>180.84</fb>
    <v>1</v>
  </rv>
  <rv s="0">
    <fb>63.024999999999999</fb>
    <v>1</v>
  </rv>
  <rv s="0">
    <fb>141.04</fb>
    <v>1</v>
  </rv>
  <rv s="0">
    <fb>178.62</fb>
    <v>1</v>
  </rv>
  <rv s="0">
    <fb>63.5075</fb>
    <v>1</v>
  </rv>
  <rv s="0">
    <fb>142.71</fb>
    <v>1</v>
  </rv>
  <rv s="0">
    <fb>70.23</fb>
    <v>1</v>
  </rv>
  <rv s="0">
    <fb>179.92</fb>
    <v>1</v>
  </rv>
  <rv s="0">
    <fb>64.237499999999997</fb>
    <v>1</v>
  </rv>
  <rv s="0">
    <fb>144.44</fb>
    <v>1</v>
  </rv>
  <rv s="0">
    <fb>70.010000000000005</fb>
    <v>1</v>
  </rv>
  <rv s="0">
    <fb>177.52</fb>
    <v>1</v>
  </rv>
  <rv s="0">
    <fb>64.605000000000004</fb>
    <v>1</v>
  </rv>
  <rv s="0">
    <fb>145.16999999999999</fb>
    <v>1</v>
  </rv>
  <rv s="0">
    <fb>177.19</fb>
    <v>1</v>
  </rv>
  <rv s="0">
    <fb>64.114999999999995</fb>
    <v>1</v>
  </rv>
  <rv s="0">
    <fb>145.82</fb>
    <v>1</v>
  </rv>
  <rv s="0">
    <fb>70.61</fb>
    <v>1</v>
  </rv>
  <rv s="0">
    <fb>180.01</fb>
    <v>1</v>
  </rv>
  <rv s="0">
    <fb>63.697499999999998</fb>
    <v>1</v>
  </rv>
  <rv s="0">
    <fb>145.51</fb>
    <v>1</v>
  </rv>
  <rv s="0">
    <fb>70.52</fb>
    <v>1</v>
  </rv>
  <rv s="0">
    <fb>177.68</fb>
    <v>1</v>
  </rv>
  <rv s="0">
    <fb>144.44999999999999</fb>
    <v>1</v>
  </rv>
  <rv s="0">
    <fb>71.290000000000006</fb>
    <v>1</v>
  </rv>
  <rv s="0">
    <fb>172.53</fb>
    <v>1</v>
  </rv>
  <rv s="0">
    <fb>65.357500000000002</fb>
    <v>1</v>
  </rv>
  <rv s="0">
    <fb>146.57</fb>
    <v>1</v>
  </rv>
  <rv s="0">
    <fb>69.31</fb>
    <v>1</v>
  </rv>
  <rv s="0">
    <fb>169.83</fb>
    <v>1</v>
  </rv>
  <rv s="0">
    <fb>145.04</fb>
    <v>1</v>
  </rv>
  <rv s="0">
    <fb>69.69</fb>
    <v>1</v>
  </rv>
  <rv s="0">
    <fb>171.99</fb>
    <v>1</v>
  </rv>
  <rv s="0">
    <fb>64.36</fb>
    <v>1</v>
  </rv>
  <rv s="0">
    <fb>145.72999999999999</fb>
    <v>1</v>
  </rv>
  <rv s="0">
    <fb>69.150000000000006</fb>
    <v>1</v>
  </rv>
  <rv s="0">
    <fb>172.78</fb>
    <v>1</v>
  </rv>
  <rv s="0">
    <fb>61.204999999999998</fb>
    <v>1</v>
  </rv>
  <rv s="0">
    <fb>145.02000000000001</fb>
    <v>1</v>
  </rv>
  <rv s="0">
    <fb>68.930000000000007</fb>
    <v>1</v>
  </rv>
  <rv s="0">
    <fb>145.71</fb>
    <v>1</v>
  </rv>
  <rv s="0">
    <fb>69.66</fb>
    <v>1</v>
  </rv>
  <rv s="0">
    <fb>177.92</fb>
    <v>1</v>
  </rv>
  <rv s="0">
    <fb>63.33</fb>
    <v>1</v>
  </rv>
  <rv s="0">
    <fb>145.53</fb>
    <v>1</v>
  </rv>
  <rv s="0">
    <fb>71.430000000000007</fb>
    <v>1</v>
  </rv>
  <rv s="0">
    <fb>177.85</fb>
    <v>1</v>
  </rv>
  <rv s="0">
    <fb>65.704999999999998</fb>
    <v>1</v>
  </rv>
  <rv s="0">
    <fb>146.46</fb>
    <v>1</v>
  </rv>
  <rv s="0">
    <fb>71.17</fb>
    <v>1</v>
  </rv>
  <rv s="0">
    <fb>172.23</fb>
    <v>1</v>
  </rv>
  <rv s="0">
    <fb>66.709999999999994</fb>
    <v>1</v>
  </rv>
  <rv s="0">
    <fb>147.83000000000001</fb>
    <v>1</v>
  </rv>
  <rv s="0">
    <fb>74.09</fb>
    <v>1</v>
  </rv>
  <rv s="0">
    <fb>174.23</fb>
    <v>1</v>
  </rv>
  <rv s="0">
    <fb>68.055000000000007</fb>
    <v>1</v>
  </rv>
  <rv s="0">
    <fb>152.30000000000001</fb>
    <v>1</v>
  </rv>
  <rv s="0">
    <fb>180.65</fb>
    <v>1</v>
  </rv>
  <rv s="0">
    <fb>68.974999999999994</fb>
    <v>1</v>
  </rv>
  <rv s="0">
    <fb>151.68</fb>
    <v>1</v>
  </rv>
  <rv s="0">
    <fb>74</fb>
    <v>1</v>
  </rv>
  <rv s="0">
    <fb>178.19</fb>
    <v>1</v>
  </rv>
  <rv s="0">
    <fb>68.594999999999999</fb>
    <v>1</v>
  </rv>
  <rv s="0">
    <fb>152.99</fb>
    <v>1</v>
  </rv>
  <rv s="0">
    <fb>74.91</fb>
    <v>1</v>
  </rv>
  <rv s="0">
    <fb>178.5</fb>
    <v>1</v>
  </rv>
  <rv s="0">
    <fb>69.622500000000002</fb>
    <v>1</v>
  </rv>
  <rv s="0">
    <fb>154.80000000000001</fb>
    <v>1</v>
  </rv>
  <rv s="0">
    <fb>74.099999999999994</fb>
    <v>1</v>
  </rv>
  <rv s="0">
    <fb>174.6</fb>
    <v>1</v>
  </rv>
  <rv s="0">
    <fb>69.452500000000001</fb>
    <v>1</v>
  </rv>
  <rv s="0">
    <fb>152.13999999999999</fb>
    <v>1</v>
  </rv>
  <rv s="0">
    <fb>72.099999999999994</fb>
    <v>1</v>
  </rv>
  <rv s="0">
    <fb>175.01</fb>
    <v>1</v>
  </rv>
  <rv s="0">
    <fb>152.68</fb>
    <v>1</v>
  </rv>
  <rv s="0">
    <fb>72.98</fb>
    <v>1</v>
  </rv>
  <rv s="0">
    <fb>170.44</fb>
    <v>1</v>
  </rv>
  <rv s="0">
    <fb>70.924999999999997</fb>
    <v>1</v>
  </rv>
  <rv s="0">
    <fb>153.21</fb>
    <v>1</v>
  </rv>
  <rv s="0">
    <fb>71.650000000000006</fb>
    <v>1</v>
  </rv>
  <rv s="0">
    <fb>164.23</fb>
    <v>1</v>
  </rv>
  <rv s="0">
    <fb>69.605000000000004</fb>
    <v>1</v>
  </rv>
  <rv s="0">
    <fb>148.65</fb>
    <v>1</v>
  </rv>
  <rv s="0">
    <fb>71.959999999999994</fb>
    <v>1</v>
  </rv>
  <rv s="0">
    <fb>159.87</fb>
    <v>1</v>
  </rv>
  <rv s="0">
    <fb>68.180000000000007</fb>
    <v>1</v>
  </rv>
  <rv s="0">
    <fb>148.83000000000001</fb>
    <v>1</v>
  </rv>
  <rv s="0">
    <fb>73.569999999999993</fb>
    <v>1</v>
  </rv>
  <rv s="0">
    <fb>162.37</fb>
    <v>1</v>
  </rv>
  <rv s="0">
    <fb>150.43</fb>
    <v>1</v>
  </rv>
  <rv s="0">
    <fb>74.260000000000005</fb>
    <v>1</v>
  </rv>
  <rv s="0">
    <fb>156.36000000000001</fb>
    <v>1</v>
  </rv>
  <rv s="0">
    <fb>68.682500000000005</fb>
    <v>1</v>
  </rv>
  <rv s="0">
    <fb>151.32</fb>
    <v>1</v>
  </rv>
  <rv s="0">
    <fb>157.46</fb>
    <v>1</v>
  </rv>
  <rv s="0">
    <fb>68.2</fb>
    <v>1</v>
  </rv>
  <rv s="0">
    <fb>152.84</fb>
    <v>1</v>
  </rv>
  <rv s="0">
    <fb>80.52</fb>
    <v>1</v>
  </rv>
  <rv s="0">
    <fb>161.46</fb>
    <v>1</v>
  </rv>
  <rv s="0">
    <fb>67.05</fb>
    <v>1</v>
  </rv>
  <rv s="0">
    <fb>155.37</fb>
    <v>1</v>
  </rv>
  <rv s="0">
    <fb>80.430000000000007</fb>
    <v>1</v>
  </rv>
  <rv s="0">
    <fb>165.53</fb>
    <v>1</v>
  </rv>
  <rv s="0">
    <fb>67.834999999999994</fb>
    <v>1</v>
  </rv>
  <rv s="0">
    <fb>158.18</fb>
    <v>1</v>
  </rv>
  <rv s="0">
    <fb>164.74</fb>
    <v>1</v>
  </rv>
  <rv s="0">
    <fb>69.107500000000002</fb>
    <v>1</v>
  </rv>
  <rv s="0">
    <fb>78.88</fb>
    <v>1</v>
  </rv>
  <rv s="0">
    <fb>158.88999999999999</fb>
    <v>1</v>
  </rv>
  <rv s="0">
    <fb>68.482500000000002</fb>
    <v>1</v>
  </rv>
  <rv s="0">
    <fb>154.91999999999999</fb>
    <v>1</v>
  </rv>
  <rv s="0">
    <fb>156.65</fb>
    <v>1</v>
  </rv>
  <rv s="0">
    <fb>67.754999999999995</fb>
    <v>1</v>
  </rv>
  <rv s="0">
    <fb>156</fb>
    <v>1</v>
  </rv>
  <rv s="0">
    <fb>79.58</fb>
    <v>1</v>
  </rv>
  <rv s="0">
    <fb>162.63</fb>
    <v>1</v>
  </rv>
  <rv s="0">
    <fb>67.995000000000005</fb>
    <v>1</v>
  </rv>
  <rv s="0">
    <fb>152.9</fb>
    <v>1</v>
  </rv>
  <rv s="0">
    <fb>80.650000000000006</fb>
    <v>1</v>
  </rv>
  <rv s="0">
    <fb>165.88</fb>
    <v>1</v>
  </rv>
  <rv s="0">
    <fb>66.569999999999993</fb>
    <v>1</v>
  </rv>
  <rv s="0">
    <fb>155.5</fb>
    <v>1</v>
  </rv>
  <rv s="0">
    <fb>80.290000000000006</fb>
    <v>1</v>
  </rv>
  <rv s="0">
    <fb>164.63</fb>
    <v>1</v>
  </rv>
  <rv s="0">
    <fb>155.52000000000001</fb>
    <v>1</v>
  </rv>
  <rv s="0">
    <fb>80.599999999999994</fb>
    <v>1</v>
  </rv>
  <rv s="0">
    <fb>163.16</fb>
    <v>1</v>
  </rv>
  <rv s="0">
    <fb>66.424999999999997</fb>
    <v>1</v>
  </rv>
  <rv s="0">
    <fb>158.78</fb>
    <v>1</v>
  </rv>
  <rv s="0">
    <fb>80.53</fb>
    <v>1</v>
  </rv>
  <rv s="0">
    <fb>164.25</fb>
    <v>1</v>
  </rv>
  <rv s="0">
    <fb>67.102500000000006</fb>
    <v>1</v>
  </rv>
  <rv s="0">
    <fb>158.87</fb>
    <v>1</v>
  </rv>
  <rv s="0">
    <fb>81.569999999999993</fb>
    <v>1</v>
  </rv>
  <rv s="0">
    <fb>165.4</fb>
    <v>1</v>
  </rv>
  <rv s="0">
    <fb>158.33000000000001</fb>
    <v>1</v>
  </rv>
  <rv s="0">
    <fb>82.87</fb>
    <v>1</v>
  </rv>
  <rv s="0">
    <fb>166.32</fb>
    <v>1</v>
  </rv>
  <rv s="0">
    <fb>66.849999999999994</fb>
    <v>1</v>
  </rv>
  <rv s="0">
    <fb>160.43</fb>
    <v>1</v>
  </rv>
  <rv s="0">
    <fb>83.19</fb>
    <v>1</v>
  </rv>
  <rv s="0">
    <fb>164.76</fb>
    <v>1</v>
  </rv>
  <rv s="0">
    <fb>70.254999999999995</fb>
    <v>1</v>
  </rv>
  <rv s="0">
    <fb>159.03</fb>
    <v>1</v>
  </rv>
  <rv s="0">
    <fb>162</fb>
    <v>1</v>
  </rv>
  <rv s="0">
    <fb>72.34</fb>
    <v>1</v>
  </rv>
  <rv s="0">
    <fb>159.86000000000001</fb>
    <v>1</v>
  </rv>
  <rv s="0">
    <fb>83.39</fb>
    <v>1</v>
  </rv>
  <rv s="0">
    <fb>160.22999999999999</fb>
    <v>1</v>
  </rv>
  <rv s="0">
    <fb>71.62</fb>
    <v>1</v>
  </rv>
  <rv s="0">
    <fb>157.26</fb>
    <v>1</v>
  </rv>
  <rv s="0">
    <fb>83.02</fb>
    <v>1</v>
  </rv>
  <rv s="0">
    <fb>71.682500000000005</fb>
    <v>1</v>
  </rv>
  <rv s="0">
    <fb>159.1</fb>
    <v>1</v>
  </rv>
  <rv s="0">
    <fb>80.36</fb>
    <v>1</v>
  </rv>
  <rv s="0">
    <fb>156.13</fb>
    <v>1</v>
  </rv>
  <rv s="0">
    <fb>69.822500000000005</fb>
    <v>1</v>
  </rv>
  <rv s="0">
    <fb>154.9</fb>
    <v>1</v>
  </rv>
  <rv s="0">
    <fb>79.59</fb>
    <v>1</v>
  </rv>
  <rv s="0">
    <fb>154.63</fb>
    <v>1</v>
  </rv>
  <rv s="0">
    <fb>67.465000000000003</fb>
    <v>1</v>
  </rv>
  <rv s="0">
    <fb>155.07</fb>
    <v>1</v>
  </rv>
  <rv s="0">
    <fb>77.63</fb>
    <v>1</v>
  </rv>
  <rv s="0">
    <fb>151.13999999999999</fb>
    <v>1</v>
  </rv>
  <rv s="0">
    <fb>66.442499999999995</fb>
    <v>1</v>
  </rv>
  <rv s="0">
    <fb>77.64</fb>
    <v>1</v>
  </rv>
  <rv s="0">
    <fb>146.94</fb>
    <v>1</v>
  </rv>
  <rv s="0">
    <fb>148.5</fb>
    <v>1</v>
  </rv>
  <rv s="0">
    <fb>73.58</fb>
    <v>1</v>
  </rv>
  <rv s="0">
    <fb>138.29</fb>
    <v>1</v>
  </rv>
  <rv s="0">
    <fb>61.422499999999999</fb>
    <v>1</v>
  </rv>
  <rv s="0">
    <fb>137.81</fb>
    <v>1</v>
  </rv>
  <rv s="0">
    <fb>73.849999999999994</fb>
    <v>1</v>
  </rv>
  <rv s="0">
    <fb>141.9</fb>
    <v>1</v>
  </rv>
  <rv s="0">
    <fb>58.782499999999999</fb>
    <v>1</v>
  </rv>
  <rv s="0">
    <fb>139.24</fb>
    <v>1</v>
  </rv>
  <rv s="0">
    <fb>77.92</fb>
    <v>1</v>
  </rv>
  <rv s="0">
    <fb>147.29</fb>
    <v>1</v>
  </rv>
  <rv s="0">
    <fb>61.634999999999998</fb>
    <v>1</v>
  </rv>
  <rv s="0">
    <fb>146.74</fb>
    <v>1</v>
  </rv>
  <rv s="0">
    <fb>75.67</fb>
    <v>1</v>
  </rv>
  <rv s="0">
    <fb>144.16</fb>
    <v>1</v>
  </rv>
  <rv s="0">
    <fb>58.844999999999999</fb>
    <v>1</v>
  </rv>
  <rv s="0">
    <fb>141.94999999999999</fb>
    <v>1</v>
  </rv>
  <rv s="0">
    <fb>78.73</fb>
    <v>1</v>
  </rv>
  <rv s="0">
    <fb>149.6</fb>
    <v>1</v>
  </rv>
  <rv s="0">
    <fb>61.457500000000003</fb>
    <v>1</v>
  </rv>
  <rv s="0">
    <fb>147.44</fb>
    <v>1</v>
  </rv>
  <rv s="0">
    <fb>78.3</fb>
    <v>1</v>
  </rv>
  <rv s="0">
    <fb>148.13999999999999</fb>
    <v>1</v>
  </rv>
  <rv s="0">
    <fb>60.765000000000001</fb>
    <v>1</v>
  </rv>
  <rv s="0">
    <fb>147.01</fb>
    <v>1</v>
  </rv>
  <rv s="0">
    <fb>71.81</fb>
    <v>1</v>
  </rv>
  <rv s="0">
    <fb>142.02000000000001</fb>
    <v>1</v>
  </rv>
  <rv s="0">
    <fb>59.8825</fb>
    <v>1</v>
  </rv>
  <rv s="0">
    <fb>142.84</fb>
    <v>1</v>
  </rv>
  <rv s="0">
    <fb>69.75</fb>
    <v>1</v>
  </rv>
  <rv s="0">
    <fb>142.93</fb>
    <v>1</v>
  </rv>
  <rv s="0">
    <fb>57.292499999999997</fb>
    <v>1</v>
  </rv>
  <rv s="0">
    <fb>140.49</fb>
    <v>1</v>
  </rv>
  <rv s="0">
    <fb>148.80000000000001</fb>
    <v>1</v>
  </rv>
  <rv s="0">
    <fb>57.805</fb>
    <v>1</v>
  </rv>
  <rv s="0">
    <fb>142.94999999999999</fb>
    <v>1</v>
  </rv>
  <rv s="0">
    <fb>68.98</fb>
    <v>1</v>
  </rv>
  <rv s="0">
    <fb>146.65</fb>
    <v>1</v>
  </rv>
  <rv s="0">
    <fb>140.66</fb>
    <v>1</v>
  </rv>
  <rv s="0">
    <fb>67.25</fb>
    <v>1</v>
  </rv>
  <rv s="0">
    <fb>139.61000000000001</fb>
    <v>1</v>
  </rv>
  <rv s="0">
    <fb>49.852499999999999</fb>
    <v>1</v>
  </rv>
  <rv s="0">
    <fb>133.26</fb>
    <v>1</v>
  </rv>
  <rv s="0">
    <fb>70.319999999999993</fb>
    <v>1</v>
  </rv>
  <rv s="0">
    <fb>144.6</fb>
    <v>1</v>
  </rv>
  <rv s="0">
    <fb>51.96</fb>
    <v>1</v>
  </rv>
  <rv s="0">
    <fb>140.80000000000001</fb>
    <v>1</v>
  </rv>
  <rv s="0">
    <fb>68.84</fb>
    <v>1</v>
  </rv>
  <rv s="0">
    <fb>142.87</fb>
    <v>1</v>
  </rv>
  <rv s="0">
    <fb>49.572499999999998</fb>
    <v>1</v>
  </rv>
  <rv s="0">
    <fb>135.52000000000001</fb>
    <v>1</v>
  </rv>
  <rv s="0">
    <fb>65.22</fb>
    <v>1</v>
  </rv>
  <rv s="0">
    <fb>133.38</fb>
    <v>1</v>
  </rv>
  <rv s="0">
    <fb>46.405000000000001</fb>
    <v>1</v>
  </rv>
  <rv s="0">
    <fb>130.99</fb>
    <v>1</v>
  </rv>
  <rv s="0">
    <fb>67.48</fb>
    <v>1</v>
  </rv>
  <rv s="0">
    <fb>136.33000000000001</fb>
    <v>1</v>
  </rv>
  <rv s="0">
    <fb>50.75</fb>
    <v>1</v>
  </rv>
  <rv s="0">
    <fb>132.16999999999999</fb>
    <v>1</v>
  </rv>
  <rv s="0">
    <fb>69.05</fb>
    <v>1</v>
  </rv>
  <rv s="0">
    <fb>142.28</fb>
    <v>1</v>
  </rv>
  <rv s="0">
    <fb>52.707500000000003</fb>
    <v>1</v>
  </rv>
  <rv s="0">
    <fb>137.24</fb>
    <v>1</v>
  </rv>
  <rv s="0">
    <fb>69.319999999999993</fb>
    <v>1</v>
  </rv>
  <rv s="0">
    <fb>151.25</fb>
    <v>1</v>
  </rv>
  <rv s="0">
    <fb>54.527500000000003</fb>
    <v>1</v>
  </rv>
  <rv s="0">
    <fb>139.59</fb>
    <v>1</v>
  </rv>
  <rv s="0">
    <fb>68.989999999999995</fb>
    <v>1</v>
  </rv>
  <rv s="0">
    <fb>147.59</fb>
    <v>1</v>
  </rv>
  <rv s="0">
    <fb>53.73</fb>
    <v>1</v>
  </rv>
  <rv s="0">
    <fb>136.79</fb>
    <v>1</v>
  </rv>
  <rv s="0">
    <fb>64.34</fb>
    <v>1</v>
  </rv>
  <rv s="0">
    <fb>144.63999999999999</fb>
    <v>1</v>
  </rv>
  <rv s="0">
    <fb>52.942500000000003</fb>
    <v>1</v>
  </rv>
  <rv s="0">
    <fb>135.44</fb>
    <v>1</v>
  </rv>
  <rv s="0">
    <fb>64.25</fb>
    <v>1</v>
  </rv>
  <rv s="0">
    <fb>52.765000000000001</fb>
    <v>1</v>
  </rv>
  <rv s="0">
    <fb>133.94999999999999</fb>
    <v>1</v>
  </rv>
  <rv s="0">
    <fb>152.5</fb>
    <v>1</v>
  </rv>
  <rv s="0">
    <fb>53.447499999999998</fb>
    <v>1</v>
  </rv>
  <rv s="0">
    <fb>141.79</fb>
    <v>1</v>
  </rv>
  <rv s="0">
    <fb>62.79</fb>
    <v>1</v>
  </rv>
  <rv s="0">
    <fb>148.99</fb>
    <v>1</v>
  </rv>
  <rv s="0">
    <fb>51.497500000000002</fb>
    <v>1</v>
  </rv>
  <rv s="0">
    <fb>141.87</fb>
    <v>1</v>
  </rv>
  <rv s="0">
    <fb>55.01</fb>
    <v>1</v>
  </rv>
  <rv s="0">
    <fb>144.85</fb>
    <v>1</v>
  </rv>
  <rv s="0">
    <fb>51.417499999999997</fb>
    <v>1</v>
  </rv>
  <rv s="0">
    <fb>136.91999999999999</fb>
    <v>1</v>
  </rv>
  <rv s="0">
    <fb>53.89</fb>
    <v>1</v>
  </rv>
  <rv s="0">
    <fb>142.82</fb>
    <v>1</v>
  </rv>
  <rv s="0">
    <fb>47.384999999999998</fb>
    <v>1</v>
  </rv>
  <rv s="0">
    <fb>130.5</fb>
    <v>1</v>
  </rv>
  <rv s="0">
    <fb>52.55</fb>
    <v>1</v>
  </rv>
  <rv s="0">
    <fb>146.97999999999999</fb>
    <v>1</v>
  </rv>
  <rv s="0">
    <fb>49.827500000000001</fb>
    <v>1</v>
  </rv>
  <rv s="0">
    <fb>51.6</fb>
    <v>1</v>
  </rv>
  <rv s="0">
    <fb>150.44</fb>
    <v>1</v>
  </rv>
  <rv s="0">
    <fb>49.297499999999999</fb>
    <v>1</v>
  </rv>
  <rv s="0">
    <fb>129.35</fb>
    <v>1</v>
  </rv>
  <rv s="0">
    <fb>53.56</fb>
    <v>1</v>
  </rv>
  <rv s="0">
    <fb>156.22</fb>
    <v>1</v>
  </rv>
  <rv s="0">
    <fb>50.597499999999997</fb>
    <v>1</v>
  </rv>
  <rv s="0">
    <fb>132.49</fb>
    <v>1</v>
  </rv>
  <rv s="0">
    <fb>50.94</fb>
    <v>1</v>
  </rv>
  <rv s="0">
    <fb>154.1</fb>
    <v>1</v>
  </rv>
  <rv s="0">
    <fb>41.107500000000002</fb>
    <v>1</v>
  </rv>
  <rv s="0">
    <fb>132.55000000000001</fb>
    <v>1</v>
  </rv>
  <rv s="0">
    <fb>49.14</fb>
    <v>1</v>
  </rv>
  <rv s="0">
    <fb>149.53</fb>
    <v>1</v>
  </rv>
  <rv s="0">
    <fb>36.174999999999997</fb>
    <v>1</v>
  </rv>
  <rv s="0">
    <fb>49.26</fb>
    <v>1</v>
  </rv>
  <rv s="0">
    <fb>145.97999999999999</fb>
    <v>1</v>
  </rv>
  <rv s="0">
    <fb>37.270000000000003</fb>
    <v>1</v>
  </rv>
  <rv s="0">
    <fb>120.67</fb>
    <v>1</v>
  </rv>
  <rv s="0">
    <fb>149.41</fb>
    <v>1</v>
  </rv>
  <rv s="0">
    <fb>123.59</fb>
    <v>1</v>
  </rv>
  <rv s="0">
    <fb>150.33000000000001</fb>
    <v>1</v>
  </rv>
  <rv s="0">
    <fb>36.25</fb>
    <v>1</v>
  </rv>
  <rv s="0">
    <fb>122.03</fb>
    <v>1</v>
  </rv>
  <rv s="0">
    <fb>50.91</fb>
    <v>1</v>
  </rv>
  <rv s="0">
    <fb>156.01</fb>
    <v>1</v>
  </rv>
  <rv s="0">
    <fb>38.262500000000003</fb>
    <v>1</v>
  </rv>
  <rv s="0">
    <fb>126.41</fb>
    <v>1</v>
  </rv>
  <rv s="0">
    <fb>156.46</fb>
    <v>1</v>
  </rv>
  <rv s="0">
    <fb>127.54</fb>
    <v>1</v>
  </rv>
  <rv s="0">
    <fb>51.02</fb>
    <v>1</v>
  </rv>
  <rv s="0">
    <fb>159.34</fb>
    <v>1</v>
  </rv>
  <rv s="0">
    <fb>40.017499999999998</fb>
    <v>1</v>
  </rv>
  <rv s="0">
    <fb>140.63999999999999</fb>
    <v>1</v>
  </rv>
  <rv s="0">
    <fb>156.28</fb>
    <v>1</v>
  </rv>
  <rv s="0">
    <fb>39.340000000000003</fb>
    <v>1</v>
  </rv>
  <rv s="0">
    <fb>139.72</fb>
    <v>1</v>
  </rv>
  <rv s="0">
    <fb>49.88</fb>
    <v>1</v>
  </rv>
  <rv s="0">
    <fb>160.86000000000001</fb>
    <v>1</v>
  </rv>
  <rv s="0">
    <fb>40.857500000000002</fb>
    <v>1</v>
  </rv>
  <rv s="0">
    <fb>142.76</fb>
    <v>1</v>
  </rv>
  <rv s="0">
    <fb>46.6</fb>
    <v>1</v>
  </rv>
  <rv s="0">
    <fb>163.74</fb>
    <v>1</v>
  </rv>
  <rv s="0">
    <fb>42.51</fb>
    <v>1</v>
  </rv>
  <rv s="0">
    <fb>144.15</fb>
    <v>1</v>
  </rv>
  <rv s="0">
    <fb>46.52</fb>
    <v>1</v>
  </rv>
  <rv s="0">
    <fb>158.34</fb>
    <v>1</v>
  </rv>
  <rv s="0">
    <fb>39.277500000000003</fb>
    <v>1</v>
  </rv>
  <rv s="0">
    <fb>48.15</fb>
    <v>1</v>
  </rv>
  <rv s="0">
    <fb>155.83000000000001</fb>
    <v>1</v>
  </rv>
  <rv s="0">
    <fb>39.572499999999998</fb>
    <v>1</v>
  </rv>
  <rv s="0">
    <fb>142.06</fb>
    <v>1</v>
  </rv>
  <rv s="0">
    <fb>153.06</fb>
    <v>1</v>
  </rv>
  <rv s="0">
    <fb>36.902500000000003</fb>
    <v>1</v>
  </rv>
  <rv s="0">
    <fb>135.94999999999999</fb>
    <v>1</v>
  </rv>
  <rv s="0">
    <fb>151.43</fb>
    <v>1</v>
  </rv>
  <rv s="0">
    <fb>37.965000000000003</fb>
    <v>1</v>
  </rv>
  <rv s="0">
    <fb>137.27000000000001</fb>
    <v>1</v>
  </rv>
  <rv s="0">
    <fb>48.2</fb>
    <v>1</v>
  </rv>
  <rv s="0">
    <fb>37.047499999999999</fb>
    <v>1</v>
  </rv>
  <rv s="0">
    <fb>48.45</fb>
    <v>1</v>
  </rv>
  <rv s="0">
    <fb>151.5</fb>
    <v>1</v>
  </rv>
  <rv s="0">
    <fb>37.225000000000001</fb>
    <v>1</v>
  </rv>
  <rv s="0">
    <fb>140.09</fb>
    <v>1</v>
  </rv>
  <rv s="0">
    <fb>151.47999999999999</fb>
    <v>1</v>
  </rv>
  <rv s="0">
    <fb>37.222499999999997</fb>
    <v>1</v>
  </rv>
  <rv s="0">
    <fb>47.75</fb>
    <v>1</v>
  </rv>
  <rv s="0">
    <fb>36.612499999999997</fb>
    <v>1</v>
  </rv>
  <rv s="0">
    <fb>137.04</fb>
    <v>1</v>
  </rv>
  <rv s="0">
    <fb>47.08</fb>
    <v>1</v>
  </rv>
  <rv s="0">
    <fb>143.97999999999999</fb>
    <v>1</v>
  </rv>
  <rv s="0">
    <fb>35.895000000000003</fb>
    <v>1</v>
  </rv>
  <rv s="0">
    <fb>130.83000000000001</fb>
    <v>1</v>
  </rv>
  <rv s="0">
    <fb>47.32</fb>
    <v>1</v>
  </rv>
  <rv s="0">
    <fb>140.82</fb>
    <v>1</v>
  </rv>
  <rv s="0">
    <fb>36.734999999999999</fb>
    <v>1</v>
  </rv>
  <rv s="0">
    <fb>132.32</fb>
    <v>1</v>
  </rv>
  <rv s="0">
    <fb>46.33</fb>
    <v>1</v>
  </rv>
  <rv s="0">
    <fb>137.13999999999999</fb>
    <v>1</v>
  </rv>
  <rv s="0">
    <fb>34.627499999999998</fb>
    <v>1</v>
  </rv>
  <rv s="0">
    <fb>131.16</fb>
    <v>1</v>
  </rv>
  <rv s="0">
    <fb>47.05</fb>
    <v>1</v>
  </rv>
  <rv s="0">
    <fb>135.11000000000001</fb>
    <v>1</v>
  </rv>
  <rv s="0">
    <fb>127.73</fb>
    <v>1</v>
  </rv>
  <rv s="0">
    <fb>132</fb>
    <v>1</v>
  </rv>
  <rv s="0">
    <fb>32.392499999999998</fb>
    <v>1</v>
  </rv>
  <rv s="0">
    <fb>122.91</fb>
    <v>1</v>
  </rv>
  <rv s="0">
    <fb>43.99</fb>
    <v>1</v>
  </rv>
  <rv s="0">
    <fb>131.88999999999999</fb>
    <v>1</v>
  </rv>
  <rv s="0">
    <fb>31.77</fb>
    <v>1</v>
  </rv>
  <rv s="0">
    <fb>121.33</fb>
    <v>1</v>
  </rv>
  <rv s="0">
    <fb>46.42</fb>
    <v>1</v>
  </rv>
  <rv s="0">
    <fb>138</fb>
    <v>1</v>
  </rv>
  <rv s="0">
    <fb>33.274999999999999</fb>
    <v>1</v>
  </rv>
  <rv s="0">
    <fb>130.84</fb>
    <v>1</v>
  </rv>
  <rv s="0">
    <fb>138.44999999999999</fb>
    <v>1</v>
  </rv>
  <rv s="0">
    <fb>32.792499999999997</fb>
    <v>1</v>
  </rv>
  <rv s="0">
    <fb>135.19999999999999</fb>
    <v>1</v>
  </rv>
  <rv s="0">
    <fb>139.09</fb>
    <v>1</v>
  </rv>
  <rv s="0">
    <fb>33.412500000000001</fb>
    <v>1</v>
  </rv>
  <rv s="0">
    <fb>134.68</fb>
    <v>1</v>
  </rv>
  <rv s="0">
    <fb>46.57</fb>
    <v>1</v>
  </rv>
  <rv s="0">
    <fb>137.07</fb>
    <v>1</v>
  </rv>
  <rv s="0">
    <fb>33.375</fb>
    <v>1</v>
  </rv>
  <rv s="0">
    <fb>136.97</fb>
    <v>1</v>
  </rv>
  <rv s="0">
    <fb>47.03</fb>
    <v>1</v>
  </rv>
  <rv s="0">
    <fb>136.69999999999999</fb>
    <v>1</v>
  </rv>
  <rv s="0">
    <fb>34.055</fb>
    <v>1</v>
  </rv>
  <rv s="0">
    <fb>45.36</fb>
    <v>1</v>
  </rv>
  <rv s="0">
    <fb>130.6</fb>
    <v>1</v>
  </rv>
  <rv s="0">
    <fb>31.997499999999999</fb>
    <v>1</v>
  </rv>
  <rv s="0">
    <fb>130.4</fb>
    <v>1</v>
  </rv>
  <rv s="0">
    <fb>47.17</fb>
    <v>1</v>
  </rv>
  <rv s="0">
    <fb>139.75</fb>
    <v>1</v>
  </rv>
  <rv s="0">
    <fb>34.047499999999999</fb>
    <v>1</v>
  </rv>
  <rv s="0">
    <fb>137.96</fb>
    <v>1</v>
  </rv>
  <rv s="0">
    <fb>48.5</fb>
    <v>1</v>
  </rv>
  <rv s="0">
    <fb>143.1</fb>
    <v>1</v>
  </rv>
  <rv s="0">
    <fb>35.85</fb>
    <v>1</v>
  </rv>
  <rv s="0">
    <fb>142.22</fb>
    <v>1</v>
  </rv>
  <rv s="0">
    <fb>146.79</fb>
    <v>1</v>
  </rv>
  <rv s="0">
    <fb>145.72</fb>
    <v>1</v>
  </rv>
  <rv s="0">
    <fb>151.91999999999999</fb>
    <v>1</v>
  </rv>
  <rv s="0">
    <fb>35.645000000000003</fb>
    <v>1</v>
  </rv>
  <rv s="0">
    <fb>145.99</fb>
    <v>1</v>
  </rv>
  <rv s="0">
    <fb>51.35</fb>
    <v>1</v>
  </rv>
  <rv s="0">
    <fb>151.69</fb>
    <v>1</v>
  </rv>
  <rv s="0">
    <fb>36.307499999999997</fb>
    <v>1</v>
  </rv>
  <rv s="0">
    <fb>147.04</fb>
    <v>1</v>
  </rv>
  <rv s="0">
    <fb>46.54</fb>
    <v>1</v>
  </rv>
  <rv s="0">
    <fb>147.55000000000001</fb>
    <v>1</v>
  </rv>
  <rv s="0">
    <fb>47.29</fb>
    <v>1</v>
  </rv>
  <rv s="0">
    <fb>149.27000000000001</fb>
    <v>1</v>
  </rv>
  <rv s="0">
    <fb>146.05000000000001</fb>
    <v>1</v>
  </rv>
  <rv s="0">
    <fb>150.88</fb>
    <v>1</v>
  </rv>
  <rv s="0">
    <fb>37.467500000000001</fb>
    <v>1</v>
  </rv>
  <rv s="0">
    <fb>149.19</fb>
    <v>1</v>
  </rv>
  <rv s="0">
    <fb>47.13</fb>
    <v>1</v>
  </rv>
  <rv s="0">
    <fb>154.84</fb>
    <v>1</v>
  </rv>
  <rv s="0">
    <fb>37.21</fb>
    <v>1</v>
  </rv>
  <rv s="0">
    <fb>148.54</fb>
    <v>1</v>
  </rv>
  <rv s="0">
    <fb>47.38</fb>
    <v>1</v>
  </rv>
  <rv s="0">
    <fb>155.97</fb>
    <v>1</v>
  </rv>
  <rv s="0">
    <fb>149.82</fb>
    <v>1</v>
  </rv>
  <rv s="0">
    <fb>48.65</fb>
    <v>1</v>
  </rv>
  <rv s="0">
    <fb>157.02000000000001</fb>
    <v>1</v>
  </rv>
  <rv s="0">
    <fb>39.232500000000002</fb>
    <v>1</v>
  </rv>
  <rv s="0">
    <fb>152.51</fb>
    <v>1</v>
  </rv>
  <rv s="0">
    <fb>47.06</fb>
    <v>1</v>
  </rv>
  <rv s="0">
    <fb>152.15</fb>
    <v>1</v>
  </rv>
  <rv s="0">
    <fb>37.192500000000003</fb>
    <v>1</v>
  </rv>
  <rv s="0">
    <fb>148.94999999999999</fb>
    <v>1</v>
  </rv>
  <rv s="0">
    <fb>46.02</fb>
    <v>1</v>
  </rv>
  <rv s="0">
    <fb>152.03</fb>
    <v>1</v>
  </rv>
  <rv s="0">
    <fb>37.322499999999998</fb>
    <v>1</v>
  </rv>
  <rv s="0">
    <fb>149.75</fb>
    <v>1</v>
  </rv>
  <rv s="0">
    <fb>47.27</fb>
    <v>1</v>
  </rv>
  <rv s="0">
    <fb>155.86000000000001</fb>
    <v>1</v>
  </rv>
  <rv s="0">
    <fb>47.8</fb>
    <v>1</v>
  </rv>
  <rv s="0">
    <fb>159.21</fb>
    <v>1</v>
  </rv>
  <rv s="0">
    <fb>149.74</fb>
    <v>1</v>
  </rv>
  <rv s="0">
    <fb>46.74</fb>
    <v>1</v>
  </rv>
  <rv s="0">
    <fb>158.91999999999999</fb>
    <v>1</v>
  </rv>
  <rv s="0">
    <fb>34.502499999999998</fb>
    <v>1</v>
  </rv>
  <rv s="0">
    <fb>147.33000000000001</fb>
    <v>1</v>
  </rv>
  <rv s="0">
    <fb>45.73</fb>
    <v>1</v>
  </rv>
  <rv s="0">
    <fb>156.88</fb>
    <v>1</v>
  </rv>
  <rv s="0">
    <fb>32.9</fb>
    <v>1</v>
  </rv>
  <rv s="0">
    <fb>145.18</fb>
    <v>1</v>
  </rv>
  <rv s="0">
    <fb>46.31</fb>
    <v>1</v>
  </rv>
  <rv s="0">
    <fb>166.82</fb>
    <v>1</v>
  </rv>
  <rv s="0">
    <fb>34.347499999999997</fb>
    <v>1</v>
  </rv>
  <rv s="0">
    <fb>149.16</fb>
    <v>1</v>
  </rv>
  <rv s="0">
    <fb>47.24</fb>
    <v>1</v>
  </rv>
  <rv s="0">
    <fb>168.49</fb>
    <v>1</v>
  </rv>
  <rv s="0">
    <fb>35.9375</fb>
    <v>1</v>
  </rv>
  <rv s="0">
    <fb>151.97</fb>
    <v>1</v>
  </rv>
  <rv s="0">
    <fb>46.01</fb>
    <v>1</v>
  </rv>
  <rv s="0">
    <fb>167.97</fb>
    <v>1</v>
  </rv>
  <rv s="0">
    <fb>155.87</fb>
    <v>1</v>
  </rv>
  <rv s="0">
    <fb>46.78</fb>
    <v>1</v>
  </rv>
  <rv s="0">
    <fb>166.7</fb>
    <v>1</v>
  </rv>
  <rv s="0">
    <fb>37.295000000000002</fb>
    <v>1</v>
  </rv>
  <rv s="0">
    <fb>157.72</fb>
    <v>1</v>
  </rv>
  <rv s="0">
    <fb>47.84</fb>
    <v>1</v>
  </rv>
  <rv s="0">
    <fb>171.83</fb>
    <v>1</v>
  </rv>
  <rv s="0">
    <fb>158.99</fb>
    <v>1</v>
  </rv>
  <rv s="0">
    <fb>171.52</fb>
    <v>1</v>
  </rv>
  <rv s="0">
    <fb>158.13</fb>
    <v>1</v>
  </rv>
  <rv s="0">
    <fb>166.96</fb>
    <v>1</v>
  </rv>
  <rv s="0">
    <fb>36.854999999999997</fb>
    <v>1</v>
  </rv>
  <rv s="0">
    <fb>154.93</fb>
    <v>1</v>
  </rv>
  <rv s="0">
    <fb>43.41</fb>
    <v>1</v>
  </rv>
  <rv s="0">
    <fb>167.36</fb>
    <v>1</v>
  </rv>
  <rv s="0">
    <fb>37.042499999999997</fb>
    <v>1</v>
  </rv>
  <rv s="0">
    <fb>156.66999999999999</fb>
    <v>1</v>
  </rv>
  <rv s="0">
    <fb>40.11</fb>
    <v>1</v>
  </rv>
  <rv s="0">
    <fb>167.45</fb>
    <v>1</v>
  </rv>
  <rv s="0">
    <fb>159.91</fb>
    <v>1</v>
  </rv>
  <rv s="0">
    <fb>168.71</fb>
    <v>1</v>
  </rv>
  <rv s="0">
    <fb>37.792499999999997</fb>
    <v>1</v>
  </rv>
  <rv s="0">
    <fb>162.79</fb>
    <v>1</v>
  </rv>
  <rv s="0">
    <fb>44.57</fb>
    <v>1</v>
  </rv>
  <rv s="0">
    <fb>169.4</fb>
    <v>1</v>
  </rv>
  <rv s="0">
    <fb>160.4</fb>
    <v>1</v>
  </rv>
  <rv s="0">
    <fb>168.38</fb>
    <v>1</v>
  </rv>
  <rv s="0">
    <fb>159.47</fb>
    <v>1</v>
  </rv>
  <rv s="0">
    <fb>44.6</fb>
    <v>1</v>
  </rv>
  <rv s="0">
    <fb>166.15</fb>
    <v>1</v>
  </rv>
  <rv s="0">
    <fb>39.335000000000001</fb>
    <v>1</v>
  </rv>
  <rv s="0">
    <fb>159.05000000000001</fb>
    <v>1</v>
  </rv>
  <rv s="0">
    <fb>170.18</fb>
    <v>1</v>
  </rv>
  <rv s="0">
    <fb>39.159999999999997</fb>
    <v>1</v>
  </rv>
  <rv s="0">
    <fb>160.61000000000001</fb>
    <v>1</v>
  </rv>
  <rv s="0">
    <fb>170.71</fb>
    <v>1</v>
  </rv>
  <rv s="0">
    <fb>158.54</fb>
    <v>1</v>
  </rv>
  <rv s="0">
    <fb>41.9</fb>
    <v>1</v>
  </rv>
  <rv s="0">
    <fb>171.66</fb>
    <v>1</v>
  </rv>
  <rv s="0">
    <fb>38.942500000000003</fb>
    <v>1</v>
  </rv>
  <rv s="0">
    <fb>159.63</fb>
    <v>1</v>
  </rv>
  <rv s="0">
    <fb>176.92</fb>
    <v>1</v>
  </rv>
  <rv s="0">
    <fb>39.797499999999999</fb>
    <v>1</v>
  </rv>
  <rv s="0">
    <fb>161.31</fb>
    <v>1</v>
  </rv>
  <rv s="0">
    <fb>41.96</fb>
    <v>1</v>
  </rv>
  <rv s="0">
    <fb>183.25</fb>
    <v>1</v>
  </rv>
  <rv s="0">
    <fb>39.672499999999999</fb>
    <v>1</v>
  </rv>
  <rv s="0">
    <fb>161.36000000000001</fb>
    <v>1</v>
  </rv>
  <rv s="0">
    <fb>42.08</fb>
    <v>1</v>
  </rv>
  <rv s="0">
    <fb>163</fb>
    <v>1</v>
  </rv>
  <rv s="0">
    <fb>184.58</fb>
    <v>1</v>
  </rv>
  <rv s="0">
    <fb>38.852499999999999</fb>
    <v>1</v>
  </rv>
  <rv s="0">
    <fb>163.12</fb>
    <v>1</v>
  </rv>
  <rv s="0">
    <fb>42.14</fb>
    <v>1</v>
  </rv>
  <rv s="0">
    <fb>183.03</fb>
    <v>1</v>
  </rv>
  <rv s="0">
    <fb>163.65</fb>
    <v>1</v>
  </rv>
  <rv s="0">
    <fb>42.84</fb>
    <v>1</v>
  </rv>
  <rv s="0">
    <fb>183.88</fb>
    <v>1</v>
  </rv>
  <rv s="0">
    <fb>39.112499999999997</fb>
    <v>1</v>
  </rv>
  <rv s="0">
    <fb>164.53</fb>
    <v>1</v>
  </rv>
  <rv s="0">
    <fb>158.5</fb>
    <v>1</v>
  </rv>
  <rv s="0">
    <fb>41.88</fb>
    <v>1</v>
  </rv>
  <rv s="0">
    <fb>185</fb>
    <v>1</v>
  </rv>
  <rv s="0">
    <fb>156.97</fb>
    <v>1</v>
  </rv>
  <rv s="0">
    <fb>42.56</fb>
    <v>1</v>
  </rv>
  <rv s="0">
    <fb>184.17</fb>
    <v>1</v>
  </rv>
  <rv s="0">
    <fb>38.012500000000003</fb>
    <v>1</v>
  </rv>
  <rv s="0">
    <fb>156.79</fb>
    <v>1</v>
  </rv>
  <rv s="0">
    <fb>37.314999999999998</fb>
    <v>1</v>
  </rv>
  <rv s="0">
    <fb>155.6</fb>
    <v>1</v>
  </rv>
  <rv s="0">
    <fb>42.03</fb>
    <v>1</v>
  </rv>
  <rv s="0">
    <fb>175.03</fb>
    <v>1</v>
  </rv>
  <rv s="0">
    <fb>37.659999999999997</fb>
    <v>1</v>
  </rv>
  <rv s="0">
    <fb>155.06</fb>
    <v>1</v>
  </rv>
  <rv s="0">
    <fb>42.92</fb>
    <v>1</v>
  </rv>
  <rv s="0">
    <fb>180.41</fb>
    <v>1</v>
  </rv>
  <rv s="0">
    <fb>40.284999999999997</fb>
    <v>1</v>
  </rv>
  <rv s="0">
    <fb>157.65</fb>
    <v>1</v>
  </rv>
  <rv s="0">
    <fb>180.63</fb>
    <v>1</v>
  </rv>
  <rv s="0">
    <fb>40.630000000000003</fb>
    <v>1</v>
  </rv>
  <rv s="0">
    <fb>158.28</fb>
    <v>1</v>
  </rv>
  <rv s="0">
    <fb>43.7</fb>
    <v>1</v>
  </rv>
  <rv s="0">
    <fb>180.7</fb>
    <v>1</v>
  </rv>
  <rv s="0">
    <fb>159.81</fb>
    <v>1</v>
  </rv>
  <rv s="0">
    <fb>43.32</fb>
    <v>1</v>
  </rv>
  <rv s="0">
    <fb>180.36</fb>
    <v>1</v>
  </rv>
  <rv s="0">
    <fb>41.39</fb>
    <v>1</v>
  </rv>
  <rv s="0">
    <fb>160.66999999999999</fb>
    <v>1</v>
  </rv>
  <rv s="0">
    <fb>44.63</fb>
    <v>1</v>
  </rv>
  <rv s="0">
    <fb>180.97</fb>
    <v>1</v>
  </rv>
  <rv s="0">
    <fb>42.452500000000001</fb>
    <v>1</v>
  </rv>
  <rv s="0">
    <fb>161.51</fb>
    <v>1</v>
  </rv>
  <rv s="0">
    <fb>44.97</fb>
    <v>1</v>
  </rv>
  <rv s="0">
    <fb>181.83</fb>
    <v>1</v>
  </rv>
  <rv s="0">
    <fb>42.237499999999997</fb>
    <v>1</v>
  </rv>
  <rv s="0">
    <fb>161.94999999999999</fb>
    <v>1</v>
  </rv>
  <rv s="0">
    <fb>182.14</fb>
    <v>1</v>
  </rv>
  <rv s="0">
    <fb>43.927500000000002</fb>
    <v>1</v>
  </rv>
  <rv s="0">
    <fb>163.93</fb>
    <v>1</v>
  </rv>
  <rv s="0">
    <fb>46.16</fb>
    <v>1</v>
  </rv>
  <rv s="0">
    <fb>181.28</fb>
    <v>1</v>
  </rv>
  <rv s="0">
    <fb>43.6</fb>
    <v>1</v>
  </rv>
  <rv s="0">
    <fb>163.51</fb>
    <v>1</v>
  </rv>
  <rv s="0">
    <fb>48.6</fb>
    <v>1</v>
  </rv>
  <rv s="0">
    <fb>181.5</fb>
    <v>1</v>
  </rv>
  <rv s="0">
    <fb>45.984999999999999</fb>
    <v>1</v>
  </rv>
  <rv s="0">
    <fb>166.95</fb>
    <v>1</v>
  </rv>
  <rv s="0">
    <fb>46.87</fb>
    <v>1</v>
  </rv>
  <rv s="0">
    <fb>176.26</fb>
    <v>1</v>
  </rv>
  <rv s="0">
    <fb>161.5</fb>
    <v>1</v>
  </rv>
  <rv s="0">
    <fb>46.98</fb>
    <v>1</v>
  </rv>
  <rv s="0">
    <fb>178.77</fb>
    <v>1</v>
  </rv>
  <rv s="0">
    <fb>43.445</fb>
    <v>1</v>
  </rv>
  <rv s="0">
    <fb>160.88</fb>
    <v>1</v>
  </rv>
  <rv s="0">
    <fb>178.08</fb>
    <v>1</v>
  </rv>
  <rv s="0">
    <fb>44.217500000000001</fb>
    <v>1</v>
  </rv>
  <rv s="0">
    <fb>159.4</fb>
    <v>1</v>
  </rv>
  <rv s="0">
    <fb>45.52</fb>
    <v>1</v>
  </rv>
  <rv s="0">
    <fb>177.03</fb>
    <v>1</v>
  </rv>
  <rv s="0">
    <fb>44.125</fb>
    <v>1</v>
  </rv>
  <rv s="0">
    <fb>155.12</fb>
    <v>1</v>
  </rv>
  <rv s="0">
    <fb>45.62</fb>
    <v>1</v>
  </rv>
  <rv s="0">
    <fb>177.73</fb>
    <v>1</v>
  </rv>
  <rv s="0">
    <fb>155.18</fb>
    <v>1</v>
  </rv>
  <rv s="0">
    <fb>45.53</fb>
    <v>1</v>
  </rv>
  <rv s="0">
    <fb>44.89</fb>
    <v>1</v>
  </rv>
  <rv s="0">
    <fb>158.37</fb>
    <v>1</v>
  </rv>
  <rv s="0">
    <fb>47.12</fb>
    <v>1</v>
  </rv>
  <rv s="0">
    <fb>180.89</fb>
    <v>1</v>
  </rv>
  <rv s="0">
    <fb>45.57</fb>
    <v>1</v>
  </rv>
  <rv s="0">
    <fb>161.18</fb>
    <v>1</v>
  </rv>
  <rv s="0">
    <fb>47.46</fb>
    <v>1</v>
  </rv>
  <rv s="0">
    <fb>181.74</fb>
    <v>1</v>
  </rv>
  <rv s="0">
    <fb>45.75</fb>
    <v>1</v>
  </rv>
  <rv s="0">
    <fb>160.51</fb>
    <v>1</v>
  </rv>
  <rv s="0">
    <fb>47.65</fb>
    <v>1</v>
  </rv>
  <rv s="0">
    <fb>178.32</fb>
    <v>1</v>
  </rv>
  <rv s="0">
    <fb>47.155000000000001</fb>
    <v>1</v>
  </rv>
  <rv s="0">
    <fb>162.62</fb>
    <v>1</v>
  </rv>
  <rv s="0">
    <fb>46.96</fb>
    <v>1</v>
  </rv>
  <rv s="0">
    <fb>181.07</fb>
    <v>1</v>
  </rv>
  <rv s="0">
    <fb>158.52000000000001</fb>
    <v>1</v>
  </rv>
  <rv s="0">
    <fb>185.35</fb>
    <v>1</v>
  </rv>
  <rv s="0">
    <fb>47.737499999999997</fb>
    <v>1</v>
  </rv>
  <rv s="0">
    <fb>158.56</fb>
    <v>1</v>
  </rv>
  <rv s="0">
    <fb>47.57</fb>
    <v>1</v>
  </rv>
  <rv s="0">
    <fb>186.5</fb>
    <v>1</v>
  </rv>
  <rv s="0">
    <fb>47.947499999999998</fb>
    <v>1</v>
  </rv>
  <rv s="0">
    <fb>158.47</fb>
    <v>1</v>
  </rv>
  <rv s="0">
    <fb>47.01</fb>
    <v>1</v>
  </rv>
  <rv s="0">
    <fb>186.19</fb>
    <v>1</v>
  </rv>
  <rv s="0">
    <fb>48.024999999999999</fb>
    <v>1</v>
  </rv>
  <rv s="0">
    <fb>160.24</fb>
    <v>1</v>
  </rv>
  <rv s="0">
    <fb>184.98</fb>
    <v>1</v>
  </rv>
  <rv s="0">
    <fb>47.884999999999998</fb>
    <v>1</v>
  </rv>
  <rv s="0">
    <fb>160.72999999999999</fb>
    <v>1</v>
  </rv>
  <rv s="0">
    <fb>47.28</fb>
    <v>1</v>
  </rv>
  <rv s="0">
    <fb>188.91</fb>
    <v>1</v>
  </rv>
  <rv s="0">
    <fb>47.502499999999998</fb>
    <v>1</v>
  </rv>
  <rv s="0">
    <fb>160.71</fb>
    <v>1</v>
  </rv>
  <rv s="0">
    <fb>183.07</fb>
    <v>1</v>
  </rv>
  <rv s="0">
    <fb>160.09</fb>
    <v>1</v>
  </rv>
  <rv s="0">
    <fb>185.78</fb>
    <v>1</v>
  </rv>
  <rv s="0">
    <fb>47.052500000000002</fb>
    <v>1</v>
  </rv>
  <rv s="0">
    <fb>158.69</fb>
    <v>1</v>
  </rv>
  <rv s="0">
    <fb>187.55</fb>
    <v>1</v>
  </rv>
  <rv s="0">
    <fb>46.822499999999998</fb>
    <v>1</v>
  </rv>
  <rv s="0">
    <fb>155.34</fb>
    <v>1</v>
  </rv>
  <rv s="0">
    <fb>45.31</fb>
    <v>1</v>
  </rv>
  <rv s="0">
    <fb>186.94</fb>
    <v>1</v>
  </rv>
  <rv s="0">
    <fb>46.575000000000003</fb>
    <v>1</v>
  </rv>
  <rv s="0">
    <fb>155.99</fb>
    <v>1</v>
  </rv>
  <rv s="0">
    <fb>185.38</fb>
    <v>1</v>
  </rv>
  <rv s="0">
    <fb>158.76</fb>
    <v>1</v>
  </rv>
  <rv s="0">
    <fb>46.51</fb>
    <v>1</v>
  </rv>
  <rv s="0">
    <fb>187.29</fb>
    <v>1</v>
  </rv>
  <rv s="0">
    <fb>47.667499999999997</fb>
    <v>1</v>
  </rv>
  <rv s="0">
    <fb>161.22999999999999</fb>
    <v>1</v>
  </rv>
  <rv s="0">
    <fb>46.75</fb>
    <v>1</v>
  </rv>
  <rv s="0">
    <fb>185.67</fb>
    <v>1</v>
  </rv>
  <rv s="0">
    <fb>159.56</fb>
    <v>1</v>
  </rv>
  <rv s="0">
    <fb>47.41</fb>
    <v>1</v>
  </rv>
  <rv s="0">
    <fb>187.88</fb>
    <v>1</v>
  </rv>
  <rv s="0">
    <fb>46.727499999999999</fb>
    <v>1</v>
  </rv>
  <rv s="0">
    <fb>163.09</fb>
    <v>1</v>
  </rv>
  <rv s="0">
    <fb>187.09</fb>
    <v>1</v>
  </rv>
  <rv s="0">
    <fb>44.522500000000001</fb>
    <v>1</v>
  </rv>
  <rv s="0">
    <fb>165.96</fb>
    <v>1</v>
  </rv>
  <rv s="0">
    <fb>44.832500000000003</fb>
    <v>1</v>
  </rv>
  <rv s="0">
    <fb>165.36</fb>
    <v>1</v>
  </rv>
  <rv s="0">
    <fb>48.21</fb>
    <v>1</v>
  </rv>
  <rv s="0">
    <fb>185.57</fb>
    <v>1</v>
  </rv>
  <rv s="0">
    <fb>45.25</fb>
    <v>1</v>
  </rv>
  <rv s="0">
    <fb>165.35</fb>
    <v>1</v>
  </rv>
  <rv s="0">
    <fb>48.56</fb>
    <v>1</v>
  </rv>
  <rv s="0">
    <fb>189.31</fb>
    <v>1</v>
  </rv>
  <rv s="0">
    <fb>45.1175</fb>
    <v>1</v>
  </rv>
  <rv s="0">
    <fb>162.15</fb>
    <v>1</v>
  </rv>
  <rv s="0">
    <fb>49.55</fb>
    <v>1</v>
  </rv>
  <rv s="0">
    <fb>190.39</fb>
    <v>1</v>
  </rv>
  <rv s="0">
    <fb>45.797499999999999</fb>
    <v>1</v>
  </rv>
  <rv s="0">
    <fb>161.83000000000001</fb>
    <v>1</v>
  </rv>
  <rv s="0">
    <fb>47.15</fb>
    <v>1</v>
  </rv>
  <rv s="0">
    <fb>195.21</fb>
    <v>1</v>
  </rv>
  <rv s="0">
    <fb>45.752499999999998</fb>
    <v>1</v>
  </rv>
  <rv s="0">
    <fb>163.34</fb>
    <v>1</v>
  </rv>
  <rv s="0">
    <fb>48.16</fb>
    <v>1</v>
  </rv>
  <rv s="0">
    <fb>188.24</fb>
    <v>1</v>
  </rv>
  <rv s="0">
    <fb>44.962499999999999</fb>
    <v>1</v>
  </rv>
  <rv s="0">
    <fb>162.5</fb>
    <v>1</v>
  </rv>
  <rv s="0">
    <fb>181.43</fb>
    <v>1</v>
  </rv>
  <rv s="0">
    <fb>43.277500000000003</fb>
    <v>1</v>
  </rv>
  <rv s="0">
    <fb>156.9</fb>
    <v>1</v>
  </rv>
  <rv s="0">
    <fb>179.59</fb>
    <v>1</v>
  </rv>
  <rv s="0">
    <fb>43.48</fb>
    <v>1</v>
  </rv>
  <rv s="0">
    <fb>156.86000000000001</fb>
    <v>1</v>
  </rv>
  <rv s="0">
    <fb>46.64</fb>
    <v>1</v>
  </rv>
  <rv s="0">
    <fb>179.04</fb>
    <v>1</v>
  </rv>
  <rv s="0">
    <fb>42.547499999999999</fb>
    <v>1</v>
  </rv>
  <rv s="0">
    <fb>156.31</fb>
    <v>1</v>
  </rv>
  <rv s="0">
    <fb>178</fb>
    <v>1</v>
  </rv>
  <rv s="0">
    <fb>159.94</fb>
    <v>1</v>
  </rv>
  <rv s="0">
    <fb>170.01</fb>
    <v>1</v>
  </rv>
  <rv s="0">
    <fb>39.612499999999997</fb>
    <v>1</v>
  </rv>
  <rv s="0">
    <fb>44.7</fb>
    <v>1</v>
  </rv>
  <rv s="0">
    <fb>174.84</fb>
    <v>1</v>
  </rv>
  <rv s="0">
    <fb>40.51</fb>
    <v>1</v>
  </rv>
  <rv s="0">
    <fb>158.07</fb>
    <v>1</v>
  </rv>
  <rv s="0">
    <fb>46.28</fb>
    <v>1</v>
  </rv>
  <rv s="0">
    <fb>177.6</fb>
    <v>1</v>
  </rv>
  <rv s="0">
    <fb>39.895000000000003</fb>
    <v>1</v>
  </rv>
  <rv s="0">
    <fb>40.047499999999999</fb>
    <v>1</v>
  </rv>
  <rv s="0">
    <fb>158.47999999999999</fb>
    <v>1</v>
  </rv>
  <rv s="0">
    <fb>46.39</fb>
    <v>1</v>
  </rv>
  <rv s="0">
    <fb>169.57</fb>
    <v>1</v>
  </rv>
  <rv s="0">
    <fb>39.1325</fb>
    <v>1</v>
  </rv>
  <rv s="0">
    <fb>154.57</fb>
    <v>1</v>
  </rv>
  <rv s="0">
    <fb>160.65</fb>
    <v>1</v>
  </rv>
  <rv s="0">
    <fb>155.97999999999999</fb>
    <v>1</v>
  </rv>
  <rv s="0">
    <fb>163.43</fb>
    <v>1</v>
  </rv>
  <rv s="0">
    <fb>38.765000000000001</fb>
    <v>1</v>
  </rv>
  <rv s="0">
    <fb>155.78</fb>
    <v>1</v>
  </rv>
  <rv s="0">
    <fb>42.91</fb>
    <v>1</v>
  </rv>
  <rv s="0">
    <fb>158.83000000000001</fb>
    <v>1</v>
  </rv>
  <rv s="0">
    <fb>38.049999999999997</fb>
    <v>1</v>
  </rv>
  <rv s="0">
    <fb>157.63999999999999</fb>
    <v>1</v>
  </rv>
  <rv s="0">
    <fb>42.19</fb>
    <v>1</v>
  </rv>
  <rv s="0">
    <fb>36.83</fb>
    <v>1</v>
  </rv>
  <rv s="0">
    <fb>153.71</fb>
    <v>1</v>
  </rv>
  <rv s="0">
    <fb>42.29</fb>
    <v>1</v>
  </rv>
  <rv s="0">
    <fb>155</fb>
    <v>1</v>
  </rv>
  <rv s="0">
    <fb>154.51</fb>
    <v>1</v>
  </rv>
  <rv s="0">
    <fb>154.81</fb>
    <v>1</v>
  </rv>
  <rv s="0">
    <fb>35.832500000000003</fb>
    <v>1</v>
  </rv>
  <rv s="0">
    <fb>155.19</fb>
    <v>1</v>
  </rv>
  <rv s="0">
    <fb>152.47999999999999</fb>
    <v>1</v>
  </rv>
  <rv s="0">
    <fb>35.085000000000001</fb>
    <v>1</v>
  </rv>
  <rv s="0">
    <fb>152.88999999999999</fb>
    <v>1</v>
  </rv>
  <rv s="0">
    <fb>151.07</fb>
    <v>1</v>
  </rv>
  <rv s="0">
    <fb>34.777500000000003</fb>
    <v>1</v>
  </rv>
  <rv s="0">
    <fb>155.66</fb>
    <v>1</v>
  </rv>
  <rv s="0">
    <fb>149.26</fb>
    <v>1</v>
  </rv>
  <rv s="0">
    <fb>33.865000000000002</fb>
    <v>1</v>
  </rv>
  <rv s="0">
    <fb>151.41</fb>
    <v>1</v>
  </rv>
  <rv s="0">
    <fb>42.38</fb>
    <v>1</v>
  </rv>
  <rv s="0">
    <fb>149.91</fb>
    <v>1</v>
  </rv>
  <rv s="0">
    <fb>33.445</fb>
    <v>1</v>
  </rv>
  <rv s="0">
    <fb>145.1</fb>
    <v>1</v>
  </rv>
  <rv s="0">
    <fb>35.75</fb>
    <v>1</v>
  </rv>
  <rv s="0">
    <fb>150.81</fb>
    <v>1</v>
  </rv>
  <rv s="0">
    <fb>44.52</fb>
    <v>1</v>
  </rv>
  <rv s="0">
    <fb>151.65</fb>
    <v>1</v>
  </rv>
  <rv s="0">
    <fb>35.32</fb>
    <v>1</v>
  </rv>
  <rv s="0">
    <fb>158.44</fb>
    <v>1</v>
  </rv>
  <rv s="0">
    <fb>44.08</fb>
    <v>1</v>
  </rv>
  <rv s="0">
    <fb>159.31</fb>
    <v>1</v>
  </rv>
  <rv s="0">
    <fb>45.38</fb>
    <v>1</v>
  </rv>
  <rv s="0">
    <fb>154.22999999999999</fb>
    <v>1</v>
  </rv>
  <rv s="0">
    <fb>161.27000000000001</fb>
    <v>1</v>
  </rv>
  <rv s="0">
    <fb>159.85</fb>
    <v>1</v>
  </rv>
  <rv s="0">
    <fb>37.107500000000002</fb>
    <v>1</v>
  </rv>
  <rv s="0">
    <fb>152.79</fb>
    <v>1</v>
  </rv>
  <rv s="0">
    <fb>162.65</fb>
    <v>1</v>
  </rv>
  <rv s="0">
    <fb>150.15</fb>
    <v>1</v>
  </rv>
  <rv s="0">
    <fb>45.09</fb>
    <v>1</v>
  </rv>
  <rv s="0">
    <fb>160.04</fb>
    <v>1</v>
  </rv>
  <rv s="0">
    <fb>36.549999999999997</fb>
    <v>1</v>
  </rv>
  <rv s="0">
    <fb>151.28</fb>
    <v>1</v>
  </rv>
  <rv s="0">
    <fb>46.05</fb>
    <v>1</v>
  </rv>
  <rv s="0">
    <fb>160.33000000000001</fb>
    <v>1</v>
  </rv>
  <rv s="0">
    <fb>151.34</fb>
    <v>1</v>
  </rv>
  <rv s="0">
    <fb>158.1</fb>
    <v>1</v>
  </rv>
  <rv s="0">
    <fb>36.159999999999997</fb>
    <v>1</v>
  </rv>
  <rv s="0">
    <fb>150.01</fb>
    <v>1</v>
  </rv>
  <rv s="0">
    <fb>45.07</fb>
    <v>1</v>
  </rv>
  <rv s="0">
    <fb>36.2575</fb>
    <v>1</v>
  </rv>
  <rv s="0">
    <fb>150.29</fb>
    <v>1</v>
  </rv>
  <rv s="0">
    <fb>165.51</fb>
    <v>1</v>
  </rv>
  <rv s="0">
    <fb>150.59</fb>
    <v>1</v>
  </rv>
  <rv s="0">
    <fb>165.46</fb>
    <v>1</v>
  </rv>
  <rv s="0">
    <fb>38.28</fb>
    <v>1</v>
  </rv>
  <rv s="0">
    <fb>154.13999999999999</fb>
    <v>1</v>
  </rv>
  <rv s="0">
    <fb>45.67</fb>
    <v>1</v>
  </rv>
  <rv s="0">
    <fb>168.25</fb>
    <v>1</v>
  </rv>
  <rv s="0">
    <fb>38.524999999999999</fb>
    <v>1</v>
  </rv>
  <rv s="0">
    <fb>157.19999999999999</fb>
    <v>1</v>
  </rv>
  <rv s="0">
    <fb>45.91</fb>
    <v>1</v>
  </rv>
  <rv s="0">
    <fb>167.55</fb>
    <v>1</v>
  </rv>
  <rv s="0">
    <fb>156.84</fb>
    <v>1</v>
  </rv>
  <rv s="0">
    <fb>168.1</fb>
    <v>1</v>
  </rv>
  <rv s="0">
    <fb>38.164999999999999</fb>
    <v>1</v>
  </rv>
  <rv s="0">
    <fb>152.56</fb>
    <v>1</v>
  </rv>
  <rv s="0">
    <fb>46.2</fb>
    <v>1</v>
  </rv>
  <rv s="0">
    <fb>165.8</fb>
    <v>1</v>
  </rv>
  <rv s="0">
    <fb>37.869999999999997</fb>
    <v>1</v>
  </rv>
  <rv s="0">
    <fb>149.34</fb>
    <v>1</v>
  </rv>
  <rv s="0">
    <fb>46.73</fb>
    <v>1</v>
  </rv>
  <rv s="0">
    <fb>168.99</fb>
    <v>1</v>
  </rv>
  <rv s="0">
    <fb>149.04</fb>
    <v>1</v>
  </rv>
  <rv s="0">
    <fb>170.9</fb>
    <v>1</v>
  </rv>
  <rv s="0">
    <fb>40.807499999999997</fb>
    <v>1</v>
  </rv>
  <rv s="0">
    <fb>150.69</fb>
    <v>1</v>
  </rv>
  <rv s="0">
    <fb>47.2</fb>
    <v>1</v>
  </rv>
  <rv s="0">
    <fb>169.45</fb>
    <v>1</v>
  </rv>
  <rv s="0">
    <fb>41.057499999999997</fb>
    <v>1</v>
  </rv>
  <rv s="0">
    <fb>151.72999999999999</fb>
    <v>1</v>
  </rv>
  <rv s="0">
    <fb>175.05</fb>
    <v>1</v>
  </rv>
  <rv s="0">
    <fb>41.542499999999997</fb>
    <v>1</v>
  </rv>
  <rv s="0">
    <fb>154.06</fb>
    <v>1</v>
  </rv>
  <rv s="0">
    <fb>175.45</fb>
    <v>1</v>
  </rv>
  <rv s="0">
    <fb>40.557499999999997</fb>
    <v>1</v>
  </rv>
  <rv s="0">
    <fb>154.12</fb>
    <v>1</v>
  </rv>
  <rv s="0">
    <fb>48.66</fb>
    <v>1</v>
  </rv>
  <rv s="0">
    <fb>40.6875</fb>
    <v>1</v>
  </rv>
  <rv s="0">
    <fb>155.59</fb>
    <v>1</v>
  </rv>
  <rv s="0">
    <fb>173.3</fb>
    <v>1</v>
  </rv>
  <rv s="0">
    <fb>154.58000000000001</fb>
    <v>1</v>
  </rv>
  <rv s="0">
    <fb>46.47</fb>
    <v>1</v>
  </rv>
  <rv s="0">
    <fb>168.45</fb>
    <v>1</v>
  </rv>
  <rv s="0">
    <fb>152.81</fb>
    <v>1</v>
  </rv>
  <rv s="0">
    <fb>46.37</fb>
    <v>1</v>
  </rv>
  <rv s="0">
    <fb>168.8</fb>
    <v>1</v>
  </rv>
  <rv s="0">
    <fb>39.327500000000001</fb>
    <v>1</v>
  </rv>
  <rv s="0">
    <fb>153.94999999999999</fb>
    <v>1</v>
  </rv>
  <rv s="0">
    <fb>166.93</fb>
    <v>1</v>
  </rv>
  <rv s="0">
    <fb>40.015000000000001</fb>
    <v>1</v>
  </rv>
  <rv s="0">
    <fb>156.27000000000001</fb>
    <v>1</v>
  </rv>
  <rv s="0">
    <fb>47.34</fb>
    <v>1</v>
  </rv>
  <rv s="0">
    <fb>166.55</fb>
    <v>1</v>
  </rv>
  <rv s="0">
    <fb>41.57</fb>
    <v>1</v>
  </rv>
  <rv s="0">
    <fb>158.9</fb>
    <v>1</v>
  </rv>
  <rv s="0">
    <fb>169.07</fb>
    <v>1</v>
  </rv>
  <rv s="0">
    <fb>41.902500000000003</fb>
    <v>1</v>
  </rv>
  <rv s="0">
    <fb>158.08000000000001</fb>
    <v>1</v>
  </rv>
  <rv s="0">
    <fb>47.66</fb>
    <v>1</v>
  </rv>
  <rv s="0">
    <fb>173.5</fb>
    <v>1</v>
  </rv>
  <rv s="0">
    <fb>41.817500000000003</fb>
    <v>1</v>
  </rv>
  <rv s="0">
    <fb>159.65</fb>
    <v>1</v>
  </rv>
  <rv s="0">
    <fb>46.99</fb>
    <v>1</v>
  </rv>
  <rv s="0">
    <fb>174.19</fb>
    <v>1</v>
  </rv>
  <rv s="0">
    <fb>41.77</fb>
    <v>1</v>
  </rv>
  <rv s="0">
    <fb>157.13</fb>
    <v>1</v>
  </rv>
  <rv s="0">
    <fb>174.82</fb>
    <v>1</v>
  </rv>
  <rv s="0">
    <fb>158.24</fb>
    <v>1</v>
  </rv>
  <rv s="0">
    <fb>45.72</fb>
    <v>1</v>
  </rv>
  <rv s="0">
    <fb>172.8</fb>
    <v>1</v>
  </rv>
  <rv s="0">
    <fb>157.97999999999999</fb>
    <v>1</v>
  </rv>
  <rv s="0">
    <fb>45.14</fb>
    <v>1</v>
  </rv>
  <rv s="0">
    <fb>172.99</fb>
    <v>1</v>
  </rv>
  <rv s="0">
    <fb>156.75</fb>
    <v>1</v>
  </rv>
  <rv s="0">
    <fb>174</fb>
    <v>1</v>
  </rv>
  <rv s="0">
    <fb>42.83</fb>
    <v>1</v>
  </rv>
  <rv s="0">
    <fb>157.69999999999999</fb>
    <v>1</v>
  </rv>
  <rv s="0">
    <fb>45.92</fb>
    <v>1</v>
  </rv>
  <rv s="0">
    <fb>178.09</fb>
    <v>1</v>
  </rv>
  <rv s="0">
    <fb>43.914999999999999</fb>
    <v>1</v>
  </rv>
  <rv s="0">
    <fb>156.25</fb>
    <v>1</v>
  </rv>
  <rv s="0">
    <fb>46.86</fb>
    <v>1</v>
  </rv>
  <rv s="0">
    <fb>178.67</fb>
    <v>1</v>
  </rv>
  <rv s="0">
    <fb>44.664999999999999</fb>
    <v>1</v>
  </rv>
  <rv s="0">
    <fb>159.75</fb>
    <v>1</v>
  </rv>
  <rv s="0">
    <fb>47.19</fb>
    <v>1</v>
  </rv>
  <rv s="0">
    <fb>177.29</fb>
    <v>1</v>
  </rv>
  <rv s="0">
    <fb>43.344999999999999</fb>
    <v>1</v>
  </rv>
  <rv s="0">
    <fb>159.35</fb>
    <v>1</v>
  </rv>
  <rv s="0">
    <fb>178.74</fb>
    <v>1</v>
  </rv>
  <rv s="0">
    <fb>159.97</fb>
    <v>1</v>
  </rv>
  <rv s="0">
    <fb>177.02</fb>
    <v>1</v>
  </rv>
  <rv s="0">
    <fb>156.21</fb>
    <v>1</v>
  </rv>
  <rv s="0">
    <fb>48.29</fb>
    <v>1</v>
  </rv>
  <rv s="0">
    <fb>174.1</fb>
    <v>1</v>
  </rv>
  <rv s="0">
    <fb>43.862499999999997</fb>
    <v>1</v>
  </rv>
  <rv s="0">
    <fb>156.96</fb>
    <v>1</v>
  </rv>
  <rv s="0">
    <fb>173.11</fb>
    <v>1</v>
  </rv>
  <rv s="0">
    <fb>42.18</fb>
    <v>1</v>
  </rv>
  <rv s="0">
    <fb>154.5</fb>
    <v>1</v>
  </rv>
  <rv s="0">
    <fb>165.65</fb>
    <v>1</v>
  </rv>
  <rv s="0">
    <fb>41.23</fb>
    <v>1</v>
  </rv>
  <rv s="0">
    <fb>161</fb>
    <v>1</v>
  </rv>
  <rv s="0">
    <fb>40.297499999999999</fb>
    <v>1</v>
  </rv>
  <rv s="0">
    <fb>145.69999999999999</fb>
    <v>1</v>
  </rv>
  <rv s="0">
    <fb>46.1</fb>
    <v>1</v>
  </rv>
  <rv s="0">
    <fb>153.66999999999999</fb>
    <v>1</v>
  </rv>
  <rv s="0">
    <fb>37.697499999999998</fb>
    <v>1</v>
  </rv>
  <rv s="0">
    <fb>157.43</fb>
    <v>1</v>
  </rv>
  <rv s="0">
    <fb>38.087499999999999</fb>
    <v>1</v>
  </rv>
  <rv s="0">
    <fb>142.80000000000001</fb>
    <v>1</v>
  </rv>
  <rv s="0">
    <fb>48.1</fb>
    <v>1</v>
  </rv>
  <rv s="0">
    <fb>159.16999999999999</fb>
    <v>1</v>
  </rv>
  <rv s="0">
    <fb>141.63999999999999</fb>
    <v>1</v>
  </rv>
  <rv s="0">
    <fb>49.33</fb>
    <v>1</v>
  </rv>
  <rv s="0">
    <fb>162.22</fb>
    <v>1</v>
  </rv>
  <rv s="0">
    <fb>143.82</fb>
    <v>1</v>
  </rv>
  <rv s="0">
    <fb>159.12</fb>
    <v>1</v>
  </rv>
  <rv s="0">
    <fb>143.37</fb>
    <v>1</v>
  </rv>
  <rv s="0">
    <fb>37.862499999999997</fb>
    <v>1</v>
  </rv>
  <rv s="0">
    <fb>140.72</fb>
    <v>1</v>
  </rv>
  <rv s="0">
    <fb>48.13</fb>
    <v>1</v>
  </rv>
  <rv s="0">
    <fb>164.03</fb>
    <v>1</v>
  </rv>
  <rv s="0">
    <fb>39.012500000000003</fb>
    <v>1</v>
  </rv>
  <rv s="0">
    <fb>143.88</fb>
    <v>1</v>
  </rv>
  <rv s="0">
    <fb>45.26</fb>
    <v>1</v>
  </rv>
  <rv s="0">
    <fb>162.06</fb>
    <v>1</v>
  </rv>
  <rv s="0">
    <fb>45.51</fb>
    <v>1</v>
  </rv>
  <rv s="0">
    <fb>166.97</fb>
    <v>1</v>
  </rv>
  <rv s="0">
    <fb>142.13</fb>
    <v>1</v>
  </rv>
  <rv s="0">
    <fb>46.66</fb>
    <v>1</v>
  </rv>
  <rv s="0">
    <fb>39.89</fb>
    <v>1</v>
  </rv>
  <rv s="0">
    <fb>143.88999999999999</fb>
    <v>1</v>
  </rv>
  <rv s="0">
    <fb>178.28</fb>
    <v>1</v>
  </rv>
  <rv s="0">
    <fb>143.66999999999999</fb>
    <v>1</v>
  </rv>
  <rv s="0">
    <fb>177.21</fb>
    <v>1</v>
  </rv>
  <rv s="0">
    <fb>41.967500000000001</fb>
    <v>1</v>
  </rv>
  <rv s="0">
    <fb>145.54</fb>
    <v>1</v>
  </rv>
  <rv s="0">
    <fb>175.24</fb>
    <v>1</v>
  </rv>
  <rv s="0">
    <fb>42.807499999999997</fb>
    <v>1</v>
  </rv>
  <rv s="0">
    <fb>147.38</fb>
    <v>1</v>
  </rv>
  <rv s="0">
    <fb>171.91</fb>
    <v>1</v>
  </rv>
  <rv s="0">
    <fb>42.87</fb>
    <v>1</v>
  </rv>
  <rv s="0">
    <fb>148.24</fb>
    <v>1</v>
  </rv>
  <rv s="0">
    <fb>47.33</fb>
    <v>1</v>
  </rv>
  <rv s="0">
    <fb>164.54</fb>
    <v>1</v>
  </rv>
  <rv s="0">
    <fb>40.61</fb>
    <v>1</v>
  </rv>
  <rv s="0">
    <fb>151.57</fb>
    <v>1</v>
  </rv>
  <rv s="0">
    <fb>48.69</fb>
    <v>1</v>
  </rv>
  <rv s="0">
    <fb>165.9</fb>
    <v>1</v>
  </rv>
  <rv s="0">
    <fb>155.13999999999999</fb>
    <v>1</v>
  </rv>
  <rv s="0">
    <fb>51.09</fb>
    <v>1</v>
  </rv>
  <rv s="0">
    <fb>166.2</fb>
    <v>1</v>
  </rv>
  <rv s="0">
    <fb>40.450000000000003</fb>
    <v>1</v>
  </rv>
  <rv s="0">
    <fb>153.57</fb>
    <v>1</v>
  </rv>
  <rv s="0">
    <fb>50.21</fb>
    <v>1</v>
  </rv>
  <rv s="0">
    <fb>167.48</fb>
    <v>1</v>
  </rv>
  <rv s="0">
    <fb>172.81</fb>
    <v>1</v>
  </rv>
  <rv s="0">
    <fb>155.93</fb>
    <v>1</v>
  </rv>
  <rv s="0">
    <fb>50.6</fb>
    <v>1</v>
  </rv>
  <rv s="0">
    <fb>41.877499999999998</fb>
    <v>1</v>
  </rv>
  <rv s="0">
    <fb>156.07</fb>
    <v>1</v>
  </rv>
  <rv s="0">
    <fb>51.06</fb>
    <v>1</v>
  </rv>
  <rv s="0">
    <fb>172.41</fb>
    <v>1</v>
  </rv>
  <rv s="0">
    <fb>41.042499999999997</fb>
    <v>1</v>
  </rv>
  <rv s="0">
    <fb>152.72999999999999</fb>
    <v>1</v>
  </rv>
  <rv s="0">
    <fb>53.5</fb>
    <v>1</v>
  </rv>
  <rv s="0">
    <fb>174.33</fb>
    <v>1</v>
  </rv>
  <rv s="0">
    <fb>152.46</fb>
    <v>1</v>
  </rv>
  <rv s="0">
    <fb>54.58</fb>
    <v>1</v>
  </rv>
  <rv s="0">
    <fb>178.94</fb>
    <v>1</v>
  </rv>
  <rv s="0">
    <fb>44.935000000000002</fb>
    <v>1</v>
  </rv>
  <rv s="0">
    <fb>153.77000000000001</fb>
    <v>1</v>
  </rv>
  <rv s="0">
    <fb>176.69</fb>
    <v>1</v>
  </rv>
  <rv s="0">
    <fb>55.19</fb>
    <v>1</v>
  </rv>
  <rv s="0">
    <fb>177.78</fb>
    <v>1</v>
  </rv>
  <rv s="0">
    <fb>45.125</fb>
    <v>1</v>
  </rv>
  <rv s="0">
    <fb>149.54</fb>
    <v>1</v>
  </rv>
  <rv s="0">
    <fb>56.03</fb>
    <v>1</v>
  </rv>
  <rv s="0">
    <fb>174.99</fb>
    <v>1</v>
  </rv>
  <rv s="0">
    <fb>45.795000000000002</fb>
    <v>1</v>
  </rv>
  <rv s="0">
    <fb>149.65</fb>
    <v>1</v>
  </rv>
  <rv s="0">
    <fb>54.91</fb>
    <v>1</v>
  </rv>
  <rv s="0">
    <fb>176.09</fb>
    <v>1</v>
  </rv>
  <rv s="0">
    <fb>46.082500000000003</fb>
    <v>1</v>
  </rv>
  <rv s="0">
    <fb>154.09</fb>
    <v>1</v>
  </rv>
  <rv s="0">
    <fb>55.45</fb>
    <v>1</v>
  </rv>
  <rv s="0">
    <fb>178.24</fb>
    <v>1</v>
  </rv>
  <rv s="0">
    <fb>46.067500000000003</fb>
    <v>1</v>
  </rv>
  <rv s="0">
    <fb>154.75</fb>
    <v>1</v>
  </rv>
  <rv s="0">
    <fb>55.95</fb>
    <v>1</v>
  </rv>
  <rv s="0">
    <fb>179.17</fb>
    <v>1</v>
  </rv>
  <rv s="0">
    <fb>45.484999999999999</fb>
    <v>1</v>
  </rv>
  <rv s="0">
    <fb>152.97999999999999</fb>
    <v>1</v>
  </rv>
  <rv s="0">
    <fb>55.78</fb>
    <v>1</v>
  </rv>
  <rv s="0">
    <fb>177.07</fb>
    <v>1</v>
  </rv>
  <rv s="0">
    <fb>153.01</fb>
    <v>1</v>
  </rv>
  <rv s="0">
    <fb>55.35</fb>
    <v>1</v>
  </rv>
  <rv s="0">
    <fb>179</fb>
    <v>1</v>
  </rv>
  <rv s="0">
    <fb>45.267499999999998</fb>
    <v>1</v>
  </rv>
  <rv s="0">
    <fb>152.82</fb>
    <v>1</v>
  </rv>
  <rv s="0">
    <fb>55.12</fb>
    <v>1</v>
  </rv>
  <rv s="0">
    <fb>180</fb>
    <v>1</v>
  </rv>
  <rv s="0">
    <fb>152.77000000000001</fb>
    <v>1</v>
  </rv>
  <rv s="0">
    <fb>180.46</fb>
    <v>1</v>
  </rv>
  <rv s="0">
    <fb>153.6</fb>
    <v>1</v>
  </rv>
  <rv s="0">
    <fb>54.76</fb>
    <v>1</v>
  </rv>
  <rv s="0">
    <fb>182.51</fb>
    <v>1</v>
  </rv>
  <rv s="0">
    <fb>43.172499999999999</fb>
    <v>1</v>
  </rv>
  <rv s="0">
    <fb>155.19999999999999</fb>
    <v>1</v>
  </rv>
  <rv s="0">
    <fb>54.18</fb>
    <v>1</v>
  </rv>
  <rv s="0">
    <fb>176.98</fb>
    <v>1</v>
  </rv>
  <rv s="0">
    <fb>43.71</fb>
    <v>1</v>
  </rv>
  <rv s="0">
    <fb>154.65</fb>
    <v>1</v>
  </rv>
  <rv s="0">
    <fb>53.96</fb>
    <v>1</v>
  </rv>
  <rv s="0">
    <fb>171.55</fb>
    <v>1</v>
  </rv>
  <rv s="0">
    <fb>152.05000000000001</fb>
    <v>1</v>
  </rv>
  <rv s="0">
    <fb>176.66</fb>
    <v>1</v>
  </rv>
  <rv s="0">
    <fb>44.335000000000001</fb>
    <v>1</v>
  </rv>
  <rv s="0">
    <fb>152.34</fb>
    <v>1</v>
  </rv>
  <rv s="0">
    <fb>165.98</fb>
    <v>1</v>
  </rv>
  <rv s="0">
    <fb>148.26</fb>
    <v>1</v>
  </rv>
  <rv s="0">
    <fb>52.92</fb>
    <v>1</v>
  </rv>
  <rv s="0">
    <fb>167.23</fb>
    <v>1</v>
  </rv>
  <rv s="0">
    <fb>43.517499999999998</fb>
    <v>1</v>
  </rv>
  <rv s="0">
    <fb>148.44</fb>
    <v>1</v>
  </rv>
  <rv s="0">
    <fb>52.9</fb>
    <v>1</v>
  </rv>
  <rv s="0">
    <fb>165.15</fb>
    <v>1</v>
  </rv>
  <rv s="0">
    <fb>147.69</fb>
    <v>1</v>
  </rv>
  <rv s="0">
    <fb>165.77</fb>
    <v>1</v>
  </rv>
  <rv s="0">
    <fb>144.22</fb>
    <v>1</v>
  </rv>
  <rv s="0">
    <fb>54.07</fb>
    <v>1</v>
  </rv>
  <rv s="0">
    <fb>169.48</fb>
    <v>1</v>
  </rv>
  <rv s="0">
    <fb>45.327500000000001</fb>
    <v>1</v>
  </rv>
  <rv s="0">
    <fb>147</fb>
    <v>1</v>
  </rv>
  <rv s="0">
    <fb>55.44</fb>
    <v>1</v>
  </rv>
  <rv s="0">
    <fb>170.34</fb>
    <v>1</v>
  </rv>
  <rv s="0">
    <fb>45.4925</fb>
    <v>1</v>
  </rv>
  <rv s="0">
    <fb>148.03</fb>
    <v>1</v>
  </rv>
  <rv s="0">
    <fb>55.41</fb>
    <v>1</v>
  </rv>
  <rv s="0">
    <fb>168.32</fb>
    <v>1</v>
  </rv>
  <rv s="0">
    <fb>54.13</fb>
    <v>1</v>
  </rv>
  <rv s="0">
    <fb>161.93</fb>
    <v>1</v>
  </rv>
  <rv s="0">
    <fb>44.307499999999997</fb>
    <v>1</v>
  </rv>
  <rv s="0">
    <fb>145.91</fb>
    <v>1</v>
  </rv>
  <rv s="0">
    <fb>53.43</fb>
    <v>1</v>
  </rv>
  <rv s="0">
    <fb>165.19</fb>
    <v>1</v>
  </rv>
  <rv s="0">
    <fb>45.177500000000002</fb>
    <v>1</v>
  </rv>
  <rv s="0">
    <fb>147.05000000000001</fb>
    <v>1</v>
  </rv>
  <rv s="0">
    <fb>53.69</fb>
    <v>1</v>
  </rv>
  <rv s="0">
    <fb>166.07</fb>
    <v>1</v>
  </rv>
  <rv s="0">
    <fb>45.7575</fb>
    <v>1</v>
  </rv>
  <rv s="0">
    <fb>146.41</fb>
    <v>1</v>
  </rv>
  <rv s="0">
    <fb>54.82</fb>
    <v>1</v>
  </rv>
  <rv s="0">
    <fb>172.94</fb>
    <v>1</v>
  </rv>
  <rv s="0">
    <fb>46.497500000000002</fb>
    <v>1</v>
  </rv>
  <rv s="0">
    <fb>149.37</fb>
    <v>1</v>
  </rv>
  <rv s="0">
    <fb>171.16</fb>
    <v>1</v>
  </rv>
  <rv s="0">
    <fb>55.56</fb>
    <v>1</v>
  </rv>
  <rv s="0">
    <fb>175.29</fb>
    <v>1</v>
  </rv>
  <rv s="0">
    <fb>152.74</fb>
    <v>1</v>
  </rv>
  <rv s="0">
    <fb>177.12</fb>
    <v>1</v>
  </rv>
  <rv s="0">
    <fb>146.97</fb>
    <v>1</v>
  </rv>
  <rv s="0">
    <fb>176.85</fb>
    <v>1</v>
  </rv>
  <rv s="0">
    <fb>48.572499999999998</fb>
    <v>1</v>
  </rv>
  <rv s="0">
    <fb>146.16999999999999</fb>
    <v>1</v>
  </rv>
  <rv s="0">
    <fb>54.54</fb>
    <v>1</v>
  </rv>
  <rv s="0">
    <fb>169.13</fb>
    <v>1</v>
  </rv>
  <rv s="0">
    <fb>47.622500000000002</fb>
    <v>1</v>
  </rv>
  <rv s="0">
    <fb>144.09</fb>
    <v>1</v>
  </rv>
  <rv s="0">
    <fb>55.51</fb>
    <v>1</v>
  </rv>
  <rv s="0">
    <fb>173.52</fb>
    <v>1</v>
  </rv>
  <rv s="0">
    <fb>49.002499999999998</fb>
    <v>1</v>
  </rv>
  <rv s="0">
    <fb>144.55000000000001</fb>
    <v>1</v>
  </rv>
  <rv s="0">
    <fb>54.52</fb>
    <v>1</v>
  </rv>
  <rv s="0">
    <fb>169.89</fb>
    <v>1</v>
  </rv>
  <rv s="0">
    <fb>48.902500000000003</fb>
    <v>1</v>
  </rv>
  <rv s="0">
    <fb>142.33000000000001</fb>
    <v>1</v>
  </rv>
  <rv s="0">
    <fb>54.8</fb>
    <v>1</v>
  </rv>
  <rv s="0">
    <fb>145.13</fb>
    <v>1</v>
  </rv>
  <rv s="0">
    <fb>172.55</fb>
    <v>1</v>
  </rv>
  <rv s="0">
    <fb>49.215000000000003</fb>
    <v>1</v>
  </rv>
  <rv s="0">
    <fb>148.12</fb>
    <v>1</v>
  </rv>
  <rv s="0">
    <fb>55.26</fb>
    <v>1</v>
  </rv>
  <rv s="0">
    <fb>174.31</fb>
    <v>1</v>
  </rv>
  <rv s="0">
    <fb>51.134999999999998</fb>
    <v>1</v>
  </rv>
  <rv s="0">
    <fb>150.49</fb>
    <v>1</v>
  </rv>
  <rv s="0">
    <fb>178.68</fb>
    <v>1</v>
  </rv>
  <rv s="0">
    <fb>51.697499999999998</fb>
    <v>1</v>
  </rv>
  <rv s="0">
    <fb>154.79</fb>
    <v>1</v>
  </rv>
  <rv s="0">
    <fb>54</fb>
    <v>1</v>
  </rv>
  <rv s="0">
    <fb>176.89</fb>
    <v>1</v>
  </rv>
  <rv s="0">
    <fb>50.73</fb>
    <v>1</v>
  </rv>
  <rv s="0">
    <fb>155.09</fb>
    <v>1</v>
  </rv>
  <rv s="0">
    <fb>55.87</fb>
    <v>1</v>
  </rv>
  <rv s="0">
    <fb>177.53</fb>
    <v>1</v>
  </rv>
  <rv s="0">
    <fb>156.49</fb>
    <v>1</v>
  </rv>
  <rv s="0">
    <fb>55.82</fb>
    <v>1</v>
  </rv>
  <rv s="0">
    <fb>176.46</fb>
    <v>1</v>
  </rv>
  <rv s="0">
    <fb>159.74</fb>
    <v>1</v>
  </rv>
  <rv s="0">
    <fb>55.71</fb>
    <v>1</v>
  </rv>
  <rv s="0">
    <fb>179.69</fb>
    <v>1</v>
  </rv>
  <rv s="0">
    <fb>52.625</fb>
    <v>1</v>
  </rv>
  <rv s="0">
    <fb>157.6</fb>
    <v>1</v>
  </rv>
  <rv s="0">
    <fb>55.54</fb>
    <v>1</v>
  </rv>
  <rv s="0">
    <fb>182</fb>
    <v>1</v>
  </rv>
  <rv s="0">
    <fb>52.402500000000003</fb>
    <v>1</v>
  </rv>
  <rv s="0">
    <fb>158.15</fb>
    <v>1</v>
  </rv>
  <rv s="0">
    <fb>56.36</fb>
    <v>1</v>
  </rv>
  <rv s="0">
    <fb>184.16</fb>
    <v>1</v>
  </rv>
  <rv s="0">
    <fb>51.907499999999999</fb>
    <v>1</v>
  </rv>
  <rv s="0">
    <fb>158.93</fb>
    <v>1</v>
  </rv>
  <rv s="0">
    <fb>54.55</fb>
    <v>1</v>
  </rv>
  <rv s="0">
    <fb>186.66</fb>
    <v>1</v>
  </rv>
  <rv s="0">
    <fb>52.085000000000001</fb>
    <v>1</v>
  </rv>
  <rv s="0">
    <fb>54.3</fb>
    <v>1</v>
  </rv>
  <rv s="0">
    <fb>187.16</fb>
    <v>1</v>
  </rv>
  <rv s="0">
    <fb>51.945</fb>
    <v>1</v>
  </rv>
  <rv s="0">
    <fb>161.11000000000001</fb>
    <v>1</v>
  </rv>
  <rv s="0">
    <fb>52.52</fb>
    <v>1</v>
  </rv>
  <rv s="0">
    <fb>186.71</fb>
    <v>1</v>
  </rv>
  <rv s="0">
    <fb>52.045000000000002</fb>
    <v>1</v>
  </rv>
  <rv s="0">
    <fb>161.78</fb>
    <v>1</v>
  </rv>
  <rv s="0">
    <fb>51.95</fb>
    <v>1</v>
  </rv>
  <rv s="0">
    <fb>186.97</fb>
    <v>1</v>
  </rv>
  <rv s="0">
    <fb>162.86000000000001</fb>
    <v>1</v>
  </rv>
  <rv s="0">
    <fb>182.48</fb>
    <v>1</v>
  </rv>
  <rv s="0">
    <fb>52.142499999999998</fb>
    <v>1</v>
  </rv>
  <rv s="0">
    <fb>162.6</fb>
    <v>1</v>
  </rv>
  <rv s="0">
    <fb>182.8</fb>
    <v>1</v>
  </rv>
  <rv s="0">
    <fb>52.447499999999998</fb>
    <v>1</v>
  </rv>
  <rv s="0">
    <fb>163.05000000000001</fb>
    <v>1</v>
  </rv>
  <rv s="0">
    <fb>53.44</fb>
    <v>1</v>
  </rv>
  <rv s="0">
    <fb>185.49</fb>
    <v>1</v>
  </rv>
  <rv s="0">
    <fb>51.047499999999999</fb>
    <v>1</v>
  </rv>
  <rv s="0">
    <fb>163.21</fb>
    <v>1</v>
  </rv>
  <rv s="0">
    <fb>52.73</fb>
    <v>1</v>
  </rv>
  <rv s="0">
    <fb>184.61</fb>
    <v>1</v>
  </rv>
  <rv s="0">
    <fb>53.07</fb>
    <v>1</v>
  </rv>
  <rv s="0">
    <fb>162.77000000000001</fb>
    <v>1</v>
  </rv>
  <rv s="0">
    <fb>53.28</fb>
    <v>1</v>
  </rv>
  <rv s="0">
    <fb>185.25</fb>
    <v>1</v>
  </rv>
  <rv s="0">
    <fb>163.96</fb>
    <v>1</v>
  </rv>
  <rv s="0">
    <fb>54.085000000000001</fb>
    <v>1</v>
  </rv>
  <rv s="0">
    <fb>182.35</fb>
    <v>1</v>
  </rv>
  <rv s="0">
    <fb>52.795000000000002</fb>
    <v>1</v>
  </rv>
  <rv s="0">
    <fb>164.2</fb>
    <v>1</v>
  </rv>
  <rv s="0">
    <fb>184.86</fb>
    <v>1</v>
  </rv>
  <rv s="0">
    <fb>52.545000000000002</fb>
    <v>1</v>
  </rv>
  <rv s="0">
    <fb>162.88</fb>
    <v>1</v>
  </rv>
  <rv s="0">
    <fb>53.04</fb>
    <v>1</v>
  </rv>
  <rv s="0">
    <fb>186.78</fb>
    <v>1</v>
  </rv>
  <rv s="0">
    <fb>162.81</fb>
    <v>1</v>
  </rv>
  <rv s="0">
    <fb>190.45</fb>
    <v>1</v>
  </rv>
  <rv s="0">
    <fb>55.302500000000002</fb>
    <v>1</v>
  </rv>
  <rv s="0">
    <fb>161.71</fb>
    <v>1</v>
  </rv>
  <rv s="0">
    <fb>54.17</fb>
    <v>1</v>
  </rv>
  <rv s="0">
    <fb>194.7</fb>
    <v>1</v>
  </rv>
  <rv s="0">
    <fb>54.25</fb>
    <v>1</v>
  </rv>
  <rv s="0">
    <fb>162.54</fb>
    <v>1</v>
  </rv>
  <rv s="0">
    <fb>54.48</fb>
    <v>1</v>
  </rv>
  <rv s="0">
    <fb>200.82</fb>
    <v>1</v>
  </rv>
  <rv s="0">
    <fb>54.83</fb>
    <v>1</v>
  </rv>
  <rv s="0">
    <fb>200</fb>
    <v>1</v>
  </rv>
  <rv s="0">
    <fb>54.185000000000002</fb>
    <v>1</v>
  </rv>
  <rv s="0">
    <fb>162.88999999999999</fb>
    <v>1</v>
  </rv>
  <rv s="0">
    <fb>54.59</fb>
    <v>1</v>
  </rv>
  <rv s="0">
    <fb>194.9</fb>
    <v>1</v>
  </rv>
  <rv s="0">
    <fb>51.914999999999999</fb>
    <v>1</v>
  </rv>
  <rv s="0">
    <fb>161.57</fb>
    <v>1</v>
  </rv>
  <rv s="0">
    <fb>53.88</fb>
    <v>1</v>
  </rv>
  <rv s="0">
    <fb>193.74</fb>
    <v>1</v>
  </rv>
  <rv s="0">
    <fb>52.354999999999997</fb>
    <v>1</v>
  </rv>
  <rv s="0">
    <fb>156.43</fb>
    <v>1</v>
  </rv>
  <rv s="0">
    <fb>158.22</fb>
    <v>1</v>
  </rv>
  <rv s="0">
    <fb>55.21</fb>
    <v>1</v>
  </rv>
  <rv s="0">
    <fb>201.89</fb>
    <v>1</v>
  </rv>
  <rv s="0">
    <fb>53.042499999999997</fb>
    <v>1</v>
  </rv>
  <rv s="0">
    <fb>158.01</fb>
    <v>1</v>
  </rv>
  <rv s="0">
    <fb>198.74</fb>
    <v>1</v>
  </rv>
  <rv s="0">
    <fb>157.47999999999999</fb>
    <v>1</v>
  </rv>
  <rv s="0">
    <fb>200.45</fb>
    <v>1</v>
  </rv>
  <rv s="0">
    <fb>53.494999999999997</fb>
    <v>1</v>
  </rv>
  <rv s="0">
    <fb>156.4</fb>
    <v>1</v>
  </rv>
  <rv s="0">
    <fb>56.48</fb>
    <v>1</v>
  </rv>
  <rv s="0">
    <fb>204.64</fb>
    <v>1</v>
  </rv>
  <rv s="0">
    <fb>54.335000000000001</fb>
    <v>1</v>
  </rv>
  <rv s="0">
    <fb>156.38999999999999</fb>
    <v>1</v>
  </rv>
  <rv s="0">
    <fb>58.56</fb>
    <v>1</v>
  </rv>
  <rv s="0">
    <fb>204.5</fb>
    <v>1</v>
  </rv>
  <rv s="0">
    <fb>56.017499999999998</fb>
    <v>1</v>
  </rv>
  <rv s="0">
    <fb>158.59</fb>
    <v>1</v>
  </rv>
  <rv s="0">
    <fb>204.91</fb>
    <v>1</v>
  </rv>
  <rv s="0">
    <fb>55.997500000000002</fb>
    <v>1</v>
  </rv>
  <rv s="0">
    <fb>161.13</fb>
    <v>1</v>
  </rv>
  <rv s="0">
    <fb>58.61</fb>
    <v>1</v>
  </rv>
  <rv s="0">
    <fb>206.97</fb>
    <v>1</v>
  </rv>
  <rv s="0">
    <fb>56.287500000000001</fb>
    <v>1</v>
  </rv>
  <rv s="0">
    <fb>161.96</fb>
    <v>1</v>
  </rv>
  <rv s="0">
    <fb>58.26</fb>
    <v>1</v>
  </rv>
  <rv s="0">
    <fb>208.18</fb>
    <v>1</v>
  </rv>
  <rv s="0">
    <fb>57.072499999999998</fb>
    <v>1</v>
  </rv>
  <rv s="0">
    <fb>161.63</fb>
    <v>1</v>
  </rv>
  <rv s="0">
    <fb>59.02</fb>
    <v>1</v>
  </rv>
  <rv s="0">
    <fb>210</fb>
    <v>1</v>
  </rv>
  <rv s="0">
    <fb>57.377499999999998</fb>
    <v>1</v>
  </rv>
  <rv s="0">
    <fb>161.47999999999999</fb>
    <v>1</v>
  </rv>
  <rv s="0">
    <fb>59.13</fb>
    <v>1</v>
  </rv>
  <rv s="0">
    <fb>210.13</fb>
    <v>1</v>
  </rv>
  <rv s="0">
    <fb>58.865000000000002</fb>
    <v>1</v>
  </rv>
  <rv s="0">
    <fb>163.33000000000001</fb>
    <v>1</v>
  </rv>
  <rv s="0">
    <fb>212.25</fb>
    <v>1</v>
  </rv>
  <rv s="0">
    <fb>59.842500000000001</fb>
    <v>1</v>
  </rv>
  <rv s="0">
    <fb>164.55</fb>
    <v>1</v>
  </rv>
  <rv s="0">
    <fb>58.89</fb>
    <v>1</v>
  </rv>
  <rv s="0">
    <fb>214.83</fb>
    <v>1</v>
  </rv>
  <rv s="0">
    <fb>59.704999999999998</fb>
    <v>1</v>
  </rv>
  <rv s="0">
    <fb>214.26</fb>
    <v>1</v>
  </rv>
  <rv s="0">
    <fb>59.655000000000001</fb>
    <v>1</v>
  </rv>
  <rv s="0">
    <fb>163.25</fb>
    <v>1</v>
  </rv>
  <rv s="0">
    <fb>216.38</fb>
    <v>1</v>
  </rv>
  <rv s="0">
    <fb>59.797499999999999</fb>
    <v>1</v>
  </rv>
  <rv s="0">
    <fb>164.51</fb>
    <v>1</v>
  </rv>
  <rv s="0">
    <fb>59.185000000000002</fb>
    <v>1</v>
  </rv>
  <rv s="0">
    <fb>215.47</fb>
    <v>1</v>
  </rv>
  <rv s="0">
    <fb>59.217500000000001</fb>
    <v>1</v>
  </rv>
  <rv s="0">
    <fb>164.98</fb>
    <v>1</v>
  </rv>
  <rv s="0">
    <fb>58.88</fb>
    <v>1</v>
  </rv>
  <rv s="0">
    <fb>212.91</fb>
    <v>1</v>
  </rv>
  <rv s="0">
    <fb>58.08</fb>
    <v>1</v>
  </rv>
  <rv s="0">
    <fb>162.44</fb>
    <v>1</v>
  </rv>
  <rv s="0">
    <fb>59.42</fb>
    <v>1</v>
  </rv>
  <rv s="0">
    <fb>212.1</fb>
    <v>1</v>
  </rv>
  <rv s="0">
    <fb>58.825000000000003</fb>
    <v>1</v>
  </rv>
  <rv s="0">
    <fb>162.63999999999999</fb>
    <v>1</v>
  </rv>
  <rv s="0">
    <fb>219.77</fb>
    <v>1</v>
  </rv>
  <rv s="0">
    <fb>59.977499999999999</fb>
    <v>1</v>
  </rv>
  <rv s="0">
    <fb>166.99</fb>
    <v>1</v>
  </rv>
  <rv s="0">
    <fb>58.67</fb>
    <v>1</v>
  </rv>
  <rv s="0">
    <fb>217</fb>
    <v>1</v>
  </rv>
  <rv s="0">
    <fb>59.017499999999998</fb>
    <v>1</v>
  </rv>
  <rv s="0">
    <fb>166.17</fb>
    <v>1</v>
  </rv>
  <rv s="0">
    <fb>59.74</fb>
    <v>1</v>
  </rv>
  <rv s="0">
    <fb>216.64</fb>
    <v>1</v>
  </rv>
  <rv s="0">
    <fb>59.265000000000001</fb>
    <v>1</v>
  </rv>
  <rv s="0">
    <fb>173.45</fb>
    <v>1</v>
  </rv>
  <rv s="0">
    <fb>60.335000000000001</fb>
    <v>1</v>
  </rv>
  <rv s="0">
    <fb>217.63</fb>
    <v>1</v>
  </rv>
  <rv s="0">
    <fb>59.982500000000002</fb>
    <v>1</v>
  </rv>
  <rv s="0">
    <fb>176</fb>
    <v>1</v>
  </rv>
  <rv s="0">
    <fb>59.88</fb>
    <v>1</v>
  </rv>
  <rv s="0">
    <fb>218</fb>
    <v>1</v>
  </rv>
  <rv s="0">
    <fb>60.094999999999999</fb>
    <v>1</v>
  </rv>
  <rv s="0">
    <fb>177.33</fb>
    <v>1</v>
  </rv>
  <rv s="0">
    <fb>59.34</fb>
    <v>1</v>
  </rv>
  <rv s="0">
    <fb>221.78</fb>
    <v>1</v>
  </rv>
  <rv s="0">
    <fb>60.755000000000003</fb>
    <v>1</v>
  </rv>
  <rv s="0">
    <fb>179.6</fb>
    <v>1</v>
  </rv>
  <rv s="0">
    <fb>223.83</fb>
    <v>1</v>
  </rv>
  <rv s="0">
    <fb>180.2</fb>
    <v>1</v>
  </rv>
  <rv s="0">
    <fb>59.24</fb>
    <v>1</v>
  </rv>
  <rv s="0">
    <fb>230.48</fb>
    <v>1</v>
  </rv>
  <rv s="0">
    <fb>62.994999999999997</fb>
    <v>1</v>
  </rv>
  <rv s="0">
    <fb>183.85</fb>
    <v>1</v>
  </rv>
  <rv s="0">
    <fb>60.05</fb>
    <v>1</v>
  </rv>
  <rv s="0">
    <fb>226.49</fb>
    <v>1</v>
  </rv>
  <rv s="0">
    <fb>61.82</fb>
    <v>1</v>
  </rv>
  <rv s="0">
    <fb>182.12</fb>
    <v>1</v>
  </rv>
  <rv s="0">
    <fb>59.64</fb>
    <v>1</v>
  </rv>
  <rv s="0">
    <fb>225.06</fb>
    <v>1</v>
  </rv>
  <rv s="0">
    <fb>61.392499999999998</fb>
    <v>1</v>
  </rv>
  <rv s="0">
    <fb>181.06</fb>
    <v>1</v>
  </rv>
  <rv s="0">
    <fb>60.43</fb>
    <v>1</v>
  </rv>
  <rv s="0">
    <fb>223.94</fb>
    <v>1</v>
  </rv>
  <rv s="0">
    <fb>62.232500000000002</fb>
    <v>1</v>
  </rv>
  <rv s="0">
    <fb>182.69</fb>
    <v>1</v>
  </rv>
  <rv s="0">
    <fb>61.24</fb>
    <v>1</v>
  </rv>
  <rv s="0">
    <fb>227.43</fb>
    <v>1</v>
  </rv>
  <rv s="0">
    <fb>182.23</fb>
    <v>1</v>
  </rv>
  <rv s="0">
    <fb>61.42</fb>
    <v>1</v>
  </rv>
  <rv s="0">
    <fb>222.26</fb>
    <v>1</v>
  </rv>
  <rv s="0">
    <fb>61.984999999999999</fb>
    <v>1</v>
  </rv>
  <rv s="0">
    <fb>222.37</fb>
    <v>1</v>
  </rv>
  <rv s="0">
    <fb>62.512500000000003</fb>
    <v>1</v>
  </rv>
  <rv s="0">
    <fb>182.75</fb>
    <v>1</v>
  </rv>
  <rv s="0">
    <fb>60.13</fb>
    <v>1</v>
  </rv>
  <rv s="0">
    <fb>219.13</fb>
    <v>1</v>
  </rv>
  <rv s="0">
    <fb>183.98</fb>
    <v>1</v>
  </rv>
  <rv s="0">
    <fb>59.4</fb>
    <v>1</v>
  </rv>
  <rv s="0">
    <fb>213.75</fb>
    <v>1</v>
  </rv>
  <rv s="0">
    <fb>182.11</fb>
    <v>1</v>
  </rv>
  <rv s="0">
    <fb>58.32</fb>
    <v>1</v>
  </rv>
  <rv s="0">
    <fb>205.47</fb>
    <v>1</v>
  </rv>
  <rv s="0">
    <fb>180.71</fb>
    <v>1</v>
  </rv>
  <rv s="0">
    <fb>60.03</fb>
    <v>1</v>
  </rv>
  <rv s="0">
    <fb>210.23</fb>
    <v>1</v>
  </rv>
  <rv s="0">
    <fb>61.9925</fb>
    <v>1</v>
  </rv>
  <rv s="0">
    <fb>182.85</fb>
    <v>1</v>
  </rv>
  <rv s="0">
    <fb>60.4</fb>
    <v>1</v>
  </rv>
  <rv s="0">
    <fb>212.02</fb>
    <v>1</v>
  </rv>
  <rv s="0">
    <fb>61.384999999999998</fb>
    <v>1</v>
  </rv>
  <rv s="0">
    <fb>181.77</fb>
    <v>1</v>
  </rv>
  <rv s="0">
    <fb>60.89</fb>
    <v>1</v>
  </rv>
  <rv s="0">
    <fb>208.58</fb>
    <v>1</v>
  </rv>
  <rv s="0">
    <fb>61.452500000000001</fb>
    <v>1</v>
  </rv>
  <rv s="0">
    <fb>58.48</fb>
    <v>1</v>
  </rv>
  <rv s="0">
    <fb>206.59</fb>
    <v>1</v>
  </rv>
  <rv s="0">
    <fb>59.107500000000002</fb>
    <v>1</v>
  </rv>
  <rv s="0">
    <fb>182.31</fb>
    <v>1</v>
  </rv>
  <rv s="0">
    <fb>58.21</fb>
    <v>1</v>
  </rv>
  <rv s="0">
    <fb>213.1</fb>
    <v>1</v>
  </rv>
  <rv s="0">
    <fb>60.082500000000003</fb>
    <v>1</v>
  </rv>
  <rv s="0">
    <fb>185.42</fb>
    <v>1</v>
  </rv>
  <rv s="0">
    <fb>222.88</fb>
    <v>1</v>
  </rv>
  <rv s="0">
    <fb>61.782499999999999</fb>
    <v>1</v>
  </rv>
  <rv s="0">
    <fb>188.34</fb>
    <v>1</v>
  </rv>
  <rv s="0">
    <fb>58.85</fb>
    <v>1</v>
  </rv>
  <rv s="0">
    <fb>220.22</fb>
    <v>1</v>
  </rv>
  <rv s="0">
    <fb>62.69</fb>
    <v>1</v>
  </rv>
  <rv s="0">
    <fb>60.26</fb>
    <v>1</v>
  </rv>
  <rv s="0">
    <fb>220.9</fb>
    <v>1</v>
  </rv>
  <rv s="0">
    <fb>63.561300000000003</fb>
    <v>1</v>
  </rv>
  <rv s="0">
    <fb>186.73</fb>
    <v>1</v>
  </rv>
  <rv s="0">
    <fb>61.53</fb>
    <v>1</v>
  </rv>
  <rv s="0">
    <fb>216.53</fb>
    <v>1</v>
  </rv>
  <rv s="0">
    <fb>62.897500000000001</fb>
    <v>1</v>
  </rv>
  <rv s="0">
    <fb>185.72</fb>
    <v>1</v>
  </rv>
  <rv s="0">
    <fb>215.77</fb>
    <v>1</v>
  </rv>
  <rv s="0">
    <fb>65.742500000000007</fb>
    <v>1</v>
  </rv>
  <rv s="0">
    <fb>189.12</fb>
    <v>1</v>
  </rv>
  <rv s="0">
    <fb>217.21</fb>
    <v>1</v>
  </rv>
  <rv s="0">
    <fb>66.972499999999997</fb>
    <v>1</v>
  </rv>
  <rv s="0">
    <fb>189.11</fb>
    <v>1</v>
  </rv>
  <rv s="0">
    <fb>62.8</fb>
    <v>1</v>
  </rv>
  <rv s="0">
    <fb>224.31</fb>
    <v>1</v>
  </rv>
  <rv s="0">
    <fb>68.135000000000005</fb>
    <v>1</v>
  </rv>
  <rv s="0">
    <fb>189.46</fb>
    <v>1</v>
  </rv>
  <rv s="0">
    <fb>62.59</fb>
    <v>1</v>
  </rv>
  <rv s="0">
    <fb>220.36</fb>
    <v>1</v>
  </rv>
  <rv s="0">
    <fb>67.694999999999993</fb>
    <v>1</v>
  </rv>
  <rv s="0">
    <fb>188.64</fb>
    <v>1</v>
  </rv>
  <rv s="0">
    <fb>63.52</fb>
    <v>1</v>
  </rv>
  <rv s="0">
    <fb>219.63</fb>
    <v>1</v>
  </rv>
  <rv s="0">
    <fb>72.447500000000005</fb>
    <v>1</v>
  </rv>
  <rv s="0">
    <fb>189.95</fb>
    <v>1</v>
  </rv>
  <rv s="0">
    <fb>63.74</fb>
    <v>1</v>
  </rv>
  <rv s="0">
    <fb>220.52</fb>
    <v>1</v>
  </rv>
  <rv s="0">
    <fb>74.142499999999998</fb>
    <v>1</v>
  </rv>
  <rv s="0">
    <fb>191.09</fb>
    <v>1</v>
  </rv>
  <rv s="0">
    <fb>64.37</fb>
    <v>1</v>
  </rv>
  <rv s="0">
    <fb>222.14</fb>
    <v>1</v>
  </rv>
  <rv s="0">
    <fb>78.674999999999997</fb>
    <v>1</v>
  </rv>
  <rv s="0">
    <fb>192.87</fb>
    <v>1</v>
  </rv>
  <rv s="0">
    <fb>218.04</fb>
    <v>1</v>
  </rv>
  <rv s="0">
    <fb>77.174999999999997</fb>
    <v>1</v>
  </rv>
  <rv s="0">
    <fb>193.36</fb>
    <v>1</v>
  </rv>
  <rv s="0">
    <fb>63.375</fb>
    <v>1</v>
  </rv>
  <rv s="0">
    <fb>212.59</fb>
    <v>1</v>
  </rv>
  <rv s="0">
    <fb>73.517499999999998</fb>
    <v>1</v>
  </rv>
  <rv s="0">
    <fb>189.5</fb>
    <v>1</v>
  </rv>
  <rv s="0">
    <fb>62.31</fb>
    <v>1</v>
  </rv>
  <rv s="0">
    <fb>206.16</fb>
    <v>1</v>
  </rv>
  <rv s="0">
    <fb>185.94</fb>
    <v>1</v>
  </rv>
  <rv s="0">
    <fb>59.51</fb>
    <v>1</v>
  </rv>
  <rv s="0">
    <fb>205.61</fb>
    <v>1</v>
  </rv>
  <rv s="0">
    <fb>65.512500000000003</fb>
    <v>1</v>
  </rv>
  <rv s="0">
    <fb>181.27</fb>
    <v>1</v>
  </rv>
  <rv s="0">
    <fb>59.37</fb>
    <v>1</v>
  </rv>
  <rv s="0">
    <fb>208.74</fb>
    <v>1</v>
  </rv>
  <rv s="0">
    <fb>66.912499999999994</fb>
    <v>1</v>
  </rv>
  <rv s="0">
    <fb>178.87</fb>
    <v>1</v>
  </rv>
  <rv s="0">
    <fb>58.33</fb>
    <v>1</v>
  </rv>
  <rv s="0">
    <fb>205.03</fb>
    <v>1</v>
  </rv>
  <rv s="0">
    <fb>63.15</fb>
    <v>1</v>
  </rv>
  <rv s="0">
    <fb>172.15</fb>
    <v>1</v>
  </rv>
  <rv s="0">
    <fb>58.13</fb>
    <v>1</v>
  </rv>
  <rv s="0">
    <fb>170.4</fb>
    <v>1</v>
  </rv>
  <rv s="0">
    <fb>60.59</fb>
    <v>1</v>
  </rv>
  <rv s="0">
    <fb>210.98</fb>
    <v>1</v>
  </rv>
  <rv s="0">
    <fb>176.76</fb>
    <v>1</v>
  </rv>
  <rv s="0">
    <fb>58.75</fb>
    <v>1</v>
  </rv>
  <rv s="0">
    <fb>207.41</fb>
    <v>1</v>
  </rv>
  <rv s="0">
    <fb>169.37</fb>
    <v>1</v>
  </rv>
  <rv s="0">
    <fb>62.55</fb>
    <v>1</v>
  </rv>
  <rv s="0">
    <fb>211.96</fb>
    <v>1</v>
  </rv>
  <rv s="0">
    <fb>71.127499999999998</fb>
    <v>1</v>
  </rv>
  <rv s="0">
    <fb>175.69</fb>
    <v>1</v>
  </rv>
  <rv s="0">
    <fb>61.52</fb>
    <v>1</v>
  </rv>
  <rv s="0">
    <fb>211.46</fb>
    <v>1</v>
  </rv>
  <rv s="0">
    <fb>68.322500000000005</fb>
    <v>1</v>
  </rv>
  <rv s="0">
    <fb>169.6</fb>
    <v>1</v>
  </rv>
  <rv s="0">
    <fb>59.97</fb>
    <v>1</v>
  </rv>
  <rv s="0">
    <fb>66.510000000000005</fb>
    <v>1</v>
  </rv>
  <rv s="0">
    <fb>164.08</fb>
    <v>1</v>
  </rv>
  <rv s="0">
    <fb>57.35</fb>
    <v>1</v>
  </rv>
  <rv s="0">
    <fb>197.66</fb>
    <v>1</v>
  </rv>
  <rv s="0">
    <fb>151.21</fb>
    <v>1</v>
  </rv>
  <rv s="0">
    <fb>60.71</fb>
    <v>1</v>
  </rv>
  <rv s="0">
    <fb>206.39</fb>
    <v>1</v>
  </rv>
  <rv s="0">
    <fb>65.27</fb>
    <v>1</v>
  </rv>
  <rv s="0">
    <fb>161.34</fb>
    <v>1</v>
  </rv>
  <rv s="0">
    <fb>198.91</fb>
    <v>1</v>
  </rv>
  <rv s="0">
    <fb>185.1</fb>
    <v>1</v>
  </rv>
  <rv s="0">
    <fb>54.077500000000001</fb>
    <v>1</v>
  </rv>
  <rv s="0">
    <fb>140.59</fb>
    <v>1</v>
  </rv>
  <rv s="0">
    <fb>59.04</fb>
    <v>1</v>
  </rv>
  <rv s="0">
    <fb>194</fb>
    <v>1</v>
  </rv>
  <rv s="0">
    <fb>147.78</fb>
    <v>1</v>
  </rv>
  <rv s="0">
    <fb>52.76</fb>
    <v>1</v>
  </rv>
  <rv s="0">
    <fb>178.85</fb>
    <v>1</v>
  </rv>
  <rv s="0">
    <fb>124.3</fb>
    <v>1</v>
  </rv>
  <rv s="0">
    <fb>56.16</fb>
    <v>1</v>
  </rv>
  <rv s="0">
    <fb>135.41999999999999</fb>
    <v>1</v>
  </rv>
  <rv s="0">
    <fb>50.704999999999998</fb>
    <v>1</v>
  </rv>
  <rv s="0">
    <fb>132.24</fb>
    <v>1</v>
  </rv>
  <rv s="0">
    <fb>180.88</fb>
    <v>1</v>
  </rv>
  <rv s="0">
    <fb>53.2425</fb>
    <v>1</v>
  </rv>
  <rv s="0">
    <fb>139.46</fb>
    <v>1</v>
  </rv>
  <rv s="0">
    <fb>52.05</fb>
    <v>1</v>
  </rv>
  <rv s="0">
    <fb>181.3</fb>
    <v>1</v>
  </rv>
  <rv s="0">
    <fb>51.4375</fb>
    <v>1</v>
  </rv>
  <rv s="0">
    <fb>139.35</fb>
    <v>1</v>
  </rv>
  <rv s="0">
    <fb>56.47</fb>
    <v>1</v>
  </rv>
  <rv s="0">
    <fb>176.34</fb>
    <v>1</v>
  </rv>
  <rv s="0">
    <fb>53.172499999999999</fb>
    <v>1</v>
  </rv>
  <rv s="0">
    <fb>140.52000000000001</fb>
    <v>1</v>
  </rv>
  <rv s="0">
    <fb>54.43</fb>
    <v>1</v>
  </rv>
  <rv s="0">
    <fb>185.75</fb>
    <v>1</v>
  </rv>
  <rv s="0">
    <fb>62.295000000000002</fb>
    <v>1</v>
  </rv>
  <rv s="0">
    <fb>153.63999999999999</fb>
    <v>1</v>
  </rv>
  <rv s="0">
    <fb>52.87</fb>
    <v>1</v>
  </rv>
  <rv s="0">
    <fb>188.56</fb>
    <v>1</v>
  </rv>
  <rv s="0">
    <fb>61.405000000000001</fb>
    <v>1</v>
  </rv>
  <rv s="0">
    <fb>147.06</fb>
    <v>1</v>
  </rv>
  <rv s="0">
    <fb>57.72</fb>
    <v>1</v>
  </rv>
  <rv s="0">
    <fb>195.32</fb>
    <v>1</v>
  </rv>
  <rv s="0">
    <fb>56.96</fb>
    <v>1</v>
  </rv>
  <rv s="0">
    <fb>188.59</fb>
    <v>1</v>
  </rv>
  <rv s="0">
    <fb>63.182499999999997</fb>
    <v>1</v>
  </rv>
  <rv s="0">
    <fb>58.47</fb>
    <v>1</v>
  </rv>
  <rv s="0">
    <fb>191.27</fb>
    <v>1</v>
  </rv>
  <rv s="0">
    <fb>66.397499999999994</fb>
    <v>1</v>
  </rv>
  <rv s="0">
    <fb>149.85</fb>
    <v>1</v>
  </rv>
  <rv s="0">
    <fb>59.48</fb>
    <v>1</v>
  </rv>
  <rv s="0">
    <fb>194.48</fb>
    <v>1</v>
  </rv>
  <rv s="0">
    <fb>65.900000000000006</fb>
    <v>1</v>
  </rv>
  <rv s="0">
    <fb>187.56</fb>
    <v>1</v>
  </rv>
  <rv s="0">
    <fb>60.767499999999998</fb>
    <v>1</v>
  </rv>
  <rv s="0">
    <fb>134.06</fb>
    <v>1</v>
  </rv>
  <rv s="0">
    <fb>60.78</fb>
    <v>1</v>
  </rv>
  <rv s="0">
    <fb>188.9</fb>
    <v>1</v>
  </rv>
  <rv s="0">
    <fb>63.8675</fb>
    <v>1</v>
  </rv>
  <rv s="0">
    <fb>134.32</fb>
    <v>1</v>
  </rv>
  <rv s="0">
    <fb>59.98</fb>
    <v>1</v>
  </rv>
  <rv s="0">
    <fb>187.11</fb>
    <v>1</v>
  </rv>
  <rv s="0">
    <fb>60.977499999999999</fb>
    <v>1</v>
  </rv>
  <rv s="0">
    <fb>134.31</fb>
    <v>1</v>
  </rv>
  <rv s="0">
    <fb>61.6</fb>
    <v>1</v>
  </rv>
  <rv s="0">
    <fb>196.45</fb>
    <v>1</v>
  </rv>
  <rv s="0">
    <fb>67.099999999999994</fb>
    <v>1</v>
  </rv>
  <rv s="0">
    <fb>59.87</fb>
    <v>1</v>
  </rv>
  <rv s="0">
    <fb>64.757499999999993</fb>
    <v>1</v>
  </rv>
  <rv s="0">
    <fb>145.07</fb>
    <v>1</v>
  </rv>
  <rv s="0">
    <fb>61.07</fb>
    <v>1</v>
  </rv>
  <rv s="0">
    <fb>195.98</fb>
    <v>1</v>
  </rv>
  <rv s="0">
    <fb>66.737499999999997</fb>
    <v>1</v>
  </rv>
  <rv s="0">
    <fb>151.12</fb>
    <v>1</v>
  </rv>
  <rv s="0">
    <fb>196.37</fb>
    <v>1</v>
  </rv>
  <rv s="0">
    <fb>65.737499999999997</fb>
    <v>1</v>
  </rv>
  <rv s="0">
    <fb>154.55000000000001</fb>
    <v>1</v>
  </rv>
  <rv s="0">
    <fb>199.44</fb>
    <v>1</v>
  </rv>
  <rv s="0">
    <fb>67.462500000000006</fb>
    <v>1</v>
  </rv>
  <rv s="0">
    <fb>63.28</fb>
    <v>1</v>
  </rv>
  <rv s="0">
    <fb>204.78</fb>
    <v>1</v>
  </rv>
  <rv s="0">
    <fb>70.987499999999997</fb>
    <v>1</v>
  </rv>
  <rv s="0">
    <fb>157.71</fb>
    <v>1</v>
  </rv>
  <rv s="0">
    <fb>65.709999999999994</fb>
    <v>1</v>
  </rv>
  <rv s="0">
    <fb>208.17</fb>
    <v>1</v>
  </rv>
  <rv s="0">
    <fb>70.209999999999994</fb>
    <v>1</v>
  </rv>
  <rv s="0">
    <fb>155.63</fb>
    <v>1</v>
  </rv>
  <rv s="0">
    <fb>212.66</fb>
    <v>1</v>
  </rv>
  <rv s="0">
    <fb>73.674999999999997</fb>
    <v>1</v>
  </rv>
  <rv s="0">
    <fb>157.06</fb>
    <v>1</v>
  </rv>
  <rv s="0">
    <fb>66.88</fb>
    <v>1</v>
  </rv>
  <rv s="0">
    <fb>209.5</fb>
    <v>1</v>
  </rv>
  <rv s="0">
    <fb>66.5</fb>
    <v>1</v>
  </rv>
  <rv s="0">
    <fb>212.13</fb>
    <v>1</v>
  </rv>
  <rv s="0">
    <fb>162.76</fb>
    <v>1</v>
  </rv>
  <rv s="0">
    <fb>65.72</fb>
    <v>1</v>
  </rv>
  <rv s="0">
    <fb>207.34</fb>
    <v>1</v>
  </rv>
  <rv s="0">
    <fb>67.377499999999998</fb>
    <v>1</v>
  </rv>
  <rv s="0">
    <fb>150.56</fb>
    <v>1</v>
  </rv>
  <rv s="0">
    <fb>66.98</fb>
    <v>1</v>
  </rv>
  <rv s="0">
    <fb>209.96</fb>
    <v>1</v>
  </rv>
  <rv s="0">
    <fb>71.537499999999994</fb>
    <v>1</v>
  </rv>
  <rv s="0">
    <fb>205.24</fb>
    <v>1</v>
  </rv>
  <rv s="0">
    <fb>71.002499999999998</fb>
    <v>1</v>
  </rv>
  <rv s="0">
    <fb>151.72</fb>
    <v>1</v>
  </rv>
  <rv s="0">
    <fb>204.36</fb>
    <v>1</v>
  </rv>
  <rv s="0">
    <fb>72.397499999999994</fb>
    <v>1</v>
  </rv>
  <rv s="0">
    <fb>153.97999999999999</fb>
    <v>1</v>
  </rv>
  <rv s="0">
    <fb>67.06</fb>
    <v>1</v>
  </rv>
  <rv s="0">
    <fb>203.69</fb>
    <v>1</v>
  </rv>
  <rv s="0">
    <fb>74.27</fb>
    <v>1</v>
  </rv>
  <rv s="0">
    <fb>157.63</fb>
    <v>1</v>
  </rv>
  <rv s="0">
    <fb>63.86</fb>
    <v>1</v>
  </rv>
  <rv s="0">
    <fb>201.15</fb>
    <v>1</v>
  </rv>
  <rv s="0">
    <fb>72.84</fb>
    <v>1</v>
  </rv>
  <rv s="0">
    <fb>154.46</fb>
    <v>1</v>
  </rv>
  <rv s="0">
    <fb>64.790000000000006</fb>
    <v>1</v>
  </rv>
  <rv s="0">
    <fb>206.7</fb>
    <v>1</v>
  </rv>
  <rv s="0">
    <fb>74.614999999999995</fb>
    <v>1</v>
  </rv>
  <rv s="0">
    <fb>63.73</fb>
    <v>1</v>
  </rv>
  <rv s="0">
    <fb>202.67</fb>
    <v>1</v>
  </rv>
  <rv s="0">
    <fb>73.069999999999993</fb>
    <v>1</v>
  </rv>
  <rv s="0">
    <fb>64.72</fb>
    <v>1</v>
  </rv>
  <rv s="0">
    <fb>70.694999999999993</fb>
    <v>1</v>
  </rv>
  <rv s="0">
    <fb>156.37</fb>
    <v>1</v>
  </rv>
  <rv s="0">
    <fb>66.7</fb>
    <v>1</v>
  </rv>
  <rv s="0">
    <fb>191.15</fb>
    <v>1</v>
  </rv>
  <rv s="0">
    <fb>72.821299999999994</fb>
    <v>1</v>
  </rv>
  <rv s="0">
    <fb>161.47</fb>
    <v>1</v>
  </rv>
  <rv s="0">
    <fb>68.53</fb>
    <v>1</v>
  </rv>
  <rv s="0">
    <fb>195.02</fb>
    <v>1</v>
  </rv>
  <rv s="0">
    <fb>73.435000000000002</fb>
    <v>1</v>
  </rv>
  <rv s="0">
    <fb>72.87</fb>
    <v>1</v>
  </rv>
  <rv s="0">
    <fb>195.17</fb>
    <v>1</v>
  </rv>
  <rv s="0">
    <fb>74.447500000000005</fb>
    <v>1</v>
  </rv>
  <rv s="0">
    <fb>163.66999999999999</fb>
    <v>1</v>
  </rv>
  <rv s="0">
    <fb>73.099999999999994</fb>
    <v>1</v>
  </rv>
  <rv s="0">
    <fb>196.49</fb>
    <v>1</v>
  </rv>
  <rv s="0">
    <fb>76.217500000000001</fb>
    <v>1</v>
  </rv>
  <rv s="0">
    <fb>169.9</fb>
    <v>1</v>
  </rv>
  <rv s="0">
    <fb>73.14</fb>
    <v>1</v>
  </rv>
  <rv s="0">
    <fb>201.19</fb>
    <v>1</v>
  </rv>
  <rv s="0">
    <fb>78.125</fb>
    <v>1</v>
  </rv>
  <rv s="0">
    <fb>175.9</fb>
    <v>1</v>
  </rv>
  <rv s="0">
    <fb>75.459999999999994</fb>
    <v>1</v>
  </rv>
  <rv s="0">
    <fb>205.4</fb>
    <v>1</v>
  </rv>
  <rv s="0">
    <fb>80.655000000000001</fb>
    <v>1</v>
  </rv>
  <rv s="0">
    <fb>182.67</fb>
    <v>1</v>
  </rv>
  <rv s="0">
    <fb>72.25</fb>
    <v>1</v>
  </rv>
  <rv s="0">
    <fb>200.31</fb>
    <v>1</v>
  </rv>
  <rv s="0">
    <fb>78.025000000000006</fb>
    <v>1</v>
  </rv>
  <rv s="0">
    <fb>177.54</fb>
    <v>1</v>
  </rv>
  <rv s="0">
    <fb>73.67</fb>
    <v>1</v>
  </rv>
  <rv s="0">
    <fb>199.46</fb>
    <v>1</v>
  </rv>
  <rv s="0">
    <fb>77.8</fb>
    <v>1</v>
  </rv>
  <rv s="0">
    <fb>169.64</fb>
    <v>1</v>
  </rv>
  <rv s="0">
    <fb>72.959999999999994</fb>
    <v>1</v>
  </rv>
  <rv s="0">
    <fb>201.3</fb>
    <v>1</v>
  </rv>
  <rv s="0">
    <fb>80.305000000000007</fb>
    <v>1</v>
  </rv>
  <rv s="0">
    <fb>167</fb>
    <v>1</v>
  </rv>
  <rv s="0">
    <fb>203.68</fb>
    <v>1</v>
  </rv>
  <rv s="0">
    <fb>84.907499999999999</fb>
    <v>1</v>
  </rv>
  <rv s="0">
    <fb>171.33</fb>
    <v>1</v>
  </rv>
  <rv s="0">
    <fb>215.28</fb>
    <v>1</v>
  </rv>
  <rv s="0">
    <fb>87.502499999999998</fb>
    <v>1</v>
  </rv>
  <rv s="0">
    <fb>172.5</fb>
    <v>1</v>
  </rv>
  <rv s="0">
    <fb>217.2</fb>
    <v>1</v>
  </rv>
  <rv s="0">
    <fb>88.055000000000007</fb>
    <v>1</v>
  </rv>
  <rv s="0">
    <fb>176.04</fb>
    <v>1</v>
  </rv>
  <rv s="0">
    <fb>73.78</fb>
    <v>1</v>
  </rv>
  <rv s="0">
    <fb>216.79</fb>
    <v>1</v>
  </rv>
  <rv s="0">
    <fb>89.7</fb>
    <v>1</v>
  </rv>
  <rv s="0">
    <fb>176.93</fb>
    <v>1</v>
  </rv>
  <rv s="0">
    <fb>72.47</fb>
    <v>1</v>
  </rv>
  <rv s="0">
    <fb>212.16</fb>
    <v>1</v>
  </rv>
  <rv s="0">
    <fb>87.752499999999998</fb>
    <v>1</v>
  </rv>
  <rv s="0">
    <fb>175.26</fb>
    <v>1</v>
  </rv>
  <rv s="0">
    <fb>199.7</fb>
    <v>1</v>
  </rv>
  <rv s="0">
    <fb>90.262500000000003</fb>
    <v>1</v>
  </rv>
  <rv s="0">
    <fb>201.72</fb>
    <v>1</v>
  </rv>
  <rv s="0">
    <fb>87.177499999999995</fb>
    <v>1</v>
  </rv>
  <rv s="0">
    <fb>176.52</fb>
    <v>1</v>
  </rv>
  <rv s="0">
    <fb>70.150000000000006</fb>
    <v>1</v>
  </rv>
  <rv s="0">
    <fb>201.18</fb>
    <v>1</v>
  </rv>
  <rv s="0">
    <fb>85.252499999999998</fb>
    <v>1</v>
  </rv>
  <rv s="0">
    <fb>176.6</fb>
    <v>1</v>
  </rv>
  <rv s="0">
    <fb>199.49</fb>
    <v>1</v>
  </rv>
  <rv s="0">
    <fb>84.87</fb>
    <v>1</v>
  </rv>
  <rv s="0">
    <fb>181.1</fb>
    <v>1</v>
  </rv>
  <rv s="0">
    <fb>71.98</fb>
    <v>1</v>
  </rv>
  <rv s="0">
    <fb>207.39</fb>
    <v>1</v>
  </rv>
  <rv s="0">
    <fb>88.754999999999995</fb>
    <v>1</v>
  </rv>
  <rv s="0">
    <fb>174.79</fb>
    <v>1</v>
  </rv>
  <rv s="0">
    <fb>72.989999999999995</fb>
    <v>1</v>
  </rv>
  <rv s="0">
    <fb>206.57</fb>
    <v>1</v>
  </rv>
  <rv s="0">
    <fb>88.0625</fb>
    <v>1</v>
  </rv>
  <rv s="0">
    <fb>176.36</fb>
    <v>1</v>
  </rv>
  <rv s="0">
    <fb>214.33</fb>
    <v>1</v>
  </rv>
  <rv s="0">
    <fb>88.252499999999998</fb>
    <v>1</v>
  </rv>
  <rv s="0">
    <fb>69.92</fb>
    <v>1</v>
  </rv>
  <rv s="0">
    <fb>218.61</fb>
    <v>1</v>
  </rv>
  <rv s="0">
    <fb>87.694999999999993</fb>
    <v>1</v>
  </rv>
  <rv s="0">
    <fb>69.81</fb>
    <v>1</v>
  </rv>
  <rv s="0">
    <fb>87.665000000000006</fb>
    <v>1</v>
  </rv>
  <rv s="0">
    <fb>171.44</fb>
    <v>1</v>
  </rv>
  <rv s="0">
    <fb>219.55</fb>
    <v>1</v>
  </rv>
  <rv s="0">
    <fb>89.2</fb>
    <v>1</v>
  </rv>
  <rv s="0">
    <fb>173.88</fb>
    <v>1</v>
  </rv>
  <rv s="0">
    <fb>70.73</fb>
    <v>1</v>
  </rv>
  <rv s="0">
    <fb>219</fb>
    <v>1</v>
  </rv>
  <rv s="0">
    <fb>88.05</fb>
    <v>1</v>
  </rv>
  <rv s="0">
    <fb>176.55</fb>
    <v>1</v>
  </rv>
  <rv s="0">
    <fb>72</fb>
    <v>1</v>
  </rv>
  <rv s="0">
    <fb>220.72</fb>
    <v>1</v>
  </rv>
  <rv s="0">
    <fb>90.46</fb>
    <v>1</v>
  </rv>
  <rv s="0">
    <fb>174.56</fb>
    <v>1</v>
  </rv>
  <rv s="0">
    <fb>73.819999999999993</fb>
    <v>1</v>
  </rv>
  <rv s="0">
    <fb>223.68</fb>
    <v>1</v>
  </rv>
  <rv s="0">
    <fb>93.667500000000004</fb>
    <v>1</v>
  </rv>
  <rv s="0">
    <fb>182.1</fb>
    <v>1</v>
  </rv>
  <rv s="0">
    <fb>71.28</fb>
    <v>1</v>
  </rv>
  <rv s="0">
    <fb>215.24</fb>
    <v>1</v>
  </rv>
  <rv s="0">
    <fb>87.962500000000006</fb>
    <v>1</v>
  </rv>
  <rv s="0">
    <fb>172.05</fb>
    <v>1</v>
  </rv>
  <rv s="0">
    <fb>217.64</fb>
    <v>1</v>
  </rv>
  <rv s="0">
    <fb>89.325000000000003</fb>
    <v>1</v>
  </rv>
  <rv s="0">
    <fb>175.11</fb>
    <v>1</v>
  </rv>
  <rv s="0">
    <fb>73.19</fb>
    <v>1</v>
  </rv>
  <rv s="0">
    <fb>217.03</fb>
    <v>1</v>
  </rv>
  <rv s="0">
    <fb>91.737499999999997</fb>
    <v>1</v>
  </rv>
  <rv s="0">
    <fb>178.61</fb>
    <v>1</v>
  </rv>
  <rv s="0">
    <fb>73</fb>
    <v>1</v>
  </rv>
  <rv s="0">
    <fb>222.62</fb>
    <v>1</v>
  </rv>
  <rv s="0">
    <fb>90.685000000000002</fb>
    <v>1</v>
  </rv>
  <rv s="0">
    <fb>180.48</fb>
    <v>1</v>
  </rv>
  <rv s="0">
    <fb>75.53</fb>
    <v>1</v>
  </rv>
  <rv s="0">
    <fb>224.25</fb>
    <v>1</v>
  </rv>
  <rv s="0">
    <fb>92.36</fb>
    <v>1</v>
  </rv>
  <rv s="0">
    <fb>181.4</fb>
    <v>1</v>
  </rv>
  <rv s="0">
    <fb>223.54</fb>
    <v>1</v>
  </rv>
  <rv s="0">
    <fb>92.18</fb>
    <v>1</v>
  </rv>
  <rv s="0">
    <fb>187.66</fb>
    <v>1</v>
  </rv>
  <rv s="0">
    <fb>76.58</fb>
    <v>1</v>
  </rv>
  <rv s="0">
    <fb>220.64</fb>
    <v>1</v>
  </rv>
  <rv s="0">
    <fb>92.612499999999997</fb>
    <v>1</v>
  </rv>
  <rv s="0">
    <fb>186.95</fb>
    <v>1</v>
  </rv>
  <rv s="0">
    <fb>76.12</fb>
    <v>1</v>
  </rv>
  <rv s="0">
    <fb>221.41</fb>
    <v>1</v>
  </rv>
  <rv s="0">
    <fb>95.267499999999998</fb>
    <v>1</v>
  </rv>
  <rv s="0">
    <fb>191.65</fb>
    <v>1</v>
  </rv>
  <rv s="0">
    <fb>76.45</fb>
    <v>1</v>
  </rv>
  <rv s="0">
    <fb>228.75</fb>
    <v>1</v>
  </rv>
  <rv s="0">
    <fb>94.5</fb>
    <v>1</v>
  </rv>
  <rv s="0">
    <fb>189.06</fb>
    <v>1</v>
  </rv>
  <rv s="0">
    <fb>75.58</fb>
    <v>1</v>
  </rv>
  <rv s="0">
    <fb>226.22</fb>
    <v>1</v>
  </rv>
  <rv s="0">
    <fb>92.355000000000004</fb>
    <v>1</v>
  </rv>
  <rv s="0">
    <fb>185.55</fb>
    <v>1</v>
  </rv>
  <rv s="0">
    <fb>76.209999999999994</fb>
    <v>1</v>
  </rv>
  <rv s="0">
    <fb>222.16</fb>
    <v>1</v>
  </rv>
  <rv s="0">
    <fb>94.9</fb>
    <v>1</v>
  </rv>
  <rv s="0">
    <fb>76.400000000000006</fb>
    <v>1</v>
  </rv>
  <rv s="0">
    <fb>215.71</fb>
    <v>1</v>
  </rv>
  <rv s="0">
    <fb>91.55</fb>
    <v>1</v>
  </rv>
  <rv s="0">
    <fb>183.17</fb>
    <v>1</v>
  </rv>
  <rv s="0">
    <fb>75.5</fb>
    <v>1</v>
  </rv>
  <rv s="0">
    <fb>215.02</fb>
    <v>1</v>
  </rv>
  <rv s="0">
    <fb>92</fb>
    <v>1</v>
  </rv>
  <rv s="0">
    <fb>183.33</fb>
    <v>1</v>
  </rv>
  <rv s="0">
    <fb>75.900000000000006</fb>
    <v>1</v>
  </rv>
  <rv s="0">
    <fb>215.7</fb>
    <v>1</v>
  </rv>
  <rv s="0">
    <fb>94.977500000000006</fb>
    <v>1</v>
  </rv>
  <rv s="0">
    <fb>187.33</fb>
    <v>1</v>
  </rv>
  <rv s="0">
    <fb>78.03</fb>
    <v>1</v>
  </rv>
  <rv s="0">
    <fb>215.95</fb>
    <v>1</v>
  </rv>
  <rv s="0">
    <fb>191.89</fb>
    <v>1</v>
  </rv>
  <rv s="0">
    <fb>77.510000000000005</fb>
    <v>1</v>
  </rv>
  <rv s="0">
    <fb>223.6</fb>
    <v>1</v>
  </rv>
  <rv s="0">
    <fb>96.122500000000002</fb>
    <v>1</v>
  </rv>
  <rv s="0">
    <fb>192.53</fb>
    <v>1</v>
  </rv>
  <rv s="0">
    <fb>78.67</fb>
    <v>1</v>
  </rv>
  <rv s="0">
    <fb>240</fb>
    <v>1</v>
  </rv>
  <rv s="0">
    <fb>98.392499999999998</fb>
    <v>1</v>
  </rv>
  <rv s="0">
    <fb>197.72</fb>
    <v>1</v>
  </rv>
  <rv s="0">
    <fb>78.5</fb>
    <v>1</v>
  </rv>
  <rv s="0">
    <fb>236.51</fb>
    <v>1</v>
  </rv>
  <rv s="0">
    <fb>98.717500000000001</fb>
    <v>1</v>
  </rv>
  <rv s="0">
    <fb>196.38</fb>
    <v>1</v>
  </rv>
  <rv s="0">
    <fb>79.28</fb>
    <v>1</v>
  </rv>
  <rv s="0">
    <fb>257.68</fb>
    <v>1</v>
  </rv>
  <rv s="0">
    <fb>102.16</fb>
    <v>1</v>
  </rv>
  <rv s="0">
    <fb>261.58</fb>
    <v>1</v>
  </rv>
  <rv s="0">
    <fb>200.74</fb>
    <v>1</v>
  </rv>
  <rv s="0">
    <fb>261.01</fb>
    <v>1</v>
  </rv>
  <rv s="0">
    <fb>104.7925</fb>
    <v>1</v>
  </rv>
  <rv s="0">
    <fb>198.88</fb>
    <v>1</v>
  </rv>
  <rv s="0">
    <fb>251.67</fb>
    <v>1</v>
  </rv>
  <rv s="0">
    <fb>100.52249999999999</fb>
    <v>1</v>
  </rv>
  <rv s="0">
    <fb>79.77</fb>
    <v>1</v>
  </rv>
  <rv s="0">
    <fb>248.58</fb>
    <v>1</v>
  </rv>
  <rv s="0">
    <fb>103.77</fb>
    <v>1</v>
  </rv>
  <rv s="0">
    <fb>189.56</fb>
    <v>1</v>
  </rv>
  <rv s="0">
    <fb>79.150000000000006</fb>
    <v>1</v>
  </rv>
  <rv s="0">
    <fb>249.21</fb>
    <v>1</v>
  </rv>
  <rv s="0">
    <fb>102.27249999999999</fb>
    <v>1</v>
  </rv>
  <rv s="0">
    <fb>188.09</fb>
    <v>1</v>
  </rv>
  <rv s="0">
    <fb>79.37</fb>
    <v>1</v>
  </rv>
  <rv s="0">
    <fb>242.5</fb>
    <v>1</v>
  </rv>
  <rv s="0">
    <fb>101.3475</fb>
    <v>1</v>
  </rv>
  <rv s="0">
    <fb>185.51</fb>
    <v>1</v>
  </rv>
  <rv s="0">
    <fb>78.64</fb>
    <v>1</v>
  </rv>
  <rv s="0">
    <fb>247.14</fb>
    <v>1</v>
  </rv>
  <rv s="0">
    <fb>102.015</fb>
    <v>1</v>
  </rv>
  <rv s="0">
    <fb>187.78</fb>
    <v>1</v>
  </rv>
  <rv s="0">
    <fb>81.16</fb>
    <v>1</v>
  </rv>
  <rv s="0">
    <fb>254.81</fb>
    <v>1</v>
  </rv>
  <rv s="0">
    <fb>105.1075</fb>
    <v>1</v>
  </rv>
  <rv s="0">
    <fb>195.09</fb>
    <v>1</v>
  </rv>
  <rv s="0">
    <fb>80.760000000000005</fb>
    <v>1</v>
  </rv>
  <rv s="0">
    <fb>257.89999999999998</fb>
    <v>1</v>
  </rv>
  <rv s="0">
    <fb>103.285</fb>
    <v>1</v>
  </rv>
  <rv s="0">
    <fb>81.099999999999994</fb>
    <v>1</v>
  </rv>
  <rv s="0">
    <fb>251.7</fb>
    <v>1</v>
  </rv>
  <rv s="0">
    <fb>104.3875</fb>
    <v>1</v>
  </rv>
  <rv s="0">
    <fb>191.31</fb>
    <v>1</v>
  </rv>
  <rv s="0">
    <fb>79.61</fb>
    <v>1</v>
  </rv>
  <rv s="0">
    <fb>251.88</fb>
    <v>1</v>
  </rv>
  <rv s="0">
    <fb>101.2975</fb>
    <v>1</v>
  </rv>
  <rv s="0">
    <fb>188.54</fb>
    <v>1</v>
  </rv>
  <rv s="0">
    <fb>79.989999999999995</fb>
    <v>1</v>
  </rv>
  <rv s="0">
    <fb>249</fb>
    <v>1</v>
  </rv>
  <rv s="0">
    <fb>101.94499999999999</fb>
    <v>1</v>
  </rv>
  <rv s="0">
    <fb>188.49</fb>
    <v>1</v>
  </rv>
  <rv s="0">
    <fb>81.63</fb>
    <v>1</v>
  </rv>
  <rv s="0">
    <fb>250.86</fb>
    <v>1</v>
  </rv>
  <rv s="0">
    <fb>104.215</fb>
    <v>1</v>
  </rv>
  <rv s="0">
    <fb>190.96</fb>
    <v>1</v>
  </rv>
  <rv s="0">
    <fb>80.72</fb>
    <v>1</v>
  </rv>
  <rv s="0">
    <fb>249.05</fb>
    <v>1</v>
  </rv>
  <rv s="0">
    <fb>102.155</fb>
    <v>1</v>
  </rv>
  <rv s="0">
    <fb>81.2</fb>
    <v>1</v>
  </rv>
  <rv s="0">
    <fb>252.45</fb>
    <v>1</v>
  </rv>
  <rv s="0">
    <fb>104.655</fb>
    <v>1</v>
  </rv>
  <rv s="0">
    <fb>193.61</fb>
    <v>1</v>
  </rv>
  <rv s="0">
    <fb>81.7</fb>
    <v>1</v>
  </rv>
  <rv s="0">
    <fb>252.74</fb>
    <v>1</v>
  </rv>
  <rv s="0">
    <fb>106.14</fb>
    <v>1</v>
  </rv>
  <rv s="0">
    <fb>191.7</fb>
    <v>1</v>
  </rv>
  <rv s="0">
    <fb>82.63</fb>
    <v>1</v>
  </rv>
  <rv s="0">
    <fb>251.02</fb>
    <v>1</v>
  </rv>
  <rv s="0">
    <fb>106.14749999999999</fb>
    <v>1</v>
  </rv>
  <rv s="0">
    <fb>194.85</fb>
    <v>1</v>
  </rv>
  <rv s="0">
    <fb>84.79</fb>
    <v>1</v>
  </rv>
  <rv s="0">
    <fb>257.94</fb>
    <v>1</v>
  </rv>
  <rv s="0">
    <fb>110.10250000000001</fb>
    <v>1</v>
  </rv>
  <rv s="0">
    <fb>203.19</fb>
    <v>1</v>
  </rv>
  <rv s="0">
    <fb>86.45</fb>
    <v>1</v>
  </rv>
  <rv s="0">
    <fb>262.2</fb>
    <v>1</v>
  </rv>
  <rv s="0">
    <fb>112.2775</fb>
    <v>1</v>
  </rv>
  <rv s="0">
    <fb>201.41</fb>
    <v>1</v>
  </rv>
  <rv s="0">
    <fb>84.32</fb>
    <v>1</v>
  </rv>
  <rv s="0">
    <fb>264.91000000000003</fb>
    <v>1</v>
  </rv>
  <rv s="0">
    <fb>112.86750000000001</fb>
    <v>1</v>
  </rv>
  <rv s="0">
    <fb>202.64</fb>
    <v>1</v>
  </rv>
  <rv s="0">
    <fb>86.84</fb>
    <v>1</v>
  </rv>
  <rv s="0">
    <fb>265.68</fb>
    <v>1</v>
  </rv>
  <rv s="0">
    <fb>113.355</fb>
    <v>1</v>
  </rv>
  <rv s="0">
    <fb>207.79</fb>
    <v>1</v>
  </rv>
  <rv s="0">
    <fb>82.47</fb>
    <v>1</v>
  </rv>
  <rv s="0">
    <fb>252.1</fb>
    <v>1</v>
  </rv>
  <rv s="0">
    <fb>111.995</fb>
    <v>1</v>
  </rv>
  <rv s="0">
    <fb>201.05</fb>
    <v>1</v>
  </rv>
  <rv s="0">
    <fb>82.26</fb>
    <v>1</v>
  </rv>
  <rv s="0">
    <fb>248.13</fb>
    <v>1</v>
  </rv>
  <rv s="0">
    <fb>111.65</fb>
    <v>1</v>
  </rv>
  <rv s="0">
    <fb>197.16</fb>
    <v>1</v>
  </rv>
  <rv s="0">
    <fb>79.12</fb>
    <v>1</v>
  </rv>
  <rv s="0">
    <fb>248.42</fb>
    <v>1</v>
  </rv>
  <rv s="0">
    <fb>108.5</fb>
    <v>1</v>
  </rv>
  <rv s="0">
    <fb>191.99</fb>
    <v>1</v>
  </rv>
  <rv s="0">
    <fb>81.709999999999994</fb>
    <v>1</v>
  </rv>
  <rv s="0">
    <fb>255.19</fb>
    <v>1</v>
  </rv>
  <rv s="0">
    <fb>114.4025</fb>
    <v>1</v>
  </rv>
  <rv s="0">
    <fb>192.62</fb>
    <v>1</v>
  </rv>
  <rv s="0">
    <fb>81.290000000000006</fb>
    <v>1</v>
  </rv>
  <rv s="0">
    <fb>253.72</fb>
    <v>1</v>
  </rv>
  <rv s="0">
    <fb>195.14</fb>
    <v>1</v>
  </rv>
  <rv s="0">
    <fb>80.400000000000006</fb>
    <v>1</v>
  </rv>
  <rv s="0">
    <fb>253.97</fb>
    <v>1</v>
  </rv>
  <rv s="0">
    <fb>115.64</fb>
    <v>1</v>
  </rv>
  <rv s="0">
    <fb>193.46</fb>
    <v>1</v>
  </rv>
  <rv s="0">
    <fb>81.99</fb>
    <v>1</v>
  </rv>
  <rv s="0">
    <fb>256.95999999999998</fb>
    <v>1</v>
  </rv>
  <rv s="0">
    <fb>196.74</fb>
    <v>1</v>
  </rv>
  <rv s="0">
    <fb>259.2</fb>
    <v>1</v>
  </rv>
  <rv s="0">
    <fb>122.6075</fb>
    <v>1</v>
  </rv>
  <rv s="0">
    <fb>204.01</fb>
    <v>1</v>
  </rv>
  <rv s="0">
    <fb>81.98</fb>
    <v>1</v>
  </rv>
  <rv s="0">
    <fb>260.58999999999997</fb>
    <v>1</v>
  </rv>
  <rv s="0">
    <fb>121.38500000000001</fb>
    <v>1</v>
  </rv>
  <rv s="0">
    <fb>205.11</fb>
    <v>1</v>
  </rv>
  <rv s="0">
    <fb>83.995000000000005</fb>
    <v>1</v>
  </rv>
  <rv s="0">
    <fb>257.97000000000003</fb>
    <v>1</v>
  </rv>
  <rv s="0">
    <fb>121.41</fb>
    <v>1</v>
  </rv>
  <rv s="0">
    <fb>209.51</fb>
    <v>1</v>
  </rv>
  <rv s="0">
    <fb>83.21</fb>
    <v>1</v>
  </rv>
  <rv s="0">
    <fb>265.8</fb>
    <v>1</v>
  </rv>
  <rv s="0">
    <fb>126.83499999999999</fb>
    <v>1</v>
  </rv>
  <rv s="0">
    <fb>207.53</fb>
    <v>1</v>
  </rv>
  <rv s="0">
    <fb>83.1</fb>
    <v>1</v>
  </rv>
  <rv s="0">
    <fb>276.02</fb>
    <v>1</v>
  </rv>
  <rv s="0">
    <fb>127.2025</fb>
    <v>1</v>
  </rv>
  <rv s="0">
    <fb>208.46</fb>
    <v>1</v>
  </rv>
  <rv s="0">
    <fb>83.62</fb>
    <v>1</v>
  </rv>
  <rv s="0">
    <fb>286</fb>
    <v>1</v>
  </rv>
  <rv s="0">
    <fb>127.5</fb>
    <v>1</v>
  </rv>
  <rv s="0">
    <fb>216.05</fb>
    <v>1</v>
  </rv>
  <rv s="0">
    <fb>84.48</fb>
    <v>1</v>
  </rv>
  <rv s="0">
    <fb>291.95999999999998</fb>
    <v>1</v>
  </rv>
  <rv s="0">
    <fb>272.32</fb>
    <v>1</v>
  </rv>
  <rv s="0">
    <fb>83.9</fb>
    <v>1</v>
  </rv>
  <rv s="0">
    <fb>284.17</fb>
    <v>1</v>
  </rv>
  <rv s="0">
    <fb>126.2825</fb>
    <v>1</v>
  </rv>
  <rv s="0">
    <fb>276.32</fb>
    <v>1</v>
  </rv>
  <rv s="0">
    <fb>289</fb>
    <v>1</v>
  </rv>
  <rv s="0">
    <fb>131.47749999999999</fb>
    <v>1</v>
  </rv>
  <rv s="0">
    <fb>271.10000000000002</fb>
    <v>1</v>
  </rv>
  <rv s="0">
    <fb>287.02999999999997</fb>
    <v>1</v>
  </rv>
  <rv s="0">
    <fb>133.745</fb>
    <v>1</v>
  </rv>
  <rv s="0">
    <fb>272.64999999999998</fb>
    <v>1</v>
  </rv>
  <rv s="0">
    <fb>83.33</fb>
    <v>1</v>
  </rv>
  <rv s="0">
    <fb>298</fb>
    <v>1</v>
  </rv>
  <rv s="0">
    <fb>138.21</fb>
    <v>1</v>
  </rv>
  <rv s="0">
    <fb>281.25</fb>
    <v>1</v>
  </rv>
  <rv s="0">
    <fb>83.45</fb>
    <v>1</v>
  </rv>
  <rv s="0">
    <fb>296.07</fb>
    <v>1</v>
  </rv>
  <rv s="0">
    <fb>143.465</fb>
    <v>1</v>
  </rv>
  <rv s="0">
    <fb>276.69</fb>
    <v>1</v>
  </rv>
  <rv s="0">
    <fb>80.31</fb>
    <v>1</v>
  </rv>
  <rv s="0">
    <fb>282.5</fb>
    <v>1</v>
  </rv>
  <rv s="0">
    <fb>130.155</fb>
    <v>1</v>
  </rv>
  <rv s="0">
    <fb>265.01</fb>
    <v>1</v>
  </rv>
  <rv s="0">
    <fb>79.010000000000005</fb>
    <v>1</v>
  </rv>
  <rv s="0">
    <fb>281.39</fb>
    <v>1</v>
  </rv>
  <rv s="0">
    <fb>126.22499999999999</fb>
    <v>1</v>
  </rv>
  <rv s="0">
    <fb>254.7</fb>
    <v>1</v>
  </rv>
  <rv s="0">
    <fb>76.180000000000007</fb>
    <v>1</v>
  </rv>
  <rv s="0">
    <fb>270.02</fb>
    <v>1</v>
  </rv>
  <rv s="0">
    <fb>119.13</fb>
    <v>1</v>
  </rv>
  <rv s="0">
    <fb>241.27</fb>
    <v>1</v>
  </rv>
  <rv s="0">
    <fb>273.14999999999998</fb>
    <v>1</v>
  </rv>
  <rv s="0">
    <fb>127.15</fb>
    <v>1</v>
  </rv>
  <rv s="0">
    <fb>250.43</fb>
    <v>1</v>
  </rv>
  <rv s="0">
    <fb>79.09</fb>
    <v>1</v>
  </rv>
  <rv s="0">
    <fb>267.55</fb>
    <v>1</v>
  </rv>
  <rv s="0">
    <fb>123.11750000000001</fb>
    <v>1</v>
  </rv>
  <rv s="0">
    <fb>247.8</fb>
    <v>1</v>
  </rv>
  <rv s="0">
    <fb>77.97</fb>
    <v>1</v>
  </rv>
  <rv s="0">
    <fb>271.61</fb>
    <v>1</v>
  </rv>
  <rv s="0">
    <fb>121.645</fb>
    <v>1</v>
  </rv>
  <rv s="0">
    <fb>243.1</fb>
    <v>1</v>
  </rv>
  <rv s="0">
    <fb>274.10000000000002</fb>
    <v>1</v>
  </rv>
  <rv s="0">
    <fb>128.7225</fb>
    <v>1</v>
  </rv>
  <rv s="0">
    <fb>246.64</fb>
    <v>1</v>
  </rv>
  <rv s="0">
    <fb>81.75</fb>
    <v>1</v>
  </rv>
  <rv s="0">
    <fb>277.95999999999998</fb>
    <v>1</v>
  </rv>
  <rv s="0">
    <fb>129.91</fb>
    <v>1</v>
  </rv>
  <rv s="0">
    <fb>251.68</fb>
    <v>1</v>
  </rv>
  <rv s="0">
    <fb>278.14</fb>
    <v>1</v>
  </rv>
  <rv s="0">
    <fb>125.145</fb>
    <v>1</v>
  </rv>
  <rv s="0">
    <fb>250.6</fb>
    <v>1</v>
  </rv>
  <rv s="0">
    <fb>78.77</fb>
    <v>1</v>
  </rv>
  <rv s="0">
    <fb>275.72000000000003</fb>
    <v>1</v>
  </rv>
  <rv s="0">
    <fb>124.63500000000001</fb>
    <v>1</v>
  </rv>
  <rv s="0">
    <fb>244.53</fb>
    <v>1</v>
  </rv>
  <rv s="0">
    <fb>80.09</fb>
    <v>1</v>
  </rv>
  <rv s="0">
    <fb>272.41000000000003</fb>
    <v>1</v>
  </rv>
  <rv s="0">
    <fb>121.8925</fb>
    <v>1</v>
  </rv>
  <rv s="0">
    <fb>242.78</fb>
    <v>1</v>
  </rv>
  <rv s="0">
    <fb>81.41</fb>
    <v>1</v>
  </rv>
  <rv s="0">
    <fb>273.82</fb>
    <v>1</v>
  </rv>
  <rv s="0">
    <fb>125.1725</fb>
    <v>1</v>
  </rv>
  <rv s="0">
    <fb>245.05</fb>
    <v>1</v>
  </rv>
  <rv s="0">
    <fb>82.65</fb>
    <v>1</v>
  </rv>
  <rv s="0">
    <fb>275.29000000000002</fb>
    <v>1</v>
  </rv>
  <rv s="0">
    <fb>126.3775</fb>
    <v>1</v>
  </rv>
  <rv s="0">
    <fb>247.78</fb>
    <v>1</v>
  </rv>
  <rv s="0">
    <fb>272.95</fb>
    <v>1</v>
  </rv>
  <rv s="0">
    <fb>121.2375</fb>
    <v>1</v>
  </rv>
  <rv s="0">
    <fb>235.99</fb>
    <v>1</v>
  </rv>
  <rv s="0">
    <fb>79.69</fb>
    <v>1</v>
  </rv>
  <rv s="0">
    <fb>269.73</fb>
    <v>1</v>
  </rv>
  <rv s="0">
    <fb>123.48</fb>
    <v>1</v>
  </rv>
  <rv s="0">
    <fb>237.55</fb>
    <v>1</v>
  </rv>
  <rv s="0">
    <fb>80.98</fb>
    <v>1</v>
  </rv>
  <rv s="0">
    <fb>271.08999999999997</fb>
    <v>1</v>
  </rv>
  <rv s="0">
    <fb>128.73750000000001</fb>
    <v>1</v>
  </rv>
  <rv s="0">
    <fb>242.74</fb>
    <v>1</v>
  </rv>
  <rv s="0">
    <fb>81.95</fb>
    <v>1</v>
  </rv>
  <rv s="0">
    <fb>276.01</fb>
    <v>1</v>
  </rv>
  <rv s="0">
    <fb>130.35</fb>
    <v>1</v>
  </rv>
  <rv s="0">
    <fb>246.67</fb>
    <v>1</v>
  </rv>
  <rv s="0">
    <fb>80.78</fb>
    <v>1</v>
  </rv>
  <rv s="0">
    <fb>276.93</fb>
    <v>1</v>
  </rv>
  <rv s="0">
    <fb>132.25749999999999</fb>
    <v>1</v>
  </rv>
  <rv s="0">
    <fb>247.45</fb>
    <v>1</v>
  </rv>
  <rv s="0">
    <fb>293.98</fb>
    <v>1</v>
  </rv>
  <rv s="0">
    <fb>135.30500000000001</fb>
    <v>1</v>
  </rv>
  <rv s="0">
    <fb>251.32</fb>
    <v>1</v>
  </rv>
  <rv s="0">
    <fb>82.68</fb>
    <v>1</v>
  </rv>
  <rv s="0">
    <fb>290.05</fb>
    <v>1</v>
  </rv>
  <rv s="0">
    <fb>136.14500000000001</fb>
    <v>1</v>
  </rv>
  <rv s="0">
    <fb>253.45</fb>
    <v>1</v>
  </rv>
  <rv s="0">
    <fb>288.17</fb>
    <v>1</v>
  </rv>
  <rv s="0">
    <fb>130.6225</fb>
    <v>1</v>
  </rv>
  <rv s="0">
    <fb>247.85</fb>
    <v>1</v>
  </rv>
  <rv s="0">
    <fb>288.27</fb>
    <v>1</v>
  </rv>
  <rv s="0">
    <fb>136.42500000000001</fb>
    <v>1</v>
  </rv>
  <rv s="0">
    <fb>251.53</fb>
    <v>1</v>
  </rv>
  <rv s="0">
    <fb>292.39</fb>
    <v>1</v>
  </rv>
  <rv s="0">
    <fb>137.36500000000001</fb>
    <v>1</v>
  </rv>
  <rv s="0">
    <fb>250.14</fb>
    <v>1</v>
  </rv>
  <rv s="0">
    <fb>296.5</fb>
    <v>1</v>
  </rv>
  <rv s="0">
    <fb>139.63999999999999</fb>
    <v>1</v>
  </rv>
  <rv s="0">
    <fb>259.98</fb>
    <v>1</v>
  </rv>
  <rv s="0">
    <fb>300.54000000000002</fb>
    <v>1</v>
  </rv>
  <rv s="0">
    <fb>138.38749999999999</fb>
    <v>1</v>
  </rv>
  <rv s="0">
    <fb>260.22000000000003</fb>
    <v>1</v>
  </rv>
  <rv s="0">
    <fb>299.74</fb>
    <v>1</v>
  </rv>
  <rv s="0">
    <fb>137.6275</fb>
    <v>1</v>
  </rv>
  <rv s="0">
    <fb>265.98</fb>
    <v>1</v>
  </rv>
  <rv s="0">
    <fb>306.33999999999997</fb>
    <v>1</v>
  </rv>
  <rv s="0">
    <fb>142.26</fb>
    <v>1</v>
  </rv>
  <rv s="0">
    <fb>267.07</fb>
    <v>1</v>
  </rv>
  <rv s="0">
    <fb>308.77999999999997</fb>
    <v>1</v>
  </rv>
  <rv s="0">
    <fb>142.48249999999999</fb>
    <v>1</v>
  </rv>
  <rv s="0">
    <fb>266.83</fb>
    <v>1</v>
  </rv>
  <rv s="0">
    <fb>81.900000000000006</fb>
    <v>1</v>
  </rv>
  <rv s="0">
    <fb>301.04000000000002</fb>
    <v>1</v>
  </rv>
  <rv s="0">
    <fb>140.95249999999999</fb>
    <v>1</v>
  </rv>
  <rv s="0">
    <fb>261.83</fb>
    <v>1</v>
  </rv>
  <rv s="0">
    <fb>80.349999999999994</fb>
    <v>1</v>
  </rv>
  <rv s="0">
    <fb>299.45999999999998</fb>
    <v>1</v>
  </rv>
  <rv s="0">
    <fb>139.69999999999999</fb>
    <v>1</v>
  </rv>
  <rv s="0">
    <fb>257.72000000000003</fb>
    <v>1</v>
  </rv>
  <rv s="0">
    <fb>80.62</fb>
    <v>1</v>
  </rv>
  <rv s="0">
    <fb>307.31</fb>
    <v>1</v>
  </rv>
  <rv s="0">
    <fb>138.11500000000001</fb>
    <v>1</v>
  </rv>
  <rv s="0">
    <fb>258.55</fb>
    <v>1</v>
  </rv>
  <rv s="0">
    <fb>80.08</fb>
    <v>1</v>
  </rv>
  <rv s="0">
    <fb>305.29000000000002</fb>
    <v>1</v>
  </rv>
  <rv s="0">
    <fb>134.97749999999999</fb>
    <v>1</v>
  </rv>
  <rv s="0">
    <fb>255.01</fb>
    <v>1</v>
  </rv>
  <rv s="0">
    <fb>80.14</fb>
    <v>1</v>
  </rv>
  <rv s="0">
    <fb>309.81</fb>
    <v>1</v>
  </rv>
  <rv s="0">
    <fb>136.45500000000001</fb>
    <v>1</v>
  </rv>
  <rv s="0">
    <fb>255.97</fb>
    <v>1</v>
  </rv>
  <rv s="0">
    <fb>81.94</fb>
    <v>1</v>
  </rv>
  <rv s="0">
    <fb>307.97000000000003</fb>
    <v>1</v>
  </rv>
  <rv s="0">
    <fb>135.2475</fb>
    <v>1</v>
  </rv>
  <rv s="0">
    <fb>254.23</fb>
    <v>1</v>
  </rv>
  <rv s="0">
    <fb>80.77</fb>
    <v>1</v>
  </rv>
  <rv s="0">
    <fb>306.27999999999997</fb>
    <v>1</v>
  </rv>
  <rv s="0">
    <fb>133.61000000000001</fb>
    <v>1</v>
  </rv>
  <rv s="0">
    <fb>249.67</fb>
    <v>1</v>
  </rv>
  <rv s="0">
    <fb>81.040000000000006</fb>
    <v>1</v>
  </rv>
  <rv s="0">
    <fb>309.92</fb>
    <v>1</v>
  </rv>
  <rv s="0">
    <fb>135.9025</fb>
    <v>1</v>
  </rv>
  <rv s="0">
    <fb>250.52</fb>
    <v>1</v>
  </rv>
  <rv s="0">
    <fb>80.489999999999995</fb>
    <v>1</v>
  </rv>
  <rv s="0">
    <fb>306.87</fb>
    <v>1</v>
  </rv>
  <rv s="0">
    <fb>131.41249999999999</fb>
    <v>1</v>
  </rv>
  <rv s="0">
    <fb>241.98</fb>
    <v>1</v>
  </rv>
  <rv s="0">
    <fb>80.959999999999994</fb>
    <v>1</v>
  </rv>
  <rv s="0">
    <fb>317.14</fb>
    <v>1</v>
  </rv>
  <rv s="0">
    <fb>133.9675</fb>
    <v>1</v>
  </rv>
  <rv s="0">
    <fb>250.3</fb>
    <v>1</v>
  </rv>
  <rv s="0">
    <fb>307.94</fb>
    <v>1</v>
  </rv>
  <rv s="0">
    <fb>126.27</fb>
    <v>1</v>
  </rv>
  <rv s="0">
    <fb>238.43</fb>
    <v>1</v>
  </rv>
  <rv s="0">
    <fb>77.77</fb>
    <v>1</v>
  </rv>
  <rv s="0">
    <fb>312.56</fb>
    <v>1</v>
  </rv>
  <rv s="0">
    <fb>130.24</fb>
    <v>1</v>
  </rv>
  <rv s="0">
    <fb>237.14</fb>
    <v>1</v>
  </rv>
  <rv s="0">
    <fb>75.73</fb>
    <v>1</v>
  </rv>
  <rv s="0">
    <fb>304.69</fb>
    <v>1</v>
  </rv>
  <rv s="0">
    <fb>125.34</fb>
    <v>1</v>
  </rv>
  <rv s="0">
    <fb>232.27</fb>
    <v>1</v>
  </rv>
  <rv s="0">
    <fb>310.83999999999997</fb>
    <v>1</v>
  </rv>
  <rv s="0">
    <fb>125.8075</fb>
    <v>1</v>
  </rv>
  <rv s="0">
    <fb>232.45</fb>
    <v>1</v>
  </rv>
  <rv s="0">
    <fb>76.260000000000005</fb>
    <v>1</v>
  </rv>
  <rv s="0">
    <fb>285.57</fb>
    <v>1</v>
  </rv>
  <rv s="0">
    <fb>130.19499999999999</fb>
    <v>1</v>
  </rv>
  <rv s="0">
    <fb>237.13</fb>
    <v>1</v>
  </rv>
  <rv s="0">
    <fb>295.70999999999998</fb>
    <v>1</v>
  </rv>
  <rv s="0">
    <fb>137.9425</fb>
    <v>1</v>
  </rv>
  <rv s="0">
    <fb>250.74</fb>
    <v>1</v>
  </rv>
  <rv s="0">
    <fb>287.75</fb>
    <v>1</v>
  </rv>
  <rv s="0">
    <fb>141.6</fb>
    <v>1</v>
  </rv>
  <rv s="0">
    <fb>299.95</fb>
    <v>1</v>
  </rv>
  <rv s="0">
    <fb>145.62</fb>
    <v>1</v>
  </rv>
  <rv s="0">
    <fb>260.14999999999998</fb>
    <v>1</v>
  </rv>
  <rv s="0">
    <fb>75.41</fb>
    <v>1</v>
  </rv>
  <rv s="0">
    <fb>290.52999999999997</fb>
    <v>1</v>
  </rv>
  <rv s="0">
    <fb>136.3075</fb>
    <v>1</v>
  </rv>
  <rv s="0">
    <fb>259.27999999999997</fb>
    <v>1</v>
  </rv>
  <rv s="0">
    <fb>75.12</fb>
    <v>1</v>
  </rv>
  <rv s="0">
    <fb>266.54000000000002</fb>
    <v>1</v>
  </rv>
  <rv s="0">
    <fb>127.7</fb>
    <v>1</v>
  </rv>
  <rv s="0">
    <fb>247.66</fb>
    <v>1</v>
  </rv>
  <rv s="0">
    <fb>265.64999999999998</fb>
    <v>1</v>
  </rv>
  <rv s="0">
    <fb>254.18</fb>
    <v>1</v>
  </rv>
  <rv s="0">
    <fb>76.709999999999994</fb>
    <v>1</v>
  </rv>
  <rv s="0">
    <fb>264.31</fb>
    <v>1</v>
  </rv>
  <rv s="0">
    <fb>134.5675</fb>
    <v>1</v>
  </rv>
  <rv s="0">
    <fb>249.42</fb>
    <v>1</v>
  </rv>
  <rv s="0">
    <fb>77.55</fb>
    <v>1</v>
  </rv>
  <rv s="0">
    <fb>260.83999999999997</fb>
    <v>1</v>
  </rv>
  <rv s="0">
    <fb>132.97</fb>
    <v>1</v>
  </rv>
  <rv s="0">
    <fb>249.51</fb>
    <v>1</v>
  </rv>
  <rv s="0">
    <fb>77.44</fb>
    <v>1</v>
  </rv>
  <rv s="0">
    <fb>258.31</fb>
    <v>1</v>
  </rv>
  <rv s="0">
    <fb>135.1525</fb>
    <v>1</v>
  </rv>
  <rv s="0">
    <fb>249.89</fb>
    <v>1</v>
  </rv>
  <rv s="0">
    <fb>256.8</fb>
    <v>1</v>
  </rv>
  <rv s="0">
    <fb>134.2225</fb>
    <v>1</v>
  </rv>
  <rv s="0">
    <fb>256.17</fb>
    <v>1</v>
  </rv>
  <rv s="0">
    <fb>255.83</fb>
    <v>1</v>
  </rv>
  <rv s="0">
    <fb>134.28749999999999</fb>
    <v>1</v>
  </rv>
  <rv s="0">
    <fb>257.16000000000003</fb>
    <v>1</v>
  </rv>
  <rv s="0">
    <fb>259.89</fb>
    <v>1</v>
  </rv>
  <rv s="0">
    <fb>134.4025</fb>
    <v>1</v>
  </rv>
  <rv s="0">
    <fb>264.64999999999998</fb>
    <v>1</v>
  </rv>
  <rv s="0">
    <fb>270.74</fb>
    <v>1</v>
  </rv>
  <rv s="0">
    <fb>130.8775</fb>
    <v>1</v>
  </rv>
  <rv s="0">
    <fb>258.04000000000002</fb>
    <v>1</v>
  </rv>
  <rv s="0">
    <fb>75.92</fb>
    <v>1</v>
  </rv>
  <rv s="0">
    <fb>270.11</fb>
    <v>1</v>
  </rv>
  <rv s="0">
    <fb>257.64</fb>
    <v>1</v>
  </rv>
  <rv s="0">
    <fb>75.23</fb>
    <v>1</v>
  </rv>
  <rv s="0">
    <fb>279.95999999999998</fb>
    <v>1</v>
  </rv>
  <rv s="0">
    <fb>129.57749999999999</fb>
    <v>1</v>
  </rv>
  <rv s="0">
    <fb>76.510000000000005</fb>
    <v>1</v>
  </rv>
  <rv s="0">
    <fb>277.72000000000003</fb>
    <v>1</v>
  </rv>
  <rv s="0">
    <fb>132.3475</fb>
    <v>1</v>
  </rv>
  <rv s="0">
    <fb>246.82</fb>
    <v>1</v>
  </rv>
  <rv s="0">
    <fb>78.14</fb>
    <v>1</v>
  </rv>
  <rv s="0">
    <fb>276.48</fb>
    <v>1</v>
  </rv>
  <rv s="0">
    <fb>132.61250000000001</fb>
    <v>1</v>
  </rv>
  <rv s="0">
    <fb>247.63</fb>
    <v>1</v>
  </rv>
  <rv s="0">
    <fb>263.36</fb>
    <v>1</v>
  </rv>
  <rv s="0">
    <fb>134.01499999999999</fb>
    <v>1</v>
  </rv>
  <rv s="0">
    <fb>245.8</fb>
    <v>1</v>
  </rv>
  <rv s="0">
    <fb>79.930000000000007</fb>
    <v>1</v>
  </rv>
  <rv s="0">
    <fb>264.01</fb>
    <v>1</v>
  </rv>
  <rv s="0">
    <fb>133.9</fb>
    <v>1</v>
  </rv>
  <rv s="0">
    <fb>241.35</fb>
    <v>1</v>
  </rv>
  <rv s="0">
    <fb>261.32</fb>
    <v>1</v>
  </rv>
  <rv s="0">
    <fb>135.44499999999999</fb>
    <v>1</v>
  </rv>
  <rv s="0">
    <fb>220.78</fb>
    <v>1</v>
  </rv>
  <rv s="0">
    <fb>78.790000000000006</fb>
    <v>1</v>
  </rv>
  <rv s="0">
    <fb>266.91000000000003</fb>
    <v>1</v>
  </rv>
  <rv s="0">
    <fb>133.96</fb>
    <v>1</v>
  </rv>
  <rv s="0">
    <fb>220.97</fb>
    <v>1</v>
  </rv>
  <rv s="0">
    <fb>267.25</fb>
    <v>1</v>
  </rv>
  <rv s="0">
    <fb>135.58250000000001</fb>
    <v>1</v>
  </rv>
  <rv s="0">
    <fb>225.86</fb>
    <v>1</v>
  </rv>
  <rv s="0">
    <fb>82.27</fb>
    <v>1</v>
  </rv>
  <rv s="0">
    <fb>264</fb>
    <v>1</v>
  </rv>
  <rv s="0">
    <fb>136.0675</fb>
    <v>1</v>
  </rv>
  <rv s="0">
    <fb>227.7</fb>
    <v>1</v>
  </rv>
  <rv s="0">
    <fb>83.63</fb>
    <v>1</v>
  </rv>
  <rv s="0">
    <fb>266.08999999999997</fb>
    <v>1</v>
  </rv>
  <rv s="0">
    <fb>133.5</fb>
    <v>1</v>
  </rv>
  <rv s="0">
    <fb>227.86</fb>
    <v>1</v>
  </rv>
  <rv s="0">
    <fb>82.58</fb>
    <v>1</v>
  </rv>
  <rv s="0">
    <fb>263.8</fb>
    <v>1</v>
  </rv>
  <rv s="0">
    <fb>129.3075</fb>
    <v>1</v>
  </rv>
  <rv s="0">
    <fb>220.57</fb>
    <v>1</v>
  </rv>
  <rv s="0">
    <fb>83.11</fb>
    <v>1</v>
  </rv>
  <rv s="0">
    <fb>264.87</fb>
    <v>1</v>
  </rv>
  <rv s="0">
    <fb>129.7225</fb>
    <v>1</v>
  </rv>
  <rv s="0">
    <fb>222.92</fb>
    <v>1</v>
  </rv>
  <rv s="0">
    <fb>83.68</fb>
    <v>1</v>
  </rv>
  <rv s="0">
    <fb>264.54000000000002</fb>
    <v>1</v>
  </rv>
  <rv s="0">
    <fb>130.13249999999999</fb>
    <v>1</v>
  </rv>
  <rv s="0">
    <fb>222.42</fb>
    <v>1</v>
  </rv>
  <rv s="0">
    <fb>85.94</fb>
    <v>1</v>
  </rv>
  <rv s="0">
    <fb>256.02999999999997</fb>
    <v>1</v>
  </rv>
  <rv s="0">
    <fb>133.08750000000001</fb>
    <v>1</v>
  </rv>
  <rv s="0">
    <fb>221.27</fb>
    <v>1</v>
  </rv>
  <rv s="0">
    <fb>255.11</fb>
    <v>1</v>
  </rv>
  <rv s="0">
    <fb>133.60499999999999</fb>
    <v>1</v>
  </rv>
  <rv s="0">
    <fb>220.15</fb>
    <v>1</v>
  </rv>
  <rv s="0">
    <fb>88.22</fb>
    <v>1</v>
  </rv>
  <rv s="0">
    <fb>261.89</fb>
    <v>1</v>
  </rv>
  <rv s="0">
    <fb>132.42500000000001</fb>
    <v>1</v>
  </rv>
  <rv s="0">
    <fb>223.62</fb>
    <v>1</v>
  </rv>
  <rv s="0">
    <fb>88.46</fb>
    <v>1</v>
  </rv>
  <rv s="0">
    <fb>264.43</fb>
    <v>1</v>
  </rv>
  <rv s="0">
    <fb>133.41249999999999</fb>
    <v>1</v>
  </rv>
  <rv s="0">
    <fb>225.92</fb>
    <v>1</v>
  </rv>
  <rv s="0">
    <fb>90.37</fb>
    <v>1</v>
  </rv>
  <rv s="0">
    <fb>260</fb>
    <v>1</v>
  </rv>
  <rv s="0">
    <fb>132.72</fb>
    <v>1</v>
  </rv>
  <rv s="0">
    <fb>88.81</fb>
    <v>1</v>
  </rv>
  <rv s="0">
    <fb>260.43</fb>
    <v>1</v>
  </rv>
  <rv s="0">
    <fb>133.32249999999999</fb>
    <v>1</v>
  </rv>
  <rv s="0">
    <fb>226.47</fb>
    <v>1</v>
  </rv>
  <rv s="0">
    <fb>89.42</fb>
    <v>1</v>
  </rv>
  <rv s="0">
    <fb>132.7825</fb>
    <v>1</v>
  </rv>
  <rv s="0">
    <fb>231.17</fb>
    <v>1</v>
  </rv>
  <rv s="0">
    <fb>90.21</fb>
    <v>1</v>
  </rv>
  <rv s="0">
    <fb>256.18</fb>
    <v>1</v>
  </rv>
  <rv s="0">
    <fb>130.0925</fb>
    <v>1</v>
  </rv>
  <rv s="0">
    <fb>90.96</fb>
    <v>1</v>
  </rv>
  <rv s="0">
    <fb>222</fb>
    <v>1</v>
  </rv>
  <rv s="0">
    <fb>129.9375</fb>
    <v>1</v>
  </rv>
  <rv s="0">
    <fb>225.78</fb>
    <v>1</v>
  </rv>
  <rv s="0">
    <fb>91.43</fb>
    <v>1</v>
  </rv>
  <rv s="0">
    <fb>222.36</fb>
    <v>1</v>
  </rv>
  <rv s="0">
    <fb>129</fb>
    <v>1</v>
  </rv>
  <rv s="0">
    <fb>224.64</fb>
    <v>1</v>
  </rv>
  <rv s="0">
    <fb>91.37</fb>
    <v>1</v>
  </rv>
  <rv s="0">
    <fb>236.26</fb>
    <v>1</v>
  </rv>
  <rv s="0">
    <fb>129.4325</fb>
    <v>1</v>
  </rv>
  <rv s="0">
    <fb>222.46</fb>
    <v>1</v>
  </rv>
  <rv s="0">
    <fb>91.58</fb>
    <v>1</v>
  </rv>
  <rv s="0">
    <fb>238.39</fb>
    <v>1</v>
  </rv>
  <rv s="0">
    <fb>131.45750000000001</fb>
    <v>1</v>
  </rv>
  <rv s="0">
    <fb>222.4</fb>
    <v>1</v>
  </rv>
  <rv s="0">
    <fb>92.85</fb>
    <v>1</v>
  </rv>
  <rv s="0">
    <fb>232.73</fb>
    <v>1</v>
  </rv>
  <rv s="0">
    <fb>130.55000000000001</fb>
    <v>1</v>
  </rv>
  <rv s="0">
    <fb>222.53</fb>
    <v>1</v>
  </rv>
  <rv s="0">
    <fb>36.44</fb>
    <v>1</v>
  </rv>
  <rv s="0">
    <fb>36.18</fb>
    <v>1</v>
  </rv>
  <rv s="0">
    <fb>8360626</fb>
    <v>2</v>
  </rv>
  <rv s="0">
    <fb>36.770000000000003</fb>
    <v>1</v>
  </rv>
  <rv s="0">
    <fb>37.53</fb>
    <v>1</v>
  </rv>
  <rv s="0">
    <fb>7643033</fb>
    <v>2</v>
  </rv>
  <rv s="0">
    <fb>9814411</fb>
    <v>2</v>
  </rv>
  <rv s="0">
    <fb>37.82</fb>
    <v>1</v>
  </rv>
  <rv s="0">
    <fb>8365085</fb>
    <v>2</v>
  </rv>
  <rv s="0">
    <fb>38.090000000000003</fb>
    <v>1</v>
  </rv>
  <rv s="0">
    <fb>38.159999999999997</fb>
    <v>1</v>
  </rv>
  <rv s="0">
    <fb>37.369999999999997</fb>
    <v>1</v>
  </rv>
  <rv s="0">
    <fb>5432644</fb>
    <v>2</v>
  </rv>
  <rv s="0">
    <fb>37.67</fb>
    <v>1</v>
  </rv>
  <rv s="0">
    <fb>38.49</fb>
    <v>1</v>
  </rv>
  <rv s="0">
    <fb>37.49</fb>
    <v>1</v>
  </rv>
  <rv s="0">
    <fb>7640974</fb>
    <v>2</v>
  </rv>
  <rv s="0">
    <fb>38.47</fb>
    <v>1</v>
  </rv>
  <rv s="0">
    <fb>39.28</fb>
    <v>1</v>
  </rv>
  <rv s="0">
    <fb>38.299999999999997</fb>
    <v>1</v>
  </rv>
  <rv s="0">
    <fb>9481844</fb>
    <v>2</v>
  </rv>
  <rv s="0">
    <fb>39.4</fb>
    <v>1</v>
  </rv>
  <rv s="0">
    <fb>7859976</fb>
    <v>2</v>
  </rv>
  <rv s="0">
    <fb>39.36</fb>
    <v>1</v>
  </rv>
  <rv s="0">
    <fb>38.590000000000003</fb>
    <v>1</v>
  </rv>
  <rv s="0">
    <fb>6372891</fb>
    <v>2</v>
  </rv>
  <rv s="0">
    <fb>39.24</fb>
    <v>1</v>
  </rv>
  <rv s="0">
    <fb>5458424</fb>
    <v>2</v>
  </rv>
  <rv s="0">
    <fb>38.71</fb>
    <v>1</v>
  </rv>
  <rv s="0">
    <fb>4404867</fb>
    <v>2</v>
  </rv>
  <rv s="0">
    <fb>38.81</fb>
    <v>1</v>
  </rv>
  <rv s="0">
    <fb>4611922</fb>
    <v>2</v>
  </rv>
  <rv s="0">
    <fb>39.01</fb>
    <v>1</v>
  </rv>
  <rv s="0">
    <fb>39.25</fb>
    <v>1</v>
  </rv>
  <rv s="0">
    <fb>38.65</fb>
    <v>1</v>
  </rv>
  <rv s="0">
    <fb>6106829</fb>
    <v>2</v>
  </rv>
  <rv s="0">
    <fb>39.11</fb>
    <v>1</v>
  </rv>
  <rv s="0">
    <fb>5130851</fb>
    <v>2</v>
  </rv>
  <rv s="0">
    <fb>38.375</fb>
    <v>1</v>
  </rv>
  <rv s="0">
    <fb>8364712</fb>
    <v>2</v>
  </rv>
  <rv s="0">
    <fb>39.380000000000003</fb>
    <v>1</v>
  </rv>
  <rv s="0">
    <fb>39.590000000000003</fb>
    <v>1</v>
  </rv>
  <rv s="0">
    <fb>5079952</fb>
    <v>2</v>
  </rv>
  <rv s="0">
    <fb>39.68</fb>
    <v>1</v>
  </rv>
  <rv s="0">
    <fb>39.69</fb>
    <v>1</v>
  </rv>
  <rv s="0">
    <fb>3206357</fb>
    <v>2</v>
  </rv>
  <rv s="0">
    <fb>39.728299999999997</fb>
    <v>1</v>
  </rv>
  <rv s="0">
    <fb>39.409999999999997</fb>
    <v>1</v>
  </rv>
  <rv s="0">
    <fb>5050523</fb>
    <v>2</v>
  </rv>
  <rv s="0">
    <fb>39.76</fb>
    <v>1</v>
  </rv>
  <rv s="0">
    <fb>5838228</fb>
    <v>2</v>
  </rv>
  <rv s="0">
    <fb>39.6</fb>
    <v>1</v>
  </rv>
  <rv s="0">
    <fb>40.28</fb>
    <v>1</v>
  </rv>
  <rv s="0">
    <fb>39.520000000000003</fb>
    <v>1</v>
  </rv>
  <rv s="0">
    <fb>10039985</fb>
    <v>2</v>
  </rv>
  <rv s="0">
    <fb>40.32</fb>
    <v>1</v>
  </rv>
  <rv s="0">
    <fb>10384669</fb>
    <v>2</v>
  </rv>
  <rv s="0">
    <fb>40.6</fb>
    <v>1</v>
  </rv>
  <rv s="0">
    <fb>40.03</fb>
    <v>1</v>
  </rv>
  <rv s="0">
    <fb>6112513</fb>
    <v>2</v>
  </rv>
  <rv s="0">
    <fb>40.71</fb>
    <v>1</v>
  </rv>
  <rv s="0">
    <fb>40.729999999999997</fb>
    <v>1</v>
  </rv>
  <rv s="0">
    <fb>9142796</fb>
    <v>2</v>
  </rv>
  <rv s="0">
    <fb>40.04</fb>
    <v>1</v>
  </rv>
  <rv s="0">
    <fb>40.22</fb>
    <v>1</v>
  </rv>
  <rv s="0">
    <fb>8967755</fb>
    <v>2</v>
  </rv>
  <rv s="0">
    <fb>40.65</fb>
    <v>1</v>
  </rv>
  <rv s="0">
    <fb>9390760</fb>
    <v>2</v>
  </rv>
  <rv s="0">
    <fb>40.119999999999997</fb>
    <v>1</v>
  </rv>
  <rv s="0">
    <fb>12140740</fb>
    <v>2</v>
  </rv>
  <rv s="0">
    <fb>39.78</fb>
    <v>1</v>
  </rv>
  <rv s="0">
    <fb>38.93</fb>
    <v>1</v>
  </rv>
  <rv s="0">
    <fb>15752247</fb>
    <v>2</v>
  </rv>
  <rv s="0">
    <fb>47.639000000000003</fb>
    <v>1</v>
  </rv>
  <rv s="0">
    <fb>44.93</fb>
    <v>1</v>
  </rv>
  <rv s="0">
    <fb>51703513</fb>
    <v>2</v>
  </rv>
  <rv s="0">
    <fb>26382661</fb>
    <v>2</v>
  </rv>
  <rv s="0">
    <fb>45.84</fb>
    <v>1</v>
  </rv>
  <rv s="0">
    <fb>15305660</fb>
    <v>2</v>
  </rv>
  <rv s="0">
    <fb>44.72</fb>
    <v>1</v>
  </rv>
  <rv s="0">
    <fb>45.63</fb>
    <v>1</v>
  </rv>
  <rv s="0">
    <fb>44.47</fb>
    <v>1</v>
  </rv>
  <rv s="0">
    <fb>11280785</fb>
    <v>2</v>
  </rv>
  <rv s="0">
    <fb>45.37</fb>
    <v>1</v>
  </rv>
  <rv s="0">
    <fb>45.65</fb>
    <v>1</v>
  </rv>
  <rv s="0">
    <fb>45.064999999999998</fb>
    <v>1</v>
  </rv>
  <rv s="0">
    <fb>8534848</fb>
    <v>2</v>
  </rv>
  <rv s="0">
    <fb>45.4</fb>
    <v>1</v>
  </rv>
  <rv s="0">
    <fb>45.44</fb>
    <v>1</v>
  </rv>
  <rv s="0">
    <fb>5442092</fb>
    <v>2</v>
  </rv>
  <rv s="0">
    <fb>45.41</fb>
    <v>1</v>
  </rv>
  <rv s="0">
    <fb>6674982</fb>
    <v>2</v>
  </rv>
  <rv s="0">
    <fb>45.424999999999997</fb>
    <v>1</v>
  </rv>
  <rv s="0">
    <fb>44.68</fb>
    <v>1</v>
  </rv>
  <rv s="0">
    <fb>6311594</fb>
    <v>2</v>
  </rv>
  <rv s="0">
    <fb>45.3</fb>
    <v>1</v>
  </rv>
  <rv s="0">
    <fb>5617262</fb>
    <v>2</v>
  </rv>
  <rv s="0">
    <fb>44.94</fb>
    <v>1</v>
  </rv>
  <rv s="0">
    <fb>45.625</fb>
    <v>1</v>
  </rv>
  <rv s="0">
    <fb>44.84</fb>
    <v>1</v>
  </rv>
  <rv s="0">
    <fb>5992237</fb>
    <v>2</v>
  </rv>
  <rv s="0">
    <fb>45.015000000000001</fb>
    <v>1</v>
  </rv>
  <rv s="0">
    <fb>5205717</fb>
    <v>2</v>
  </rv>
  <rv s="0">
    <fb>45.5</fb>
    <v>1</v>
  </rv>
  <rv s="0">
    <fb>44.945</fb>
    <v>1</v>
  </rv>
  <rv s="0">
    <fb>9161090</fb>
    <v>2</v>
  </rv>
  <rv s="0">
    <fb>45.47</fb>
    <v>1</v>
  </rv>
  <rv s="0">
    <fb>45.18</fb>
    <v>1</v>
  </rv>
  <rv s="0">
    <fb>15286335</fb>
    <v>2</v>
  </rv>
  <rv s="0">
    <fb>46.56</fb>
    <v>1</v>
  </rv>
  <rv s="0">
    <fb>7556131</fb>
    <v>2</v>
  </rv>
  <rv s="0">
    <fb>46.55</fb>
    <v>1</v>
  </rv>
  <rv s="0">
    <fb>5057702</fb>
    <v>2</v>
  </rv>
  <rv s="0">
    <fb>8143899</fb>
    <v>2</v>
  </rv>
  <rv s="0">
    <fb>48.36</fb>
    <v>1</v>
  </rv>
  <rv s="0">
    <fb>8044489</fb>
    <v>2</v>
  </rv>
  <rv s="0">
    <fb>48.12</fb>
    <v>1</v>
  </rv>
  <rv s="0">
    <fb>48.77</fb>
    <v>1</v>
  </rv>
  <rv s="0">
    <fb>6803365</fb>
    <v>2</v>
  </rv>
  <rv s="0">
    <fb>48.67</fb>
    <v>1</v>
  </rv>
  <rv s="0">
    <fb>49.09</fb>
    <v>1</v>
  </rv>
  <rv s="0">
    <fb>48.53</fb>
    <v>1</v>
  </rv>
  <rv s="0">
    <fb>7193022</fb>
    <v>2</v>
  </rv>
  <rv s="0">
    <fb>49.57</fb>
    <v>1</v>
  </rv>
  <rv s="0">
    <fb>6812249</fb>
    <v>2</v>
  </rv>
  <rv s="0">
    <fb>7133042</fb>
    <v>2</v>
  </rv>
  <rv s="0">
    <fb>49.21</fb>
    <v>1</v>
  </rv>
  <rv s="0">
    <fb>48.954999999999998</fb>
    <v>1</v>
  </rv>
  <rv s="0">
    <fb>6286746</fb>
    <v>2</v>
  </rv>
  <rv s="0">
    <fb>49.06</fb>
    <v>1</v>
  </rv>
  <rv s="0">
    <fb>49.44</fb>
    <v>1</v>
  </rv>
  <rv s="0">
    <fb>5749186</fb>
    <v>2</v>
  </rv>
  <rv s="0">
    <fb>49.46</fb>
    <v>1</v>
  </rv>
  <rv s="0">
    <fb>48.93</fb>
    <v>1</v>
  </rv>
  <rv s="0">
    <fb>4771319</fb>
    <v>2</v>
  </rv>
  <rv s="0">
    <fb>49.39</fb>
    <v>1</v>
  </rv>
  <rv s="0">
    <fb>48.86</fb>
    <v>1</v>
  </rv>
  <rv s="0">
    <fb>7888683</fb>
    <v>2</v>
  </rv>
  <rv s="0">
    <fb>49.16</fb>
    <v>1</v>
  </rv>
  <rv s="0">
    <fb>4627228</fb>
    <v>2</v>
  </rv>
  <rv s="0">
    <fb>49.445</fb>
    <v>1</v>
  </rv>
  <rv s="0">
    <fb>48.17</fb>
    <v>1</v>
  </rv>
  <rv s="0">
    <fb>9737811</fb>
    <v>2</v>
  </rv>
  <rv s="0">
    <fb>48.72</fb>
    <v>1</v>
  </rv>
  <rv s="0">
    <fb>47.8001</fb>
    <v>1</v>
  </rv>
  <rv s="0">
    <fb>6831866</fb>
    <v>2</v>
  </rv>
  <rv s="0">
    <fb>48.88</fb>
    <v>1</v>
  </rv>
  <rv s="0">
    <fb>5564206</fb>
    <v>2</v>
  </rv>
  <rv s="0">
    <fb>48.97</fb>
    <v>1</v>
  </rv>
  <rv s="0">
    <fb>49.405000000000001</fb>
    <v>1</v>
  </rv>
  <rv s="0">
    <fb>5562787</fb>
    <v>2</v>
  </rv>
  <rv s="0">
    <fb>49.66</fb>
    <v>1</v>
  </rv>
  <rv s="0">
    <fb>6153016</fb>
    <v>2</v>
  </rv>
  <rv s="0">
    <fb>49.234999999999999</fb>
    <v>1</v>
  </rv>
  <rv s="0">
    <fb>49.98</fb>
    <v>1</v>
  </rv>
  <rv s="0">
    <fb>11899958</fb>
    <v>2</v>
  </rv>
  <rv s="0">
    <fb>49.99</fb>
    <v>1</v>
  </rv>
  <rv s="0">
    <fb>50.32</fb>
    <v>1</v>
  </rv>
  <rv s="0">
    <fb>49.93</fb>
    <v>1</v>
  </rv>
  <rv s="0">
    <fb>6115641</fb>
    <v>2</v>
  </rv>
  <rv s="0">
    <fb>50.4</fb>
    <v>1</v>
  </rv>
  <rv s="0">
    <fb>6779893</fb>
    <v>2</v>
  </rv>
  <rv s="0">
    <fb>50.02</fb>
    <v>1</v>
  </rv>
  <rv s="0">
    <fb>50.09</fb>
    <v>1</v>
  </rv>
  <rv s="0">
    <fb>6801699</fb>
    <v>2</v>
  </rv>
  <rv s="0">
    <fb>50.069899999999997</fb>
    <v>1</v>
  </rv>
  <rv s="0">
    <fb>4992237</fb>
    <v>2</v>
  </rv>
  <rv s="0">
    <fb>49.37</fb>
    <v>1</v>
  </rv>
  <rv s="0">
    <fb>5724924</fb>
    <v>2</v>
  </rv>
  <rv s="0">
    <fb>49.19</fb>
    <v>1</v>
  </rv>
  <rv s="0">
    <fb>4606867</fb>
    <v>2</v>
  </rv>
  <rv s="0">
    <fb>48.95</fb>
    <v>1</v>
  </rv>
  <rv s="0">
    <fb>3412127</fb>
    <v>2</v>
  </rv>
  <rv s="0">
    <fb>49.72</fb>
    <v>1</v>
  </rv>
  <rv s="0">
    <fb>4050379</fb>
    <v>2</v>
  </rv>
  <rv s="0">
    <fb>48.87</fb>
    <v>1</v>
  </rv>
  <rv s="0">
    <fb>4273297</fb>
    <v>2</v>
  </rv>
  <rv s="0">
    <fb>48.9</fb>
    <v>1</v>
  </rv>
  <rv s="0">
    <fb>3558930</fb>
    <v>2</v>
  </rv>
  <rv s="0">
    <fb>48.91</fb>
    <v>1</v>
  </rv>
  <rv s="0">
    <fb>48.44</fb>
    <v>1</v>
  </rv>
  <rv s="0">
    <fb>3634926</fb>
    <v>2</v>
  </rv>
  <rv s="0">
    <fb>48.71</fb>
    <v>1</v>
  </rv>
  <rv s="0">
    <fb>48.41</fb>
    <v>1</v>
  </rv>
  <rv s="0">
    <fb>3906306</fb>
    <v>2</v>
  </rv>
  <rv s="0">
    <fb>5390589</fb>
    <v>2</v>
  </rv>
  <rv s="0">
    <fb>49.365000000000002</fb>
    <v>1</v>
  </rv>
  <rv s="0">
    <fb>3751327</fb>
    <v>2</v>
  </rv>
  <rv s="0">
    <fb>3216774</fb>
    <v>2</v>
  </rv>
  <rv s="0">
    <fb>50.06</fb>
    <v>1</v>
  </rv>
  <rv s="0">
    <fb>49.4</fb>
    <v>1</v>
  </rv>
  <rv s="0">
    <fb>3965322</fb>
    <v>2</v>
  </rv>
  <rv s="0">
    <fb>49.585000000000001</fb>
    <v>1</v>
  </rv>
  <rv s="0">
    <fb>3352030</fb>
    <v>2</v>
  </rv>
  <rv s="0">
    <fb>50.5</fb>
    <v>1</v>
  </rv>
  <rv s="0">
    <fb>50.36</fb>
    <v>1</v>
  </rv>
  <rv s="0">
    <fb>3798185</fb>
    <v>2</v>
  </rv>
  <rv s="0">
    <fb>51.66</fb>
    <v>1</v>
  </rv>
  <rv s="0">
    <fb>6042214</fb>
    <v>2</v>
  </rv>
  <rv s="0">
    <fb>51.5</fb>
    <v>1</v>
  </rv>
  <rv s="0">
    <fb>4502512</fb>
    <v>2</v>
  </rv>
  <rv s="0">
    <fb>51.53</fb>
    <v>1</v>
  </rv>
  <rv s="0">
    <fb>52.28</fb>
    <v>1</v>
  </rv>
  <rv s="0">
    <fb>51.41</fb>
    <v>1</v>
  </rv>
  <rv s="0">
    <fb>4145184</fb>
    <v>2</v>
  </rv>
  <rv s="0">
    <fb>51.9</fb>
    <v>1</v>
  </rv>
  <rv s="0">
    <fb>52.27</fb>
    <v>1</v>
  </rv>
  <rv s="0">
    <fb>51.51</fb>
    <v>1</v>
  </rv>
  <rv s="0">
    <fb>6311751</fb>
    <v>2</v>
  </rv>
  <rv s="0">
    <fb>52.32</fb>
    <v>1</v>
  </rv>
  <rv s="0">
    <fb>5212388</fb>
    <v>2</v>
  </rv>
  <rv s="0">
    <fb>53.17</fb>
    <v>1</v>
  </rv>
  <rv s="0">
    <fb>53.39</fb>
    <v>1</v>
  </rv>
  <rv s="0">
    <fb>52.77</fb>
    <v>1</v>
  </rv>
  <rv s="0">
    <fb>4662280</fb>
    <v>2</v>
  </rv>
  <rv s="0">
    <fb>53.15</fb>
    <v>1</v>
  </rv>
  <rv s="0">
    <fb>53.31</fb>
    <v>1</v>
  </rv>
  <rv s="0">
    <fb>4775948</fb>
    <v>2</v>
  </rv>
  <rv s="0">
    <fb>52.97</fb>
    <v>1</v>
  </rv>
  <rv s="0">
    <fb>53.38</fb>
    <v>1</v>
  </rv>
  <rv s="0">
    <fb>7891776</fb>
    <v>2</v>
  </rv>
  <rv s="0">
    <fb>54.75</fb>
    <v>1</v>
  </rv>
  <rv s="0">
    <fb>53.075000000000003</fb>
    <v>1</v>
  </rv>
  <rv s="0">
    <fb>10514098</fb>
    <v>2</v>
  </rv>
  <rv s="0">
    <fb>53.81</fb>
    <v>1</v>
  </rv>
  <rv s="0">
    <fb>54.1</fb>
    <v>1</v>
  </rv>
  <rv s="0">
    <fb>53.35</fb>
    <v>1</v>
  </rv>
  <rv s="0">
    <fb>5184860</fb>
    <v>2</v>
  </rv>
  <rv s="0">
    <fb>53.94</fb>
    <v>1</v>
  </rv>
  <rv s="0">
    <fb>54.79</fb>
    <v>1</v>
  </rv>
  <rv s="0">
    <fb>4718103</fb>
    <v>2</v>
  </rv>
  <rv s="0">
    <fb>56.23</fb>
    <v>1</v>
  </rv>
  <rv s="0">
    <fb>8243695</fb>
    <v>2</v>
  </rv>
  <rv s="0">
    <fb>55.984000000000002</fb>
    <v>1</v>
  </rv>
  <rv s="0">
    <fb>55.31</fb>
    <v>1</v>
  </rv>
  <rv s="0">
    <fb>4864297</fb>
    <v>2</v>
  </rv>
  <rv s="0">
    <fb>55.9</fb>
    <v>1</v>
  </rv>
  <rv s="0">
    <fb>56.094999999999999</fb>
    <v>1</v>
  </rv>
  <rv s="0">
    <fb>3793941</fb>
    <v>2</v>
  </rv>
  <rv s="0">
    <fb>56.6</fb>
    <v>1</v>
  </rv>
  <rv s="0">
    <fb>6882339</fb>
    <v>2</v>
  </rv>
  <rv s="0">
    <fb>57.298999999999999</fb>
    <v>1</v>
  </rv>
  <rv s="0">
    <fb>5304627</fb>
    <v>2</v>
  </rv>
  <rv s="0">
    <fb>10298444</fb>
    <v>2</v>
  </rv>
  <rv s="0">
    <fb>53.9</fb>
    <v>1</v>
  </rv>
  <rv s="0">
    <fb>55.384999999999998</fb>
    <v>1</v>
  </rv>
  <rv s="0">
    <fb>53.66</fb>
    <v>1</v>
  </rv>
  <rv s="0">
    <fb>9242439</fb>
    <v>2</v>
  </rv>
  <rv s="0">
    <fb>55.32</fb>
    <v>1</v>
  </rv>
  <rv s="0">
    <fb>55.975000000000001</fb>
    <v>1</v>
  </rv>
  <rv s="0">
    <fb>6032635</fb>
    <v>2</v>
  </rv>
  <rv s="0">
    <fb>57.23</fb>
    <v>1</v>
  </rv>
  <rv s="0">
    <fb>55.76</fb>
    <v>1</v>
  </rv>
  <rv s="0">
    <fb>6976629</fb>
    <v>2</v>
  </rv>
  <rv s="0">
    <fb>57.14</fb>
    <v>1</v>
  </rv>
  <rv s="0">
    <fb>10327412</fb>
    <v>2</v>
  </rv>
  <rv s="0">
    <fb>57.94</fb>
    <v>1</v>
  </rv>
  <rv s="0">
    <fb>58.53</fb>
    <v>1</v>
  </rv>
  <rv s="0">
    <fb>56.88</fb>
    <v>1</v>
  </rv>
  <rv s="0">
    <fb>7288999</fb>
    <v>2</v>
  </rv>
  <rv s="0">
    <fb>58.97</fb>
    <v>1</v>
  </rv>
  <rv s="0">
    <fb>59.435000000000002</fb>
    <v>1</v>
  </rv>
  <rv s="0">
    <fb>58.73</fb>
    <v>1</v>
  </rv>
  <rv s="0">
    <fb>7899082</fb>
    <v>2</v>
  </rv>
  <rv s="0">
    <fb>59.16</fb>
    <v>1</v>
  </rv>
  <rv s="0">
    <fb>59.2</fb>
    <v>1</v>
  </rv>
  <rv s="0">
    <fb>58.01</fb>
    <v>1</v>
  </rv>
  <rv s="0">
    <fb>7019197</fb>
    <v>2</v>
  </rv>
  <rv s="0">
    <fb>57.77</fb>
    <v>1</v>
  </rv>
  <rv s="0">
    <fb>5037565</fb>
    <v>2</v>
  </rv>
  <rv s="0">
    <fb>58.12</fb>
    <v>1</v>
  </rv>
  <rv s="0">
    <fb>9548017</fb>
    <v>2</v>
  </rv>
  <rv s="0">
    <fb>59.57</fb>
    <v>1</v>
  </rv>
  <rv s="0">
    <fb>58.7</fb>
    <v>1</v>
  </rv>
  <rv s="0">
    <fb>10169619</fb>
    <v>2</v>
  </rv>
  <rv s="0">
    <fb>4950727</fb>
    <v>2</v>
  </rv>
  <rv s="0">
    <fb>59.76</fb>
    <v>1</v>
  </rv>
  <rv s="0">
    <fb>3818464</fb>
    <v>2</v>
  </rv>
  <rv s="0">
    <fb>59.93</fb>
    <v>1</v>
  </rv>
  <rv s="0">
    <fb>60.24</fb>
    <v>1</v>
  </rv>
  <rv s="0">
    <fb>59.441000000000003</fb>
    <v>1</v>
  </rv>
  <rv s="0">
    <fb>3923096</fb>
    <v>2</v>
  </rv>
  <rv s="0">
    <fb>60.06</fb>
    <v>1</v>
  </rv>
  <rv s="0">
    <fb>60.85</fb>
    <v>1</v>
  </rv>
  <rv s="0">
    <fb>60.02</fb>
    <v>1</v>
  </rv>
  <rv s="0">
    <fb>6441443</fb>
    <v>2</v>
  </rv>
  <rv s="0">
    <fb>60.65</fb>
    <v>1</v>
  </rv>
  <rv s="0">
    <fb>60.69</fb>
    <v>1</v>
  </rv>
  <rv s="0">
    <fb>6513671</fb>
    <v>2</v>
  </rv>
  <rv s="0">
    <fb>60.63</fb>
    <v>1</v>
  </rv>
  <rv s="0">
    <fb>61.1</fb>
    <v>1</v>
  </rv>
  <rv s="0">
    <fb>56.95</fb>
    <v>1</v>
  </rv>
  <rv s="0">
    <fb>12887995</fb>
    <v>2</v>
  </rv>
  <rv s="0">
    <fb>57.06</fb>
    <v>1</v>
  </rv>
  <rv s="0">
    <fb>57.168900000000001</fb>
    <v>1</v>
  </rv>
  <rv s="0">
    <fb>16120535</fb>
    <v>2</v>
  </rv>
  <rv s="0">
    <fb>57.46</fb>
    <v>1</v>
  </rv>
  <rv s="0">
    <fb>58.05</fb>
    <v>1</v>
  </rv>
  <rv s="0">
    <fb>56.69</fb>
    <v>1</v>
  </rv>
  <rv s="0">
    <fb>7157669</fb>
    <v>2</v>
  </rv>
  <rv s="0">
    <fb>59.03</fb>
    <v>1</v>
  </rv>
  <rv s="0">
    <fb>8272537</fb>
    <v>2</v>
  </rv>
  <rv s="0">
    <fb>57.4</fb>
    <v>1</v>
  </rv>
  <rv s="0">
    <fb>59.47</fb>
    <v>1</v>
  </rv>
  <rv s="0">
    <fb>57.19</fb>
    <v>1</v>
  </rv>
  <rv s="0">
    <fb>8690641</fb>
    <v>2</v>
  </rv>
  <rv s="0">
    <fb>58.76</fb>
    <v>1</v>
  </rv>
  <rv s="0">
    <fb>59.39</fb>
    <v>1</v>
  </rv>
  <rv s="0">
    <fb>9273438</fb>
    <v>2</v>
  </rv>
  <rv s="0">
    <fb>60.42</fb>
    <v>1</v>
  </rv>
  <rv s="0">
    <fb>5140331</fb>
    <v>2</v>
  </rv>
  <rv s="0">
    <fb>60.49</fb>
    <v>1</v>
  </rv>
  <rv s="0">
    <fb>5876704</fb>
    <v>2</v>
  </rv>
  <rv s="0">
    <fb>60.94</fb>
    <v>1</v>
  </rv>
  <rv s="0">
    <fb>60.14</fb>
    <v>1</v>
  </rv>
  <rv s="0">
    <fb>5385339</fb>
    <v>2</v>
  </rv>
  <rv s="0">
    <fb>60.73</fb>
    <v>1</v>
  </rv>
  <rv s="0">
    <fb>61.576700000000002</fb>
    <v>1</v>
  </rv>
  <rv s="0">
    <fb>60.34</fb>
    <v>1</v>
  </rv>
  <rv s="0">
    <fb>5402135</fb>
    <v>2</v>
  </rv>
  <rv s="0">
    <fb>61.03</fb>
    <v>1</v>
  </rv>
  <rv s="0">
    <fb>61.09</fb>
    <v>1</v>
  </rv>
  <rv s="0">
    <fb>60.16</fb>
    <v>1</v>
  </rv>
  <rv s="0">
    <fb>13794613</fb>
    <v>2</v>
  </rv>
  <rv s="0">
    <fb>59.58</fb>
    <v>1</v>
  </rv>
  <rv s="0">
    <fb>4319147</fb>
    <v>2</v>
  </rv>
  <rv s="0">
    <fb>60.11</fb>
    <v>1</v>
  </rv>
  <rv s="0">
    <fb>58.06</fb>
    <v>1</v>
  </rv>
  <rv s="0">
    <fb>7195096</fb>
    <v>2</v>
  </rv>
  <rv s="0">
    <fb>58.55</fb>
    <v>1</v>
  </rv>
  <rv s="0">
    <fb>7829663</fb>
    <v>2</v>
  </rv>
  <rv s="0">
    <fb>58.4</fb>
    <v>1</v>
  </rv>
  <rv s="0">
    <fb>58.5</fb>
    <v>1</v>
  </rv>
  <rv s="0">
    <fb>56.22</fb>
    <v>1</v>
  </rv>
  <rv s="0">
    <fb>8881419</fb>
    <v>2</v>
  </rv>
  <rv s="0">
    <fb>57.93</fb>
    <v>1</v>
  </rv>
  <rv s="0">
    <fb>58.115000000000002</fb>
    <v>1</v>
  </rv>
  <rv s="0">
    <fb>57.17</fb>
    <v>1</v>
  </rv>
  <rv s="0">
    <fb>6358668</fb>
    <v>2</v>
  </rv>
  <rv s="0">
    <fb>57.99</fb>
    <v>1</v>
  </rv>
  <rv s="0">
    <fb>56.15</fb>
    <v>1</v>
  </rv>
  <rv s="0">
    <fb>4136565</fb>
    <v>2</v>
  </rv>
  <rv s="0">
    <fb>56.66</fb>
    <v>1</v>
  </rv>
  <rv s="0">
    <fb>57.55</fb>
    <v>1</v>
  </rv>
  <rv s="0">
    <fb>55.86</fb>
    <v>1</v>
  </rv>
  <rv s="0">
    <fb>6107665</fb>
    <v>2</v>
  </rv>
  <rv s="0">
    <fb>56.57</fb>
    <v>1</v>
  </rv>
  <rv s="0">
    <fb>57.085000000000001</fb>
    <v>1</v>
  </rv>
  <rv s="0">
    <fb>56.314300000000003</fb>
    <v>1</v>
  </rv>
  <rv s="0">
    <fb>6628496</fb>
    <v>2</v>
  </rv>
  <rv s="0">
    <fb>56.75</fb>
    <v>1</v>
  </rv>
  <rv s="0">
    <fb>58.36</fb>
    <v>1</v>
  </rv>
  <rv s="0">
    <fb>6223329</fb>
    <v>2</v>
  </rv>
  <rv s="0">
    <fb>58.92</fb>
    <v>1</v>
  </rv>
  <rv s="0">
    <fb>57.97</fb>
    <v>1</v>
  </rv>
  <rv s="0">
    <fb>4690449</fb>
    <v>2</v>
  </rv>
  <rv s="0">
    <fb>58.43</fb>
    <v>1</v>
  </rv>
  <rv s="0">
    <fb>58.57</fb>
    <v>1</v>
  </rv>
  <rv s="0">
    <fb>57.68</fb>
    <v>1</v>
  </rv>
  <rv s="0">
    <fb>4498798</fb>
    <v>2</v>
  </rv>
  <rv s="0">
    <fb>58.59</fb>
    <v>1</v>
  </rv>
  <rv s="0">
    <fb>58.395000000000003</fb>
    <v>1</v>
  </rv>
  <rv s="0">
    <fb>10107139</fb>
    <v>2</v>
  </rv>
  <rv s="0">
    <fb>61.4</fb>
    <v>1</v>
  </rv>
  <rv s="0">
    <fb>7216906</fb>
    <v>2</v>
  </rv>
  <rv s="0">
    <fb>61.284999999999997</fb>
    <v>1</v>
  </rv>
  <rv s="0">
    <fb>4551885</fb>
    <v>2</v>
  </rv>
  <rv s="0">
    <fb>60.82</fb>
    <v>1</v>
  </rv>
  <rv s="0">
    <fb>3287310</fb>
    <v>2</v>
  </rv>
  <rv s="0">
    <fb>60.61</fb>
    <v>1</v>
  </rv>
  <rv s="0">
    <fb>60.279200000000003</fb>
    <v>1</v>
  </rv>
  <rv s="0">
    <fb>4631326</fb>
    <v>2</v>
  </rv>
  <rv s="0">
    <fb>62.39</fb>
    <v>1</v>
  </rv>
  <rv s="0">
    <fb>5464580</fb>
    <v>2</v>
  </rv>
  <rv s="0">
    <fb>3594715</fb>
    <v>2</v>
  </rv>
  <rv s="0">
    <fb>5803676</fb>
    <v>2</v>
  </rv>
  <rv s="0">
    <fb>61.58</fb>
    <v>1</v>
  </rv>
  <rv s="0">
    <fb>60.8</fb>
    <v>1</v>
  </rv>
  <rv s="0">
    <fb>5815388</fb>
    <v>2</v>
  </rv>
  <rv s="0">
    <fb>61.61</fb>
    <v>1</v>
  </rv>
  <rv s="0">
    <fb>60.92</fb>
    <v>1</v>
  </rv>
  <rv s="0">
    <fb>4688026</fb>
    <v>2</v>
  </rv>
  <rv s="0">
    <fb>61.15</fb>
    <v>1</v>
  </rv>
  <rv s="0">
    <fb>61.14</fb>
    <v>1</v>
  </rv>
  <rv s="0">
    <fb>5162212</fb>
    <v>2</v>
  </rv>
  <rv s="0">
    <fb>63.19</fb>
    <v>1</v>
  </rv>
  <rv s="0">
    <fb>8111167</fb>
    <v>2</v>
  </rv>
  <rv s="0">
    <fb>60.76</fb>
    <v>1</v>
  </rv>
  <rv s="0">
    <fb>61.8</fb>
    <v>1</v>
  </rv>
  <rv s="0">
    <fb>4285663</fb>
    <v>2</v>
  </rv>
  <rv s="0">
    <fb>61.55</fb>
    <v>1</v>
  </rv>
  <rv s="0">
    <fb>61.98</fb>
    <v>1</v>
  </rv>
  <rv s="0">
    <fb>60.98</fb>
    <v>1</v>
  </rv>
  <rv s="0">
    <fb>5009723</fb>
    <v>2</v>
  </rv>
  <rv s="0">
    <fb>62.26</fb>
    <v>1</v>
  </rv>
  <rv s="0">
    <fb>62.48</fb>
    <v>1</v>
  </rv>
  <rv s="0">
    <fb>4484472</fb>
    <v>2</v>
  </rv>
  <rv s="0">
    <fb>62.65</fb>
    <v>1</v>
  </rv>
  <rv s="0">
    <fb>5559231</fb>
    <v>2</v>
  </rv>
  <rv s="0">
    <fb>63.01</fb>
    <v>1</v>
  </rv>
  <rv s="0">
    <fb>64.06</fb>
    <v>1</v>
  </rv>
  <rv s="0">
    <fb>12368366</fb>
    <v>2</v>
  </rv>
  <rv s="0">
    <fb>63.02</fb>
    <v>1</v>
  </rv>
  <rv s="0">
    <fb>63.3</fb>
    <v>1</v>
  </rv>
  <rv s="0">
    <fb>61.22</fb>
    <v>1</v>
  </rv>
  <rv s="0">
    <fb>10545280</fb>
    <v>2</v>
  </rv>
  <rv s="0">
    <fb>62.85</fb>
    <v>1</v>
  </rv>
  <rv s="0">
    <fb>7287073</fb>
    <v>2</v>
  </rv>
  <rv s="0">
    <fb>62.52</fb>
    <v>1</v>
  </rv>
  <rv s="0">
    <fb>8668466</fb>
    <v>2</v>
  </rv>
  <rv s="0">
    <fb>60.35</fb>
    <v>1</v>
  </rv>
  <rv s="0">
    <fb>6023183</fb>
    <v>2</v>
  </rv>
  <rv s="0">
    <fb>60.84</fb>
    <v>1</v>
  </rv>
  <rv s="0">
    <fb>61.25</fb>
    <v>1</v>
  </rv>
  <rv s="0">
    <fb>60.1</fb>
    <v>1</v>
  </rv>
  <rv s="0">
    <fb>6912927</fb>
    <v>2</v>
  </rv>
  <rv s="0">
    <fb>59.77</fb>
    <v>1</v>
  </rv>
  <rv s="0">
    <fb>5571259</fb>
    <v>2</v>
  </rv>
  <rv s="0">
    <fb>63.06</fb>
    <v>1</v>
  </rv>
  <rv s="0">
    <fb>61.3</fb>
    <v>1</v>
  </rv>
  <rv s="0">
    <fb>5131508</fb>
    <v>2</v>
  </rv>
  <rv s="0">
    <fb>62.3</fb>
    <v>1</v>
  </rv>
  <rv s="0">
    <fb>2982714</fb>
    <v>2</v>
  </rv>
  <rv s="0">
    <fb>62.13</fb>
    <v>1</v>
  </rv>
  <rv s="0">
    <fb>4509401</fb>
    <v>2</v>
  </rv>
  <rv s="0">
    <fb>62.57</fb>
    <v>1</v>
  </rv>
  <rv s="0">
    <fb>63.04</fb>
    <v>1</v>
  </rv>
  <rv s="0">
    <fb>61.365000000000002</fb>
    <v>1</v>
  </rv>
  <rv s="0">
    <fb>3430167</fb>
    <v>2</v>
  </rv>
  <rv s="0">
    <fb>61.27</fb>
    <v>1</v>
  </rv>
  <rv s="0">
    <fb>61.05</fb>
    <v>1</v>
  </rv>
  <rv s="0">
    <fb>4415845</fb>
    <v>2</v>
  </rv>
  <rv s="0">
    <fb>61.43</fb>
    <v>1</v>
  </rv>
  <rv s="0">
    <fb>3425256</fb>
    <v>2</v>
  </rv>
  <rv s="0">
    <fb>62.09</fb>
    <v>1</v>
  </rv>
  <rv s="0">
    <fb>64.284999999999997</fb>
    <v>1</v>
  </rv>
  <rv s="0">
    <fb>7392310</fb>
    <v>2</v>
  </rv>
  <rv s="0">
    <fb>63.68</fb>
    <v>1</v>
  </rv>
  <rv s="0">
    <fb>64.48</fb>
    <v>1</v>
  </rv>
  <rv s="0">
    <fb>5316085</fb>
    <v>2</v>
  </rv>
  <rv s="0">
    <fb>64.45</fb>
    <v>1</v>
  </rv>
  <rv s="0">
    <fb>3906502</fb>
    <v>2</v>
  </rv>
  <rv s="0">
    <fb>63.63</fb>
    <v>1</v>
  </rv>
  <rv s="0">
    <fb>63.96</fb>
    <v>1</v>
  </rv>
  <rv s="0">
    <fb>62.49</fb>
    <v>1</v>
  </rv>
  <rv s="0">
    <fb>4363911</fb>
    <v>2</v>
  </rv>
  <rv s="0">
    <fb>63.12</fb>
    <v>1</v>
  </rv>
  <rv s="0">
    <fb>62.37</fb>
    <v>1</v>
  </rv>
  <rv s="0">
    <fb>3947118</fb>
    <v>2</v>
  </rv>
  <rv s="0">
    <fb>62.04</fb>
    <v>1</v>
  </rv>
  <rv s="0">
    <fb>63.81</fb>
    <v>1</v>
  </rv>
  <rv s="0">
    <fb>61.95</fb>
    <v>1</v>
  </rv>
  <rv s="0">
    <fb>4496744</fb>
    <v>2</v>
  </rv>
  <rv s="0">
    <fb>63.53</fb>
    <v>1</v>
  </rv>
  <rv s="0">
    <fb>65.8</fb>
    <v>1</v>
  </rv>
  <rv s="0">
    <fb>63.381</fb>
    <v>1</v>
  </rv>
  <rv s="0">
    <fb>7465837</fb>
    <v>2</v>
  </rv>
  <rv s="0">
    <fb>66</fb>
    <v>1</v>
  </rv>
  <rv s="0">
    <fb>66.58</fb>
    <v>1</v>
  </rv>
  <rv s="0">
    <fb>7621654</fb>
    <v>2</v>
  </rv>
  <rv s="0">
    <fb>65.86</fb>
    <v>1</v>
  </rv>
  <rv s="0">
    <fb>5620034</fb>
    <v>2</v>
  </rv>
  <rv s="0">
    <fb>64.84</fb>
    <v>1</v>
  </rv>
  <rv s="0">
    <fb>65.25</fb>
    <v>1</v>
  </rv>
  <rv s="0">
    <fb>64.16</fb>
    <v>1</v>
  </rv>
  <rv s="0">
    <fb>4837547</fb>
    <v>2</v>
  </rv>
  <rv s="0">
    <fb>63.871000000000002</fb>
    <v>1</v>
  </rv>
  <rv s="0">
    <fb>5564841</fb>
    <v>2</v>
  </rv>
  <rv s="0">
    <fb>64.3</fb>
    <v>1</v>
  </rv>
  <rv s="0">
    <fb>65.87</fb>
    <v>1</v>
  </rv>
  <rv s="0">
    <fb>7038380</fb>
    <v>2</v>
  </rv>
  <rv s="0">
    <fb>65.540000000000006</fb>
    <v>1</v>
  </rv>
  <rv s="0">
    <fb>66.17</fb>
    <v>1</v>
  </rv>
  <rv s="0">
    <fb>64.709999999999994</fb>
    <v>1</v>
  </rv>
  <rv s="0">
    <fb>5224192</fb>
    <v>2</v>
  </rv>
  <rv s="0">
    <fb>5371746</fb>
    <v>2</v>
  </rv>
  <rv s="0">
    <fb>66.48</fb>
    <v>1</v>
  </rv>
  <rv s="0">
    <fb>5076675</fb>
    <v>2</v>
  </rv>
  <rv s="0">
    <fb>65.91</fb>
    <v>1</v>
  </rv>
  <rv s="0">
    <fb>66.069999999999993</fb>
    <v>1</v>
  </rv>
  <rv s="0">
    <fb>64.87</fb>
    <v>1</v>
  </rv>
  <rv s="0">
    <fb>4904267</fb>
    <v>2</v>
  </rv>
  <rv s="0">
    <fb>65.995000000000005</fb>
    <v>1</v>
  </rv>
  <rv s="0">
    <fb>64.680000000000007</fb>
    <v>1</v>
  </rv>
  <rv s="0">
    <fb>4769071</fb>
    <v>2</v>
  </rv>
  <rv s="0">
    <fb>65.319999999999993</fb>
    <v>1</v>
  </rv>
  <rv s="0">
    <fb>65.459999999999994</fb>
    <v>1</v>
  </rv>
  <rv s="0">
    <fb>16172802</fb>
    <v>2</v>
  </rv>
  <rv s="0">
    <fb>64.02</fb>
    <v>1</v>
  </rv>
  <rv s="0">
    <fb>6266046</fb>
    <v>2</v>
  </rv>
  <rv s="0">
    <fb>64.614999999999995</fb>
    <v>1</v>
  </rv>
  <rv s="0">
    <fb>6652351</fb>
    <v>2</v>
  </rv>
  <rv s="0">
    <fb>64.81</fb>
    <v>1</v>
  </rv>
  <rv s="0">
    <fb>65.19</fb>
    <v>1</v>
  </rv>
  <rv s="0">
    <fb>63.87</fb>
    <v>1</v>
  </rv>
  <rv s="0">
    <fb>6343494</fb>
    <v>2</v>
  </rv>
  <rv s="0">
    <fb>64.78</fb>
    <v>1</v>
  </rv>
  <rv s="0">
    <fb>64.97</fb>
    <v>1</v>
  </rv>
  <rv s="0">
    <fb>4465599</fb>
    <v>2</v>
  </rv>
  <rv s="0">
    <fb>64.59</fb>
    <v>1</v>
  </rv>
  <rv s="0">
    <fb>5665204</fb>
    <v>2</v>
  </rv>
  <rv s="0">
    <fb>63.72</fb>
    <v>1</v>
  </rv>
  <rv s="0">
    <fb>63.75</fb>
    <v>1</v>
  </rv>
  <rv s="0">
    <fb>61.32</fb>
    <v>1</v>
  </rv>
  <rv s="0">
    <fb>9230815</fb>
    <v>2</v>
  </rv>
  <rv s="0">
    <fb>62.53</fb>
    <v>1</v>
  </rv>
  <rv s="0">
    <fb>5637929</fb>
    <v>2</v>
  </rv>
  <rv s="0">
    <fb>5001724</fb>
    <v>2</v>
  </rv>
  <rv s="0">
    <fb>63.05</fb>
    <v>1</v>
  </rv>
  <rv s="0">
    <fb>63.6</fb>
    <v>1</v>
  </rv>
  <rv s="0">
    <fb>5928883</fb>
    <v>2</v>
  </rv>
  <rv s="0">
    <fb>63.49</fb>
    <v>1</v>
  </rv>
  <rv s="0">
    <fb>63.44</fb>
    <v>1</v>
  </rv>
  <rv s="0">
    <fb>5048302</fb>
    <v>2</v>
  </rv>
  <rv s="0">
    <fb>64.42</fb>
    <v>1</v>
  </rv>
  <rv s="0">
    <fb>62.99</fb>
    <v>1</v>
  </rv>
  <rv s="0">
    <fb>5570386</fb>
    <v>2</v>
  </rv>
  <rv s="0">
    <fb>63.61</fb>
    <v>1</v>
  </rv>
  <rv s="0">
    <fb>63.789499999999997</fb>
    <v>1</v>
  </rv>
  <rv s="0">
    <fb>62.951000000000001</fb>
    <v>1</v>
  </rv>
  <rv s="0">
    <fb>3775791</fb>
    <v>2</v>
  </rv>
  <rv s="0">
    <fb>63.07</fb>
    <v>1</v>
  </rv>
  <rv s="0">
    <fb>62.15</fb>
    <v>1</v>
  </rv>
  <rv s="0">
    <fb>6692959</fb>
    <v>2</v>
  </rv>
  <rv s="0">
    <fb>63.24</fb>
    <v>1</v>
  </rv>
  <rv s="0">
    <fb>62.21</fb>
    <v>1</v>
  </rv>
  <rv s="0">
    <fb>4505498</fb>
    <v>2</v>
  </rv>
  <rv s="0">
    <fb>63.379800000000003</fb>
    <v>1</v>
  </rv>
  <rv s="0">
    <fb>3837201</fb>
    <v>2</v>
  </rv>
  <rv s="0">
    <fb>61.74</fb>
    <v>1</v>
  </rv>
  <rv s="0">
    <fb>8840891</fb>
    <v>2</v>
  </rv>
  <rv s="0">
    <fb>61.56</fb>
    <v>1</v>
  </rv>
  <rv s="0">
    <fb>5735606</fb>
    <v>2</v>
  </rv>
  <rv s="0">
    <fb>60.52</fb>
    <v>1</v>
  </rv>
  <rv s="0">
    <fb>5644565</fb>
    <v>2</v>
  </rv>
  <rv s="0">
    <fb>4715631</fb>
    <v>2</v>
  </rv>
  <rv s="0">
    <fb>62.38</fb>
    <v>1</v>
  </rv>
  <rv s="0">
    <fb>7151647</fb>
    <v>2</v>
  </rv>
  <rv s="0">
    <fb>61.972999999999999</fb>
    <v>1</v>
  </rv>
  <rv s="0">
    <fb>61.01</fb>
    <v>1</v>
  </rv>
  <rv s="0">
    <fb>4539371</fb>
    <v>2</v>
  </rv>
  <rv s="0">
    <fb>61.86</fb>
    <v>1</v>
  </rv>
  <rv s="0">
    <fb>60.97</fb>
    <v>1</v>
  </rv>
  <rv s="0">
    <fb>2674756</fb>
    <v>2</v>
  </rv>
  <rv s="0">
    <fb>62.12</fb>
    <v>1</v>
  </rv>
  <rv s="0">
    <fb>3930772</fb>
    <v>2</v>
  </rv>
  <rv s="0">
    <fb>62.03</fb>
    <v>1</v>
  </rv>
  <rv s="0">
    <fb>60.36</fb>
    <v>1</v>
  </rv>
  <rv s="0">
    <fb>5123497</fb>
    <v>2</v>
  </rv>
  <rv s="0">
    <fb>63.14</fb>
    <v>1</v>
  </rv>
  <rv s="0">
    <fb>62.2256</fb>
    <v>1</v>
  </rv>
  <rv s="0">
    <fb>5283194</fb>
    <v>2</v>
  </rv>
  <rv s="0">
    <fb>62.7</fb>
    <v>1</v>
  </rv>
  <rv s="0">
    <fb>62.88</fb>
    <v>1</v>
  </rv>
  <rv s="0">
    <fb>61.225000000000001</fb>
    <v>1</v>
  </rv>
  <rv s="0">
    <fb>4280990</fb>
    <v>2</v>
  </rv>
  <rv s="0">
    <fb>61.94</fb>
    <v>1</v>
  </rv>
  <rv s="0">
    <fb>6098658</fb>
    <v>2</v>
  </rv>
  <rv s="0">
    <fb>62.28</fb>
    <v>1</v>
  </rv>
  <rv s="0">
    <fb>5419567</fb>
    <v>2</v>
  </rv>
  <rv s="0">
    <fb>61.88</fb>
    <v>1</v>
  </rv>
  <rv s="0">
    <fb>4846358</fb>
    <v>2</v>
  </rv>
  <rv s="0">
    <fb>62.36</fb>
    <v>1</v>
  </rv>
  <rv s="0">
    <fb>64.27</fb>
    <v>1</v>
  </rv>
  <rv s="0">
    <fb>6174560</fb>
    <v>2</v>
  </rv>
  <rv s="0">
    <fb>64.33</fb>
    <v>1</v>
  </rv>
  <rv s="0">
    <fb>65.58</fb>
    <v>1</v>
  </rv>
  <rv s="0">
    <fb>6567686</fb>
    <v>2</v>
  </rv>
  <rv s="0">
    <fb>64.86</fb>
    <v>1</v>
  </rv>
  <rv s="0">
    <fb>6876928</fb>
    <v>2</v>
  </rv>
  <rv s="0">
    <fb>65.69</fb>
    <v>1</v>
  </rv>
  <rv s="0">
    <fb>65.78</fb>
    <v>1</v>
  </rv>
  <rv s="0">
    <fb>5139097</fb>
    <v>2</v>
  </rv>
  <rv s="0">
    <fb>65.41</fb>
    <v>1</v>
  </rv>
  <rv s="0">
    <fb>65.84</fb>
    <v>1</v>
  </rv>
  <rv s="0">
    <fb>64.825000000000003</fb>
    <v>1</v>
  </rv>
  <rv s="0">
    <fb>6129373</fb>
    <v>2</v>
  </rv>
  <rv s="0">
    <fb>67.03</fb>
    <v>1</v>
  </rv>
  <rv s="0">
    <fb>62.11</fb>
    <v>1</v>
  </rv>
  <rv s="0">
    <fb>18879318</fb>
    <v>2</v>
  </rv>
  <rv s="0">
    <fb>63.41</fb>
    <v>1</v>
  </rv>
  <rv s="0">
    <fb>12947182</fb>
    <v>2</v>
  </rv>
  <rv s="0">
    <fb>61.35</fb>
    <v>1</v>
  </rv>
  <rv s="0">
    <fb>7597791</fb>
    <v>2</v>
  </rv>
  <rv s="0">
    <fb>12604699</fb>
    <v>2</v>
  </rv>
  <rv s="0">
    <fb>64.180000000000007</fb>
    <v>1</v>
  </rv>
  <rv s="0">
    <fb>5421680</fb>
    <v>2</v>
  </rv>
  <rv s="0">
    <fb>62.87</fb>
    <v>1</v>
  </rv>
  <rv s="0">
    <fb>62.25</fb>
    <v>1</v>
  </rv>
  <rv s="0">
    <fb>4858850</fb>
    <v>2</v>
  </rv>
  <rv s="0">
    <fb>62.72</fb>
    <v>1</v>
  </rv>
  <rv s="0">
    <fb>62.67</fb>
    <v>1</v>
  </rv>
  <rv s="0">
    <fb>3036793</fb>
    <v>2</v>
  </rv>
  <rv s="0">
    <fb>63.37</fb>
    <v>1</v>
  </rv>
  <rv s="0">
    <fb>4562874</fb>
    <v>2</v>
  </rv>
  <rv s="0">
    <fb>63.67</fb>
    <v>1</v>
  </rv>
  <rv s="0">
    <fb>4071093</fb>
    <v>2</v>
  </rv>
  <rv s="0">
    <fb>63.13</fb>
    <v>1</v>
  </rv>
  <rv s="0">
    <fb>64.41</fb>
    <v>1</v>
  </rv>
  <rv s="0">
    <fb>4588967</fb>
    <v>2</v>
  </rv>
  <rv s="0">
    <fb>64.44</fb>
    <v>1</v>
  </rv>
  <rv s="0">
    <fb>63.18</fb>
    <v>1</v>
  </rv>
  <rv s="0">
    <fb>4213442</fb>
    <v>2</v>
  </rv>
  <rv s="0">
    <fb>3144423</fb>
    <v>2</v>
  </rv>
  <rv s="0">
    <fb>64.489999999999995</fb>
    <v>1</v>
  </rv>
  <rv s="0">
    <fb>64.95</fb>
    <v>1</v>
  </rv>
  <rv s="0">
    <fb>64.190100000000001</fb>
    <v>1</v>
  </rv>
  <rv s="0">
    <fb>3749386</fb>
    <v>2</v>
  </rv>
  <rv s="0">
    <fb>64.91</fb>
    <v>1</v>
  </rv>
  <rv s="0">
    <fb>66.31</fb>
    <v>1</v>
  </rv>
  <rv s="0">
    <fb>64.89</fb>
    <v>1</v>
  </rv>
  <rv s="0">
    <fb>5728873</fb>
    <v>2</v>
  </rv>
  <rv s="0">
    <fb>65.180000000000007</fb>
    <v>1</v>
  </rv>
  <rv s="0">
    <fb>66.14</fb>
    <v>1</v>
  </rv>
  <rv s="0">
    <fb>1644821</fb>
    <v>2</v>
  </rv>
  <rv s="0">
    <fb>66.180000000000007</fb>
    <v>1</v>
  </rv>
  <rv s="0">
    <fb>4116620</fb>
    <v>2</v>
  </rv>
  <rv s="0">
    <fb>66.02</fb>
    <v>1</v>
  </rv>
  <rv s="0">
    <fb>66.459999999999994</fb>
    <v>1</v>
  </rv>
  <rv s="0">
    <fb>3976621</fb>
    <v>2</v>
  </rv>
  <rv s="0">
    <fb>65.61</fb>
    <v>1</v>
  </rv>
  <rv s="0">
    <fb>9261591</fb>
    <v>2</v>
  </rv>
  <rv s="0">
    <fb>60.86</fb>
    <v>1</v>
  </rv>
  <rv s="0">
    <fb>8947397</fb>
    <v>2</v>
  </rv>
  <rv s="0">
    <fb>60.712800000000001</fb>
    <v>1</v>
  </rv>
  <rv s="0">
    <fb>5443427</fb>
    <v>2</v>
  </rv>
  <rv s="0">
    <fb>58.35</fb>
    <v>1</v>
  </rv>
  <rv s="0">
    <fb>12491550</fb>
    <v>2</v>
  </rv>
  <rv s="0">
    <fb>57.634999999999998</fb>
    <v>1</v>
  </rv>
  <rv s="0">
    <fb>57.29</fb>
    <v>1</v>
  </rv>
  <rv s="0">
    <fb>7681824</fb>
    <v>2</v>
  </rv>
  <rv s="0">
    <fb>58.63</fb>
    <v>1</v>
  </rv>
  <rv s="0">
    <fb>8302637</fb>
    <v>2</v>
  </rv>
  <rv s="0">
    <fb>62.45</fb>
    <v>1</v>
  </rv>
  <rv s="0">
    <fb>7202527</fb>
    <v>2</v>
  </rv>
  <rv s="0">
    <fb>63.51</fb>
    <v>1</v>
  </rv>
  <rv s="0">
    <fb>62.040300000000002</fb>
    <v>1</v>
  </rv>
  <rv s="0">
    <fb>6009117</fb>
    <v>2</v>
  </rv>
  <rv s="0">
    <fb>4072673</fb>
    <v>2</v>
  </rv>
  <rv s="0">
    <fb>64.69</fb>
    <v>1</v>
  </rv>
  <rv s="0">
    <fb>6460091</fb>
    <v>2</v>
  </rv>
  <rv s="0">
    <fb>64.849999999999994</fb>
    <v>1</v>
  </rv>
  <rv s="0">
    <fb>65.28</fb>
    <v>1</v>
  </rv>
  <rv s="0">
    <fb>5536574</fb>
    <v>2</v>
  </rv>
  <rv s="0">
    <fb>64.7</fb>
    <v>1</v>
  </rv>
  <rv s="0">
    <fb>64.540000000000006</fb>
    <v>1</v>
  </rv>
  <rv s="0">
    <fb>4737804</fb>
    <v>2</v>
  </rv>
  <rv s="0">
    <fb>65.47</fb>
    <v>1</v>
  </rv>
  <rv s="0">
    <fb>64.989999999999995</fb>
    <v>1</v>
  </rv>
  <rv s="0">
    <fb>9736988</fb>
    <v>2</v>
  </rv>
  <rv s="0">
    <fb>67.400000000000006</fb>
    <v>1</v>
  </rv>
  <rv s="0">
    <fb>6237328</fb>
    <v>2</v>
  </rv>
  <rv s="0">
    <fb>66.099999999999994</fb>
    <v>1</v>
  </rv>
  <rv s="0">
    <fb>66.25</fb>
    <v>1</v>
  </rv>
  <rv s="0">
    <fb>64.390100000000004</fb>
    <v>1</v>
  </rv>
  <rv s="0">
    <fb>6141630</fb>
    <v>2</v>
  </rv>
  <rv s="0">
    <fb>65.44</fb>
    <v>1</v>
  </rv>
  <rv s="0">
    <fb>64.006100000000004</fb>
    <v>1</v>
  </rv>
  <rv s="0">
    <fb>4713995</fb>
    <v>2</v>
  </rv>
  <rv s="0">
    <fb>65.2</fb>
    <v>1</v>
  </rv>
  <rv s="0">
    <fb>3362757</fb>
    <v>2</v>
  </rv>
  <rv s="0">
    <fb>3300547</fb>
    <v>2</v>
  </rv>
  <rv s="0">
    <fb>64.239999999999995</fb>
    <v>1</v>
  </rv>
  <rv s="0">
    <fb>64.47</fb>
    <v>1</v>
  </rv>
  <rv s="0">
    <fb>63.38</fb>
    <v>1</v>
  </rv>
  <rv s="0">
    <fb>3237047</fb>
    <v>2</v>
  </rv>
  <rv s="0">
    <fb>63.739899999999999</fb>
    <v>1</v>
  </rv>
  <rv s="0">
    <fb>4840704</fb>
    <v>2</v>
  </rv>
  <rv s="0">
    <fb>63.5</fb>
    <v>1</v>
  </rv>
  <rv s="0">
    <fb>62.600099999999998</fb>
    <v>1</v>
  </rv>
  <rv s="0">
    <fb>3109529</fb>
    <v>2</v>
  </rv>
  <rv s="0">
    <fb>63.59</fb>
    <v>1</v>
  </rv>
  <rv s="0">
    <fb>63.83</fb>
    <v>1</v>
  </rv>
  <rv s="0">
    <fb>3218031</fb>
    <v>2</v>
  </rv>
  <rv s="0">
    <fb>5138815</fb>
    <v>2</v>
  </rv>
  <rv s="0">
    <fb>65.745000000000005</fb>
    <v>1</v>
  </rv>
  <rv s="0">
    <fb>64.395499999999998</fb>
    <v>1</v>
  </rv>
  <rv s="0">
    <fb>4383944</fb>
    <v>2</v>
  </rv>
  <rv s="0">
    <fb>3919811</fb>
    <v>2</v>
  </rv>
  <rv s="0">
    <fb>64.88</fb>
    <v>1</v>
  </rv>
  <rv s="0">
    <fb>66.47</fb>
    <v>1</v>
  </rv>
  <rv s="0">
    <fb>4999128</fb>
    <v>2</v>
  </rv>
  <rv s="0">
    <fb>66.489999999999995</fb>
    <v>1</v>
  </rv>
  <rv s="0">
    <fb>67.27</fb>
    <v>1</v>
  </rv>
  <rv s="0">
    <fb>65.650000000000006</fb>
    <v>1</v>
  </rv>
  <rv s="0">
    <fb>4622445</fb>
    <v>2</v>
  </rv>
  <rv s="0">
    <fb>66.75</fb>
    <v>1</v>
  </rv>
  <rv s="0">
    <fb>5995943</fb>
    <v>2</v>
  </rv>
  <rv s="0">
    <fb>65.930000000000007</fb>
    <v>1</v>
  </rv>
  <rv s="0">
    <fb>66.94</fb>
    <v>1</v>
  </rv>
  <rv s="0">
    <fb>4504020</fb>
    <v>2</v>
  </rv>
  <rv s="0">
    <fb>68.290000000000006</fb>
    <v>1</v>
  </rv>
  <rv s="0">
    <fb>69.33</fb>
    <v>1</v>
  </rv>
  <rv s="0">
    <fb>67.23</fb>
    <v>1</v>
  </rv>
  <rv s="0">
    <fb>8176290</fb>
    <v>2</v>
  </rv>
  <rv s="0">
    <fb>70.709999999999994</fb>
    <v>1</v>
  </rv>
  <rv s="0">
    <fb>8021879</fb>
    <v>2</v>
  </rv>
  <rv s="0">
    <fb>70.92</fb>
    <v>1</v>
  </rv>
  <rv s="0">
    <fb>71.180000000000007</fb>
    <v>1</v>
  </rv>
  <rv s="0">
    <fb>68.400000000000006</fb>
    <v>1</v>
  </rv>
  <rv s="0">
    <fb>5371714</fb>
    <v>2</v>
  </rv>
  <rv s="0">
    <fb>69.97</fb>
    <v>1</v>
  </rv>
  <rv s="0">
    <fb>68.790000000000006</fb>
    <v>1</v>
  </rv>
  <rv s="0">
    <fb>7076063</fb>
    <v>2</v>
  </rv>
  <rv s="0">
    <fb>70.11</fb>
    <v>1</v>
  </rv>
  <rv s="0">
    <fb>70.724999999999994</fb>
    <v>1</v>
  </rv>
  <rv s="0">
    <fb>69.17</fb>
    <v>1</v>
  </rv>
  <rv s="0">
    <fb>5620207</fb>
    <v>2</v>
  </rv>
  <rv s="0">
    <fb>69.48</fb>
    <v>1</v>
  </rv>
  <rv s="0">
    <fb>5210041</fb>
    <v>2</v>
  </rv>
  <rv s="0">
    <fb>71.400000000000006</fb>
    <v>1</v>
  </rv>
  <rv s="0">
    <fb>69.680000000000007</fb>
    <v>1</v>
  </rv>
  <rv s="0">
    <fb>3862712</fb>
    <v>2</v>
  </rv>
  <rv s="0">
    <fb>72.365099999999998</fb>
    <v>1</v>
  </rv>
  <rv s="0">
    <fb>71.150000000000006</fb>
    <v>1</v>
  </rv>
  <rv s="0">
    <fb>5194898</fb>
    <v>2</v>
  </rv>
  <rv s="0">
    <fb>71.900000000000006</fb>
    <v>1</v>
  </rv>
  <rv s="0">
    <fb>69.88</fb>
    <v>1</v>
  </rv>
  <rv s="0">
    <fb>9137394</fb>
    <v>2</v>
  </rv>
  <rv s="0">
    <fb>71.2</fb>
    <v>1</v>
  </rv>
  <rv s="0">
    <fb>4676928</fb>
    <v>2</v>
  </rv>
  <rv s="0">
    <fb>71.34</fb>
    <v>1</v>
  </rv>
  <rv s="0">
    <fb>72.59</fb>
    <v>1</v>
  </rv>
  <rv s="0">
    <fb>70.754999999999995</fb>
    <v>1</v>
  </rv>
  <rv s="0">
    <fb>5748494</fb>
    <v>2</v>
  </rv>
  <rv s="0">
    <fb>72.5</fb>
    <v>1</v>
  </rv>
  <rv s="0">
    <fb>72.680000000000007</fb>
    <v>1</v>
  </rv>
  <rv s="0">
    <fb>7863823</fb>
    <v>2</v>
  </rv>
  <rv s="0">
    <fb>71.435000000000002</fb>
    <v>1</v>
  </rv>
  <rv s="0">
    <fb>71.88</fb>
    <v>1</v>
  </rv>
  <rv s="0">
    <fb>70.727599999999995</fb>
    <v>1</v>
  </rv>
  <rv s="0">
    <fb>5284585</fb>
    <v>2</v>
  </rv>
  <rv s="0">
    <fb>74.944999999999993</fb>
    <v>1</v>
  </rv>
  <rv s="0">
    <fb>7058952</fb>
    <v>2</v>
  </rv>
  <rv s="0">
    <fb>73.48</fb>
    <v>1</v>
  </rv>
  <rv s="0">
    <fb>74.239999999999995</fb>
    <v>1</v>
  </rv>
  <rv s="0">
    <fb>5136990</fb>
    <v>2</v>
  </rv>
  <rv s="0">
    <fb>72.66</fb>
    <v>1</v>
  </rv>
  <rv s="0">
    <fb>71.38</fb>
    <v>1</v>
  </rv>
  <rv s="0">
    <fb>6198415</fb>
    <v>2</v>
  </rv>
  <rv s="0">
    <fb>71.13</fb>
    <v>1</v>
  </rv>
  <rv s="0">
    <fb>66.91</fb>
    <v>1</v>
  </rv>
  <rv s="0">
    <fb>10160732</fb>
    <v>2</v>
  </rv>
  <rv s="0">
    <fb>10524316</fb>
    <v>2</v>
  </rv>
  <rv s="0">
    <fb>69.62</fb>
    <v>1</v>
  </rv>
  <rv s="0">
    <fb>70.86</fb>
    <v>1</v>
  </rv>
  <rv s="0">
    <fb>6255211</fb>
    <v>2</v>
  </rv>
  <rv s="0">
    <fb>69.63</fb>
    <v>1</v>
  </rv>
  <rv s="0">
    <fb>69.790000000000006</fb>
    <v>1</v>
  </rv>
  <rv s="0">
    <fb>65.760000000000005</fb>
    <v>1</v>
  </rv>
  <rv s="0">
    <fb>11179322</fb>
    <v>2</v>
  </rv>
  <rv s="0">
    <fb>66.989999999999995</fb>
    <v>1</v>
  </rv>
  <rv s="0">
    <fb>67.78</fb>
    <v>1</v>
  </rv>
  <rv s="0">
    <fb>18582250</fb>
    <v>2</v>
  </rv>
  <rv s="0">
    <fb>67.16</fb>
    <v>1</v>
  </rv>
  <rv s="0">
    <fb>69.2</fb>
    <v>1</v>
  </rv>
  <rv s="0">
    <fb>8315677</fb>
    <v>2</v>
  </rv>
  <rv s="0">
    <fb>67.959999999999994</fb>
    <v>1</v>
  </rv>
  <rv s="0">
    <fb>68.209999999999994</fb>
    <v>1</v>
  </rv>
  <rv s="0">
    <fb>67.180000000000007</fb>
    <v>1</v>
  </rv>
  <rv s="0">
    <fb>5373597</fb>
    <v>2</v>
  </rv>
  <rv s="0">
    <fb>67.209999999999994</fb>
    <v>1</v>
  </rv>
  <rv s="0">
    <fb>69.900000000000006</fb>
    <v>1</v>
  </rv>
  <rv s="0">
    <fb>67.11</fb>
    <v>1</v>
  </rv>
  <rv s="0">
    <fb>7197634</fb>
    <v>2</v>
  </rv>
  <rv s="0">
    <fb>6182546</fb>
    <v>2</v>
  </rv>
  <rv s="0">
    <fb>72.125200000000007</fb>
    <v>1</v>
  </rv>
  <rv s="0">
    <fb>6497699</fb>
    <v>2</v>
  </rv>
  <rv s="0">
    <fb>5386393</fb>
    <v>2</v>
  </rv>
  <rv s="0">
    <fb>70.900000000000006</fb>
    <v>1</v>
  </rv>
  <rv s="0">
    <fb>71.84</fb>
    <v>1</v>
  </rv>
  <rv s="0">
    <fb>5555734</fb>
    <v>2</v>
  </rv>
  <rv s="0">
    <fb>70.06</fb>
    <v>1</v>
  </rv>
  <rv s="0">
    <fb>5229239</fb>
    <v>2</v>
  </rv>
  <rv s="0">
    <fb>5842100</fb>
    <v>2</v>
  </rv>
  <rv s="0">
    <fb>74.12</fb>
    <v>1</v>
  </rv>
  <rv s="0">
    <fb>4868504</fb>
    <v>2</v>
  </rv>
  <rv s="0">
    <fb>73.05</fb>
    <v>1</v>
  </rv>
  <rv s="0">
    <fb>73.36</fb>
    <v>1</v>
  </rv>
  <rv s="0">
    <fb>72.022099999999995</fb>
    <v>1</v>
  </rv>
  <rv s="0">
    <fb>4141839</fb>
    <v>2</v>
  </rv>
  <rv s="0">
    <fb>73.150000000000006</fb>
    <v>1</v>
  </rv>
  <rv s="0">
    <fb>74.819999999999993</fb>
    <v>1</v>
  </rv>
  <rv s="0">
    <fb>72.97</fb>
    <v>1</v>
  </rv>
  <rv s="0">
    <fb>7469666</fb>
    <v>2</v>
  </rv>
  <rv s="0">
    <fb>71.52</fb>
    <v>1</v>
  </rv>
  <rv s="0">
    <fb>8123915</fb>
    <v>2</v>
  </rv>
  <rv s="0">
    <fb>71.22</fb>
    <v>1</v>
  </rv>
  <rv s="0">
    <fb>74.349999999999994</fb>
    <v>1</v>
  </rv>
  <rv s="0">
    <fb>70.739999999999995</fb>
    <v>1</v>
  </rv>
  <rv s="0">
    <fb>6942413</fb>
    <v>2</v>
  </rv>
  <rv s="0">
    <fb>73.66</fb>
    <v>1</v>
  </rv>
  <rv s="0">
    <fb>75.349999999999994</fb>
    <v>1</v>
  </rv>
  <rv s="0">
    <fb>72.92</fb>
    <v>1</v>
  </rv>
  <rv s="0">
    <fb>6276549</fb>
    <v>2</v>
  </rv>
  <rv s="0">
    <fb>75.400000000000006</fb>
    <v>1</v>
  </rv>
  <rv s="0">
    <fb>75.48</fb>
    <v>1</v>
  </rv>
  <rv s="0">
    <fb>72.86</fb>
    <v>1</v>
  </rv>
  <rv s="0">
    <fb>8413256</fb>
    <v>2</v>
  </rv>
  <rv s="0">
    <fb>74.14</fb>
    <v>1</v>
  </rv>
  <rv s="0">
    <fb>5834774</fb>
    <v>2</v>
  </rv>
  <rv s="0">
    <fb>74.510000000000005</fb>
    <v>1</v>
  </rv>
  <rv s="0">
    <fb>76.91</fb>
    <v>1</v>
  </rv>
  <rv s="0">
    <fb>74.23</fb>
    <v>1</v>
  </rv>
  <rv s="0">
    <fb>8860522</fb>
    <v>2</v>
  </rv>
  <rv s="0">
    <fb>76.855000000000004</fb>
    <v>1</v>
  </rv>
  <rv s="0">
    <fb>78.25</fb>
    <v>1</v>
  </rv>
  <rv s="0">
    <fb>8934731</fb>
    <v>2</v>
  </rv>
  <rv s="0">
    <fb>76.290000000000006</fb>
    <v>1</v>
  </rv>
  <rv s="0">
    <fb>8450783</fb>
    <v>2</v>
  </rv>
  <rv s="0">
    <fb>77.489999999999995</fb>
    <v>1</v>
  </rv>
  <rv s="0">
    <fb>77.849999999999994</fb>
    <v>1</v>
  </rv>
  <rv s="0">
    <fb>5108464</fb>
    <v>2</v>
  </rv>
  <rv s="0">
    <fb>76.349999999999994</fb>
    <v>1</v>
  </rv>
  <rv s="0">
    <fb>76.459999999999994</fb>
    <v>1</v>
  </rv>
  <rv s="0">
    <fb>73.930000000000007</fb>
    <v>1</v>
  </rv>
  <rv s="0">
    <fb>11755687</fb>
    <v>2</v>
  </rv>
  <rv s="0">
    <fb>73.7</fb>
    <v>1</v>
  </rv>
  <rv s="0">
    <fb>72.510000000000005</fb>
    <v>1</v>
  </rv>
  <rv s="0">
    <fb>9989751</fb>
    <v>2</v>
  </rv>
  <rv s="0">
    <fb>73.87</fb>
    <v>1</v>
  </rv>
  <rv s="0">
    <fb>73.900000000000006</fb>
    <v>1</v>
  </rv>
  <rv s="0">
    <fb>10549935</fb>
    <v>2</v>
  </rv>
  <rv s="0">
    <fb>72.150000000000006</fb>
    <v>1</v>
  </rv>
  <rv s="0">
    <fb>8278549</fb>
    <v>2</v>
  </rv>
  <rv s="0">
    <fb>72.08</fb>
    <v>1</v>
  </rv>
  <rv s="0">
    <fb>3994453</fb>
    <v>2</v>
  </rv>
  <rv s="0">
    <fb>72.63</fb>
    <v>1</v>
  </rv>
  <rv s="0">
    <fb>71.11</fb>
    <v>1</v>
  </rv>
  <rv s="0">
    <fb>4868797</fb>
    <v>2</v>
  </rv>
  <rv s="0">
    <fb>70.63</fb>
    <v>1</v>
  </rv>
  <rv s="0">
    <fb>5108118</fb>
    <v>2</v>
  </rv>
  <rv s="0">
    <fb>68.02</fb>
    <v>1</v>
  </rv>
  <rv s="0">
    <fb>5386419</fb>
    <v>2</v>
  </rv>
  <rv s="0">
    <fb>70.14</fb>
    <v>1</v>
  </rv>
  <rv s="0">
    <fb>68.430000000000007</fb>
    <v>1</v>
  </rv>
  <rv s="0">
    <fb>4709366</fb>
    <v>2</v>
  </rv>
  <rv s="0">
    <fb>70.67</fb>
    <v>1</v>
  </rv>
  <rv s="0">
    <fb>7334865</fb>
    <v>2</v>
  </rv>
  <rv s="0">
    <fb>66.540000000000006</fb>
    <v>1</v>
  </rv>
  <rv s="0">
    <fb>10463557</fb>
    <v>2</v>
  </rv>
  <rv s="0">
    <fb>68.010000000000005</fb>
    <v>1</v>
  </rv>
  <rv s="0">
    <fb>64.92</fb>
    <v>1</v>
  </rv>
  <rv s="0">
    <fb>11704314</fb>
    <v>2</v>
  </rv>
  <rv s="0">
    <fb>66.8</fb>
    <v>1</v>
  </rv>
  <rv s="0">
    <fb>64.091800000000006</fb>
    <v>1</v>
  </rv>
  <rv s="0">
    <fb>9041779</fb>
    <v>2</v>
  </rv>
  <rv s="0">
    <fb>65.39</fb>
    <v>1</v>
  </rv>
  <rv s="0">
    <fb>64.09</fb>
    <v>1</v>
  </rv>
  <rv s="0">
    <fb>7186376</fb>
    <v>2</v>
  </rv>
  <rv s="0">
    <fb>5231650</fb>
    <v>2</v>
  </rv>
  <rv s="0">
    <fb>67.2</fb>
    <v>1</v>
  </rv>
  <rv s="0">
    <fb>67.66</fb>
    <v>1</v>
  </rv>
  <rv s="0">
    <fb>66.150000000000006</fb>
    <v>1</v>
  </rv>
  <rv s="0">
    <fb>4489722</fb>
    <v>2</v>
  </rv>
  <rv s="0">
    <fb>66.36</fb>
    <v>1</v>
  </rv>
  <rv s="0">
    <fb>4599116</fb>
    <v>2</v>
  </rv>
  <rv s="0">
    <fb>65.16</fb>
    <v>1</v>
  </rv>
  <rv s="0">
    <fb>66.77</fb>
    <v>1</v>
  </rv>
  <rv s="0">
    <fb>64.959999999999994</fb>
    <v>1</v>
  </rv>
  <rv s="0">
    <fb>6588199</fb>
    <v>2</v>
  </rv>
  <rv s="0">
    <fb>6354661</fb>
    <v>2</v>
  </rv>
  <rv s="0">
    <fb>3140316</fb>
    <v>2</v>
  </rv>
  <rv s="0">
    <fb>67.58</fb>
    <v>1</v>
  </rv>
  <rv s="0">
    <fb>4614940</fb>
    <v>2</v>
  </rv>
  <rv s="0">
    <fb>67.59</fb>
    <v>1</v>
  </rv>
  <rv s="0">
    <fb>65.290000000000006</fb>
    <v>1</v>
  </rv>
  <rv s="0">
    <fb>4842582</fb>
    <v>2</v>
  </rv>
  <rv s="0">
    <fb>5717845</fb>
    <v>2</v>
  </rv>
  <rv s="0">
    <fb>68.52</fb>
    <v>1</v>
  </rv>
  <rv s="0">
    <fb>5663850</fb>
    <v>2</v>
  </rv>
  <rv s="0">
    <fb>68.75</fb>
    <v>1</v>
  </rv>
  <rv s="0">
    <fb>69.010000000000005</fb>
    <v>1</v>
  </rv>
  <rv s="0">
    <fb>67.97</fb>
    <v>1</v>
  </rv>
  <rv s="0">
    <fb>4257371</fb>
    <v>2</v>
  </rv>
  <rv s="0">
    <fb>68.25</fb>
    <v>1</v>
  </rv>
  <rv s="0">
    <fb>68.72</fb>
    <v>1</v>
  </rv>
  <rv s="0">
    <fb>67.44</fb>
    <v>1</v>
  </rv>
  <rv s="0">
    <fb>4564284</fb>
    <v>2</v>
  </rv>
  <rv s="0">
    <fb>67.47</fb>
    <v>1</v>
  </rv>
  <rv s="0">
    <fb>65.959999999999994</fb>
    <v>1</v>
  </rv>
  <rv s="0">
    <fb>4759437</fb>
    <v>2</v>
  </rv>
  <rv s="0">
    <fb>66.599999999999994</fb>
    <v>1</v>
  </rv>
  <rv s="0">
    <fb>67.84</fb>
    <v>1</v>
  </rv>
  <rv s="0">
    <fb>65.965000000000003</fb>
    <v>1</v>
  </rv>
  <rv s="0">
    <fb>4423568</fb>
    <v>2</v>
  </rv>
  <rv s="0">
    <fb>66.62</fb>
    <v>1</v>
  </rv>
  <rv s="0">
    <fb>67.239999999999995</fb>
    <v>1</v>
  </rv>
  <rv s="0">
    <fb>4825775</fb>
    <v>2</v>
  </rv>
  <rv s="0">
    <fb>65.38</fb>
    <v>1</v>
  </rv>
  <rv s="0">
    <fb>3903632</fb>
    <v>2</v>
  </rv>
  <rv s="0">
    <fb>65.260000000000005</fb>
    <v>1</v>
  </rv>
  <rv s="0">
    <fb>66.694999999999993</fb>
    <v>1</v>
  </rv>
  <rv s="0">
    <fb>4601529</fb>
    <v>2</v>
  </rv>
  <rv s="0">
    <fb>66.69</fb>
    <v>1</v>
  </rv>
  <rv s="0">
    <fb>67.3</fb>
    <v>1</v>
  </rv>
  <rv s="0">
    <fb>65.510000000000005</fb>
    <v>1</v>
  </rv>
  <rv s="0">
    <fb>4749705</fb>
    <v>2</v>
  </rv>
  <rv s="0">
    <fb>5060767</fb>
    <v>2</v>
  </rv>
  <rv s="0">
    <fb>67.989999999999995</fb>
    <v>1</v>
  </rv>
  <rv s="0">
    <fb>65.59</fb>
    <v>1</v>
  </rv>
  <rv s="0">
    <fb>4360295</fb>
    <v>2</v>
  </rv>
  <rv s="0">
    <fb>67.94</fb>
    <v>1</v>
  </rv>
  <rv s="0">
    <fb>68.89</fb>
    <v>1</v>
  </rv>
  <rv s="0">
    <fb>7675147</fb>
    <v>2</v>
  </rv>
  <rv s="0">
    <fb>68.489999999999995</fb>
    <v>1</v>
  </rv>
  <rv s="0">
    <fb>71.03</fb>
    <v>1</v>
  </rv>
  <rv s="0">
    <fb>22232009</fb>
    <v>2</v>
  </rv>
  <rv s="0">
    <fb>66.022800000000004</fb>
    <v>1</v>
  </rv>
  <rv s="0">
    <fb>11358668</fb>
    <v>2</v>
  </rv>
  <rv s="0">
    <fb>70.27</fb>
    <v>1</v>
  </rv>
  <rv s="0">
    <fb>69.599999999999994</fb>
    <v>1</v>
  </rv>
  <rv s="0">
    <fb>5744520</fb>
    <v>2</v>
  </rv>
  <rv s="0">
    <fb>70.16</fb>
    <v>1</v>
  </rv>
  <rv s="0">
    <fb>69.180000000000007</fb>
    <v>1</v>
  </rv>
  <rv s="0">
    <fb>4059219</fb>
    <v>2</v>
  </rv>
  <rv s="0">
    <fb>72.040000000000006</fb>
    <v>1</v>
  </rv>
  <rv s="0">
    <fb>5664539</fb>
    <v>2</v>
  </rv>
  <rv s="0">
    <fb>71.78</fb>
    <v>1</v>
  </rv>
  <rv s="0">
    <fb>72.91</fb>
    <v>1</v>
  </rv>
  <rv s="0">
    <fb>5069928</fb>
    <v>2</v>
  </rv>
  <rv s="0">
    <fb>4996266</fb>
    <v>2</v>
  </rv>
  <rv s="0">
    <fb>71.87</fb>
    <v>1</v>
  </rv>
  <rv s="0">
    <fb>71.034999999999997</fb>
    <v>1</v>
  </rv>
  <rv s="0">
    <fb>2964785</fb>
    <v>2</v>
  </rv>
  <rv s="0">
    <fb>70.98</fb>
    <v>1</v>
  </rv>
  <rv s="0">
    <fb>71.155000000000001</fb>
    <v>1</v>
  </rv>
  <rv s="0">
    <fb>69.67</fb>
    <v>1</v>
  </rv>
  <rv s="0">
    <fb>3896220</fb>
    <v>2</v>
  </rv>
  <rv s="0">
    <fb>71.94</fb>
    <v>1</v>
  </rv>
  <rv s="0">
    <fb>70.099999999999994</fb>
    <v>1</v>
  </rv>
  <rv s="0">
    <fb>5029462</fb>
    <v>2</v>
  </rv>
  <rv s="0">
    <fb>70.3</fb>
    <v>1</v>
  </rv>
  <rv s="0">
    <fb>6447396</fb>
    <v>2</v>
  </rv>
  <rv s="0">
    <fb>72.14</fb>
    <v>1</v>
  </rv>
  <rv s="0">
    <fb>5673341</fb>
    <v>2</v>
  </rv>
  <rv s="0">
    <fb>73.5</fb>
    <v>1</v>
  </rv>
  <rv s="0">
    <fb>71.19</fb>
    <v>1</v>
  </rv>
  <rv s="0">
    <fb>6392087</fb>
    <v>2</v>
  </rv>
  <rv s="0">
    <fb>71.95</fb>
    <v>1</v>
  </rv>
  <rv s="0">
    <fb>72.569999999999993</fb>
    <v>1</v>
  </rv>
  <rv s="0">
    <fb>71.23</fb>
    <v>1</v>
  </rv>
  <rv s="0">
    <fb>4008827</fb>
    <v>2</v>
  </rv>
  <rv s="0">
    <fb>71.805000000000007</fb>
    <v>1</v>
  </rv>
  <rv s="0">
    <fb>70.55</fb>
    <v>1</v>
  </rv>
  <rv s="0">
    <fb>3809449</fb>
    <v>2</v>
  </rv>
  <rv s="0">
    <fb>71.75</fb>
    <v>1</v>
  </rv>
  <rv s="0">
    <fb>70.05</fb>
    <v>1</v>
  </rv>
  <rv s="0">
    <fb>5526004</fb>
    <v>2</v>
  </rv>
  <rv s="0">
    <fb>70.66</fb>
    <v>1</v>
  </rv>
  <rv s="0">
    <fb>3705573</fb>
    <v>2</v>
  </rv>
  <rv s="0">
    <fb>69.87</fb>
    <v>1</v>
  </rv>
  <rv s="0">
    <fb>4855943</fb>
    <v>2</v>
  </rv>
  <rv s="0">
    <fb>71.209999999999994</fb>
    <v>1</v>
  </rv>
  <rv s="0">
    <fb>70.510000000000005</fb>
    <v>1</v>
  </rv>
  <rv s="0">
    <fb>4093806</fb>
    <v>2</v>
  </rv>
  <rv s="0">
    <fb>70.83</fb>
    <v>1</v>
  </rv>
  <rv s="0">
    <fb>72.28</fb>
    <v>1</v>
  </rv>
  <rv s="0">
    <fb>6050285</fb>
    <v>2</v>
  </rv>
  <rv s="0">
    <fb>73.209999999999994</fb>
    <v>1</v>
  </rv>
  <rv s="0">
    <fb>70.77</fb>
    <v>1</v>
  </rv>
  <rv s="0">
    <fb>6388352</fb>
    <v>2</v>
  </rv>
  <rv s="0">
    <fb>73.25</fb>
    <v>1</v>
  </rv>
  <rv s="0">
    <fb>73.86</fb>
    <v>1</v>
  </rv>
  <rv s="0">
    <fb>4134504</fb>
    <v>2</v>
  </rv>
  <rv s="0">
    <fb>72.19</fb>
    <v>1</v>
  </rv>
  <rv s="0">
    <fb>5354048</fb>
    <v>2</v>
  </rv>
  <rv s="0">
    <fb>73.260000000000005</fb>
    <v>1</v>
  </rv>
  <rv s="0">
    <fb>75.010000000000005</fb>
    <v>1</v>
  </rv>
  <rv s="0">
    <fb>6638541</fb>
    <v>2</v>
  </rv>
  <rv s="0">
    <fb>75.28</fb>
    <v>1</v>
  </rv>
  <rv s="0">
    <fb>4686510</fb>
    <v>2</v>
  </rv>
  <rv s="0">
    <fb>74.83</fb>
    <v>1</v>
  </rv>
  <rv s="0">
    <fb>4672568</fb>
    <v>2</v>
  </rv>
  <rv s="0">
    <fb>74.25</fb>
    <v>1</v>
  </rv>
  <rv s="0">
    <fb>74.224999999999994</fb>
    <v>1</v>
  </rv>
  <rv s="0">
    <fb>5108047</fb>
    <v>2</v>
  </rv>
  <rv s="0">
    <fb>76.040000000000006</fb>
    <v>1</v>
  </rv>
  <rv s="0">
    <fb>74.790999999999997</fb>
    <v>1</v>
  </rv>
  <rv s="0">
    <fb>4311531</fb>
    <v>2</v>
  </rv>
  <rv s="0">
    <fb>77.52</fb>
    <v>1</v>
  </rv>
  <rv s="0">
    <fb>75.7</fb>
    <v>1</v>
  </rv>
  <rv s="0">
    <fb>8634789</fb>
    <v>2</v>
  </rv>
  <rv s="0">
    <fb>76.83</fb>
    <v>1</v>
  </rv>
  <rv s="0">
    <fb>79.25</fb>
    <v>1</v>
  </rv>
  <rv s="0">
    <fb>76.8</fb>
    <v>1</v>
  </rv>
  <rv s="0">
    <fb>6717555</fb>
    <v>2</v>
  </rv>
  <rv s="0">
    <fb>77.66</fb>
    <v>1</v>
  </rv>
  <rv s="0">
    <fb>77.83</fb>
    <v>1</v>
  </rv>
  <rv s="0">
    <fb>76.37</fb>
    <v>1</v>
  </rv>
  <rv s="0">
    <fb>6596147</fb>
    <v>2</v>
  </rv>
  <rv s="0">
    <fb>77.02</fb>
    <v>1</v>
  </rv>
  <rv s="0">
    <fb>77.930000000000007</fb>
    <v>1</v>
  </rv>
  <rv s="0">
    <fb>76.47</fb>
    <v>1</v>
  </rv>
  <rv s="0">
    <fb>3993044</fb>
    <v>2</v>
  </rv>
  <rv s="0">
    <fb>76.64</fb>
    <v>1</v>
  </rv>
  <rv s="0">
    <fb>77.3</fb>
    <v>1</v>
  </rv>
  <rv s="0">
    <fb>75.655000000000001</fb>
    <v>1</v>
  </rv>
  <rv s="0">
    <fb>3735314</fb>
    <v>2</v>
  </rv>
  <rv s="0">
    <fb>77.25</fb>
    <v>1</v>
  </rv>
  <rv s="0">
    <fb>77.67</fb>
    <v>1</v>
  </rv>
  <rv s="0">
    <fb>76.78</fb>
    <v>1</v>
  </rv>
  <rv s="0">
    <fb>3566053</fb>
    <v>2</v>
  </rv>
  <rv s="0">
    <fb>77.17</fb>
    <v>1</v>
  </rv>
  <rv s="0">
    <fb>77.9054</fb>
    <v>1</v>
  </rv>
  <rv s="0">
    <fb>75.31</fb>
    <v>1</v>
  </rv>
  <rv s="0">
    <fb>4233816</fb>
    <v>2</v>
  </rv>
  <rv s="0">
    <fb>76.56</fb>
    <v>1</v>
  </rv>
  <rv s="0">
    <fb>75.215000000000003</fb>
    <v>1</v>
  </rv>
  <rv s="0">
    <fb>3978784</fb>
    <v>2</v>
  </rv>
  <rv s="0">
    <fb>75.19</fb>
    <v>1</v>
  </rv>
  <rv s="0">
    <fb>5390769</fb>
    <v>2</v>
  </rv>
  <rv s="0">
    <fb>75.319999999999993</fb>
    <v>1</v>
  </rv>
  <rv s="0">
    <fb>76.42</fb>
    <v>1</v>
  </rv>
  <rv s="0">
    <fb>74.430000000000007</fb>
    <v>1</v>
  </rv>
  <rv s="0">
    <fb>4865448</fb>
    <v>2</v>
  </rv>
  <rv s="0">
    <fb>75.89</fb>
    <v>1</v>
  </rv>
  <rv s="0">
    <fb>73.400000000000006</fb>
    <v>1</v>
  </rv>
  <rv s="0">
    <fb>4497366</fb>
    <v>2</v>
  </rv>
  <rv s="0">
    <fb>4755234</fb>
    <v>2</v>
  </rv>
  <rv s="0">
    <fb>76.44</fb>
    <v>1</v>
  </rv>
  <rv s="0">
    <fb>76.08</fb>
    <v>1</v>
  </rv>
  <rv s="0">
    <fb>5072620</fb>
    <v>2</v>
  </rv>
  <rv s="0">
    <fb>77.325000000000003</fb>
    <v>1</v>
  </rv>
  <rv s="0">
    <fb>3324929</fb>
    <v>2</v>
  </rv>
  <rv s="0">
    <fb>77.680000000000007</fb>
    <v>1</v>
  </rv>
  <rv s="0">
    <fb>75.72</fb>
    <v>1</v>
  </rv>
  <rv s="0">
    <fb>2028270</fb>
    <v>2</v>
  </rv>
  <rv s="0">
    <fb>7998765</fb>
    <v>2</v>
  </rv>
  <rv s="0">
    <fb>76.2</fb>
    <v>1</v>
  </rv>
  <rv s="0">
    <fb>77.48</fb>
    <v>1</v>
  </rv>
  <rv s="0">
    <fb>76.02</fb>
    <v>1</v>
  </rv>
  <rv s="0">
    <fb>2954209</fb>
    <v>2</v>
  </rv>
  <rv s="0">
    <fb>77.7</fb>
    <v>1</v>
  </rv>
  <rv s="0">
    <fb>77.989999999999995</fb>
    <v>1</v>
  </rv>
  <rv s="0">
    <fb>4518442</fb>
    <v>2</v>
  </rv>
  <rv s="0">
    <fb>77</fb>
    <v>1</v>
  </rv>
  <rv s="0">
    <fb>77.069999999999993</fb>
    <v>1</v>
  </rv>
  <rv s="0">
    <fb>75.674899999999994</fb>
    <v>1</v>
  </rv>
  <rv s="0">
    <fb>2944703</fb>
    <v>2</v>
  </rv>
  <rv s="0">
    <fb>79.363100000000003</fb>
    <v>1</v>
  </rv>
  <rv s="0">
    <fb>8191922</fb>
    <v>2</v>
  </rv>
  <rv s="0">
    <fb>79.290000000000006</fb>
    <v>1</v>
  </rv>
  <rv s="0">
    <fb>81.459999999999994</fb>
    <v>1</v>
  </rv>
  <rv s="0">
    <fb>8698509</fb>
    <v>2</v>
  </rv>
  <rv s="0">
    <fb>81.400000000000006</fb>
    <v>1</v>
  </rv>
  <rv s="0">
    <fb>81.64</fb>
    <v>1</v>
  </rv>
  <rv s="0">
    <fb>79.921000000000006</fb>
    <v>1</v>
  </rv>
  <rv s="0">
    <fb>4550940</fb>
    <v>2</v>
  </rv>
  <rv s="0">
    <fb>80.099999999999994</fb>
    <v>1</v>
  </rv>
  <rv s="0">
    <fb>4153266</fb>
    <v>2</v>
  </rv>
  <rv s="0">
    <fb>79.16</fb>
    <v>1</v>
  </rv>
  <rv s="0">
    <fb>4862800</fb>
    <v>2</v>
  </rv>
  <rv s="0">
    <fb>80.75</fb>
    <v>1</v>
  </rv>
  <rv s="0">
    <fb>80.394999999999996</fb>
    <v>1</v>
  </rv>
  <rv s="0">
    <fb>5273739</fb>
    <v>2</v>
  </rv>
  <rv s="0">
    <fb>81.02</fb>
    <v>1</v>
  </rv>
  <rv s="0">
    <fb>80.19</fb>
    <v>1</v>
  </rv>
  <rv s="0">
    <fb>3541198</fb>
    <v>2</v>
  </rv>
  <rv s="0">
    <fb>80.94</fb>
    <v>1</v>
  </rv>
  <rv s="0">
    <fb>80.954999999999998</fb>
    <v>1</v>
  </rv>
  <rv s="0">
    <fb>79.55</fb>
    <v>1</v>
  </rv>
  <rv s="0">
    <fb>5664687</fb>
    <v>2</v>
  </rv>
  <rv s="0">
    <fb>78.819999999999993</fb>
    <v>1</v>
  </rv>
  <rv s="0">
    <fb>3253602</fb>
    <v>2</v>
  </rv>
  <rv s="0">
    <fb>80.2</fb>
    <v>1</v>
  </rv>
  <rv s="0">
    <fb>77.959999999999994</fb>
    <v>1</v>
  </rv>
  <rv s="0">
    <fb>4762871</fb>
    <v>2</v>
  </rv>
  <rv s="0">
    <fb>78.599999999999994</fb>
    <v>1</v>
  </rv>
  <rv s="0">
    <fb>79.739999999999995</fb>
    <v>1</v>
  </rv>
  <rv s="0">
    <fb>78.319999999999993</fb>
    <v>1</v>
  </rv>
  <rv s="0">
    <fb>4485324</fb>
    <v>2</v>
  </rv>
  <rv s="0">
    <fb>79.39</fb>
    <v>1</v>
  </rv>
  <rv s="0">
    <fb>79.62</fb>
    <v>1</v>
  </rv>
  <rv s="0">
    <fb>77.459999999999994</fb>
    <v>1</v>
  </rv>
  <rv s="0">
    <fb>6181268</fb>
    <v>2</v>
  </rv>
  <rv s="0">
    <fb>77.08</fb>
    <v>1</v>
  </rv>
  <rv s="0">
    <fb>77.574399999999997</fb>
    <v>1</v>
  </rv>
  <rv s="0">
    <fb>74.67</fb>
    <v>1</v>
  </rv>
  <rv s="0">
    <fb>6078060</fb>
    <v>2</v>
  </rv>
  <rv s="0">
    <fb>75.37</fb>
    <v>1</v>
  </rv>
  <rv s="0">
    <fb>71.790000000000006</fb>
    <v>1</v>
  </rv>
  <rv s="0">
    <fb>8907262</fb>
    <v>2</v>
  </rv>
  <rv s="0">
    <fb>72.515000000000001</fb>
    <v>1</v>
  </rv>
  <rv s="0">
    <fb>6373210</fb>
    <v>2</v>
  </rv>
  <rv s="0">
    <fb>73.77</fb>
    <v>1</v>
  </rv>
  <rv s="0">
    <fb>74.58</fb>
    <v>1</v>
  </rv>
  <rv s="0">
    <fb>6069913</fb>
    <v>2</v>
  </rv>
  <rv s="0">
    <fb>73.650000000000006</fb>
    <v>1</v>
  </rv>
  <rv s="0">
    <fb>74.159000000000006</fb>
    <v>1</v>
  </rv>
  <rv s="0">
    <fb>72.55</fb>
    <v>1</v>
  </rv>
  <rv s="0">
    <fb>6621504</fb>
    <v>2</v>
  </rv>
  <rv s="0">
    <fb>74.5</fb>
    <v>1</v>
  </rv>
  <rv s="0">
    <fb>12700409</fb>
    <v>2</v>
  </rv>
  <rv s="0">
    <fb>71.16</fb>
    <v>1</v>
  </rv>
  <rv s="0">
    <fb>70.459999999999994</fb>
    <v>1</v>
  </rv>
  <rv s="0">
    <fb>6394839</fb>
    <v>2</v>
  </rv>
  <rv s="0">
    <fb>71.665000000000006</fb>
    <v>1</v>
  </rv>
  <rv s="0">
    <fb>7887262</fb>
    <v>2</v>
  </rv>
  <rv s="0">
    <fb>70.069999999999993</fb>
    <v>1</v>
  </rv>
  <rv s="0">
    <fb>69.27</fb>
    <v>1</v>
  </rv>
  <rv s="0">
    <fb>6922753</fb>
    <v>2</v>
  </rv>
  <rv s="0">
    <fb>70.02</fb>
    <v>1</v>
  </rv>
  <rv s="0">
    <fb>70.97</fb>
    <v>1</v>
  </rv>
  <rv s="0">
    <fb>69.56</fb>
    <v>1</v>
  </rv>
  <rv s="0">
    <fb>7571039</fb>
    <v>2</v>
  </rv>
  <rv s="0">
    <fb>71.040000000000006</fb>
    <v>1</v>
  </rv>
  <rv s="0">
    <fb>69.77</fb>
    <v>1</v>
  </rv>
  <rv s="0">
    <fb>4629043</fb>
    <v>2</v>
  </rv>
  <rv s="0">
    <fb>72.3</fb>
    <v>1</v>
  </rv>
  <rv s="0">
    <fb>5721510</fb>
    <v>2</v>
  </rv>
  <rv s="0">
    <fb>71.735900000000001</fb>
    <v>1</v>
  </rv>
  <rv s="0">
    <fb>70.180000000000007</fb>
    <v>1</v>
  </rv>
  <rv s="0">
    <fb>4830246</fb>
    <v>2</v>
  </rv>
  <rv s="0">
    <fb>70.39</fb>
    <v>1</v>
  </rv>
  <rv s="0">
    <fb>70.81</fb>
    <v>1</v>
  </rv>
  <rv s="0">
    <fb>68.444999999999993</fb>
    <v>1</v>
  </rv>
  <rv s="0">
    <fb>8564470</fb>
    <v>2</v>
  </rv>
  <rv s="0">
    <fb>69.989999999999995</fb>
    <v>1</v>
  </rv>
  <rv s="0">
    <fb>68.91</fb>
    <v>1</v>
  </rv>
  <rv s="0">
    <fb>9465217</fb>
    <v>2</v>
  </rv>
  <rv s="0">
    <fb>69.510000000000005</fb>
    <v>1</v>
  </rv>
  <rv s="0">
    <fb>68.33</fb>
    <v>1</v>
  </rv>
  <rv s="0">
    <fb>5551731</fb>
    <v>2</v>
  </rv>
  <rv s="0">
    <fb>69.209999999999994</fb>
    <v>1</v>
  </rv>
  <rv s="0">
    <fb>69.39</fb>
    <v>1</v>
  </rv>
  <rv s="0">
    <fb>68.22</fb>
    <v>1</v>
  </rv>
  <rv s="0">
    <fb>4579767</fb>
    <v>2</v>
  </rv>
  <rv s="0">
    <fb>70.260000000000005</fb>
    <v>1</v>
  </rv>
  <rv s="0">
    <fb>69.040000000000006</fb>
    <v>1</v>
  </rv>
  <rv s="0">
    <fb>6014091</fb>
    <v>2</v>
  </rv>
  <rv s="0">
    <fb>69.58</fb>
    <v>1</v>
  </rv>
  <rv s="0">
    <fb>69.500100000000003</fb>
    <v>1</v>
  </rv>
  <rv s="0">
    <fb>7987928</fb>
    <v>2</v>
  </rv>
  <rv s="0">
    <fb>71.56</fb>
    <v>1</v>
  </rv>
  <rv s="0">
    <fb>71.894999999999996</fb>
    <v>1</v>
  </rv>
  <rv s="0">
    <fb>6789524</fb>
    <v>2</v>
  </rv>
  <rv s="0">
    <fb>71.709999999999994</fb>
    <v>1</v>
  </rv>
  <rv s="0">
    <fb>74.16</fb>
    <v>1</v>
  </rv>
  <rv s="0">
    <fb>8816108</fb>
    <v>2</v>
  </rv>
  <rv s="0">
    <fb>74.87</fb>
    <v>1</v>
  </rv>
  <rv s="0">
    <fb>73.33</fb>
    <v>1</v>
  </rv>
  <rv s="0">
    <fb>5913025</fb>
    <v>2</v>
  </rv>
  <rv s="0">
    <fb>74.33</fb>
    <v>1</v>
  </rv>
  <rv s="0">
    <fb>73.39</fb>
    <v>1</v>
  </rv>
  <rv s="0">
    <fb>4079827</fb>
    <v>2</v>
  </rv>
  <rv s="0">
    <fb>73.94</fb>
    <v>1</v>
  </rv>
  <rv s="0">
    <fb>73.877799999999993</fb>
    <v>1</v>
  </rv>
  <rv s="0">
    <fb>4763296</fb>
    <v>2</v>
  </rv>
  <rv s="0">
    <fb>74.400000000000006</fb>
    <v>1</v>
  </rv>
  <rv s="0">
    <fb>73.599999999999994</fb>
    <v>1</v>
  </rv>
  <rv s="0">
    <fb>7819114</fb>
    <v>2</v>
  </rv>
  <rv s="0">
    <fb>71.010000000000005</fb>
    <v>1</v>
  </rv>
  <rv s="0">
    <fb>9950688</fb>
    <v>2</v>
  </rv>
  <rv s="0">
    <fb>72.13</fb>
    <v>1</v>
  </rv>
  <rv s="0">
    <fb>73.040000000000006</fb>
    <v>1</v>
  </rv>
  <rv s="0">
    <fb>6618224</fb>
    <v>2</v>
  </rv>
  <rv s="0">
    <fb>72.930000000000007</fb>
    <v>1</v>
  </rv>
  <rv s="0">
    <fb>73.180000000000007</fb>
    <v>1</v>
  </rv>
  <rv s="0">
    <fb>70.995000000000005</fb>
    <v>1</v>
  </rv>
  <rv s="0">
    <fb>5304465</fb>
    <v>2</v>
  </rv>
  <rv s="0">
    <fb>71.63</fb>
    <v>1</v>
  </rv>
  <rv s="0">
    <fb>72.430000000000007</fb>
    <v>1</v>
  </rv>
  <rv s="0">
    <fb>5784985</fb>
    <v>2</v>
  </rv>
  <rv s="0">
    <fb>71.83</fb>
    <v>1</v>
  </rv>
  <rv s="0">
    <fb>73.709999999999994</fb>
    <v>1</v>
  </rv>
  <rv s="0">
    <fb>5053733</fb>
    <v>2</v>
  </rv>
  <rv s="0">
    <fb>74.73</fb>
    <v>1</v>
  </rv>
  <rv s="0">
    <fb>5277212</fb>
    <v>2</v>
  </rv>
  <rv s="0">
    <fb>74.88</fb>
    <v>1</v>
  </rv>
  <rv s="0">
    <fb>79.540000000000006</fb>
    <v>1</v>
  </rv>
  <rv s="0">
    <fb>74.66</fb>
    <v>1</v>
  </rv>
  <rv s="0">
    <fb>14053589</fb>
    <v>2</v>
  </rv>
  <rv s="0">
    <fb>79.7</fb>
    <v>1</v>
  </rv>
  <rv s="0">
    <fb>81.489999999999995</fb>
    <v>1</v>
  </rv>
  <rv s="0">
    <fb>78.8</fb>
    <v>1</v>
  </rv>
  <rv s="0">
    <fb>8838102</fb>
    <v>2</v>
  </rv>
  <rv s="0">
    <fb>80.59</fb>
    <v>1</v>
  </rv>
  <rv s="0">
    <fb>79.830100000000002</fb>
    <v>1</v>
  </rv>
  <rv s="0">
    <fb>6031391</fb>
    <v>2</v>
  </rv>
  <rv s="0">
    <fb>80.5</fb>
    <v>1</v>
  </rv>
  <rv s="0">
    <fb>82.03</fb>
    <v>1</v>
  </rv>
  <rv s="0">
    <fb>6022427</fb>
    <v>2</v>
  </rv>
  <rv s="0">
    <fb>78.66</fb>
    <v>1</v>
  </rv>
  <rv s="0">
    <fb>6304920</fb>
    <v>2</v>
  </rv>
  <rv s="0">
    <fb>80.38</fb>
    <v>1</v>
  </rv>
  <rv s="0">
    <fb>4943117</fb>
    <v>2</v>
  </rv>
  <rv s="0">
    <fb>78.52</fb>
    <v>1</v>
  </rv>
  <rv s="0">
    <fb>3882436</fb>
    <v>2</v>
  </rv>
  <rv s="0">
    <fb>79.344999999999999</fb>
    <v>1</v>
  </rv>
  <rv s="0">
    <fb>4388904</fb>
    <v>2</v>
  </rv>
  <rv s="0">
    <fb>81.33</fb>
    <v>1</v>
  </rv>
  <rv s="0">
    <fb>80.25</fb>
    <v>1</v>
  </rv>
  <rv s="0">
    <fb>11180110</fb>
    <v>2</v>
  </rv>
  <rv s="0">
    <fb>80.69</fb>
    <v>1</v>
  </rv>
  <rv s="0">
    <fb>79.349999999999994</fb>
    <v>1</v>
  </rv>
  <rv s="0">
    <fb>6092530</fb>
    <v>2</v>
  </rv>
  <rv s="0">
    <fb>80.915000000000006</fb>
    <v>1</v>
  </rv>
  <rv s="0">
    <fb>81.260000000000005</fb>
    <v>1</v>
  </rv>
  <rv s="0">
    <fb>79.87</fb>
    <v>1</v>
  </rv>
  <rv s="0">
    <fb>6031737</fb>
    <v>2</v>
  </rv>
  <rv s="0">
    <fb>81.11</fb>
    <v>1</v>
  </rv>
  <rv s="0">
    <fb>82.46</fb>
    <v>1</v>
  </rv>
  <rv s="0">
    <fb>6408662</fb>
    <v>2</v>
  </rv>
  <rv s="0">
    <fb>83.23</fb>
    <v>1</v>
  </rv>
  <rv s="0">
    <fb>81.92</fb>
    <v>1</v>
  </rv>
  <rv s="0">
    <fb>5867729</fb>
    <v>2</v>
  </rv>
  <rv s="0">
    <fb>82.76</fb>
    <v>1</v>
  </rv>
  <rv s="0">
    <fb>83.75</fb>
    <v>1</v>
  </rv>
  <rv s="0">
    <fb>82.74</fb>
    <v>1</v>
  </rv>
  <rv s="0">
    <fb>6724288</fb>
    <v>2</v>
  </rv>
  <rv s="0">
    <fb>84.18</fb>
    <v>1</v>
  </rv>
  <rv s="0">
    <fb>84.679400000000001</fb>
    <v>1</v>
  </rv>
  <rv s="0">
    <fb>6221429</fb>
    <v>2</v>
  </rv>
  <rv s="0">
    <fb>82.200100000000006</fb>
    <v>1</v>
  </rv>
  <rv s="0">
    <fb>5374828</fb>
    <v>2</v>
  </rv>
  <rv s="0">
    <fb>83.82</fb>
    <v>1</v>
  </rv>
  <rv s="0">
    <fb>83.924999999999997</fb>
    <v>1</v>
  </rv>
  <rv s="0">
    <fb>82.520099999999999</fb>
    <v>1</v>
  </rv>
  <rv s="0">
    <fb>4570290</fb>
    <v>2</v>
  </rv>
  <rv s="0">
    <fb>79.83</fb>
    <v>1</v>
  </rv>
  <rv s="0">
    <fb>7509528</fb>
    <v>2</v>
  </rv>
  <rv s="0">
    <fb>81</fb>
    <v>1</v>
  </rv>
  <rv s="0">
    <fb>5281229</fb>
    <v>2</v>
  </rv>
  <rv s="0">
    <fb>79.02</fb>
    <v>1</v>
  </rv>
  <rv s="0">
    <fb>76.33</fb>
    <v>1</v>
  </rv>
  <rv s="0">
    <fb>6106402</fb>
    <v>2</v>
  </rv>
  <rv s="0">
    <fb>76.88</fb>
    <v>1</v>
  </rv>
  <rv s="0">
    <fb>78.849999999999994</fb>
    <v>1</v>
  </rv>
  <rv s="0">
    <fb>76.62</fb>
    <v>1</v>
  </rv>
  <rv s="0">
    <fb>4617848</fb>
    <v>2</v>
  </rv>
  <rv s="0">
    <fb>77.47</fb>
    <v>1</v>
  </rv>
  <rv s="0">
    <fb>73.430000000000007</fb>
    <v>1</v>
  </rv>
  <rv s="0">
    <fb>9814258</fb>
    <v>2</v>
  </rv>
  <rv s="0">
    <fb>73.228099999999998</fb>
    <v>1</v>
  </rv>
  <rv s="0">
    <fb>7930512</fb>
    <v>2</v>
  </rv>
  <rv s="0">
    <fb>78.400000000000006</fb>
    <v>1</v>
  </rv>
  <rv s="0">
    <fb>12696778</fb>
    <v>2</v>
  </rv>
  <rv s="0">
    <fb>75.540000000000006</fb>
    <v>1</v>
  </rv>
  <rv s="0">
    <fb>76.7</fb>
    <v>1</v>
  </rv>
  <rv s="0">
    <fb>74.05</fb>
    <v>1</v>
  </rv>
  <rv s="0">
    <fb>11517493</fb>
    <v>2</v>
  </rv>
  <rv s="0">
    <fb>76.48</fb>
    <v>1</v>
  </rv>
  <rv s="0">
    <fb>78.98</fb>
    <v>1</v>
  </rv>
  <rv s="0">
    <fb>7187430</fb>
    <v>2</v>
  </rv>
  <rv s="0">
    <fb>77.349999999999994</fb>
    <v>1</v>
  </rv>
  <rv s="0">
    <fb>78.53</fb>
    <v>1</v>
  </rv>
  <rv s="0">
    <fb>76.959999999999994</fb>
    <v>1</v>
  </rv>
  <rv s="0">
    <fb>5319111</fb>
    <v>2</v>
  </rv>
  <rv s="0">
    <fb>73.97</fb>
    <v>1</v>
  </rv>
  <rv s="0">
    <fb>20153423</fb>
    <v>2</v>
  </rv>
  <rv s="0">
    <fb>72.2</fb>
    <v>1</v>
  </rv>
  <rv s="0">
    <fb>72.760000000000005</fb>
    <v>1</v>
  </rv>
  <rv s="0">
    <fb>69.53</fb>
    <v>1</v>
  </rv>
  <rv s="0">
    <fb>10771813</fb>
    <v>2</v>
  </rv>
  <rv s="0">
    <fb>70.95</fb>
    <v>1</v>
  </rv>
  <rv s="0">
    <fb>5976672</fb>
    <v>2</v>
  </rv>
  <rv s="0">
    <fb>67.790000000000006</fb>
    <v>1</v>
  </rv>
  <rv s="0">
    <fb>66.713899999999995</fb>
    <v>1</v>
  </rv>
  <rv s="0">
    <fb>6850889</fb>
    <v>2</v>
  </rv>
  <rv s="0">
    <fb>69.13</fb>
    <v>1</v>
  </rv>
  <rv s="0">
    <fb>70.09</fb>
    <v>1</v>
  </rv>
  <rv s="0">
    <fb>11245605</fb>
    <v>2</v>
  </rv>
  <rv s="0">
    <fb>7176971</fb>
    <v>2</v>
  </rv>
  <rv s="0">
    <fb>6532628</fb>
    <v>2</v>
  </rv>
  <rv s="0">
    <fb>70.34</fb>
    <v>1</v>
  </rv>
  <rv s="0">
    <fb>11058233</fb>
    <v>2</v>
  </rv>
  <rv s="0">
    <fb>9243411</fb>
    <v>2</v>
  </rv>
  <rv s="0">
    <fb>68.67</fb>
    <v>1</v>
  </rv>
  <rv s="0">
    <fb>68.12</fb>
    <v>1</v>
  </rv>
  <rv s="0">
    <fb>7562010</fb>
    <v>2</v>
  </rv>
  <rv s="0">
    <fb>69.73</fb>
    <v>1</v>
  </rv>
  <rv s="0">
    <fb>67.95</fb>
    <v>1</v>
  </rv>
  <rv s="0">
    <fb>5083492</fb>
    <v>2</v>
  </rv>
  <rv s="0">
    <fb>70.290000000000006</fb>
    <v>1</v>
  </rv>
  <rv s="0">
    <fb>6088333</fb>
    <v>2</v>
  </rv>
  <rv s="0">
    <fb>68</fb>
    <v>1</v>
  </rv>
  <rv s="0">
    <fb>68.3</fb>
    <v>1</v>
  </rv>
  <rv s="0">
    <fb>16399233</fb>
    <v>2</v>
  </rv>
  <rv s="0">
    <fb>64.319999999999993</fb>
    <v>1</v>
  </rv>
  <rv s="0">
    <fb>65.979900000000001</fb>
    <v>1</v>
  </rv>
  <rv s="0">
    <fb>9428712</fb>
    <v>2</v>
  </rv>
  <rv s="0">
    <fb>66.599900000000005</fb>
    <v>1</v>
  </rv>
  <rv s="0">
    <fb>64.984999999999999</fb>
    <v>1</v>
  </rv>
  <rv s="0">
    <fb>12766259</fb>
    <v>2</v>
  </rv>
  <rv s="0">
    <fb>65.37</fb>
    <v>1</v>
  </rv>
  <rv s="0">
    <fb>14529748</fb>
    <v>2</v>
  </rv>
  <rv s="0">
    <fb>56.92</fb>
    <v>1</v>
  </rv>
  <rv s="0">
    <fb>34485341</fb>
    <v>2</v>
  </rv>
  <rv s="0">
    <fb>12803077</fb>
    <v>2</v>
  </rv>
  <rv s="0">
    <fb>54.98</fb>
    <v>1</v>
  </rv>
  <rv s="0">
    <fb>52.39</fb>
    <v>1</v>
  </rv>
  <rv s="0">
    <fb>10232440</fb>
    <v>2</v>
  </rv>
  <rv s="0">
    <fb>53.19</fb>
    <v>1</v>
  </rv>
  <rv s="0">
    <fb>53.49</fb>
    <v>1</v>
  </rv>
  <rv s="0">
    <fb>51.37</fb>
    <v>1</v>
  </rv>
  <rv s="0">
    <fb>9099309</fb>
    <v>2</v>
  </rv>
  <rv s="0">
    <fb>51.03</fb>
    <v>1</v>
  </rv>
  <rv s="0">
    <fb>12304851</fb>
    <v>2</v>
  </rv>
  <rv s="0">
    <fb>50.854999999999997</fb>
    <v>1</v>
  </rv>
  <rv s="0">
    <fb>10485934</fb>
    <v>2</v>
  </rv>
  <rv s="0">
    <fb>50.81</fb>
    <v>1</v>
  </rv>
  <rv s="0">
    <fb>50.87</fb>
    <v>1</v>
  </rv>
  <rv s="0">
    <fb>48.89</fb>
    <v>1</v>
  </rv>
  <rv s="0">
    <fb>13062917</fb>
    <v>2</v>
  </rv>
  <rv s="0">
    <fb>46.83</fb>
    <v>1</v>
  </rv>
  <rv s="0">
    <fb>13611621</fb>
    <v>2</v>
  </rv>
  <rv s="0">
    <fb>51.21</fb>
    <v>1</v>
  </rv>
  <rv s="0">
    <fb>10184713</fb>
    <v>2</v>
  </rv>
  <rv s="0">
    <fb>50.46</fb>
    <v>1</v>
  </rv>
  <rv s="0">
    <fb>5128332</fb>
    <v>2</v>
  </rv>
  <rv s="0">
    <fb>9295599</fb>
    <v>2</v>
  </rv>
  <rv s="0">
    <fb>50.61</fb>
    <v>1</v>
  </rv>
  <rv s="0">
    <fb>7795113</fb>
    <v>2</v>
  </rv>
  <rv s="0">
    <fb>51.204999999999998</fb>
    <v>1</v>
  </rv>
  <rv s="0">
    <fb>8479540</fb>
    <v>2</v>
  </rv>
  <rv s="0">
    <fb>50.64</fb>
    <v>1</v>
  </rv>
  <rv s="0">
    <fb>52.91</fb>
    <v>1</v>
  </rv>
  <rv s="0">
    <fb>9367158</fb>
    <v>2</v>
  </rv>
  <rv s="0">
    <fb>14486008</fb>
    <v>2</v>
  </rv>
  <rv s="0">
    <fb>51.44</fb>
    <v>1</v>
  </rv>
  <rv s="0">
    <fb>30816390</fb>
    <v>2</v>
  </rv>
  <rv s="0">
    <fb>46.34</fb>
    <v>1</v>
  </rv>
  <rv s="0">
    <fb>22495670</fb>
    <v>2</v>
  </rv>
  <rv s="0">
    <fb>46.25</fb>
    <v>1</v>
  </rv>
  <rv s="0">
    <fb>48.31</fb>
    <v>1</v>
  </rv>
  <rv s="0">
    <fb>18516888</fb>
    <v>2</v>
  </rv>
  <rv s="0">
    <fb>47.87</fb>
    <v>1</v>
  </rv>
  <rv s="0">
    <fb>48.7699</fb>
    <v>1</v>
  </rv>
  <rv s="0">
    <fb>17261690</fb>
    <v>2</v>
  </rv>
  <rv s="0">
    <fb>48.37</fb>
    <v>1</v>
  </rv>
  <rv s="0">
    <fb>46.67</fb>
    <v>1</v>
  </rv>
  <rv s="0">
    <fb>10970403</fb>
    <v>2</v>
  </rv>
  <rv s="0">
    <fb>48.57</fb>
    <v>1</v>
  </rv>
  <rv s="0">
    <fb>47.72</fb>
    <v>1</v>
  </rv>
  <rv s="0">
    <fb>12474126</fb>
    <v>2</v>
  </rv>
  <rv s="0">
    <fb>49.05</fb>
    <v>1</v>
  </rv>
  <rv s="0">
    <fb>50.22</fb>
    <v>1</v>
  </rv>
  <rv s="0">
    <fb>11453591</fb>
    <v>2</v>
  </rv>
  <rv s="0">
    <fb>48.75</fb>
    <v>1</v>
  </rv>
  <rv s="0">
    <fb>47.720999999999997</fb>
    <v>1</v>
  </rv>
  <rv s="0">
    <fb>7755190</fb>
    <v>2</v>
  </rv>
  <rv s="0">
    <fb>47.47</fb>
    <v>1</v>
  </rv>
  <rv s="0">
    <fb>7161356</fb>
    <v>2</v>
  </rv>
  <rv s="0">
    <fb>8701737</fb>
    <v>2</v>
  </rv>
  <rv s="0">
    <fb>47.85</fb>
    <v>1</v>
  </rv>
  <rv s="0">
    <fb>8776092</fb>
    <v>2</v>
  </rv>
  <rv s="0">
    <fb>8363273</fb>
    <v>2</v>
  </rv>
  <rv s="0">
    <fb>46.18</fb>
    <v>1</v>
  </rv>
  <rv s="0">
    <fb>47.7301</fb>
    <v>1</v>
  </rv>
  <rv s="0">
    <fb>45.930100000000003</fb>
    <v>1</v>
  </rv>
  <rv s="0">
    <fb>9849358</fb>
    <v>2</v>
  </rv>
  <rv s="0">
    <fb>47.62</fb>
    <v>1</v>
  </rv>
  <rv s="0">
    <fb>44.96</fb>
    <v>1</v>
  </rv>
  <rv s="0">
    <fb>19308946</fb>
    <v>2</v>
  </rv>
  <rv s="0">
    <fb>45.35</fb>
    <v>1</v>
  </rv>
  <rv s="0">
    <fb>6869860</fb>
    <v>2</v>
  </rv>
  <rv s="0">
    <fb>44.43</fb>
    <v>1</v>
  </rv>
  <rv s="0">
    <fb>12028844</fb>
    <v>2</v>
  </rv>
  <rv s="0">
    <fb>45.71</fb>
    <v>1</v>
  </rv>
  <rv s="0">
    <fb>45.21</fb>
    <v>1</v>
  </rv>
  <rv s="0">
    <fb>7529434</fb>
    <v>2</v>
  </rv>
  <rv s="0">
    <fb>47.585099999999997</fb>
    <v>1</v>
  </rv>
  <rv s="0">
    <fb>5783802</fb>
    <v>2</v>
  </rv>
  <rv s="0">
    <fb>7746818</fb>
    <v>2</v>
  </rv>
  <rv s="0">
    <fb>45.136699999999998</fb>
    <v>1</v>
  </rv>
  <rv s="0">
    <fb>7245714</fb>
    <v>2</v>
  </rv>
  <rv s="0">
    <fb>46.6524</fb>
    <v>1</v>
  </rv>
  <rv s="0">
    <fb>8266386</fb>
    <v>2</v>
  </rv>
  <rv s="0">
    <fb>46</fb>
    <v>1</v>
  </rv>
  <rv s="0">
    <fb>47.55</fb>
    <v>1</v>
  </rv>
  <rv s="0">
    <fb>9081988</fb>
    <v>2</v>
  </rv>
  <rv s="0">
    <fb>49.079900000000002</fb>
    <v>1</v>
  </rv>
  <rv s="0">
    <fb>9112144</fb>
    <v>2</v>
  </rv>
  <rv s="0">
    <fb>49.07</fb>
    <v>1</v>
  </rv>
  <rv s="0">
    <fb>51.104999999999997</fb>
    <v>1</v>
  </rv>
  <rv s="0">
    <fb>12354816</fb>
    <v>2</v>
  </rv>
  <rv s="0">
    <fb>50.37</fb>
    <v>1</v>
  </rv>
  <rv s="0">
    <fb>49.914499999999997</fb>
    <v>1</v>
  </rv>
  <rv s="0">
    <fb>7769118</fb>
    <v>2</v>
  </rv>
  <rv s="0">
    <fb>51.49</fb>
    <v>1</v>
  </rv>
  <rv s="0">
    <fb>6416948</fb>
    <v>2</v>
  </rv>
  <rv s="0">
    <fb>46.38</fb>
    <v>1</v>
  </rv>
  <rv s="0">
    <fb>35424571</fb>
    <v>2</v>
  </rv>
  <rv s="0">
    <fb>47.68</fb>
    <v>1</v>
  </rv>
  <rv s="0">
    <fb>45.82</fb>
    <v>1</v>
  </rv>
  <rv s="0">
    <fb>10183293</fb>
    <v>2</v>
  </rv>
  <rv s="0">
    <fb>47.885300000000001</fb>
    <v>1</v>
  </rv>
  <rv s="0">
    <fb>46.62</fb>
    <v>1</v>
  </rv>
  <rv s="0">
    <fb>8190864</fb>
    <v>2</v>
  </rv>
  <rv s="0">
    <fb>46.76</fb>
    <v>1</v>
  </rv>
  <rv s="0">
    <fb>45.86</fb>
    <v>1</v>
  </rv>
  <rv s="0">
    <fb>9267949</fb>
    <v>2</v>
  </rv>
  <rv s="0">
    <fb>46.95</fb>
    <v>1</v>
  </rv>
  <rv s="0">
    <fb>47.63</fb>
    <v>1</v>
  </rv>
  <rv s="0">
    <fb>46.41</fb>
    <v>1</v>
  </rv>
  <rv s="0">
    <fb>7829079</fb>
    <v>2</v>
  </rv>
  <rv s="0">
    <fb>49.32</fb>
    <v>1</v>
  </rv>
  <rv s="0">
    <fb>10563520</fb>
    <v>2</v>
  </rv>
  <rv s="0">
    <fb>8415887</fb>
    <v>2</v>
  </rv>
  <rv s="0">
    <fb>8951309</fb>
    <v>2</v>
  </rv>
  <rv s="0">
    <fb>45.94</fb>
    <v>1</v>
  </rv>
  <rv s="0">
    <fb>47.4</fb>
    <v>1</v>
  </rv>
  <rv s="0">
    <fb>45.89</fb>
    <v>1</v>
  </rv>
  <rv s="0">
    <fb>6007019</fb>
    <v>2</v>
  </rv>
  <rv s="0">
    <fb>48.39</fb>
    <v>1</v>
  </rv>
  <rv s="0">
    <fb>6172512</fb>
    <v>2</v>
  </rv>
  <rv s="0">
    <fb>45.96</fb>
    <v>1</v>
  </rv>
  <rv s="0">
    <fb>8807146</fb>
    <v>2</v>
  </rv>
  <rv s="0">
    <fb>46.36</fb>
    <v>1</v>
  </rv>
  <rv s="0">
    <fb>7722259</fb>
    <v>2</v>
  </rv>
  <rv s="0">
    <fb>46.32</fb>
    <v>1</v>
  </rv>
  <rv s="0">
    <fb>8679559</fb>
    <v>2</v>
  </rv>
  <rv s="0">
    <fb>47.49</fb>
    <v>1</v>
  </rv>
  <rv s="0">
    <fb>10060306</fb>
    <v>2</v>
  </rv>
  <rv s="0">
    <fb>16662313</fb>
    <v>2</v>
  </rv>
  <rv s="0">
    <fb>10634988</fb>
    <v>2</v>
  </rv>
  <rv s="0">
    <fb>8673346</fb>
    <v>2</v>
  </rv>
  <rv s="0">
    <fb>42.53</fb>
    <v>1</v>
  </rv>
  <rv s="0">
    <fb>34619612</fb>
    <v>2</v>
  </rv>
  <rv s="0">
    <fb>43.21</fb>
    <v>1</v>
  </rv>
  <rv s="0">
    <fb>43.05</fb>
    <v>1</v>
  </rv>
  <rv s="0">
    <fb>17457019</fb>
    <v>2</v>
  </rv>
  <rv s="0">
    <fb>43.78</fb>
    <v>1</v>
  </rv>
  <rv s="0">
    <fb>43.93</fb>
    <v>1</v>
  </rv>
  <rv s="0">
    <fb>19275224</fb>
    <v>2</v>
  </rv>
  <rv s="0">
    <fb>43.8</fb>
    <v>1</v>
  </rv>
  <rv s="0">
    <fb>44590940</fb>
    <v>2</v>
  </rv>
  <rv s="0">
    <fb>40.340000000000003</fb>
    <v>1</v>
  </rv>
  <rv s="0">
    <fb>42.235199999999999</fb>
    <v>1</v>
  </rv>
  <rv s="0">
    <fb>30027184</fb>
    <v>2</v>
  </rv>
  <rv s="0">
    <fb>51708876</fb>
    <v>2</v>
  </rv>
  <rv s="0">
    <fb>44.09</fb>
    <v>1</v>
  </rv>
  <rv s="0">
    <fb>43.790100000000002</fb>
    <v>1</v>
  </rv>
  <rv s="0">
    <fb>22540140</fb>
    <v>2</v>
  </rv>
  <rv s="0">
    <fb>45.6</fb>
    <v>1</v>
  </rv>
  <rv s="0">
    <fb>44.14</fb>
    <v>1</v>
  </rv>
  <rv s="0">
    <fb>17152459</fb>
    <v>2</v>
  </rv>
  <rv s="0">
    <fb>44.45</fb>
    <v>1</v>
  </rv>
  <rv s="0">
    <fb>44.79</fb>
    <v>1</v>
  </rv>
  <rv s="0">
    <fb>17261598</fb>
    <v>2</v>
  </rv>
  <rv s="0">
    <fb>44.67</fb>
    <v>1</v>
  </rv>
  <rv s="0">
    <fb>45.56</fb>
    <v>1</v>
  </rv>
  <rv s="0">
    <fb>21193170</fb>
    <v>2</v>
  </rv>
  <rv s="0">
    <fb>16645310</fb>
    <v>2</v>
  </rv>
  <rv s="0">
    <fb>42</fb>
    <v>1</v>
  </rv>
  <rv s="0">
    <fb>13074736</fb>
    <v>2</v>
  </rv>
  <rv s="0">
    <fb>42.21</fb>
    <v>1</v>
  </rv>
  <rv s="0">
    <fb>12317055</fb>
    <v>2</v>
  </rv>
  <rv s="0">
    <fb>42.68</fb>
    <v>1</v>
  </rv>
  <rv s="0">
    <fb>41.72</fb>
    <v>1</v>
  </rv>
  <rv s="0">
    <fb>9194267</fb>
    <v>2</v>
  </rv>
  <rv s="0">
    <fb>42.06</fb>
    <v>1</v>
  </rv>
  <rv s="0">
    <fb>8494233</fb>
    <v>2</v>
  </rv>
  <rv s="0">
    <fb>41.78</fb>
    <v>1</v>
  </rv>
  <rv s="0">
    <fb>12255195</fb>
    <v>2</v>
  </rv>
  <rv s="0">
    <fb>43.179000000000002</fb>
    <v>1</v>
  </rv>
  <rv s="0">
    <fb>9422555</fb>
    <v>2</v>
  </rv>
  <rv s="0">
    <fb>43.06</fb>
    <v>1</v>
  </rv>
  <rv s="0">
    <fb>12128535</fb>
    <v>2</v>
  </rv>
  <rv s="0">
    <fb>41.84</fb>
    <v>1</v>
  </rv>
  <rv s="0">
    <fb>41.05</fb>
    <v>1</v>
  </rv>
  <rv s="0">
    <fb>7536834</fb>
    <v>2</v>
  </rv>
  <rv s="0">
    <fb>41.95</fb>
    <v>1</v>
  </rv>
  <rv s="0">
    <fb>41.86</fb>
    <v>1</v>
  </rv>
  <rv s="0">
    <fb>12535323</fb>
    <v>2</v>
  </rv>
  <rv s="0">
    <fb>42.43</fb>
    <v>1</v>
  </rv>
  <rv s="0">
    <fb>42.472099999999998</fb>
    <v>1</v>
  </rv>
  <rv s="0">
    <fb>41.18</fb>
    <v>1</v>
  </rv>
  <rv s="0">
    <fb>10470559</fb>
    <v>2</v>
  </rv>
  <rv s="0">
    <fb>41.01</fb>
    <v>1</v>
  </rv>
  <rv s="0">
    <fb>42.12</fb>
    <v>1</v>
  </rv>
  <rv s="0">
    <fb>40.89</fb>
    <v>1</v>
  </rv>
  <rv s="0">
    <fb>8735175</fb>
    <v>2</v>
  </rv>
  <rv s="0">
    <fb>42.23</fb>
    <v>1</v>
  </rv>
  <rv s="0">
    <fb>9451092</fb>
    <v>2</v>
  </rv>
  <rv s="0">
    <fb>43.07</fb>
    <v>1</v>
  </rv>
  <rv s="0">
    <fb>43.149900000000002</fb>
    <v>1</v>
  </rv>
  <rv s="0">
    <fb>42.555</fb>
    <v>1</v>
  </rv>
  <rv s="0">
    <fb>6474860</fb>
    <v>2</v>
  </rv>
  <rv s="0">
    <fb>43.95</fb>
    <v>1</v>
  </rv>
  <rv s="0">
    <fb>7774164</fb>
    <v>2</v>
  </rv>
  <rv s="0">
    <fb>43.73</fb>
    <v>1</v>
  </rv>
  <rv s="0">
    <fb>7324745</fb>
    <v>2</v>
  </rv>
  <rv s="0">
    <fb>44.02</fb>
    <v>1</v>
  </rv>
  <rv s="0">
    <fb>45.11</fb>
    <v>1</v>
  </rv>
  <rv s="0">
    <fb>43.91</fb>
    <v>1</v>
  </rv>
  <rv s="0">
    <fb>20494107</fb>
    <v>2</v>
  </rv>
  <rv s="0">
    <fb>45.16</fb>
    <v>1</v>
  </rv>
  <rv s="0">
    <fb>44.12</fb>
    <v>1</v>
  </rv>
  <rv s="0">
    <fb>11344595</fb>
    <v>2</v>
  </rv>
  <rv s="0">
    <fb>45.61</fb>
    <v>1</v>
  </rv>
  <rv s="0">
    <fb>47.295000000000002</fb>
    <v>1</v>
  </rv>
  <rv s="0">
    <fb>45.29</fb>
    <v>1</v>
  </rv>
  <rv s="0">
    <fb>16098945</fb>
    <v>2</v>
  </rv>
  <rv s="0">
    <fb>46.13</fb>
    <v>1</v>
  </rv>
  <rv s="0">
    <fb>14270416</fb>
    <v>2</v>
  </rv>
  <rv s="0">
    <fb>46.08</fb>
    <v>1</v>
  </rv>
  <rv s="0">
    <fb>48.83</fb>
    <v>1</v>
  </rv>
  <rv s="0">
    <fb>45.9</fb>
    <v>1</v>
  </rv>
  <rv s="0">
    <fb>13972937</fb>
    <v>2</v>
  </rv>
  <rv s="0">
    <fb>11117692</fb>
    <v>2</v>
  </rv>
  <rv s="0">
    <fb>6976906</fb>
    <v>2</v>
  </rv>
  <rv s="0">
    <fb>9712040</fb>
    <v>2</v>
  </rv>
  <rv s="0">
    <fb>45.24</fb>
    <v>1</v>
  </rv>
  <rv s="0">
    <fb>7813558</fb>
    <v>2</v>
  </rv>
  <rv s="0">
    <fb>44.870199999999997</fb>
    <v>1</v>
  </rv>
  <rv s="0">
    <fb>8347763</fb>
    <v>2</v>
  </rv>
  <rv s="0">
    <fb>45.01</fb>
    <v>1</v>
  </rv>
  <rv s="0">
    <fb>6643744</fb>
    <v>2</v>
  </rv>
  <rv s="0">
    <fb>47.31</fb>
    <v>1</v>
  </rv>
  <rv s="0">
    <fb>9233360</fb>
    <v>2</v>
  </rv>
  <rv s="0">
    <fb>47.42</fb>
    <v>1</v>
  </rv>
  <rv s="0">
    <fb>47.78</fb>
    <v>1</v>
  </rv>
  <rv s="0">
    <fb>9697675</fb>
    <v>2</v>
  </rv>
  <rv s="0">
    <fb>9741796</fb>
    <v>2</v>
  </rv>
  <rv s="0">
    <fb>46.58</fb>
    <v>1</v>
  </rv>
  <rv s="0">
    <fb>6941803</fb>
    <v>2</v>
  </rv>
  <rv s="0">
    <fb>46.674999999999997</fb>
    <v>1</v>
  </rv>
  <rv s="0">
    <fb>5977000</fb>
    <v>2</v>
  </rv>
  <rv s="0">
    <fb>5563806</fb>
    <v>2</v>
  </rv>
  <rv s="0">
    <fb>5091005</fb>
    <v>2</v>
  </rv>
  <rv s="0">
    <fb>3548256</fb>
    <v>2</v>
  </rv>
  <rv s="0">
    <fb>48.24</fb>
    <v>1</v>
  </rv>
  <rv s="0">
    <fb>46.854999999999997</fb>
    <v>1</v>
  </rv>
  <rv s="0">
    <fb>5198572</fb>
    <v>2</v>
  </rv>
  <rv s="0">
    <fb>46.94</fb>
    <v>1</v>
  </rv>
  <rv s="0">
    <fb>3802097</fb>
    <v>2</v>
  </rv>
  <rv s="0">
    <fb>7343713</fb>
    <v>2</v>
  </rv>
  <rv s="0">
    <fb>44.74</fb>
    <v>1</v>
  </rv>
  <rv s="0">
    <fb>9742206</fb>
    <v>2</v>
  </rv>
  <rv s="0">
    <fb>45.17</fb>
    <v>1</v>
  </rv>
  <rv s="0">
    <fb>6663148</fb>
    <v>2</v>
  </rv>
  <rv s="0">
    <fb>45.59</fb>
    <v>1</v>
  </rv>
  <rv s="0">
    <fb>44.65</fb>
    <v>1</v>
  </rv>
  <rv s="0">
    <fb>4582974</fb>
    <v>2</v>
  </rv>
  <rv s="0">
    <fb>4229733</fb>
    <v>2</v>
  </rv>
  <rv s="0">
    <fb>6263448</fb>
    <v>2</v>
  </rv>
  <rv s="0">
    <fb>46.89</fb>
    <v>1</v>
  </rv>
  <rv s="0">
    <fb>5327783</fb>
    <v>2</v>
  </rv>
  <rv s="0">
    <fb>46.134999999999998</fb>
    <v>1</v>
  </rv>
  <rv s="0">
    <fb>7637293</fb>
    <v>2</v>
  </rv>
  <rv s="0">
    <fb>47.48</fb>
    <v>1</v>
  </rv>
  <rv s="0">
    <fb>48.48</fb>
    <v>1</v>
  </rv>
  <rv s="0">
    <fb>6233157</fb>
    <v>2</v>
  </rv>
  <rv s="0">
    <fb>48.43</fb>
    <v>1</v>
  </rv>
  <rv s="0">
    <fb>48.98</fb>
    <v>1</v>
  </rv>
  <rv s="0">
    <fb>48.215000000000003</fb>
    <v>1</v>
  </rv>
  <rv s="0">
    <fb>7098558</fb>
    <v>2</v>
  </rv>
  <rv s="0">
    <fb>47.774999999999999</fb>
    <v>1</v>
  </rv>
  <rv s="0">
    <fb>6906419</fb>
    <v>2</v>
  </rv>
  <rv s="0">
    <fb>48.35</fb>
    <v>1</v>
  </rv>
  <rv s="0">
    <fb>49.56</fb>
    <v>1</v>
  </rv>
  <rv s="0">
    <fb>9474529</fb>
    <v>2</v>
  </rv>
  <rv s="0">
    <fb>49.83</fb>
    <v>1</v>
  </rv>
  <rv s="0">
    <fb>13565613</fb>
    <v>2</v>
  </rv>
  <rv s="0">
    <fb>25671038</fb>
    <v>2</v>
  </rv>
  <rv s="0">
    <fb>46.03</fb>
    <v>1</v>
  </rv>
  <rv s="0">
    <fb>10300531</fb>
    <v>2</v>
  </rv>
  <rv s="0">
    <fb>7918512</fb>
    <v>2</v>
  </rv>
  <rv s="0">
    <fb>46.4</fb>
    <v>1</v>
  </rv>
  <rv s="0">
    <fb>9392536</fb>
    <v>2</v>
  </rv>
  <rv s="0">
    <fb>46.14</fb>
    <v>1</v>
  </rv>
  <rv s="0">
    <fb>7115442</fb>
    <v>2</v>
  </rv>
  <rv s="0">
    <fb>46.63</fb>
    <v>1</v>
  </rv>
  <rv s="0">
    <fb>43.52</fb>
    <v>1</v>
  </rv>
  <rv s="0">
    <fb>5415428</fb>
    <v>2</v>
  </rv>
  <rv s="0">
    <fb>9803138</fb>
    <v>2</v>
  </rv>
  <rv s="0">
    <fb>45.174999999999997</fb>
    <v>1</v>
  </rv>
  <rv s="0">
    <fb>43.38</fb>
    <v>1</v>
  </rv>
  <rv s="0">
    <fb>7171473</fb>
    <v>2</v>
  </rv>
  <rv s="0">
    <fb>6965609</fb>
    <v>2</v>
  </rv>
  <rv s="0">
    <fb>46.27</fb>
    <v>1</v>
  </rv>
  <rv s="0">
    <fb>5798707</fb>
    <v>2</v>
  </rv>
  <rv s="0">
    <fb>46.81</fb>
    <v>1</v>
  </rv>
  <rv s="0">
    <fb>4280786</fb>
    <v>2</v>
  </rv>
  <rv s="0">
    <fb>9204236</fb>
    <v>2</v>
  </rv>
  <rv s="0">
    <fb>44.055</fb>
    <v>1</v>
  </rv>
  <rv s="0">
    <fb>8279606</fb>
    <v>2</v>
  </rv>
  <rv s="0">
    <fb>43.64</fb>
    <v>1</v>
  </rv>
  <rv s="0">
    <fb>7222887</fb>
    <v>2</v>
  </rv>
  <rv s="0">
    <fb>42.79</fb>
    <v>1</v>
  </rv>
  <rv s="0">
    <fb>7390117</fb>
    <v>2</v>
  </rv>
  <rv s="0">
    <fb>42.46</fb>
    <v>1</v>
  </rv>
  <rv s="0">
    <fb>5076257</fb>
    <v>2</v>
  </rv>
  <rv s="0">
    <fb>12150257</fb>
    <v>2</v>
  </rv>
  <rv s="0">
    <fb>44.16</fb>
    <v>1</v>
  </rv>
  <rv s="0">
    <fb>9134322</fb>
    <v>2</v>
  </rv>
  <rv s="0">
    <fb>44.04</fb>
    <v>1</v>
  </rv>
  <rv s="0">
    <fb>43.16</fb>
    <v>1</v>
  </rv>
  <rv s="0">
    <fb>5552898</fb>
    <v>2</v>
  </rv>
  <rv s="0">
    <fb>43.01</fb>
    <v>1</v>
  </rv>
  <rv s="0">
    <fb>5978703</fb>
    <v>2</v>
  </rv>
  <rv s="0">
    <fb>43.39</fb>
    <v>1</v>
  </rv>
  <rv s="0">
    <fb>6711225</fb>
    <v>2</v>
  </rv>
  <rv s="0">
    <fb>7621645</fb>
    <v>2</v>
  </rv>
  <rv s="0">
    <fb>43.49</fb>
    <v>1</v>
  </rv>
  <rv s="0">
    <fb>5769167</fb>
    <v>2</v>
  </rv>
  <rv s="0">
    <fb>44.15</fb>
    <v>1</v>
  </rv>
  <rv s="0">
    <fb>4698969</fb>
    <v>2</v>
  </rv>
  <rv s="0">
    <fb>6785927</fb>
    <v>2</v>
  </rv>
  <rv s="0">
    <fb>45.2</fb>
    <v>1</v>
  </rv>
  <rv s="0">
    <fb>6405415</fb>
    <v>2</v>
  </rv>
  <rv s="0">
    <fb>46.49</fb>
    <v>1</v>
  </rv>
  <rv s="0">
    <fb>46.19</fb>
    <v>1</v>
  </rv>
  <rv s="0">
    <fb>6679771</fb>
    <v>2</v>
  </rv>
  <rv s="0">
    <fb>6155396</fb>
    <v>2</v>
  </rv>
  <rv s="0">
    <fb>45.45</fb>
    <v>1</v>
  </rv>
  <rv s="0">
    <fb>46.11</fb>
    <v>1</v>
  </rv>
  <rv s="0">
    <fb>6204668</fb>
    <v>2</v>
  </rv>
  <rv s="0">
    <fb>45.8</fb>
    <v>1</v>
  </rv>
  <rv s="0">
    <fb>4629386</fb>
    <v>2</v>
  </rv>
  <rv s="0">
    <fb>7710006</fb>
    <v>2</v>
  </rv>
  <rv s="0">
    <fb>6838999</fb>
    <v>2</v>
  </rv>
  <rv s="0">
    <fb>44.585000000000001</fb>
    <v>1</v>
  </rv>
  <rv s="0">
    <fb>5441915</fb>
    <v>2</v>
  </rv>
  <rv s="0">
    <fb>45.99</fb>
    <v>1</v>
  </rv>
  <rv s="0">
    <fb>4574795</fb>
    <v>2</v>
  </rv>
  <rv s="0">
    <fb>7895535</fb>
    <v>2</v>
  </rv>
  <rv s="0">
    <fb>7300048</fb>
    <v>2</v>
  </rv>
  <rv s="0">
    <fb>45.66</fb>
    <v>1</v>
  </rv>
  <rv s="0">
    <fb>8688594</fb>
    <v>2</v>
  </rv>
  <rv s="0">
    <fb>47.465000000000003</fb>
    <v>1</v>
  </rv>
  <rv s="0">
    <fb>46.21</fb>
    <v>1</v>
  </rv>
  <rv s="0">
    <fb>5328656</fb>
    <v>2</v>
  </rv>
  <rv s="0">
    <fb>6918586</fb>
    <v>2</v>
  </rv>
  <rv s="0">
    <fb>15179139</fb>
    <v>2</v>
  </rv>
  <rv s="0">
    <fb>48.46</fb>
    <v>1</v>
  </rv>
  <rv s="0">
    <fb>47.204999999999998</fb>
    <v>1</v>
  </rv>
  <rv s="0">
    <fb>5124250</fb>
    <v>2</v>
  </rv>
  <rv s="0">
    <fb>48.814999999999998</fb>
    <v>1</v>
  </rv>
  <rv s="0">
    <fb>47.69</fb>
    <v>1</v>
  </rv>
  <rv s="0">
    <fb>6683147</fb>
    <v>2</v>
  </rv>
  <rv s="0">
    <fb>48.79</fb>
    <v>1</v>
  </rv>
  <rv s="0">
    <fb>4024735</fb>
    <v>2</v>
  </rv>
  <rv s="0">
    <fb>48.33</fb>
    <v>1</v>
  </rv>
  <rv s="0">
    <fb>6379678</fb>
    <v>2</v>
  </rv>
  <rv s="0">
    <fb>46.225000000000001</fb>
    <v>1</v>
  </rv>
  <rv s="0">
    <fb>7681059</fb>
    <v>2</v>
  </rv>
  <rv s="0">
    <fb>46.17</fb>
    <v>1</v>
  </rv>
  <rv s="0">
    <fb>46.704999999999998</fb>
    <v>1</v>
  </rv>
  <rv s="0">
    <fb>45.725000000000001</fb>
    <v>1</v>
  </rv>
  <rv s="0">
    <fb>4349870</fb>
    <v>2</v>
  </rv>
  <rv s="0">
    <fb>4476191</fb>
    <v>2</v>
  </rv>
  <rv s="0">
    <fb>46.92</fb>
    <v>1</v>
  </rv>
  <rv s="0">
    <fb>47.58</fb>
    <v>1</v>
  </rv>
  <rv s="0">
    <fb>5206247</fb>
    <v>2</v>
  </rv>
  <rv s="0">
    <fb>3707625</fb>
    <v>2</v>
  </rv>
  <rv s="0">
    <fb>47.26</fb>
    <v>1</v>
  </rv>
  <rv s="0">
    <fb>46.88</fb>
    <v>1</v>
  </rv>
  <rv s="0">
    <fb>4361724</fb>
    <v>2</v>
  </rv>
  <rv s="0">
    <fb>4876920</fb>
    <v>2</v>
  </rv>
  <rv s="0">
    <fb>4791177</fb>
    <v>2</v>
  </rv>
  <rv s="0">
    <fb>45.49</fb>
    <v>1</v>
  </rv>
  <rv s="0">
    <fb>8158470</fb>
    <v>2</v>
  </rv>
  <rv s="0">
    <fb>5514644</fb>
    <v>2</v>
  </rv>
  <rv s="0">
    <fb>44.810099999999998</fb>
    <v>1</v>
  </rv>
  <rv s="0">
    <fb>3771763</fb>
    <v>2</v>
  </rv>
  <rv s="0">
    <fb>45.93</fb>
    <v>1</v>
  </rv>
  <rv s="0">
    <fb>3774521</fb>
    <v>2</v>
  </rv>
  <rv s="0">
    <fb>3664420</fb>
    <v>2</v>
  </rv>
  <rv s="0">
    <fb>47.36</fb>
    <v>1</v>
  </rv>
  <rv s="0">
    <fb>4353999</fb>
    <v>2</v>
  </rv>
  <rv s="0">
    <fb>47.16</fb>
    <v>1</v>
  </rv>
  <rv s="0">
    <fb>5839706</fb>
    <v>2</v>
  </rv>
  <rv s="0">
    <fb>48.524999999999999</fb>
    <v>1</v>
  </rv>
  <rv s="0">
    <fb>4750861</fb>
    <v>2</v>
  </rv>
  <rv s="0">
    <fb>4904995</fb>
    <v>2</v>
  </rv>
  <rv s="0">
    <fb>49.929699999999997</fb>
    <v>1</v>
  </rv>
  <rv s="0">
    <fb>48.38</fb>
    <v>1</v>
  </rv>
  <rv s="0">
    <fb>8712326</fb>
    <v>2</v>
  </rv>
  <rv s="0">
    <fb>51.24</fb>
    <v>1</v>
  </rv>
  <rv s="0">
    <fb>48.81</fb>
    <v>1</v>
  </rv>
  <rv s="0">
    <fb>10901779</fb>
    <v>2</v>
  </rv>
  <rv s="0">
    <fb>9745008</fb>
    <v>2</v>
  </rv>
  <rv s="0">
    <fb>45.515000000000001</fb>
    <v>1</v>
  </rv>
  <rv s="0">
    <fb>10855082</fb>
    <v>2</v>
  </rv>
  <rv s="0">
    <fb>47.45</fb>
    <v>1</v>
  </rv>
  <rv s="0">
    <fb>47.59</fb>
    <v>1</v>
  </rv>
  <rv s="0">
    <fb>46.384599999999999</fb>
    <v>1</v>
  </rv>
  <rv s="0">
    <fb>7171514</fb>
    <v>2</v>
  </rv>
  <rv s="0">
    <fb>48.23</fb>
    <v>1</v>
  </rv>
  <rv s="0">
    <fb>7468459</fb>
    <v>2</v>
  </rv>
  <rv s="0">
    <fb>49.564999999999998</fb>
    <v>1</v>
  </rv>
  <rv s="0">
    <fb>8935876</fb>
    <v>2</v>
  </rv>
  <rv s="0">
    <fb>48.76</fb>
    <v>1</v>
  </rv>
  <rv s="0">
    <fb>47.11</fb>
    <v>1</v>
  </rv>
  <rv s="0">
    <fb>10794030</fb>
    <v>2</v>
  </rv>
  <rv s="0">
    <fb>6292119</fb>
    <v>2</v>
  </rv>
  <rv s="0">
    <fb>5263316</fb>
    <v>2</v>
  </rv>
  <rv s="0">
    <fb>9156176</fb>
    <v>2</v>
  </rv>
  <rv s="0">
    <fb>6013685</fb>
    <v>2</v>
  </rv>
  <rv s="0">
    <fb>45.79</fb>
    <v>1</v>
  </rv>
  <rv s="0">
    <fb>5801282</fb>
    <v>2</v>
  </rv>
  <rv s="0">
    <fb>48.3</fb>
    <v>1</v>
  </rv>
  <rv s="0">
    <fb>5522828</fb>
    <v>2</v>
  </rv>
  <rv s="0">
    <fb>5863315</fb>
    <v>2</v>
  </rv>
  <rv s="0">
    <fb>49.54</fb>
    <v>1</v>
  </rv>
  <rv s="0">
    <fb>4001823</fb>
    <v>2</v>
  </rv>
  <rv s="0">
    <fb>49.29</fb>
    <v>1</v>
  </rv>
  <rv s="0">
    <fb>4002846</fb>
    <v>2</v>
  </rv>
  <rv s="0">
    <fb>49.38</fb>
    <v>1</v>
  </rv>
  <rv s="0">
    <fb>7126115</fb>
    <v>2</v>
  </rv>
  <rv s="0">
    <fb>48.7</fb>
    <v>1</v>
  </rv>
  <rv s="0">
    <fb>47.53</fb>
    <v>1</v>
  </rv>
  <rv s="0">
    <fb>5200812</fb>
    <v>2</v>
  </rv>
  <rv s="0">
    <fb>49.960599999999999</fb>
    <v>1</v>
  </rv>
  <rv s="0">
    <fb>18226103</fb>
    <v>2</v>
  </rv>
  <rv s="0">
    <fb>50.935000000000002</fb>
    <v>1</v>
  </rv>
  <rv s="0">
    <fb>7232411</fb>
    <v>2</v>
  </rv>
  <rv s="0">
    <fb>50.26</fb>
    <v>1</v>
  </rv>
  <rv s="0">
    <fb>6268704</fb>
    <v>2</v>
  </rv>
  <rv s="0">
    <fb>51.29</fb>
    <v>1</v>
  </rv>
  <rv s="0">
    <fb>51.405000000000001</fb>
    <v>1</v>
  </rv>
  <rv s="0">
    <fb>50.17</fb>
    <v>1</v>
  </rv>
  <rv s="0">
    <fb>5891610</fb>
    <v>2</v>
  </rv>
  <rv s="0">
    <fb>51.57</fb>
    <v>1</v>
  </rv>
  <rv s="0">
    <fb>50.43</fb>
    <v>1</v>
  </rv>
  <rv s="0">
    <fb>6268898</fb>
    <v>2</v>
  </rv>
  <rv s="0">
    <fb>52.06</fb>
    <v>1</v>
  </rv>
  <rv s="0">
    <fb>53.61</fb>
    <v>1</v>
  </rv>
  <rv s="0">
    <fb>52.01</fb>
    <v>1</v>
  </rv>
  <rv s="0">
    <fb>9989393</fb>
    <v>2</v>
  </rv>
  <rv s="0">
    <fb>56.596600000000002</fb>
    <v>1</v>
  </rv>
  <rv s="0">
    <fb>53.77</fb>
    <v>1</v>
  </rv>
  <rv s="0">
    <fb>11780719</fb>
    <v>2</v>
  </rv>
  <rv s="0">
    <fb>54.67</fb>
    <v>1</v>
  </rv>
  <rv s="0">
    <fb>54.26</fb>
    <v>1</v>
  </rv>
  <rv s="0">
    <fb>7034027</fb>
    <v>2</v>
  </rv>
  <rv s="0">
    <fb>55.55</fb>
    <v>1</v>
  </rv>
  <rv s="0">
    <fb>9138653</fb>
    <v>2</v>
  </rv>
  <rv s="0">
    <fb>56.147300000000001</fb>
    <v>1</v>
  </rv>
  <rv s="0">
    <fb>8427626</fb>
    <v>2</v>
  </rv>
  <rv s="0">
    <fb>56.54</fb>
    <v>1</v>
  </rv>
  <rv s="0">
    <fb>56.77</fb>
    <v>1</v>
  </rv>
  <rv s="0">
    <fb>54.41</fb>
    <v>1</v>
  </rv>
  <rv s="0">
    <fb>9687337</fb>
    <v>2</v>
  </rv>
  <rv s="0">
    <fb>57.52</fb>
    <v>1</v>
  </rv>
  <rv s="0">
    <fb>55.14</fb>
    <v>1</v>
  </rv>
  <rv s="0">
    <fb>10921157</fb>
    <v>2</v>
  </rv>
  <rv s="0">
    <fb>6401832</fb>
    <v>2</v>
  </rv>
  <rv s="0">
    <fb>55.18</fb>
    <v>1</v>
  </rv>
  <rv s="0">
    <fb>55.17</fb>
    <v>1</v>
  </rv>
  <rv s="0">
    <fb>6471327</fb>
    <v>2</v>
  </rv>
  <rv s="0">
    <fb>54.77</fb>
    <v>1</v>
  </rv>
  <rv s="0">
    <fb>6980832</fb>
    <v>2</v>
  </rv>
  <rv s="0">
    <fb>55.23</fb>
    <v>1</v>
  </rv>
  <rv s="0">
    <fb>5453088</fb>
    <v>2</v>
  </rv>
  <rv s="0">
    <fb>55.43</fb>
    <v>1</v>
  </rv>
  <rv s="0">
    <fb>54.71</fb>
    <v>1</v>
  </rv>
  <rv s="0">
    <fb>4569363</fb>
    <v>2</v>
  </rv>
  <rv s="0">
    <fb>55.04</fb>
    <v>1</v>
  </rv>
  <rv s="0">
    <fb>55.48</fb>
    <v>1</v>
  </rv>
  <rv s="0">
    <fb>7505581</fb>
    <v>2</v>
  </rv>
  <rv s="0">
    <fb>53.67</fb>
    <v>1</v>
  </rv>
  <rv s="0">
    <fb>4539727</fb>
    <v>2</v>
  </rv>
  <rv s="0">
    <fb>54.61</fb>
    <v>1</v>
  </rv>
  <rv s="0">
    <fb>54.63</fb>
    <v>1</v>
  </rv>
  <rv s="0">
    <fb>8340328</fb>
    <v>2</v>
  </rv>
  <rv s="0">
    <fb>53.58</fb>
    <v>1</v>
  </rv>
  <rv s="0">
    <fb>5196544</fb>
    <v>2</v>
  </rv>
  <rv s="0">
    <fb>54.72</fb>
    <v>1</v>
  </rv>
  <rv s="0">
    <fb>55.07</fb>
    <v>1</v>
  </rv>
  <rv s="0">
    <fb>54.16</fb>
    <v>1</v>
  </rv>
  <rv s="0">
    <fb>6575900</fb>
    <v>2</v>
  </rv>
  <rv s="0">
    <fb>7801124</fb>
    <v>2</v>
  </rv>
  <rv s="0">
    <fb>52.6</fb>
    <v>1</v>
  </rv>
  <rv s="0">
    <fb>52.994999999999997</fb>
    <v>1</v>
  </rv>
  <rv s="0">
    <fb>7438370</fb>
    <v>2</v>
  </rv>
  <rv s="0">
    <fb>53.34</fb>
    <v>1</v>
  </rv>
  <rv s="0">
    <fb>53.55</fb>
    <v>1</v>
  </rv>
  <rv s="0">
    <fb>52.24</fb>
    <v>1</v>
  </rv>
  <rv s="0">
    <fb>9247348</fb>
    <v>2</v>
  </rv>
  <rv s="0">
    <fb>13592895</fb>
    <v>2</v>
  </rv>
  <rv s="0">
    <fb>52.07</fb>
    <v>1</v>
  </rv>
  <rv s="0">
    <fb>14694844</fb>
    <v>2</v>
  </rv>
  <rv s="0">
    <fb>55.49</fb>
    <v>1</v>
  </rv>
  <rv s="0">
    <fb>8782953</fb>
    <v>2</v>
  </rv>
  <rv s="0">
    <fb>55.89</fb>
    <v>1</v>
  </rv>
  <rv s="0">
    <fb>6623619</fb>
    <v>2</v>
  </rv>
  <rv s="0">
    <fb>7335792</fb>
    <v>2</v>
  </rv>
  <rv s="0">
    <fb>53.2</fb>
    <v>1</v>
  </rv>
  <rv s="0">
    <fb>9079005</fb>
    <v>2</v>
  </rv>
  <rv s="0">
    <fb>52.93</fb>
    <v>1</v>
  </rv>
  <rv s="0">
    <fb>53.84</fb>
    <v>1</v>
  </rv>
  <rv s="0">
    <fb>51.45</fb>
    <v>1</v>
  </rv>
  <rv s="0">
    <fb>8790451</fb>
    <v>2</v>
  </rv>
  <rv s="0">
    <fb>54.35</fb>
    <v>1</v>
  </rv>
  <rv s="0">
    <fb>55.38</fb>
    <v>1</v>
  </rv>
  <rv s="0">
    <fb>8627126</fb>
    <v>2</v>
  </rv>
  <rv s="0">
    <fb>55.2</fb>
    <v>1</v>
  </rv>
  <rv s="0">
    <fb>54.01</fb>
    <v>1</v>
  </rv>
  <rv s="0">
    <fb>5969793</fb>
    <v>2</v>
  </rv>
  <rv s="0">
    <fb>6878469</fb>
    <v>2</v>
  </rv>
  <rv s="0">
    <fb>55.4</fb>
    <v>1</v>
  </rv>
  <rv s="0">
    <fb>55.939799999999998</fb>
    <v>1</v>
  </rv>
  <rv s="0">
    <fb>5764574</fb>
    <v>2</v>
  </rv>
  <rv s="0">
    <fb>56</fb>
    <v>1</v>
  </rv>
  <rv s="0">
    <fb>5995260</fb>
    <v>2</v>
  </rv>
  <rv s="0">
    <fb>55.688000000000002</fb>
    <v>1</v>
  </rv>
  <rv s="0">
    <fb>8531046</fb>
    <v>2</v>
  </rv>
  <rv s="0">
    <fb>54.725000000000001</fb>
    <v>1</v>
  </rv>
  <rv s="0">
    <fb>5946880</fb>
    <v>2</v>
  </rv>
  <rv s="0">
    <fb>55.67</fb>
    <v>1</v>
  </rv>
  <rv s="0">
    <fb>54.49</fb>
    <v>1</v>
  </rv>
  <rv s="0">
    <fb>4491840</fb>
    <v>2</v>
  </rv>
  <rv s="0">
    <fb>55.33</fb>
    <v>1</v>
  </rv>
  <rv s="0">
    <fb>3368286</fb>
    <v>2</v>
  </rv>
  <rv s="0">
    <fb>55.734999999999999</fb>
    <v>1</v>
  </rv>
  <rv s="0">
    <fb>5700614</fb>
    <v>2</v>
  </rv>
  <rv s="0">
    <fb>56.21</fb>
    <v>1</v>
  </rv>
  <rv s="0">
    <fb>55.02</fb>
    <v>1</v>
  </rv>
  <rv s="0">
    <fb>6320240</fb>
    <v>2</v>
  </rv>
  <rv s="0">
    <fb>7507573</fb>
    <v>2</v>
  </rv>
  <rv s="0">
    <fb>53.62</fb>
    <v>1</v>
  </rv>
  <rv s="0">
    <fb>5680034</fb>
    <v>2</v>
  </rv>
  <rv s="0">
    <fb>54.405000000000001</fb>
    <v>1</v>
  </rv>
  <rv s="0">
    <fb>8537516</fb>
    <v>2</v>
  </rv>
  <rv s="0">
    <fb>55.93</fb>
    <v>1</v>
  </rv>
  <rv s="0">
    <fb>56.07</fb>
    <v>1</v>
  </rv>
  <rv s="0">
    <fb>6621587</fb>
    <v>2</v>
  </rv>
  <rv s="0">
    <fb>57.43</fb>
    <v>1</v>
  </rv>
  <rv s="0">
    <fb>55.46</fb>
    <v>1</v>
  </rv>
  <rv s="0">
    <fb>10202913</fb>
    <v>2</v>
  </rv>
  <rv s="0">
    <fb>10345268</fb>
    <v>2</v>
  </rv>
  <rv s="0">
    <fb>55.8</fb>
    <v>1</v>
  </rv>
  <rv s="0">
    <fb>56.27</fb>
    <v>1</v>
  </rv>
  <rv s="0">
    <fb>5036329</fb>
    <v>2</v>
  </rv>
  <rv s="0">
    <fb>56.59</fb>
    <v>1</v>
  </rv>
  <rv s="0">
    <fb>55.47</fb>
    <v>1</v>
  </rv>
  <rv s="0">
    <fb>6239442</fb>
    <v>2</v>
  </rv>
  <rv s="0">
    <fb>56.82</fb>
    <v>1</v>
  </rv>
  <rv s="0">
    <fb>54.354599999999998</fb>
    <v>1</v>
  </rv>
  <rv s="0">
    <fb>12512265</fb>
    <v>2</v>
  </rv>
  <rv s="0">
    <fb>54.84</fb>
    <v>1</v>
  </rv>
  <rv s="0">
    <fb>52.65</fb>
    <v>1</v>
  </rv>
  <rv s="0">
    <fb>15816841</fb>
    <v>2</v>
  </rv>
  <rv s="0">
    <fb>53.93</fb>
    <v>1</v>
  </rv>
  <rv s="0">
    <fb>6830019</fb>
    <v>2</v>
  </rv>
  <rv s="0">
    <fb>53.05</fb>
    <v>1</v>
  </rv>
  <rv s="0">
    <fb>12566434</fb>
    <v>2</v>
  </rv>
  <rv s="0">
    <fb>51.46</fb>
    <v>1</v>
  </rv>
  <rv s="0">
    <fb>11585931</fb>
    <v>2</v>
  </rv>
  <rv s="0">
    <fb>52.98</fb>
    <v>1</v>
  </rv>
  <rv s="0">
    <fb>52.1</fb>
    <v>1</v>
  </rv>
  <rv s="0">
    <fb>7186225</fb>
    <v>2</v>
  </rv>
  <rv s="0">
    <fb>5327303</fb>
    <v>2</v>
  </rv>
  <rv s="0">
    <fb>53.45</fb>
    <v>1</v>
  </rv>
  <rv s="0">
    <fb>52.2742</fb>
    <v>1</v>
  </rv>
  <rv s="0">
    <fb>6443840</fb>
    <v>2</v>
  </rv>
  <rv s="0">
    <fb>52.48</fb>
    <v>1</v>
  </rv>
  <rv s="0">
    <fb>5092647</fb>
    <v>2</v>
  </rv>
  <rv s="0">
    <fb>53.24</fb>
    <v>1</v>
  </rv>
  <rv s="0">
    <fb>54.19</fb>
    <v>1</v>
  </rv>
  <rv s="0">
    <fb>53.145000000000003</fb>
    <v>1</v>
  </rv>
  <rv s="0">
    <fb>7421968</fb>
    <v>2</v>
  </rv>
  <rv s="0">
    <fb>53.95</fb>
    <v>1</v>
  </rv>
  <rv s="0">
    <fb>54.29</fb>
    <v>1</v>
  </rv>
  <rv s="0">
    <fb>3960571</fb>
    <v>2</v>
  </rv>
  <rv s="0">
    <fb>4583063</fb>
    <v>2</v>
  </rv>
  <rv s="0">
    <fb>53.23</fb>
    <v>1</v>
  </rv>
  <rv s="0">
    <fb>53.02</fb>
    <v>1</v>
  </rv>
  <rv s="0">
    <fb>4125965</fb>
    <v>2</v>
  </rv>
  <rv s="0">
    <fb>4226674</fb>
    <v>2</v>
  </rv>
  <rv s="0">
    <fb>54.33</fb>
    <v>1</v>
  </rv>
  <rv s="0">
    <fb>3636918</fb>
    <v>2</v>
  </rv>
  <rv s="0">
    <fb>54.006999999999998</fb>
    <v>1</v>
  </rv>
  <rv s="0">
    <fb>2393290</fb>
    <v>2</v>
  </rv>
  <rv s="0">
    <fb>54.93</fb>
    <v>1</v>
  </rv>
  <rv s="0">
    <fb>4637534</fb>
    <v>2</v>
  </rv>
  <rv s="0">
    <fb>5399686</fb>
    <v>2</v>
  </rv>
  <rv s="0">
    <fb>54.87</fb>
    <v>1</v>
  </rv>
  <rv s="0">
    <fb>53.755000000000003</fb>
    <v>1</v>
  </rv>
  <rv s="0">
    <fb>4752232</fb>
    <v>2</v>
  </rv>
  <rv s="0">
    <fb>53.74</fb>
    <v>1</v>
  </rv>
  <rv s="0">
    <fb>5272828</fb>
    <v>2</v>
  </rv>
  <rv s="0">
    <fb>55.419400000000003</fb>
    <v>1</v>
  </rv>
  <rv s="0">
    <fb>5037778</fb>
    <v>2</v>
  </rv>
  <rv s="0">
    <fb>54.37</fb>
    <v>1</v>
  </rv>
  <rv s="0">
    <fb>4557809</fb>
    <v>2</v>
  </rv>
  <rv s="0">
    <fb>54.46</fb>
    <v>1</v>
  </rv>
  <rv s="0">
    <fb>4352640</fb>
    <v>2</v>
  </rv>
  <rv s="0">
    <fb>56.98</fb>
    <v>1</v>
  </rv>
  <rv s="0">
    <fb>5575667</fb>
    <v>2</v>
  </rv>
  <rv s="0">
    <fb>8888525</fb>
    <v>2</v>
  </rv>
  <rv s="0">
    <fb>58.74</fb>
    <v>1</v>
  </rv>
  <rv s="0">
    <fb>57.790799999999997</fb>
    <v>1</v>
  </rv>
  <rv s="0">
    <fb>5662583</fb>
    <v>2</v>
  </rv>
  <rv s="0">
    <fb>59.23</fb>
    <v>1</v>
  </rv>
  <rv s="0">
    <fb>4576098</fb>
    <v>2</v>
  </rv>
  <rv s="0">
    <fb>58.1</fb>
    <v>1</v>
  </rv>
  <rv s="0">
    <fb>4388023</fb>
    <v>2</v>
  </rv>
  <rv s="0">
    <fb>58.34</fb>
    <v>1</v>
  </rv>
  <rv s="0">
    <fb>59.12</fb>
    <v>1</v>
  </rv>
  <rv s="0">
    <fb>57.96</fb>
    <v>1</v>
  </rv>
  <rv s="0">
    <fb>6681145</fb>
    <v>2</v>
  </rv>
  <rv s="0">
    <fb>58.71</fb>
    <v>1</v>
  </rv>
  <rv s="0">
    <fb>58.524999999999999</fb>
    <v>1</v>
  </rv>
  <rv s="0">
    <fb>4384306</fb>
    <v>2</v>
  </rv>
  <rv s="0">
    <fb>59.71</fb>
    <v>1</v>
  </rv>
  <rv s="0">
    <fb>58.79</fb>
    <v>1</v>
  </rv>
  <rv s="0">
    <fb>8966312</fb>
    <v>2</v>
  </rv>
  <rv s="0">
    <fb>59.744999999999997</fb>
    <v>1</v>
  </rv>
  <rv s="0">
    <fb>4395775</fb>
    <v>2</v>
  </rv>
  <rv s="0">
    <fb>58.78</fb>
    <v>1</v>
  </rv>
  <rv s="0">
    <fb>58.52</fb>
    <v>1</v>
  </rv>
  <rv s="0">
    <fb>1562888</fb>
    <v>2</v>
  </rv>
  <rv s="0">
    <fb>59.27</fb>
    <v>1</v>
  </rv>
  <rv s="0">
    <fb>2325547</fb>
    <v>2</v>
  </rv>
  <rv s="0">
    <fb>59.59</fb>
    <v>1</v>
  </rv>
  <rv s="0">
    <fb>3386409</fb>
    <v>2</v>
  </rv>
  <rv s="0">
    <fb>59.35</fb>
    <v>1</v>
  </rv>
  <rv s="0">
    <fb>59.553899999999999</fb>
    <v>1</v>
  </rv>
  <rv s="0">
    <fb>58.615000000000002</fb>
    <v>1</v>
  </rv>
  <rv s="0">
    <fb>3028520</fb>
    <v>2</v>
  </rv>
  <rv s="0">
    <fb>3437438</fb>
    <v>2</v>
  </rv>
  <rv s="0">
    <fb>59.91</fb>
    <v>1</v>
  </rv>
  <rv s="0">
    <fb>5189778</fb>
    <v>2</v>
  </rv>
  <rv s="0">
    <fb>57.65</fb>
    <v>1</v>
  </rv>
  <rv s="0">
    <fb>4459048</fb>
    <v>2</v>
  </rv>
  <rv s="0">
    <fb>58.435000000000002</fb>
    <v>1</v>
  </rv>
  <rv s="0">
    <fb>4911322</fb>
    <v>2</v>
  </rv>
  <rv s="0">
    <fb>59.69</fb>
    <v>1</v>
  </rv>
  <rv s="0">
    <fb>60.41</fb>
    <v>1</v>
  </rv>
  <rv s="0">
    <fb>4930894</fb>
    <v>2</v>
  </rv>
  <rv s="0">
    <fb>60.884999999999998</fb>
    <v>1</v>
  </rv>
  <rv s="0">
    <fb>59.85</fb>
    <v>1</v>
  </rv>
  <rv s="0">
    <fb>5022348</fb>
    <v>2</v>
  </rv>
  <rv s="0">
    <fb>58.86</fb>
    <v>1</v>
  </rv>
  <rv s="0">
    <fb>7767809</fb>
    <v>2</v>
  </rv>
  <rv s="0">
    <fb>4407709</fb>
    <v>2</v>
  </rv>
  <rv s="0">
    <fb>4530121</fb>
    <v>2</v>
  </rv>
  <rv s="0">
    <fb>60.575000000000003</fb>
    <v>1</v>
  </rv>
  <rv s="0">
    <fb>7311520</fb>
    <v>2</v>
  </rv>
  <rv s="0">
    <fb>60.45</fb>
    <v>1</v>
  </rv>
  <rv s="0">
    <fb>5703328</fb>
    <v>2</v>
  </rv>
  <rv s="0">
    <fb>59.72</fb>
    <v>1</v>
  </rv>
  <rv s="0">
    <fb>7185596</fb>
    <v>2</v>
  </rv>
  <rv s="0">
    <fb>61.28</fb>
    <v>1</v>
  </rv>
  <rv s="0">
    <fb>8563015</fb>
    <v>2</v>
  </rv>
  <rv s="0">
    <fb>61</fb>
    <v>1</v>
  </rv>
  <rv s="0">
    <fb>61.64</fb>
    <v>1</v>
  </rv>
  <rv s="0">
    <fb>6914153</fb>
    <v>2</v>
  </rv>
  <rv s="0">
    <fb>61.65</fb>
    <v>1</v>
  </rv>
  <rv s="0">
    <fb>61.9</fb>
    <v>1</v>
  </rv>
  <rv s="0">
    <fb>60.234999999999999</fb>
    <v>1</v>
  </rv>
  <rv s="0">
    <fb>6110151</fb>
    <v>2</v>
  </rv>
  <rv s="0">
    <fb>5297196</fb>
    <v>2</v>
  </rv>
  <rv s="0">
    <fb>7657818</fb>
    <v>2</v>
  </rv>
  <rv s="0">
    <fb>58.19</fb>
    <v>1</v>
  </rv>
  <rv s="0">
    <fb>58.69</fb>
    <v>1</v>
  </rv>
  <rv s="0">
    <fb>57.78</fb>
    <v>1</v>
  </rv>
  <rv s="0">
    <fb>6245043</fb>
    <v>2</v>
  </rv>
  <rv s="0">
    <fb>60.365000000000002</fb>
    <v>1</v>
  </rv>
  <rv s="0">
    <fb>5498320</fb>
    <v>2</v>
  </rv>
  <rv s="0">
    <fb>60.57</fb>
    <v>1</v>
  </rv>
  <rv s="0">
    <fb>59.9</fb>
    <v>1</v>
  </rv>
  <rv s="0">
    <fb>4277396</fb>
    <v>2</v>
  </rv>
  <rv s="0">
    <fb>59.92</fb>
    <v>1</v>
  </rv>
  <rv s="0">
    <fb>60.9</fb>
    <v>1</v>
  </rv>
  <rv s="0">
    <fb>5253593</fb>
    <v>2</v>
  </rv>
  <rv s="0">
    <fb>60.2</fb>
    <v>1</v>
  </rv>
  <rv s="0">
    <fb>60.3</fb>
    <v>1</v>
  </rv>
  <rv s="0">
    <fb>58.346899999999998</fb>
    <v>1</v>
  </rv>
  <rv s="0">
    <fb>8072606</fb>
    <v>2</v>
  </rv>
  <rv s="0">
    <fb>58.64</fb>
    <v>1</v>
  </rv>
  <rv s="0">
    <fb>58.9</fb>
    <v>1</v>
  </rv>
  <rv s="0">
    <fb>4825357</fb>
    <v>2</v>
  </rv>
  <rv s="0">
    <fb>57.37</fb>
    <v>1</v>
  </rv>
  <rv s="0">
    <fb>6653690</fb>
    <v>2</v>
  </rv>
  <rv s="0">
    <fb>58.44</fb>
    <v>1</v>
  </rv>
  <rv s="0">
    <fb>5985924</fb>
    <v>2</v>
  </rv>
  <rv s="0">
    <fb>59.19</fb>
    <v>1</v>
  </rv>
  <rv s="0">
    <fb>60.64</fb>
    <v>1</v>
  </rv>
  <rv s="0">
    <fb>59</fb>
    <v>1</v>
  </rv>
  <rv s="0">
    <fb>9591480</fb>
    <v>2</v>
  </rv>
  <rv s="0">
    <fb>62.841200000000001</fb>
    <v>1</v>
  </rv>
  <rv s="0">
    <fb>60.38</fb>
    <v>1</v>
  </rv>
  <rv s="0">
    <fb>12919306</fb>
    <v>2</v>
  </rv>
  <rv s="0">
    <fb>61.945</fb>
    <v>1</v>
  </rv>
  <rv s="0">
    <fb>60.77</fb>
    <v>1</v>
  </rv>
  <rv s="0">
    <fb>5279576</fb>
    <v>2</v>
  </rv>
  <rv s="0">
    <fb>61.93</fb>
    <v>1</v>
  </rv>
  <rv s="0">
    <fb>60.58</fb>
    <v>1</v>
  </rv>
  <rv s="0">
    <fb>5350588</fb>
    <v>2</v>
  </rv>
  <rv s="0">
    <fb>5244177</fb>
    <v>2</v>
  </rv>
  <rv s="0">
    <fb>62.94</fb>
    <v>1</v>
  </rv>
  <rv s="0">
    <fb>3642361</fb>
    <v>2</v>
  </rv>
  <rv s="0">
    <fb>4229867</fb>
    <v>2</v>
  </rv>
  <rv s="0">
    <fb>63.36</fb>
    <v>1</v>
  </rv>
  <rv s="0">
    <fb>64.12</fb>
    <v>1</v>
  </rv>
  <rv s="0">
    <fb>63.26</fb>
    <v>1</v>
  </rv>
  <rv s="0">
    <fb>5317895</fb>
    <v>2</v>
  </rv>
  <rv s="0">
    <fb>64.430000000000007</fb>
    <v>1</v>
  </rv>
  <rv s="0">
    <fb>63.79</fb>
    <v>1</v>
  </rv>
  <rv s="0">
    <fb>4865969</fb>
    <v>2</v>
  </rv>
  <rv s="0">
    <fb>64.53</fb>
    <v>1</v>
  </rv>
  <rv s="0">
    <fb>62.93</fb>
    <v>1</v>
  </rv>
  <rv s="0">
    <fb>4219722</fb>
    <v>2</v>
  </rv>
  <rv s="0">
    <fb>63.82</fb>
    <v>1</v>
  </rv>
  <rv s="0">
    <fb>63.930999999999997</fb>
    <v>1</v>
  </rv>
  <rv s="0">
    <fb>3475451</fb>
    <v>2</v>
  </rv>
  <rv s="0">
    <fb>61.21</fb>
    <v>1</v>
  </rv>
  <rv s="0">
    <fb>6101950</fb>
    <v>2</v>
  </rv>
  <rv s="0">
    <fb>62.02</fb>
    <v>1</v>
  </rv>
  <rv s="0">
    <fb>59.31</fb>
    <v>1</v>
  </rv>
  <rv s="0">
    <fb>10451760</fb>
    <v>2</v>
  </rv>
  <rv s="0">
    <fb>58.96</fb>
    <v>1</v>
  </rv>
  <rv s="0">
    <fb>8275104</fb>
    <v>2</v>
  </rv>
  <rv s="0">
    <fb>9014174</fb>
    <v>2</v>
  </rv>
  <rv s="0">
    <fb>56.29</fb>
    <v>1</v>
  </rv>
  <rv s="0">
    <fb>58.18</fb>
    <v>1</v>
  </rv>
  <rv s="0">
    <fb>55.923000000000002</fb>
    <v>1</v>
  </rv>
  <rv s="0">
    <fb>10432216</fb>
    <v>2</v>
  </rv>
  <rv s="0">
    <fb>57.91</fb>
    <v>1</v>
  </rv>
  <rv s="0">
    <fb>9483090</fb>
    <v>2</v>
  </rv>
  <rv s="0">
    <fb>58.14</fb>
    <v>1</v>
  </rv>
  <rv s="0">
    <fb>9825852</fb>
    <v>2</v>
  </rv>
  <rv s="0">
    <fb>7306474</fb>
    <v>2</v>
  </rv>
  <rv s="0">
    <fb>6978477</fb>
    <v>2</v>
  </rv>
  <rv s="0">
    <fb>60.875</fb>
    <v>1</v>
  </rv>
  <rv s="0">
    <fb>58.354999999999997</fb>
    <v>1</v>
  </rv>
  <rv s="0">
    <fb>9744361</fb>
    <v>2</v>
  </rv>
  <rv s="0">
    <fb>13169610</fb>
    <v>2</v>
  </rv>
  <rv s="0">
    <fb>59.45</fb>
    <v>1</v>
  </rv>
  <rv s="0">
    <fb>15378111</fb>
    <v>2</v>
  </rv>
  <rv s="0">
    <fb>10531438</fb>
    <v>2</v>
  </rv>
  <rv s="0">
    <fb>55.1</fb>
    <v>1</v>
  </rv>
  <rv s="0">
    <fb>57.49</fb>
    <v>1</v>
  </rv>
  <rv s="0">
    <fb>52.83</fb>
    <v>1</v>
  </rv>
  <rv s="0">
    <fb>11644179</fb>
    <v>2</v>
  </rv>
  <rv s="0">
    <fb>59.05</fb>
    <v>1</v>
  </rv>
  <rv s="0">
    <fb>9878439</fb>
    <v>2</v>
  </rv>
  <rv s="0">
    <fb>53.11</fb>
    <v>1</v>
  </rv>
  <rv s="0">
    <fb>57.07</fb>
    <v>1</v>
  </rv>
  <rv s="0">
    <fb>10456782</fb>
    <v>2</v>
  </rv>
  <rv s="0">
    <fb>50.51</fb>
    <v>1</v>
  </rv>
  <rv s="0">
    <fb>10799604</fb>
    <v>2</v>
  </rv>
  <rv s="0">
    <fb>58.22</fb>
    <v>1</v>
  </rv>
  <rv s="0">
    <fb>14550106</fb>
    <v>2</v>
  </rv>
  <rv s="0">
    <fb>55.62</fb>
    <v>1</v>
  </rv>
  <rv s="0">
    <fb>58.16</fb>
    <v>1</v>
  </rv>
  <rv s="0">
    <fb>53.72</fb>
    <v>1</v>
  </rv>
  <rv s="0">
    <fb>10151169</fb>
    <v>2</v>
  </rv>
  <rv s="0">
    <fb>55.594999999999999</fb>
    <v>1</v>
  </rv>
  <rv s="0">
    <fb>51.38</fb>
    <v>1</v>
  </rv>
  <rv s="0">
    <fb>12896510</fb>
    <v>2</v>
  </rv>
  <rv s="0">
    <fb>52.805</fb>
    <v>1</v>
  </rv>
  <rv s="0">
    <fb>57.66</fb>
    <v>1</v>
  </rv>
  <rv s="0">
    <fb>19601590</fb>
    <v>2</v>
  </rv>
  <rv s="0">
    <fb>53.82</fb>
    <v>1</v>
  </rv>
  <rv s="0">
    <fb>14885479</fb>
    <v>2</v>
  </rv>
  <rv s="0">
    <fb>55.709899999999998</fb>
    <v>1</v>
  </rv>
  <rv s="0">
    <fb>11194741</fb>
    <v>2</v>
  </rv>
  <rv s="0">
    <fb>9994827</fb>
    <v>2</v>
  </rv>
  <rv s="0">
    <fb>56.55</fb>
    <v>1</v>
  </rv>
  <rv s="0">
    <fb>8513697</fb>
    <v>2</v>
  </rv>
  <rv s="0">
    <fb>59.75</fb>
    <v>1</v>
  </rv>
  <rv s="0">
    <fb>57.514099999999999</fb>
    <v>1</v>
  </rv>
  <rv s="0">
    <fb>9252077</fb>
    <v>2</v>
  </rv>
  <rv s="0">
    <fb>58.04</fb>
    <v>1</v>
  </rv>
  <rv s="0">
    <fb>57.83</fb>
    <v>1</v>
  </rv>
  <rv s="0">
    <fb>10128828</fb>
    <v>2</v>
  </rv>
  <rv s="0">
    <fb>58</fb>
    <v>1</v>
  </rv>
  <rv s="0">
    <fb>59.61</fb>
    <v>1</v>
  </rv>
  <rv s="0">
    <fb>7315683</fb>
    <v>2</v>
  </rv>
  <rv s="0">
    <fb>58.27</fb>
    <v>1</v>
  </rv>
  <rv s="0">
    <fb>8032936</fb>
    <v>2</v>
  </rv>
  <rv s="0">
    <fb>61.26</fb>
    <v>1</v>
  </rv>
  <rv s="0">
    <fb>58.77</fb>
    <v>1</v>
  </rv>
  <rv s="0">
    <fb>7143528</fb>
    <v>2</v>
  </rv>
  <rv s="0">
    <fb>61.13</fb>
    <v>1</v>
  </rv>
  <rv s="0">
    <fb>10077434</fb>
    <v>2</v>
  </rv>
  <rv s="0">
    <fb>14929015</fb>
    <v>2</v>
  </rv>
  <rv s="0">
    <fb>61.494999999999997</fb>
    <v>1</v>
  </rv>
  <rv s="0">
    <fb>7418435</fb>
    <v>2</v>
  </rv>
  <rv s="0">
    <fb>8404908</fb>
    <v>2</v>
  </rv>
  <rv s="0">
    <fb>60.316499999999998</fb>
    <v>1</v>
  </rv>
  <rv s="0">
    <fb>8054734</fb>
    <v>2</v>
  </rv>
  <rv s="0">
    <fb>63.98</fb>
    <v>1</v>
  </rv>
  <rv s="0">
    <fb>7156436</fb>
    <v>2</v>
  </rv>
  <rv s="0">
    <fb>66.056600000000003</fb>
    <v>1</v>
  </rv>
  <rv s="0">
    <fb>9411348</fb>
    <v>2</v>
  </rv>
  <rv s="0">
    <fb>66.453500000000005</fb>
    <v>1</v>
  </rv>
  <rv s="0">
    <fb>11231531</fb>
    <v>2</v>
  </rv>
  <rv s="0">
    <fb>10939332</fb>
    <v>2</v>
  </rv>
  <rv s="0">
    <fb>5056207</fb>
    <v>2</v>
  </rv>
  <rv s="0">
    <fb>66.239999999999995</fb>
    <v>1</v>
  </rv>
  <rv s="0">
    <fb>67.040000000000006</fb>
    <v>1</v>
  </rv>
  <rv s="0">
    <fb>7778583</fb>
    <v>2</v>
  </rv>
  <rv s="0">
    <fb>64.73</fb>
    <v>1</v>
  </rv>
  <rv s="0">
    <fb>6690149</fb>
    <v>2</v>
  </rv>
  <rv s="0">
    <fb>67.579899999999995</fb>
    <v>1</v>
  </rv>
  <rv s="0">
    <fb>65.819999999999993</fb>
    <v>1</v>
  </rv>
  <rv s="0">
    <fb>5878349</fb>
    <v>2</v>
  </rv>
  <rv s="0">
    <fb>7285039</fb>
    <v>2</v>
  </rv>
  <rv s="0">
    <fb>67.397000000000006</fb>
    <v>1</v>
  </rv>
  <rv s="0">
    <fb>67.77</fb>
    <v>1</v>
  </rv>
  <rv s="0">
    <fb>6135258</fb>
    <v>2</v>
  </rv>
  <rv s="0">
    <fb>67.33</fb>
    <v>1</v>
  </rv>
  <rv s="0">
    <fb>7912156</fb>
    <v>2</v>
  </rv>
  <rv s="0">
    <fb>64.149000000000001</fb>
    <v>1</v>
  </rv>
  <rv s="0">
    <fb>62.337400000000002</fb>
    <v>1</v>
  </rv>
  <rv s="0">
    <fb>8572624</fb>
    <v>2</v>
  </rv>
  <rv s="0">
    <fb>9895100</fb>
    <v>2</v>
  </rv>
  <rv s="0">
    <fb>64.935000000000002</fb>
    <v>1</v>
  </rv>
  <rv s="0">
    <fb>5103496</fb>
    <v>2</v>
  </rv>
  <rv s="0">
    <fb>66.89</fb>
    <v>1</v>
  </rv>
  <rv s="0">
    <fb>7778103</fb>
    <v>2</v>
  </rv>
  <rv s="0">
    <fb>67.67</fb>
    <v>1</v>
  </rv>
  <rv s="0">
    <fb>66.97</fb>
    <v>1</v>
  </rv>
  <rv s="0">
    <fb>15461915</fb>
    <v>2</v>
  </rv>
  <rv s="0">
    <fb>74.795000000000002</fb>
    <v>1</v>
  </rv>
  <rv s="0">
    <fb>21453877</fb>
    <v>2</v>
  </rv>
  <rv s="0">
    <fb>72.31</fb>
    <v>1</v>
  </rv>
  <rv s="0">
    <fb>73.644999999999996</fb>
    <v>1</v>
  </rv>
  <rv s="0">
    <fb>71.12</fb>
    <v>1</v>
  </rv>
  <rv s="0">
    <fb>8653066</fb>
    <v>2</v>
  </rv>
  <rv s="0">
    <fb>6072490</fb>
    <v>2</v>
  </rv>
  <rv s="0">
    <fb>73.060900000000004</fb>
    <v>1</v>
  </rv>
  <rv s="0">
    <fb>75.97</fb>
    <v>1</v>
  </rv>
  <rv s="0">
    <fb>72.599999999999994</fb>
    <v>1</v>
  </rv>
  <rv s="0">
    <fb>9235879</fb>
    <v>2</v>
  </rv>
  <rv s="0">
    <fb>75.265000000000001</fb>
    <v>1</v>
  </rv>
  <rv s="0">
    <fb>75.489999999999995</fb>
    <v>1</v>
  </rv>
  <rv s="0">
    <fb>8921039</fb>
    <v>2</v>
  </rv>
  <rv s="0">
    <fb>71.97</fb>
    <v>1</v>
  </rv>
  <rv s="0">
    <fb>8807713</fb>
    <v>2</v>
  </rv>
  <rv s="0">
    <fb>73.12</fb>
    <v>1</v>
  </rv>
  <rv s="0">
    <fb>6749221</fb>
    <v>2</v>
  </rv>
  <rv s="0">
    <fb>72.62</fb>
    <v>1</v>
  </rv>
  <rv s="0">
    <fb>72.284999999999997</fb>
    <v>1</v>
  </rv>
  <rv s="0">
    <fb>5738053</fb>
    <v>2</v>
  </rv>
  <rv s="0">
    <fb>74.680000000000007</fb>
    <v>1</v>
  </rv>
  <rv s="0">
    <fb>8397588</fb>
    <v>2</v>
  </rv>
  <rv s="0">
    <fb>74.44</fb>
    <v>1</v>
  </rv>
  <rv s="0">
    <fb>72.72</fb>
    <v>1</v>
  </rv>
  <rv s="0">
    <fb>5509676</fb>
    <v>2</v>
  </rv>
  <rv s="0">
    <fb>73.534999999999997</fb>
    <v>1</v>
  </rv>
  <rv s="0">
    <fb>74.540000000000006</fb>
    <v>1</v>
  </rv>
  <rv s="0">
    <fb>73.239999999999995</fb>
    <v>1</v>
  </rv>
  <rv s="0">
    <fb>6231063</fb>
    <v>2</v>
  </rv>
  <rv s="0">
    <fb>74.36</fb>
    <v>1</v>
  </rv>
  <rv s="0">
    <fb>74.489999999999995</fb>
    <v>1</v>
  </rv>
  <rv s="0">
    <fb>72.44</fb>
    <v>1</v>
  </rv>
  <rv s="0">
    <fb>9522924</fb>
    <v>2</v>
  </rv>
  <rv s="0">
    <fb>73.010000000000005</fb>
    <v>1</v>
  </rv>
  <rv s="0">
    <fb>5141091</fb>
    <v>2</v>
  </rv>
  <rv s="0">
    <fb>73.37</fb>
    <v>1</v>
  </rv>
  <rv s="0">
    <fb>73.488799999999998</fb>
    <v>1</v>
  </rv>
  <rv s="0">
    <fb>11628604</fb>
    <v>2</v>
  </rv>
  <rv s="0">
    <fb>69.290000000000006</fb>
    <v>1</v>
  </rv>
  <rv s="0">
    <fb>66.591999999999999</fb>
    <v>1</v>
  </rv>
  <rv s="0">
    <fb>13058217</fb>
    <v>2</v>
  </rv>
  <rv s="0">
    <fb>71.73</fb>
    <v>1</v>
  </rv>
  <rv s="0">
    <fb>69.400599999999997</fb>
    <v>1</v>
  </rv>
  <rv s="0">
    <fb>7841627</fb>
    <v>2</v>
  </rv>
  <rv s="0">
    <fb>72.209999999999994</fb>
    <v>1</v>
  </rv>
  <rv s="0">
    <fb>69.819999999999993</fb>
    <v>1</v>
  </rv>
  <rv s="0">
    <fb>11386489</fb>
    <v>2</v>
  </rv>
  <rv s="0">
    <fb>71.72</fb>
    <v>1</v>
  </rv>
  <rv s="0">
    <fb>4931853</fb>
    <v>2</v>
  </rv>
  <rv s="0">
    <fb>71.090199999999996</fb>
    <v>1</v>
  </rv>
  <rv s="0">
    <fb>6518530</fb>
    <v>2</v>
  </rv>
  <rv s="0">
    <fb>72.39</fb>
    <v>1</v>
  </rv>
  <rv s="0">
    <fb>69.665000000000006</fb>
    <v>1</v>
  </rv>
  <rv s="0">
    <fb>10474976</fb>
    <v>2</v>
  </rv>
  <rv s="0">
    <fb>69.5</fb>
    <v>1</v>
  </rv>
  <rv s="0">
    <fb>71.099999999999994</fb>
    <v>1</v>
  </rv>
  <rv s="0">
    <fb>69.099999999999994</fb>
    <v>1</v>
  </rv>
  <rv s="0">
    <fb>7629965</fb>
    <v>2</v>
  </rv>
  <rv s="0">
    <fb>69.59</fb>
    <v>1</v>
  </rv>
  <rv s="0">
    <fb>8585892</fb>
    <v>2</v>
  </rv>
  <rv s="0">
    <fb>6911688</fb>
    <v>2</v>
  </rv>
  <rv s="0">
    <fb>72.16</fb>
    <v>1</v>
  </rv>
  <rv s="0">
    <fb>6235236</fb>
    <v>2</v>
  </rv>
  <rv s="0">
    <fb>8904747</fb>
    <v>2</v>
  </rv>
  <rv s="0">
    <fb>71.02</fb>
    <v>1</v>
  </rv>
  <rv s="0">
    <fb>7802492</fb>
    <v>2</v>
  </rv>
  <rv s="0">
    <fb>70.25</fb>
    <v>1</v>
  </rv>
  <rv s="0">
    <fb>5823316</fb>
    <v>2</v>
  </rv>
  <rv s="0">
    <fb>71.48</fb>
    <v>1</v>
  </rv>
  <rv s="0">
    <fb>73.55</fb>
    <v>1</v>
  </rv>
  <rv s="0">
    <fb>6484523</fb>
    <v>2</v>
  </rv>
  <rv s="0">
    <fb>74.19</fb>
    <v>1</v>
  </rv>
  <rv s="0">
    <fb>72.23</fb>
    <v>1</v>
  </rv>
  <rv s="0">
    <fb>6341083</fb>
    <v>2</v>
  </rv>
  <rv s="0">
    <fb>73.69</fb>
    <v>1</v>
  </rv>
  <rv s="0">
    <fb>73.31</fb>
    <v>1</v>
  </rv>
  <rv s="0">
    <fb>12740071</fb>
    <v>2</v>
  </rv>
  <rv s="0">
    <fb>75.989999999999995</fb>
    <v>1</v>
  </rv>
  <rv s="0">
    <fb>74.89</fb>
    <v>1</v>
  </rv>
  <rv s="0">
    <fb>7270416</fb>
    <v>2</v>
  </rv>
  <rv s="0">
    <fb>76.75</fb>
    <v>1</v>
  </rv>
  <rv s="0">
    <fb>75.09</fb>
    <v>1</v>
  </rv>
  <rv s="0">
    <fb>10340616</fb>
    <v>2</v>
  </rv>
  <rv s="0">
    <fb>77.2</fb>
    <v>1</v>
  </rv>
  <rv s="0">
    <fb>75.87</fb>
    <v>1</v>
  </rv>
  <rv s="0">
    <fb>5239576</fb>
    <v>2</v>
  </rv>
  <rv s="0">
    <fb>76.73</fb>
    <v>1</v>
  </rv>
  <rv s="0">
    <fb>4472169</fb>
    <v>2</v>
  </rv>
  <rv s="0">
    <fb>7744934</fb>
    <v>2</v>
  </rv>
  <rv s="0">
    <fb>76.61</fb>
    <v>1</v>
  </rv>
  <rv s="0">
    <fb>76.77</fb>
    <v>1</v>
  </rv>
  <rv s="0">
    <fb>74.459999999999994</fb>
    <v>1</v>
  </rv>
  <rv s="0">
    <fb>6095332</fb>
    <v>2</v>
  </rv>
  <rv s="0">
    <fb>76.540000000000006</fb>
    <v>1</v>
  </rv>
  <rv s="0">
    <fb>74.650000000000006</fb>
    <v>1</v>
  </rv>
  <rv s="0">
    <fb>10527995</fb>
    <v>2</v>
  </rv>
  <rv s="0">
    <fb>75.819999999999993</fb>
    <v>1</v>
  </rv>
  <rv s="0">
    <fb>76.515000000000001</fb>
    <v>1</v>
  </rv>
  <rv s="0">
    <fb>74.930000000000007</fb>
    <v>1</v>
  </rv>
  <rv s="0">
    <fb>5099362</fb>
    <v>2</v>
  </rv>
  <rv s="0">
    <fb>75.69</fb>
    <v>1</v>
  </rv>
  <rv s="0">
    <fb>76.430000000000007</fb>
    <v>1</v>
  </rv>
  <rv s="0">
    <fb>75.42</fb>
    <v>1</v>
  </rv>
  <rv s="0">
    <fb>6319806</fb>
    <v>2</v>
  </rv>
  <rv s="0">
    <fb>75.45</fb>
    <v>1</v>
  </rv>
  <rv s="0">
    <fb>78.23</fb>
    <v>1</v>
  </rv>
  <rv s="0">
    <fb>74.97</fb>
    <v>1</v>
  </rv>
  <rv s="0">
    <fb>10187729</fb>
    <v>2</v>
  </rv>
  <rv s="0">
    <fb>78.86</fb>
    <v>1</v>
  </rv>
  <rv s="0">
    <fb>79.11</fb>
    <v>1</v>
  </rv>
  <rv s="0">
    <fb>77.045000000000002</fb>
    <v>1</v>
  </rv>
  <rv s="0">
    <fb>5169711</fb>
    <v>2</v>
  </rv>
  <rv s="0">
    <fb>78.459999999999994</fb>
    <v>1</v>
  </rv>
  <rv s="0">
    <fb>79.44</fb>
    <v>1</v>
  </rv>
  <rv s="0">
    <fb>78.05</fb>
    <v>1</v>
  </rv>
  <rv s="0">
    <fb>6038246</fb>
    <v>2</v>
  </rv>
  <rv s="0">
    <fb>78.39</fb>
    <v>1</v>
  </rv>
  <rv s="0">
    <fb>5874313</fb>
    <v>2</v>
  </rv>
  <rv s="0">
    <fb>79.06</fb>
    <v>1</v>
  </rv>
  <rv s="0">
    <fb>4863396</fb>
    <v>2</v>
  </rv>
  <rv s="0">
    <fb>78.821299999999994</fb>
    <v>1</v>
  </rv>
  <rv s="0">
    <fb>6005720</fb>
    <v>2</v>
  </rv>
  <rv s="0">
    <fb>81.525400000000005</fb>
    <v>1</v>
  </rv>
  <rv s="0">
    <fb>6068393</fb>
    <v>2</v>
  </rv>
  <rv s="0">
    <fb>82.01</fb>
    <v>1</v>
  </rv>
  <rv s="0">
    <fb>82.05</fb>
    <v>1</v>
  </rv>
  <rv s="0">
    <fb>7437572</fb>
    <v>2</v>
  </rv>
  <rv s="0">
    <fb>4875560</fb>
    <v>2</v>
  </rv>
  <rv s="0">
    <fb>79.584999999999994</fb>
    <v>1</v>
  </rv>
  <rv s="0">
    <fb>77.454999999999998</fb>
    <v>1</v>
  </rv>
  <rv s="0">
    <fb>6994327</fb>
    <v>2</v>
  </rv>
  <rv s="0">
    <fb>4950149</fb>
    <v>2</v>
  </rv>
  <rv s="0">
    <fb>79.41</fb>
    <v>1</v>
  </rv>
  <rv s="0">
    <fb>79.849999999999994</fb>
    <v>1</v>
  </rv>
  <rv s="0">
    <fb>5749104</fb>
    <v>2</v>
  </rv>
  <rv s="0">
    <fb>79.069999999999993</fb>
    <v>1</v>
  </rv>
  <rv s="0">
    <fb>78.680000000000007</fb>
    <v>1</v>
  </rv>
  <rv s="0">
    <fb>5538216</fb>
    <v>2</v>
  </rv>
  <rv s="0">
    <fb>81.644999999999996</fb>
    <v>1</v>
  </rv>
  <rv s="0">
    <fb>5462993</fb>
    <v>2</v>
  </rv>
  <rv s="0">
    <fb>80.97</fb>
    <v>1</v>
  </rv>
  <rv s="0">
    <fb>81.38</fb>
    <v>1</v>
  </rv>
  <rv s="0">
    <fb>80.42</fb>
    <v>1</v>
  </rv>
  <rv s="0">
    <fb>2879133</fb>
    <v>2</v>
  </rv>
  <rv s="0">
    <fb>79.38</fb>
    <v>1</v>
  </rv>
  <rv s="0">
    <fb>5963149</fb>
    <v>2</v>
  </rv>
  <rv s="0">
    <fb>79.319999999999993</fb>
    <v>1</v>
  </rv>
  <rv s="0">
    <fb>80.745000000000005</fb>
    <v>1</v>
  </rv>
  <rv s="0">
    <fb>78.12</fb>
    <v>1</v>
  </rv>
  <rv s="0">
    <fb>4352621</fb>
    <v>2</v>
  </rv>
  <rv s="0">
    <fb>81.795000000000002</fb>
    <v>1</v>
  </rv>
  <rv s="0">
    <fb>3777232</fb>
    <v>2</v>
  </rv>
  <rv s="0">
    <fb>81.86</fb>
    <v>1</v>
  </rv>
  <rv s="0">
    <fb>3637146</fb>
    <v>2</v>
  </rv>
  <rv s="0">
    <fb>81.44</fb>
    <v>1</v>
  </rv>
  <rv s="0">
    <fb>2955281</fb>
    <v>2</v>
  </rv>
  <rv s="0">
    <fb>82.02</fb>
    <v>1</v>
  </rv>
  <rv s="0">
    <fb>4025613</fb>
    <v>2</v>
  </rv>
  <rv s="0">
    <fb>82.81</fb>
    <v>1</v>
  </rv>
  <rv s="0">
    <fb>81.760000000000005</fb>
    <v>1</v>
  </rv>
  <rv s="0">
    <fb>8902116</fb>
    <v>2</v>
  </rv>
  <rv s="0">
    <fb>84.41</fb>
    <v>1</v>
  </rv>
  <rv s="0">
    <fb>85.05</fb>
    <v>1</v>
  </rv>
  <rv s="0">
    <fb>8589596</fb>
    <v>2</v>
  </rv>
  <rv s="0">
    <fb>86.77</fb>
    <v>1</v>
  </rv>
  <rv s="0">
    <fb>87.04</fb>
    <v>1</v>
  </rv>
  <rv s="0">
    <fb>83.95</fb>
    <v>1</v>
  </rv>
  <rv s="0">
    <fb>15650104</fb>
    <v>2</v>
  </rv>
  <rv s="0">
    <fb>84.65</fb>
    <v>1</v>
  </rv>
  <rv s="0">
    <fb>86.02</fb>
    <v>1</v>
  </rv>
  <rv s="0">
    <fb>83.35</fb>
    <v>1</v>
  </rv>
  <rv s="0">
    <fb>12559789</fb>
    <v>2</v>
  </rv>
  <rv s="0">
    <fb>87.55</fb>
    <v>1</v>
  </rv>
  <rv s="0">
    <fb>87.726500000000001</fb>
    <v>1</v>
  </rv>
  <rv s="0">
    <fb>85.5</fb>
    <v>1</v>
  </rv>
  <rv s="0">
    <fb>9569872</fb>
    <v>2</v>
  </rv>
  <rv s="0">
    <fb>84.43</fb>
    <v>1</v>
  </rv>
  <rv s="0">
    <fb>85.4</fb>
    <v>1</v>
  </rv>
  <rv s="0">
    <fb>80.989999999999995</fb>
    <v>1</v>
  </rv>
  <rv s="0">
    <fb>9147956</fb>
    <v>2</v>
  </rv>
  <rv s="0">
    <fb>82.43</fb>
    <v>1</v>
  </rv>
  <rv s="0">
    <fb>80.84</fb>
    <v>1</v>
  </rv>
  <rv s="0">
    <fb>7936704</fb>
    <v>2</v>
  </rv>
  <rv s="0">
    <fb>81.510000000000005</fb>
    <v>1</v>
  </rv>
  <rv s="0">
    <fb>78.7</fb>
    <v>1</v>
  </rv>
  <rv s="0">
    <fb>9095695</fb>
    <v>2</v>
  </rv>
  <rv s="0">
    <fb>6200326</fb>
    <v>2</v>
  </rv>
  <rv s="0">
    <fb>82.28</fb>
    <v>1</v>
  </rv>
  <rv s="0">
    <fb>82.98</fb>
    <v>1</v>
  </rv>
  <rv s="0">
    <fb>5329083</fb>
    <v>2</v>
  </rv>
  <rv s="0">
    <fb>81.97</fb>
    <v>1</v>
  </rv>
  <rv s="0">
    <fb>82.3</fb>
    <v>1</v>
  </rv>
  <rv s="0">
    <fb>79.98</fb>
    <v>1</v>
  </rv>
  <rv s="0">
    <fb>9383008</fb>
    <v>2</v>
  </rv>
  <rv s="0">
    <fb>80.168599999999998</fb>
    <v>1</v>
  </rv>
  <rv s="0">
    <fb>7091775</fb>
    <v>2</v>
  </rv>
  <rv s="0">
    <fb>82.6</fb>
    <v>1</v>
  </rv>
  <rv s="0">
    <fb>83.279899999999998</fb>
    <v>1</v>
  </rv>
  <rv s="0">
    <fb>81.59</fb>
    <v>1</v>
  </rv>
  <rv s="0">
    <fb>4479265</fb>
    <v>2</v>
  </rv>
  <rv s="0">
    <fb>82.95</fb>
    <v>1</v>
  </rv>
  <rv s="0">
    <fb>83.73</fb>
    <v>1</v>
  </rv>
  <rv s="0">
    <fb>81.73</fb>
    <v>1</v>
  </rv>
  <rv s="0">
    <fb>5554837</fb>
    <v>2</v>
  </rv>
  <rv s="0">
    <fb>84.22</fb>
    <v>1</v>
  </rv>
  <rv s="0">
    <fb>81.8613</fb>
    <v>1</v>
  </rv>
  <rv s="0">
    <fb>5577055</fb>
    <v>2</v>
  </rv>
  <rv s="0">
    <fb>84.09</fb>
    <v>1</v>
  </rv>
  <rv s="0">
    <fb>82.73</fb>
    <v>1</v>
  </rv>
  <rv s="0">
    <fb>4995377</fb>
    <v>2</v>
  </rv>
  <rv s="0">
    <fb>83.34</fb>
    <v>1</v>
  </rv>
  <rv s="0">
    <fb>83.66</fb>
    <v>1</v>
  </rv>
  <rv s="0">
    <fb>81.91</fb>
    <v>1</v>
  </rv>
  <rv s="0">
    <fb>4281857</fb>
    <v>2</v>
  </rv>
  <rv s="0">
    <fb>82.93</fb>
    <v>1</v>
  </rv>
  <rv s="0">
    <fb>83.844999999999999</fb>
    <v>1</v>
  </rv>
  <rv s="0">
    <fb>82.368499999999997</fb>
    <v>1</v>
  </rv>
  <rv s="0">
    <fb>3591143</fb>
    <v>2</v>
  </rv>
  <rv s="0">
    <fb>83.83</fb>
    <v>1</v>
  </rv>
  <rv s="0">
    <fb>84.94</fb>
    <v>1</v>
  </rv>
  <rv s="0">
    <fb>83.54</fb>
    <v>1</v>
  </rv>
  <rv s="0">
    <fb>6883461</fb>
    <v>2</v>
  </rv>
  <rv s="0">
    <fb>82.775000000000006</fb>
    <v>1</v>
  </rv>
  <rv s="0">
    <fb>4215304</fb>
    <v>2</v>
  </rv>
  <rv s="0">
    <fb>84.03</fb>
    <v>1</v>
  </rv>
  <rv s="0">
    <fb>4646739</fb>
    <v>2</v>
  </rv>
  <rv s="0">
    <fb>83.929900000000004</fb>
    <v>1</v>
  </rv>
  <rv s="0">
    <fb>82.69</fb>
    <v>1</v>
  </rv>
  <rv s="0">
    <fb>6250310</fb>
    <v>2</v>
  </rv>
  <rv s="0">
    <fb>83.843800000000002</fb>
    <v>1</v>
  </rv>
  <rv s="0">
    <fb>84.49</fb>
    <v>1</v>
  </rv>
  <rv s="0">
    <fb>5921591</fb>
    <v>2</v>
  </rv>
  <rv s="0">
    <fb>83.58</fb>
    <v>1</v>
  </rv>
  <rv s="0">
    <fb>84.02</fb>
    <v>1</v>
  </rv>
  <rv s="0">
    <fb>82.474999999999994</fb>
    <v>1</v>
  </rv>
  <rv s="0">
    <fb>7029031</fb>
    <v>2</v>
  </rv>
  <rv s="0">
    <fb>82.96</fb>
    <v>1</v>
  </rv>
  <rv s="0">
    <fb>83</fb>
    <v>1</v>
  </rv>
  <rv s="0">
    <fb>79.411000000000001</fb>
    <v>1</v>
  </rv>
  <rv s="0">
    <fb>7959551</fb>
    <v>2</v>
  </rv>
  <rv s="0">
    <fb>79.8</fb>
    <v>1</v>
  </rv>
  <rv s="0">
    <fb>75.680000000000007</fb>
    <v>1</v>
  </rv>
  <rv s="0">
    <fb>8825339</fb>
    <v>2</v>
  </rv>
  <rv s="0">
    <fb>10204109</fb>
    <v>2</v>
  </rv>
  <rv s="0">
    <fb>77.260000000000005</fb>
    <v>1</v>
  </rv>
  <rv s="0">
    <fb>6932903</fb>
    <v>2</v>
  </rv>
  <rv s="0">
    <fb>7341097</fb>
    <v>2</v>
  </rv>
  <rv s="0">
    <fb>5679199</fb>
    <v>2</v>
  </rv>
  <rv s="0">
    <fb>79.040000000000006</fb>
    <v>1</v>
  </rv>
  <rv s="0">
    <fb>79.42</fb>
    <v>1</v>
  </rv>
  <rv s="0">
    <fb>78.48</fb>
    <v>1</v>
  </rv>
  <rv s="0">
    <fb>6176685</fb>
    <v>2</v>
  </rv>
  <rv s="0">
    <fb>82.2089</fb>
    <v>1</v>
  </rv>
  <rv s="0">
    <fb>79.78</fb>
    <v>1</v>
  </rv>
  <rv s="0">
    <fb>6493852</fb>
    <v>2</v>
  </rv>
  <rv s="0">
    <fb>81.680000000000007</fb>
    <v>1</v>
  </rv>
  <rv s="0">
    <fb>82.39</fb>
    <v>1</v>
  </rv>
  <rv s="0">
    <fb>79.825000000000003</fb>
    <v>1</v>
  </rv>
  <rv s="0">
    <fb>4991542</fb>
    <v>2</v>
  </rv>
  <rv s="0">
    <fb>78.06</fb>
    <v>1</v>
  </rv>
  <rv s="0">
    <fb>79.19</fb>
    <v>1</v>
  </rv>
  <rv s="0">
    <fb>7519402</fb>
    <v>2</v>
  </rv>
  <rv s="0">
    <fb>79.33</fb>
    <v>1</v>
  </rv>
  <rv s="0">
    <fb>78.08</fb>
    <v>1</v>
  </rv>
  <rv s="0">
    <fb>9376067</fb>
    <v>2</v>
  </rv>
  <rv s="0">
    <fb>79.64</fb>
    <v>1</v>
  </rv>
  <rv s="0">
    <fb>81.465000000000003</fb>
    <v>1</v>
  </rv>
  <rv s="0">
    <fb>6278121</fb>
    <v>2</v>
  </rv>
  <rv s="0">
    <fb>82.312799999999996</fb>
    <v>1</v>
  </rv>
  <rv s="0">
    <fb>83.275000000000006</fb>
    <v>1</v>
  </rv>
  <rv s="0">
    <fb>80.754999999999995</fb>
    <v>1</v>
  </rv>
  <rv s="0">
    <fb>6188902</fb>
    <v>2</v>
  </rv>
  <rv s="0">
    <fb>82.53</fb>
    <v>1</v>
  </rv>
  <rv s="0">
    <fb>83.15</fb>
    <v>1</v>
  </rv>
  <rv s="0">
    <fb>5847582</fb>
    <v>2</v>
  </rv>
  <rv s="0">
    <fb>80.89</fb>
    <v>1</v>
  </rv>
  <rv s="0">
    <fb>5005036</fb>
    <v>2</v>
  </rv>
  <rv s="0">
    <fb>81.334999999999994</fb>
    <v>1</v>
  </rv>
  <rv s="0">
    <fb>4940564</fb>
    <v>2</v>
  </rv>
  <rv s="0">
    <fb>80.504999999999995</fb>
    <v>1</v>
  </rv>
  <rv s="0">
    <fb>3801458</fb>
    <v>2</v>
  </rv>
  <rv s="0">
    <fb>82</fb>
    <v>1</v>
  </rv>
  <rv s="0">
    <fb>80.540000000000006</fb>
    <v>1</v>
  </rv>
  <rv s="0">
    <fb>4719136</fb>
    <v>2</v>
  </rv>
  <rv s="0">
    <fb>82.015000000000001</fb>
    <v>1</v>
  </rv>
  <rv s="0">
    <fb>7454960</fb>
    <v>2</v>
  </rv>
  <rv s="0">
    <fb>81.72</fb>
    <v>1</v>
  </rv>
  <rv s="0">
    <fb>6024720</fb>
    <v>2</v>
  </rv>
  <rv s="0">
    <fb>78.13</fb>
    <v>1</v>
  </rv>
  <rv s="0">
    <fb>8777394</fb>
    <v>2</v>
  </rv>
  <rv s="0">
    <fb>79.36</fb>
    <v>1</v>
  </rv>
  <rv s="0">
    <fb>80.17</fb>
    <v>1</v>
  </rv>
  <rv s="0">
    <fb>5531095</fb>
    <v>2</v>
  </rv>
  <rv s="0">
    <fb>80.644000000000005</fb>
    <v>1</v>
  </rv>
  <rv s="0">
    <fb>4845160</fb>
    <v>2</v>
  </rv>
  <rv s="0">
    <fb>5421275</fb>
    <v>2</v>
  </rv>
  <rv s="0">
    <fb>78.961799999999997</fb>
    <v>1</v>
  </rv>
  <rv s="0">
    <fb>5455203</fb>
    <v>2</v>
  </rv>
  <rv s="0">
    <fb>78.19</fb>
    <v>1</v>
  </rv>
  <rv s="0">
    <fb>77.72</fb>
    <v>1</v>
  </rv>
  <rv s="0">
    <fb>5413283</fb>
    <v>2</v>
  </rv>
  <rv s="0">
    <fb>78.95</fb>
    <v>1</v>
  </rv>
  <rv s="0">
    <fb>6706150</fb>
    <v>2</v>
  </rv>
  <rv s="0">
    <fb>80.460999999999999</fb>
    <v>1</v>
  </rv>
  <rv s="0">
    <fb>5266390</fb>
    <v>2</v>
  </rv>
  <rv s="0">
    <fb>82.51</fb>
    <v>1</v>
  </rv>
  <rv s="0">
    <fb>81.076800000000006</fb>
    <v>1</v>
  </rv>
  <rv s="0">
    <fb>4964544</fb>
    <v>2</v>
  </rv>
  <rv s="0">
    <fb>80.114999999999995</fb>
    <v>1</v>
  </rv>
  <rv s="0">
    <fb>3864132</fb>
    <v>2</v>
  </rv>
  <rv s="0">
    <fb>81.614999999999995</fb>
    <v>1</v>
  </rv>
  <rv s="0">
    <fb>4191145</fb>
    <v>2</v>
  </rv>
  <rv s="0">
    <fb>82.504999999999995</fb>
    <v>1</v>
  </rv>
  <rv s="0">
    <fb>79.81</fb>
    <v>1</v>
  </rv>
  <rv s="0">
    <fb>4459089</fb>
    <v>2</v>
  </rv>
  <rv s="0">
    <fb>81.13</fb>
    <v>1</v>
  </rv>
  <rv s="0">
    <fb>79.594999999999999</fb>
    <v>1</v>
  </rv>
  <rv s="0">
    <fb>3366040</fb>
    <v>2</v>
  </rv>
  <rv s="0">
    <fb>80.984999999999999</fb>
    <v>1</v>
  </rv>
  <rv s="0">
    <fb>82.59</fb>
    <v>1</v>
  </rv>
  <rv s="0">
    <fb>5284972</fb>
    <v>2</v>
  </rv>
  <rv s="0">
    <fb>82.204999999999998</fb>
    <v>1</v>
  </rv>
  <rv s="0">
    <fb>79.569999999999993</fb>
    <v>1</v>
  </rv>
  <rv s="0">
    <fb>4344010</fb>
    <v>2</v>
  </rv>
  <rv s="0">
    <fb>81.380700000000004</fb>
    <v>1</v>
  </rv>
  <rv s="0">
    <fb>4299127</fb>
    <v>2</v>
  </rv>
  <rv s="0">
    <fb>79.760000000000005</fb>
    <v>1</v>
  </rv>
  <rv s="0">
    <fb>4235527</fb>
    <v>2</v>
  </rv>
  <rv s="0">
    <fb>5469669</fb>
    <v>2</v>
  </rv>
  <rv s="0">
    <fb>80.180000000000007</fb>
    <v>1</v>
  </rv>
  <rv s="0">
    <fb>80.680000000000007</fb>
    <v>1</v>
  </rv>
  <rv s="0">
    <fb>78.930000000000007</fb>
    <v>1</v>
  </rv>
  <rv s="0">
    <fb>5910440</fb>
    <v>2</v>
  </rv>
  <rv s="0">
    <fb>78.959999999999994</fb>
    <v>1</v>
  </rv>
  <rv s="0">
    <fb>79.47</fb>
    <v>1</v>
  </rv>
  <rv s="0">
    <fb>77.132999999999996</fb>
    <v>1</v>
  </rv>
  <rv s="0">
    <fb>9877153</fb>
    <v>2</v>
  </rv>
  <rv s="0">
    <fb>77.45</fb>
    <v>1</v>
  </rv>
  <rv s="0">
    <fb>78.28</fb>
    <v>1</v>
  </rv>
  <rv s="0">
    <fb>11934992</fb>
    <v>2</v>
  </rv>
  <rv s="0">
    <fb>7300801</fb>
    <v>2</v>
  </rv>
  <rv s="0">
    <fb>75.760000000000005</fb>
    <v>1</v>
  </rv>
  <rv s="0">
    <fb>6820353</fb>
    <v>2</v>
  </rv>
  <rv s="0">
    <fb>80.02</fb>
    <v>1</v>
  </rv>
  <rv s="0">
    <fb>8478709</fb>
    <v>2</v>
  </rv>
  <rv s="0">
    <fb>80.742699999999999</fb>
    <v>1</v>
  </rv>
  <rv s="0">
    <fb>6564433</fb>
    <v>2</v>
  </rv>
  <rv s="0">
    <fb>77.27</fb>
    <v>1</v>
  </rv>
  <rv s="0">
    <fb>7573373</fb>
    <v>2</v>
  </rv>
  <rv s="0">
    <fb>13716606</fb>
    <v>2</v>
  </rv>
  <rv s="0">
    <fb>74.8</fb>
    <v>1</v>
  </rv>
  <rv s="0">
    <fb>76.239999999999995</fb>
    <v>1</v>
  </rv>
  <rv s="0">
    <fb>8658862</fb>
    <v>2</v>
  </rv>
  <rv s="0">
    <fb>76.344999999999999</fb>
    <v>1</v>
  </rv>
  <rv s="0">
    <fb>76.69</fb>
    <v>1</v>
  </rv>
  <rv s="0">
    <fb>75.709999999999994</fb>
    <v>1</v>
  </rv>
  <rv s="0">
    <fb>5497239</fb>
    <v>2</v>
  </rv>
  <rv s="0">
    <fb>77.12</fb>
    <v>1</v>
  </rv>
  <rv s="0">
    <fb>76.525000000000006</fb>
    <v>1</v>
  </rv>
  <rv s="0">
    <fb>4881896</fb>
    <v>2</v>
  </rv>
  <rv s="0">
    <fb>77.5</fb>
    <v>1</v>
  </rv>
  <rv s="0">
    <fb>5591923</fb>
    <v>2</v>
  </rv>
  <rv s="0">
    <fb>76.72</fb>
    <v>1</v>
  </rv>
  <rv s="0">
    <fb>7863132</fb>
    <v>2</v>
  </rv>
  <rv s="0">
    <fb>77.010000000000005</fb>
    <v>1</v>
  </rv>
  <rv s="0">
    <fb>6210318</fb>
    <v>2</v>
  </rv>
  <rv s="0">
    <fb>76.945300000000003</fb>
    <v>1</v>
  </rv>
  <rv s="0">
    <fb>75.260000000000005</fb>
    <v>1</v>
  </rv>
  <rv s="0">
    <fb>9244561</fb>
    <v>2</v>
  </rv>
  <rv s="0">
    <fb>73.739999999999995</fb>
    <v>1</v>
  </rv>
  <rv s="0">
    <fb>8724407</fb>
    <v>2</v>
  </rv>
  <rv s="0">
    <fb>6725553</fb>
    <v>2</v>
  </rv>
  <rv s="0">
    <fb>76.92</fb>
    <v>1</v>
  </rv>
  <rv s="0">
    <fb>77.34</fb>
    <v>1</v>
  </rv>
  <rv s="0">
    <fb>75.11</fb>
    <v>1</v>
  </rv>
  <rv s="0">
    <fb>6953471</fb>
    <v>2</v>
  </rv>
  <rv s="0">
    <fb>7236094</fb>
    <v>2</v>
  </rv>
  <rv s="0">
    <fb>77.14</fb>
    <v>1</v>
  </rv>
  <rv s="0">
    <fb>75.650000000000006</fb>
    <v>1</v>
  </rv>
  <rv s="0">
    <fb>4823084</fb>
    <v>2</v>
  </rv>
  <rv s="0">
    <fb>76.66</fb>
    <v>1</v>
  </rv>
  <rv s="0">
    <fb>3344840</fb>
    <v>2</v>
  </rv>
  <rv s="0">
    <fb>79.73</fb>
    <v>1</v>
  </rv>
  <rv s="0">
    <fb>77.78</fb>
    <v>1</v>
  </rv>
  <rv s="0">
    <fb>15064084</fb>
    <v>2</v>
  </rv>
  <rv s="0">
    <fb>79.94</fb>
    <v>1</v>
  </rv>
  <rv s="0">
    <fb>78.63</fb>
    <v>1</v>
  </rv>
  <rv s="0">
    <fb>5795761</fb>
    <v>2</v>
  </rv>
  <rv s="0">
    <fb>79.72</fb>
    <v>1</v>
  </rv>
  <rv s="0">
    <fb>80.010000000000005</fb>
    <v>1</v>
  </rv>
  <rv s="0">
    <fb>78.738799999999998</fb>
    <v>1</v>
  </rv>
  <rv s="0">
    <fb>4269794</fb>
    <v>2</v>
  </rv>
  <rv s="0">
    <fb>79.31</fb>
    <v>1</v>
  </rv>
  <rv s="0">
    <fb>78.55</fb>
    <v>1</v>
  </rv>
  <rv s="0">
    <fb>4860022</fb>
    <v>2</v>
  </rv>
  <rv s="0">
    <fb>78.72</fb>
    <v>1</v>
  </rv>
  <rv s="0">
    <fb>80.930000000000007</fb>
    <v>1</v>
  </rv>
  <rv s="0">
    <fb>78.635000000000005</fb>
    <v>1</v>
  </rv>
  <rv s="0">
    <fb>6357982</fb>
    <v>2</v>
  </rv>
  <rv s="0">
    <fb>81.180000000000007</fb>
    <v>1</v>
  </rv>
  <rv s="0">
    <fb>6703337</fb>
    <v>2</v>
  </rv>
  <rv s="0">
    <fb>82.48</fb>
    <v>1</v>
  </rv>
  <rv s="0">
    <fb>83.635000000000005</fb>
    <v>1</v>
  </rv>
  <rv s="0">
    <fb>6740344</fb>
    <v>2</v>
  </rv>
  <rv s="0">
    <fb>81.87</fb>
    <v>1</v>
  </rv>
  <rv s="0">
    <fb>11110364</fb>
    <v>2</v>
  </rv>
  <rv s="0">
    <fb>83.93</fb>
    <v>1</v>
  </rv>
  <rv s="0">
    <fb>8503317</fb>
    <v>2</v>
  </rv>
  <rv s="0">
    <fb>84.04</fb>
    <v>1</v>
  </rv>
  <rv s="0">
    <fb>5860517</fb>
    <v>2</v>
  </rv>
  <rv s="0">
    <fb>84.27</fb>
    <v>1</v>
  </rv>
  <rv s="0">
    <fb>86.260099999999994</fb>
    <v>1</v>
  </rv>
  <rv s="0">
    <fb>84.075000000000003</fb>
    <v>1</v>
  </rv>
  <rv s="0">
    <fb>7506401</fb>
    <v>2</v>
  </rv>
  <rv s="0">
    <fb>86.25</fb>
    <v>1</v>
  </rv>
  <rv s="0">
    <fb>86.96</fb>
    <v>1</v>
  </rv>
  <rv s="0">
    <fb>85.59</fb>
    <v>1</v>
  </rv>
  <rv s="0">
    <fb>5946788</fb>
    <v>2</v>
  </rv>
  <rv s="0">
    <fb>87.26</fb>
    <v>1</v>
  </rv>
  <rv s="0">
    <fb>6963842</fb>
    <v>2</v>
  </rv>
  <rv s="0">
    <fb>88.865200000000002</fb>
    <v>1</v>
  </rv>
  <rv s="0">
    <fb>89.35</fb>
    <v>1</v>
  </rv>
  <rv s="0">
    <fb>86.978999999999999</fb>
    <v>1</v>
  </rv>
  <rv s="0">
    <fb>6796917</fb>
    <v>2</v>
  </rv>
  <rv s="0">
    <fb>90.78</fb>
    <v>1</v>
  </rv>
  <rv s="0">
    <fb>14055513</fb>
    <v>2</v>
  </rv>
  <rv s="0">
    <fb>89.48</fb>
    <v>1</v>
  </rv>
  <rv s="0">
    <fb>87.18</fb>
    <v>1</v>
  </rv>
  <rv s="0">
    <fb>7303993</fb>
    <v>2</v>
  </rv>
  <rv s="0">
    <fb>89.44</fb>
    <v>1</v>
  </rv>
  <rv s="0">
    <fb>89.61</fb>
    <v>1</v>
  </rv>
  <rv s="0">
    <fb>5081313</fb>
    <v>2</v>
  </rv>
  <rv s="0">
    <fb>89.95</fb>
    <v>1</v>
  </rv>
  <rv s="0">
    <fb>90.49</fb>
    <v>1</v>
  </rv>
  <rv s="0">
    <fb>88.8</fb>
    <v>1</v>
  </rv>
  <rv s="0">
    <fb>4728622</fb>
    <v>2</v>
  </rv>
  <rv s="0">
    <fb>90.3</fb>
    <v>1</v>
  </rv>
  <rv s="0">
    <fb>90.28</fb>
    <v>1</v>
  </rv>
  <rv s="0">
    <fb>2269128</fb>
    <v>2</v>
  </rv>
  <rv s="0">
    <fb>92.26</fb>
    <v>1</v>
  </rv>
  <rv s="0">
    <fb>90.77</fb>
    <v>1</v>
  </rv>
  <rv s="0">
    <fb>4363316</fb>
    <v>2</v>
  </rv>
  <rv s="0">
    <fb>91.63</fb>
    <v>1</v>
  </rv>
  <rv s="0">
    <fb>92.105000000000004</fb>
    <v>1</v>
  </rv>
  <rv s="0">
    <fb>90.85</fb>
    <v>1</v>
  </rv>
  <rv s="0">
    <fb>3741661</fb>
    <v>2</v>
  </rv>
  <rv s="0">
    <fb>91.75</fb>
    <v>1</v>
  </rv>
  <rv s="0">
    <fb>2652214</fb>
    <v>2</v>
  </rv>
  <rv s="0">
    <fb>91.74</fb>
    <v>1</v>
  </rv>
  <rv s="0">
    <fb>92.99</fb>
    <v>1</v>
  </rv>
  <rv s="0">
    <fb>91.53</fb>
    <v>1</v>
  </rv>
  <rv s="0">
    <fb>4308088</fb>
    <v>2</v>
  </rv>
  <rv s="0">
    <fb>89</fb>
    <v>1</v>
  </rv>
  <rv s="0">
    <fb>88.08</fb>
    <v>1</v>
  </rv>
  <rv s="0">
    <fb>8789386</fb>
    <v>2</v>
  </rv>
  <rv s="0">
    <fb>88.984999999999999</fb>
    <v>1</v>
  </rv>
  <rv s="0">
    <fb>90.89</fb>
    <v>1</v>
  </rv>
  <rv s="0">
    <fb>88.58</fb>
    <v>1</v>
  </rv>
  <rv s="0">
    <fb>11490165</fb>
    <v>2</v>
  </rv>
  <rv s="0">
    <fb>91.91</fb>
    <v>1</v>
  </rv>
  <rv s="0">
    <fb>91.64</fb>
    <v>1</v>
  </rv>
  <rv s="0">
    <fb>16821545</fb>
    <v>2</v>
  </rv>
  <rv s="0">
    <fb>94.4</fb>
    <v>1</v>
  </rv>
  <rv s="0">
    <fb>93</fb>
    <v>1</v>
  </rv>
  <rv s="0">
    <fb>7639786</fb>
    <v>2</v>
  </rv>
  <rv s="0">
    <fb>94.16</fb>
    <v>1</v>
  </rv>
  <rv s="0">
    <fb>95.65</fb>
    <v>1</v>
  </rv>
  <rv s="0">
    <fb>93.31</fb>
    <v>1</v>
  </rv>
  <rv s="0">
    <fb>10829512</fb>
    <v>2</v>
  </rv>
  <rv s="0">
    <fb>96.4</fb>
    <v>1</v>
  </rv>
  <rv s="0">
    <fb>97.903999999999996</fb>
    <v>1</v>
  </rv>
  <rv s="0">
    <fb>95.55</fb>
    <v>1</v>
  </rv>
  <rv s="0">
    <fb>14780567</fb>
    <v>2</v>
  </rv>
  <rv s="0">
    <fb>96.92</fb>
    <v>1</v>
  </rv>
  <rv s="0">
    <fb>97.45</fb>
    <v>1</v>
  </rv>
  <rv s="0">
    <fb>95.6</fb>
    <v>1</v>
  </rv>
  <rv s="0">
    <fb>8735888</fb>
    <v>2</v>
  </rv>
  <rv s="0">
    <fb>94.8</fb>
    <v>1</v>
  </rv>
  <rv s="0">
    <fb>8424702</fb>
    <v>2</v>
  </rv>
  <rv s="0">
    <fb>95.95</fb>
    <v>1</v>
  </rv>
  <rv s="0">
    <fb>97.38</fb>
    <v>1</v>
  </rv>
  <rv s="0">
    <fb>95.76</fb>
    <v>1</v>
  </rv>
  <rv s="0">
    <fb>10701089</fb>
    <v>2</v>
  </rv>
  <rv s="0">
    <fb>96.59</fb>
    <v>1</v>
  </rv>
  <rv s="0">
    <fb>95</fb>
    <v>1</v>
  </rv>
  <rv s="0">
    <fb>6342427</fb>
    <v>2</v>
  </rv>
  <rv s="0">
    <fb>95.26</fb>
    <v>1</v>
  </rv>
  <rv s="0">
    <fb>6610650</fb>
    <v>2</v>
  </rv>
  <rv s="0">
    <fb>96.42</fb>
    <v>1</v>
  </rv>
  <rv s="0">
    <fb>96.7</fb>
    <v>1</v>
  </rv>
  <rv s="0">
    <fb>95.58</fb>
    <v>1</v>
  </rv>
  <rv s="0">
    <fb>7089962</fb>
    <v>2</v>
  </rv>
  <rv s="0">
    <fb>96.45</fb>
    <v>1</v>
  </rv>
  <rv s="0">
    <fb>95.670699999999997</fb>
    <v>1</v>
  </rv>
  <rv s="0">
    <fb>9685787</fb>
    <v>2</v>
  </rv>
  <rv s="0">
    <fb>96.48</fb>
    <v>1</v>
  </rv>
  <rv s="0">
    <fb>98.67</fb>
    <v>1</v>
  </rv>
  <rv s="0">
    <fb>96.26</fb>
    <v>1</v>
  </rv>
  <rv s="0">
    <fb>14090338</fb>
    <v>2</v>
  </rv>
  <rv s="0">
    <fb>103.15</fb>
    <v>1</v>
  </rv>
  <rv s="0">
    <fb>99.94</fb>
    <v>1</v>
  </rv>
  <rv s="0">
    <fb>37181541</fb>
    <v>2</v>
  </rv>
  <rv s="0">
    <fb>104.27</fb>
    <v>1</v>
  </rv>
  <rv s="0">
    <fb>101.9</fb>
    <v>1</v>
  </rv>
  <rv s="0">
    <fb>23322771</fb>
    <v>2</v>
  </rv>
  <rv s="0">
    <fb>103.92</fb>
    <v>1</v>
  </rv>
  <rv s="0">
    <fb>104.57</fb>
    <v>1</v>
  </rv>
  <rv s="0">
    <fb>102.17</fb>
    <v>1</v>
  </rv>
  <rv s="0">
    <fb>12504773</fb>
    <v>2</v>
  </rv>
  <rv s="0">
    <fb>102.25</fb>
    <v>1</v>
  </rv>
  <rv s="0">
    <fb>102.7</fb>
    <v>1</v>
  </rv>
  <rv s="0">
    <fb>101.29</fb>
    <v>1</v>
  </rv>
  <rv s="0">
    <fb>8031012</fb>
    <v>2</v>
  </rv>
  <rv s="0">
    <fb>101.2</fb>
    <v>1</v>
  </rv>
  <rv s="0">
    <fb>101.46</fb>
    <v>1</v>
  </rv>
  <rv s="0">
    <fb>100.09</fb>
    <v>1</v>
  </rv>
  <rv s="0">
    <fb>8619760</fb>
    <v>2</v>
  </rv>
  <rv s="0">
    <fb>100.24</fb>
    <v>1</v>
  </rv>
  <rv s="0">
    <fb>102.09</fb>
    <v>1</v>
  </rv>
  <rv s="0">
    <fb>100.06</fb>
    <v>1</v>
  </rv>
  <rv s="0">
    <fb>7530026</fb>
    <v>2</v>
  </rv>
  <rv s="0">
    <fb>102.38</fb>
    <v>1</v>
  </rv>
  <rv s="0">
    <fb>100.87</fb>
    <v>1</v>
  </rv>
  <rv s="0">
    <fb>5736373</fb>
    <v>2</v>
  </rv>
  <rv s="0">
    <fb>101.28</fb>
    <v>1</v>
  </rv>
  <rv s="0">
    <fb>101.47</fb>
    <v>1</v>
  </rv>
  <rv s="0">
    <fb>100.56</fb>
    <v>1</v>
  </rv>
  <rv s="0">
    <fb>5371631</fb>
    <v>2</v>
  </rv>
  <rv s="0">
    <fb>101.5</fb>
    <v>1</v>
  </rv>
  <rv s="0">
    <fb>101.56</fb>
    <v>1</v>
  </rv>
  <rv s="0">
    <fb>100.3</fb>
    <v>1</v>
  </rv>
  <rv s="0">
    <fb>6197622</fb>
    <v>2</v>
  </rv>
  <rv s="0">
    <fb>100.17</fb>
    <v>1</v>
  </rv>
  <rv s="0">
    <fb>101.706</fb>
    <v>1</v>
  </rv>
  <rv s="0">
    <fb>100.02</fb>
    <v>1</v>
  </rv>
  <rv s="0">
    <fb>6866702</fb>
    <v>2</v>
  </rv>
  <rv s="0">
    <fb>101.04</fb>
    <v>1</v>
  </rv>
  <rv s="0">
    <fb>101.6</fb>
    <v>1</v>
  </rv>
  <rv s="0">
    <fb>100.5</fb>
    <v>1</v>
  </rv>
  <rv s="0">
    <fb>5655631</fb>
    <v>2</v>
  </rv>
  <rv s="0">
    <fb>103.99</fb>
    <v>1</v>
  </rv>
  <rv s="0">
    <fb>101.16</fb>
    <v>1</v>
  </rv>
  <rv s="0">
    <fb>10178465</fb>
    <v>2</v>
  </rv>
  <rv s="0">
    <fb>103.325</fb>
    <v>1</v>
  </rv>
  <rv s="0">
    <fb>104.18</fb>
    <v>1</v>
  </rv>
  <rv s="0">
    <fb>102.56</fb>
    <v>1</v>
  </rv>
  <rv s="0">
    <fb>8435817</fb>
    <v>2</v>
  </rv>
  <rv s="0">
    <fb>103.88</fb>
    <v>1</v>
  </rv>
  <rv s="0">
    <fb>7680312</fb>
    <v>2</v>
  </rv>
  <rv s="0">
    <fb>102.82</fb>
    <v>1</v>
  </rv>
  <rv s="0">
    <fb>104.44</fb>
    <v>1</v>
  </rv>
  <rv s="0">
    <fb>102.62</fb>
    <v>1</v>
  </rv>
  <rv s="0">
    <fb>9728978</fb>
    <v>2</v>
  </rv>
  <rv s="0">
    <fb>103.14</fb>
    <v>1</v>
  </rv>
  <rv s="0">
    <fb>100.896</fb>
    <v>1</v>
  </rv>
  <rv s="0">
    <fb>10240705</fb>
    <v>2</v>
  </rv>
  <rv s="0">
    <fb>102.06</fb>
    <v>1</v>
  </rv>
  <rv s="0">
    <fb>102.13</fb>
    <v>1</v>
  </rv>
  <rv s="0">
    <fb>100.11</fb>
    <v>1</v>
  </rv>
  <rv s="0">
    <fb>12384440</fb>
    <v>2</v>
  </rv>
  <rv s="0">
    <fb>101.86</fb>
    <v>1</v>
  </rv>
  <rv s="0">
    <fb>102.1</fb>
    <v>1</v>
  </rv>
  <rv s="0">
    <fb>7464034</fb>
    <v>2</v>
  </rv>
  <rv s="0">
    <fb>101.73</fb>
    <v>1</v>
  </rv>
  <rv s="0">
    <fb>8258244</fb>
    <v>2</v>
  </rv>
  <rv s="0">
    <fb>101.03</fb>
    <v>1</v>
  </rv>
  <rv s="0">
    <fb>100.91</fb>
    <v>1</v>
  </rv>
  <rv s="0">
    <fb>8189639</fb>
    <v>2</v>
  </rv>
  <rv s="0">
    <fb>102.48</fb>
    <v>1</v>
  </rv>
  <rv s="0">
    <fb>105.2</fb>
    <v>1</v>
  </rv>
  <rv s="0">
    <fb>15779442</fb>
    <v>2</v>
  </rv>
  <rv s="0">
    <fb>104.72</fb>
    <v>1</v>
  </rv>
  <rv s="0">
    <fb>104.86</fb>
    <v>1</v>
  </rv>
  <rv s="0">
    <fb>101.82</fb>
    <v>1</v>
  </rv>
  <rv s="0">
    <fb>10095637</fb>
    <v>2</v>
  </rv>
  <rv s="0">
    <fb>101.39</fb>
    <v>1</v>
  </rv>
  <rv s="0">
    <fb>103</fb>
    <v>1</v>
  </rv>
  <rv s="0">
    <fb>101.3</fb>
    <v>1</v>
  </rv>
  <rv s="0">
    <fb>7356558</fb>
    <v>2</v>
  </rv>
  <rv s="0">
    <fb>102.5</fb>
    <v>1</v>
  </rv>
  <rv s="0">
    <fb>103.825</fb>
    <v>1</v>
  </rv>
  <rv s="0">
    <fb>102.2201</fb>
    <v>1</v>
  </rv>
  <rv s="0">
    <fb>6865880</fb>
    <v>2</v>
  </rv>
  <rv s="0">
    <fb>103.89</fb>
    <v>1</v>
  </rv>
  <rv s="0">
    <fb>102.03</fb>
    <v>1</v>
  </rv>
  <rv s="0">
    <fb>8017478</fb>
    <v>2</v>
  </rv>
  <rv s="0">
    <fb>103.68</fb>
    <v>1</v>
  </rv>
  <rv s="0">
    <fb>104.99</fb>
    <v>1</v>
  </rv>
  <rv s="0">
    <fb>103.21</fb>
    <v>1</v>
  </rv>
  <rv s="0">
    <fb>10331843</fb>
    <v>2</v>
  </rv>
  <rv s="0">
    <fb>103.8</fb>
    <v>1</v>
  </rv>
  <rv s="0">
    <fb>104.58</fb>
    <v>1</v>
  </rv>
  <rv s="0">
    <fb>102.77</fb>
    <v>1</v>
  </rv>
  <rv s="0">
    <fb>7983012</fb>
    <v>2</v>
  </rv>
  <rv s="0">
    <fb>102.99</fb>
    <v>1</v>
  </rv>
  <rv s="0">
    <fb>103.42</fb>
    <v>1</v>
  </rv>
  <rv s="0">
    <fb>102.44</fb>
    <v>1</v>
  </rv>
  <rv s="0">
    <fb>6320936</fb>
    <v>2</v>
  </rv>
  <rv s="0">
    <fb>102.76</fb>
    <v>1</v>
  </rv>
  <rv s="0">
    <fb>103.25</fb>
    <v>1</v>
  </rv>
  <rv s="0">
    <fb>6290674</fb>
    <v>2</v>
  </rv>
  <rv s="0">
    <fb>102.3</fb>
    <v>1</v>
  </rv>
  <rv s="0">
    <fb>103.3078</fb>
    <v>1</v>
  </rv>
  <rv s="0">
    <fb>102.11</fb>
    <v>1</v>
  </rv>
  <rv s="0">
    <fb>4985200</fb>
    <v>2</v>
  </rv>
  <rv s="0">
    <fb>104.29</fb>
    <v>1</v>
  </rv>
  <rv s="0">
    <fb>7066707</fb>
    <v>2</v>
  </rv>
  <rv s="0">
    <fb>102.97</fb>
    <v>1</v>
  </rv>
  <rv s="0">
    <fb>103.75</fb>
    <v>1</v>
  </rv>
  <rv s="0">
    <fb>4523635</fb>
    <v>2</v>
  </rv>
  <rv s="0">
    <fb>103.43</fb>
    <v>1</v>
  </rv>
  <rv s="0">
    <fb>103.7</fb>
    <v>1</v>
  </rv>
  <rv s="0">
    <fb>4120725</fb>
    <v>2</v>
  </rv>
  <rv s="0">
    <fb>103.52</fb>
    <v>1</v>
  </rv>
  <rv s="0">
    <fb>106.25</fb>
    <v>1</v>
  </rv>
  <rv s="0">
    <fb>103.47</fb>
    <v>1</v>
  </rv>
  <rv s="0">
    <fb>16118945</fb>
    <v>2</v>
  </rv>
  <rv s="0">
    <fb>104.61</fb>
    <v>1</v>
  </rv>
  <rv s="0">
    <fb>106</fb>
    <v>1</v>
  </rv>
  <rv s="0">
    <fb>103.82210000000001</fb>
    <v>1</v>
  </rv>
  <rv s="0">
    <fb>7748369</fb>
    <v>2</v>
  </rv>
  <rv s="0">
    <fb>104.37</fb>
    <v>1</v>
  </rv>
  <rv s="0">
    <fb>104.49</fb>
    <v>1</v>
  </rv>
  <rv s="0">
    <fb>11695195</fb>
    <v>2</v>
  </rv>
  <rv s="0">
    <fb>105.25</fb>
    <v>1</v>
  </rv>
  <rv s="0">
    <fb>105.65</fb>
    <v>1</v>
  </rv>
  <rv s="0">
    <fb>104.301</fb>
    <v>1</v>
  </rv>
  <rv s="0">
    <fb>12445226</fb>
    <v>2</v>
  </rv>
  <rv s="0">
    <fb>106.5</fb>
    <v>1</v>
  </rv>
  <rv s="0">
    <fb>8778885</fb>
    <v>2</v>
  </rv>
  <rv s="0">
    <fb>105.94</fb>
    <v>1</v>
  </rv>
  <rv s="0">
    <fb>12447932</fb>
    <v>2</v>
  </rv>
  <rv s="0">
    <fb>108.46</fb>
    <v>1</v>
  </rv>
  <rv s="0">
    <fb>108.7</fb>
    <v>1</v>
  </rv>
  <rv s="0">
    <fb>104.7</fb>
    <v>1</v>
  </rv>
  <rv s="0">
    <fb>13877719</fb>
    <v>2</v>
  </rv>
  <rv s="0">
    <fb>104.64</fb>
    <v>1</v>
  </rv>
  <rv s="0">
    <fb>106.12</fb>
    <v>1</v>
  </rv>
  <rv s="0">
    <fb>103.98</fb>
    <v>1</v>
  </rv>
  <rv s="0">
    <fb>7153035</fb>
    <v>2</v>
  </rv>
  <rv s="0">
    <fb>106.95</fb>
    <v>1</v>
  </rv>
  <rv s="0">
    <fb>108.83</fb>
    <v>1</v>
  </rv>
  <rv s="0">
    <fb>106.44</fb>
    <v>1</v>
  </rv>
  <rv s="0">
    <fb>13410771</fb>
    <v>2</v>
  </rv>
  <rv s="0">
    <fb>108.4</fb>
    <v>1</v>
  </rv>
  <rv s="0">
    <fb>109.13</fb>
    <v>1</v>
  </rv>
  <rv s="0">
    <fb>107.23</fb>
    <v>1</v>
  </rv>
  <rv s="0">
    <fb>7578379</fb>
    <v>2</v>
  </rv>
  <rv s="0">
    <fb>106.65</fb>
    <v>1</v>
  </rv>
  <rv s="0">
    <fb>108.19</fb>
    <v>1</v>
  </rv>
  <rv s="0">
    <fb>106.51</fb>
    <v>1</v>
  </rv>
  <rv s="0">
    <fb>7709376</fb>
    <v>2</v>
  </rv>
  <rv s="0">
    <fb>108.23</fb>
    <v>1</v>
  </rv>
  <rv s="0">
    <fb>108.95</fb>
    <v>1</v>
  </rv>
  <rv s="0">
    <fb>107.4601</fb>
    <v>1</v>
  </rv>
  <rv s="0">
    <fb>6472004</fb>
    <v>2</v>
  </rv>
  <rv s="0">
    <fb>107.97</fb>
    <v>1</v>
  </rv>
  <rv s="0">
    <fb>109.74</fb>
    <v>1</v>
  </rv>
  <rv s="0">
    <fb>8788720</fb>
    <v>2</v>
  </rv>
  <rv s="0">
    <fb>109.729</fb>
    <v>1</v>
  </rv>
  <rv s="0">
    <fb>110.45</fb>
    <v>1</v>
  </rv>
  <rv s="0">
    <fb>108.66</fb>
    <v>1</v>
  </rv>
  <rv s="0">
    <fb>10592470</fb>
    <v>2</v>
  </rv>
  <rv s="0">
    <fb>109.1186</fb>
    <v>1</v>
  </rv>
  <rv s="0">
    <fb>107.78</fb>
    <v>1</v>
  </rv>
  <rv s="0">
    <fb>9002786</fb>
    <v>2</v>
  </rv>
  <rv s="0">
    <fb>109.47</fb>
    <v>1</v>
  </rv>
  <rv s="0">
    <fb>8391448</fb>
    <v>2</v>
  </rv>
  <rv s="0">
    <fb>107.87</fb>
    <v>1</v>
  </rv>
  <rv s="0">
    <fb>108.26</fb>
    <v>1</v>
  </rv>
  <rv s="0">
    <fb>106.88</fb>
    <v>1</v>
  </rv>
  <rv s="0">
    <fb>6480113</fb>
    <v>2</v>
  </rv>
  <rv s="0">
    <fb>108.36</fb>
    <v>1</v>
  </rv>
  <rv s="0">
    <fb>108.82</fb>
    <v>1</v>
  </rv>
  <rv s="0">
    <fb>8205387</fb>
    <v>2</v>
  </rv>
  <rv s="0">
    <fb>107.59</fb>
    <v>1</v>
  </rv>
  <rv s="0">
    <fb>108.42</fb>
    <v>1</v>
  </rv>
  <rv s="0">
    <fb>5211109</fb>
    <v>2</v>
  </rv>
  <rv s="0">
    <fb>107.88</fb>
    <v>1</v>
  </rv>
  <rv s="0">
    <fb>109.07</fb>
    <v>1</v>
  </rv>
  <rv s="0">
    <fb>106.76</fb>
    <v>1</v>
  </rv>
  <rv s="0">
    <fb>8354942</fb>
    <v>2</v>
  </rv>
  <rv s="0">
    <fb>109</fb>
    <v>1</v>
  </rv>
  <rv s="0">
    <fb>111.88</fb>
    <v>1</v>
  </rv>
  <rv s="0">
    <fb>108.84</fb>
    <v>1</v>
  </rv>
  <rv s="0">
    <fb>14798611</fb>
    <v>2</v>
  </rv>
  <rv s="0">
    <fb>111.4</fb>
    <v>1</v>
  </rv>
  <rv s="0">
    <fb>111.79</fb>
    <v>1</v>
  </rv>
  <rv s="0">
    <fb>109.46</fb>
    <v>1</v>
  </rv>
  <rv s="0">
    <fb>10012135</fb>
    <v>2</v>
  </rv>
  <rv s="0">
    <fb>110.5</fb>
    <v>1</v>
  </rv>
  <rv s="0">
    <fb>110.31</fb>
    <v>1</v>
  </rv>
  <rv s="0">
    <fb>8099810</fb>
    <v>2</v>
  </rv>
  <rv s="0">
    <fb>110.72</fb>
    <v>1</v>
  </rv>
  <rv s="0">
    <fb>111.45</fb>
    <v>1</v>
  </rv>
  <rv s="0">
    <fb>109.82</fb>
    <v>1</v>
  </rv>
  <rv s="0">
    <fb>6857001</fb>
    <v>2</v>
  </rv>
  <rv s="0">
    <fb>110.91</fb>
    <v>1</v>
  </rv>
  <rv s="0">
    <fb>111.87</fb>
    <v>1</v>
  </rv>
  <rv s="0">
    <fb>110.3</fb>
    <v>1</v>
  </rv>
  <rv s="0">
    <fb>7128051</fb>
    <v>2</v>
  </rv>
  <rv s="0">
    <fb>110.8674</fb>
    <v>1</v>
  </rv>
  <rv s="0">
    <fb>8305129</fb>
    <v>2</v>
  </rv>
  <rv s="0">
    <fb>110.57</fb>
    <v>1</v>
  </rv>
  <rv s="0">
    <fb>9603782</fb>
    <v>2</v>
  </rv>
  <rv s="0">
    <fb>111.53</fb>
    <v>1</v>
  </rv>
  <rv s="0">
    <fb>113.6</fb>
    <v>1</v>
  </rv>
  <rv s="0">
    <fb>111.48</fb>
    <v>1</v>
  </rv>
  <rv s="0">
    <fb>13773519</fb>
    <v>2</v>
  </rv>
  <rv s="0">
    <fb>113.17</fb>
    <v>1</v>
  </rv>
  <rv s="0">
    <fb>112.3</fb>
    <v>1</v>
  </rv>
  <rv s="0">
    <fb>8968296</fb>
    <v>2</v>
  </rv>
  <rv s="0">
    <fb>114.04</fb>
    <v>1</v>
  </rv>
  <rv s="0">
    <fb>115.16</fb>
    <v>1</v>
  </rv>
  <rv s="0">
    <fb>114.02</fb>
    <v>1</v>
  </rv>
  <rv s="0">
    <fb>13386574</fb>
    <v>2</v>
  </rv>
  <rv s="0">
    <fb>115.82</fb>
    <v>1</v>
  </rv>
  <rv s="0">
    <fb>114.8</fb>
    <v>1</v>
  </rv>
  <rv s="0">
    <fb>11434602</fb>
    <v>2</v>
  </rv>
  <rv s="0">
    <fb>114.6223</fb>
    <v>1</v>
  </rv>
  <rv s="0">
    <fb>6678780</fb>
    <v>2</v>
  </rv>
  <rv s="0">
    <fb>115.96</fb>
    <v>1</v>
  </rv>
  <rv s="0">
    <fb>114.83</fb>
    <v>1</v>
  </rv>
  <rv s="0">
    <fb>9441465</fb>
    <v>2</v>
  </rv>
  <rv s="0">
    <fb>115.9</fb>
    <v>1</v>
  </rv>
  <rv s="0">
    <fb>115.99</fb>
    <v>1</v>
  </rv>
  <rv s="0">
    <fb>6984928</fb>
    <v>2</v>
  </rv>
  <rv s="0">
    <fb>117.24</fb>
    <v>1</v>
  </rv>
  <rv s="0">
    <fb>7332129</fb>
    <v>2</v>
  </rv>
  <rv s="0">
    <fb>117.07</fb>
    <v>1</v>
  </rv>
  <rv s="0">
    <fb>10048174</fb>
    <v>2</v>
  </rv>
  <rv s="0">
    <fb>115.12</fb>
    <v>1</v>
  </rv>
  <rv s="0">
    <fb>10591095</fb>
    <v>2</v>
  </rv>
  <rv s="0">
    <fb>115.94</fb>
    <v>1</v>
  </rv>
  <rv s="0">
    <fb>116.41</fb>
    <v>1</v>
  </rv>
  <rv s="0">
    <fb>115.15</fb>
    <v>1</v>
  </rv>
  <rv s="0">
    <fb>6977804</fb>
    <v>2</v>
  </rv>
  <rv s="0">
    <fb>116.15</fb>
    <v>1</v>
  </rv>
  <rv s="0">
    <fb>7099447</fb>
    <v>2</v>
  </rv>
  <rv s="0">
    <fb>116.9</fb>
    <v>1</v>
  </rv>
  <rv s="0">
    <fb>6461932</fb>
    <v>2</v>
  </rv>
  <rv s="0">
    <fb>118.62</fb>
    <v>1</v>
  </rv>
  <rv s="0">
    <fb>118.07</fb>
    <v>1</v>
  </rv>
  <rv s="0">
    <fb>15219945</fb>
    <v>2</v>
  </rv>
  <rv s="0">
    <fb>120.33</fb>
    <v>1</v>
  </rv>
  <rv s="0">
    <fb>119.1</fb>
    <v>1</v>
  </rv>
  <rv s="0">
    <fb>9347289</fb>
    <v>2</v>
  </rv>
  <rv s="0">
    <fb>120.13</fb>
    <v>1</v>
  </rv>
  <rv s="0">
    <fb>118.25</fb>
    <v>1</v>
  </rv>
  <rv s="0">
    <fb>11375510</fb>
    <v>2</v>
  </rv>
  <rv s="0">
    <fb>120.37</fb>
    <v>1</v>
  </rv>
  <rv s="0">
    <fb>120.46769999999999</fb>
    <v>1</v>
  </rv>
  <rv s="0">
    <fb>119.51</fb>
    <v>1</v>
  </rv>
  <rv s="0">
    <fb>9823899</fb>
    <v>2</v>
  </rv>
  <rv s="0">
    <fb>121.03</fb>
    <v>1</v>
  </rv>
  <rv s="0">
    <fb>121.49</fb>
    <v>1</v>
  </rv>
  <rv s="0">
    <fb>120.03100000000001</fb>
    <v>1</v>
  </rv>
  <rv s="0">
    <fb>11125450</fb>
    <v>2</v>
  </rv>
  <rv s="0">
    <fb>121.98</fb>
    <v>1</v>
  </rv>
  <rv s="0">
    <fb>121.74</fb>
    <v>1</v>
  </rv>
  <rv s="0">
    <fb>18222134</fb>
    <v>2</v>
  </rv>
  <rv s="0">
    <fb>123.25</fb>
    <v>1</v>
  </rv>
  <rv s="0">
    <fb>123.89</fb>
    <v>1</v>
  </rv>
  <rv s="0">
    <fb>19834651</fb>
    <v>2</v>
  </rv>
  <rv s="0">
    <fb>116.31</fb>
    <v>1</v>
  </rv>
  <rv s="0">
    <fb>122.63</fb>
    <v>1</v>
  </rv>
  <rv s="0">
    <fb>114</fb>
    <v>1</v>
  </rv>
  <rv s="0">
    <fb>37121943</fb>
    <v>2</v>
  </rv>
  <rv s="0">
    <fb>123.96</fb>
    <v>1</v>
  </rv>
  <rv s="0">
    <fb>126.4</fb>
    <v>1</v>
  </rv>
  <rv s="0">
    <fb>123.07</fb>
    <v>1</v>
  </rv>
  <rv s="0">
    <fb>21101695</fb>
    <v>2</v>
  </rv>
  <rv s="0">
    <fb>125.59</fb>
    <v>1</v>
  </rv>
  <rv s="0">
    <fb>123.55500000000001</fb>
    <v>1</v>
  </rv>
  <rv s="0">
    <fb>13493167</fb>
    <v>2</v>
  </rv>
  <rv s="0">
    <fb>124.67</fb>
    <v>1</v>
  </rv>
  <rv s="0">
    <fb>125.675</fb>
    <v>1</v>
  </rv>
  <rv s="0">
    <fb>122.85</fb>
    <v>1</v>
  </rv>
  <rv s="0">
    <fb>14370124</fb>
    <v>2</v>
  </rv>
  <rv s="0">
    <fb>123.684</fb>
    <v>1</v>
  </rv>
  <rv s="0">
    <fb>121.95</fb>
    <v>1</v>
  </rv>
  <rv s="0">
    <fb>8376742</fb>
    <v>2</v>
  </rv>
  <rv s="0">
    <fb>123.74</fb>
    <v>1</v>
  </rv>
  <rv s="0">
    <fb>124.45</fb>
    <v>1</v>
  </rv>
  <rv s="0">
    <fb>12486528</fb>
    <v>2</v>
  </rv>
  <rv s="0">
    <fb>123.93</fb>
    <v>1</v>
  </rv>
  <rv s="0">
    <fb>124.65</fb>
    <v>1</v>
  </rv>
  <rv s="0">
    <fb>123.1</fb>
    <v>1</v>
  </rv>
  <rv s="0">
    <fb>7558893</fb>
    <v>2</v>
  </rv>
  <rv s="0">
    <fb>124.08</fb>
    <v>1</v>
  </rv>
  <rv s="0">
    <fb>124.88</fb>
    <v>1</v>
  </rv>
  <rv s="0">
    <fb>123.53</fb>
    <v>1</v>
  </rv>
  <rv s="0">
    <fb>8343401</fb>
    <v>2</v>
  </rv>
  <rv s="0">
    <fb>123.64</fb>
    <v>1</v>
  </rv>
  <rv s="0">
    <fb>124.17529999999999</fb>
    <v>1</v>
  </rv>
  <rv s="0">
    <fb>122</fb>
    <v>1</v>
  </rv>
  <rv s="0">
    <fb>11582152</fb>
    <v>2</v>
  </rv>
  <rv s="0">
    <fb>124</fb>
    <v>1</v>
  </rv>
  <rv s="0">
    <fb>122.26</fb>
    <v>1</v>
  </rv>
  <rv s="0">
    <fb>8901367</fb>
    <v>2</v>
  </rv>
  <rv s="0">
    <fb>123.72</fb>
    <v>1</v>
  </rv>
  <rv s="0">
    <fb>7342128</fb>
    <v>2</v>
  </rv>
  <rv s="0">
    <fb>125.56</fb>
    <v>1</v>
  </rv>
  <rv s="0">
    <fb>10030644</fb>
    <v>2</v>
  </rv>
  <rv s="0">
    <fb>125.61</fb>
    <v>1</v>
  </rv>
  <rv s="0">
    <fb>126.2</fb>
    <v>1</v>
  </rv>
  <rv s="0">
    <fb>124.27</fb>
    <v>1</v>
  </rv>
  <rv s="0">
    <fb>9257144</fb>
    <v>2</v>
  </rv>
  <rv s="0">
    <fb>125.08</fb>
    <v>1</v>
  </rv>
  <rv s="0">
    <fb>125.91</fb>
    <v>1</v>
  </rv>
  <rv s="0">
    <fb>124.11</fb>
    <v>1</v>
  </rv>
  <rv s="0">
    <fb>9431588</fb>
    <v>2</v>
  </rv>
  <rv s="0">
    <fb>142.51</fb>
    <v>1</v>
  </rv>
  <rv s="0">
    <fb>143.69999999999999</fb>
    <v>1</v>
  </rv>
  <rv s="0">
    <fb>135.21</fb>
    <v>1</v>
  </rv>
  <rv s="0">
    <fb>81381531</fb>
    <v>2</v>
  </rv>
  <rv s="0">
    <fb>144.57</fb>
    <v>1</v>
  </rv>
  <rv s="0">
    <fb>148.29</fb>
    <v>1</v>
  </rv>
  <rv s="0">
    <fb>137.01</fb>
    <v>1</v>
  </rv>
  <rv s="0">
    <fb>54367382</fb>
    <v>2</v>
  </rv>
  <rv s="0">
    <fb>139.16999999999999</fb>
    <v>1</v>
  </rv>
  <rv s="0">
    <fb>136.05000000000001</fb>
    <v>1</v>
  </rv>
  <rv s="0">
    <fb>32177599</fb>
    <v>2</v>
  </rv>
  <rv s="0">
    <fb>141.88</fb>
    <v>1</v>
  </rv>
  <rv s="0">
    <fb>142.244</fb>
    <v>1</v>
  </rv>
  <rv s="0">
    <fb>135.9</fb>
    <v>1</v>
  </rv>
  <rv s="0">
    <fb>40879593</fb>
    <v>2</v>
  </rv>
  <rv s="0">
    <fb>137.80000000000001</fb>
    <v>1</v>
  </rv>
  <rv s="0">
    <fb>139.25</fb>
    <v>1</v>
  </rv>
  <rv s="0">
    <fb>135.26</fb>
    <v>1</v>
  </rv>
  <rv s="0">
    <fb>32862037</fb>
    <v>2</v>
  </rv>
  <rv s="0">
    <fb>135.63999999999999</fb>
    <v>1</v>
  </rv>
  <rv s="0">
    <fb>135.66999999999999</fb>
    <v>1</v>
  </rv>
  <rv s="0">
    <fb>133.1</fb>
    <v>1</v>
  </rv>
  <rv s="0">
    <fb>30510350</fb>
    <v>2</v>
  </rv>
  <rv s="0">
    <fb>136.28</fb>
    <v>1</v>
  </rv>
  <rv s="0">
    <fb>133.55000000000001</fb>
    <v>1</v>
  </rv>
  <rv s="0">
    <fb>36431311</fb>
    <v>2</v>
  </rv>
  <rv s="0">
    <fb>140.4</fb>
    <v>1</v>
  </rv>
  <rv s="0">
    <fb>137.4</fb>
    <v>1</v>
  </rv>
  <rv s="0">
    <fb>24951612</fb>
    <v>2</v>
  </rv>
  <rv s="0">
    <fb>140.08000000000001</fb>
    <v>1</v>
  </rv>
  <rv s="0">
    <fb>140.63</fb>
    <v>1</v>
  </rv>
  <rv s="0">
    <fb>137.93</fb>
    <v>1</v>
  </rv>
  <rv s="0">
    <fb>20580535</fb>
    <v>2</v>
  </rv>
  <rv s="0">
    <fb>138.82</fb>
    <v>1</v>
  </rv>
  <rv s="0">
    <fb>143.5</fb>
    <v>1</v>
  </rv>
  <rv s="0">
    <fb>138.02000000000001</fb>
    <v>1</v>
  </rv>
  <rv s="0">
    <fb>30911557</fb>
    <v>2</v>
  </rv>
  <rv s="0">
    <fb>142.05000000000001</fb>
    <v>1</v>
  </rv>
  <rv s="0">
    <fb>144.68</fb>
    <v>1</v>
  </rv>
  <rv s="0">
    <fb>140.88</fb>
    <v>1</v>
  </rv>
  <rv s="0">
    <fb>21897597</fb>
    <v>2</v>
  </rv>
  <rv s="0">
    <fb>142.1</fb>
    <v>1</v>
  </rv>
  <rv s="0">
    <fb>143.34</fb>
    <v>1</v>
  </rv>
  <rv s="0">
    <fb>11759007</fb>
    <v>2</v>
  </rv>
  <rv s="0">
    <fb>144.03</fb>
    <v>1</v>
  </rv>
  <rv s="0">
    <fb>145.36000000000001</fb>
    <v>1</v>
  </rv>
  <rv s="0">
    <fb>141.27000000000001</fb>
    <v>1</v>
  </rv>
  <rv s="0">
    <fb>17828140</fb>
    <v>2</v>
  </rv>
  <rv s="0">
    <fb>143.9</fb>
    <v>1</v>
  </rv>
  <rv s="0">
    <fb>144.38</fb>
    <v>1</v>
  </rv>
  <rv s="0">
    <fb>141.1</fb>
    <v>1</v>
  </rv>
  <rv s="0">
    <fb>17374776</fb>
    <v>2</v>
  </rv>
  <rv s="0">
    <fb>142.65</fb>
    <v>1</v>
  </rv>
  <rv s="0">
    <fb>144.37</fb>
    <v>1</v>
  </rv>
  <rv s="0">
    <fb>141.47999999999999</fb>
    <v>1</v>
  </rv>
  <rv s="0">
    <fb>17759787</fb>
    <v>2</v>
  </rv>
  <rv s="0">
    <fb>143.16</fb>
    <v>1</v>
  </rv>
  <rv s="0">
    <fb>143.56</fb>
    <v>1</v>
  </rv>
  <rv s="0">
    <fb>137.52000000000001</fb>
    <v>1</v>
  </rv>
  <rv s="0">
    <fb>24130279</fb>
    <v>2</v>
  </rv>
  <rv s="0">
    <fb>141.03</fb>
    <v>1</v>
  </rv>
  <rv s="0">
    <fb>142.38</fb>
    <v>1</v>
  </rv>
  <rv s="0">
    <fb>139.91999999999999</fb>
    <v>1</v>
  </rv>
  <rv s="0">
    <fb>12276690</fb>
    <v>2</v>
  </rv>
  <rv s="0">
    <fb>141.75</fb>
    <v>1</v>
  </rv>
  <rv s="0">
    <fb>142.49</fb>
    <v>1</v>
  </rv>
  <rv s="0">
    <fb>139.495</fb>
    <v>1</v>
  </rv>
  <rv s="0">
    <fb>6975712</fb>
    <v>2</v>
  </rv>
  <rv s="0">
    <fb>141.16</fb>
    <v>1</v>
  </rv>
  <rv s="0">
    <fb>145</fb>
    <v>1</v>
  </rv>
  <rv s="0">
    <fb>140.33000000000001</fb>
    <v>1</v>
  </rv>
  <rv s="0">
    <fb>16995802</fb>
    <v>2</v>
  </rv>
  <rv s="0">
    <fb>143.62</fb>
    <v>1</v>
  </rv>
  <rv s="0">
    <fb>141.83000000000001</fb>
    <v>1</v>
  </rv>
  <rv s="0">
    <fb>11934243</fb>
    <v>2</v>
  </rv>
  <rv s="0">
    <fb>143.3785</fb>
    <v>1</v>
  </rv>
  <rv s="0">
    <fb>141.83099999999999</fb>
    <v>1</v>
  </rv>
  <rv s="0">
    <fb>8046241</fb>
    <v>2</v>
  </rv>
  <rv s="0">
    <fb>143</fb>
    <v>1</v>
  </rv>
  <rv s="0">
    <fb>142.25</fb>
    <v>1</v>
  </rv>
  <rv s="0">
    <fb>10351503</fb>
    <v>2</v>
  </rv>
  <rv s="0">
    <fb>144.29</fb>
    <v>1</v>
  </rv>
  <rv s="0">
    <fb>145.87</fb>
    <v>1</v>
  </rv>
  <rv s="0">
    <fb>143.26</fb>
    <v>1</v>
  </rv>
  <rv s="0">
    <fb>13519912</fb>
    <v>2</v>
  </rv>
  <rv s="0">
    <fb>149.30000000000001</fb>
    <v>1</v>
  </rv>
  <rv s="0">
    <fb>146.85</fb>
    <v>1</v>
  </rv>
  <rv s="0">
    <fb>14955833</fb>
    <v>2</v>
  </rv>
  <rv s="0">
    <fb>150</fb>
    <v>1</v>
  </rv>
  <rv s="0">
    <fb>148</fb>
    <v>1</v>
  </rv>
  <rv s="0">
    <fb>11683407</fb>
    <v>2</v>
  </rv>
  <rv s="0">
    <fb>150.12</fb>
    <v>1</v>
  </rv>
  <rv s="0">
    <fb>152.25</fb>
    <v>1</v>
  </rv>
  <rv s="0">
    <fb>149.69</fb>
    <v>1</v>
  </rv>
  <rv s="0">
    <fb>11469369</fb>
    <v>2</v>
  </rv>
  <rv s="0">
    <fb>153.53</fb>
    <v>1</v>
  </rv>
  <rv s="0">
    <fb>153.69999999999999</fb>
    <v>1</v>
  </rv>
  <rv s="0">
    <fb>150.41999999999999</fb>
    <v>1</v>
  </rv>
  <rv s="0">
    <fb>15342672</fb>
    <v>2</v>
  </rv>
  <rv s="0">
    <fb>151.08000000000001</fb>
    <v>1</v>
  </rv>
  <rv s="0">
    <fb>154.6</fb>
    <v>1</v>
  </rv>
  <rv s="0">
    <fb>150.47999999999999</fb>
    <v>1</v>
  </rv>
  <rv s="0">
    <fb>15313034</fb>
    <v>2</v>
  </rv>
  <rv s="0">
    <fb>156.41</fb>
    <v>1</v>
  </rv>
  <rv s="0">
    <fb>152.63999999999999</fb>
    <v>1</v>
  </rv>
  <rv s="0">
    <fb>16896075</fb>
    <v>2</v>
  </rv>
  <rv s="0">
    <fb>153.96</fb>
    <v>1</v>
  </rv>
  <rv s="0">
    <fb>151.84</fb>
    <v>1</v>
  </rv>
  <rv s="0">
    <fb>16739772</fb>
    <v>2</v>
  </rv>
  <rv s="0">
    <fb>151.79</fb>
    <v>1</v>
  </rv>
  <rv s="0">
    <fb>150.31</fb>
    <v>1</v>
  </rv>
  <rv s="0">
    <fb>11452728</fb>
    <v>2</v>
  </rv>
  <rv s="0">
    <fb>153.22999999999999</fb>
    <v>1</v>
  </rv>
  <rv s="0">
    <fb>151.6</fb>
    <v>1</v>
  </rv>
  <rv s="0">
    <fb>10649112</fb>
    <v>2</v>
  </rv>
  <rv s="0">
    <fb>152.36000000000001</fb>
    <v>1</v>
  </rv>
  <rv s="0">
    <fb>152.75</fb>
    <v>1</v>
  </rv>
  <rv s="0">
    <fb>150.85</fb>
    <v>1</v>
  </rv>
  <rv s="0">
    <fb>8460318</fb>
    <v>2</v>
  </rv>
  <rv s="0">
    <fb>152.53</fb>
    <v>1</v>
  </rv>
  <rv s="0">
    <fb>14466317</fb>
    <v>2</v>
  </rv>
  <rv s="0">
    <fb>157.85</fb>
    <v>1</v>
  </rv>
  <rv s="0">
    <fb>160.38999999999999</fb>
    <v>1</v>
  </rv>
  <rv s="0">
    <fb>151.33000000000001</fb>
    <v>1</v>
  </rv>
  <rv s="0">
    <fb>26058549</fb>
    <v>2</v>
  </rv>
  <rv s="0">
    <fb>158.96</fb>
    <v>1</v>
  </rv>
  <rv s="0">
    <fb>14449438</fb>
    <v>2</v>
  </rv>
  <rv s="0">
    <fb>159.38999999999999</fb>
    <v>1</v>
  </rv>
  <rv s="0">
    <fb>153.5</fb>
    <v>1</v>
  </rv>
  <rv s="0">
    <fb>17782398</fb>
    <v>2</v>
  </rv>
  <rv s="0">
    <fb>156.61000000000001</fb>
    <v>1</v>
  </rv>
  <rv s="0">
    <fb>153.80000000000001</fb>
    <v>1</v>
  </rv>
  <rv s="0">
    <fb>12035333</fb>
    <v>2</v>
  </rv>
  <rv s="0">
    <fb>155.47</fb>
    <v>1</v>
  </rv>
  <rv s="0">
    <fb>155.75</fb>
    <v>1</v>
  </rv>
  <rv s="0">
    <fb>149.1</fb>
    <v>1</v>
  </rv>
  <rv s="0">
    <fb>19529328</fb>
    <v>2</v>
  </rv>
  <rv s="0">
    <fb>152.1</fb>
    <v>1</v>
  </rv>
  <rv s="0">
    <fb>12435439</fb>
    <v>2</v>
  </rv>
  <rv s="0">
    <fb>154.32</fb>
    <v>1</v>
  </rv>
  <rv s="0">
    <fb>152.16</fb>
    <v>1</v>
  </rv>
  <rv s="0">
    <fb>10035631</fb>
    <v>2</v>
  </rv>
  <rv s="0">
    <fb>154.83000000000001</fb>
    <v>1</v>
  </rv>
  <rv s="0">
    <fb>154.37</fb>
    <v>1</v>
  </rv>
  <rv s="0">
    <fb>15906365</fb>
    <v>2</v>
  </rv>
  <rv s="0">
    <fb>159.84</fb>
    <v>1</v>
  </rv>
  <rv s="0">
    <fb>156.80000000000001</fb>
    <v>1</v>
  </rv>
  <rv s="0">
    <fb>15447059</fb>
    <v>2</v>
  </rv>
  <rv s="0">
    <fb>156.05000000000001</fb>
    <v>1</v>
  </rv>
  <rv s="0">
    <fb>11022555</fb>
    <v>2</v>
  </rv>
  <rv s="0">
    <fb>156.19999999999999</fb>
    <v>1</v>
  </rv>
  <rv s="0">
    <fb>156.5</fb>
    <v>1</v>
  </rv>
  <rv s="0">
    <fb>19298943</fb>
    <v>2</v>
  </rv>
  <rv s="0">
    <fb>150.51</fb>
    <v>1</v>
  </rv>
  <rv s="0">
    <fb>152.57</fb>
    <v>1</v>
  </rv>
  <rv s="0">
    <fb>147.5</fb>
    <v>1</v>
  </rv>
  <rv s="0">
    <fb>22327427</fb>
    <v>2</v>
  </rv>
  <rv s="0">
    <fb>154.77000000000001</fb>
    <v>1</v>
  </rv>
  <rv s="0">
    <fb>155.08000000000001</fb>
    <v>1</v>
  </rv>
  <rv s="0">
    <fb>153.1</fb>
    <v>1</v>
  </rv>
  <rv s="0">
    <fb>14601839</fb>
    <v>2</v>
  </rv>
  <rv s="0">
    <fb>155.74</fb>
    <v>1</v>
  </rv>
  <rv s="0">
    <fb>158.32</fb>
    <v>1</v>
  </rv>
  <rv s="0">
    <fb>154</fb>
    <v>1</v>
  </rv>
  <rv s="0">
    <fb>18635683</fb>
    <v>2</v>
  </rv>
  <rv s="0">
    <fb>160</fb>
    <v>1</v>
  </rv>
  <rv s="0">
    <fb>160.35</fb>
    <v>1</v>
  </rv>
  <rv s="0">
    <fb>158.535</fb>
    <v>1</v>
  </rv>
  <rv s="0">
    <fb>21318321</fb>
    <v>2</v>
  </rv>
  <rv s="0">
    <fb>166.12</fb>
    <v>1</v>
  </rv>
  <rv s="0">
    <fb>168</fb>
    <v>1</v>
  </rv>
  <rv s="0">
    <fb>56840344</fb>
    <v>2</v>
  </rv>
  <rv s="0">
    <fb>169.5</fb>
    <v>1</v>
  </rv>
  <rv s="0">
    <fb>164.1</fb>
    <v>1</v>
  </rv>
  <rv s="0">
    <fb>31492502</fb>
    <v>2</v>
  </rv>
  <rv s="0">
    <fb>168.29</fb>
    <v>1</v>
  </rv>
  <rv s="0">
    <fb>170.6</fb>
    <v>1</v>
  </rv>
  <rv s="0">
    <fb>166.98</fb>
    <v>1</v>
  </rv>
  <rv s="0">
    <fb>22352336</fb>
    <v>2</v>
  </rv>
  <rv s="0">
    <fb>170.02</fb>
    <v>1</v>
  </rv>
  <rv s="0">
    <fb>174.77</fb>
    <v>1</v>
  </rv>
  <rv s="0">
    <fb>24481894</fb>
    <v>2</v>
  </rv>
  <rv s="0">
    <fb>172.9</fb>
    <v>1</v>
  </rv>
  <rv s="0">
    <fb>176.23</fb>
    <v>1</v>
  </rv>
  <rv s="0">
    <fb>172.75</fb>
    <v>1</v>
  </rv>
  <rv s="0">
    <fb>21939044</fb>
    <v>2</v>
  </rv>
  <rv s="0">
    <fb>177</fb>
    <v>1</v>
  </rv>
  <rv s="0">
    <fb>174.3</fb>
    <v>1</v>
  </rv>
  <rv s="0">
    <fb>20795227</fb>
    <v>2</v>
  </rv>
  <rv s="0">
    <fb>174.8</fb>
    <v>1</v>
  </rv>
  <rv s="0">
    <fb>174.94</fb>
    <v>1</v>
  </rv>
  <rv s="0">
    <fb>171.11</fb>
    <v>1</v>
  </rv>
  <rv s="0">
    <fb>24184674</fb>
    <v>2</v>
  </rv>
  <rv s="0">
    <fb>171.15</fb>
    <v>1</v>
  </rv>
  <rv s="0">
    <fb>171.34</fb>
    <v>1</v>
  </rv>
  <rv s="0">
    <fb>167.06</fb>
    <v>1</v>
  </rv>
  <rv s="0">
    <fb>24615864</fb>
    <v>2</v>
  </rv>
  <rv s="0">
    <fb>169.23</fb>
    <v>1</v>
  </rv>
  <rv s="0">
    <fb>164.35</fb>
    <v>1</v>
  </rv>
  <rv s="0">
    <fb>19587326</fb>
    <v>2</v>
  </rv>
  <rv s="0">
    <fb>169.15</fb>
    <v>1</v>
  </rv>
  <rv s="0">
    <fb>172.39</fb>
    <v>1</v>
  </rv>
  <rv s="0">
    <fb>17769969</fb>
    <v>2</v>
  </rv>
  <rv s="0">
    <fb>172.54</fb>
    <v>1</v>
  </rv>
  <rv s="0">
    <fb>170.25</fb>
    <v>1</v>
  </rv>
  <rv s="0">
    <fb>16486770</fb>
    <v>2</v>
  </rv>
  <rv s="0">
    <fb>172.38630000000001</fb>
    <v>1</v>
  </rv>
  <rv s="0">
    <fb>170.65</fb>
    <v>1</v>
  </rv>
  <rv s="0">
    <fb>11166595</fb>
    <v>2</v>
  </rv>
  <rv s="0">
    <fb>169.47</fb>
    <v>1</v>
  </rv>
  <rv s="0">
    <fb>171.93</fb>
    <v>1</v>
  </rv>
  <rv s="0">
    <fb>168.73779999999999</fb>
    <v>1</v>
  </rv>
  <rv s="0">
    <fb>15021149</fb>
    <v>2</v>
  </rv>
  <rv s="0">
    <fb>170.17</fb>
    <v>1</v>
  </rv>
  <rv s="0">
    <fb>19988321</fb>
    <v>2</v>
  </rv>
  <rv s="0">
    <fb>169.26</fb>
    <v>1</v>
  </rv>
  <rv s="0">
    <fb>170.97</fb>
    <v>1</v>
  </rv>
  <rv s="0">
    <fb>15141851</fb>
    <v>2</v>
  </rv>
  <rv s="0">
    <fb>169.99</fb>
    <v>1</v>
  </rv>
  <rv s="0">
    <fb>171.22</fb>
    <v>1</v>
  </rv>
  <rv s="0">
    <fb>168.92</fb>
    <v>1</v>
  </rv>
  <rv s="0">
    <fb>12345308</fb>
    <v>2</v>
  </rv>
  <rv s="0">
    <fb>171.5</fb>
    <v>1</v>
  </rv>
  <rv s="0">
    <fb>174.2</fb>
    <v>1</v>
  </rv>
  <rv s="0">
    <fb>18257911</fb>
    <v>2</v>
  </rv>
  <rv s="0">
    <fb>174.89</fb>
    <v>1</v>
  </rv>
  <rv s="0">
    <fb>175.62</fb>
    <v>1</v>
  </rv>
  <rv s="0">
    <fb>15629672</fb>
    <v>2</v>
  </rv>
  <rv s="0">
    <fb>175.75</fb>
    <v>1</v>
  </rv>
  <rv s="0">
    <fb>179.1</fb>
    <v>1</v>
  </rv>
  <rv s="0">
    <fb>175.56</fb>
    <v>1</v>
  </rv>
  <rv s="0">
    <fb>22060679</fb>
    <v>2</v>
  </rv>
  <rv s="0">
    <fb>179.93</fb>
    <v>1</v>
  </rv>
  <rv s="0">
    <fb>176.02</fb>
    <v>1</v>
  </rv>
  <rv s="0">
    <fb>22827671</fb>
    <v>2</v>
  </rv>
  <rv s="0">
    <fb>177.9</fb>
    <v>1</v>
  </rv>
  <rv s="0">
    <fb>179.75</fb>
    <v>1</v>
  </rv>
  <rv s="0">
    <fb>26567550</fb>
    <v>2</v>
  </rv>
  <rv s="0">
    <fb>180.29</fb>
    <v>1</v>
  </rv>
  <rv s="0">
    <fb>177.75</fb>
    <v>1</v>
  </rv>
  <rv s="0">
    <fb>22919809</fb>
    <v>2</v>
  </rv>
  <rv s="0">
    <fb>180.69</fb>
    <v>1</v>
  </rv>
  <rv s="0">
    <fb>180.87</fb>
    <v>1</v>
  </rv>
  <rv s="0">
    <fb>14751937</fb>
    <v>2</v>
  </rv>
  <rv s="0">
    <fb>180.02</fb>
    <v>1</v>
  </rv>
  <rv s="0">
    <fb>180.5</fb>
    <v>1</v>
  </rv>
  <rv s="0">
    <fb>176.15100000000001</fb>
    <v>1</v>
  </rv>
  <rv s="0">
    <fb>15396680</fb>
    <v>2</v>
  </rv>
  <rv s="0">
    <fb>178.05</fb>
    <v>1</v>
  </rv>
  <rv s="0">
    <fb>178.86109999999999</fb>
    <v>1</v>
  </rv>
  <rv s="0">
    <fb>175.3</fb>
    <v>1</v>
  </rv>
  <rv s="0">
    <fb>14578768</fb>
    <v>2</v>
  </rv>
  <rv s="0">
    <fb>176.2</fb>
    <v>1</v>
  </rv>
  <rv s="0">
    <fb>178.42</fb>
    <v>1</v>
  </rv>
  <rv s="0">
    <fb>175.68</fb>
    <v>1</v>
  </rv>
  <rv s="0">
    <fb>12749689</fb>
    <v>2</v>
  </rv>
  <rv s="0">
    <fb>176.48</fb>
    <v>1</v>
  </rv>
  <rv s="0">
    <fb>34033654</fb>
    <v>2</v>
  </rv>
  <rv s="0">
    <fb>171.9</fb>
    <v>1</v>
  </rv>
  <rv s="0">
    <fb>166.79</fb>
    <v>1</v>
  </rv>
  <rv s="0">
    <fb>23696220</fb>
    <v>2</v>
  </rv>
  <rv s="0">
    <fb>169.84</fb>
    <v>1</v>
  </rv>
  <rv s="0">
    <fb>171.95</fb>
    <v>1</v>
  </rv>
  <rv s="0">
    <fb>19444188</fb>
    <v>2</v>
  </rv>
  <rv s="0">
    <fb>170.91</fb>
    <v>1</v>
  </rv>
  <rv s="0">
    <fb>171.88</fb>
    <v>1</v>
  </rv>
  <rv s="0">
    <fb>169.5667</fb>
    <v>1</v>
  </rv>
  <rv s="0">
    <fb>13956972</fb>
    <v>2</v>
  </rv>
  <rv s="0">
    <fb>173.54</fb>
    <v>1</v>
  </rv>
  <rv s="0">
    <fb>170.74</fb>
    <v>1</v>
  </rv>
  <rv s="0">
    <fb>13401803</fb>
    <v>2</v>
  </rv>
  <rv s="0">
    <fb>174.57</fb>
    <v>1</v>
  </rv>
  <rv s="0">
    <fb>175.13</fb>
    <v>1</v>
  </rv>
  <rv s="0">
    <fb>12563384</fb>
    <v>2</v>
  </rv>
  <rv s="0">
    <fb>176.06</fb>
    <v>1</v>
  </rv>
  <rv s="0">
    <fb>178.78</fb>
    <v>1</v>
  </rv>
  <rv s="0">
    <fb>16714610</fb>
    <v>2</v>
  </rv>
  <rv s="0">
    <fb>178.06</fb>
    <v>1</v>
  </rv>
  <rv s="0">
    <fb>177.3</fb>
    <v>1</v>
  </rv>
  <rv s="0">
    <fb>11420594</fb>
    <v>2</v>
  </rv>
  <rv s="0">
    <fb>179.73</fb>
    <v>1</v>
  </rv>
  <rv s="0">
    <fb>176.03</fb>
    <v>1</v>
  </rv>
  <rv s="0">
    <fb>11895266</fb>
    <v>2</v>
  </rv>
  <rv s="0">
    <fb>179.87</fb>
    <v>1</v>
  </rv>
  <rv s="0">
    <fb>8749276</fb>
    <v>2</v>
  </rv>
  <rv s="0">
    <fb>183.13220000000001</fb>
    <v>1</v>
  </rv>
  <rv s="0">
    <fb>178.75</fb>
    <v>1</v>
  </rv>
  <rv s="0">
    <fb>15011614</fb>
    <v>2</v>
  </rv>
  <rv s="0">
    <fb>181.65</fb>
    <v>1</v>
  </rv>
  <rv s="0">
    <fb>184.46</fb>
    <v>1</v>
  </rv>
  <rv s="0">
    <fb>181.36</fb>
    <v>1</v>
  </rv>
  <rv s="0">
    <fb>13201284</fb>
    <v>2</v>
  </rv>
  <rv s="0">
    <fb>183</fb>
    <v>1</v>
  </rv>
  <rv s="0">
    <fb>184.7</fb>
    <v>1</v>
  </rv>
  <rv s="0">
    <fb>182.60050000000001</fb>
    <v>1</v>
  </rv>
  <rv s="0">
    <fb>11974445</fb>
    <v>2</v>
  </rv>
  <rv s="0">
    <fb>184.04</fb>
    <v>1</v>
  </rv>
  <rv s="0">
    <fb>184.39</fb>
    <v>1</v>
  </rv>
  <rv s="0">
    <fb>180.34780000000001</fb>
    <v>1</v>
  </rv>
  <rv s="0">
    <fb>15441222</fb>
    <v>2</v>
  </rv>
  <rv s="0">
    <fb>180.96</fb>
    <v>1</v>
  </rv>
  <rv s="0">
    <fb>177.97</fb>
    <v>1</v>
  </rv>
  <rv s="0">
    <fb>18107742</fb>
    <v>2</v>
  </rv>
  <rv s="0">
    <fb>180.05</fb>
    <v>1</v>
  </rv>
  <rv s="0">
    <fb>178.51</fb>
    <v>1</v>
  </rv>
  <rv s="0">
    <fb>12855874</fb>
    <v>2</v>
  </rv>
  <rv s="0">
    <fb>179.58</fb>
    <v>1</v>
  </rv>
  <rv s="0">
    <fb>180.12</fb>
    <v>1</v>
  </rv>
  <rv s="0">
    <fb>20132223</fb>
    <v>2</v>
  </rv>
  <rv s="0">
    <fb>177.09</fb>
    <v>1</v>
  </rv>
  <rv s="0">
    <fb>176.28</fb>
    <v>1</v>
  </rv>
  <rv s="0">
    <fb>21766267</fb>
    <v>2</v>
  </rv>
  <rv s="0">
    <fb>177.001</fb>
    <v>1</v>
  </rv>
  <rv s="0">
    <fb>13538966</fb>
    <v>2</v>
  </rv>
  <rv s="0">
    <fb>179.02</fb>
    <v>1</v>
  </rv>
  <rv s="0">
    <fb>179.52</fb>
    <v>1</v>
  </rv>
  <rv s="0">
    <fb>11953220</fb>
    <v>2</v>
  </rv>
  <rv s="0">
    <fb>177.8</fb>
    <v>1</v>
  </rv>
  <rv s="0">
    <fb>178.00980000000001</fb>
    <v>1</v>
  </rv>
  <rv s="0">
    <fb>173.05</fb>
    <v>1</v>
  </rv>
  <rv s="0">
    <fb>17610931</fb>
    <v>2</v>
  </rv>
  <rv s="0">
    <fb>175.98</fb>
    <v>1</v>
  </rv>
  <rv s="0">
    <fb>173.26</fb>
    <v>1</v>
  </rv>
  <rv s="0">
    <fb>11945951</fb>
    <v>2</v>
  </rv>
  <rv s="0">
    <fb>174.69</fb>
    <v>1</v>
  </rv>
  <rv s="0">
    <fb>175.44</fb>
    <v>1</v>
  </rv>
  <rv s="0">
    <fb>169.3</fb>
    <v>1</v>
  </rv>
  <rv s="0">
    <fb>18109375</fb>
    <v>2</v>
  </rv>
  <rv s="0">
    <fb>170.62</fb>
    <v>1</v>
  </rv>
  <rv s="0">
    <fb>171.45</fb>
    <v>1</v>
  </rv>
  <rv s="0">
    <fb>168.58</fb>
    <v>1</v>
  </rv>
  <rv s="0">
    <fb>13527415</fb>
    <v>2</v>
  </rv>
  <rv s="0">
    <fb>173.19</fb>
    <v>1</v>
  </rv>
  <rv s="0">
    <fb>19712550</fb>
    <v>2</v>
  </rv>
  <rv s="0">
    <fb>178.43</fb>
    <v>1</v>
  </rv>
  <rv s="0">
    <fb>181.9</fb>
    <v>1</v>
  </rv>
  <rv s="0">
    <fb>177.59</fb>
    <v>1</v>
  </rv>
  <rv s="0">
    <fb>20219707</fb>
    <v>2</v>
  </rv>
  <rv s="0">
    <fb>183.57</fb>
    <v>1</v>
  </rv>
  <rv s="0">
    <fb>185.12</fb>
    <v>1</v>
  </rv>
  <rv s="0">
    <fb>181.81100000000001</fb>
    <v>1</v>
  </rv>
  <rv s="0">
    <fb>21256673</fb>
    <v>2</v>
  </rv>
  <rv s="0">
    <fb>188.88</fb>
    <v>1</v>
  </rv>
  <rv s="0">
    <fb>183.58</fb>
    <v>1</v>
  </rv>
  <rv s="0">
    <fb>28594733</fb>
    <v>2</v>
  </rv>
  <rv s="0">
    <fb>190.99</fb>
    <v>1</v>
  </rv>
  <rv s="0">
    <fb>191.22</fb>
    <v>1</v>
  </rv>
  <rv s="0">
    <fb>183.31</fb>
    <v>1</v>
  </rv>
  <rv s="0">
    <fb>41239871</fb>
    <v>2</v>
  </rv>
  <rv s="0">
    <fb>186.51</fb>
    <v>1</v>
  </rv>
  <rv s="0">
    <fb>186.93</fb>
    <v>1</v>
  </rv>
  <rv s="0">
    <fb>182.06</fb>
    <v>1</v>
  </rv>
  <rv s="0">
    <fb>19697343</fb>
    <v>2</v>
  </rv>
  <rv s="0">
    <fb>184.07</fb>
    <v>1</v>
  </rv>
  <rv s="0">
    <fb>188.25</fb>
    <v>1</v>
  </rv>
  <rv s="0">
    <fb>19873148</fb>
    <v>2</v>
  </rv>
  <rv s="0">
    <fb>189.58</fb>
    <v>1</v>
  </rv>
  <rv s="0">
    <fb>189.86</fb>
    <v>1</v>
  </rv>
  <rv s="0">
    <fb>187</fb>
    <v>1</v>
  </rv>
  <rv s="0">
    <fb>17780967</fb>
    <v>2</v>
  </rv>
  <rv s="0">
    <fb>187.98</fb>
    <v>1</v>
  </rv>
  <rv s="0">
    <fb>188.15</fb>
    <v>1</v>
  </rv>
  <rv s="0">
    <fb>13944586</fb>
    <v>2</v>
  </rv>
  <rv s="0">
    <fb>184.21</fb>
    <v>1</v>
  </rv>
  <rv s="0">
    <fb>181.05</fb>
    <v>1</v>
  </rv>
  <rv s="0">
    <fb>19755550</fb>
    <v>2</v>
  </rv>
  <rv s="0">
    <fb>187.03</fb>
    <v>1</v>
  </rv>
  <rv s="0">
    <fb>187.17</fb>
    <v>1</v>
  </rv>
  <rv s="0">
    <fb>185.4</fb>
    <v>1</v>
  </rv>
  <rv s="0">
    <fb>15030991</fb>
    <v>2</v>
  </rv>
  <rv s="0">
    <fb>186.77</fb>
    <v>1</v>
  </rv>
  <rv s="0">
    <fb>17185607</fb>
    <v>2</v>
  </rv>
  <rv s="0">
    <fb>184.3</fb>
    <v>1</v>
  </rv>
  <rv s="0">
    <fb>184.38</fb>
    <v>1</v>
  </rv>
  <rv s="0">
    <fb>181.15</fb>
    <v>1</v>
  </rv>
  <rv s="0">
    <fb>14475342</fb>
    <v>2</v>
  </rv>
  <rv s="0">
    <fb>179.37</fb>
    <v>1</v>
  </rv>
  <rv s="0">
    <fb>181.88</fb>
    <v>1</v>
  </rv>
  <rv s="0">
    <fb>176.73560000000001</fb>
    <v>1</v>
  </rv>
  <rv s="0">
    <fb>16566977</fb>
    <v>2</v>
  </rv>
  <rv s="0">
    <fb>186.27</fb>
    <v>1</v>
  </rv>
  <rv s="0">
    <fb>18389473</fb>
    <v>2</v>
  </rv>
  <rv s="0">
    <fb>185.92</fb>
    <v>1</v>
  </rv>
  <rv s="0">
    <fb>184.67</fb>
    <v>1</v>
  </rv>
  <rv s="0">
    <fb>13422728</fb>
    <v>2</v>
  </rv>
  <rv s="0">
    <fb>187.6</fb>
    <v>1</v>
  </rv>
  <rv s="0">
    <fb>190</fb>
    <v>1</v>
  </rv>
  <rv s="0">
    <fb>186.61099999999999</fb>
    <v>1</v>
  </rv>
  <rv s="0">
    <fb>25992271</fb>
    <v>2</v>
  </rv>
  <rv s="0">
    <fb>191.56</fb>
    <v>1</v>
  </rv>
  <rv s="0">
    <fb>188.8</fb>
    <v>1</v>
  </rv>
  <rv s="0">
    <fb>19639467</fb>
    <v>2</v>
  </rv>
  <rv s="0">
    <fb>191.54</fb>
    <v>1</v>
  </rv>
  <rv s="0">
    <fb>191.75</fb>
    <v>1</v>
  </rv>
  <rv s="0">
    <fb>189.37</fb>
    <v>1</v>
  </rv>
  <rv s="0">
    <fb>14417615</fb>
    <v>2</v>
  </rv>
  <rv s="0">
    <fb>189.39</fb>
    <v>1</v>
  </rv>
  <rv s="0">
    <fb>188.7</fb>
    <v>1</v>
  </rv>
  <rv s="0">
    <fb>9887763</fb>
    <v>2</v>
  </rv>
  <rv s="0">
    <fb>190.49</fb>
    <v>1</v>
  </rv>
  <rv s="0">
    <fb>191.4503</fb>
    <v>1</v>
  </rv>
  <rv s="0">
    <fb>14952763</fb>
    <v>2</v>
  </rv>
  <rv s="0">
    <fb>188.83</fb>
    <v>1</v>
  </rv>
  <rv s="0">
    <fb>189.1</fb>
    <v>1</v>
  </rv>
  <rv s="0">
    <fb>13378145</fb>
    <v>2</v>
  </rv>
  <rv s="0">
    <fb>185.41</fb>
    <v>1</v>
  </rv>
  <rv s="0">
    <fb>173.62</fb>
    <v>1</v>
  </rv>
  <rv s="0">
    <fb>40204058</fb>
    <v>2</v>
  </rv>
  <rv s="0">
    <fb>179.53</fb>
    <v>1</v>
  </rv>
  <rv s="0">
    <fb>179.8</fb>
    <v>1</v>
  </rv>
  <rv s="0">
    <fb>176.32</fb>
    <v>1</v>
  </rv>
  <rv s="0">
    <fb>25851122</fb>
    <v>2</v>
  </rv>
  <rv s="0">
    <fb>175.27</fb>
    <v>1</v>
  </rv>
  <rv s="0">
    <fb>173.8</fb>
    <v>1</v>
  </rv>
  <rv s="0">
    <fb>26782304</fb>
    <v>2</v>
  </rv>
  <rv s="0">
    <fb>177.2</fb>
    <v>1</v>
  </rv>
  <rv s="0">
    <fb>177.58</fb>
    <v>1</v>
  </rv>
  <rv s="0">
    <fb>168.26</fb>
    <v>1</v>
  </rv>
  <rv s="0">
    <fb>35895142</fb>
    <v>2</v>
  </rv>
  <rv s="0">
    <fb>165.28</fb>
    <v>1</v>
  </rv>
  <rv s="0">
    <fb>172.96</fb>
    <v>1</v>
  </rv>
  <rv s="0">
    <fb>31609904</fb>
    <v>2</v>
  </rv>
  <rv s="0">
    <fb>173.23</fb>
    <v>1</v>
  </rv>
  <rv s="0">
    <fb>167.86529999999999</fb>
    <v>1</v>
  </rv>
  <rv s="0">
    <fb>23897802</fb>
    <v>2</v>
  </rv>
  <rv s="0">
    <fb>173.76</fb>
    <v>1</v>
  </rv>
  <rv s="0">
    <fb>175.82</fb>
    <v>1</v>
  </rv>
  <rv s="0">
    <fb>172.26</fb>
    <v>1</v>
  </rv>
  <rv s="0">
    <fb>15697869</fb>
    <v>2</v>
  </rv>
  <rv s="0">
    <fb>177.72</fb>
    <v>1</v>
  </rv>
  <rv s="0">
    <fb>178.96</fb>
    <v>1</v>
  </rv>
  <rv s="0">
    <fb>176.37</fb>
    <v>1</v>
  </rv>
  <rv s="0">
    <fb>23543371</fb>
    <v>2</v>
  </rv>
  <rv s="0">
    <fb>179.19</fb>
    <v>1</v>
  </rv>
  <rv s="0">
    <fb>180.68</fb>
    <v>1</v>
  </rv>
  <rv s="0">
    <fb>178.15</fb>
    <v>1</v>
  </rv>
  <rv s="0">
    <fb>15626196</fb>
    <v>2</v>
  </rv>
  <rv s="0">
    <fb>178.16</fb>
    <v>1</v>
  </rv>
  <rv s="0">
    <fb>173.77</fb>
    <v>1</v>
  </rv>
  <rv s="0">
    <fb>22656450</fb>
    <v>2</v>
  </rv>
  <rv s="0">
    <fb>175.19</fb>
    <v>1</v>
  </rv>
  <rv s="0">
    <fb>177.7</fb>
    <v>1</v>
  </rv>
  <rv s="0">
    <fb>18653366</fb>
    <v>2</v>
  </rv>
  <rv s="0">
    <fb>173.39</fb>
    <v>1</v>
  </rv>
  <rv s="0">
    <fb>169.61</fb>
    <v>1</v>
  </rv>
  <rv s="0">
    <fb>32830024</fb>
    <v>2</v>
  </rv>
  <rv s="0">
    <fb>172.89</fb>
    <v>1</v>
  </rv>
  <rv s="0">
    <fb>170</fb>
    <v>1</v>
  </rv>
  <rv s="0">
    <fb>41356671</fb>
    <v>2</v>
  </rv>
  <rv s="0">
    <fb>172.37</fb>
    <v>1</v>
  </rv>
  <rv s="0">
    <fb>17023342</fb>
    <v>2</v>
  </rv>
  <rv s="0">
    <fb>171.97</fb>
    <v>1</v>
  </rv>
  <rv s="0">
    <fb>173</fb>
    <v>1</v>
  </rv>
  <rv s="0">
    <fb>170.51</fb>
    <v>1</v>
  </rv>
  <rv s="0">
    <fb>23936180</fb>
    <v>2</v>
  </rv>
  <rv s="0">
    <fb>171.79</fb>
    <v>1</v>
  </rv>
  <rv s="0">
    <fb>170.8</fb>
    <v>1</v>
  </rv>
  <rv s="0">
    <fb>17121392</fb>
    <v>2</v>
  </rv>
  <rv s="0">
    <fb>176.25</fb>
    <v>1</v>
  </rv>
  <rv s="0">
    <fb>172.6508</fb>
    <v>1</v>
  </rv>
  <rv s="0">
    <fb>14812355</fb>
    <v>2</v>
  </rv>
  <rv s="0">
    <fb>175.84</fb>
    <v>1</v>
  </rv>
  <rv s="0">
    <fb>175.04</fb>
    <v>1</v>
  </rv>
  <rv s="0">
    <fb>12524722</fb>
    <v>2</v>
  </rv>
  <rv s="0">
    <fb>174.55</fb>
    <v>1</v>
  </rv>
  <rv s="0">
    <fb>175.15</fb>
    <v>1</v>
  </rv>
  <rv s="0">
    <fb>171.73</fb>
    <v>1</v>
  </rv>
  <rv s="0">
    <fb>12913823</fb>
    <v>2</v>
  </rv>
  <rv s="0">
    <fb>172.29</fb>
    <v>1</v>
  </rv>
  <rv s="0">
    <fb>173.87</fb>
    <v>1</v>
  </rv>
  <rv s="0">
    <fb>10152340</fb>
    <v>2</v>
  </rv>
  <rv s="0">
    <fb>173.04</fb>
    <v>1</v>
  </rv>
  <rv s="0">
    <fb>173.53</fb>
    <v>1</v>
  </rv>
  <rv s="0">
    <fb>171.67</fb>
    <v>1</v>
  </rv>
  <rv s="0">
    <fb>9508057</fb>
    <v>2</v>
  </rv>
  <rv s="0">
    <fb>172.28</fb>
    <v>1</v>
  </rv>
  <rv s="0">
    <fb>173.67</fb>
    <v>1</v>
  </rv>
  <rv s="0">
    <fb>171.2</fb>
    <v>1</v>
  </rv>
  <rv s="0">
    <fb>9704583</fb>
    <v>2</v>
  </rv>
  <rv s="0">
    <fb>176.399</fb>
    <v>1</v>
  </rv>
  <rv s="0">
    <fb>184.1</fb>
    <v>1</v>
  </rv>
  <rv s="0">
    <fb>175.7</fb>
    <v>1</v>
  </rv>
  <rv s="0">
    <fb>29916943</fb>
    <v>2</v>
  </rv>
  <rv s="0">
    <fb>185.19</fb>
    <v>1</v>
  </rv>
  <rv s="0">
    <fb>185.63499999999999</fb>
    <v>1</v>
  </rv>
  <rv s="0">
    <fb>20121856</fb>
    <v>2</v>
  </rv>
  <rv s="0">
    <fb>187.74719999999999</fb>
    <v>1</v>
  </rv>
  <rv s="0">
    <fb>184.43</fb>
    <v>1</v>
  </rv>
  <rv s="0">
    <fb>19473795</fb>
    <v>2</v>
  </rv>
  <rv s="0">
    <fb>190.75</fb>
    <v>1</v>
  </rv>
  <rv s="0">
    <fb>186.30099999999999</fb>
    <v>1</v>
  </rv>
  <rv s="0">
    <fb>18168345</fb>
    <v>2</v>
  </rv>
  <rv s="0">
    <fb>190.46</fb>
    <v>1</v>
  </rv>
  <rv s="0">
    <fb>191.66</fb>
    <v>1</v>
  </rv>
  <rv s="0">
    <fb>189.07</fb>
    <v>1</v>
  </rv>
  <rv s="0">
    <fb>16230147</fb>
    <v>2</v>
  </rv>
  <rv s="0">
    <fb>191.13</fb>
    <v>1</v>
  </rv>
  <rv s="0">
    <fb>192.49</fb>
    <v>1</v>
  </rv>
  <rv s="0">
    <fb>19495092</fb>
    <v>2</v>
  </rv>
  <rv s="0">
    <fb>188.1</fb>
    <v>1</v>
  </rv>
  <rv s="0">
    <fb>186.58</fb>
    <v>1</v>
  </rv>
  <rv s="0">
    <fb>17943839</fb>
    <v>2</v>
  </rv>
  <rv s="0">
    <fb>189.73</fb>
    <v>1</v>
  </rv>
  <rv s="0">
    <fb>190.43</fb>
    <v>1</v>
  </rv>
  <rv s="0">
    <fb>12400372</fb>
    <v>2</v>
  </rv>
  <rv s="0">
    <fb>189.91</fb>
    <v>1</v>
  </rv>
  <rv s="0">
    <fb>190.2</fb>
    <v>1</v>
  </rv>
  <rv s="0">
    <fb>11789627</fb>
    <v>2</v>
  </rv>
  <rv s="0">
    <fb>190.4</fb>
    <v>1</v>
  </rv>
  <rv s="0">
    <fb>191.74</fb>
    <v>1</v>
  </rv>
  <rv s="0">
    <fb>181.75</fb>
    <v>1</v>
  </rv>
  <rv s="0">
    <fb>27428505</fb>
    <v>2</v>
  </rv>
  <rv s="0">
    <fb>183.3</fb>
    <v>1</v>
  </rv>
  <rv s="0">
    <fb>184.8</fb>
    <v>1</v>
  </rv>
  <rv s="0">
    <fb>179.32</fb>
    <v>1</v>
  </rv>
  <rv s="0">
    <fb>21346502</fb>
    <v>2</v>
  </rv>
  <rv s="0">
    <fb>184.28</fb>
    <v>1</v>
  </rv>
  <rv s="0">
    <fb>185.845</fb>
    <v>1</v>
  </rv>
  <rv s="0">
    <fb>14190653</fb>
    <v>2</v>
  </rv>
  <rv s="0">
    <fb>185.15</fb>
    <v>1</v>
  </rv>
  <rv s="0">
    <fb>185.239</fb>
    <v>1</v>
  </rv>
  <rv s="0">
    <fb>15349322</fb>
    <v>2</v>
  </rv>
  <rv s="0">
    <fb>184.97499999999999</fb>
    <v>1</v>
  </rv>
  <rv s="0">
    <fb>185.04</fb>
    <v>1</v>
  </rv>
  <rv s="0">
    <fb>181.68</fb>
    <v>1</v>
  </rv>
  <rv s="0">
    <fb>16016347</fb>
    <v>2</v>
  </rv>
  <rv s="0">
    <fb>185.28</fb>
    <v>1</v>
  </rv>
  <rv s="0">
    <fb>192.4</fb>
    <v>1</v>
  </rv>
  <rv s="0">
    <fb>31305926</fb>
    <v>2</v>
  </rv>
  <rv s="0">
    <fb>194.71</fb>
    <v>1</v>
  </rv>
  <rv s="0">
    <fb>198.86</fb>
    <v>1</v>
  </rv>
  <rv s="0">
    <fb>34497260</fb>
    <v>2</v>
  </rv>
  <rv s="0">
    <fb>196.34</fb>
    <v>1</v>
  </rv>
  <rv s="0">
    <fb>199.59</fb>
    <v>1</v>
  </rv>
  <rv s="0">
    <fb>194.1001</fb>
    <v>1</v>
  </rv>
  <rv s="0">
    <fb>23421605</fb>
    <v>2</v>
  </rv>
  <rv s="0">
    <fb>200.33</fb>
    <v>1</v>
  </rv>
  <rv s="0">
    <fb>205.23</fb>
    <v>1</v>
  </rv>
  <rv s="0">
    <fb>199.21</fb>
    <v>1</v>
  </rv>
  <rv s="0">
    <fb>23768628</fb>
    <v>2</v>
  </rv>
  <rv s="0">
    <fb>204.83</fb>
    <v>1</v>
  </rv>
  <rv s="0">
    <fb>205.69</fb>
    <v>1</v>
  </rv>
  <rv s="0">
    <fb>201.82</fb>
    <v>1</v>
  </rv>
  <rv s="0">
    <fb>21908591</fb>
    <v>2</v>
  </rv>
  <rv s="0">
    <fb>198.68</fb>
    <v>1</v>
  </rv>
  <rv s="0">
    <fb>202.54</fb>
    <v>1</v>
  </rv>
  <rv s="0">
    <fb>23377519</fb>
    <v>2</v>
  </rv>
  <rv s="0">
    <fb>202.82</fb>
    <v>1</v>
  </rv>
  <rv s="0">
    <fb>206.2</fb>
    <v>1</v>
  </rv>
  <rv s="0">
    <fb>202.8</fb>
    <v>1</v>
  </rv>
  <rv s="0">
    <fb>26982494</fb>
    <v>2</v>
  </rv>
  <rv s="0">
    <fb>191.14</fb>
    <v>1</v>
  </rv>
  <rv s="0">
    <fb>52628863</fb>
    <v>2</v>
  </rv>
  <rv s="0">
    <fb>194.79</fb>
    <v>1</v>
  </rv>
  <rv s="0">
    <fb>195.68</fb>
    <v>1</v>
  </rv>
  <rv s="0">
    <fb>186.8</fb>
    <v>1</v>
  </rv>
  <rv s="0">
    <fb>32233916</fb>
    <v>2</v>
  </rv>
  <rv s="0">
    <fb>183.7</fb>
    <v>1</v>
  </rv>
  <rv s="0">
    <fb>190.4699</fb>
    <v>1</v>
  </rv>
  <rv s="0">
    <fb>179.9</fb>
    <v>1</v>
  </rv>
  <rv s="0">
    <fb>31083967</fb>
    <v>2</v>
  </rv>
  <rv s="0">
    <fb>174.72</fb>
    <v>1</v>
  </rv>
  <rv s="0">
    <fb>185.59</fb>
    <v>1</v>
  </rv>
  <rv s="0">
    <fb>174.17</fb>
    <v>1</v>
  </rv>
  <rv s="0">
    <fb>35804470</fb>
    <v>2</v>
  </rv>
  <rv s="0">
    <fb>183.5</fb>
    <v>1</v>
  </rv>
  <rv s="0">
    <fb>186.83</fb>
    <v>1</v>
  </rv>
  <rv s="0">
    <fb>19672104</fb>
    <v>2</v>
  </rv>
  <rv s="0">
    <fb>182.27</fb>
    <v>1</v>
  </rv>
  <rv s="0">
    <fb>183.1</fb>
    <v>1</v>
  </rv>
  <rv s="0">
    <fb>171.39</fb>
    <v>1</v>
  </rv>
  <rv s="0">
    <fb>32051274</fb>
    <v>2</v>
  </rv>
  <rv s="0">
    <fb>175.12</fb>
    <v>1</v>
  </rv>
  <rv s="0">
    <fb>177.6164</fb>
    <v>1</v>
  </rv>
  <rv s="0">
    <fb>168.88</fb>
    <v>1</v>
  </rv>
  <rv s="0">
    <fb>28049543</fb>
    <v>2</v>
  </rv>
  <rv s="0">
    <fb>180.44</fb>
    <v>1</v>
  </rv>
  <rv s="0">
    <fb>180.79</fb>
    <v>1</v>
  </rv>
  <rv s="0">
    <fb>175.08609999999999</fb>
    <v>1</v>
  </rv>
  <rv s="0">
    <fb>18280259</fb>
    <v>2</v>
  </rv>
  <rv s="0">
    <fb>177.42</fb>
    <v>1</v>
  </rv>
  <rv s="0">
    <fb>182.15</fb>
    <v>1</v>
  </rv>
  <rv s="0">
    <fb>15506955</fb>
    <v>2</v>
  </rv>
  <rv s="0">
    <fb>179.22</fb>
    <v>1</v>
  </rv>
  <rv s="0">
    <fb>178.90020000000001</fb>
    <v>1</v>
  </rv>
  <rv s="0">
    <fb>21047363</fb>
    <v>2</v>
  </rv>
  <rv s="0">
    <fb>189.25</fb>
    <v>1</v>
  </rv>
  <rv s="0">
    <fb>184.43100000000001</fb>
    <v>1</v>
  </rv>
  <rv s="0">
    <fb>14361054</fb>
    <v>2</v>
  </rv>
  <rv s="0">
    <fb>186.75</fb>
    <v>1</v>
  </rv>
  <rv s="0">
    <fb>188.27</fb>
    <v>1</v>
  </rv>
  <rv s="0">
    <fb>16114051</fb>
    <v>2</v>
  </rv>
  <rv s="0">
    <fb>183.67</fb>
    <v>1</v>
  </rv>
  <rv s="0">
    <fb>14854901</fb>
    <v>2</v>
  </rv>
  <rv s="0">
    <fb>193.17</fb>
    <v>1</v>
  </rv>
  <rv s="0">
    <fb>188.46</fb>
    <v>1</v>
  </rv>
  <rv s="0">
    <fb>22071585</fb>
    <v>2</v>
  </rv>
  <rv s="0">
    <fb>190.74</fb>
    <v>1</v>
  </rv>
  <rv s="0">
    <fb>187.77</fb>
    <v>1</v>
  </rv>
  <rv s="0">
    <fb>12282843</fb>
    <v>2</v>
  </rv>
  <rv s="0">
    <fb>190.18</fb>
    <v>1</v>
  </rv>
  <rv s="0">
    <fb>193.405</fb>
    <v>1</v>
  </rv>
  <rv s="0">
    <fb>16937275</fb>
    <v>2</v>
  </rv>
  <rv s="0">
    <fb>194.46</fb>
    <v>1</v>
  </rv>
  <rv s="0">
    <fb>195.15</fb>
    <v>1</v>
  </rv>
  <rv s="0">
    <fb>190.65</fb>
    <v>1</v>
  </rv>
  <rv s="0">
    <fb>19463072</fb>
    <v>2</v>
  </rv>
  <rv s="0">
    <fb>192.59</fb>
    <v>1</v>
  </rv>
  <rv s="0">
    <fb>193.5667</fb>
    <v>1</v>
  </rv>
  <rv s="0">
    <fb>187.21</fb>
    <v>1</v>
  </rv>
  <rv s="0">
    <fb>23218450</fb>
    <v>2</v>
  </rv>
  <rv s="0">
    <fb>19367576</fb>
    <v>2</v>
  </rv>
  <rv s="0">
    <fb>186.18</fb>
    <v>1</v>
  </rv>
  <rv s="0">
    <fb>187.48</fb>
    <v>1</v>
  </rv>
  <rv s="0">
    <fb>17286309</fb>
    <v>2</v>
  </rv>
  <rv s="0">
    <fb>178.01</fb>
    <v>1</v>
  </rv>
  <rv s="0">
    <fb>180.23</fb>
    <v>1</v>
  </rv>
  <rv s="0">
    <fb>18909073</fb>
    <v>2</v>
  </rv>
  <rv s="0">
    <fb>179.41</fb>
    <v>1</v>
  </rv>
  <rv s="0">
    <fb>181.95</fb>
    <v>1</v>
  </rv>
  <rv s="0">
    <fb>15656661</fb>
    <v>2</v>
  </rv>
  <rv s="0">
    <fb>188.01</fb>
    <v>1</v>
  </rv>
  <rv s="0">
    <fb>17856088</fb>
    <v>2</v>
  </rv>
  <rv s="0">
    <fb>184.37</fb>
    <v>1</v>
  </rv>
  <rv s="0">
    <fb>184.32</fb>
    <v>1</v>
  </rv>
  <rv s="0">
    <fb>13728910</fb>
    <v>2</v>
  </rv>
  <rv s="0">
    <fb>190.23</fb>
    <v>1</v>
  </rv>
  <rv s="0">
    <fb>186.56989999999999</fb>
    <v>1</v>
  </rv>
  <rv s="0">
    <fb>14331400</fb>
    <v>2</v>
  </rv>
  <rv s="0">
    <fb>189.64</fb>
    <v>1</v>
  </rv>
  <rv s="0">
    <fb>14208356</fb>
    <v>2</v>
  </rv>
  <rv s="0">
    <fb>192.3</fb>
    <v>1</v>
  </rv>
  <rv s="0">
    <fb>194.4</fb>
    <v>1</v>
  </rv>
  <rv s="0">
    <fb>17826186</fb>
    <v>2</v>
  </rv>
  <rv s="0">
    <fb>193.88</fb>
    <v>1</v>
  </rv>
  <rv s="0">
    <fb>194.25</fb>
    <v>1</v>
  </rv>
  <rv s="0">
    <fb>187.39</fb>
    <v>1</v>
  </rv>
  <rv s="0">
    <fb>14826665</fb>
    <v>2</v>
  </rv>
  <rv s="0">
    <fb>190.29</fb>
    <v>1</v>
  </rv>
  <rv s="0">
    <fb>193.63</fb>
    <v>1</v>
  </rv>
  <rv s="0">
    <fb>190.22</fb>
    <v>1</v>
  </rv>
  <rv s="0">
    <fb>20032271</fb>
    <v>2</v>
  </rv>
  <rv s="0">
    <fb>198.44</fb>
    <v>1</v>
  </rv>
  <rv s="0">
    <fb>201.5</fb>
    <v>1</v>
  </rv>
  <rv s="0">
    <fb>196.52</fb>
    <v>1</v>
  </rv>
  <rv s="0">
    <fb>33626797</fb>
    <v>2</v>
  </rv>
  <rv s="0">
    <fb>198.4</fb>
    <v>1</v>
  </rv>
  <rv s="0">
    <fb>200.38</fb>
    <v>1</v>
  </rv>
  <rv s="0">
    <fb>197.26</fb>
    <v>1</v>
  </rv>
  <rv s="0">
    <fb>26948659</fb>
    <v>2</v>
  </rv>
  <rv s="0">
    <fb>198.43</fb>
    <v>1</v>
  </rv>
  <rv s="0">
    <fb>192.80099999999999</fb>
    <v>1</v>
  </rv>
  <rv s="0">
    <fb>19681421</fb>
    <v>2</v>
  </rv>
  <rv s="0">
    <fb>194.95</fb>
    <v>1</v>
  </rv>
  <rv s="0">
    <fb>194.54</fb>
    <v>1</v>
  </rv>
  <rv s="0">
    <fb>11952024</fb>
    <v>2</v>
  </rv>
  <rv s="0">
    <fb>198.8</fb>
    <v>1</v>
  </rv>
  <rv s="0">
    <fb>194.57</fb>
    <v>1</v>
  </rv>
  <rv s="0">
    <fb>12047301</fb>
    <v>2</v>
  </rv>
  <rv s="0">
    <fb>192.39</fb>
    <v>1</v>
  </rv>
  <rv s="0">
    <fb>184.6</fb>
    <v>1</v>
  </rv>
  <rv s="0">
    <fb>25355700</fb>
    <v>2</v>
  </rv>
  <rv s="0">
    <fb>186.85</fb>
    <v>1</v>
  </rv>
  <rv s="0">
    <fb>188.48</fb>
    <v>1</v>
  </rv>
  <rv s="0">
    <fb>180.40100000000001</fb>
    <v>1</v>
  </rv>
  <rv s="0">
    <fb>18714404</fb>
    <v>2</v>
  </rv>
  <rv s="0">
    <fb>187.89</fb>
    <v>1</v>
  </rv>
  <rv s="0">
    <fb>190.62</fb>
    <v>1</v>
  </rv>
  <rv s="0">
    <fb>16758711</fb>
    <v>2</v>
  </rv>
  <rv s="0">
    <fb>192.24</fb>
    <v>1</v>
  </rv>
  <rv s="0">
    <fb>192.25</fb>
    <v>1</v>
  </rv>
  <rv s="0">
    <fb>180.66</fb>
    <v>1</v>
  </rv>
  <rv s="0">
    <fb>16627873</fb>
    <v>2</v>
  </rv>
  <rv s="0">
    <fb>180.73</fb>
    <v>1</v>
  </rv>
  <rv s="0">
    <fb>183.44</fb>
    <v>1</v>
  </rv>
  <rv s="0">
    <fb>177.57</fb>
    <v>1</v>
  </rv>
  <rv s="0">
    <fb>20081071</fb>
    <v>2</v>
  </rv>
  <rv s="0">
    <fb>16378866</fb>
    <v>2</v>
  </rv>
  <rv s="0">
    <fb>182.81</fb>
    <v>1</v>
  </rv>
  <rv s="0">
    <fb>183.51</fb>
    <v>1</v>
  </rv>
  <rv s="0">
    <fb>16028747</fb>
    <v>2</v>
  </rv>
  <rv s="0">
    <fb>179.26</fb>
    <v>1</v>
  </rv>
  <rv s="0">
    <fb>19975067</fb>
    <v>2</v>
  </rv>
  <rv s="0">
    <fb>166.88</fb>
    <v>1</v>
  </rv>
  <rv s="0">
    <fb>172.40989999999999</fb>
    <v>1</v>
  </rv>
  <rv s="0">
    <fb>166.13</fb>
    <v>1</v>
  </rv>
  <rv s="0">
    <fb>24573593</fb>
    <v>2</v>
  </rv>
  <rv s="0">
    <fb>175.48</fb>
    <v>1</v>
  </rv>
  <rv s="0">
    <fb>176.56</fb>
    <v>1</v>
  </rv>
  <rv s="0">
    <fb>171.17</fb>
    <v>1</v>
  </rv>
  <rv s="0">
    <fb>18250947</fb>
    <v>2</v>
  </rv>
  <rv s="0">
    <fb>172.27</fb>
    <v>1</v>
  </rv>
  <rv s="0">
    <fb>166.4</fb>
    <v>1</v>
  </rv>
  <rv s="0">
    <fb>18209969</fb>
    <v>2</v>
  </rv>
  <rv s="0">
    <fb>169.75</fb>
    <v>1</v>
  </rv>
  <rv s="0">
    <fb>172.72</fb>
    <v>1</v>
  </rv>
  <rv s="0">
    <fb>168.61</fb>
    <v>1</v>
  </rv>
  <rv s="0">
    <fb>14717312</fb>
    <v>2</v>
  </rv>
  <rv s="0">
    <fb>175.1</fb>
    <v>1</v>
  </rv>
  <rv s="0">
    <fb>177.88</fb>
    <v>1</v>
  </rv>
  <rv s="0">
    <fb>173.85</fb>
    <v>1</v>
  </rv>
  <rv s="0">
    <fb>20596194</fb>
    <v>2</v>
  </rv>
  <rv s="0">
    <fb>174.74</fb>
    <v>1</v>
  </rv>
  <rv s="0">
    <fb>10170536</fb>
    <v>2</v>
  </rv>
  <rv s="0">
    <fb>175.93</fb>
    <v>1</v>
  </rv>
  <rv s="0">
    <fb>11133871</fb>
    <v>2</v>
  </rv>
  <rv s="0">
    <fb>176.72</fb>
    <v>1</v>
  </rv>
  <rv s="0">
    <fb>176.8</fb>
    <v>1</v>
  </rv>
  <rv s="0">
    <fb>171.07</fb>
    <v>1</v>
  </rv>
  <rv s="0">
    <fb>13526198</fb>
    <v>2</v>
  </rv>
  <rv s="0">
    <fb>172.01</fb>
    <v>1</v>
  </rv>
  <rv s="0">
    <fb>171.01</fb>
    <v>1</v>
  </rv>
  <rv s="0">
    <fb>9876207</fb>
    <v>2</v>
  </rv>
  <rv s="0">
    <fb>174.83</fb>
    <v>1</v>
  </rv>
  <rv s="0">
    <fb>179.34</fb>
    <v>1</v>
  </rv>
  <rv s="0">
    <fb>16285805</fb>
    <v>2</v>
  </rv>
  <rv s="0">
    <fb>178.9</fb>
    <v>1</v>
  </rv>
  <rv s="0">
    <fb>182.88</fb>
    <v>1</v>
  </rv>
  <rv s="0">
    <fb>177.64</fb>
    <v>1</v>
  </rv>
  <rv s="0">
    <fb>16972731</fb>
    <v>2</v>
  </rv>
  <rv s="0">
    <fb>183.26</fb>
    <v>1</v>
  </rv>
  <rv s="0">
    <fb>183.63</fb>
    <v>1</v>
  </rv>
  <rv s="0">
    <fb>11988977</fb>
    <v>2</v>
  </rv>
  <rv s="0">
    <fb>179.36</fb>
    <v>1</v>
  </rv>
  <rv s="0">
    <fb>14473079</fb>
    <v>2</v>
  </rv>
  <rv s="0">
    <fb>178.63</fb>
    <v>1</v>
  </rv>
  <rv s="0">
    <fb>174.71</fb>
    <v>1</v>
  </rv>
  <rv s="0">
    <fb>12033892</fb>
    <v>2</v>
  </rv>
  <rv s="0">
    <fb>177.63</fb>
    <v>1</v>
  </rv>
  <rv s="0">
    <fb>170.68</fb>
    <v>1</v>
  </rv>
  <rv s="0">
    <fb>14567517</fb>
    <v>2</v>
  </rv>
  <rv s="0">
    <fb>170.52</fb>
    <v>1</v>
  </rv>
  <rv s="0">
    <fb>171.3</fb>
    <v>1</v>
  </rv>
  <rv s="0">
    <fb>166.64</fb>
    <v>1</v>
  </rv>
  <rv s="0">
    <fb>17132871</fb>
    <v>2</v>
  </rv>
  <rv s="0">
    <fb>173.25</fb>
    <v>1</v>
  </rv>
  <rv s="0">
    <fb>174.36</fb>
    <v>1</v>
  </rv>
  <rv s="0">
    <fb>13398037</fb>
    <v>2</v>
  </rv>
  <rv s="0">
    <fb>177.11</fb>
    <v>1</v>
  </rv>
  <rv s="0">
    <fb>178.2</fb>
    <v>1</v>
  </rv>
  <rv s="0">
    <fb>174.01</fb>
    <v>1</v>
  </rv>
  <rv s="0">
    <fb>15062517</fb>
    <v>2</v>
  </rv>
  <rv s="0">
    <fb>180.04</fb>
    <v>1</v>
  </rv>
  <rv s="0">
    <fb>177.05</fb>
    <v>1</v>
  </rv>
  <rv s="0">
    <fb>14653977</fb>
    <v>2</v>
  </rv>
  <rv s="0">
    <fb>180.31989999999999</fb>
    <v>1</v>
  </rv>
  <rv s="0">
    <fb>10787699</fb>
    <v>2</v>
  </rv>
  <rv s="0">
    <fb>180.8</fb>
    <v>1</v>
  </rv>
  <rv s="0">
    <fb>184.26400000000001</fb>
    <v>1</v>
  </rv>
  <rv s="0">
    <fb>180.11</fb>
    <v>1</v>
  </rv>
  <rv s="0">
    <fb>20681841</fb>
    <v>2</v>
  </rv>
  <rv s="0">
    <fb>183.59</fb>
    <v>1</v>
  </rv>
  <rv s="0">
    <fb>175.77</fb>
    <v>1</v>
  </rv>
  <rv s="0">
    <fb>26257648</fb>
    <v>2</v>
  </rv>
  <rv s="0">
    <fb>180.4</fb>
    <v>1</v>
  </rv>
  <rv s="0">
    <fb>190.6</fb>
    <v>1</v>
  </rv>
  <rv s="0">
    <fb>57788340</fb>
    <v>2</v>
  </rv>
  <rv s="0">
    <fb>190.41</fb>
    <v>1</v>
  </rv>
  <rv s="0">
    <fb>196.6</fb>
    <v>1</v>
  </rv>
  <rv s="0">
    <fb>190.3</fb>
    <v>1</v>
  </rv>
  <rv s="0">
    <fb>29862192</fb>
    <v>2</v>
  </rv>
  <rv s="0">
    <fb>194.2</fb>
    <v>1</v>
  </rv>
  <rv s="0">
    <fb>197.34</fb>
    <v>1</v>
  </rv>
  <rv s="0">
    <fb>193.01</fb>
    <v>1</v>
  </rv>
  <rv s="0">
    <fb>21856348</fb>
    <v>2</v>
  </rv>
  <rv s="0">
    <fb>195.84</fb>
    <v>1</v>
  </rv>
  <rv s="0">
    <fb>197.38</fb>
    <v>1</v>
  </rv>
  <rv s="0">
    <fb>194.5</fb>
    <v>1</v>
  </rv>
  <rv s="0">
    <fb>13780627</fb>
    <v>2</v>
  </rv>
  <rv s="0">
    <fb>196.3</fb>
    <v>1</v>
  </rv>
  <rv s="0">
    <fb>199.77</fb>
    <v>1</v>
  </rv>
  <rv s="0">
    <fb>195.16</fb>
    <v>1</v>
  </rv>
  <rv s="0">
    <fb>21295038</fb>
    <v>2</v>
  </rv>
  <rv s="0">
    <fb>196.4</fb>
    <v>1</v>
  </rv>
  <rv s="0">
    <fb>196.46</fb>
    <v>1</v>
  </rv>
  <rv s="0">
    <fb>193.38</fb>
    <v>1</v>
  </rv>
  <rv s="0">
    <fb>12741110</fb>
    <v>2</v>
  </rv>
  <rv s="0">
    <fb>195.9</fb>
    <v>1</v>
  </rv>
  <rv s="0">
    <fb>17627130</fb>
    <v>2</v>
  </rv>
  <rv s="0">
    <fb>195.23</fb>
    <v>1</v>
  </rv>
  <rv s="0">
    <fb>196.78</fb>
    <v>1</v>
  </rv>
  <rv s="0">
    <fb>193.86</fb>
    <v>1</v>
  </rv>
  <rv s="0">
    <fb>12694857</fb>
    <v>2</v>
  </rv>
  <rv s="0">
    <fb>196.75</fb>
    <v>1</v>
  </rv>
  <rv s="0">
    <fb>199.75</fb>
    <v>1</v>
  </rv>
  <rv s="0">
    <fb>12887456</fb>
    <v>2</v>
  </rv>
  <rv s="0">
    <fb>196</fb>
    <v>1</v>
  </rv>
  <rv s="0">
    <fb>195.57</fb>
    <v>1</v>
  </rv>
  <rv s="0">
    <fb>13470547</fb>
    <v>2</v>
  </rv>
  <rv s="0">
    <fb>196.43</fb>
    <v>1</v>
  </rv>
  <rv s="0">
    <fb>197.78</fb>
    <v>1</v>
  </rv>
  <rv s="0">
    <fb>194.72</fb>
    <v>1</v>
  </rv>
  <rv s="0">
    <fb>14242305</fb>
    <v>2</v>
  </rv>
  <rv s="0">
    <fb>197.8</fb>
    <v>1</v>
  </rv>
  <rv s="0">
    <fb>199.79</fb>
    <v>1</v>
  </rv>
  <rv s="0">
    <fb>13830526</fb>
    <v>2</v>
  </rv>
  <rv s="0">
    <fb>198.3</fb>
    <v>1</v>
  </rv>
  <rv s="0">
    <fb>198.62739999999999</fb>
    <v>1</v>
  </rv>
  <rv s="0">
    <fb>195.7</fb>
    <v>1</v>
  </rv>
  <rv s="0">
    <fb>9700121</fb>
    <v>2</v>
  </rv>
  <rv s="0">
    <fb>196.9</fb>
    <v>1</v>
  </rv>
  <rv s="0">
    <fb>192.80109999999999</fb>
    <v>1</v>
  </rv>
  <rv s="0">
    <fb>12807376</fb>
    <v>2</v>
  </rv>
  <rv s="0">
    <fb>198.12</fb>
    <v>1</v>
  </rv>
  <rv s="0">
    <fb>199.72</fb>
    <v>1</v>
  </rv>
  <rv s="0">
    <fb>195.69739999999999</fb>
    <v>1</v>
  </rv>
  <rv s="0">
    <fb>18527694</fb>
    <v>2</v>
  </rv>
  <rv s="0">
    <fb>197.57</fb>
    <v>1</v>
  </rv>
  <rv s="0">
    <fb>197.21</fb>
    <v>1</v>
  </rv>
  <rv s="0">
    <fb>21269952</fb>
    <v>2</v>
  </rv>
  <rv s="0">
    <fb>197.94</fb>
    <v>1</v>
  </rv>
  <rv s="0">
    <fb>202.28</fb>
    <v>1</v>
  </rv>
  <rv s="0">
    <fb>197</fb>
    <v>1</v>
  </rv>
  <rv s="0">
    <fb>18768743</fb>
    <v>2</v>
  </rv>
  <rv s="0">
    <fb>200.54</fb>
    <v>1</v>
  </rv>
  <rv s="0">
    <fb>197.5</fb>
    <v>1</v>
  </rv>
  <rv s="0">
    <fb>13930634</fb>
    <v>2</v>
  </rv>
  <rv s="0">
    <fb>199.48</fb>
    <v>1</v>
  </rv>
  <rv s="0">
    <fb>196.85</fb>
    <v>1</v>
  </rv>
  <rv s="0">
    <fb>17982536</fb>
    <v>2</v>
  </rv>
  <rv s="0">
    <fb>199.5</fb>
    <v>1</v>
  </rv>
  <rv s="0">
    <fb>204.99</fb>
    <v>1</v>
  </rv>
  <rv s="0">
    <fb>199.45</fb>
    <v>1</v>
  </rv>
  <rv s="0">
    <fb>23131917</fb>
    <v>2</v>
  </rv>
  <rv s="0">
    <fb>205.12</fb>
    <v>1</v>
  </rv>
  <rv s="0">
    <fb>209.75</fb>
    <v>1</v>
  </rv>
  <rv s="0">
    <fb>204.73</fb>
    <v>1</v>
  </rv>
  <rv s="0">
    <fb>19357012</fb>
    <v>2</v>
  </rv>
  <rv s="0">
    <fb>209.95</fb>
    <v>1</v>
  </rv>
  <rv s="0">
    <fb>211.7</fb>
    <v>1</v>
  </rv>
  <rv s="0">
    <fb>207.13</fb>
    <v>1</v>
  </rv>
  <rv s="0">
    <fb>17787704</fb>
    <v>2</v>
  </rv>
  <rv s="0">
    <fb>209.86</fb>
    <v>1</v>
  </rv>
  <rv s="0">
    <fb>210.46</fb>
    <v>1</v>
  </rv>
  <rv s="0">
    <fb>207.2893</fb>
    <v>1</v>
  </rv>
  <rv s="0">
    <fb>13800519</fb>
    <v>2</v>
  </rv>
  <rv s="0">
    <fb>207.46</fb>
    <v>1</v>
  </rv>
  <rv s="0">
    <fb>209</fb>
    <v>1</v>
  </rv>
  <rv s="0">
    <fb>200.88</fb>
    <v>1</v>
  </rv>
  <rv s="0">
    <fb>26747768</fb>
    <v>2</v>
  </rv>
  <rv s="0">
    <fb>201.11</fb>
    <v>1</v>
  </rv>
  <rv s="0">
    <fb>200.43</fb>
    <v>1</v>
  </rv>
  <rv s="0">
    <fb>17525218</fb>
    <v>2</v>
  </rv>
  <rv s="0">
    <fb>206.5</fb>
    <v>1</v>
  </rv>
  <rv s="0">
    <fb>207.6</fb>
    <v>1</v>
  </rv>
  <rv s="0">
    <fb>205.01</fb>
    <v>1</v>
  </rv>
  <rv s="0">
    <fb>12061370</fb>
    <v>2</v>
  </rv>
  <rv s="0">
    <fb>206.95</fb>
    <v>1</v>
  </rv>
  <rv s="0">
    <fb>209.8</fb>
    <v>1</v>
  </rv>
  <rv s="0">
    <fb>206.9</fb>
    <v>1</v>
  </rv>
  <rv s="0">
    <fb>15910860</fb>
    <v>2</v>
  </rv>
  <rv s="0">
    <fb>209.44</fb>
    <v>1</v>
  </rv>
  <rv s="0">
    <fb>209.65</fb>
    <v>1</v>
  </rv>
  <rv s="0">
    <fb>206.6</fb>
    <v>1</v>
  </rv>
  <rv s="0">
    <fb>13844190</fb>
    <v>2</v>
  </rv>
  <rv s="0">
    <fb>207.72</fb>
    <v>1</v>
  </rv>
  <rv s="0">
    <fb>211.12</fb>
    <v>1</v>
  </rv>
  <rv s="0">
    <fb>207.51</fb>
    <v>1</v>
  </rv>
  <rv s="0">
    <fb>18838274</fb>
    <v>2</v>
  </rv>
  <rv s="0">
    <fb>207.49</fb>
    <v>1</v>
  </rv>
  <rv s="0">
    <fb>210.08</fb>
    <v>1</v>
  </rv>
  <rv s="0">
    <fb>206.01</fb>
    <v>1</v>
  </rv>
  <rv s="0">
    <fb>28665573</fb>
    <v>2</v>
  </rv>
  <rv s="0">
    <fb>205.16</fb>
    <v>1</v>
  </rv>
  <rv s="0">
    <fb>208.6</fb>
    <v>1</v>
  </rv>
  <rv s="0">
    <fb>203.88</fb>
    <v>1</v>
  </rv>
  <rv s="0">
    <fb>14645182</fb>
    <v>2</v>
  </rv>
  <rv s="0">
    <fb>203.53</fb>
    <v>1</v>
  </rv>
  <rv s="0">
    <fb>204.51</fb>
    <v>1</v>
  </rv>
  <rv s="0">
    <fb>24484164</fb>
    <v>2</v>
  </rv>
  <rv s="0">
    <fb>205.05</fb>
    <v>1</v>
  </rv>
  <rv s="0">
    <fb>207.23</fb>
    <v>1</v>
  </rv>
  <rv s="0">
    <fb>205.02</fb>
    <v>1</v>
  </rv>
  <rv s="0">
    <fb>15559583</fb>
    <v>2</v>
  </rv>
  <rv s="0">
    <fb>205.84</fb>
    <v>1</v>
  </rv>
  <rv s="0">
    <fb>206</fb>
    <v>1</v>
  </rv>
  <rv s="0">
    <fb>201.04</fb>
    <v>1</v>
  </rv>
  <rv s="0">
    <fb>13963829</fb>
    <v>2</v>
  </rv>
  <rv s="0">
    <fb>203.38</fb>
    <v>1</v>
  </rv>
  <rv s="0">
    <fb>203.8</fb>
    <v>1</v>
  </rv>
  <rv s="0">
    <fb>200.25</fb>
    <v>1</v>
  </rv>
  <rv s="0">
    <fb>9623582</fb>
    <v>2</v>
  </rv>
  <rv s="0">
    <fb>197.85</fb>
    <v>1</v>
  </rv>
  <rv s="0">
    <fb>198.1</fb>
    <v>1</v>
  </rv>
  <rv s="0">
    <fb>187.86</fb>
    <v>1</v>
  </rv>
  <rv s="0">
    <fb>32750867</fb>
    <v>2</v>
  </rv>
  <rv s="0">
    <fb>193.34</fb>
    <v>1</v>
  </rv>
  <rv s="0">
    <fb>193.66</fb>
    <v>1</v>
  </rv>
  <rv s="0">
    <fb>188.42</fb>
    <v>1</v>
  </rv>
  <rv s="0">
    <fb>20740355</fb>
    <v>2</v>
  </rv>
  <rv s="0">
    <fb>193.6</fb>
    <v>1</v>
  </rv>
  <rv s="0">
    <fb>23886981</fb>
    <v>2</v>
  </rv>
  <rv s="0">
    <fb>183.2</fb>
    <v>1</v>
  </rv>
  <rv s="0">
    <fb>188.96</fb>
    <v>1</v>
  </rv>
  <rv s="0">
    <fb>182.04</fb>
    <v>1</v>
  </rv>
  <rv s="0">
    <fb>19553796</fb>
    <v>2</v>
  </rv>
  <rv s="0">
    <fb>185.36</fb>
    <v>1</v>
  </rv>
  <rv s="0">
    <fb>188.97</fb>
    <v>1</v>
  </rv>
  <rv s="0">
    <fb>184.26</fb>
    <v>1</v>
  </rv>
  <rv s="0">
    <fb>26023406</fb>
    <v>2</v>
  </rv>
  <rv s="0">
    <fb>181.66</fb>
    <v>1</v>
  </rv>
  <rv s="0">
    <fb>17325917</fb>
    <v>2</v>
  </rv>
  <rv s="0">
    <fb>188.5</fb>
    <v>1</v>
  </rv>
  <rv s="0">
    <fb>184.36</fb>
    <v>1</v>
  </rv>
  <rv s="0">
    <fb>11673699</fb>
    <v>2</v>
  </rv>
  <rv s="0">
    <fb>187.44</fb>
    <v>1</v>
  </rv>
  <rv s="0">
    <fb>182.9</fb>
    <v>1</v>
  </rv>
  <rv s="0">
    <fb>18412131</fb>
    <v>2</v>
  </rv>
  <rv s="0">
    <fb>186.01</fb>
    <v>1</v>
  </rv>
  <rv s="0">
    <fb>185.54</fb>
    <v>1</v>
  </rv>
  <rv s="0">
    <fb>17035621</fb>
    <v>2</v>
  </rv>
  <rv s="0">
    <fb>194.45</fb>
    <v>1</v>
  </rv>
  <rv s="0">
    <fb>194.69</fb>
    <v>1</v>
  </rv>
  <rv s="0">
    <fb>190.87</fb>
    <v>1</v>
  </rv>
  <rv s="0">
    <fb>15466403</fb>
    <v>2</v>
  </rv>
  <rv s="0">
    <fb>192.89</fb>
    <v>1</v>
  </rv>
  <rv s="0">
    <fb>195.13</fb>
    <v>1</v>
  </rv>
  <rv s="0">
    <fb>191.48</fb>
    <v>1</v>
  </rv>
  <rv s="0">
    <fb>12611428</fb>
    <v>2</v>
  </rv>
  <rv s="0">
    <fb>188.6</fb>
    <v>1</v>
  </rv>
  <rv s="0">
    <fb>190.05</fb>
    <v>1</v>
  </rv>
  <rv s="0">
    <fb>15947024</fb>
    <v>2</v>
  </rv>
  <rv s="0">
    <fb>190.77</fb>
    <v>1</v>
  </rv>
  <rv s="0">
    <fb>192.58</fb>
    <v>1</v>
  </rv>
  <rv s="0">
    <fb>17440353</fb>
    <v>2</v>
  </rv>
  <rv s="0">
    <fb>191.61</fb>
    <v>1</v>
  </rv>
  <rv s="0">
    <fb>192.12</fb>
    <v>1</v>
  </rv>
  <rv s="0">
    <fb>189.3</fb>
    <v>1</v>
  </rv>
  <rv s="0">
    <fb>12557906</fb>
    <v>2</v>
  </rv>
  <rv s="0">
    <fb>189.57</fb>
    <v>1</v>
  </rv>
  <rv s="0">
    <fb>191.37</fb>
    <v>1</v>
  </rv>
  <rv s="0">
    <fb>189.15</fb>
    <v>1</v>
  </rv>
  <rv s="0">
    <fb>12205645</fb>
    <v>2</v>
  </rv>
  <rv s="0">
    <fb>188.65</fb>
    <v>1</v>
  </rv>
  <rv s="0">
    <fb>192.95</fb>
    <v>1</v>
  </rv>
  <rv s="0">
    <fb>187.9</fb>
    <v>1</v>
  </rv>
  <rv s="0">
    <fb>13270692</fb>
    <v>2</v>
  </rv>
  <rv s="0">
    <fb>192.45</fb>
    <v>1</v>
  </rv>
  <rv s="0">
    <fb>193.23</fb>
    <v>1</v>
  </rv>
  <rv s="0">
    <fb>10796602</fb>
    <v>2</v>
  </rv>
  <rv s="0">
    <fb>188.68</fb>
    <v>1</v>
  </rv>
  <rv s="0">
    <fb>189.68</fb>
    <v>1</v>
  </rv>
  <rv s="0">
    <fb>186.87</fb>
    <v>1</v>
  </rv>
  <rv s="0">
    <fb>13373064</fb>
    <v>2</v>
  </rv>
  <rv s="0">
    <fb>189.49</fb>
    <v>1</v>
  </rv>
  <rv s="0">
    <fb>186.61</fb>
    <v>1</v>
  </rv>
  <rv s="0">
    <fb>12812654</fb>
    <v>2</v>
  </rv>
  <rv s="0">
    <fb>187.81</fb>
    <v>1</v>
  </rv>
  <rv s="0">
    <fb>10996150</fb>
    <v>2</v>
  </rv>
  <rv s="0">
    <fb>190.19</fb>
    <v>1</v>
  </rv>
  <rv s="0">
    <fb>193.07</fb>
    <v>1</v>
  </rv>
  <rv s="0">
    <fb>188.35</fb>
    <v>1</v>
  </rv>
  <rv s="0">
    <fb>18414763</fb>
    <v>2</v>
  </rv>
  <rv s="0">
    <fb>190.61</fb>
    <v>1</v>
  </rv>
  <rv s="0">
    <fb>198.35</fb>
    <v>1</v>
  </rv>
  <rv s="0">
    <fb>190.14</fb>
    <v>1</v>
  </rv>
  <rv s="0">
    <fb>20739329</fb>
    <v>2</v>
  </rv>
  <rv s="0">
    <fb>193.21</fb>
    <v>1</v>
  </rv>
  <rv s="0">
    <fb>196.12</fb>
    <v>1</v>
  </rv>
  <rv s="0">
    <fb>13885520</fb>
    <v>2</v>
  </rv>
  <rv s="0">
    <fb>196.1</fb>
    <v>1</v>
  </rv>
  <rv s="0">
    <fb>196.27</fb>
    <v>1</v>
  </rv>
  <rv s="0">
    <fb>19916587</fb>
    <v>2</v>
  </rv>
  <rv s="0">
    <fb>190.59</fb>
    <v>1</v>
  </rv>
  <rv s="0">
    <fb>19906278</fb>
    <v>2</v>
  </rv>
  <rv s="0">
    <fb>186.4</fb>
    <v>1</v>
  </rv>
  <rv s="0">
    <fb>188.94800000000001</fb>
    <v>1</v>
  </rv>
  <rv s="0">
    <fb>183.99</fb>
    <v>1</v>
  </rv>
  <rv s="0">
    <fb>17016639</fb>
    <v>2</v>
  </rv>
  <rv s="0">
    <fb>186</fb>
    <v>1</v>
  </rv>
  <rv s="0">
    <fb>183.96</fb>
    <v>1</v>
  </rv>
  <rv s="0">
    <fb>14370748</fb>
    <v>2</v>
  </rv>
  <rv s="0">
    <fb>181.54</fb>
    <v>1</v>
  </rv>
  <rv s="0">
    <fb>179.78</fb>
    <v>1</v>
  </rv>
  <rv s="0">
    <fb>20976524</fb>
    <v>2</v>
  </rv>
  <rv s="0">
    <fb>184.15</fb>
    <v>1</v>
  </rv>
  <rv s="0">
    <fb>184.5</fb>
    <v>1</v>
  </rv>
  <rv s="0">
    <fb>180.08</fb>
    <v>1</v>
  </rv>
  <rv s="0">
    <fb>18185065</fb>
    <v>2</v>
  </rv>
  <rv s="0">
    <fb>180.86</fb>
    <v>1</v>
  </rv>
  <rv s="0">
    <fb>177.49</fb>
    <v>1</v>
  </rv>
  <rv s="0">
    <fb>35418962</fb>
    <v>2</v>
  </rv>
  <rv s="0">
    <fb>179.74</fb>
    <v>1</v>
  </rv>
  <rv s="0">
    <fb>20620300</fb>
    <v>2</v>
  </rv>
  <rv s="0">
    <fb>180.18</fb>
    <v>1</v>
  </rv>
  <rv s="0">
    <fb>21152413</fb>
    <v>2</v>
  </rv>
  <rv s="0">
    <fb>179.31</fb>
    <v>1</v>
  </rv>
  <rv s="0">
    <fb>35220934</fb>
    <v>2</v>
  </rv>
  <rv s="0">
    <fb>180.45</fb>
    <v>1</v>
  </rv>
  <rv s="0">
    <fb>174.75</fb>
    <v>1</v>
  </rv>
  <rv s="0">
    <fb>22049178</fb>
    <v>2</v>
  </rv>
  <rv s="0">
    <fb>179.65</fb>
    <v>1</v>
  </rv>
  <rv s="0">
    <fb>14680647</fb>
    <v>2</v>
  </rv>
  <rv s="0">
    <fb>175.14</fb>
    <v>1</v>
  </rv>
  <rv s="0">
    <fb>170.77</fb>
    <v>1</v>
  </rv>
  <rv s="0">
    <fb>38508592</fb>
    <v>2</v>
  </rv>
  <rv s="0">
    <fb>167.11</fb>
    <v>1</v>
  </rv>
  <rv s="0">
    <fb>169.85</fb>
    <v>1</v>
  </rv>
  <rv s="0">
    <fb>165.39</fb>
    <v>1</v>
  </rv>
  <rv s="0">
    <fb>41278613</fb>
    <v>2</v>
  </rv>
  <rv s="0">
    <fb>171.57</fb>
    <v>1</v>
  </rv>
  <rv s="0">
    <fb>34263288</fb>
    <v>2</v>
  </rv>
  <rv s="0">
    <fb>172.52</fb>
    <v>1</v>
  </rv>
  <rv s="0">
    <fb>24695359</fb>
    <v>2</v>
  </rv>
  <rv s="0">
    <fb>175.22</fb>
    <v>1</v>
  </rv>
  <rv s="0">
    <fb>178.86</fb>
    <v>1</v>
  </rv>
  <rv s="0">
    <fb>25900658</fb>
    <v>2</v>
  </rv>
  <rv s="0">
    <fb>179.67</fb>
    <v>1</v>
  </rv>
  <rv s="0">
    <fb>176.97</fb>
    <v>1</v>
  </rv>
  <rv s="0">
    <fb>20337389</fb>
    <v>2</v>
  </rv>
  <rv s="0">
    <fb>175.5</fb>
    <v>1</v>
  </rv>
  <rv s="0">
    <fb>27138492</fb>
    <v>2</v>
  </rv>
  <rv s="0">
    <fb>184.97</fb>
    <v>1</v>
  </rv>
  <rv s="0">
    <fb>78843385</fb>
    <v>2</v>
  </rv>
  <rv s="0">
    <fb>172.45</fb>
    <v>1</v>
  </rv>
  <rv s="0">
    <fb>30366146</fb>
    <v>2</v>
  </rv>
  <rv s="0">
    <fb>176.22</fb>
    <v>1</v>
  </rv>
  <rv s="0">
    <fb>23533814</fb>
    <v>2</v>
  </rv>
  <rv s="0">
    <fb>182.38</fb>
    <v>1</v>
  </rv>
  <rv s="0">
    <fb>177.5</fb>
    <v>1</v>
  </rv>
  <rv s="0">
    <fb>15319030</fb>
    <v>2</v>
  </rv>
  <rv s="0">
    <fb>179.35</fb>
    <v>1</v>
  </rv>
  <rv s="0">
    <fb>179.66</fb>
    <v>1</v>
  </rv>
  <rv s="0">
    <fb>176.83</fb>
    <v>1</v>
  </rv>
  <rv s="0">
    <fb>11911063</fb>
    <v>2</v>
  </rv>
  <rv s="0">
    <fb>178.1</fb>
    <v>1</v>
  </rv>
  <rv s="0">
    <fb>174.12200000000001</fb>
    <v>1</v>
  </rv>
  <rv s="0">
    <fb>17086172</fb>
    <v>2</v>
  </rv>
  <rv s="0">
    <fb>176.68100000000001</fb>
    <v>1</v>
  </rv>
  <rv s="0">
    <fb>172.76</fb>
    <v>1</v>
  </rv>
  <rv s="0">
    <fb>13730845</fb>
    <v>2</v>
  </rv>
  <rv s="0">
    <fb>173.95</fb>
    <v>1</v>
  </rv>
  <rv s="0">
    <fb>23450454</fb>
    <v>2</v>
  </rv>
  <rv s="0">
    <fb>168.28</fb>
    <v>1</v>
  </rv>
  <rv s="0">
    <fb>162.03</fb>
    <v>1</v>
  </rv>
  <rv s="0">
    <fb>35694744</fb>
    <v>2</v>
  </rv>
  <rv s="0">
    <fb>164.16</fb>
    <v>1</v>
  </rv>
  <rv s="0">
    <fb>166.48</fb>
    <v>1</v>
  </rv>
  <rv s="0">
    <fb>158.66999999999999</fb>
    <v>1</v>
  </rv>
  <rv s="0">
    <fb>33051954</fb>
    <v>2</v>
  </rv>
  <rv s="0">
    <fb>159.94999999999999</fb>
    <v>1</v>
  </rv>
  <rv s="0">
    <fb>164.61</fb>
    <v>1</v>
  </rv>
  <rv s="0">
    <fb>159.5095</fb>
    <v>1</v>
  </rv>
  <rv s="0">
    <fb>19452377</fb>
    <v>2</v>
  </rv>
  <rv s="0">
    <fb>160.72</fb>
    <v>1</v>
  </rv>
  <rv s="0">
    <fb>39092736</fb>
    <v>2</v>
  </rv>
  <rv s="0">
    <fb>153.18</fb>
    <v>1</v>
  </rv>
  <rv s="0">
    <fb>158.44999999999999</fb>
    <v>1</v>
  </rv>
  <rv s="0">
    <fb>152.85</fb>
    <v>1</v>
  </rv>
  <rv s="0">
    <fb>25913010</fb>
    <v>2</v>
  </rv>
  <rv s="0">
    <fb>158.19999999999999</fb>
    <v>1</v>
  </rv>
  <rv s="0">
    <fb>162.82</fb>
    <v>1</v>
  </rv>
  <rv s="0">
    <fb>156.1808</fb>
    <v>1</v>
  </rv>
  <rv s="0">
    <fb>32490453</fb>
    <v>2</v>
  </rv>
  <rv s="0">
    <fb>165.41</fb>
    <v>1</v>
  </rv>
  <rv s="0">
    <fb>167.22</fb>
    <v>1</v>
  </rv>
  <rv s="0">
    <fb>164.01</fb>
    <v>1</v>
  </rv>
  <rv s="0">
    <fb>25696478</fb>
    <v>2</v>
  </rv>
  <rv s="0">
    <fb>167.88</fb>
    <v>1</v>
  </rv>
  <rv s="0">
    <fb>163.381</fb>
    <v>1</v>
  </rv>
  <rv s="0">
    <fb>23417709</fb>
    <v>2</v>
  </rv>
  <rv s="0">
    <fb>161.65</fb>
    <v>1</v>
  </rv>
  <rv s="0">
    <fb>158.2886</fb>
    <v>1</v>
  </rv>
  <rv s="0">
    <fb>20423197</fb>
    <v>2</v>
  </rv>
  <rv s="0">
    <fb>27240576</fb>
    <v>2</v>
  </rv>
  <rv s="0">
    <fb>158.82</fb>
    <v>1</v>
  </rv>
  <rv s="0">
    <fb>163.13</fb>
    <v>1</v>
  </rv>
  <rv s="0">
    <fb>23028307</fb>
    <v>2</v>
  </rv>
  <rv s="0">
    <fb>166.89</fb>
    <v>1</v>
  </rv>
  <rv s="0">
    <fb>167.7</fb>
    <v>1</v>
  </rv>
  <rv s="0">
    <fb>164.71629999999999</fb>
    <v>1</v>
  </rv>
  <rv s="0">
    <fb>22818127</fb>
    <v>2</v>
  </rv>
  <rv s="0">
    <fb>169.46</fb>
    <v>1</v>
  </rv>
  <rv s="0">
    <fb>164.5</fb>
    <v>1</v>
  </rv>
  <rv s="0">
    <fb>22081900</fb>
    <v>2</v>
  </rv>
  <rv s="0">
    <fb>163.399</fb>
    <v>1</v>
  </rv>
  <rv s="0">
    <fb>160.1</fb>
    <v>1</v>
  </rv>
  <rv s="0">
    <fb>13123393</fb>
    <v>2</v>
  </rv>
  <rv s="0">
    <fb>164.05</fb>
    <v>1</v>
  </rv>
  <rv s="0">
    <fb>165.44</fb>
    <v>1</v>
  </rv>
  <rv s="0">
    <fb>162.83000000000001</fb>
    <v>1</v>
  </rv>
  <rv s="0">
    <fb>9588722</fb>
    <v>2</v>
  </rv>
  <rv s="0">
    <fb>165.52</fb>
    <v>1</v>
  </rv>
  <rv s="0">
    <fb>167.39</fb>
    <v>1</v>
  </rv>
  <rv s="0">
    <fb>164.87</fb>
    <v>1</v>
  </rv>
  <rv s="0">
    <fb>13592549</fb>
    <v>2</v>
  </rv>
  <rv s="0">
    <fb>166.39</fb>
    <v>1</v>
  </rv>
  <rv s="0">
    <fb>167.05</fb>
    <v>1</v>
  </rv>
  <rv s="0">
    <fb>164.92</fb>
    <v>1</v>
  </rv>
  <rv s="0">
    <fb>12689166</fb>
    <v>2</v>
  </rv>
  <rv s="0">
    <fb>164.9</fb>
    <v>1</v>
  </rv>
  <rv s="0">
    <fb>165.66</fb>
    <v>1</v>
  </rv>
  <rv s="0">
    <fb>163.30000000000001</fb>
    <v>1</v>
  </rv>
  <rv s="0">
    <fb>10486460</fb>
    <v>2</v>
  </rv>
  <rv s="0">
    <fb>165.92</fb>
    <v>1</v>
  </rv>
  <rv s="0">
    <fb>165.95</fb>
    <v>1</v>
  </rv>
  <rv s="0">
    <fb>161.56</fb>
    <v>1</v>
  </rv>
  <rv s="0">
    <fb>10615171</fb>
    <v>2</v>
  </rv>
  <rv s="0">
    <fb>159.79</fb>
    <v>1</v>
  </rv>
  <rv s="0">
    <fb>161.02780000000001</fb>
    <v>1</v>
  </rv>
  <rv s="0">
    <fb>158.27000000000001</fb>
    <v>1</v>
  </rv>
  <rv s="0">
    <fb>14730480</fb>
    <v>2</v>
  </rv>
  <rv s="0">
    <fb>163.15</fb>
    <v>1</v>
  </rv>
  <rv s="0">
    <fb>13118816</fb>
    <v>2</v>
  </rv>
  <rv s="0">
    <fb>160.06</fb>
    <v>1</v>
  </rv>
  <rv s="0">
    <fb>160.08000000000001</fb>
    <v>1</v>
  </rv>
  <rv s="0">
    <fb>153.87</fb>
    <v>1</v>
  </rv>
  <rv s="0">
    <fb>32176131</fb>
    <v>2</v>
  </rv>
  <rv s="0">
    <fb>156.13999999999999</fb>
    <v>1</v>
  </rv>
  <rv s="0">
    <fb>157.12</fb>
    <v>1</v>
  </rv>
  <rv s="0">
    <fb>20270970</fb>
    <v>2</v>
  </rv>
  <rv s="0">
    <fb>150.19999999999999</fb>
    <v>1</v>
  </rv>
  <rv s="0">
    <fb>152.63570000000001</fb>
    <v>1</v>
  </rv>
  <rv s="0">
    <fb>148.34</fb>
    <v>1</v>
  </rv>
  <rv s="0">
    <fb>25060388</fb>
    <v>2</v>
  </rv>
  <rv s="0">
    <fb>147.97</fb>
    <v>1</v>
  </rv>
  <rv s="0">
    <fb>150.5898</fb>
    <v>1</v>
  </rv>
  <rv s="0">
    <fb>146.47</fb>
    <v>1</v>
  </rv>
  <rv s="0">
    <fb>31070230</fb>
    <v>2</v>
  </rv>
  <rv s="0">
    <fb>142.5</fb>
    <v>1</v>
  </rv>
  <rv s="0">
    <fb>144</fb>
    <v>1</v>
  </rv>
  <rv s="0">
    <fb>137.91999999999999</fb>
    <v>1</v>
  </rv>
  <rv s="0">
    <fb>55828758</fb>
    <v>2</v>
  </rv>
  <rv s="0">
    <fb>135.53</fb>
    <v>1</v>
  </rv>
  <rv s="0">
    <fb>142.91</fb>
    <v>1</v>
  </rv>
  <rv s="0">
    <fb>135.13999999999999</fb>
    <v>1</v>
  </rv>
  <rv s="0">
    <fb>43210320</fb>
    <v>2</v>
  </rv>
  <rv s="0">
    <fb>148.62</fb>
    <v>1</v>
  </rv>
  <rv s="0">
    <fb>144.52000000000001</fb>
    <v>1</v>
  </rv>
  <rv s="0">
    <fb>30764436</fb>
    <v>2</v>
  </rv>
  <rv s="0">
    <fb>144.77000000000001</fb>
    <v>1</v>
  </rv>
  <rv s="0">
    <fb>145.69</fb>
    <v>1</v>
  </rv>
  <rv s="0">
    <fb>142.30000000000001</fb>
    <v>1</v>
  </rv>
  <rv s="0">
    <fb>18567106</fb>
    <v>2</v>
  </rv>
  <rv s="0">
    <fb>149.76</fb>
    <v>1</v>
  </rv>
  <rv s="0">
    <fb>145.26</fb>
    <v>1</v>
  </rv>
  <rv s="0">
    <fb>18365917</fb>
    <v>2</v>
  </rv>
  <rv s="0">
    <fb>150.68</fb>
    <v>1</v>
  </rv>
  <rv s="0">
    <fb>146.37</fb>
    <v>1</v>
  </rv>
  <rv s="0">
    <fb>16872420</fb>
    <v>2</v>
  </rv>
  <rv s="0">
    <fb>145.85</fb>
    <v>1</v>
  </rv>
  <rv s="0">
    <fb>146.28</fb>
    <v>1</v>
  </rv>
  <rv s="0">
    <fb>20618895</fb>
    <v>2</v>
  </rv>
  <rv s="0">
    <fb>145.34</fb>
    <v>1</v>
  </rv>
  <rv s="0">
    <fb>146.77000000000001</fb>
    <v>1</v>
  </rv>
  <rv s="0">
    <fb>142.61000000000001</fb>
    <v>1</v>
  </rv>
  <rv s="0">
    <fb>14855111</fb>
    <v>2</v>
  </rv>
  <rv s="0">
    <fb>146.1</fb>
    <v>1</v>
  </rv>
  <rv s="0">
    <fb>22589283</fb>
    <v>2</v>
  </rv>
  <rv s="0">
    <fb>143.22</fb>
    <v>1</v>
  </rv>
  <rv s="0">
    <fb>147.51</fb>
    <v>1</v>
  </rv>
  <rv s="0">
    <fb>142.62</fb>
    <v>1</v>
  </rv>
  <rv s="0">
    <fb>19950477</fb>
    <v>2</v>
  </rv>
  <rv s="0">
    <fb>146.69</fb>
    <v>1</v>
  </rv>
  <rv s="0">
    <fb>139.34</fb>
    <v>1</v>
  </rv>
  <rv s="0">
    <fb>18512321</fb>
    <v>2</v>
  </rv>
  <rv s="0">
    <fb>144.91</fb>
    <v>1</v>
  </rv>
  <rv s="0">
    <fb>141.01</fb>
    <v>1</v>
  </rv>
  <rv s="0">
    <fb>13655058</fb>
    <v>2</v>
  </rv>
  <rv s="0">
    <fb>139</fb>
    <v>1</v>
  </rv>
  <rv s="0">
    <fb>145.82929999999999</fb>
    <v>1</v>
  </rv>
  <rv s="0">
    <fb>138.55000000000001</fb>
    <v>1</v>
  </rv>
  <rv s="0">
    <fb>19266613</fb>
    <v>2</v>
  </rv>
  <rv s="0">
    <fb>142.41999999999999</fb>
    <v>1</v>
  </rv>
  <rv s="0">
    <fb>131.36000000000001</fb>
    <v>1</v>
  </rv>
  <rv s="0">
    <fb>35121699</fb>
    <v>2</v>
  </rv>
  <rv s="0">
    <fb>132.28</fb>
    <v>1</v>
  </rv>
  <rv s="0">
    <fb>130.06</fb>
    <v>1</v>
  </rv>
  <rv s="0">
    <fb>25230037</fb>
    <v>2</v>
  </rv>
  <rv s="0">
    <fb>141.35</fb>
    <v>1</v>
  </rv>
  <rv s="0">
    <fb>139.13999999999999</fb>
    <v>1</v>
  </rv>
  <rv s="0">
    <fb>22906274</fb>
    <v>2</v>
  </rv>
  <rv s="0">
    <fb>144.97999999999999</fb>
    <v>1</v>
  </rv>
  <rv s="0">
    <fb>152.3175</fb>
    <v>1</v>
  </rv>
  <rv s="0">
    <fb>138.62</fb>
    <v>1</v>
  </rv>
  <rv s="0">
    <fb>47039304</fb>
    <v>2</v>
  </rv>
  <rv s="0">
    <fb>154.36000000000001</fb>
    <v>1</v>
  </rv>
  <rv s="0">
    <fb>45497673</fb>
    <v>2</v>
  </rv>
  <rv s="0">
    <fb>146.22</fb>
    <v>1</v>
  </rv>
  <rv s="0">
    <fb>144.22999999999999</fb>
    <v>1</v>
  </rv>
  <rv s="0">
    <fb>16197269</fb>
    <v>2</v>
  </rv>
  <rv s="0">
    <fb>149.96</fb>
    <v>1</v>
  </rv>
  <rv s="0">
    <fb>145.32499999999999</fb>
    <v>1</v>
  </rv>
  <rv s="0">
    <fb>17474624</fb>
    <v>2</v>
  </rv>
  <rv s="0">
    <fb>150.77000000000001</fb>
    <v>1</v>
  </rv>
  <rv s="0">
    <fb>152.80000000000001</fb>
    <v>1</v>
  </rv>
  <rv s="0">
    <fb>148.94</fb>
    <v>1</v>
  </rv>
  <rv s="0">
    <fb>17884385</fb>
    <v>2</v>
  </rv>
  <rv s="0">
    <fb>150.99</fb>
    <v>1</v>
  </rv>
  <rv s="0">
    <fb>151.88</fb>
    <v>1</v>
  </rv>
  <rv s="0">
    <fb>16878019</fb>
    <v>2</v>
  </rv>
  <rv s="0">
    <fb>145.57</fb>
    <v>1</v>
  </rv>
  <rv s="0">
    <fb>142.47999999999999</fb>
    <v>1</v>
  </rv>
  <rv s="0">
    <fb>16178001</fb>
    <v>2</v>
  </rv>
  <rv s="0">
    <fb>145.01</fb>
    <v>1</v>
  </rv>
  <rv s="0">
    <fb>146.40600000000001</fb>
    <v>1</v>
  </rv>
  <rv s="0">
    <fb>139.97</fb>
    <v>1</v>
  </rv>
  <rv s="0">
    <fb>16516466</fb>
    <v>2</v>
  </rv>
  <rv s="0">
    <fb>144.83000000000001</fb>
    <v>1</v>
  </rv>
  <rv s="0">
    <fb>149.94</fb>
    <v>1</v>
  </rv>
  <rv s="0">
    <fb>19498083</fb>
    <v>2</v>
  </rv>
  <rv s="0">
    <fb>150.21</fb>
    <v>1</v>
  </rv>
  <rv s="0">
    <fb>21785982</fb>
    <v>2</v>
  </rv>
  <rv s="0">
    <fb>157.4</fb>
    <v>1</v>
  </rv>
  <rv s="0">
    <fb>150.88999999999999</fb>
    <v>1</v>
  </rv>
  <rv s="0">
    <fb>29917815</fb>
    <v>2</v>
  </rv>
  <rv s="0">
    <fb>155.04</fb>
    <v>1</v>
  </rv>
  <rv s="0">
    <fb>155.80000000000001</fb>
    <v>1</v>
  </rv>
  <rv s="0">
    <fb>152.14230000000001</fb>
    <v>1</v>
  </rv>
  <rv s="0">
    <fb>19288030</fb>
    <v>2</v>
  </rv>
  <rv s="0">
    <fb>152.02000000000001</fb>
    <v>1</v>
  </rv>
  <rv s="0">
    <fb>148.77000000000001</fb>
    <v>1</v>
  </rv>
  <rv s="0">
    <fb>18087831</fb>
    <v>2</v>
  </rv>
  <rv s="0">
    <fb>144.47999999999999</fb>
    <v>1</v>
  </rv>
  <rv s="0">
    <fb>148.07</fb>
    <v>1</v>
  </rv>
  <rv s="0">
    <fb>19273411</fb>
    <v>2</v>
  </rv>
  <rv s="0">
    <fb>149.06</fb>
    <v>1</v>
  </rv>
  <rv s="0">
    <fb>14718565</fb>
    <v>2</v>
  </rv>
  <rv s="0">
    <fb>147.30000000000001</fb>
    <v>1</v>
  </rv>
  <rv s="0">
    <fb>151.16999999999999</fb>
    <v>1</v>
  </rv>
  <rv s="0">
    <fb>7436768</fb>
    <v>2</v>
  </rv>
  <rv s="0">
    <fb>156.53</fb>
    <v>1</v>
  </rv>
  <rv s="0">
    <fb>152.37</fb>
    <v>1</v>
  </rv>
  <rv s="0">
    <fb>16152683</fb>
    <v>2</v>
  </rv>
  <rv s="0">
    <fb>154.63999999999999</fb>
    <v>1</v>
  </rv>
  <rv s="0">
    <fb>157.94</fb>
    <v>1</v>
  </rv>
  <rv s="0">
    <fb>153.58019999999999</fb>
    <v>1</v>
  </rv>
  <rv s="0">
    <fb>17911799</fb>
    <v>2</v>
  </rv>
  <rv s="0">
    <fb>159.01</fb>
    <v>1</v>
  </rv>
  <rv s="0">
    <fb>159.80000000000001</fb>
    <v>1</v>
  </rv>
  <rv s="0">
    <fb>155.26</fb>
    <v>1</v>
  </rv>
  <rv s="0">
    <fb>20767058</fb>
    <v>2</v>
  </rv>
  <rv s="0">
    <fb>159</fb>
    <v>1</v>
  </rv>
  <rv s="0">
    <fb>153.54</fb>
    <v>1</v>
  </rv>
  <rv s="0">
    <fb>20532236</fb>
    <v>2</v>
  </rv>
  <rv s="0">
    <fb>157.9</fb>
    <v>1</v>
  </rv>
  <rv s="0">
    <fb>156.7201</fb>
    <v>1</v>
  </rv>
  <rv s="0">
    <fb>33415456</fb>
    <v>2</v>
  </rv>
  <rv s="0">
    <fb>168.64</fb>
    <v>1</v>
  </rv>
  <rv s="0">
    <fb>31078508</fb>
    <v>2</v>
  </rv>
  <rv s="0">
    <fb>164.88</fb>
    <v>1</v>
  </rv>
  <rv s="0">
    <fb>22198642</fb>
    <v>2</v>
  </rv>
  <rv s="0">
    <fb>153</fb>
    <v>1</v>
  </rv>
  <rv s="0">
    <fb>25335464</fb>
    <v>2</v>
  </rv>
  <rv s="0">
    <fb>155.4</fb>
    <v>1</v>
  </rv>
  <rv s="0">
    <fb>158.05000000000001</fb>
    <v>1</v>
  </rv>
  <rv s="0">
    <fb>17420322</fb>
    <v>2</v>
  </rv>
  <rv s="0">
    <fb>150.38999999999999</fb>
    <v>1</v>
  </rv>
  <rv s="0">
    <fb>147.47999999999999</fb>
    <v>1</v>
  </rv>
  <rv s="0">
    <fb>15525490</fb>
    <v>2</v>
  </rv>
  <rv s="0">
    <fb>156.24</fb>
    <v>1</v>
  </rv>
  <rv s="0">
    <fb>150.9</fb>
    <v>1</v>
  </rv>
  <rv s="0">
    <fb>13651857</fb>
    <v>2</v>
  </rv>
  <rv s="0">
    <fb>155.24</fb>
    <v>1</v>
  </rv>
  <rv s="0">
    <fb>156.16999999999999</fb>
    <v>1</v>
  </rv>
  <rv s="0">
    <fb>16619239</fb>
    <v>2</v>
  </rv>
  <rv s="0">
    <fb>153.05000000000001</fb>
    <v>1</v>
  </rv>
  <rv s="0">
    <fb>153.46</fb>
    <v>1</v>
  </rv>
  <rv s="0">
    <fb>150.52000000000001</fb>
    <v>1</v>
  </rv>
  <rv s="0">
    <fb>12072164</fb>
    <v>2</v>
  </rv>
  <rv s="0">
    <fb>147.71</fb>
    <v>1</v>
  </rv>
  <rv s="0">
    <fb>150.69999999999999</fb>
    <v>1</v>
  </rv>
  <rv s="0">
    <fb>15560693</fb>
    <v>2</v>
  </rv>
  <rv s="0">
    <fb>146.5</fb>
    <v>1</v>
  </rv>
  <rv s="0">
    <fb>147.94</fb>
    <v>1</v>
  </rv>
  <rv s="0">
    <fb>142.24</fb>
    <v>1</v>
  </rv>
  <rv s="0">
    <fb>15604784</fb>
    <v>2</v>
  </rv>
  <rv s="0">
    <fb>144.28</fb>
    <v>1</v>
  </rv>
  <rv s="0">
    <fb>144.75</fb>
    <v>1</v>
  </rv>
  <rv s="0">
    <fb>140.11000000000001</fb>
    <v>1</v>
  </rv>
  <rv s="0">
    <fb>17846648</fb>
    <v>2</v>
  </rv>
  <rv s="0">
    <fb>141.32499999999999</fb>
    <v>1</v>
  </rv>
  <rv s="0">
    <fb>135.72999999999999</fb>
    <v>1</v>
  </rv>
  <rv s="0">
    <fb>27657760</fb>
    <v>2</v>
  </rv>
  <rv s="0">
    <fb>135.83000000000001</fb>
    <v>1</v>
  </rv>
  <rv s="0">
    <fb>137.755</fb>
    <v>1</v>
  </rv>
  <rv s="0">
    <fb>24103820</fb>
    <v>2</v>
  </rv>
  <rv s="0">
    <fb>137.08000000000001</fb>
    <v>1</v>
  </rv>
  <rv s="0">
    <fb>137.19</fb>
    <v>1</v>
  </rv>
  <rv s="0">
    <fb>130.22999999999999</fb>
    <v>1</v>
  </rv>
  <rv s="0">
    <fb>28790626</fb>
    <v>2</v>
  </rv>
  <rv s="0">
    <fb>130</fb>
    <v>1</v>
  </rv>
  <rv s="0">
    <fb>134.57</fb>
    <v>1</v>
  </rv>
  <rv s="0">
    <fb>129.77000000000001</fb>
    <v>1</v>
  </rv>
  <rv s="0">
    <fb>11240722</fb>
    <v>2</v>
  </rv>
  <rv s="0">
    <fb>132.87</fb>
    <v>1</v>
  </rv>
  <rv s="0">
    <fb>130.18</fb>
    <v>1</v>
  </rv>
  <rv s="0">
    <fb>14862443</fb>
    <v>2</v>
  </rv>
  <rv s="0">
    <fb>135.05000000000001</fb>
    <v>1</v>
  </rv>
  <rv s="0">
    <fb>133.88999999999999</fb>
    <v>1</v>
  </rv>
  <rv s="0">
    <fb>11457388</fb>
    <v>2</v>
  </rv>
  <rv s="0">
    <fb>139.19999999999999</fb>
    <v>1</v>
  </rv>
  <rv s="0">
    <fb>140.97999999999999</fb>
    <v>1</v>
  </rv>
  <rv s="0">
    <fb>11955273</fb>
    <v>2</v>
  </rv>
  <rv s="0">
    <fb>136.04</fb>
    <v>1</v>
  </rv>
  <rv s="0">
    <fb>11077420</fb>
    <v>2</v>
  </rv>
  <rv s="0">
    <fb>134.13</fb>
    <v>1</v>
  </rv>
  <rv s="0">
    <fb>137.74879999999999</fb>
    <v>1</v>
  </rv>
  <rv s="0">
    <fb>133.03</fb>
    <v>1</v>
  </rv>
  <rv s="0">
    <fb>16493103</fb>
    <v>2</v>
  </rv>
  <rv s="0">
    <fb>134.27000000000001</fb>
    <v>1</v>
  </rv>
  <rv s="0">
    <fb>134.8699</fb>
    <v>1</v>
  </rv>
  <rv s="0">
    <fb>129.83000000000001</fb>
    <v>1</v>
  </rv>
  <rv s="0">
    <fb>19380222</fb>
    <v>2</v>
  </rv>
  <rv s="0">
    <fb>134.26</fb>
    <v>1</v>
  </rv>
  <rv s="0">
    <fb>141.08000000000001</fb>
    <v>1</v>
  </rv>
  <rv s="0">
    <fb>133.66</fb>
    <v>1</v>
  </rv>
  <rv s="0">
    <fb>22845435</fb>
    <v>2</v>
  </rv>
  <rv s="0">
    <fb>140.55000000000001</fb>
    <v>1</v>
  </rv>
  <rv s="0">
    <fb>144.08000000000001</fb>
    <v>1</v>
  </rv>
  <rv s="0">
    <fb>139.01</fb>
    <v>1</v>
  </rv>
  <rv s="0">
    <fb>17159041</fb>
    <v>2</v>
  </rv>
  <rv s="0">
    <fb>16399501</fb>
    <v>2</v>
  </rv>
  <rv s="0">
    <fb>149.88999999999999</fb>
    <v>1</v>
  </rv>
  <rv s="0">
    <fb>153.35</fb>
    <v>1</v>
  </rv>
  <rv s="0">
    <fb>20214074</fb>
    <v>2</v>
  </rv>
  <rv s="0">
    <fb>149.81</fb>
    <v>1</v>
  </rv>
  <rv s="0">
    <fb>148.88</fb>
    <v>1</v>
  </rv>
  <rv s="0">
    <fb>14191913</fb>
    <v>2</v>
  </rv>
  <rv s="0">
    <fb>153.38</fb>
    <v>1</v>
  </rv>
  <rv s="0">
    <fb>150.14009999999999</fb>
    <v>1</v>
  </rv>
  <rv s="0">
    <fb>9589415</fb>
    <v>2</v>
  </rv>
  <rv s="0">
    <fb>150.57</fb>
    <v>1</v>
  </rv>
  <rv s="0">
    <fb>146.54</fb>
    <v>1</v>
  </rv>
  <rv s="0">
    <fb>12867629</fb>
    <v>2</v>
  </rv>
  <rv s="0">
    <fb>154.16999999999999</fb>
    <v>1</v>
  </rv>
  <rv s="0">
    <fb>149.96430000000001</fb>
    <v>1</v>
  </rv>
  <rv s="0">
    <fb>15003064</fb>
    <v>2</v>
  </rv>
  <rv s="0">
    <fb>155.38999999999999</fb>
    <v>1</v>
  </rv>
  <rv s="0">
    <fb>14319416</fb>
    <v>2</v>
  </rv>
  <rv s="0">
    <fb>158.55000000000001</fb>
    <v>1</v>
  </rv>
  <rv s="0">
    <fb>151.9</fb>
    <v>1</v>
  </rv>
  <rv s="0">
    <fb>16080089</fb>
    <v>2</v>
  </rv>
  <rv s="0">
    <fb>159.49</fb>
    <v>1</v>
  </rv>
  <rv s="0">
    <fb>19611360</fb>
    <v>2</v>
  </rv>
  <rv s="0">
    <fb>154.4</fb>
    <v>1</v>
  </rv>
  <rv s="0">
    <fb>155.44</fb>
    <v>1</v>
  </rv>
  <rv s="0">
    <fb>150.20689999999999</fb>
    <v>1</v>
  </rv>
  <rv s="0">
    <fb>21128130</fb>
    <v>2</v>
  </rv>
  <rv s="0">
    <fb>150.94999999999999</fb>
    <v>1</v>
  </rv>
  <rv s="0">
    <fb>9995911</fb>
    <v>2</v>
  </rv>
  <rv s="0">
    <fb>151.47</fb>
    <v>1</v>
  </rv>
  <rv s="0">
    <fb>10786267</fb>
    <v>2</v>
  </rv>
  <rv s="0">
    <fb>158.91</fb>
    <v>1</v>
  </rv>
  <rv s="0">
    <fb>160.5</fb>
    <v>1</v>
  </rv>
  <rv s="0">
    <fb>16459555</fb>
    <v>2</v>
  </rv>
  <rv s="0">
    <fb>157.80000000000001</fb>
    <v>1</v>
  </rv>
  <rv s="0">
    <fb>159.69</fb>
    <v>1</v>
  </rv>
  <rv s="0">
    <fb>155.30000000000001</fb>
    <v>1</v>
  </rv>
  <rv s="0">
    <fb>9848451</fb>
    <v>2</v>
  </rv>
  <rv s="0">
    <fb>159.04</fb>
    <v>1</v>
  </rv>
  <rv s="0">
    <fb>160.37459999999999</fb>
    <v>1</v>
  </rv>
  <rv s="0">
    <fb>155.91999999999999</fb>
    <v>1</v>
  </rv>
  <rv s="0">
    <fb>18348230</fb>
    <v>2</v>
  </rv>
  <rv s="0">
    <fb>161.29</fb>
    <v>1</v>
  </rv>
  <rv s="0">
    <fb>167.84</fb>
    <v>1</v>
  </rv>
  <rv s="0">
    <fb>36783643</fb>
    <v>2</v>
  </rv>
  <rv s="0">
    <fb>167.8</fb>
    <v>1</v>
  </rv>
  <rv s="0">
    <fb>169.73</fb>
    <v>1</v>
  </rv>
  <rv s="0">
    <fb>165.7</fb>
    <v>1</v>
  </rv>
  <rv s="0">
    <fb>21044357</fb>
    <v>2</v>
  </rv>
  <rv s="0">
    <fb>167.63</fb>
    <v>1</v>
  </rv>
  <rv s="0">
    <fb>10771453</fb>
    <v>2</v>
  </rv>
  <rv s="0">
    <fb>165.61</fb>
    <v>1</v>
  </rv>
  <rv s="0">
    <fb>7252101</fb>
    <v>2</v>
  </rv>
  <rv s="0">
    <fb>168.55</fb>
    <v>1</v>
  </rv>
  <rv s="0">
    <fb>12723318</fb>
    <v>2</v>
  </rv>
  <rv s="0">
    <fb>171.86</fb>
    <v>1</v>
  </rv>
  <rv s="0">
    <fb>11178081</fb>
    <v>2</v>
  </rv>
  <rv s="0">
    <fb>169.16</fb>
    <v>1</v>
  </rv>
  <rv s="0">
    <fb>164.33600000000001</fb>
    <v>1</v>
  </rv>
  <rv s="0">
    <fb>11871273</fb>
    <v>2</v>
  </rv>
  <rv s="0">
    <fb>163.83000000000001</fb>
    <v>1</v>
  </rv>
  <rv s="0">
    <fb>167.65</fb>
    <v>1</v>
  </rv>
  <rv s="0">
    <fb>163.75</fb>
    <v>1</v>
  </rv>
  <rv s="0">
    <fb>8331463</fb>
    <v>2</v>
  </rv>
  <rv s="0">
    <fb>168.85</fb>
    <v>1</v>
  </rv>
  <rv s="0">
    <fb>170.33</fb>
    <v>1</v>
  </rv>
  <rv s="0">
    <fb>7215445</fb>
    <v>2</v>
  </rv>
  <rv s="0">
    <fb>170.49</fb>
    <v>1</v>
  </rv>
  <rv s="0">
    <fb>8507457</fb>
    <v>2</v>
  </rv>
  <rv s="0">
    <fb>169.91</fb>
    <v>1</v>
  </rv>
  <rv s="0">
    <fb>171.05</fb>
    <v>1</v>
  </rv>
  <rv s="0">
    <fb>8661819</fb>
    <v>2</v>
  </rv>
  <rv s="0">
    <fb>167.64</fb>
    <v>1</v>
  </rv>
  <rv s="0">
    <fb>168.5</fb>
    <v>1</v>
  </rv>
  <rv s="0">
    <fb>166.61</fb>
    <v>1</v>
  </rv>
  <rv s="0">
    <fb>8722094</fb>
    <v>2</v>
  </rv>
  <rv s="0">
    <fb>168.77</fb>
    <v>1</v>
  </rv>
  <rv s="0">
    <fb>12099523</fb>
    <v>2</v>
  </rv>
  <rv s="0">
    <fb>166.5</fb>
    <v>1</v>
  </rv>
  <rv s="0">
    <fb>12982304</fb>
    <v>2</v>
  </rv>
  <rv s="0">
    <fb>171</fb>
    <v>1</v>
  </rv>
  <rv s="0">
    <fb>172.68</fb>
    <v>1</v>
  </rv>
  <rv s="0">
    <fb>170.61</fb>
    <v>1</v>
  </rv>
  <rv s="0">
    <fb>12454903</fb>
    <v>2</v>
  </rv>
  <rv s="0">
    <fb>171.78</fb>
    <v>1</v>
  </rv>
  <rv s="0">
    <fb>169.8</fb>
    <v>1</v>
  </rv>
  <rv s="0">
    <fb>8434769</fb>
    <v>2</v>
  </rv>
  <rv s="0">
    <fb>16175610</fb>
    <v>2</v>
  </rv>
  <rv s="0">
    <fb>181.26</fb>
    <v>1</v>
  </rv>
  <rv s="0">
    <fb>183.72</fb>
    <v>1</v>
  </rv>
  <rv s="0">
    <fb>22831795</fb>
    <v>2</v>
  </rv>
  <rv s="0">
    <fb>179.79</fb>
    <v>1</v>
  </rv>
  <rv s="0">
    <fb>184.35</fb>
    <v>1</v>
  </rv>
  <rv s="0">
    <fb>13870985</fb>
    <v>2</v>
  </rv>
  <rv s="0">
    <fb>181.72</fb>
    <v>1</v>
  </rv>
  <rv s="0">
    <fb>184.93</fb>
    <v>1</v>
  </rv>
  <rv s="0">
    <fb>16741572</fb>
    <v>2</v>
  </rv>
  <rv s="0">
    <fb>183.01</fb>
    <v>1</v>
  </rv>
  <rv s="0">
    <fb>181.47</fb>
    <v>1</v>
  </rv>
  <rv s="0">
    <fb>12370403</fb>
    <v>2</v>
  </rv>
  <rv s="0">
    <fb>185.09</fb>
    <v>1</v>
  </rv>
  <rv s="0">
    <fb>186.9</fb>
    <v>1</v>
  </rv>
  <rv s="0">
    <fb>183.38</fb>
    <v>1</v>
  </rv>
  <rv s="0">
    <fb>14348493</fb>
    <v>2</v>
  </rv>
  <rv s="0">
    <fb>14761686</fb>
    <v>2</v>
  </rv>
  <rv s="0">
    <fb>188.08</fb>
    <v>1</v>
  </rv>
  <rv s="0">
    <fb>11513174</fb>
    <v>2</v>
  </rv>
  <rv s="0">
    <fb>183.02</fb>
    <v>1</v>
  </rv>
  <rv s="0">
    <fb>10009110</fb>
    <v>2</v>
  </rv>
  <rv s="0">
    <fb>180.91</fb>
    <v>1</v>
  </rv>
  <rv s="0">
    <fb>181.8</fb>
    <v>1</v>
  </rv>
  <rv s="0">
    <fb>176.73</fb>
    <v>1</v>
  </rv>
  <rv s="0">
    <fb>16488914</fb>
    <v>2</v>
  </rv>
  <rv s="0">
    <fb>171.565</fb>
    <v>1</v>
  </rv>
  <rv s="0">
    <fb>175.35</fb>
    <v>1</v>
  </rv>
  <rv s="0">
    <fb>14674221</fb>
    <v>2</v>
  </rv>
  <rv s="0">
    <fb>177.83</fb>
    <v>1</v>
  </rv>
  <rv s="0">
    <fb>13764041</fb>
    <v>2</v>
  </rv>
  <rv s="0">
    <fb>182.18</fb>
    <v>1</v>
  </rv>
  <rv s="0">
    <fb>179.51</fb>
    <v>1</v>
  </rv>
  <rv s="0">
    <fb>8659992</fb>
    <v>2</v>
  </rv>
  <rv s="0">
    <fb>182.535</fb>
    <v>1</v>
  </rv>
  <rv s="0">
    <fb>8868194</fb>
    <v>2</v>
  </rv>
  <rv s="0">
    <fb>179.06</fb>
    <v>1</v>
  </rv>
  <rv s="0">
    <fb>180.82</fb>
    <v>1</v>
  </rv>
  <rv s="0">
    <fb>9272010</fb>
    <v>2</v>
  </rv>
  <rv s="0">
    <fb>10844077</fb>
    <v>2</v>
  </rv>
  <rv s="0">
    <fb>181.93</fb>
    <v>1</v>
  </rv>
  <rv s="0">
    <fb>182.89</fb>
    <v>1</v>
  </rv>
  <rv s="0">
    <fb>180.76</fb>
    <v>1</v>
  </rv>
  <rv s="0">
    <fb>7847801</fb>
    <v>2</v>
  </rv>
  <rv s="0">
    <fb>181.63</fb>
    <v>1</v>
  </rv>
  <rv s="0">
    <fb>183.36</fb>
    <v>1</v>
  </rv>
  <rv s="0">
    <fb>180.85</fb>
    <v>1</v>
  </rv>
  <rv s="0">
    <fb>10238626</fb>
    <v>2</v>
  </rv>
  <rv s="0">
    <fb>180.94</fb>
    <v>1</v>
  </rv>
  <rv s="0">
    <fb>15901452</fb>
    <v>2</v>
  </rv>
  <rv s="0">
    <fb>178.95</fb>
    <v>1</v>
  </rv>
  <rv s="0">
    <fb>181.73</fb>
    <v>1</v>
  </rv>
  <rv s="0">
    <fb>178.52</fb>
    <v>1</v>
  </rv>
  <rv s="0">
    <fb>9754460</fb>
    <v>2</v>
  </rv>
  <rv s="0">
    <fb>179.77</fb>
    <v>1</v>
  </rv>
  <rv s="0">
    <fb>175.33619999999999</fb>
    <v>1</v>
  </rv>
  <rv s="0">
    <fb>11688442</fb>
    <v>2</v>
  </rv>
  <rv s="0">
    <fb>7511447</fb>
    <v>2</v>
  </rv>
  <rv s="0">
    <fb>179.7</fb>
    <v>1</v>
  </rv>
  <rv s="0">
    <fb>177.095</fb>
    <v>1</v>
  </rv>
  <rv s="0">
    <fb>7897854</fb>
    <v>2</v>
  </rv>
  <rv s="0">
    <fb>179.83</fb>
    <v>1</v>
  </rv>
  <rv s="0">
    <fb>176.91249999999999</fb>
    <v>1</v>
  </rv>
  <rv s="0">
    <fb>8370972</fb>
    <v>2</v>
  </rv>
  <rv s="0">
    <fb>177.47</fb>
    <v>1</v>
  </rv>
  <rv s="0">
    <fb>178.53</fb>
    <v>1</v>
  </rv>
  <rv s="0">
    <fb>175.97</fb>
    <v>1</v>
  </rv>
  <rv s="0">
    <fb>7232992</fb>
    <v>2</v>
  </rv>
  <rv s="0">
    <fb>13850865</fb>
    <v>2</v>
  </rv>
  <rv s="0">
    <fb>185.56</fb>
    <v>1</v>
  </rv>
  <rv s="0">
    <fb>12714767</fb>
    <v>2</v>
  </rv>
  <rv s="0">
    <fb>181.46</fb>
    <v>1</v>
  </rv>
  <rv s="0">
    <fb>183.56270000000001</fb>
    <v>1</v>
  </rv>
  <rv s="0">
    <fb>180.95</fb>
    <v>1</v>
  </rv>
  <rv s="0">
    <fb>8021500</fb>
    <v>2</v>
  </rv>
  <rv s="0">
    <fb>26819027</fb>
    <v>2</v>
  </rv>
  <rv s="0">
    <fb>177.04</fb>
    <v>1</v>
  </rv>
  <rv s="0">
    <fb>181.96</fb>
    <v>1</v>
  </rv>
  <rv s="0">
    <fb>17002465</fb>
    <v>2</v>
  </rv>
  <rv s="0">
    <fb>185.5</fb>
    <v>1</v>
  </rv>
  <rv s="0">
    <fb>18705035</fb>
    <v>2</v>
  </rv>
  <rv s="0">
    <fb>184.19</fb>
    <v>1</v>
  </rv>
  <rv s="0">
    <fb>187.82</fb>
    <v>1</v>
  </rv>
  <rv s="0">
    <fb>184.01</fb>
    <v>1</v>
  </rv>
  <rv s="0">
    <fb>14725576</fb>
    <v>2</v>
  </rv>
  <rv s="0">
    <fb>186.49</fb>
    <v>1</v>
  </rv>
  <rv s="0">
    <fb>186.16</fb>
    <v>1</v>
  </rv>
  <rv s="0">
    <fb>11578209</fb>
    <v>2</v>
  </rv>
  <rv s="0">
    <fb>187.4</fb>
    <v>1</v>
  </rv>
  <rv s="0">
    <fb>10655022</fb>
    <v>2</v>
  </rv>
  <rv s="0">
    <fb>186.06</fb>
    <v>1</v>
  </rv>
  <rv s="0">
    <fb>183.75</fb>
    <v>1</v>
  </rv>
  <rv s="0">
    <fb>8900299</fb>
    <v>2</v>
  </rv>
  <rv s="0">
    <fb>187.71</fb>
    <v>1</v>
  </rv>
  <rv s="0">
    <fb>187.14</fb>
    <v>1</v>
  </rv>
  <rv s="0">
    <fb>12600038</fb>
    <v>2</v>
  </rv>
  <rv s="0">
    <fb>188.06</fb>
    <v>1</v>
  </rv>
  <rv s="0">
    <fb>188.17</fb>
    <v>1</v>
  </rv>
  <rv s="0">
    <fb>182.56</fb>
    <v>1</v>
  </rv>
  <rv s="0">
    <fb>14616599</fb>
    <v>2</v>
  </rv>
  <rv s="0">
    <fb>185.79</fb>
    <v>1</v>
  </rv>
  <rv s="0">
    <fb>183.4</fb>
    <v>1</v>
  </rv>
  <rv s="0">
    <fb>12195911</fb>
    <v>2</v>
  </rv>
  <rv s="0">
    <fb>188.2</fb>
    <v>1</v>
  </rv>
  <rv s="0">
    <fb>11614169</fb>
    <v>2</v>
  </rv>
  <rv s="0">
    <fb>187.28</fb>
    <v>1</v>
  </rv>
  <rv s="0">
    <fb>185.39</fb>
    <v>1</v>
  </rv>
  <rv s="0">
    <fb>7882495</fb>
    <v>2</v>
  </rv>
  <rv s="0">
    <fb>186.47</fb>
    <v>1</v>
  </rv>
  <rv s="0">
    <fb>183.61</fb>
    <v>1</v>
  </rv>
  <rv s="0">
    <fb>8677765</fb>
    <v>2</v>
  </rv>
  <rv s="0">
    <fb>185.44</fb>
    <v>1</v>
  </rv>
  <rv s="0">
    <fb>11410606</fb>
    <v>2</v>
  </rv>
  <rv s="0">
    <fb>9085262</fb>
    <v>2</v>
  </rv>
  <rv s="0">
    <fb>185.24</fb>
    <v>1</v>
  </rv>
  <rv s="0">
    <fb>188.13</fb>
    <v>1</v>
  </rv>
  <rv s="0">
    <fb>183.95500000000001</fb>
    <v>1</v>
  </rv>
  <rv s="0">
    <fb>10328930</fb>
    <v>2</v>
  </rv>
  <rv s="0">
    <fb>188.74</fb>
    <v>1</v>
  </rv>
  <rv s="0">
    <fb>9421120</fb>
    <v>2</v>
  </rv>
  <rv s="0">
    <fb>185.76</fb>
    <v>1</v>
  </rv>
  <rv s="0">
    <fb>8660640</fb>
    <v>2</v>
  </rv>
  <rv s="0">
    <fb>186.3</fb>
    <v>1</v>
  </rv>
  <rv s="0">
    <fb>183.82</fb>
    <v>1</v>
  </rv>
  <rv s="0">
    <fb>15076485</fb>
    <v>2</v>
  </rv>
  <rv s="0">
    <fb>193.19499999999999</fb>
    <v>1</v>
  </rv>
  <rv s="0">
    <fb>185.88</fb>
    <v>1</v>
  </rv>
  <rv s="0">
    <fb>17405482</fb>
    <v>2</v>
  </rv>
  <rv s="0">
    <fb>192.7</fb>
    <v>1</v>
  </rv>
  <rv s="0">
    <fb>186.65</fb>
    <v>1</v>
  </rv>
  <rv s="0">
    <fb>11468106</fb>
    <v>2</v>
  </rv>
  <rv s="0">
    <fb>191.88</fb>
    <v>1</v>
  </rv>
  <rv s="0">
    <fb>195.72</fb>
    <v>1</v>
  </rv>
  <rv s="0">
    <fb>14521100</fb>
    <v>2</v>
  </rv>
  <rv s="0">
    <fb>184.83</fb>
    <v>1</v>
  </rv>
  <rv s="0">
    <fb>23941223</fb>
    <v>2</v>
  </rv>
  <rv s="0">
    <fb>186.05</fb>
    <v>1</v>
  </rv>
  <rv s="0">
    <fb>186.45</fb>
    <v>1</v>
  </rv>
  <rv s="0">
    <fb>179.63</fb>
    <v>1</v>
  </rv>
  <rv s="0">
    <fb>22663248</fb>
    <v>2</v>
  </rv>
  <rv s="0">
    <fb>178.58</fb>
    <v>1</v>
  </rv>
  <rv s="0">
    <fb>16611096</fb>
    <v>2</v>
  </rv>
  <rv s="0">
    <fb>175.43</fb>
    <v>1</v>
  </rv>
  <rv s="0">
    <fb>180.69499999999999</fb>
    <v>1</v>
  </rv>
  <rv s="0">
    <fb>173.07</fb>
    <v>1</v>
  </rv>
  <rv s="0">
    <fb>22727751</fb>
    <v>2</v>
  </rv>
  <rv s="0">
    <fb>18986985</fb>
    <v>2</v>
  </rv>
  <rv s="0">
    <fb>169.79</fb>
    <v>1</v>
  </rv>
  <rv s="0">
    <fb>172.47</fb>
    <v>1</v>
  </rv>
  <rv s="0">
    <fb>168.78</fb>
    <v>1</v>
  </rv>
  <rv s="0">
    <fb>22330737</fb>
    <v>2</v>
  </rv>
  <rv s="0">
    <fb>171.48</fb>
    <v>1</v>
  </rv>
  <rv s="0">
    <fb>17874110</fb>
    <v>2</v>
  </rv>
  <rv s="0">
    <fb>177.06</fb>
    <v>1</v>
  </rv>
  <rv s="0">
    <fb>180.24</fb>
    <v>1</v>
  </rv>
  <rv s="0">
    <fb>173.3212</fb>
    <v>1</v>
  </rv>
  <rv s="0">
    <fb>37610416</fb>
    <v>2</v>
  </rv>
  <rv s="0">
    <fb>178.18</fb>
    <v>1</v>
  </rv>
  <rv s="0">
    <fb>178.25</fb>
    <v>1</v>
  </rv>
  <rv s="0">
    <fb>20579209</fb>
    <v>2</v>
  </rv>
  <rv s="0">
    <fb>171.69</fb>
    <v>1</v>
  </rv>
  <rv s="0">
    <fb>22539384</fb>
    <v>2</v>
  </rv>
  <rv s="0">
    <fb>164.44</fb>
    <v>1</v>
  </rv>
  <rv s="0">
    <fb>164.57</fb>
    <v>1</v>
  </rv>
  <rv s="0">
    <fb>160.02000000000001</fb>
    <v>1</v>
  </rv>
  <rv s="0">
    <fb>33413826</fb>
    <v>2</v>
  </rv>
  <rv s="0">
    <fb>165.58959999999999</fb>
    <v>1</v>
  </rv>
  <rv s="0">
    <fb>162.52000000000001</fb>
    <v>1</v>
  </rv>
  <rv s="0">
    <fb>22006145</fb>
    <v>2</v>
  </rv>
  <rv s="0">
    <fb>162.41</fb>
    <v>1</v>
  </rv>
  <rv s="0">
    <fb>25831223</fb>
    <v>2</v>
  </rv>
  <rv s="0">
    <fb>155.44999999999999</fb>
    <v>1</v>
  </rv>
  <rv s="0">
    <fb>158.4795</fb>
    <v>1</v>
  </rv>
  <rv s="0">
    <fb>154.41</fb>
    <v>1</v>
  </rv>
  <rv s="0">
    <fb>26891864</fb>
    <v>2</v>
  </rv>
  <rv s="0">
    <fb>157.61500000000001</fb>
    <v>1</v>
  </rv>
  <rv s="0">
    <fb>158.43</fb>
    <v>1</v>
  </rv>
  <rv s="0">
    <fb>21489717</fb>
    <v>2</v>
  </rv>
  <rv s="0">
    <fb>157.07</fb>
    <v>1</v>
  </rv>
  <rv s="0">
    <fb>153.22</fb>
    <v>1</v>
  </rv>
  <rv s="0">
    <fb>38602961</fb>
    <v>2</v>
  </rv>
  <rv s="0">
    <fb>153.58000000000001</fb>
    <v>1</v>
  </rv>
  <rv s="0">
    <fb>154.38499999999999</fb>
    <v>1</v>
  </rv>
  <rv s="0">
    <fb>150.71</fb>
    <v>1</v>
  </rv>
  <rv s="0">
    <fb>30073136</fb>
    <v>2</v>
  </rv>
  <rv s="0">
    <fb>153.37</fb>
    <v>1</v>
  </rv>
  <rv s="0">
    <fb>150.25</fb>
    <v>1</v>
  </rv>
  <rv s="0">
    <fb>17344653</fb>
    <v>2</v>
  </rv>
  <rv s="0">
    <fb>149.63</fb>
    <v>1</v>
  </rv>
  <rv s="0">
    <fb>147.94999999999999</fb>
    <v>1</v>
  </rv>
  <rv s="0">
    <fb>26881219</fb>
    <v>2</v>
  </rv>
  <rv s="0">
    <fb>148.845</fb>
    <v>1</v>
  </rv>
  <rv s="0">
    <fb>25254432</fb>
    <v>2</v>
  </rv>
  <rv s="0">
    <fb>151.56</fb>
    <v>1</v>
  </rv>
  <rv s="0">
    <fb>150.63999999999999</fb>
    <v>1</v>
  </rv>
  <rv s="0">
    <fb>27417246</fb>
    <v>2</v>
  </rv>
  <rv s="0">
    <fb>155.16999999999999</fb>
    <v>1</v>
  </rv>
  <rv s="0">
    <fb>156.11000000000001</fb>
    <v>1</v>
  </rv>
  <rv s="0">
    <fb>149.31</fb>
    <v>1</v>
  </rv>
  <rv s="0">
    <fb>23208594</fb>
    <v>2</v>
  </rv>
  <rv s="0">
    <fb>152</fb>
    <v>1</v>
  </rv>
  <rv s="0">
    <fb>152.69999999999999</fb>
    <v>1</v>
  </rv>
  <rv s="0">
    <fb>15762951</fb>
    <v>2</v>
  </rv>
  <rv s="0">
    <fb>152.94999999999999</fb>
    <v>1</v>
  </rv>
  <rv s="0">
    <fb>155.69</fb>
    <v>1</v>
  </rv>
  <rv s="0">
    <fb>152.21350000000001</fb>
    <v>1</v>
  </rv>
  <rv s="0">
    <fb>17817824</fb>
    <v>2</v>
  </rv>
  <rv s="0">
    <fb>161.97999999999999</fb>
    <v>1</v>
  </rv>
  <rv s="0">
    <fb>36473289</fb>
    <v>2</v>
  </rv>
  <rv s="0">
    <fb>165.68</fb>
    <v>1</v>
  </rv>
  <rv s="0">
    <fb>161.92449999999999</fb>
    <v>1</v>
  </rv>
  <rv s="0">
    <fb>23408398</fb>
    <v>2</v>
  </rv>
  <rv s="0">
    <fb>160.47</fb>
    <v>1</v>
  </rv>
  <rv s="0">
    <fb>161.69999999999999</fb>
    <v>1</v>
  </rv>
  <rv s="0">
    <fb>158.81</fb>
    <v>1</v>
  </rv>
  <rv s="0">
    <fb>16329285</fb>
    <v>2</v>
  </rv>
  <rv s="0">
    <fb>160.55000000000001</fb>
    <v>1</v>
  </rv>
  <rv s="0">
    <fb>161.32</fb>
    <v>1</v>
  </rv>
  <rv s="0">
    <fb>17571394</fb>
    <v>2</v>
  </rv>
  <rv s="0">
    <fb>158.71</fb>
    <v>1</v>
  </rv>
  <rv s="0">
    <fb>157.22999999999999</fb>
    <v>1</v>
  </rv>
  <rv s="0">
    <fb>14981551</fb>
    <v>2</v>
  </rv>
  <rv s="0">
    <fb>157.53</fb>
    <v>1</v>
  </rv>
  <rv s="0">
    <fb>157.41999999999999</fb>
    <v>1</v>
  </rv>
  <rv s="0">
    <fb>16079839</fb>
    <v>2</v>
  </rv>
  <rv s="0">
    <fb>169.11</fb>
    <v>1</v>
  </rv>
  <rv s="0">
    <fb>35754830</fb>
    <v>2</v>
  </rv>
  <rv s="0">
    <fb>167.77</fb>
    <v>1</v>
  </rv>
  <rv s="0">
    <fb>167.9</fb>
    <v>1</v>
  </rv>
  <rv s="0">
    <fb>163.41999999999999</fb>
    <v>1</v>
  </rv>
  <rv s="0">
    <fb>20798071</fb>
    <v>2</v>
  </rv>
  <rv s="0">
    <fb>170.19</fb>
    <v>1</v>
  </rv>
  <rv s="0">
    <fb>166.27500000000001</fb>
    <v>1</v>
  </rv>
  <rv s="0">
    <fb>24004749</fb>
    <v>2</v>
  </rv>
  <rv s="0">
    <fb>169.471</fb>
    <v>1</v>
  </rv>
  <rv s="0">
    <fb>166.77</fb>
    <v>1</v>
  </rv>
  <rv s="0">
    <fb>17415777</fb>
    <v>2</v>
  </rv>
  <rv s="0">
    <fb>168.4</fb>
    <v>1</v>
  </rv>
  <rv s="0">
    <fb>165.78</fb>
    <v>1</v>
  </rv>
  <rv s="0">
    <fb>18422558</fb>
    <v>2</v>
  </rv>
  <rv s="0">
    <fb>167.04</fb>
    <v>1</v>
  </rv>
  <rv s="0">
    <fb>167.34</fb>
    <v>1</v>
  </rv>
  <rv s="0">
    <fb>164.62</fb>
    <v>1</v>
  </rv>
  <rv s="0">
    <fb>20447749</fb>
    <v>2</v>
  </rv>
  <rv s="0">
    <fb>171.24</fb>
    <v>1</v>
  </rv>
  <rv s="0">
    <fb>168.15</fb>
    <v>1</v>
  </rv>
  <rv s="0">
    <fb>22416435</fb>
    <v>2</v>
  </rv>
  <rv s="0">
    <fb>171.98</fb>
    <v>1</v>
  </rv>
  <rv s="0">
    <fb>169.38</fb>
    <v>1</v>
  </rv>
  <rv s="0">
    <fb>18349357</fb>
    <v>2</v>
  </rv>
  <rv s="0">
    <fb>170.2</fb>
    <v>1</v>
  </rv>
  <rv s="0">
    <fb>170.89</fb>
    <v>1</v>
  </rv>
  <rv s="0">
    <fb>167.96</fb>
    <v>1</v>
  </rv>
  <rv s="0">
    <fb>19974264</fb>
    <v>2</v>
  </rv>
  <rv s="0">
    <fb>175.86500000000001</fb>
    <v>1</v>
  </rv>
  <rv s="0">
    <fb>25911000</fb>
    <v>2</v>
  </rv>
  <rv s="0">
    <fb>175.55</fb>
    <v>1</v>
  </rv>
  <rv s="0">
    <fb>174.25</fb>
    <v>1</v>
  </rv>
  <rv s="0">
    <fb>14155171</fb>
    <v>2</v>
  </rv>
  <rv s="0">
    <fb>175.85</fb>
    <v>1</v>
  </rv>
  <rv s="0">
    <fb>8532590</fb>
    <v>2</v>
  </rv>
  <rv s="0">
    <fb>173.75</fb>
    <v>1</v>
  </rv>
  <rv s="0">
    <fb>173.82</fb>
    <v>1</v>
  </rv>
  <rv s="0">
    <fb>172.82</fb>
    <v>1</v>
  </rv>
  <rv s="0">
    <fb>12618589</fb>
    <v>2</v>
  </rv>
  <rv s="0">
    <fb>170.09</fb>
    <v>1</v>
  </rv>
  <rv s="0">
    <fb>170.28</fb>
    <v>1</v>
  </rv>
  <rv s="0">
    <fb>168.35</fb>
    <v>1</v>
  </rv>
  <rv s="0">
    <fb>16531017</fb>
    <v>2</v>
  </rv>
  <rv s="0">
    <fb>167.08500000000001</fb>
    <v>1</v>
  </rv>
  <rv s="0">
    <fb>168.98</fb>
    <v>1</v>
  </rv>
  <rv s="0">
    <fb>15782800</fb>
    <v>2</v>
  </rv>
  <rv s="0">
    <fb>171.37</fb>
    <v>1</v>
  </rv>
  <rv s="0">
    <fb>166.86</fb>
    <v>1</v>
  </rv>
  <rv s="0">
    <fb>16675575</fb>
    <v>2</v>
  </rv>
  <rv s="0">
    <fb>167.56</fb>
    <v>1</v>
  </rv>
  <rv s="0">
    <fb>168.42400000000001</fb>
    <v>1</v>
  </rv>
  <rv s="0">
    <fb>165</fb>
    <v>1</v>
  </rv>
  <rv s="0">
    <fb>14796404</fb>
    <v>2</v>
  </rv>
  <rv s="0">
    <fb>18103648</fb>
    <v>2</v>
  </rv>
  <rv s="0">
    <fb>170.42</fb>
    <v>1</v>
  </rv>
  <rv s="0">
    <fb>22199049</fb>
    <v>2</v>
  </rv>
  <rv s="0">
    <fb>175.52</fb>
    <v>1</v>
  </rv>
  <rv s="0">
    <fb>173.46</fb>
    <v>1</v>
  </rv>
  <rv s="0">
    <fb>19039650</fb>
    <v>2</v>
  </rv>
  <rv s="0">
    <fb>172.49</fb>
    <v>1</v>
  </rv>
  <rv s="0">
    <fb>15031587</fb>
    <v>2</v>
  </rv>
  <rv s="0">
    <fb>173.41</fb>
    <v>1</v>
  </rv>
  <rv s="0">
    <fb>174.4</fb>
    <v>1</v>
  </rv>
  <rv s="0">
    <fb>172.06</fb>
    <v>1</v>
  </rv>
  <rv s="0">
    <fb>15613202</fb>
    <v>2</v>
  </rv>
  <rv s="0">
    <fb>174.87</fb>
    <v>1</v>
  </rv>
  <rv s="0">
    <fb>13647241</fb>
    <v>2</v>
  </rv>
  <rv s="0">
    <fb>174.28</fb>
    <v>1</v>
  </rv>
  <rv s="0">
    <fb>171.43729999999999</fb>
    <v>1</v>
  </rv>
  <rv s="0">
    <fb>18497918</fb>
    <v>2</v>
  </rv>
  <rv s="0">
    <fb>175.39</fb>
    <v>1</v>
  </rv>
  <rv s="0">
    <fb>178.64</fb>
    <v>1</v>
  </rv>
  <rv s="0">
    <fb>174.845</fb>
    <v>1</v>
  </rv>
  <rv s="0">
    <fb>20881546</fb>
    <v>2</v>
  </rv>
  <rv s="0">
    <fb>176.93819999999999</fb>
    <v>1</v>
  </rv>
  <rv s="0">
    <fb>14933112</fb>
    <v>2</v>
  </rv>
  <rv s="0">
    <fb>178.49</fb>
    <v>1</v>
  </rv>
  <rv s="0">
    <fb>179.15</fb>
    <v>1</v>
  </rv>
  <rv s="0">
    <fb>175.369</fb>
    <v>1</v>
  </rv>
  <rv s="0">
    <fb>14048992</fb>
    <v>2</v>
  </rv>
  <rv s="0">
    <fb>179.4</fb>
    <v>1</v>
  </rv>
  <rv s="0">
    <fb>176.88</fb>
    <v>1</v>
  </rv>
  <rv s="0">
    <fb>15281019</fb>
    <v>2</v>
  </rv>
  <rv s="0">
    <fb>179.88</fb>
    <v>1</v>
  </rv>
  <rv s="0">
    <fb>15130314</fb>
    <v>2</v>
  </rv>
  <rv s="0">
    <fb>175.71</fb>
    <v>1</v>
  </rv>
  <rv s="0">
    <fb>14300635</fb>
    <v>2</v>
  </rv>
  <rv s="0">
    <fb>173.71</fb>
    <v>1</v>
  </rv>
  <rv s="0">
    <fb>14628866</fb>
    <v>2</v>
  </rv>
  <rv s="0">
    <fb>174.54</fb>
    <v>1</v>
  </rv>
  <rv s="0">
    <fb>175.71449999999999</fb>
    <v>1</v>
  </rv>
  <rv s="0">
    <fb>162.1</fb>
    <v>1</v>
  </rv>
  <rv s="0">
    <fb>32728170</fb>
    <v>2</v>
  </rv>
  <rv s="0">
    <fb>162.56</fb>
    <v>1</v>
  </rv>
  <rv s="0">
    <fb>163.85</fb>
    <v>1</v>
  </rv>
  <rv s="0">
    <fb>27104672</fb>
    <v>2</v>
  </rv>
  <rv s="0">
    <fb>155.03</fb>
    <v>1</v>
  </rv>
  <rv s="0">
    <fb>151.85</fb>
    <v>1</v>
  </rv>
  <rv s="0">
    <fb>28912590</fb>
    <v>2</v>
  </rv>
  <rv s="0">
    <fb>158.72999999999999</fb>
    <v>1</v>
  </rv>
  <rv s="0">
    <fb>24996283</fb>
    <v>2</v>
  </rv>
  <rv s="0">
    <fb>155.72999999999999</fb>
    <v>1</v>
  </rv>
  <rv s="0">
    <fb>159.47999999999999</fb>
    <v>1</v>
  </rv>
  <rv s="0">
    <fb>17917383</fb>
    <v>2</v>
  </rv>
  <rv s="0">
    <fb>162.30000000000001</fb>
    <v>1</v>
  </rv>
  <rv s="0">
    <fb>19267699</fb>
    <v>2</v>
  </rv>
  <rv s="0">
    <fb>160.97999999999999</fb>
    <v>1</v>
  </rv>
  <rv s="0">
    <fb>161.99</fb>
    <v>1</v>
  </rv>
  <rv s="0">
    <fb>159.11000000000001</fb>
    <v>1</v>
  </rv>
  <rv s="0">
    <fb>11894293</fb>
    <v>2</v>
  </rv>
  <rv s="0">
    <fb>159.38</fb>
    <v>1</v>
  </rv>
  <rv s="0">
    <fb>155.54</fb>
    <v>1</v>
  </rv>
  <rv s="0">
    <fb>14424359</fb>
    <v>2</v>
  </rv>
  <rv s="0">
    <fb>160.63999999999999</fb>
    <v>1</v>
  </rv>
  <rv s="0">
    <fb>159.57</fb>
    <v>1</v>
  </rv>
  <rv s="0">
    <fb>23247913</fb>
    <v>2</v>
  </rv>
  <rv s="0">
    <fb>20803677</fb>
    <v>2</v>
  </rv>
  <rv s="0">
    <fb>170.11</fb>
    <v>1</v>
  </rv>
  <rv s="0">
    <fb>164.36</fb>
    <v>1</v>
  </rv>
  <rv s="0">
    <fb>36343492</fb>
    <v>2</v>
  </rv>
  <rv s="0">
    <fb>177.55</fb>
    <v>1</v>
  </rv>
  <rv s="0">
    <fb>168.57</fb>
    <v>1</v>
  </rv>
  <rv s="0">
    <fb>25952537</fb>
    <v>2</v>
  </rv>
  <rv s="0">
    <fb>177.43</fb>
    <v>1</v>
  </rv>
  <rv s="0">
    <fb>178.8</fb>
    <v>1</v>
  </rv>
  <rv s="0">
    <fb>175.59</fb>
    <v>1</v>
  </rv>
  <rv s="0">
    <fb>16012796</fb>
    <v>2</v>
  </rv>
  <rv s="0">
    <fb>175.91</fb>
    <v>1</v>
  </rv>
  <rv s="0">
    <fb>177.99</fb>
    <v>1</v>
  </rv>
  <rv s="0">
    <fb>10339621</fb>
    <v>2</v>
  </rv>
  <rv s="0">
    <fb>177.22</fb>
    <v>1</v>
  </rv>
  <rv s="0">
    <fb>10627504</fb>
    <v>2</v>
  </rv>
  <rv s="0">
    <fb>174.9796</fb>
    <v>1</v>
  </rv>
  <rv s="0">
    <fb>170.5</fb>
    <v>1</v>
  </rv>
  <rv s="0">
    <fb>11578161</fb>
    <v>2</v>
  </rv>
  <rv s="0">
    <fb>169.69</fb>
    <v>1</v>
  </rv>
  <rv s="0">
    <fb>171.49</fb>
    <v>1</v>
  </rv>
  <rv s="0">
    <fb>163.83099999999999</fb>
    <v>1</v>
  </rv>
  <rv s="0">
    <fb>20909801</fb>
    <v>2</v>
  </rv>
  <rv s="0">
    <fb>166.49</fb>
    <v>1</v>
  </rv>
  <rv s="0">
    <fb>8648151</fb>
    <v>2</v>
  </rv>
  <rv s="0">
    <fb>167.2</fb>
    <v>1</v>
  </rv>
  <rv s="0">
    <fb>168.19</fb>
    <v>1</v>
  </rv>
  <rv s="0">
    <fb>12783690</fb>
    <v>2</v>
  </rv>
  <rv s="0">
    <fb>164.64</fb>
    <v>1</v>
  </rv>
  <rv s="0">
    <fb>9510283</fb>
    <v>2</v>
  </rv>
  <rv s="0">
    <fb>173.96</fb>
    <v>1</v>
  </rv>
  <rv s="0">
    <fb>170.95</fb>
    <v>1</v>
  </rv>
  <rv s="0">
    <fb>11577243</fb>
    <v>2</v>
  </rv>
  <rv s="0">
    <fb>174.35</fb>
    <v>1</v>
  </rv>
  <rv s="0">
    <fb>175.25</fb>
    <v>1</v>
  </rv>
  <rv s="0">
    <fb>172.66</fb>
    <v>1</v>
  </rv>
  <rv s="0">
    <fb>10304874</fb>
    <v>2</v>
  </rv>
  <rv s="0">
    <fb>8509527</fb>
    <v>2</v>
  </rv>
  <rv s="0">
    <fb>173.99</fb>
    <v>1</v>
  </rv>
  <rv s="0">
    <fb>7215487</fb>
    <v>2</v>
  </rv>
  <rv s="0">
    <fb>11168482</fb>
    <v>2</v>
  </rv>
  <rv s="0">
    <fb>179.01</fb>
    <v>1</v>
  </rv>
  <rv s="0">
    <fb>176.21</fb>
    <v>1</v>
  </rv>
  <rv s="0">
    <fb>8303976</fb>
    <v>2</v>
  </rv>
  <rv s="0">
    <fb>175.86</fb>
    <v>1</v>
  </rv>
  <rv s="0">
    <fb>6931743</fb>
    <v>2</v>
  </rv>
  <rv s="0">
    <fb>176.3</fb>
    <v>1</v>
  </rv>
  <rv s="0">
    <fb>172.22</fb>
    <v>1</v>
  </rv>
  <rv s="0">
    <fb>9834972</fb>
    <v>2</v>
  </rv>
  <rv s="0">
    <fb>174.15</fb>
    <v>1</v>
  </rv>
  <rv s="0">
    <fb>7039290</fb>
    <v>2</v>
  </rv>
  <rv s="0">
    <fb>177.89</fb>
    <v>1</v>
  </rv>
  <rv s="0">
    <fb>12509426</fb>
    <v>2</v>
  </rv>
  <rv s="0">
    <fb>9479740</fb>
    <v>2</v>
  </rv>
  <rv s="0">
    <fb>175.37</fb>
    <v>1</v>
  </rv>
  <rv s="0">
    <fb>10725137</fb>
    <v>2</v>
  </rv>
  <rv s="0">
    <fb>179.12</fb>
    <v>1</v>
  </rv>
  <rv s="0">
    <fb>176.05</fb>
    <v>1</v>
  </rv>
  <rv s="0">
    <fb>7573188</fb>
    <v>2</v>
  </rv>
  <rv s="0">
    <fb>180.17</fb>
    <v>1</v>
  </rv>
  <rv s="0">
    <fb>9288193</fb>
    <v>2</v>
  </rv>
  <rv s="0">
    <fb>180.9</fb>
    <v>1</v>
  </rv>
  <rv s="0">
    <fb>184.13</fb>
    <v>1</v>
  </rv>
  <rv s="0">
    <fb>180.43</fb>
    <v>1</v>
  </rv>
  <rv s="0">
    <fb>15160788</fb>
    <v>2</v>
  </rv>
  <rv s="0">
    <fb>178.84</fb>
    <v>1</v>
  </rv>
  <rv s="0">
    <fb>24822055</fb>
    <v>2</v>
  </rv>
  <rv s="0">
    <fb>181.25</fb>
    <v>1</v>
  </rv>
  <rv s="0">
    <fb>181.33</fb>
    <v>1</v>
  </rv>
  <rv s="0">
    <fb>14146710</fb>
    <v>2</v>
  </rv>
  <rv s="0">
    <fb>179.49</fb>
    <v>1</v>
  </rv>
  <rv s="0">
    <fb>14549173</fb>
    <v>2</v>
  </rv>
  <rv s="0">
    <fb>176.99</fb>
    <v>1</v>
  </rv>
  <rv s="0">
    <fb>171.72</fb>
    <v>1</v>
  </rv>
  <rv s="0">
    <fb>11842493</fb>
    <v>2</v>
  </rv>
  <rv s="0">
    <fb>178.23</fb>
    <v>1</v>
  </rv>
  <rv s="0">
    <fb>10004675</fb>
    <v>2</v>
  </rv>
  <rv s="0">
    <fb>176.5</fb>
    <v>1</v>
  </rv>
  <rv s="0">
    <fb>33312607</fb>
    <v>2</v>
  </rv>
  <rv s="0">
    <fb>169.88650000000001</fb>
    <v>1</v>
  </rv>
  <rv s="0">
    <fb>166.45</fb>
    <v>1</v>
  </rv>
  <rv s="0">
    <fb>14945171</fb>
    <v>2</v>
  </rv>
  <rv s="0">
    <fb>168.01</fb>
    <v>1</v>
  </rv>
  <rv s="0">
    <fb>168.23</fb>
    <v>1</v>
  </rv>
  <rv s="0">
    <fb>163.63999999999999</fb>
    <v>1</v>
  </rv>
  <rv s="0">
    <fb>14194192</fb>
    <v>2</v>
  </rv>
  <rv s="0">
    <fb>161.9</fb>
    <v>1</v>
  </rv>
  <rv s="0">
    <fb>11595463</fb>
    <v>2</v>
  </rv>
  <rv s="0">
    <fb>166.65</fb>
    <v>1</v>
  </rv>
  <rv s="0">
    <fb>10391648</fb>
    <v>2</v>
  </rv>
  <rv s="0">
    <fb>170.7</fb>
    <v>1</v>
  </rv>
  <rv s="0">
    <fb>8856039</fb>
    <v>2</v>
  </rv>
  <rv s="0">
    <fb>168.83</fb>
    <v>1</v>
  </rv>
  <rv s="0">
    <fb>167.21</fb>
    <v>1</v>
  </rv>
  <rv s="0">
    <fb>12034720</fb>
    <v>2</v>
  </rv>
  <rv s="0">
    <fb>164.3</fb>
    <v>1</v>
  </rv>
  <rv s="0">
    <fb>165.22</fb>
    <v>1</v>
  </rv>
  <rv s="0">
    <fb>161.68</fb>
    <v>1</v>
  </rv>
  <rv s="0">
    <fb>15936337</fb>
    <v>2</v>
  </rv>
  <rv s="0">
    <fb>165.5</fb>
    <v>1</v>
  </rv>
  <rv s="0">
    <fb>166.58</fb>
    <v>1</v>
  </rv>
  <rv s="0">
    <fb>11189394</fb>
    <v>2</v>
  </rv>
  <rv s="0">
    <fb>164.09</fb>
    <v>1</v>
  </rv>
  <rv s="0">
    <fb>11537756</fb>
    <v>2</v>
  </rv>
  <rv s="0">
    <fb>174.88</fb>
    <v>1</v>
  </rv>
  <rv s="0">
    <fb>19231596</fb>
    <v>2</v>
  </rv>
  <rv s="0">
    <fb>172.84</fb>
    <v>1</v>
  </rv>
  <rv s="0">
    <fb>173.34</fb>
    <v>1</v>
  </rv>
  <rv s="0">
    <fb>170.79</fb>
    <v>1</v>
  </rv>
  <rv s="0">
    <fb>7859737</fb>
    <v>2</v>
  </rv>
  <rv s="0">
    <fb>172.91</fb>
    <v>1</v>
  </rv>
  <rv s="0">
    <fb>176.75</fb>
    <v>1</v>
  </rv>
  <rv s="0">
    <fb>172.69</fb>
    <v>1</v>
  </rv>
  <rv s="0">
    <fb>13814343</fb>
    <v>2</v>
  </rv>
  <rv s="0">
    <fb>177.35</fb>
    <v>1</v>
  </rv>
  <rv s="0">
    <fb>174.12</fb>
    <v>1</v>
  </rv>
  <rv s="0">
    <fb>10903835</fb>
    <v>2</v>
  </rv>
  <rv s="0">
    <fb>178.59</fb>
    <v>1</v>
  </rv>
  <rv s="0">
    <fb>175.23</fb>
    <v>1</v>
  </rv>
  <rv s="0">
    <fb>8032763</fb>
    <v>2</v>
  </rv>
  <rv s="0">
    <fb>14585653</fb>
    <v>2</v>
  </rv>
  <rv s="0">
    <fb>173.91</fb>
    <v>1</v>
  </rv>
  <rv s="0">
    <fb>170.87</fb>
    <v>1</v>
  </rv>
  <rv s="0">
    <fb>9055175</fb>
    <v>2</v>
  </rv>
  <rv s="0">
    <fb>174.53</fb>
    <v>1</v>
  </rv>
  <rv s="0">
    <fb>175.36019999999999</fb>
    <v>1</v>
  </rv>
  <rv s="0">
    <fb>10917326</fb>
    <v>2</v>
  </rv>
  <rv s="0">
    <fb>170.45</fb>
    <v>1</v>
  </rv>
  <rv s="0">
    <fb>168.12</fb>
    <v>1</v>
  </rv>
  <rv s="0">
    <fb>8906763</fb>
    <v>2</v>
  </rv>
  <rv s="0">
    <fb>170.21</fb>
    <v>1</v>
  </rv>
  <rv s="0">
    <fb>7443497</fb>
    <v>2</v>
  </rv>
  <rv s="0">
    <fb>171.56</fb>
    <v>1</v>
  </rv>
  <rv s="0">
    <fb>175.81</fb>
    <v>1</v>
  </rv>
  <rv s="0">
    <fb>170.88</fb>
    <v>1</v>
  </rv>
  <rv s="0">
    <fb>9891760</fb>
    <v>2</v>
  </rv>
  <rv s="0">
    <fb>179.64</fb>
    <v>1</v>
  </rv>
  <rv s="0">
    <fb>176.41</fb>
    <v>1</v>
  </rv>
  <rv s="0">
    <fb>11739624</fb>
    <v>2</v>
  </rv>
  <rv s="0">
    <fb>177.74</fb>
    <v>1</v>
  </rv>
  <rv s="0">
    <fb>8026377</fb>
    <v>2</v>
  </rv>
  <rv s="0">
    <fb>175.42</fb>
    <v>1</v>
  </rv>
  <rv s="0">
    <fb>173.9359</fb>
    <v>1</v>
  </rv>
  <rv s="0">
    <fb>10213241</fb>
    <v>2</v>
  </rv>
  <rv s="0">
    <fb>179.16</fb>
    <v>1</v>
  </rv>
  <rv s="0">
    <fb>179.24</fb>
    <v>1</v>
  </rv>
  <rv s="0">
    <fb>15119035</fb>
    <v>2</v>
  </rv>
  <rv s="0">
    <fb>28924118</fb>
    <v>2</v>
  </rv>
  <rv s="0">
    <fb>178.02</fb>
    <v>1</v>
  </rv>
  <rv s="0">
    <fb>44541236</fb>
    <v>2</v>
  </rv>
  <rv s="0">
    <fb>181.42</fb>
    <v>1</v>
  </rv>
  <rv s="0">
    <fb>180.31</fb>
    <v>1</v>
  </rv>
  <rv s="0">
    <fb>23690167</fb>
    <v>2</v>
  </rv>
  <rv s="0">
    <fb>182.2</fb>
    <v>1</v>
  </rv>
  <rv s="0">
    <fb>14834855</fb>
    <v>2</v>
  </rv>
  <rv s="0">
    <fb>187.07</fb>
    <v>1</v>
  </rv>
  <rv s="0">
    <fb>188.07</fb>
    <v>1</v>
  </rv>
  <rv s="0">
    <fb>20162591</fb>
    <v>2</v>
  </rv>
  <rv s="0">
    <fb>187.9016</fb>
    <v>1</v>
  </rv>
  <rv s="0">
    <fb>188.28</fb>
    <v>1</v>
  </rv>
  <rv s="0">
    <fb>19618316</fb>
    <v>2</v>
  </rv>
  <rv s="0">
    <fb>187.2</fb>
    <v>1</v>
  </rv>
  <rv s="0">
    <fb>181.37</fb>
    <v>1</v>
  </rv>
  <rv s="0">
    <fb>20572434</fb>
    <v>2</v>
  </rv>
  <rv s="0">
    <fb>185.91</fb>
    <v>1</v>
  </rv>
  <rv s="0">
    <fb>187.65</fb>
    <v>1</v>
  </rv>
  <rv s="0">
    <fb>185.14</fb>
    <v>1</v>
  </rv>
  <rv s="0">
    <fb>11797649</fb>
    <v>2</v>
  </rv>
  <rv s="0">
    <fb>185.47</fb>
    <v>1</v>
  </rv>
  <rv s="0">
    <fb>185.67400000000001</fb>
    <v>1</v>
  </rv>
  <rv s="0">
    <fb>181</fb>
    <v>1</v>
  </rv>
  <rv s="0">
    <fb>15428495</fb>
    <v>2</v>
  </rv>
  <rv s="0">
    <fb>182.87</fb>
    <v>1</v>
  </rv>
  <rv s="0">
    <fb>181.3212</fb>
    <v>1</v>
  </rv>
  <rv s="0">
    <fb>12750091</fb>
    <v>2</v>
  </rv>
  <rv s="0">
    <fb>185.6</fb>
    <v>1</v>
  </rv>
  <rv s="0">
    <fb>183.71</fb>
    <v>1</v>
  </rv>
  <rv s="0">
    <fb>10776761</fb>
    <v>2</v>
  </rv>
  <rv s="0">
    <fb>186.98</fb>
    <v>1</v>
  </rv>
  <rv s="0">
    <fb>11830906</fb>
    <v>2</v>
  </rv>
  <rv s="0">
    <fb>186.31</fb>
    <v>1</v>
  </rv>
  <rv s="0">
    <fb>183.87</fb>
    <v>1</v>
  </rv>
  <rv s="0">
    <fb>13457361</fb>
    <v>2</v>
  </rv>
  <rv s="0">
    <fb>16694397</fb>
    <v>2</v>
  </rv>
  <rv s="0">
    <fb>10254735</fb>
    <v>2</v>
  </rv>
  <rv s="0">
    <fb>185.8</fb>
    <v>1</v>
  </rv>
  <rv s="0">
    <fb>183.935</fb>
    <v>1</v>
  </rv>
  <rv s="0">
    <fb>10541033</fb>
    <v>2</v>
  </rv>
  <rv s="0">
    <fb>188.32</fb>
    <v>1</v>
  </rv>
  <rv s="0">
    <fb>190.72</fb>
    <v>1</v>
  </rv>
  <rv s="0">
    <fb>19193455</fb>
    <v>2</v>
  </rv>
  <rv s="0">
    <fb>189.04</fb>
    <v>1</v>
  </rv>
  <rv s="0">
    <fb>51885411</fb>
    <v>2</v>
  </rv>
  <rv s="0">
    <fb>197.24</fb>
    <v>1</v>
  </rv>
  <rv s="0">
    <fb>200.98</fb>
    <v>1</v>
  </rv>
  <rv s="0">
    <fb>33129383</fb>
    <v>2</v>
  </rv>
  <rv s="0">
    <fb>199.81</fb>
    <v>1</v>
  </rv>
  <rv s="0">
    <fb>198.3502</fb>
    <v>1</v>
  </rv>
  <rv s="0">
    <fb>18591354</fb>
    <v>2</v>
  </rv>
  <rv s="0">
    <fb>198.58</fb>
    <v>1</v>
  </rv>
  <rv s="0">
    <fb>198.67</fb>
    <v>1</v>
  </rv>
  <rv s="0">
    <fb>193.51</fb>
    <v>1</v>
  </rv>
  <rv s="0">
    <fb>19029730</fb>
    <v>2</v>
  </rv>
  <rv s="0">
    <fb>190.97</fb>
    <v>1</v>
  </rv>
  <rv s="0">
    <fb>189.85</fb>
    <v>1</v>
  </rv>
  <rv s="0">
    <fb>18440368</fb>
    <v>2</v>
  </rv>
  <rv s="0">
    <fb>196.66</fb>
    <v>1</v>
  </rv>
  <rv s="0">
    <fb>14862556</fb>
    <v>2</v>
  </rv>
  <rv s="0">
    <fb>196.93</fb>
    <v>1</v>
  </rv>
  <rv s="0">
    <fb>200.94</fb>
    <v>1</v>
  </rv>
  <rv s="0">
    <fb>22310247</fb>
    <v>2</v>
  </rv>
  <rv s="0">
    <fb>202</fb>
    <v>1</v>
  </rv>
  <rv s="0">
    <fb>199.51</fb>
    <v>1</v>
  </rv>
  <rv s="0">
    <fb>13433539</fb>
    <v>2</v>
  </rv>
  <rv s="0">
    <fb>200.32</fb>
    <v>1</v>
  </rv>
  <rv s="0">
    <fb>203.43</fb>
    <v>1</v>
  </rv>
  <rv s="0">
    <fb>198.55</fb>
    <v>1</v>
  </rv>
  <rv s="0">
    <fb>14340916</fb>
    <v>2</v>
  </rv>
  <rv s="0">
    <fb>200.71</fb>
    <v>1</v>
  </rv>
  <rv s="0">
    <fb>202.48</fb>
    <v>1</v>
  </rv>
  <rv s="0">
    <fb>199.23</fb>
    <v>1</v>
  </rv>
  <rv s="0">
    <fb>11541505</fb>
    <v>2</v>
  </rv>
  <rv s="0">
    <fb>201.1</fb>
    <v>1</v>
  </rv>
  <rv s="0">
    <fb>204.8</fb>
    <v>1</v>
  </rv>
  <rv s="0">
    <fb>200.72</fb>
    <v>1</v>
  </rv>
  <rv s="0">
    <fb>11770951</fb>
    <v>2</v>
  </rv>
  <rv s="0">
    <fb>203.71</fb>
    <v>1</v>
  </rv>
  <rv s="0">
    <fb>22245262</fb>
    <v>2</v>
  </rv>
  <rv s="0">
    <fb>205.76</fb>
    <v>1</v>
  </rv>
  <rv s="0">
    <fb>207.1</fb>
    <v>1</v>
  </rv>
  <rv s="0">
    <fb>203.77</fb>
    <v>1</v>
  </rv>
  <rv s="0">
    <fb>17113092</fb>
    <v>2</v>
  </rv>
  <rv s="0">
    <fb>206.33</fb>
    <v>1</v>
  </rv>
  <rv s="0">
    <fb>209.15</fb>
    <v>1</v>
  </rv>
  <rv s="0">
    <fb>206.19</fb>
    <v>1</v>
  </rv>
  <rv s="0">
    <fb>16744467</fb>
    <v>2</v>
  </rv>
  <rv s="0">
    <fb>208.69</fb>
    <v>1</v>
  </rv>
  <rv s="0">
    <fb>208.87</fb>
    <v>1</v>
  </rv>
  <rv s="0">
    <fb>206.82</fb>
    <v>1</v>
  </rv>
  <rv s="0">
    <fb>11299099</fb>
    <v>2</v>
  </rv>
  <rv s="0">
    <fb>208.53</fb>
    <v>1</v>
  </rv>
  <rv s="0">
    <fb>210.05</fb>
    <v>1</v>
  </rv>
  <rv s="0">
    <fb>208.04</fb>
    <v>1</v>
  </rv>
  <rv s="0">
    <fb>13497200</fb>
    <v>2</v>
  </rv>
  <rv s="0">
    <fb>209.61</fb>
    <v>1</v>
  </rv>
  <rv s="0">
    <fb>211.37</fb>
    <v>1</v>
  </rv>
  <rv s="0">
    <fb>209.23</fb>
    <v>1</v>
  </rv>
  <rv s="0">
    <fb>12168467</fb>
    <v>2</v>
  </rv>
  <rv s="0">
    <fb>211.35</fb>
    <v>1</v>
  </rv>
  <rv s="0">
    <fb>213.98</fb>
    <v>1</v>
  </rv>
  <rv s="0">
    <fb>210.42</fb>
    <v>1</v>
  </rv>
  <rv s="0">
    <fb>26672844</fb>
    <v>2</v>
  </rv>
  <rv s="0">
    <fb>213.25</fb>
    <v>1</v>
  </rv>
  <rv s="0">
    <fb>215.05</fb>
    <v>1</v>
  </rv>
  <rv s="0">
    <fb>12538763</fb>
    <v>2</v>
  </rv>
  <rv s="0">
    <fb>215.01</fb>
    <v>1</v>
  </rv>
  <rv s="0">
    <fb>215.43</fb>
    <v>1</v>
  </rv>
  <rv s="0">
    <fb>213.35</fb>
    <v>1</v>
  </rv>
  <rv s="0">
    <fb>5522987</fb>
    <v>2</v>
  </rv>
  <rv s="0">
    <fb>214.65</fb>
    <v>1</v>
  </rv>
  <rv s="0">
    <fb>216.99</fb>
    <v>1</v>
  </rv>
  <rv s="0">
    <fb>6917445</fb>
    <v>2</v>
  </rv>
  <rv s="0">
    <fb>217.99</fb>
    <v>1</v>
  </rv>
  <rv s="0">
    <fb>218.11</fb>
    <v>1</v>
  </rv>
  <rv s="0">
    <fb>215.17</fb>
    <v>1</v>
  </rv>
  <rv s="0">
    <fb>11678669</fb>
    <v>2</v>
  </rv>
  <rv s="0">
    <fb>215.78</fb>
    <v>1</v>
  </rv>
  <rv s="0">
    <fb>211.76</fb>
    <v>1</v>
  </rv>
  <rv s="0">
    <fb>8745942</fb>
    <v>2</v>
  </rv>
  <rv s="0">
    <fb>212</fb>
    <v>1</v>
  </rv>
  <rv s="0">
    <fb>213.64</fb>
    <v>1</v>
  </rv>
  <rv s="0">
    <fb>210.73</fb>
    <v>1</v>
  </rv>
  <rv s="0">
    <fb>6406305</fb>
    <v>2</v>
  </rv>
  <rv s="0">
    <fb>216.6</fb>
    <v>1</v>
  </rv>
  <rv s="0">
    <fb>219.98</fb>
    <v>1</v>
  </rv>
  <rv s="0">
    <fb>216.54</fb>
    <v>1</v>
  </rv>
  <rv s="0">
    <fb>15882903</fb>
    <v>2</v>
  </rv>
  <rv s="0">
    <fb>216.35</fb>
    <v>1</v>
  </rv>
  <rv s="0">
    <fb>218.20249999999999</fb>
    <v>1</v>
  </rv>
  <rv s="0">
    <fb>216.01</fb>
    <v>1</v>
  </rv>
  <rv s="0">
    <fb>8485291</fb>
    <v>2</v>
  </rv>
  <rv s="0">
    <fb>214.89</fb>
    <v>1</v>
  </rv>
  <rv s="0">
    <fb>217.16</fb>
    <v>1</v>
  </rv>
  <rv s="0">
    <fb>214.09</fb>
    <v>1</v>
  </rv>
  <rv s="0">
    <fb>11892484</fb>
    <v>2</v>
  </rv>
  <rv s="0">
    <fb>218.94</fb>
    <v>1</v>
  </rv>
  <rv s="0">
    <fb>216.69</fb>
    <v>1</v>
  </rv>
  <rv s="0">
    <fb>9539012</fb>
    <v>2</v>
  </rv>
  <rv s="0">
    <fb>220.65</fb>
    <v>1</v>
  </rv>
  <rv s="0">
    <fb>216.32</fb>
    <v>1</v>
  </rv>
  <rv s="0">
    <fb>11983091</fb>
    <v>2</v>
  </rv>
  <rv s="0">
    <fb>221.5</fb>
    <v>1</v>
  </rv>
  <rv s="0">
    <fb>223.08</fb>
    <v>1</v>
  </rv>
  <rv s="0">
    <fb>220.82</fb>
    <v>1</v>
  </rv>
  <rv s="0">
    <fb>13143886</fb>
    <v>2</v>
  </rv>
  <rv s="0">
    <fb>223.9</fb>
    <v>1</v>
  </rv>
  <rv s="0">
    <fb>225.96</fb>
    <v>1</v>
  </rv>
  <rv s="0">
    <fb>222.06100000000001</fb>
    <v>1</v>
  </rv>
  <rv s="0">
    <fb>11905026</fb>
    <v>2</v>
  </rv>
  <rv s="0">
    <fb>228.81</fb>
    <v>1</v>
  </rv>
  <rv s="0">
    <fb>231.14</fb>
    <v>1</v>
  </rv>
  <rv s="0">
    <fb>227.04</fb>
    <v>1</v>
  </rv>
  <rv s="0">
    <fb>17571892</fb>
    <v>2</v>
  </rv>
  <rv s="0">
    <fb>230.05</fb>
    <v>1</v>
  </rv>
  <rv s="0">
    <fb>230.17500000000001</fb>
    <v>1</v>
  </rv>
  <rv s="0">
    <fb>224.88</fb>
    <v>1</v>
  </rv>
  <rv s="0">
    <fb>17302163</fb>
    <v>2</v>
  </rv>
  <rv s="0">
    <fb>226.65</fb>
    <v>1</v>
  </rv>
  <rv s="0">
    <fb>227.82</fb>
    <v>1</v>
  </rv>
  <rv s="0">
    <fb>224.39</fb>
    <v>1</v>
  </rv>
  <rv s="0">
    <fb>10743368</fb>
    <v>2</v>
  </rv>
  <rv s="0">
    <fb>226.3</fb>
    <v>1</v>
  </rv>
  <rv s="0">
    <fb>226.33</fb>
    <v>1</v>
  </rv>
  <rv s="0">
    <fb>222.73</fb>
    <v>1</v>
  </rv>
  <rv s="0">
    <fb>13676303</fb>
    <v>2</v>
  </rv>
  <rv s="0">
    <fb>225.9</fb>
    <v>1</v>
  </rv>
  <rv s="0">
    <fb>228</fb>
    <v>1</v>
  </rv>
  <rv s="0">
    <fb>225.35</fb>
    <v>1</v>
  </rv>
  <rv s="0">
    <fb>11681501</fb>
    <v>2</v>
  </rv>
  <rv s="0">
    <fb>222.45</fb>
    <v>1</v>
  </rv>
  <rv s="0">
    <fb>222.6</fb>
    <v>1</v>
  </rv>
  <rv s="0">
    <fb>220.7295</fb>
    <v>1</v>
  </rv>
  <rv s="0">
    <fb>15568735</fb>
    <v>2</v>
  </rv>
  <rv s="0">
    <fb>224.69</fb>
    <v>1</v>
  </rv>
  <rv s="0">
    <fb>225.58</fb>
    <v>1</v>
  </rv>
  <rv s="0">
    <fb>10059579</fb>
    <v>2</v>
  </rv>
  <rv s="0">
    <fb>217.93</fb>
    <v>1</v>
  </rv>
  <rv s="0">
    <fb>220.13</fb>
    <v>1</v>
  </rv>
  <rv s="0">
    <fb>216.77</fb>
    <v>1</v>
  </rv>
  <rv s="0">
    <fb>16770500</fb>
    <v>2</v>
  </rv>
  <rv s="0">
    <fb>218.49</fb>
    <v>1</v>
  </rv>
  <rv s="0">
    <fb>219.83</fb>
    <v>1</v>
  </rv>
  <rv s="0">
    <fb>211.32509999999999</fb>
    <v>1</v>
  </rv>
  <rv s="0">
    <fb>17129330</fb>
    <v>2</v>
  </rv>
  <rv s="0">
    <fb>201.22</fb>
    <v>1</v>
  </rv>
  <rv s="0">
    <fb>208.02</fb>
    <v>1</v>
  </rv>
  <rv s="0">
    <fb>24495781</fb>
    <v>2</v>
  </rv>
  <rv s="0">
    <fb>209.74</fb>
    <v>1</v>
  </rv>
  <rv s="0">
    <fb>210.91</fb>
    <v>1</v>
  </rv>
  <rv s="0">
    <fb>207.17</fb>
    <v>1</v>
  </rv>
  <rv s="0">
    <fb>15808626</fb>
    <v>2</v>
  </rv>
  <rv s="0">
    <fb>212.56</fb>
    <v>1</v>
  </rv>
  <rv s="0">
    <fb>209.52</fb>
    <v>1</v>
  </rv>
  <rv s="0">
    <fb>12592691</fb>
    <v>2</v>
  </rv>
  <rv s="0">
    <fb>207.88</fb>
    <v>1</v>
  </rv>
  <rv s="0">
    <fb>14107962</fb>
    <v>2</v>
  </rv>
  <rv s="0">
    <fb>207.93</fb>
    <v>1</v>
  </rv>
  <rv s="0">
    <fb>204.72819999999999</fb>
    <v>1</v>
  </rv>
  <rv s="0">
    <fb>17842785</fb>
    <v>2</v>
  </rv>
  <rv s="0">
    <fb>208.67</fb>
    <v>1</v>
  </rv>
  <rv s="0">
    <fb>14131887</fb>
    <v>2</v>
  </rv>
  <rv s="0">
    <fb>221.35</fb>
    <v>1</v>
  </rv>
  <rv s="0">
    <fb>224.38</fb>
    <v>1</v>
  </rv>
  <rv s="0">
    <fb>220.49</fb>
    <v>1</v>
  </rv>
  <rv s="0">
    <fb>16695141</fb>
    <v>2</v>
  </rv>
  <rv s="0">
    <fb>226.52</fb>
    <v>1</v>
  </rv>
  <rv s="0">
    <fb>226.7</fb>
    <v>1</v>
  </rv>
  <rv s="0">
    <fb>217.54</fb>
    <v>1</v>
  </rv>
  <rv s="0">
    <fb>15766067</fb>
    <v>2</v>
  </rv>
  <rv s="0">
    <fb>223.13</fb>
    <v>1</v>
  </rv>
  <rv s="0">
    <fb>223.65</fb>
    <v>1</v>
  </rv>
  <rv s="0">
    <fb>219.78</fb>
    <v>1</v>
  </rv>
  <rv s="0">
    <fb>10790820</fb>
    <v>2</v>
  </rv>
  <rv s="0">
    <fb>217.46</fb>
    <v>1</v>
  </rv>
  <rv s="0">
    <fb>217.84</fb>
    <v>1</v>
  </rv>
  <rv s="0">
    <fb>214.88</fb>
    <v>1</v>
  </rv>
  <rv s="0">
    <fb>13628977</fb>
    <v>2</v>
  </rv>
  <rv s="0">
    <fb>213.5</fb>
    <v>1</v>
  </rv>
  <rv s="0">
    <fb>212.2</fb>
    <v>1</v>
  </rv>
  <rv s="0">
    <fb>17420303</fb>
    <v>2</v>
  </rv>
  <rv s="0">
    <fb>219.91</fb>
    <v>1</v>
  </rv>
  <rv s="0">
    <fb>220.01</fb>
    <v>1</v>
  </rv>
  <rv s="0">
    <fb>215.29</fb>
    <v>1</v>
  </rv>
  <rv s="0">
    <fb>16073464</fb>
    <v>2</v>
  </rv>
  <rv s="0">
    <fb>221.13</fb>
    <v>1</v>
  </rv>
  <rv s="0">
    <fb>225.52</fb>
    <v>1</v>
  </rv>
  <rv s="0">
    <fb>220.21</fb>
    <v>1</v>
  </rv>
  <rv s="0">
    <fb>18671906</fb>
    <v>2</v>
  </rv>
  <rv s="0">
    <fb>220</fb>
    <v>1</v>
  </rv>
  <rv s="0">
    <fb>225</fb>
    <v>1</v>
  </rv>
  <rv s="0">
    <fb>218.99</fb>
    <v>1</v>
  </rv>
  <rv s="0">
    <fb>28069666</fb>
    <v>2</v>
  </rv>
  <rv s="0">
    <fb>221.1</fb>
    <v>1</v>
  </rv>
  <rv s="0">
    <fb>221.64</fb>
    <v>1</v>
  </rv>
  <rv s="0">
    <fb>218.23</fb>
    <v>1</v>
  </rv>
  <rv s="0">
    <fb>10443658</fb>
    <v>2</v>
  </rv>
  <rv s="0">
    <fb>218.55</fb>
    <v>1</v>
  </rv>
  <rv s="0">
    <fb>220.85</fb>
    <v>1</v>
  </rv>
  <rv s="0">
    <fb>217.51</fb>
    <v>1</v>
  </rv>
  <rv s="0">
    <fb>13024897</fb>
    <v>2</v>
  </rv>
  <rv s="0">
    <fb>221.52</fb>
    <v>1</v>
  </rv>
  <rv s="0">
    <fb>223.56</fb>
    <v>1</v>
  </rv>
  <rv s="0">
    <fb>220.75</fb>
    <v>1</v>
  </rv>
  <rv s="0">
    <fb>10798108</fb>
    <v>2</v>
  </rv>
  <rv s="0">
    <fb>222.5</fb>
    <v>1</v>
  </rv>
  <rv s="0">
    <fb>214.22</fb>
    <v>1</v>
  </rv>
  <rv s="0">
    <fb>14950089</fb>
    <v>2</v>
  </rv>
  <rv s="0">
    <fb>217.6</fb>
    <v>1</v>
  </rv>
  <rv s="0">
    <fb>211.56</fb>
    <v>1</v>
  </rv>
  <rv s="0">
    <fb>17511024</fb>
    <v>2</v>
  </rv>
  <rv s="0">
    <fb>203.55</fb>
    <v>1</v>
  </rv>
  <rv s="0">
    <fb>207.28</fb>
    <v>1</v>
  </rv>
  <rv s="0">
    <fb>202.51</fb>
    <v>1</v>
  </rv>
  <rv s="0">
    <fb>19380226</fb>
    <v>2</v>
  </rv>
  <rv s="0">
    <fb>208.51</fb>
    <v>1</v>
  </rv>
  <rv s="0">
    <fb>204.1</fb>
    <v>1</v>
  </rv>
  <rv s="0">
    <fb>18132378</fb>
    <v>2</v>
  </rv>
  <rv s="0">
    <fb>206.8</fb>
    <v>1</v>
  </rv>
  <rv s="0">
    <fb>213.08</fb>
    <v>1</v>
  </rv>
  <rv s="0">
    <fb>206.79</fb>
    <v>1</v>
  </rv>
  <rv s="0">
    <fb>19544272</fb>
    <v>2</v>
  </rv>
  <rv s="0">
    <fb>209.97</fb>
    <v>1</v>
  </rv>
  <rv s="0">
    <fb>201.86</fb>
    <v>1</v>
  </rv>
  <rv s="0">
    <fb>22741180</fb>
    <v>2</v>
  </rv>
  <rv s="0">
    <fb>198.98</fb>
    <v>1</v>
  </rv>
  <rv s="0">
    <fb>208.92</fb>
    <v>1</v>
  </rv>
  <rv s="0">
    <fb>198.56100000000001</fb>
    <v>1</v>
  </rv>
  <rv s="0">
    <fb>31095083</fb>
    <v>2</v>
  </rv>
  <rv s="0">
    <fb>208.59</fb>
    <v>1</v>
  </rv>
  <rv s="0">
    <fb>211.11</fb>
    <v>1</v>
  </rv>
  <rv s="0">
    <fb>203.75630000000001</fb>
    <v>1</v>
  </rv>
  <rv s="0">
    <fb>21542239</fb>
    <v>2</v>
  </rv>
  <rv s="0">
    <fb>211.08</fb>
    <v>1</v>
  </rv>
  <rv s="0">
    <fb>211.39</fb>
    <v>1</v>
  </rv>
  <rv s="0">
    <fb>202.2398</fb>
    <v>1</v>
  </rv>
  <rv s="0">
    <fb>20813800</fb>
    <v>2</v>
  </rv>
  <rv s="0">
    <fb>209.49</fb>
    <v>1</v>
  </rv>
  <rv s="0">
    <fb>212.7</fb>
    <v>1</v>
  </rv>
  <rv s="0">
    <fb>208.85</fb>
    <v>1</v>
  </rv>
  <rv s="0">
    <fb>12474381</fb>
    <v>2</v>
  </rv>
  <rv s="0">
    <fb>215.15</fb>
    <v>1</v>
  </rv>
  <rv s="0">
    <fb>209.14</fb>
    <v>1</v>
  </rv>
  <rv s="0">
    <fb>13462891</fb>
    <v>2</v>
  </rv>
  <rv s="0">
    <fb>207</fb>
    <v>1</v>
  </rv>
  <rv s="0">
    <fb>21587344</fb>
    <v>2</v>
  </rv>
  <rv s="0">
    <fb>195.62</fb>
    <v>1</v>
  </rv>
  <rv s="0">
    <fb>199.89</fb>
    <v>1</v>
  </rv>
  <rv s="0">
    <fb>193.93</fb>
    <v>1</v>
  </rv>
  <rv s="0">
    <fb>25502567</fb>
    <v>2</v>
  </rv>
  <rv s="0">
    <fb>205.53</fb>
    <v>1</v>
  </rv>
  <rv s="0">
    <fb>207.45</fb>
    <v>1</v>
  </rv>
  <rv s="0">
    <fb>200.8</fb>
    <v>1</v>
  </rv>
  <rv s="0">
    <fb>19022622</fb>
    <v>2</v>
  </rv>
  <rv s="0">
    <fb>201.65</fb>
    <v>1</v>
  </rv>
  <rv s="0">
    <fb>203.1</fb>
    <v>1</v>
  </rv>
  <rv s="0">
    <fb>196.11</fb>
    <v>1</v>
  </rv>
  <rv s="0">
    <fb>18931796</fb>
    <v>2</v>
  </rv>
  <rv s="0">
    <fb>190.48650000000001</fb>
    <v>1</v>
  </rv>
  <rv s="0">
    <fb>183.93</fb>
    <v>1</v>
  </rv>
  <rv s="0">
    <fb>30247100</fb>
    <v>2</v>
  </rv>
  <rv s="0">
    <fb>195.99</fb>
    <v>1</v>
  </rv>
  <rv s="0">
    <fb>23521630</fb>
    <v>2</v>
  </rv>
  <rv s="0">
    <fb>174.5</fb>
    <v>1</v>
  </rv>
  <rv s="0">
    <fb>26628481</fb>
    <v>2</v>
  </rv>
  <rv s="0">
    <fb>19276543</fb>
    <v>2</v>
  </rv>
  <rv s="0">
    <fb>182.41</fb>
    <v>1</v>
  </rv>
  <rv s="0">
    <fb>22054204</fb>
    <v>2</v>
  </rv>
  <rv s="0">
    <fb>20905687</fb>
    <v>2</v>
  </rv>
  <rv s="0">
    <fb>187.74</fb>
    <v>1</v>
  </rv>
  <rv s="0">
    <fb>188.3</fb>
    <v>1</v>
  </rv>
  <rv s="0">
    <fb>20439454</fb>
    <v>2</v>
  </rv>
  <rv s="0">
    <fb>169.95</fb>
    <v>1</v>
  </rv>
  <rv s="0">
    <fb>22554715</fb>
    <v>2</v>
  </rv>
  <rv s="0">
    <fb>183.09</fb>
    <v>1</v>
  </rv>
  <rv s="0">
    <fb>181.18</fb>
    <v>1</v>
  </rv>
  <rv s="0">
    <fb>20801494</fb>
    <v>2</v>
  </rv>
  <rv s="0">
    <fb>185.82</fb>
    <v>1</v>
  </rv>
  <rv s="0">
    <fb>195.19</fb>
    <v>1</v>
  </rv>
  <rv s="0">
    <fb>184.51509999999999</fb>
    <v>1</v>
  </rv>
  <rv s="0">
    <fb>19605247</fb>
    <v>2</v>
  </rv>
  <rv s="0">
    <fb>196.32</fb>
    <v>1</v>
  </rv>
  <rv s="0">
    <fb>15426104</fb>
    <v>2</v>
  </rv>
  <rv s="0">
    <fb>189.97</fb>
    <v>1</v>
  </rv>
  <rv s="0">
    <fb>12538697</fb>
    <v>2</v>
  </rv>
  <rv s="0">
    <fb>187.01</fb>
    <v>1</v>
  </rv>
  <rv s="0">
    <fb>11872748</fb>
    <v>2</v>
  </rv>
  <rv s="0">
    <fb>192</fb>
    <v>1</v>
  </rv>
  <rv s="0">
    <fb>196.79</fb>
    <v>1</v>
  </rv>
  <rv s="0">
    <fb>19084779</fb>
    <v>2</v>
  </rv>
  <rv s="0">
    <fb>17948559</fb>
    <v>2</v>
  </rv>
  <rv s="0">
    <fb>191.3</fb>
    <v>1</v>
  </rv>
  <rv s="0">
    <fb>185.69220000000001</fb>
    <v>1</v>
  </rv>
  <rv s="0">
    <fb>13412061</fb>
    <v>2</v>
  </rv>
  <rv s="0">
    <fb>190.12</fb>
    <v>1</v>
  </rv>
  <rv s="0">
    <fb>9271705</fb>
    <v>2</v>
  </rv>
  <rv s="0">
    <fb>194.74</fb>
    <v>1</v>
  </rv>
  <rv s="0">
    <fb>196.88</fb>
    <v>1</v>
  </rv>
  <rv s="0">
    <fb>13201331</fb>
    <v>2</v>
  </rv>
  <rv s="0">
    <fb>200.05</fb>
    <v>1</v>
  </rv>
  <rv s="0">
    <fb>201.45</fb>
    <v>1</v>
  </rv>
  <rv s="0">
    <fb>197.05</fb>
    <v>1</v>
  </rv>
  <rv s="0">
    <fb>14934472</fb>
    <v>2</v>
  </rv>
  <rv s="0">
    <fb>198.34</fb>
    <v>1</v>
  </rv>
  <rv s="0">
    <fb>193.8835</fb>
    <v>1</v>
  </rv>
  <rv s="0">
    <fb>13535898</fb>
    <v>2</v>
  </rv>
  <rv s="0">
    <fb>198.65</fb>
    <v>1</v>
  </rv>
  <rv s="0">
    <fb>200.35</fb>
    <v>1</v>
  </rv>
  <rv s="0">
    <fb>193.4</fb>
    <v>1</v>
  </rv>
  <rv s="0">
    <fb>17821332</fb>
    <v>2</v>
  </rv>
  <rv s="0">
    <fb>197.4</fb>
    <v>1</v>
  </rv>
  <rv s="0">
    <fb>200.32499999999999</fb>
    <v>1</v>
  </rv>
  <rv s="0">
    <fb>16117865</fb>
    <v>2</v>
  </rv>
  <rv s="0">
    <fb>204.95</fb>
    <v>1</v>
  </rv>
  <rv s="0">
    <fb>207.97</fb>
    <v>1</v>
  </rv>
  <rv s="0">
    <fb>204.25</fb>
    <v>1</v>
  </rv>
  <rv s="0">
    <fb>16757147</fb>
    <v>2</v>
  </rv>
  <rv s="0">
    <fb>204.77</fb>
    <v>1</v>
  </rv>
  <rv s="0">
    <fb>201.31</fb>
    <v>1</v>
  </rv>
  <rv s="0">
    <fb>10768071</fb>
    <v>2</v>
  </rv>
  <rv s="0">
    <fb>210.53</fb>
    <v>1</v>
  </rv>
  <rv s="0">
    <fb>209.12</fb>
    <v>1</v>
  </rv>
  <rv s="0">
    <fb>16353815</fb>
    <v>2</v>
  </rv>
  <rv s="0">
    <fb>214.97970000000001</fb>
    <v>1</v>
  </rv>
  <rv s="0">
    <fb>208.85140000000001</fb>
    <v>1</v>
  </rv>
  <rv s="0">
    <fb>13461206</fb>
    <v>2</v>
  </rv>
  <rv s="0">
    <fb>209.87</fb>
    <v>1</v>
  </rv>
  <rv s="0">
    <fb>216.1</fb>
    <v>1</v>
  </rv>
  <rv s="0">
    <fb>209.36</fb>
    <v>1</v>
  </rv>
  <rv s="0">
    <fb>19240566</fb>
    <v>2</v>
  </rv>
  <rv s="0">
    <fb>209.9</fb>
    <v>1</v>
  </rv>
  <rv s="0">
    <fb>13543153</fb>
    <v>2</v>
  </rv>
  <rv s="0">
    <fb>209.21</fb>
    <v>1</v>
  </rv>
  <rv s="0">
    <fb>13441412</fb>
    <v>2</v>
  </rv>
  <rv s="0">
    <fb>210.24</fb>
    <v>1</v>
  </rv>
  <rv s="0">
    <fb>210.56</fb>
    <v>1</v>
  </rv>
  <rv s="0">
    <fb>203.46</fb>
    <v>1</v>
  </rv>
  <rv s="0">
    <fb>20352804</fb>
    <v>2</v>
  </rv>
  <rv s="0">
    <fb>205.89</fb>
    <v>1</v>
  </rv>
  <rv s="0">
    <fb>14619883</fb>
    <v>2</v>
  </rv>
  <rv s="0">
    <fb>207.55</fb>
    <v>1</v>
  </rv>
  <rv s="0">
    <fb>207.78</fb>
    <v>1</v>
  </rv>
  <rv s="0">
    <fb>202.03</fb>
    <v>1</v>
  </rv>
  <rv s="0">
    <fb>17286823</fb>
    <v>2</v>
  </rv>
  <rv s="0">
    <fb>204.81</fb>
    <v>1</v>
  </rv>
  <rv s="0">
    <fb>205.19</fb>
    <v>1</v>
  </rv>
  <rv s="0">
    <fb>199.40700000000001</fb>
    <v>1</v>
  </rv>
  <rv s="0">
    <fb>17203784</fb>
    <v>2</v>
  </rv>
  <rv s="0">
    <fb>202.93</fb>
    <v>1</v>
  </rv>
  <rv s="0">
    <fb>207.08</fb>
    <v>1</v>
  </rv>
  <rv s="0">
    <fb>18719119</fb>
    <v>2</v>
  </rv>
  <rv s="0">
    <fb>206.25</fb>
    <v>1</v>
  </rv>
  <rv s="0">
    <fb>199.29</fb>
    <v>1</v>
  </rv>
  <rv s="0">
    <fb>20107378</fb>
    <v>2</v>
  </rv>
  <rv s="0">
    <fb>195.75</fb>
    <v>1</v>
  </rv>
  <rv s="0">
    <fb>192.86</fb>
    <v>1</v>
  </rv>
  <rv s="0">
    <fb>22094267</fb>
    <v>2</v>
  </rv>
  <rv s="0">
    <fb>194.76</fb>
    <v>1</v>
  </rv>
  <rv s="0">
    <fb>189.53</fb>
    <v>1</v>
  </rv>
  <rv s="0">
    <fb>25709379</fb>
    <v>2</v>
  </rv>
  <rv s="0">
    <fb>198.27</fb>
    <v>1</v>
  </rv>
  <rv s="0">
    <fb>21316167</fb>
    <v>2</v>
  </rv>
  <rv s="0">
    <fb>197.67</fb>
    <v>1</v>
  </rv>
  <rv s="0">
    <fb>194.93</fb>
    <v>1</v>
  </rv>
  <rv s="0">
    <fb>17853636</fb>
    <v>2</v>
  </rv>
  <rv s="0">
    <fb>198.09</fb>
    <v>1</v>
  </rv>
  <rv s="0">
    <fb>194.78</fb>
    <v>1</v>
  </rv>
  <rv s="0">
    <fb>16164639</fb>
    <v>2</v>
  </rv>
  <rv s="0">
    <fb>199.8</fb>
    <v>1</v>
  </rv>
  <rv s="0">
    <fb>203.02</fb>
    <v>1</v>
  </rv>
  <rv s="0">
    <fb>23609370</fb>
    <v>2</v>
  </rv>
  <rv s="0">
    <fb>202.78</fb>
    <v>1</v>
  </rv>
  <rv s="0">
    <fb>206.64</fb>
    <v>1</v>
  </rv>
  <rv s="0">
    <fb>202.38</fb>
    <v>1</v>
  </rv>
  <rv s="0">
    <fb>17920673</fb>
    <v>2</v>
  </rv>
  <rv s="0">
    <fb>208.05</fb>
    <v>1</v>
  </rv>
  <rv s="0">
    <fb>200.02</fb>
    <v>1</v>
  </rv>
  <rv s="0">
    <fb>17826809</fb>
    <v>2</v>
  </rv>
  <rv s="0">
    <fb>204.68</fb>
    <v>1</v>
  </rv>
  <rv s="0">
    <fb>22429701</fb>
    <v>2</v>
  </rv>
  <rv s="0">
    <fb>195.5</fb>
    <v>1</v>
  </rv>
  <rv s="0">
    <fb>201.77</fb>
    <v>1</v>
  </rv>
  <rv s="0">
    <fb>194.03</fb>
    <v>1</v>
  </rv>
  <rv s="0">
    <fb>19869090</fb>
    <v>2</v>
  </rv>
  <rv s="0">
    <fb>200.7</fb>
    <v>1</v>
  </rv>
  <rv s="0">
    <fb>204.48990000000001</fb>
    <v>1</v>
  </rv>
  <rv s="0">
    <fb>200.1</fb>
    <v>1</v>
  </rv>
  <rv s="0">
    <fb>17112237</fb>
    <v>2</v>
  </rv>
  <rv s="0">
    <fb>212.5</fb>
    <v>1</v>
  </rv>
  <rv s="0">
    <fb>210.37</fb>
    <v>1</v>
  </rv>
  <rv s="0">
    <fb>23384406</fb>
    <v>2</v>
  </rv>
  <rv s="0">
    <fb>216.73</fb>
    <v>1</v>
  </rv>
  <rv s="0">
    <fb>220.59</fb>
    <v>1</v>
  </rv>
  <rv s="0">
    <fb>215.19</fb>
    <v>1</v>
  </rv>
  <rv s="0">
    <fb>21438090</fb>
    <v>2</v>
  </rv>
  <rv s="0">
    <fb>221.1574</fb>
    <v>1</v>
  </rv>
  <rv s="0">
    <fb>210.58</fb>
    <v>1</v>
  </rv>
  <rv s="0">
    <fb>38324065</fb>
    <v>2</v>
  </rv>
  <rv s="0">
    <fb>211.29</fb>
    <v>1</v>
  </rv>
  <rv s="0">
    <fb>214.58</fb>
    <v>1</v>
  </rv>
  <rv s="0">
    <fb>209.53</fb>
    <v>1</v>
  </rv>
  <rv s="0">
    <fb>29850683</fb>
    <v>2</v>
  </rv>
  <rv s="0">
    <fb>203.23</fb>
    <v>1</v>
  </rv>
  <rv s="0">
    <fb>204.88</fb>
    <v>1</v>
  </rv>
  <rv s="0">
    <fb>198.99</fb>
    <v>1</v>
  </rv>
  <rv s="0">
    <fb>51433225</fb>
    <v>2</v>
  </rv>
  <rv s="0">
    <fb>205.94</fb>
    <v>1</v>
  </rv>
  <rv s="0">
    <fb>201</fb>
    <v>1</v>
  </rv>
  <rv s="0">
    <fb>28126930</fb>
    <v>2</v>
  </rv>
  <rv s="0">
    <fb>202.99</fb>
    <v>1</v>
  </rv>
  <rv s="0">
    <fb>23551486</fb>
    <v>2</v>
  </rv>
  <rv s="0">
    <fb>199</fb>
    <v>1</v>
  </rv>
  <rv s="0">
    <fb>202.37</fb>
    <v>1</v>
  </rv>
  <rv s="0">
    <fb>197.62</fb>
    <v>1</v>
  </rv>
  <rv s="0">
    <fb>18679543</fb>
    <v>2</v>
  </rv>
  <rv s="0">
    <fb>196.7</fb>
    <v>1</v>
  </rv>
  <rv s="0">
    <fb>43449320</fb>
    <v>2</v>
  </rv>
  <rv s="0">
    <fb>205.9</fb>
    <v>1</v>
  </rv>
  <rv s="0">
    <fb>207.2</fb>
    <v>1</v>
  </rv>
  <rv s="0">
    <fb>203.94</fb>
    <v>1</v>
  </rv>
  <rv s="0">
    <fb>16169733</fb>
    <v>2</v>
  </rv>
  <rv s="0">
    <fb>207.21</fb>
    <v>1</v>
  </rv>
  <rv s="0">
    <fb>214.57</fb>
    <v>1</v>
  </rv>
  <rv s="0">
    <fb>22485811</fb>
    <v>2</v>
  </rv>
  <rv s="0">
    <fb>215.6</fb>
    <v>1</v>
  </rv>
  <rv s="0">
    <fb>218.97</fb>
    <v>1</v>
  </rv>
  <rv s="0">
    <fb>19594897</fb>
    <v>2</v>
  </rv>
  <rv s="0">
    <fb>217.28</fb>
    <v>1</v>
  </rv>
  <rv s="0">
    <fb>14698907</fb>
    <v>2</v>
  </rv>
  <rv s="0">
    <fb>218.7</fb>
    <v>1</v>
  </rv>
  <rv s="0">
    <fb>11936068</fb>
    <v>2</v>
  </rv>
  <rv s="0">
    <fb>219.6</fb>
    <v>1</v>
  </rv>
  <rv s="0">
    <fb>220.4</fb>
    <v>1</v>
  </rv>
  <rv s="0">
    <fb>215.33</fb>
    <v>1</v>
  </rv>
  <rv s="0">
    <fb>12342099</fb>
    <v>2</v>
  </rv>
  <rv s="0">
    <fb>216.31</fb>
    <v>1</v>
  </rv>
  <rv s="0">
    <fb>216.2</fb>
    <v>1</v>
  </rv>
  <rv s="0">
    <fb>13599949</fb>
    <v>2</v>
  </rv>
  <rv s="0">
    <fb>220.6</fb>
    <v>1</v>
  </rv>
  <rv s="0">
    <fb>13241959</fb>
    <v>2</v>
  </rv>
  <rv s="0">
    <fb>219.95</fb>
    <v>1</v>
  </rv>
  <rv s="0">
    <fb>213.56</fb>
    <v>1</v>
  </rv>
  <rv s="0">
    <fb>15463804</fb>
    <v>2</v>
  </rv>
  <rv s="0">
    <fb>218.5</fb>
    <v>1</v>
  </rv>
  <rv s="0">
    <fb>219.5</fb>
    <v>1</v>
  </rv>
  <rv s="0">
    <fb>213.88</fb>
    <v>1</v>
  </rv>
  <rv s="0">
    <fb>12040255</fb>
    <v>2</v>
  </rv>
  <rv s="0">
    <fb>214.11</fb>
    <v>1</v>
  </rv>
  <rv s="0">
    <fb>217.72</fb>
    <v>1</v>
  </rv>
  <rv s="0">
    <fb>212.75</fb>
    <v>1</v>
  </rv>
  <rv s="0">
    <fb>17341242</fb>
    <v>2</v>
  </rv>
  <rv s="0">
    <fb>221</fb>
    <v>1</v>
  </rv>
  <rv s="0">
    <fb>224.84</fb>
    <v>1</v>
  </rv>
  <rv s="0">
    <fb>220.1001</fb>
    <v>1</v>
  </rv>
  <rv s="0">
    <fb>16947661</fb>
    <v>2</v>
  </rv>
  <rv s="0">
    <fb>224.4</fb>
    <v>1</v>
  </rv>
  <rv s="0">
    <fb>12029806</fb>
    <v>2</v>
  </rv>
  <rv s="0">
    <fb>223.74</fb>
    <v>1</v>
  </rv>
  <rv s="0">
    <fb>226.03</fb>
    <v>1</v>
  </rv>
  <rv s="0">
    <fb>10261939</fb>
    <v>2</v>
  </rv>
  <rv s="0">
    <fb>226.38</fb>
    <v>1</v>
  </rv>
  <rv s="0">
    <fb>226.5</fb>
    <v>1</v>
  </rv>
  <rv s="0">
    <fb>220.09</fb>
    <v>1</v>
  </rv>
  <rv s="0">
    <fb>18367138</fb>
    <v>2</v>
  </rv>
  <rv s="0">
    <fb>220.92</fb>
    <v>1</v>
  </rv>
  <rv s="0">
    <fb>222.08</fb>
    <v>1</v>
  </rv>
  <rv s="0">
    <fb>219.44499999999999</fb>
    <v>1</v>
  </rv>
  <rv s="0">
    <fb>13251624</fb>
    <v>2</v>
  </rv>
  <rv s="0">
    <fb>225.12</fb>
    <v>1</v>
  </rv>
  <rv s="0">
    <fb>230.22499999999999</fb>
    <v>1</v>
  </rv>
  <rv s="0">
    <fb>224.53</fb>
    <v>1</v>
  </rv>
  <rv s="0">
    <fb>18263426</fb>
    <v>2</v>
  </rv>
  <rv s="0">
    <fb>228.3</fb>
    <v>1</v>
  </rv>
  <rv s="0">
    <fb>231.03</fb>
    <v>1</v>
  </rv>
  <rv s="0">
    <fb>224.25239999999999</fb>
    <v>1</v>
  </rv>
  <rv s="0">
    <fb>12096645</fb>
    <v>2</v>
  </rv>
  <rv s="0">
    <fb>224.59</fb>
    <v>1</v>
  </rv>
  <rv s="0">
    <fb>220.87</fb>
    <v>1</v>
  </rv>
  <rv s="0">
    <fb>14827164</fb>
    <v>2</v>
  </rv>
  <rv s="0">
    <fb>222.21</fb>
    <v>1</v>
  </rv>
  <rv s="0">
    <fb>19273350</fb>
    <v>2</v>
  </rv>
  <rv s="0">
    <fb>215.03</fb>
    <v>1</v>
  </rv>
  <rv s="0">
    <fb>216.5</fb>
    <v>1</v>
  </rv>
  <rv s="0">
    <fb>211.82</fb>
    <v>1</v>
  </rv>
  <rv s="0">
    <fb>12287542</fb>
    <v>2</v>
  </rv>
  <rv s="0">
    <fb>215.74</fb>
    <v>1</v>
  </rv>
  <rv s="0">
    <fb>216.43</fb>
    <v>1</v>
  </rv>
  <rv s="0">
    <fb>212.89</fb>
    <v>1</v>
  </rv>
  <rv s="0">
    <fb>12897652</fb>
    <v>2</v>
  </rv>
  <rv s="0">
    <fb>215.81</fb>
    <v>1</v>
  </rv>
  <rv s="0">
    <fb>216.55</fb>
    <v>1</v>
  </rv>
  <rv s="0">
    <fb>214.74</fb>
    <v>1</v>
  </rv>
  <rv s="0">
    <fb>11788087</fb>
    <v>2</v>
  </rv>
  <rv s="0">
    <fb>221.85</fb>
    <v>1</v>
  </rv>
  <rv s="0">
    <fb>225.02500000000001</fb>
    <v>1</v>
  </rv>
  <rv s="0">
    <fb>220.06</fb>
    <v>1</v>
  </rv>
  <rv s="0">
    <fb>18128692</fb>
    <v>2</v>
  </rv>
  <rv s="0">
    <fb>233.31</fb>
    <v>1</v>
  </rv>
  <rv s="0">
    <fb>240.48</fb>
    <v>1</v>
  </rv>
  <rv s="0">
    <fb>232.82</fb>
    <v>1</v>
  </rv>
  <rv s="0">
    <fb>33061982</fb>
    <v>2</v>
  </rv>
  <rv s="0">
    <fb>241.01</fb>
    <v>1</v>
  </rv>
  <rv s="0">
    <fb>241.3</fb>
    <v>1</v>
  </rv>
  <rv s="0">
    <fb>236.13</fb>
    <v>1</v>
  </rv>
  <rv s="0">
    <fb>16459369</fb>
    <v>2</v>
  </rv>
  <rv s="0">
    <fb>244.86</fb>
    <v>1</v>
  </rv>
  <rv s="0">
    <fb>258.49</fb>
    <v>1</v>
  </rv>
  <rv s="0">
    <fb>244.02</fb>
    <v>1</v>
  </rv>
  <rv s="0">
    <fb>39922721</fb>
    <v>2</v>
  </rv>
  <rv s="0">
    <fb>265.55</fb>
    <v>1</v>
  </rv>
  <rv s="0">
    <fb>268</fb>
    <v>1</v>
  </rv>
  <rv s="0">
    <fb>255.91</fb>
    <v>1</v>
  </rv>
  <rv s="0">
    <fb>36803870</fb>
    <v>2</v>
  </rv>
  <rv s="0">
    <fb>260.20999999999998</fb>
    <v>1</v>
  </rv>
  <rv s="0">
    <fb>261.89999999999998</fb>
    <v>1</v>
  </rv>
  <rv s="0">
    <fb>255.71</fb>
    <v>1</v>
  </rv>
  <rv s="0">
    <fb>20208131</fb>
    <v>2</v>
  </rv>
  <rv s="0">
    <fb>261.45</fb>
    <v>1</v>
  </rv>
  <rv s="0">
    <fb>265.66000000000003</fb>
    <v>1</v>
  </rv>
  <rv s="0">
    <fb>250.68</fb>
    <v>1</v>
  </rv>
  <rv s="0">
    <fb>21568745</fb>
    <v>2</v>
  </rv>
  <rv s="0">
    <fb>246.57</fb>
    <v>1</v>
  </rv>
  <rv s="0">
    <fb>249.75</fb>
    <v>1</v>
  </rv>
  <rv s="0">
    <fb>241.23</fb>
    <v>1</v>
  </rv>
  <rv s="0">
    <fb>19782607</fb>
    <v>2</v>
  </rv>
  <rv s="0">
    <fb>251.48</fb>
    <v>1</v>
  </rv>
  <rv s="0">
    <fb>252.5</fb>
    <v>1</v>
  </rv>
  <rv s="0">
    <fb>246.54</fb>
    <v>1</v>
  </rv>
  <rv s="0">
    <fb>12565342</fb>
    <v>2</v>
  </rv>
  <rv s="0">
    <fb>241.77</fb>
    <v>1</v>
  </rv>
  <rv s="0">
    <fb>240.74</fb>
    <v>1</v>
  </rv>
  <rv s="0">
    <fb>18032140</fb>
    <v>2</v>
  </rv>
  <rv s="0">
    <fb>246.55</fb>
    <v>1</v>
  </rv>
  <rv s="0">
    <fb>247.9299</fb>
    <v>1</v>
  </rv>
  <rv s="0">
    <fb>244.48</fb>
    <v>1</v>
  </rv>
  <rv s="0">
    <fb>18701667</fb>
    <v>2</v>
  </rv>
  <rv s="0">
    <fb>256.45</fb>
    <v>1</v>
  </rv>
  <rv s="0">
    <fb>257.67</fb>
    <v>1</v>
  </rv>
  <rv s="0">
    <fb>252.43</fb>
    <v>1</v>
  </rv>
  <rv s="0">
    <fb>18801844</fb>
    <v>2</v>
  </rv>
  <rv s="0">
    <fb>261.20999999999998</fb>
    <v>1</v>
  </rv>
  <rv s="0">
    <fb>261.92</fb>
    <v>1</v>
  </rv>
  <rv s="0">
    <fb>256.52</fb>
    <v>1</v>
  </rv>
  <rv s="0">
    <fb>17028633</fb>
    <v>2</v>
  </rv>
  <rv s="0">
    <fb>255.76</fb>
    <v>1</v>
  </rv>
  <rv s="0">
    <fb>256.27</fb>
    <v>1</v>
  </rv>
  <rv s="0">
    <fb>249.6</fb>
    <v>1</v>
  </rv>
  <rv s="0">
    <fb>19604097</fb>
    <v>2</v>
  </rv>
  <rv s="0">
    <fb>257.66000000000003</fb>
    <v>1</v>
  </rv>
  <rv s="0">
    <fb>248.69</fb>
    <v>1</v>
  </rv>
  <rv s="0">
    <fb>25654091</fb>
    <v>2</v>
  </rv>
  <rv s="0">
    <fb>244.96</fb>
    <v>1</v>
  </rv>
  <rv s="0">
    <fb>249.48</fb>
    <v>1</v>
  </rv>
  <rv s="0">
    <fb>241.89</fb>
    <v>1</v>
  </rv>
  <rv s="0">
    <fb>17169795</fb>
    <v>2</v>
  </rv>
  <rv s="0">
    <fb>247.11</fb>
    <v>1</v>
  </rv>
  <rv s="0">
    <fb>252.87</fb>
    <v>1</v>
  </rv>
  <rv s="0">
    <fb>245.81</fb>
    <v>1</v>
  </rv>
  <rv s="0">
    <fb>17875397</fb>
    <v>2</v>
  </rv>
  <rv s="0">
    <fb>251.15</fb>
    <v>1</v>
  </rv>
  <rv s="0">
    <fb>251.65</fb>
    <v>1</v>
  </rv>
  <rv s="0">
    <fb>248.53</fb>
    <v>1</v>
  </rv>
  <rv s="0">
    <fb>9878735</fb>
    <v>2</v>
  </rv>
  <rv s="0">
    <fb>250.34</fb>
    <v>1</v>
  </rv>
  <rv s="0">
    <fb>254.3</fb>
    <v>1</v>
  </rv>
  <rv s="0">
    <fb>250.1</fb>
    <v>1</v>
  </rv>
  <rv s="0">
    <fb>11425879</fb>
    <v>2</v>
  </rv>
  <rv s="0">
    <fb>253.86</fb>
    <v>1</v>
  </rv>
  <rv s="0">
    <fb>249.62</fb>
    <v>1</v>
  </rv>
  <rv s="0">
    <fb>6819974</fb>
    <v>2</v>
  </rv>
  <rv s="0">
    <fb>254.2</fb>
    <v>1</v>
  </rv>
  <rv s="0">
    <fb>254.4</fb>
    <v>1</v>
  </rv>
  <rv s="0">
    <fb>248.1</fb>
    <v>1</v>
  </rv>
  <rv s="0">
    <fb>11430713</fb>
    <v>2</v>
  </rv>
  <rv s="0">
    <fb>254.02</fb>
    <v>1</v>
  </rv>
  <rv s="0">
    <fb>260.64999999999998</fb>
    <v>1</v>
  </rv>
  <rv s="0">
    <fb>254</fb>
    <v>1</v>
  </rv>
  <rv s="0">
    <fb>11534531</fb>
    <v>2</v>
  </rv>
  <rv s="0">
    <fb>260.08</fb>
    <v>1</v>
  </rv>
  <rv s="0">
    <fb>262.56</fb>
    <v>1</v>
  </rv>
  <rv s="0">
    <fb>258.82</fb>
    <v>1</v>
  </rv>
  <rv s="0">
    <fb>9804632</fb>
    <v>2</v>
  </rv>
  <rv s="0">
    <fb>263.74</fb>
    <v>1</v>
  </rv>
  <rv s="0">
    <fb>265.976</fb>
    <v>1</v>
  </rv>
  <rv s="0">
    <fb>261.755</fb>
    <v>1</v>
  </rv>
  <rv s="0">
    <fb>10729172</fb>
    <v>2</v>
  </rv>
  <rv s="0">
    <fb>263.42</fb>
    <v>1</v>
  </rv>
  <rv s="0">
    <fb>265.7</fb>
    <v>1</v>
  </rv>
  <rv s="0">
    <fb>10313986</fb>
    <v>2</v>
  </rv>
  <rv s="0">
    <fb>257.41000000000003</fb>
    <v>1</v>
  </rv>
  <rv s="0">
    <fb>257.76</fb>
    <v>1</v>
  </rv>
  <rv s="0">
    <fb>247.57</fb>
    <v>1</v>
  </rv>
  <rv s="0">
    <fb>22361337</fb>
    <v>2</v>
  </rv>
  <rv s="0">
    <fb>249.34</fb>
    <v>1</v>
  </rv>
  <rv s="0">
    <fb>251.7499</fb>
    <v>1</v>
  </rv>
  <rv s="0">
    <fb>246.1</fb>
    <v>1</v>
  </rv>
  <rv s="0">
    <fb>13514836</fb>
    <v>2</v>
  </rv>
  <rv s="0">
    <fb>251.29</fb>
    <v>1</v>
  </rv>
  <rv s="0">
    <fb>252.88</fb>
    <v>1</v>
  </rv>
  <rv s="0">
    <fb>247.83</fb>
    <v>1</v>
  </rv>
  <rv s="0">
    <fb>9652159</fb>
    <v>2</v>
  </rv>
  <rv s="0">
    <fb>249.25</fb>
    <v>1</v>
  </rv>
  <rv s="0">
    <fb>256.08</fb>
    <v>1</v>
  </rv>
  <rv s="0">
    <fb>248.68</fb>
    <v>1</v>
  </rv>
  <rv s="0">
    <fb>11069779</fb>
    <v>2</v>
  </rv>
  <rv s="0">
    <fb>256.39</fb>
    <v>1</v>
  </rv>
  <rv s="0">
    <fb>256.97000000000003</fb>
    <v>1</v>
  </rv>
  <rv s="0">
    <fb>252.87989999999999</fb>
    <v>1</v>
  </rv>
  <rv s="0">
    <fb>8794502</fb>
    <v>2</v>
  </rv>
  <rv s="0">
    <fb>255.49</fb>
    <v>1</v>
  </rv>
  <rv s="0">
    <fb>255.77</fb>
    <v>1</v>
  </rv>
  <rv s="0">
    <fb>251.64</fb>
    <v>1</v>
  </rv>
  <rv s="0">
    <fb>7844957</fb>
    <v>2</v>
  </rv>
  <rv s="0">
    <fb>253</fb>
    <v>1</v>
  </rv>
  <rv s="0">
    <fb>257.375</fb>
    <v>1</v>
  </rv>
  <rv s="0">
    <fb>250.08500000000001</fb>
    <v>1</v>
  </rv>
  <rv s="0">
    <fb>9694315</fb>
    <v>2</v>
  </rv>
  <rv s="0">
    <fb>258.70999999999998</fb>
    <v>1</v>
  </rv>
  <rv s="0">
    <fb>261.42</fb>
    <v>1</v>
  </rv>
  <rv s="0">
    <fb>256.06</fb>
    <v>1</v>
  </rv>
  <rv s="0">
    <fb>13135579</fb>
    <v>2</v>
  </rv>
  <rv s="0">
    <fb>260.89</fb>
    <v>1</v>
  </rv>
  <rv s="0">
    <fb>261.29000000000002</fb>
    <v>1</v>
  </rv>
  <rv s="0">
    <fb>257.38</fb>
    <v>1</v>
  </rv>
  <rv s="0">
    <fb>13693168</fb>
    <v>2</v>
  </rv>
  <rv s="0">
    <fb>256.89</fb>
    <v>1</v>
  </rv>
  <rv s="0">
    <fb>258.88</fb>
    <v>1</v>
  </rv>
  <rv s="0">
    <fb>20890981</fb>
    <v>2</v>
  </rv>
  <rv s="0">
    <fb>259.02999999999997</fb>
    <v>1</v>
  </rv>
  <rv s="0">
    <fb>267.43</fb>
    <v>1</v>
  </rv>
  <rv s="0">
    <fb>25390018</fb>
    <v>2</v>
  </rv>
  <rv s="0">
    <fb>273.24</fb>
    <v>1</v>
  </rv>
  <rv s="0">
    <fb>276.97000000000003</fb>
    <v>1</v>
  </rv>
  <rv s="0">
    <fb>271.62</fb>
    <v>1</v>
  </rv>
  <rv s="0">
    <fb>22475757</fb>
    <v>2</v>
  </rv>
  <rv s="0">
    <fb>278.06</fb>
    <v>1</v>
  </rv>
  <rv s="0">
    <fb>289.12</fb>
    <v>1</v>
  </rv>
  <rv s="0">
    <fb>276.04000000000002</fb>
    <v>1</v>
  </rv>
  <rv s="0">
    <fb>27299665</fb>
    <v>2</v>
  </rv>
  <rv s="0">
    <fb>289.26</fb>
    <v>1</v>
  </rv>
  <rv s="0">
    <fb>292.48</fb>
    <v>1</v>
  </rv>
  <rv s="0">
    <fb>284.10000000000002</fb>
    <v>1</v>
  </rv>
  <rv s="0">
    <fb>18962685</fb>
    <v>2</v>
  </rv>
  <rv s="0">
    <fb>290.17</fb>
    <v>1</v>
  </rv>
  <rv s="0">
    <fb>290.25</fb>
    <v>1</v>
  </rv>
  <rv s="0">
    <fb>282.10000000000002</fb>
    <v>1</v>
  </rv>
  <rv s="0">
    <fb>14507309</fb>
    <v>2</v>
  </rv>
  <rv s="0">
    <fb>285.08999999999997</fb>
    <v>1</v>
  </rv>
  <rv s="0">
    <fb>289.5</fb>
    <v>1</v>
  </rv>
  <rv s="0">
    <fb>283.57</fb>
    <v>1</v>
  </rv>
  <rv s="0">
    <fb>8557439</fb>
    <v>2</v>
  </rv>
  <rv s="0">
    <fb>288.62</fb>
    <v>1</v>
  </rv>
  <rv s="0">
    <fb>289.19</fb>
    <v>1</v>
  </rv>
  <rv s="0">
    <fb>283.61</fb>
    <v>1</v>
  </rv>
  <rv s="0">
    <fb>13224864</fb>
    <v>2</v>
  </rv>
  <rv s="0">
    <fb>289.2</fb>
    <v>1</v>
  </rv>
  <rv s="0">
    <fb>288.87</fb>
    <v>1</v>
  </rv>
  <rv s="0">
    <fb>13490115</fb>
    <v>2</v>
  </rv>
  <rv s="0">
    <fb>299</fb>
    <v>1</v>
  </rv>
  <rv s="0">
    <fb>289.79000000000002</fb>
    <v>1</v>
  </rv>
  <rv s="0">
    <fb>12540729</fb>
    <v>2</v>
  </rv>
  <rv s="0">
    <fb>290.73340000000002</fb>
    <v>1</v>
  </rv>
  <rv s="0">
    <fb>278.16000000000003</fb>
    <v>1</v>
  </rv>
  <rv s="0">
    <fb>16617746</fb>
    <v>2</v>
  </rv>
  <rv s="0">
    <fb>279.60000000000002</fb>
    <v>1</v>
  </rv>
  <rv s="0">
    <fb>283.77999999999997</fb>
    <v>1</v>
  </rv>
  <rv s="0">
    <fb>267.39</fb>
    <v>1</v>
  </rv>
  <rv s="0">
    <fb>15769192</fb>
    <v>2</v>
  </rv>
  <rv s="0">
    <fb>270.23</fb>
    <v>1</v>
  </rv>
  <rv s="0">
    <fb>273.97000000000003</fb>
    <v>1</v>
  </rv>
  <rv s="0">
    <fb>266.58999999999997</fb>
    <v>1</v>
  </rv>
  <rv s="0">
    <fb>12611542</fb>
    <v>2</v>
  </rv>
  <rv s="0">
    <fb>274.45</fb>
    <v>1</v>
  </rv>
  <rv s="0">
    <fb>275.64</fb>
    <v>1</v>
  </rv>
  <rv s="0">
    <fb>270.88</fb>
    <v>1</v>
  </rv>
  <rv s="0">
    <fb>9256351</fb>
    <v>2</v>
  </rv>
  <rv s="0">
    <fb>274.89999999999998</fb>
    <v>1</v>
  </rv>
  <rv s="0">
    <fb>277.10000000000002</fb>
    <v>1</v>
  </rv>
  <rv s="0">
    <fb>267.39999999999998</fb>
    <v>1</v>
  </rv>
  <rv s="0">
    <fb>10466582</fb>
    <v>2</v>
  </rv>
  <rv s="0">
    <fb>272.63</fb>
    <v>1</v>
  </rv>
  <rv s="0">
    <fb>274.52999999999997</fb>
    <v>1</v>
  </rv>
  <rv s="0">
    <fb>268.12</fb>
    <v>1</v>
  </rv>
  <rv s="0">
    <fb>9345415</fb>
    <v>2</v>
  </rv>
  <rv s="0">
    <fb>275.36</fb>
    <v>1</v>
  </rv>
  <rv s="0">
    <fb>276.29000000000002</fb>
    <v>1</v>
  </rv>
  <rv s="0">
    <fb>271.76</fb>
    <v>1</v>
  </rv>
  <rv s="0">
    <fb>7838490</fb>
    <v>2</v>
  </rv>
  <rv s="0">
    <fb>278</fb>
    <v>1</v>
  </rv>
  <rv s="0">
    <fb>279.10000000000002</fb>
    <v>1</v>
  </rv>
  <rv s="0">
    <fb>274.8</fb>
    <v>1</v>
  </rv>
  <rv s="0">
    <fb>8254718</fb>
    <v>2</v>
  </rv>
  <rv s="0">
    <fb>281.02999999999997</fb>
    <v>1</v>
  </rv>
  <rv s="0">
    <fb>283.60500000000002</fb>
    <v>1</v>
  </rv>
  <rv s="0">
    <fb>9568435</fb>
    <v>2</v>
  </rv>
  <rv s="0">
    <fb>273.11</fb>
    <v>1</v>
  </rv>
  <rv s="0">
    <fb>275.89999999999998</fb>
    <v>1</v>
  </rv>
  <rv s="0">
    <fb>272.32130000000001</fb>
    <v>1</v>
  </rv>
  <rv s="0">
    <fb>7999232</fb>
    <v>2</v>
  </rv>
  <rv s="0">
    <fb>275.98</fb>
    <v>1</v>
  </rv>
  <rv s="0">
    <fb>277.27</fb>
    <v>1</v>
  </rv>
  <rv s="0">
    <fb>270.55</fb>
    <v>1</v>
  </rv>
  <rv s="0">
    <fb>11576719</fb>
    <v>2</v>
  </rv>
  <rv s="0">
    <fb>269.10000000000002</fb>
    <v>1</v>
  </rv>
  <rv s="0">
    <fb>274.22000000000003</fb>
    <v>1</v>
  </rv>
  <rv s="0">
    <fb>266.39999999999998</fb>
    <v>1</v>
  </rv>
  <rv s="0">
    <fb>8612131</fb>
    <v>2</v>
  </rv>
  <rv s="0">
    <fb>270.05</fb>
    <v>1</v>
  </rv>
  <rv s="0">
    <fb>7944938</fb>
    <v>2</v>
  </rv>
  <rv s="0">
    <fb>275.39999999999998</fb>
    <v>1</v>
  </rv>
  <rv s="0">
    <fb>277.83</fb>
    <v>1</v>
  </rv>
  <rv s="0">
    <fb>271.5</fb>
    <v>1</v>
  </rv>
  <rv s="0">
    <fb>7184640</fb>
    <v>2</v>
  </rv>
  <rv s="0">
    <fb>267.93</fb>
    <v>1</v>
  </rv>
  <rv s="0">
    <fb>271.25</fb>
    <v>1</v>
  </rv>
  <rv s="0">
    <fb>267.3338</fb>
    <v>1</v>
  </rv>
  <rv s="0">
    <fb>9144164</fb>
    <v>2</v>
  </rv>
  <rv s="0">
    <fb>267.57</fb>
    <v>1</v>
  </rv>
  <rv s="0">
    <fb>271.81</fb>
    <v>1</v>
  </rv>
  <rv s="0">
    <fb>264.56</fb>
    <v>1</v>
  </rv>
  <rv s="0">
    <fb>9656166</fb>
    <v>2</v>
  </rv>
  <rv s="0">
    <fb>275.52999999999997</fb>
    <v>1</v>
  </rv>
  <rv s="0">
    <fb>278.83999999999997</fb>
    <v>1</v>
  </rv>
  <rv s="0">
    <fb>274.19889999999998</fb>
    <v>1</v>
  </rv>
  <rv s="0">
    <fb>8460180</fb>
    <v>2</v>
  </rv>
  <rv s="0">
    <fb>275.43</fb>
    <v>1</v>
  </rv>
  <rv s="0">
    <fb>279.3</fb>
    <v>1</v>
  </rv>
  <rv s="0">
    <fb>7391701</fb>
    <v>2</v>
  </rv>
  <rv s="0">
    <fb>284.01</fb>
    <v>1</v>
  </rv>
  <rv s="0">
    <fb>295</fb>
    <v>1</v>
  </rv>
  <rv s="0">
    <fb>283.70999999999998</fb>
    <v>1</v>
  </rv>
  <rv s="0">
    <fb>24777735</fb>
    <v>2</v>
  </rv>
  <rv s="0">
    <fb>295.26</fb>
    <v>1</v>
  </rv>
  <rv s="0">
    <fb>295.58999999999997</fb>
    <v>1</v>
  </rv>
  <rv s="0">
    <fb>288.25</fb>
    <v>1</v>
  </rv>
  <rv s="0">
    <fb>16080778</fb>
    <v>2</v>
  </rv>
  <rv s="0">
    <fb>286.62</fb>
    <v>1</v>
  </rv>
  <rv s="0">
    <fb>291.9794</fb>
    <v>1</v>
  </rv>
  <rv s="0">
    <fb>286.51</fb>
    <v>1</v>
  </rv>
  <rv s="0">
    <fb>11381548</fb>
    <v>2</v>
  </rv>
  <rv s="0">
    <fb>289.06</fb>
    <v>1</v>
  </rv>
  <rv s="0">
    <fb>290</fb>
    <v>1</v>
  </rv>
  <rv s="0">
    <fb>284.88</fb>
    <v>1</v>
  </rv>
  <rv s="0">
    <fb>17833793</fb>
    <v>2</v>
  </rv>
  <rv s="0">
    <fb>287.41000000000003</fb>
    <v>1</v>
  </rv>
  <rv s="0">
    <fb>296.83999999999997</fb>
    <v>1</v>
  </rv>
  <rv s="0">
    <fb>286.91000000000003</fb>
    <v>1</v>
  </rv>
  <rv s="0">
    <fb>15732327</fb>
    <v>2</v>
  </rv>
  <rv s="0">
    <fb>297.99</fb>
    <v>1</v>
  </rv>
  <rv s="0">
    <fb>299.51</fb>
    <v>1</v>
  </rv>
  <rv s="0">
    <fb>292.87</fb>
    <v>1</v>
  </rv>
  <rv s="0">
    <fb>16317986</fb>
    <v>2</v>
  </rv>
  <rv s="0">
    <fb>298.11</fb>
    <v>1</v>
  </rv>
  <rv s="0">
    <fb>302.3</fb>
    <v>1</v>
  </rv>
  <rv s="0">
    <fb>295.44099999999997</fb>
    <v>1</v>
  </rv>
  <rv s="0">
    <fb>14869147</fb>
    <v>2</v>
  </rv>
  <rv s="0">
    <fb>298.55</fb>
    <v>1</v>
  </rv>
  <rv s="0">
    <fb>302.61</fb>
    <v>1</v>
  </rv>
  <rv s="0">
    <fb>297.74</fb>
    <v>1</v>
  </rv>
  <rv s="0">
    <fb>11255028</fb>
    <v>2</v>
  </rv>
  <rv s="0">
    <fb>303.95</fb>
    <v>1</v>
  </rv>
  <rv s="0">
    <fb>309.64</fb>
    <v>1</v>
  </rv>
  <rv s="0">
    <fb>301.28480000000002</fb>
    <v>1</v>
  </rv>
  <rv s="0">
    <fb>14621150</fb>
    <v>2</v>
  </rv>
  <rv s="0">
    <fb>306.36</fb>
    <v>1</v>
  </rv>
  <rv s="0">
    <fb>310.01</fb>
    <v>1</v>
  </rv>
  <rv s="0">
    <fb>303.02999999999997</fb>
    <v>1</v>
  </rv>
  <rv s="0">
    <fb>10762602</fb>
    <v>2</v>
  </rv>
  <rv s="0">
    <fb>309</fb>
    <v>1</v>
  </rv>
  <rv s="0">
    <fb>309.95999999999998</fb>
    <v>1</v>
  </rv>
  <rv s="0">
    <fb>300.8</fb>
    <v>1</v>
  </rv>
  <rv s="0">
    <fb>14764242</fb>
    <v>2</v>
  </rv>
  <rv s="0">
    <fb>293.8</fb>
    <v>1</v>
  </rv>
  <rv s="0">
    <fb>299.86279999999999</fb>
    <v>1</v>
  </rv>
  <rv s="0">
    <fb>292.61</fb>
    <v>1</v>
  </rv>
  <rv s="0">
    <fb>9709898</fb>
    <v>2</v>
  </rv>
  <rv s="0">
    <fb>303.99</fb>
    <v>1</v>
  </rv>
  <rv s="0">
    <fb>310</fb>
    <v>1</v>
  </rv>
  <rv s="0">
    <fb>302.95</fb>
    <v>1</v>
  </rv>
  <rv s="0">
    <fb>12076958</fb>
    <v>2</v>
  </rv>
  <rv s="0">
    <fb>309.89</fb>
    <v>1</v>
  </rv>
  <rv s="0">
    <fb>313.81</fb>
    <v>1</v>
  </rv>
  <rv s="0">
    <fb>303.41000000000003</fb>
    <v>1</v>
  </rv>
  <rv s="0">
    <fb>14061688</fb>
    <v>2</v>
  </rv>
  <rv s="0">
    <fb>307.60000000000002</fb>
    <v>1</v>
  </rv>
  <rv s="0">
    <fb>311.8</fb>
    <v>1</v>
  </rv>
  <rv s="0">
    <fb>307.06</fb>
    <v>1</v>
  </rv>
  <rv s="0">
    <fb>8535664</fb>
    <v>2</v>
  </rv>
  <rv s="0">
    <fb>311.75</fb>
    <v>1</v>
  </rv>
  <rv s="0">
    <fb>314</fb>
    <v>1</v>
  </rv>
  <rv s="0">
    <fb>307.7</fb>
    <v>1</v>
  </rv>
  <rv s="0">
    <fb>10863584</fb>
    <v>2</v>
  </rv>
  <rv s="0">
    <fb>311.45999999999998</fb>
    <v>1</v>
  </rv>
  <rv s="0">
    <fb>311.85000000000002</fb>
    <v>1</v>
  </rv>
  <rv s="0">
    <fb>304.21010000000001</fb>
    <v>1</v>
  </rv>
  <rv s="0">
    <fb>7979147</fb>
    <v>2</v>
  </rv>
  <rv s="0">
    <fb>307.27</fb>
    <v>1</v>
  </rv>
  <rv s="0">
    <fb>310.33</fb>
    <v>1</v>
  </rv>
  <rv s="0">
    <fb>304.06</fb>
    <v>1</v>
  </rv>
  <rv s="0">
    <fb>6168214</fb>
    <v>2</v>
  </rv>
  <rv s="0">
    <fb>315.4599</fb>
    <v>1</v>
  </rv>
  <rv s="0">
    <fb>303.2</fb>
    <v>1</v>
  </rv>
  <rv s="0">
    <fb>9350118</fb>
    <v>2</v>
  </rv>
  <rv s="0">
    <fb>307.75</fb>
    <v>1</v>
  </rv>
  <rv s="0">
    <fb>319.32</fb>
    <v>1</v>
  </rv>
  <rv s="0">
    <fb>305.61</fb>
    <v>1</v>
  </rv>
  <rv s="0">
    <fb>13175870</fb>
    <v>2</v>
  </rv>
  <rv s="0">
    <fb>313.5</fb>
    <v>1</v>
  </rv>
  <rv s="0">
    <fb>306</fb>
    <v>1</v>
  </rv>
  <rv s="0">
    <fb>13644451</fb>
    <v>2</v>
  </rv>
  <rv s="0">
    <fb>309.44</fb>
    <v>1</v>
  </rv>
  <rv s="0">
    <fb>315.58</fb>
    <v>1</v>
  </rv>
  <rv s="0">
    <fb>308.91000000000003</fb>
    <v>1</v>
  </rv>
  <rv s="0">
    <fb>11174515</fb>
    <v>2</v>
  </rv>
  <rv s="0">
    <fb>308.55</fb>
    <v>1</v>
  </rv>
  <rv s="0">
    <fb>310.83</fb>
    <v>1</v>
  </rv>
  <rv s="0">
    <fb>300.19</fb>
    <v>1</v>
  </rv>
  <rv s="0">
    <fb>14750254</fb>
    <v>2</v>
  </rv>
  <rv s="0">
    <fb>310.95</fb>
    <v>1</v>
  </rv>
  <rv s="0">
    <fb>311.44</fb>
    <v>1</v>
  </rv>
  <rv s="0">
    <fb>305.39</fb>
    <v>1</v>
  </rv>
  <rv s="0">
    <fb>11857638</fb>
    <v>2</v>
  </rv>
  <rv s="0">
    <fb>286.2</fb>
    <v>1</v>
  </rv>
  <rv s="0">
    <fb>294.27999999999997</fb>
    <v>1</v>
  </rv>
  <rv s="0">
    <fb>280.77999999999997</fb>
    <v>1</v>
  </rv>
  <rv s="0">
    <fb>57328429</fb>
    <v>2</v>
  </rv>
  <rv s="0">
    <fb>287.79000000000002</fb>
    <v>1</v>
  </rv>
  <rv s="0">
    <fb>299.17</fb>
    <v>1</v>
  </rv>
  <rv s="0">
    <fb>285.3</fb>
    <v>1</v>
  </rv>
  <rv s="0">
    <fb>28467698</fb>
    <v>2</v>
  </rv>
  <rv s="0">
    <fb>289.08999999999997</fb>
    <v>1</v>
  </rv>
  <rv s="0">
    <fb>291.25</fb>
    <v>1</v>
  </rv>
  <rv s="0">
    <fb>50040616</fb>
    <v>2</v>
  </rv>
  <rv s="0">
    <fb>291.49</fb>
    <v>1</v>
  </rv>
  <rv s="0">
    <fb>300.89</fb>
    <v>1</v>
  </rv>
  <rv s="0">
    <fb>289.786</fb>
    <v>1</v>
  </rv>
  <rv s="0">
    <fb>23116223</fb>
    <v>2</v>
  </rv>
  <rv s="0">
    <fb>303.77</fb>
    <v>1</v>
  </rv>
  <rv s="0">
    <fb>304</fb>
    <v>1</v>
  </rv>
  <rv s="0">
    <fb>290.5</fb>
    <v>1</v>
  </rv>
  <rv s="0">
    <fb>22559869</fb>
    <v>2</v>
  </rv>
  <rv s="0">
    <fb>279.97000000000003</fb>
    <v>1</v>
  </rv>
  <rv s="0">
    <fb>280</fb>
    <v>1</v>
  </rv>
  <rv s="0">
    <fb>264.33</fb>
    <v>1</v>
  </rv>
  <rv s="0">
    <fb>61063978</fb>
    <v>2</v>
  </rv>
  <rv s="0">
    <fb>271.92</fb>
    <v>1</v>
  </rv>
  <rv s="0">
    <fb>261.20499999999998</fb>
    <v>1</v>
  </rv>
  <rv s="0">
    <fb>41622226</fb>
    <v>2</v>
  </rv>
  <rv s="0">
    <fb>271.04000000000002</fb>
    <v>1</v>
  </rv>
  <rv s="0">
    <fb>271.2</fb>
    <v>1</v>
  </rv>
  <rv s="0">
    <fb>263.04000000000002</fb>
    <v>1</v>
  </rv>
  <rv s="0">
    <fb>27181048</fb>
    <v>2</v>
  </rv>
  <rv s="0">
    <fb>264.72000000000003</fb>
    <v>1</v>
  </rv>
  <rv s="0">
    <fb>265.44</fb>
    <v>1</v>
  </rv>
  <rv s="0">
    <fb>257.17</fb>
    <v>1</v>
  </rv>
  <rv s="0">
    <fb>33886852</fb>
    <v>2</v>
  </rv>
  <rv s="0">
    <fb>260.42</fb>
    <v>1</v>
  </rv>
  <rv s="0">
    <fb>262.57</fb>
    <v>1</v>
  </rv>
  <rv s="0">
    <fb>257.02999999999997</fb>
    <v>1</v>
  </rv>
  <rv s="0">
    <fb>20297826</fb>
    <v>2</v>
  </rv>
  <rv s="0">
    <fb>260.27999999999997</fb>
    <v>1</v>
  </rv>
  <rv s="0">
    <fb>256.54000000000002</fb>
    <v>1</v>
  </rv>
  <rv s="0">
    <fb>19739461</fb>
    <v>2</v>
  </rv>
  <rv s="0">
    <fb>252.55</fb>
    <v>1</v>
  </rv>
  <rv s="0">
    <fb>28141483</fb>
    <v>2</v>
  </rv>
  <rv s="0">
    <fb>255</fb>
    <v>1</v>
  </rv>
  <rv s="0">
    <fb>261.39999999999998</fb>
    <v>1</v>
  </rv>
  <rv s="0">
    <fb>253.56010000000001</fb>
    <v>1</v>
  </rv>
  <rv s="0">
    <fb>20580077</fb>
    <v>2</v>
  </rv>
  <rv s="0">
    <fb>263.97000000000003</fb>
    <v>1</v>
  </rv>
  <rv s="0">
    <fb>272.36989999999997</fb>
    <v>1</v>
  </rv>
  <rv s="0">
    <fb>33053288</fb>
    <v>2</v>
  </rv>
  <rv s="0">
    <fb>274.75</fb>
    <v>1</v>
  </rv>
  <rv s="0">
    <fb>275.73</fb>
    <v>1</v>
  </rv>
  <rv s="0">
    <fb>266.41070000000002</fb>
    <v>1</v>
  </rv>
  <rv s="0">
    <fb>25317123</fb>
    <v>2</v>
  </rv>
  <rv s="0">
    <fb>276.23500000000001</fb>
    <v>1</v>
  </rv>
  <rv s="0">
    <fb>280.61</fb>
    <v>1</v>
  </rv>
  <rv s="0">
    <fb>272.8</fb>
    <v>1</v>
  </rv>
  <rv s="0">
    <fb>19578801</fb>
    <v>2</v>
  </rv>
  <rv s="0">
    <fb>275.7</fb>
    <v>1</v>
  </rv>
  <rv s="0">
    <fb>279.33</fb>
    <v>1</v>
  </rv>
  <rv s="0">
    <fb>274.05</fb>
    <v>1</v>
  </rv>
  <rv s="0">
    <fb>15229301</fb>
    <v>2</v>
  </rv>
  <rv s="0">
    <fb>278.8</fb>
    <v>1</v>
  </rv>
  <rv s="0">
    <fb>278.92</fb>
    <v>1</v>
  </rv>
  <rv s="0">
    <fb>275.66559999999998</fb>
    <v>1</v>
  </rv>
  <rv s="0">
    <fb>9456369</fb>
    <v>2</v>
  </rv>
  <rv s="0">
    <fb>268.97000000000003</fb>
    <v>1</v>
  </rv>
  <rv s="0">
    <fb>262.52</fb>
    <v>1</v>
  </rv>
  <rv s="0">
    <fb>28454911</fb>
    <v>2</v>
  </rv>
  <rv s="0">
    <fb>265.47000000000003</fb>
    <v>1</v>
  </rv>
  <rv s="0">
    <fb>265.67</fb>
    <v>1</v>
  </rv>
  <rv s="0">
    <fb>261.57</fb>
    <v>1</v>
  </rv>
  <rv s="0">
    <fb>14606285</fb>
    <v>2</v>
  </rv>
  <rv s="0">
    <fb>262</fb>
    <v>1</v>
  </rv>
  <rv s="0">
    <fb>263.10000000000002</fb>
    <v>1</v>
  </rv>
  <rv s="0">
    <fb>260.11</fb>
    <v>1</v>
  </rv>
  <rv s="0">
    <fb>13389943</fb>
    <v>2</v>
  </rv>
  <rv s="0">
    <fb>263.77999999999997</fb>
    <v>1</v>
  </rv>
  <rv s="0">
    <fb>268.60000000000002</fb>
    <v>1</v>
  </rv>
  <rv s="0">
    <fb>263.14</fb>
    <v>1</v>
  </rv>
  <rv s="0">
    <fb>15520488</fb>
    <v>2</v>
  </rv>
  <rv s="0">
    <fb>271.02</fb>
    <v>1</v>
  </rv>
  <rv s="0">
    <fb>271.3</fb>
    <v>1</v>
  </rv>
  <rv s="0">
    <fb>266.27</fb>
    <v>1</v>
  </rv>
  <rv s="0">
    <fb>15391662</fb>
    <v>2</v>
  </rv>
  <rv s="0">
    <fb>265.97000000000003</fb>
    <v>1</v>
  </rv>
  <rv s="0">
    <fb>262.60000000000002</fb>
    <v>1</v>
  </rv>
  <rv s="0">
    <fb>11388712</fb>
    <v>2</v>
  </rv>
  <rv s="0">
    <fb>265.2</fb>
    <v>1</v>
  </rv>
  <rv s="0">
    <fb>268.39999999999998</fb>
    <v>1</v>
  </rv>
  <rv s="0">
    <fb>263.87</fb>
    <v>1</v>
  </rv>
  <rv s="0">
    <fb>9447654</fb>
    <v>2</v>
  </rv>
  <rv s="0">
    <fb>267.56</fb>
    <v>1</v>
  </rv>
  <rv s="0">
    <fb>267.91000000000003</fb>
    <v>1</v>
  </rv>
  <rv s="0">
    <fb>8945371</fb>
    <v>2</v>
  </rv>
  <rv s="0">
    <fb>261.99</fb>
    <v>1</v>
  </rv>
  <rv s="0">
    <fb>266.0899</fb>
    <v>1</v>
  </rv>
  <rv s="0">
    <fb>261.20010000000002</fb>
    <v>1</v>
  </rv>
  <rv s="0">
    <fb>10290254</fb>
    <v>2</v>
  </rv>
  <rv s="0">
    <fb>264.29000000000002</fb>
    <v>1</v>
  </rv>
  <rv s="0">
    <fb>265.31990000000002</fb>
    <v>1</v>
  </rv>
  <rv s="0">
    <fb>262.5</fb>
    <v>1</v>
  </rv>
  <rv s="0">
    <fb>7289800</fb>
    <v>2</v>
  </rv>
  <rv s="0">
    <fb>260.32</fb>
    <v>1</v>
  </rv>
  <rv s="0">
    <fb>260.85500000000002</fb>
    <v>1</v>
  </rv>
  <rv s="0">
    <fb>18117956</fb>
    <v>2</v>
  </rv>
  <rv s="0">
    <fb>255.34</fb>
    <v>1</v>
  </rv>
  <rv s="0">
    <fb>255.68</fb>
    <v>1</v>
  </rv>
  <rv s="0">
    <fb>252.3</fb>
    <v>1</v>
  </rv>
  <rv s="0">
    <fb>16595641</fb>
    <v>2</v>
  </rv>
  <rv s="0">
    <fb>257.74</fb>
    <v>1</v>
  </rv>
  <rv s="0">
    <fb>263.18</fb>
    <v>1</v>
  </rv>
  <rv s="0">
    <fb>257.04000000000002</fb>
    <v>1</v>
  </rv>
  <rv s="0">
    <fb>15765622</fb>
    <v>2</v>
  </rv>
  <rv s="0">
    <fb>264.7</fb>
    <v>1</v>
  </rv>
  <rv s="0">
    <fb>264.85000000000002</fb>
    <v>1</v>
  </rv>
  <rv s="0">
    <fb>260.2</fb>
    <v>1</v>
  </rv>
  <rv s="0">
    <fb>14249377</fb>
    <v>2</v>
  </rv>
  <rv s="0">
    <fb>263.89999999999998</fb>
    <v>1</v>
  </rv>
  <rv s="0">
    <fb>264.89999999999998</fb>
    <v>1</v>
  </rv>
  <rv s="0">
    <fb>15393924</fb>
    <v>2</v>
  </rv>
  <rv s="0">
    <fb>255.17</fb>
    <v>1</v>
  </rv>
  <rv s="0">
    <fb>260.45999999999998</fb>
    <v>1</v>
  </rv>
  <rv s="0">
    <fb>254.5</fb>
    <v>1</v>
  </rv>
  <rv s="0">
    <fb>10901780</fb>
    <v>2</v>
  </rv>
  <rv s="0">
    <fb>257.87</fb>
    <v>1</v>
  </rv>
  <rv s="0">
    <fb>258.33999999999997</fb>
    <v>1</v>
  </rv>
  <rv s="0">
    <fb>255.41</fb>
    <v>1</v>
  </rv>
  <rv s="0">
    <fb>10886382</fb>
    <v>2</v>
  </rv>
  <rv s="0">
    <fb>255.5</fb>
    <v>1</v>
  </rv>
  <rv s="0">
    <fb>257.34989999999999</fb>
    <v>1</v>
  </rv>
  <rv s="0">
    <fb>252.5301</fb>
    <v>1</v>
  </rv>
  <rv s="0">
    <fb>10729152</fb>
    <v>2</v>
  </rv>
  <rv s="0">
    <fb>228.23500000000001</fb>
    <v>1</v>
  </rv>
  <rv s="0">
    <fb>229.9</fb>
    <v>1</v>
  </rv>
  <rv s="0">
    <fb>211.23</fb>
    <v>1</v>
  </rv>
  <rv s="0">
    <fb>141830000</fb>
    <v>2</v>
  </rv>
  <rv s="0">
    <fb>216.88</fb>
    <v>1</v>
  </rv>
  <rv s="0">
    <fb>224.99</fb>
    <v>1</v>
  </rv>
  <rv s="0">
    <fb>215.3201</fb>
    <v>1</v>
  </rv>
  <rv s="0">
    <fb>73512100</fb>
    <v>2</v>
  </rv>
  <rv s="0">
    <fb>231.76</fb>
    <v>1</v>
  </rv>
  <rv s="0">
    <fb>239.19</fb>
    <v>1</v>
  </rv>
  <rv s="0">
    <fb>229.6</fb>
    <v>1</v>
  </rv>
  <rv s="0">
    <fb>69715948</fb>
    <v>2</v>
  </rv>
  <rv s="0">
    <fb>243.3484</fb>
    <v>1</v>
  </rv>
  <rv s="0">
    <fb>243.39</fb>
    <v>1</v>
  </rv>
  <rv s="0">
    <fb>234.64519999999999</fb>
    <v>1</v>
  </rv>
  <rv s="0">
    <fb>44542682</fb>
    <v>2</v>
  </rv>
  <rv s="0">
    <fb>237.46</fb>
    <v>1</v>
  </rv>
  <rv s="0">
    <fb>238.92</fb>
    <v>1</v>
  </rv>
  <rv s="0">
    <fb>231.02670000000001</fb>
    <v>1</v>
  </rv>
  <rv s="0">
    <fb>23262326</fb>
    <v>2</v>
  </rv>
  <rv s="0">
    <fb>26.1</fb>
    <v>1</v>
  </rv>
  <rv s="0">
    <fb>26.592500000000001</fb>
    <v>1</v>
  </rv>
  <rv s="0">
    <fb>24.844999999999999</fb>
    <v>1</v>
  </rv>
  <rv s="0">
    <fb>37549876</fb>
    <v>2</v>
  </rv>
  <rv s="0">
    <fb>25.85</fb>
    <v>1</v>
  </rv>
  <rv s="0">
    <fb>26.375</fb>
    <v>1</v>
  </rv>
  <rv s="0">
    <fb>25.3825</fb>
    <v>1</v>
  </rv>
  <rv s="0">
    <fb>29980506</fb>
    <v>2</v>
  </rv>
  <rv s="0">
    <fb>26.1325</fb>
    <v>1</v>
  </rv>
  <rv s="0">
    <fb>26.454999999999998</fb>
    <v>1</v>
  </rv>
  <rv s="0">
    <fb>25.262499999999999</fb>
    <v>1</v>
  </rv>
  <rv s="0">
    <fb>24607382</fb>
    <v>2</v>
  </rv>
  <rv s="0">
    <fb>25.712499999999999</fb>
    <v>1</v>
  </rv>
  <rv s="0">
    <fb>25.3</fb>
    <v>1</v>
  </rv>
  <rv s="0">
    <fb>20571416</fb>
    <v>2</v>
  </rv>
  <rv s="0">
    <fb>25.875</fb>
    <v>1</v>
  </rv>
  <rv s="0">
    <fb>27</fb>
    <v>1</v>
  </rv>
  <rv s="0">
    <fb>22906225</fb>
    <v>2</v>
  </rv>
  <rv s="0">
    <fb>26.952500000000001</fb>
    <v>1</v>
  </rv>
  <rv s="0">
    <fb>27.297499999999999</fb>
    <v>1</v>
  </rv>
  <rv s="0">
    <fb>26.407499999999999</fb>
    <v>1</v>
  </rv>
  <rv s="0">
    <fb>22022969</fb>
    <v>2</v>
  </rv>
  <rv s="0">
    <fb>26.5</fb>
    <v>1</v>
  </rv>
  <rv s="0">
    <fb>26.55</fb>
    <v>1</v>
  </rv>
  <rv s="0">
    <fb>26.037500000000001</fb>
    <v>1</v>
  </rv>
  <rv s="0">
    <fb>13141588</fb>
    <v>2</v>
  </rv>
  <rv s="0">
    <fb>26.057500000000001</fb>
    <v>1</v>
  </rv>
  <rv s="0">
    <fb>26.175000000000001</fb>
    <v>1</v>
  </rv>
  <rv s="0">
    <fb>25.405000000000001</fb>
    <v>1</v>
  </rv>
  <rv s="0">
    <fb>15640414</fb>
    <v>2</v>
  </rv>
  <rv s="0">
    <fb>25.9</fb>
    <v>1</v>
  </rv>
  <rv s="0">
    <fb>26.25</fb>
    <v>1</v>
  </rv>
  <rv s="0">
    <fb>25.765000000000001</fb>
    <v>1</v>
  </rv>
  <rv s="0">
    <fb>11445543</fb>
    <v>2</v>
  </rv>
  <rv s="0">
    <fb>25.75</fb>
    <v>1</v>
  </rv>
  <rv s="0">
    <fb>25.8</fb>
    <v>1</v>
  </rv>
  <rv s="0">
    <fb>25.142499999999998</fb>
    <v>1</v>
  </rv>
  <rv s="0">
    <fb>14515259</fb>
    <v>2</v>
  </rv>
  <rv s="0">
    <fb>25.06</fb>
    <v>1</v>
  </rv>
  <rv s="0">
    <fb>25.807500000000001</fb>
    <v>1</v>
  </rv>
  <rv s="0">
    <fb>24.7775</fb>
    <v>1</v>
  </rv>
  <rv s="0">
    <fb>16360615</fb>
    <v>2</v>
  </rv>
  <rv s="0">
    <fb>25.767499999999998</fb>
    <v>1</v>
  </rv>
  <rv s="0">
    <fb>26.614999999999998</fb>
    <v>1</v>
  </rv>
  <rv s="0">
    <fb>25.745000000000001</fb>
    <v>1</v>
  </rv>
  <rv s="0">
    <fb>16121778</fb>
    <v>2</v>
  </rv>
  <rv s="0">
    <fb>26.52</fb>
    <v>1</v>
  </rv>
  <rv s="0">
    <fb>26.7</fb>
    <v>1</v>
  </rv>
  <rv s="0">
    <fb>25.78</fb>
    <v>1</v>
  </rv>
  <rv s="0">
    <fb>12300557</fb>
    <v>2</v>
  </rv>
  <rv s="0">
    <fb>25.95</fb>
    <v>1</v>
  </rv>
  <rv s="0">
    <fb>26.475000000000001</fb>
    <v>1</v>
  </rv>
  <rv s="0">
    <fb>25.925000000000001</fb>
    <v>1</v>
  </rv>
  <rv s="0">
    <fb>9247639</fb>
    <v>2</v>
  </rv>
  <rv s="0">
    <fb>26.895</fb>
    <v>1</v>
  </rv>
  <rv s="0">
    <fb>26.225000000000001</fb>
    <v>1</v>
  </rv>
  <rv s="0">
    <fb>10701271</fb>
    <v>2</v>
  </rv>
  <rv s="0">
    <fb>27.262499999999999</fb>
    <v>1</v>
  </rv>
  <rv s="0">
    <fb>27.324999999999999</fb>
    <v>1</v>
  </rv>
  <rv s="0">
    <fb>26.5837</fb>
    <v>1</v>
  </rv>
  <rv s="0">
    <fb>13084499</fb>
    <v>2</v>
  </rv>
  <rv s="0">
    <fb>26.975000000000001</fb>
    <v>1</v>
  </rv>
  <rv s="0">
    <fb>27.487500000000001</fb>
    <v>1</v>
  </rv>
  <rv s="0">
    <fb>26.675000000000001</fb>
    <v>1</v>
  </rv>
  <rv s="0">
    <fb>11469970</fb>
    <v>2</v>
  </rv>
  <rv s="0">
    <fb>27.482500000000002</fb>
    <v>1</v>
  </rv>
  <rv s="0">
    <fb>27.9725</fb>
    <v>1</v>
  </rv>
  <rv s="0">
    <fb>27.212499999999999</fb>
    <v>1</v>
  </rv>
  <rv s="0">
    <fb>11799929</fb>
    <v>2</v>
  </rv>
  <rv s="0">
    <fb>27.73</fb>
    <v>1</v>
  </rv>
  <rv s="0">
    <fb>27.752500000000001</fb>
    <v>1</v>
  </rv>
  <rv s="0">
    <fb>26.977699999999999</fb>
    <v>1</v>
  </rv>
  <rv s="0">
    <fb>12400084</fb>
    <v>2</v>
  </rv>
  <rv s="0">
    <fb>27.237500000000001</fb>
    <v>1</v>
  </rv>
  <rv s="0">
    <fb>27.512499999999999</fb>
    <v>1</v>
  </rv>
  <rv s="0">
    <fb>27.05</fb>
    <v>1</v>
  </rv>
  <rv s="0">
    <fb>9068865</fb>
    <v>2</v>
  </rv>
  <rv s="0">
    <fb>27.645</fb>
    <v>1</v>
  </rv>
  <rv s="0">
    <fb>28.53</fb>
    <v>1</v>
  </rv>
  <rv s="0">
    <fb>27.465</fb>
    <v>1</v>
  </rv>
  <rv s="0">
    <fb>14750082</fb>
    <v>2</v>
  </rv>
  <rv s="0">
    <fb>28.324999999999999</fb>
    <v>1</v>
  </rv>
  <rv s="0">
    <fb>28.934999999999999</fb>
    <v>1</v>
  </rv>
  <rv s="0">
    <fb>28.015000000000001</fb>
    <v>1</v>
  </rv>
  <rv s="0">
    <fb>12081040</fb>
    <v>2</v>
  </rv>
  <rv s="0">
    <fb>28.862500000000001</fb>
    <v>1</v>
  </rv>
  <rv s="0">
    <fb>28.975000000000001</fb>
    <v>1</v>
  </rv>
  <rv s="0">
    <fb>28.475000000000001</fb>
    <v>1</v>
  </rv>
  <rv s="0">
    <fb>9318633</fb>
    <v>2</v>
  </rv>
  <rv s="0">
    <fb>28.5</fb>
    <v>1</v>
  </rv>
  <rv s="0">
    <fb>29.331499999999998</fb>
    <v>1</v>
  </rv>
  <rv s="0">
    <fb>12669205</fb>
    <v>2</v>
  </rv>
  <rv s="0">
    <fb>29.675000000000001</fb>
    <v>1</v>
  </rv>
  <rv s="0">
    <fb>30.23</fb>
    <v>1</v>
  </rv>
  <rv s="0">
    <fb>29.475000000000001</fb>
    <v>1</v>
  </rv>
  <rv s="0">
    <fb>18655567</fb>
    <v>2</v>
  </rv>
  <rv s="0">
    <fb>29.6</fb>
    <v>1</v>
  </rv>
  <rv s="0">
    <fb>29.827500000000001</fb>
    <v>1</v>
  </rv>
  <rv s="0">
    <fb>11239487</fb>
    <v>2</v>
  </rv>
  <rv s="0">
    <fb>29.715</fb>
    <v>1</v>
  </rv>
  <rv s="0">
    <fb>29.765000000000001</fb>
    <v>1</v>
  </rv>
  <rv s="0">
    <fb>28.9</fb>
    <v>1</v>
  </rv>
  <rv s="0">
    <fb>21064178</fb>
    <v>2</v>
  </rv>
  <rv s="0">
    <fb>30.175000000000001</fb>
    <v>1</v>
  </rv>
  <rv s="0">
    <fb>28.15</fb>
    <v>1</v>
  </rv>
  <rv s="0">
    <fb>41277341</fb>
    <v>2</v>
  </rv>
  <rv s="0">
    <fb>28.3475</fb>
    <v>1</v>
  </rv>
  <rv s="0">
    <fb>28.495000000000001</fb>
    <v>1</v>
  </rv>
  <rv s="0">
    <fb>29518071</fb>
    <v>2</v>
  </rv>
  <rv s="0">
    <fb>26.997499999999999</fb>
    <v>1</v>
  </rv>
  <rv s="0">
    <fb>27.537500000000001</fb>
    <v>1</v>
  </rv>
  <rv s="0">
    <fb>26.572500000000002</fb>
    <v>1</v>
  </rv>
  <rv s="0">
    <fb>21265787</fb>
    <v>2</v>
  </rv>
  <rv s="0">
    <fb>27.225000000000001</fb>
    <v>1</v>
  </rv>
  <rv s="0">
    <fb>27.45</fb>
    <v>1</v>
  </rv>
  <rv s="0">
    <fb>26.94</fb>
    <v>1</v>
  </rv>
  <rv s="0">
    <fb>9325512</fb>
    <v>2</v>
  </rv>
  <rv s="0">
    <fb>27.3475</fb>
    <v>1</v>
  </rv>
  <rv s="0">
    <fb>27.36</fb>
    <v>1</v>
  </rv>
  <rv s="0">
    <fb>26.414999999999999</fb>
    <v>1</v>
  </rv>
  <rv s="0">
    <fb>16179386</fb>
    <v>2</v>
  </rv>
  <rv s="0">
    <fb>26.852499999999999</fb>
    <v>1</v>
  </rv>
  <rv s="0">
    <fb>26.197500000000002</fb>
    <v>1</v>
  </rv>
  <rv s="0">
    <fb>14093465</fb>
    <v>2</v>
  </rv>
  <rv s="0">
    <fb>27.057500000000001</fb>
    <v>1</v>
  </rv>
  <rv s="0">
    <fb>27.807500000000001</fb>
    <v>1</v>
  </rv>
  <rv s="0">
    <fb>27.055</fb>
    <v>1</v>
  </rv>
  <rv s="0">
    <fb>13798783</fb>
    <v>2</v>
  </rv>
  <rv s="0">
    <fb>27.855</fb>
    <v>1</v>
  </rv>
  <rv s="0">
    <fb>27.95</fb>
    <v>1</v>
  </rv>
  <rv s="0">
    <fb>27.497499999999999</fb>
    <v>1</v>
  </rv>
  <rv s="0">
    <fb>10844256</fb>
    <v>2</v>
  </rv>
  <rv s="0">
    <fb>26.5975</fb>
    <v>1</v>
  </rv>
  <rv s="0">
    <fb>39822213</fb>
    <v>2</v>
  </rv>
  <rv s="0">
    <fb>24.267499999999998</fb>
    <v>1</v>
  </rv>
  <rv s="0">
    <fb>25.5</fb>
    <v>1</v>
  </rv>
  <rv s="0">
    <fb>23.925000000000001</fb>
    <v>1</v>
  </rv>
  <rv s="0">
    <fb>25747597</fb>
    <v>2</v>
  </rv>
  <rv s="0">
    <fb>25.55</fb>
    <v>1</v>
  </rv>
  <rv s="0">
    <fb>26.254999999999999</fb>
    <v>1</v>
  </rv>
  <rv s="0">
    <fb>25.39</fb>
    <v>1</v>
  </rv>
  <rv s="0">
    <fb>17885019</fb>
    <v>2</v>
  </rv>
  <rv s="0">
    <fb>26.2</fb>
    <v>1</v>
  </rv>
  <rv s="0">
    <fb>26.3</fb>
    <v>1</v>
  </rv>
  <rv s="0">
    <fb>25.1938</fb>
    <v>1</v>
  </rv>
  <rv s="0">
    <fb>15633968</fb>
    <v>2</v>
  </rv>
  <rv s="0">
    <fb>25.947500000000002</fb>
    <v>1</v>
  </rv>
  <rv s="0">
    <fb>26.092500000000001</fb>
    <v>1</v>
  </rv>
  <rv s="0">
    <fb>12620139</fb>
    <v>2</v>
  </rv>
  <rv s="0">
    <fb>25.567499999999999</fb>
    <v>1</v>
  </rv>
  <rv s="0">
    <fb>25.71</fb>
    <v>1</v>
  </rv>
  <rv s="0">
    <fb>24.7225</fb>
    <v>1</v>
  </rv>
  <rv s="0">
    <fb>18858278</fb>
    <v>2</v>
  </rv>
  <rv s="0">
    <fb>24.642499999999998</fb>
    <v>1</v>
  </rv>
  <rv s="0">
    <fb>24.692499999999999</fb>
    <v>1</v>
  </rv>
  <rv s="0">
    <fb>24.055</fb>
    <v>1</v>
  </rv>
  <rv s="0">
    <fb>21636424</fb>
    <v>2</v>
  </rv>
  <rv s="0">
    <fb>24.24</fb>
    <v>1</v>
  </rv>
  <rv s="0">
    <fb>24.524999999999999</fb>
    <v>1</v>
  </rv>
  <rv s="0">
    <fb>23.7925</fb>
    <v>1</v>
  </rv>
  <rv s="0">
    <fb>22089169</fb>
    <v>2</v>
  </rv>
  <rv s="0">
    <fb>24.8825</fb>
    <v>1</v>
  </rv>
  <rv s="0">
    <fb>24.287500000000001</fb>
    <v>1</v>
  </rv>
  <rv s="0">
    <fb>15085007</fb>
    <v>2</v>
  </rv>
  <rv s="0">
    <fb>25.175000000000001</fb>
    <v>1</v>
  </rv>
  <rv s="0">
    <fb>25.324999999999999</fb>
    <v>1</v>
  </rv>
  <rv s="0">
    <fb>24.6175</fb>
    <v>1</v>
  </rv>
  <rv s="0">
    <fb>15967822</fb>
    <v>2</v>
  </rv>
  <rv s="0">
    <fb>24.477499999999999</fb>
    <v>1</v>
  </rv>
  <rv s="0">
    <fb>24.862500000000001</fb>
    <v>1</v>
  </rv>
  <rv s="0">
    <fb>24.35</fb>
    <v>1</v>
  </rv>
  <rv s="0">
    <fb>11951471</fb>
    <v>2</v>
  </rv>
  <rv s="0">
    <fb>24.9025</fb>
    <v>1</v>
  </rv>
  <rv s="0">
    <fb>25.022500000000001</fb>
    <v>1</v>
  </rv>
  <rv s="0">
    <fb>24.594999999999999</fb>
    <v>1</v>
  </rv>
  <rv s="0">
    <fb>12493513</fb>
    <v>2</v>
  </rv>
  <rv s="0">
    <fb>24.885000000000002</fb>
    <v>1</v>
  </rv>
  <rv s="0">
    <fb>25.5625</fb>
    <v>1</v>
  </rv>
  <rv s="0">
    <fb>24.877500000000001</fb>
    <v>1</v>
  </rv>
  <rv s="0">
    <fb>19353402</fb>
    <v>2</v>
  </rv>
  <rv s="0">
    <fb>25.592500000000001</fb>
    <v>1</v>
  </rv>
  <rv s="0">
    <fb>25.6875</fb>
    <v>1</v>
  </rv>
  <rv s="0">
    <fb>25.1175</fb>
    <v>1</v>
  </rv>
  <rv s="0">
    <fb>13050415</fb>
    <v>2</v>
  </rv>
  <rv s="0">
    <fb>25.747499999999999</fb>
    <v>1</v>
  </rv>
  <rv s="0">
    <fb>25.08</fb>
    <v>1</v>
  </rv>
  <rv s="0">
    <fb>15375852</fb>
    <v>2</v>
  </rv>
  <rv s="0">
    <fb>25.9575</fb>
    <v>1</v>
  </rv>
  <rv s="0">
    <fb>25.602499999999999</fb>
    <v>1</v>
  </rv>
  <rv s="0">
    <fb>13077495</fb>
    <v>2</v>
  </rv>
  <rv s="0">
    <fb>26.13</fb>
    <v>1</v>
  </rv>
  <rv s="0">
    <fb>26.53</fb>
    <v>1</v>
  </rv>
  <rv s="0">
    <fb>27992169</fb>
    <v>2</v>
  </rv>
  <rv s="0">
    <fb>26.695</fb>
    <v>1</v>
  </rv>
  <rv s="0">
    <fb>27.4025</fb>
    <v>1</v>
  </rv>
  <rv s="0">
    <fb>26.532499999999999</fb>
    <v>1</v>
  </rv>
  <rv s="0">
    <fb>18714152</fb>
    <v>2</v>
  </rv>
  <rv s="0">
    <fb>27.1875</fb>
    <v>1</v>
  </rv>
  <rv s="0">
    <fb>27.49</fb>
    <v>1</v>
  </rv>
  <rv s="0">
    <fb>26.3963</fb>
    <v>1</v>
  </rv>
  <rv s="0">
    <fb>22837103</fb>
    <v>2</v>
  </rv>
  <rv s="0">
    <fb>26.364999999999998</fb>
    <v>1</v>
  </rv>
  <rv s="0">
    <fb>27.065000000000001</fb>
    <v>1</v>
  </rv>
  <rv s="0">
    <fb>26.324999999999999</fb>
    <v>1</v>
  </rv>
  <rv s="0">
    <fb>15419106</fb>
    <v>2</v>
  </rv>
  <rv s="0">
    <fb>26.9375</fb>
    <v>1</v>
  </rv>
  <rv s="0">
    <fb>27.139299999999999</fb>
    <v>1</v>
  </rv>
  <rv s="0">
    <fb>13348542</fb>
    <v>2</v>
  </rv>
  <rv s="0">
    <fb>27.2425</fb>
    <v>1</v>
  </rv>
  <rv s="0">
    <fb>27.322500000000002</fb>
    <v>1</v>
  </rv>
  <rv s="0">
    <fb>26.605</fb>
    <v>1</v>
  </rv>
  <rv s="0">
    <fb>10987546</fb>
    <v>2</v>
  </rv>
  <rv s="0">
    <fb>26.395</fb>
    <v>1</v>
  </rv>
  <rv s="0">
    <fb>27.101299999999998</fb>
    <v>1</v>
  </rv>
  <rv s="0">
    <fb>25.893799999999999</fb>
    <v>1</v>
  </rv>
  <rv s="0">
    <fb>12666100</fb>
    <v>2</v>
  </rv>
  <rv s="0">
    <fb>27.074999999999999</fb>
    <v>1</v>
  </rv>
  <rv s="0">
    <fb>27.2225</fb>
    <v>1</v>
  </rv>
  <rv s="0">
    <fb>26.817499999999999</fb>
    <v>1</v>
  </rv>
  <rv s="0">
    <fb>10811109</fb>
    <v>2</v>
  </rv>
  <rv s="0">
    <fb>27.122499999999999</fb>
    <v>1</v>
  </rv>
  <rv s="0">
    <fb>8749791</fb>
    <v>2</v>
  </rv>
  <rv s="0">
    <fb>26.907499999999999</fb>
    <v>1</v>
  </rv>
  <rv s="0">
    <fb>27.5</fb>
    <v>1</v>
  </rv>
  <rv s="0">
    <fb>26.85</fb>
    <v>1</v>
  </rv>
  <rv s="0">
    <fb>13138349</fb>
    <v>2</v>
  </rv>
  <rv s="0">
    <fb>27.252500000000001</fb>
    <v>1</v>
  </rv>
  <rv s="0">
    <fb>27.4725</fb>
    <v>1</v>
  </rv>
  <rv s="0">
    <fb>27.1005</fb>
    <v>1</v>
  </rv>
  <rv s="0">
    <fb>11020165</fb>
    <v>2</v>
  </rv>
  <rv s="0">
    <fb>26.855</fb>
    <v>1</v>
  </rv>
  <rv s="0">
    <fb>11130813</fb>
    <v>2</v>
  </rv>
  <rv s="0">
    <fb>26.105</fb>
    <v>1</v>
  </rv>
  <rv s="0">
    <fb>25.085000000000001</fb>
    <v>1</v>
  </rv>
  <rv s="0">
    <fb>31782004</fb>
    <v>2</v>
  </rv>
  <rv s="0">
    <fb>25.003799999999998</fb>
    <v>1</v>
  </rv>
  <rv s="0">
    <fb>24.875</fb>
    <v>1</v>
  </rv>
  <rv s="0">
    <fb>18676232</fb>
    <v>2</v>
  </rv>
  <rv s="0">
    <fb>25.3125</fb>
    <v>1</v>
  </rv>
  <rv s="0">
    <fb>24.602499999999999</fb>
    <v>1</v>
  </rv>
  <rv s="0">
    <fb>15878004</fb>
    <v>2</v>
  </rv>
  <rv s="0">
    <fb>25.254999999999999</fb>
    <v>1</v>
  </rv>
  <rv s="0">
    <fb>25.432500000000001</fb>
    <v>1</v>
  </rv>
  <rv s="0">
    <fb>24.93</fb>
    <v>1</v>
  </rv>
  <rv s="0">
    <fb>10726650</fb>
    <v>2</v>
  </rv>
  <rv s="0">
    <fb>25.09</fb>
    <v>1</v>
  </rv>
  <rv s="0">
    <fb>25.157499999999999</fb>
    <v>1</v>
  </rv>
  <rv s="0">
    <fb>24.4</fb>
    <v>1</v>
  </rv>
  <rv s="0">
    <fb>18908264</fb>
    <v>2</v>
  </rv>
  <rv s="0">
    <fb>24.137499999999999</fb>
    <v>1</v>
  </rv>
  <rv s="0">
    <fb>24.725000000000001</fb>
    <v>1</v>
  </rv>
  <rv s="0">
    <fb>24.087499999999999</fb>
    <v>1</v>
  </rv>
  <rv s="0">
    <fb>15453747</fb>
    <v>2</v>
  </rv>
  <rv s="0">
    <fb>24.675000000000001</fb>
    <v>1</v>
  </rv>
  <rv s="0">
    <fb>24.274999999999999</fb>
    <v>1</v>
  </rv>
  <rv s="0">
    <fb>10352296</fb>
    <v>2</v>
  </rv>
  <rv s="0">
    <fb>24.0825</fb>
    <v>1</v>
  </rv>
  <rv s="0">
    <fb>24.302499999999998</fb>
    <v>1</v>
  </rv>
  <rv s="0">
    <fb>12672345</fb>
    <v>2</v>
  </rv>
  <rv s="0">
    <fb>24.002500000000001</fb>
    <v>1</v>
  </rv>
  <rv s="0">
    <fb>24.81</fb>
    <v>1</v>
  </rv>
  <rv s="0">
    <fb>23.95</fb>
    <v>1</v>
  </rv>
  <rv s="0">
    <fb>12432305</fb>
    <v>2</v>
  </rv>
  <rv s="0">
    <fb>24.662500000000001</fb>
    <v>1</v>
  </rv>
  <rv s="0">
    <fb>9252944</fb>
    <v>2</v>
  </rv>
  <rv s="0">
    <fb>25</fb>
    <v>1</v>
  </rv>
  <rv s="0">
    <fb>25.245000000000001</fb>
    <v>1</v>
  </rv>
  <rv s="0">
    <fb>24.852499999999999</fb>
    <v>1</v>
  </rv>
  <rv s="0">
    <fb>9520659</fb>
    <v>2</v>
  </rv>
  <rv s="0">
    <fb>25.067499999999999</fb>
    <v>1</v>
  </rv>
  <rv s="0">
    <fb>25.361599999999999</fb>
    <v>1</v>
  </rv>
  <rv s="0">
    <fb>10100358</fb>
    <v>2</v>
  </rv>
  <rv s="0">
    <fb>25.21</fb>
    <v>1</v>
  </rv>
  <rv s="0">
    <fb>25.447500000000002</fb>
    <v>1</v>
  </rv>
  <rv s="0">
    <fb>8547390</fb>
    <v>2</v>
  </rv>
  <rv s="0">
    <fb>25.74</fb>
    <v>1</v>
  </rv>
  <rv s="0">
    <fb>25.5275</fb>
    <v>1</v>
  </rv>
  <rv s="0">
    <fb>9295490</fb>
    <v>2</v>
  </rv>
  <rv s="0">
    <fb>25.885000000000002</fb>
    <v>1</v>
  </rv>
  <rv s="0">
    <fb>26.3325</fb>
    <v>1</v>
  </rv>
  <rv s="0">
    <fb>25.6675</fb>
    <v>1</v>
  </rv>
  <rv s="0">
    <fb>9710972</fb>
    <v>2</v>
  </rv>
  <rv s="0">
    <fb>26.322500000000002</fb>
    <v>1</v>
  </rv>
  <rv s="0">
    <fb>26.3475</fb>
    <v>1</v>
  </rv>
  <rv s="0">
    <fb>25.984999999999999</fb>
    <v>1</v>
  </rv>
  <rv s="0">
    <fb>8175145</fb>
    <v>2</v>
  </rv>
  <rv s="0">
    <fb>26.08</fb>
    <v>1</v>
  </rv>
  <rv s="0">
    <fb>26.495000000000001</fb>
    <v>1</v>
  </rv>
  <rv s="0">
    <fb>25.897500000000001</fb>
    <v>1</v>
  </rv>
  <rv s="0">
    <fb>7992465</fb>
    <v>2</v>
  </rv>
  <rv s="0">
    <fb>26.34</fb>
    <v>1</v>
  </rv>
  <rv s="0">
    <fb>26.017499999999998</fb>
    <v>1</v>
  </rv>
  <rv s="0">
    <fb>8706157</fb>
    <v>2</v>
  </rv>
  <rv s="0">
    <fb>26.712499999999999</fb>
    <v>1</v>
  </rv>
  <rv s="0">
    <fb>26.112500000000001</fb>
    <v>1</v>
  </rv>
  <rv s="0">
    <fb>7693333</fb>
    <v>2</v>
  </rv>
  <rv s="0">
    <fb>26.387499999999999</fb>
    <v>1</v>
  </rv>
  <rv s="0">
    <fb>26.398900000000001</fb>
    <v>1</v>
  </rv>
  <rv s="0">
    <fb>25.64</fb>
    <v>1</v>
  </rv>
  <rv s="0">
    <fb>15749327</fb>
    <v>2</v>
  </rv>
  <rv s="0">
    <fb>26.16</fb>
    <v>1</v>
  </rv>
  <rv s="0">
    <fb>25.65</fb>
    <v>1</v>
  </rv>
  <rv s="0">
    <fb>8422633</fb>
    <v>2</v>
  </rv>
  <rv s="0">
    <fb>26.125</fb>
    <v>1</v>
  </rv>
  <rv s="0">
    <fb>26.237500000000001</fb>
    <v>1</v>
  </rv>
  <rv s="0">
    <fb>25.8825</fb>
    <v>1</v>
  </rv>
  <rv s="0">
    <fb>5244692</fb>
    <v>2</v>
  </rv>
  <rv s="0">
    <fb>25.844999999999999</fb>
    <v>1</v>
  </rv>
  <rv s="0">
    <fb>5710736</fb>
    <v>2</v>
  </rv>
  <rv s="0">
    <fb>26.085000000000001</fb>
    <v>1</v>
  </rv>
  <rv s="0">
    <fb>25.577500000000001</fb>
    <v>1</v>
  </rv>
  <rv s="0">
    <fb>9130990</fb>
    <v>2</v>
  </rv>
  <rv s="0">
    <fb>26.232500000000002</fb>
    <v>1</v>
  </rv>
  <rv s="0">
    <fb>25.664999999999999</fb>
    <v>1</v>
  </rv>
  <rv s="0">
    <fb>21191792</fb>
    <v>2</v>
  </rv>
  <rv s="0">
    <fb>28.572500000000002</fb>
    <v>1</v>
  </rv>
  <rv s="0">
    <fb>30.454999999999998</fb>
    <v>1</v>
  </rv>
  <rv s="0">
    <fb>28.504999999999999</fb>
    <v>1</v>
  </rv>
  <rv s="0">
    <fb>53227434</fb>
    <v>2</v>
  </rv>
  <rv s="0">
    <fb>30.012499999999999</fb>
    <v>1</v>
  </rv>
  <rv s="0">
    <fb>32.607500000000002</fb>
    <v>1</v>
  </rv>
  <rv s="0">
    <fb>29.977499999999999</fb>
    <v>1</v>
  </rv>
  <rv s="0">
    <fb>48494808</fb>
    <v>2</v>
  </rv>
  <rv s="0">
    <fb>31.657499999999999</fb>
    <v>1</v>
  </rv>
  <rv s="0">
    <fb>32.4</fb>
    <v>1</v>
  </rv>
  <rv s="0">
    <fb>31.445</fb>
    <v>1</v>
  </rv>
  <rv s="0">
    <fb>24065459</fb>
    <v>2</v>
  </rv>
  <rv s="0">
    <fb>32.39</fb>
    <v>1</v>
  </rv>
  <rv s="0">
    <fb>33.602499999999999</fb>
    <v>1</v>
  </rv>
  <rv s="0">
    <fb>32.344999999999999</fb>
    <v>1</v>
  </rv>
  <rv s="0">
    <fb>27188548</fb>
    <v>2</v>
  </rv>
  <rv s="0">
    <fb>34.094999999999999</fb>
    <v>1</v>
  </rv>
  <rv s="0">
    <fb>34.36</fb>
    <v>1</v>
  </rv>
  <rv s="0">
    <fb>33.340899999999998</fb>
    <v>1</v>
  </rv>
  <rv s="0">
    <fb>28017471</fb>
    <v>2</v>
  </rv>
  <rv s="0">
    <fb>33.524999999999999</fb>
    <v>1</v>
  </rv>
  <rv s="0">
    <fb>33.715000000000003</fb>
    <v>1</v>
  </rv>
  <rv s="0">
    <fb>31.887499999999999</fb>
    <v>1</v>
  </rv>
  <rv s="0">
    <fb>31784158</fb>
    <v>2</v>
  </rv>
  <rv s="0">
    <fb>32.375</fb>
    <v>1</v>
  </rv>
  <rv s="0">
    <fb>33.357500000000002</fb>
    <v>1</v>
  </rv>
  <rv s="0">
    <fb>31.762499999999999</fb>
    <v>1</v>
  </rv>
  <rv s="0">
    <fb>28900757</fb>
    <v>2</v>
  </rv>
  <rv s="0">
    <fb>34.256300000000003</fb>
    <v>1</v>
  </rv>
  <rv s="0">
    <fb>34.555</fb>
    <v>1</v>
  </rv>
  <rv s="0">
    <fb>33.805</fb>
    <v>1</v>
  </rv>
  <rv s="0">
    <fb>25459271</fb>
    <v>2</v>
  </rv>
  <rv s="0">
    <fb>34.442500000000003</fb>
    <v>1</v>
  </rv>
  <rv s="0">
    <fb>34.869999999999997</fb>
    <v>1</v>
  </rv>
  <rv s="0">
    <fb>34.332500000000003</fb>
    <v>1</v>
  </rv>
  <rv s="0">
    <fb>20915225</fb>
    <v>2</v>
  </rv>
  <rv s="0">
    <fb>34.924999999999997</fb>
    <v>1</v>
  </rv>
  <rv s="0">
    <fb>33.927500000000002</fb>
    <v>1</v>
  </rv>
  <rv s="0">
    <fb>17031247</fb>
    <v>2</v>
  </rv>
  <rv s="0">
    <fb>35.24</fb>
    <v>1</v>
  </rv>
  <rv s="0">
    <fb>35.267499999999998</fb>
    <v>1</v>
  </rv>
  <rv s="0">
    <fb>34.520000000000003</fb>
    <v>1</v>
  </rv>
  <rv s="0">
    <fb>20434495</fb>
    <v>2</v>
  </rv>
  <rv s="0">
    <fb>35.0075</fb>
    <v>1</v>
  </rv>
  <rv s="0">
    <fb>34.11</fb>
    <v>1</v>
  </rv>
  <rv s="0">
    <fb>15205701</fb>
    <v>2</v>
  </rv>
  <rv s="0">
    <fb>34.482500000000002</fb>
    <v>1</v>
  </rv>
  <rv s="0">
    <fb>36.32</fb>
    <v>1</v>
  </rv>
  <rv s="0">
    <fb>19478497</fb>
    <v>2</v>
  </rv>
  <rv s="0">
    <fb>36.572800000000001</fb>
    <v>1</v>
  </rv>
  <rv s="0">
    <fb>24741298</fb>
    <v>2</v>
  </rv>
  <rv s="0">
    <fb>36.672499999999999</fb>
    <v>1</v>
  </rv>
  <rv s="0">
    <fb>36.75</fb>
    <v>1</v>
  </rv>
  <rv s="0">
    <fb>35.512500000000003</fb>
    <v>1</v>
  </rv>
  <rv s="0">
    <fb>22182894</fb>
    <v>2</v>
  </rv>
  <rv s="0">
    <fb>36.247500000000002</fb>
    <v>1</v>
  </rv>
  <rv s="0">
    <fb>35.630000000000003</fb>
    <v>1</v>
  </rv>
  <rv s="0">
    <fb>12583467</fb>
    <v>2</v>
  </rv>
  <rv s="0">
    <fb>36.06</fb>
    <v>1</v>
  </rv>
  <rv s="0">
    <fb>12186434</fb>
    <v>2</v>
  </rv>
  <rv s="0">
    <fb>35.744999999999997</fb>
    <v>1</v>
  </rv>
  <rv s="0">
    <fb>37.1325</fb>
    <v>1</v>
  </rv>
  <rv s="0">
    <fb>20434442</fb>
    <v>2</v>
  </rv>
  <rv s="0">
    <fb>36.954999999999998</fb>
    <v>1</v>
  </rv>
  <rv s="0">
    <fb>37.422499999999999</fb>
    <v>1</v>
  </rv>
  <rv s="0">
    <fb>36.700000000000003</fb>
    <v>1</v>
  </rv>
  <rv s="0">
    <fb>18968189</fb>
    <v>2</v>
  </rv>
  <rv s="0">
    <fb>37.082500000000003</fb>
    <v>1</v>
  </rv>
  <rv s="0">
    <fb>37.47</fb>
    <v>1</v>
  </rv>
  <rv s="0">
    <fb>36.924999999999997</fb>
    <v>1</v>
  </rv>
  <rv s="0">
    <fb>15315293</fb>
    <v>2</v>
  </rv>
  <rv s="0">
    <fb>37.947499999999998</fb>
    <v>1</v>
  </rv>
  <rv s="0">
    <fb>29043605</fb>
    <v>2</v>
  </rv>
  <rv s="0">
    <fb>35.6875</fb>
    <v>1</v>
  </rv>
  <rv s="0">
    <fb>92323196</fb>
    <v>2</v>
  </rv>
  <rv s="0">
    <fb>36.47</fb>
    <v>1</v>
  </rv>
  <rv s="0">
    <fb>42438280</fb>
    <v>2</v>
  </rv>
  <rv s="0">
    <fb>38.692500000000003</fb>
    <v>1</v>
  </rv>
  <rv s="0">
    <fb>36.412500000000001</fb>
    <v>1</v>
  </rv>
  <rv s="0">
    <fb>41812580</fb>
    <v>2</v>
  </rv>
  <rv s="0">
    <fb>37.880000000000003</fb>
    <v>1</v>
  </rv>
  <rv s="0">
    <fb>38.515000000000001</fb>
    <v>1</v>
  </rv>
  <rv s="0">
    <fb>37.125</fb>
    <v>1</v>
  </rv>
  <rv s="0">
    <fb>29616036</fb>
    <v>2</v>
  </rv>
  <rv s="0">
    <fb>36.74</fb>
    <v>1</v>
  </rv>
  <rv s="0">
    <fb>36.625</fb>
    <v>1</v>
  </rv>
  <rv s="0">
    <fb>24095612</fb>
    <v>2</v>
  </rv>
  <rv s="0">
    <fb>23123950</fb>
    <v>2</v>
  </rv>
  <rv s="0">
    <fb>38.352499999999999</fb>
    <v>1</v>
  </rv>
  <rv s="0">
    <fb>39.3825</fb>
    <v>1</v>
  </rv>
  <rv s="0">
    <fb>19454439</fb>
    <v>2</v>
  </rv>
  <rv s="0">
    <fb>39.7575</fb>
    <v>1</v>
  </rv>
  <rv s="0">
    <fb>39.229999999999997</fb>
    <v>1</v>
  </rv>
  <rv s="0">
    <fb>27386086</fb>
    <v>2</v>
  </rv>
  <rv s="0">
    <fb>39.552500000000002</fb>
    <v>1</v>
  </rv>
  <rv s="0">
    <fb>39.905000000000001</fb>
    <v>1</v>
  </rv>
  <rv s="0">
    <fb>17066279</fb>
    <v>2</v>
  </rv>
  <rv s="0">
    <fb>39.950000000000003</fb>
    <v>1</v>
  </rv>
  <rv s="0">
    <fb>40.085000000000001</fb>
    <v>1</v>
  </rv>
  <rv s="0">
    <fb>11728324</fb>
    <v>2</v>
  </rv>
  <rv s="0">
    <fb>39.67</fb>
    <v>1</v>
  </rv>
  <rv s="0">
    <fb>38.305</fb>
    <v>1</v>
  </rv>
  <rv s="0">
    <fb>27214702</fb>
    <v>2</v>
  </rv>
  <rv s="0">
    <fb>38.79</fb>
    <v>1</v>
  </rv>
  <rv s="0">
    <fb>26598996</fb>
    <v>2</v>
  </rv>
  <rv s="0">
    <fb>37.86</fb>
    <v>1</v>
  </rv>
  <rv s="0">
    <fb>36.587499999999999</fb>
    <v>1</v>
  </rv>
  <rv s="0">
    <fb>24987313</fb>
    <v>2</v>
  </rv>
  <rv s="0">
    <fb>37.33</fb>
    <v>1</v>
  </rv>
  <rv s="0">
    <fb>37.984999999999999</fb>
    <v>1</v>
  </rv>
  <rv s="0">
    <fb>36.4375</fb>
    <v>1</v>
  </rv>
  <rv s="0">
    <fb>24873679</fb>
    <v>2</v>
  </rv>
  <rv s="0">
    <fb>37.65</fb>
    <v>1</v>
  </rv>
  <rv s="0">
    <fb>37.68</fb>
    <v>1</v>
  </rv>
  <rv s="0">
    <fb>36.020000000000003</fb>
    <v>1</v>
  </rv>
  <rv s="0">
    <fb>26610631</fb>
    <v>2</v>
  </rv>
  <rv s="0">
    <fb>36.844999999999999</fb>
    <v>1</v>
  </rv>
  <rv s="0">
    <fb>18276526</fb>
    <v>2</v>
  </rv>
  <rv s="0">
    <fb>36.262500000000003</fb>
    <v>1</v>
  </rv>
  <rv s="0">
    <fb>36.413400000000003</fb>
    <v>1</v>
  </rv>
  <rv s="0">
    <fb>34.645000000000003</fb>
    <v>1</v>
  </rv>
  <rv s="0">
    <fb>17726821</fb>
    <v>2</v>
  </rv>
  <rv s="0">
    <fb>35.475000000000001</fb>
    <v>1</v>
  </rv>
  <rv s="0">
    <fb>35.282499999999999</fb>
    <v>1</v>
  </rv>
  <rv s="0">
    <fb>20504738</fb>
    <v>2</v>
  </rv>
  <rv s="0">
    <fb>35.467500000000001</fb>
    <v>1</v>
  </rv>
  <rv s="0">
    <fb>18657132</fb>
    <v>2</v>
  </rv>
  <rv s="0">
    <fb>36.445</fb>
    <v>1</v>
  </rv>
  <rv s="0">
    <fb>36.212499999999999</fb>
    <v>1</v>
  </rv>
  <rv s="0">
    <fb>16374302</fb>
    <v>2</v>
  </rv>
  <rv s="0">
    <fb>37.435000000000002</fb>
    <v>1</v>
  </rv>
  <rv s="0">
    <fb>37.171100000000003</fb>
    <v>1</v>
  </rv>
  <rv s="0">
    <fb>23962269</fb>
    <v>2</v>
  </rv>
  <rv s="0">
    <fb>38.462499999999999</fb>
    <v>1</v>
  </rv>
  <rv s="0">
    <fb>39.047499999999999</fb>
    <v>1</v>
  </rv>
  <rv s="0">
    <fb>18948883</fb>
    <v>2</v>
  </rv>
  <rv s="0">
    <fb>39.575000000000003</fb>
    <v>1</v>
  </rv>
  <rv s="0">
    <fb>40.75</fb>
    <v>1</v>
  </rv>
  <rv s="0">
    <fb>39.14</fb>
    <v>1</v>
  </rv>
  <rv s="0">
    <fb>28630213</fb>
    <v>2</v>
  </rv>
  <rv s="0">
    <fb>41.575000000000003</fb>
    <v>1</v>
  </rv>
  <rv s="0">
    <fb>34228333</fb>
    <v>2</v>
  </rv>
  <rv s="0">
    <fb>40.322499999999998</fb>
    <v>1</v>
  </rv>
  <rv s="0">
    <fb>41.252499999999998</fb>
    <v>1</v>
  </rv>
  <rv s="0">
    <fb>40.252499999999998</fb>
    <v>1</v>
  </rv>
  <rv s="0">
    <fb>23548708</fb>
    <v>2</v>
  </rv>
  <rv s="0">
    <fb>40.4375</fb>
    <v>1</v>
  </rv>
  <rv s="0">
    <fb>23269759</fb>
    <v>2</v>
  </rv>
  <rv s="0">
    <fb>40.445</fb>
    <v>1</v>
  </rv>
  <rv s="0">
    <fb>41.637500000000003</fb>
    <v>1</v>
  </rv>
  <rv s="0">
    <fb>40.325000000000003</fb>
    <v>1</v>
  </rv>
  <rv s="0">
    <fb>19415987</fb>
    <v>2</v>
  </rv>
  <rv s="0">
    <fb>41.85</fb>
    <v>1</v>
  </rv>
  <rv s="0">
    <fb>41.152500000000003</fb>
    <v>1</v>
  </rv>
  <rv s="0">
    <fb>17176140</fb>
    <v>2</v>
  </rv>
  <rv s="0">
    <fb>40.978000000000002</fb>
    <v>1</v>
  </rv>
  <rv s="0">
    <fb>17489889</fb>
    <v>2</v>
  </rv>
  <rv s="0">
    <fb>41.667499999999997</fb>
    <v>1</v>
  </rv>
  <rv s="0">
    <fb>42.325000000000003</fb>
    <v>1</v>
  </rv>
  <rv s="0">
    <fb>41.522500000000001</fb>
    <v>1</v>
  </rv>
  <rv s="0">
    <fb>16208257</fb>
    <v>2</v>
  </rv>
  <rv s="0">
    <fb>42.195</fb>
    <v>1</v>
  </rv>
  <rv s="0">
    <fb>16313052</fb>
    <v>2</v>
  </rv>
  <rv s="0">
    <fb>41.305</fb>
    <v>1</v>
  </rv>
  <rv s="0">
    <fb>40.895299999999999</fb>
    <v>1</v>
  </rv>
  <rv s="0">
    <fb>12413896</fb>
    <v>2</v>
  </rv>
  <rv s="0">
    <fb>41.92</fb>
    <v>1</v>
  </rv>
  <rv s="0">
    <fb>42.4818</fb>
    <v>1</v>
  </rv>
  <rv s="0">
    <fb>41.462499999999999</fb>
    <v>1</v>
  </rv>
  <rv s="0">
    <fb>16010113</fb>
    <v>2</v>
  </rv>
  <rv s="0">
    <fb>42.067500000000003</fb>
    <v>1</v>
  </rv>
  <rv s="0">
    <fb>42.185000000000002</fb>
    <v>1</v>
  </rv>
  <rv s="0">
    <fb>39.39</fb>
    <v>1</v>
  </rv>
  <rv s="0">
    <fb>19571379</fb>
    <v>2</v>
  </rv>
  <rv s="0">
    <fb>12833737</fb>
    <v>2</v>
  </rv>
  <rv s="0">
    <fb>41.6</fb>
    <v>1</v>
  </rv>
  <rv s="0">
    <fb>40.155000000000001</fb>
    <v>1</v>
  </rv>
  <rv s="0">
    <fb>13991802</fb>
    <v>2</v>
  </rv>
  <rv s="0">
    <fb>40.531300000000002</fb>
    <v>1</v>
  </rv>
  <rv s="0">
    <fb>10784578</fb>
    <v>2</v>
  </rv>
  <rv s="0">
    <fb>41.4375</fb>
    <v>1</v>
  </rv>
  <rv s="0">
    <fb>11961082</fb>
    <v>2</v>
  </rv>
  <rv s="0">
    <fb>41.092500000000001</fb>
    <v>1</v>
  </rv>
  <rv s="0">
    <fb>41.657499999999999</fb>
    <v>1</v>
  </rv>
  <rv s="0">
    <fb>40.92</fb>
    <v>1</v>
  </rv>
  <rv s="0">
    <fb>11060541</fb>
    <v>2</v>
  </rv>
  <rv s="0">
    <fb>42.517499999999998</fb>
    <v>1</v>
  </rv>
  <rv s="0">
    <fb>14727353</fb>
    <v>2</v>
  </rv>
  <rv s="0">
    <fb>17935280</fb>
    <v>2</v>
  </rv>
  <rv s="0">
    <fb>43.472499999999997</fb>
    <v>1</v>
  </rv>
  <rv s="0">
    <fb>42.177500000000002</fb>
    <v>1</v>
  </rv>
  <rv s="0">
    <fb>18883354</fb>
    <v>2</v>
  </rv>
  <rv s="0">
    <fb>42.107500000000002</fb>
    <v>1</v>
  </rv>
  <rv s="0">
    <fb>43.052500000000002</fb>
    <v>1</v>
  </rv>
  <rv s="0">
    <fb>41.917499999999997</fb>
    <v>1</v>
  </rv>
  <rv s="0">
    <fb>13269623</fb>
    <v>2</v>
  </rv>
  <rv s="0">
    <fb>43.04</fb>
    <v>1</v>
  </rv>
  <rv s="0">
    <fb>33202199</fb>
    <v>2</v>
  </rv>
  <rv s="0">
    <fb>39.75</fb>
    <v>1</v>
  </rv>
  <rv s="0">
    <fb>37429859</fb>
    <v>2</v>
  </rv>
  <rv s="0">
    <fb>39.917499999999997</fb>
    <v>1</v>
  </rv>
  <rv s="0">
    <fb>42.137500000000003</fb>
    <v>1</v>
  </rv>
  <rv s="0">
    <fb>39.799999999999997</fb>
    <v>1</v>
  </rv>
  <rv s="0">
    <fb>31975541</fb>
    <v>2</v>
  </rv>
  <rv s="0">
    <fb>42.152500000000003</fb>
    <v>1</v>
  </rv>
  <rv s="0">
    <fb>42.417499999999997</fb>
    <v>1</v>
  </rv>
  <rv s="0">
    <fb>41.397500000000001</fb>
    <v>1</v>
  </rv>
  <rv s="0">
    <fb>19113263</fb>
    <v>2</v>
  </rv>
  <rv s="0">
    <fb>41.897500000000001</fb>
    <v>1</v>
  </rv>
  <rv s="0">
    <fb>42.134999999999998</fb>
    <v>1</v>
  </rv>
  <rv s="0">
    <fb>40.96</fb>
    <v>1</v>
  </rv>
  <rv s="0">
    <fb>14915786</fb>
    <v>2</v>
  </rv>
  <rv s="0">
    <fb>41.202500000000001</fb>
    <v>1</v>
  </rv>
  <rv s="0">
    <fb>41.375</fb>
    <v>1</v>
  </rv>
  <rv s="0">
    <fb>40.344999999999999</fb>
    <v>1</v>
  </rv>
  <rv s="0">
    <fb>13136065</fb>
    <v>2</v>
  </rv>
  <rv s="0">
    <fb>40.917499999999997</fb>
    <v>1</v>
  </rv>
  <rv s="0">
    <fb>41.09</fb>
    <v>1</v>
  </rv>
  <rv s="0">
    <fb>39.909999999999997</fb>
    <v>1</v>
  </rv>
  <rv s="0">
    <fb>15030107</fb>
    <v>2</v>
  </rv>
  <rv s="0">
    <fb>40.622500000000002</fb>
    <v>1</v>
  </rv>
  <rv s="0">
    <fb>40.737499999999997</fb>
    <v>1</v>
  </rv>
  <rv s="0">
    <fb>15591767</fb>
    <v>2</v>
  </rv>
  <rv s="0">
    <fb>40.122500000000002</fb>
    <v>1</v>
  </rv>
  <rv s="0">
    <fb>40.697499999999998</fb>
    <v>1</v>
  </rv>
  <rv s="0">
    <fb>39.927500000000002</fb>
    <v>1</v>
  </rv>
  <rv s="0">
    <fb>11261403</fb>
    <v>2</v>
  </rv>
  <rv s="0">
    <fb>40.299999999999997</fb>
    <v>1</v>
  </rv>
  <rv s="0">
    <fb>41.5625</fb>
    <v>1</v>
  </rv>
  <rv s="0">
    <fb>40.212499999999999</fb>
    <v>1</v>
  </rv>
  <rv s="0">
    <fb>14487996</fb>
    <v>2</v>
  </rv>
  <rv s="0">
    <fb>41.774999999999999</fb>
    <v>1</v>
  </rv>
  <rv s="0">
    <fb>11742501</fb>
    <v>2</v>
  </rv>
  <rv s="0">
    <fb>40.887500000000003</fb>
    <v>1</v>
  </rv>
  <rv s="0">
    <fb>8930022</fb>
    <v>2</v>
  </rv>
  <rv s="0">
    <fb>41.145000000000003</fb>
    <v>1</v>
  </rv>
  <rv s="0">
    <fb>40.582500000000003</fb>
    <v>1</v>
  </rv>
  <rv s="0">
    <fb>9737393</fb>
    <v>2</v>
  </rv>
  <rv s="0">
    <fb>40.647500000000001</fb>
    <v>1</v>
  </rv>
  <rv s="0">
    <fb>41.395000000000003</fb>
    <v>1</v>
  </rv>
  <rv s="0">
    <fb>40.565300000000001</fb>
    <v>1</v>
  </rv>
  <rv s="0">
    <fb>8102357</fb>
    <v>2</v>
  </rv>
  <rv s="0">
    <fb>41.532499999999999</fb>
    <v>1</v>
  </rv>
  <rv s="0">
    <fb>41.067500000000003</fb>
    <v>1</v>
  </rv>
  <rv s="0">
    <fb>9610039</fb>
    <v>2</v>
  </rv>
  <rv s="0">
    <fb>41.55</fb>
    <v>1</v>
  </rv>
  <rv s="0">
    <fb>15317105</fb>
    <v>2</v>
  </rv>
  <rv s="0">
    <fb>42.975000000000001</fb>
    <v>1</v>
  </rv>
  <rv s="0">
    <fb>11135787</fb>
    <v>2</v>
  </rv>
  <rv s="0">
    <fb>42.146099999999997</fb>
    <v>1</v>
  </rv>
  <rv s="0">
    <fb>40.890599999999999</fb>
    <v>1</v>
  </rv>
  <rv s="0">
    <fb>17417392</fb>
    <v>2</v>
  </rv>
  <rv s="0">
    <fb>41.81</fb>
    <v>1</v>
  </rv>
  <rv s="0">
    <fb>41.1</fb>
    <v>1</v>
  </rv>
  <rv s="0">
    <fb>9941783</fb>
    <v>2</v>
  </rv>
  <rv s="0">
    <fb>41.622500000000002</fb>
    <v>1</v>
  </rv>
  <rv s="0">
    <fb>41.972499999999997</fb>
    <v>1</v>
  </rv>
  <rv s="0">
    <fb>8821702</fb>
    <v>2</v>
  </rv>
  <rv s="0">
    <fb>41.677500000000002</fb>
    <v>1</v>
  </rv>
  <rv s="0">
    <fb>12471422</fb>
    <v>2</v>
  </rv>
  <rv s="0">
    <fb>41.384999999999998</fb>
    <v>1</v>
  </rv>
  <rv s="0">
    <fb>42.3581</fb>
    <v>1</v>
  </rv>
  <rv s="0">
    <fb>41.33</fb>
    <v>1</v>
  </rv>
  <rv s="0">
    <fb>14186078</fb>
    <v>2</v>
  </rv>
  <rv s="0">
    <fb>10287203</fb>
    <v>2</v>
  </rv>
  <rv s="0">
    <fb>42.147500000000001</fb>
    <v>1</v>
  </rv>
  <rv s="0">
    <fb>42.884999999999998</fb>
    <v>1</v>
  </rv>
  <rv s="0">
    <fb>14523973</fb>
    <v>2</v>
  </rv>
  <rv s="0">
    <fb>43.14</fb>
    <v>1</v>
  </rv>
  <rv s="0">
    <fb>12842837</fb>
    <v>2</v>
  </rv>
  <rv s="0">
    <fb>43.162500000000001</fb>
    <v>1</v>
  </rv>
  <rv s="0">
    <fb>34119764</fb>
    <v>2</v>
  </rv>
  <rv s="0">
    <fb>46.215000000000003</fb>
    <v>1</v>
  </rv>
  <rv s="0">
    <fb>42111516</fb>
    <v>2</v>
  </rv>
  <rv s="0">
    <fb>46.377499999999998</fb>
    <v>1</v>
  </rv>
  <rv s="0">
    <fb>47.462499999999999</fb>
    <v>1</v>
  </rv>
  <rv s="0">
    <fb>46.153799999999997</fb>
    <v>1</v>
  </rv>
  <rv s="0">
    <fb>21856994</fb>
    <v>2</v>
  </rv>
  <rv s="0">
    <fb>47.354999999999997</fb>
    <v>1</v>
  </rv>
  <rv s="0">
    <fb>46.052500000000002</fb>
    <v>1</v>
  </rv>
  <rv s="0">
    <fb>18122991</fb>
    <v>2</v>
  </rv>
  <rv s="0">
    <fb>45.674999999999997</fb>
    <v>1</v>
  </rv>
  <rv s="0">
    <fb>44.402500000000003</fb>
    <v>1</v>
  </rv>
  <rv s="0">
    <fb>26889994</fb>
    <v>2</v>
  </rv>
  <rv s="0">
    <fb>45.075000000000003</fb>
    <v>1</v>
  </rv>
  <rv s="0">
    <fb>45.577500000000001</fb>
    <v>1</v>
  </rv>
  <rv s="0">
    <fb>12280771</fb>
    <v>2</v>
  </rv>
  <rv s="0">
    <fb>21864476</fb>
    <v>2</v>
  </rv>
  <rv s="0">
    <fb>44.112499999999997</fb>
    <v>1</v>
  </rv>
  <rv s="0">
    <fb>42.587499999999999</fb>
    <v>1</v>
  </rv>
  <rv s="0">
    <fb>28140511</fb>
    <v>2</v>
  </rv>
  <rv s="0">
    <fb>43.905000000000001</fb>
    <v>1</v>
  </rv>
  <rv s="0">
    <fb>43.1875</fb>
    <v>1</v>
  </rv>
  <rv s="0">
    <fb>17842967</fb>
    <v>2</v>
  </rv>
  <rv s="0">
    <fb>43.44</fb>
    <v>1</v>
  </rv>
  <rv s="0">
    <fb>10881065</fb>
    <v>2</v>
  </rv>
  <rv s="0">
    <fb>44.77</fb>
    <v>1</v>
  </rv>
  <rv s="0">
    <fb>15477293</fb>
    <v>2</v>
  </rv>
  <rv s="0">
    <fb>45.494999999999997</fb>
    <v>1</v>
  </rv>
  <rv s="0">
    <fb>12586960</fb>
    <v>2</v>
  </rv>
  <rv s="0">
    <fb>45.145000000000003</fb>
    <v>1</v>
  </rv>
  <rv s="0">
    <fb>44.395000000000003</fb>
    <v>1</v>
  </rv>
  <rv s="0">
    <fb>9758268</fb>
    <v>2</v>
  </rv>
  <rv s="0">
    <fb>44.905000000000001</fb>
    <v>1</v>
  </rv>
  <rv s="0">
    <fb>45.442500000000003</fb>
    <v>1</v>
  </rv>
  <rv s="0">
    <fb>44.534999999999997</fb>
    <v>1</v>
  </rv>
  <rv s="0">
    <fb>10696220</fb>
    <v>2</v>
  </rv>
  <rv s="0">
    <fb>45.465000000000003</fb>
    <v>1</v>
  </rv>
  <rv s="0">
    <fb>10934105</fb>
    <v>2</v>
  </rv>
  <rv s="0">
    <fb>44.912500000000001</fb>
    <v>1</v>
  </rv>
  <rv s="0">
    <fb>45.46</fb>
    <v>1</v>
  </rv>
  <rv s="0">
    <fb>7969957</fb>
    <v>2</v>
  </rv>
  <rv s="0">
    <fb>45.697499999999998</fb>
    <v>1</v>
  </rv>
  <rv s="0">
    <fb>46.682499999999997</fb>
    <v>1</v>
  </rv>
  <rv s="0">
    <fb>45.5075</fb>
    <v>1</v>
  </rv>
  <rv s="0">
    <fb>14087272</fb>
    <v>2</v>
  </rv>
  <rv s="0">
    <fb>47.857500000000002</fb>
    <v>1</v>
  </rv>
  <rv s="0">
    <fb>48.237499999999997</fb>
    <v>1</v>
  </rv>
  <rv s="0">
    <fb>46.814999999999998</fb>
    <v>1</v>
  </rv>
  <rv s="0">
    <fb>24371902</fb>
    <v>2</v>
  </rv>
  <rv s="0">
    <fb>13237734</fb>
    <v>2</v>
  </rv>
  <rv s="0">
    <fb>48.272500000000001</fb>
    <v>1</v>
  </rv>
  <rv s="0">
    <fb>13207315</fb>
    <v>2</v>
  </rv>
  <rv s="0">
    <fb>48.387500000000003</fb>
    <v>1</v>
  </rv>
  <rv s="0">
    <fb>47.912500000000001</fb>
    <v>1</v>
  </rv>
  <rv s="0">
    <fb>15718233</fb>
    <v>2</v>
  </rv>
  <rv s="0">
    <fb>49.512</fb>
    <v>1</v>
  </rv>
  <rv s="0">
    <fb>14415958</fb>
    <v>2</v>
  </rv>
  <rv s="0">
    <fb>49.272500000000001</fb>
    <v>1</v>
  </rv>
  <rv s="0">
    <fb>49.725000000000001</fb>
    <v>1</v>
  </rv>
  <rv s="0">
    <fb>49.087499999999999</fb>
    <v>1</v>
  </rv>
  <rv s="0">
    <fb>11964867</fb>
    <v>2</v>
  </rv>
  <rv s="0">
    <fb>49.527500000000003</fb>
    <v>1</v>
  </rv>
  <rv s="0">
    <fb>49.534999999999997</fb>
    <v>1</v>
  </rv>
  <rv s="0">
    <fb>14182907</fb>
    <v>2</v>
  </rv>
  <rv s="0">
    <fb>48.61</fb>
    <v>1</v>
  </rv>
  <rv s="0">
    <fb>14269253</fb>
    <v>2</v>
  </rv>
  <rv s="0">
    <fb>49.622500000000002</fb>
    <v>1</v>
  </rv>
  <rv s="0">
    <fb>49.897500000000001</fb>
    <v>1</v>
  </rv>
  <rv s="0">
    <fb>49.134999999999998</fb>
    <v>1</v>
  </rv>
  <rv s="0">
    <fb>11290462</fb>
    <v>2</v>
  </rv>
  <rv s="0">
    <fb>10717376</fb>
    <v>2</v>
  </rv>
  <rv s="0">
    <fb>49.247500000000002</fb>
    <v>1</v>
  </rv>
  <rv s="0">
    <fb>49.6875</fb>
    <v>1</v>
  </rv>
  <rv s="0">
    <fb>48.984999999999999</fb>
    <v>1</v>
  </rv>
  <rv s="0">
    <fb>10181132</fb>
    <v>2</v>
  </rv>
  <rv s="0">
    <fb>49.27</fb>
    <v>1</v>
  </rv>
  <rv s="0">
    <fb>49.805</fb>
    <v>1</v>
  </rv>
  <rv s="0">
    <fb>20704030</fb>
    <v>2</v>
  </rv>
  <rv s="0">
    <fb>48.695</fb>
    <v>1</v>
  </rv>
  <rv s="0">
    <fb>48.452500000000001</fb>
    <v>1</v>
  </rv>
  <rv s="0">
    <fb>8068563</fb>
    <v>2</v>
  </rv>
  <rv s="0">
    <fb>50.467500000000001</fb>
    <v>1</v>
  </rv>
  <rv s="0">
    <fb>49.1875</fb>
    <v>1</v>
  </rv>
  <rv s="0">
    <fb>14304835</fb>
    <v>2</v>
  </rv>
  <rv s="0">
    <fb>50.305</fb>
    <v>1</v>
  </rv>
  <rv s="0">
    <fb>12601417</fb>
    <v>2</v>
  </rv>
  <rv s="0">
    <fb>51.282499999999999</fb>
    <v>1</v>
  </rv>
  <rv s="0">
    <fb>51.972499999999997</fb>
    <v>1</v>
  </rv>
  <rv s="0">
    <fb>10297707</fb>
    <v>2</v>
  </rv>
  <rv s="0">
    <fb>52.337499999999999</fb>
    <v>1</v>
  </rv>
  <rv s="0">
    <fb>52.4925</fb>
    <v>1</v>
  </rv>
  <rv s="0">
    <fb>51.15</fb>
    <v>1</v>
  </rv>
  <rv s="0">
    <fb>12564446</fb>
    <v>2</v>
  </rv>
  <rv s="0">
    <fb>8557738</fb>
    <v>2</v>
  </rv>
  <rv s="0">
    <fb>51.335299999999997</fb>
    <v>1</v>
  </rv>
  <rv s="0">
    <fb>8841024</fb>
    <v>2</v>
  </rv>
  <rv s="0">
    <fb>51.674999999999997</fb>
    <v>1</v>
  </rv>
  <rv s="0">
    <fb>9748616</fb>
    <v>2</v>
  </rv>
  <rv s="0">
    <fb>52.637500000000003</fb>
    <v>1</v>
  </rv>
  <rv s="0">
    <fb>53.225000000000001</fb>
    <v>1</v>
  </rv>
  <rv s="0">
    <fb>52.5139</fb>
    <v>1</v>
  </rv>
  <rv s="0">
    <fb>10692542</fb>
    <v>2</v>
  </rv>
  <rv s="0">
    <fb>52.962499999999999</fb>
    <v>1</v>
  </rv>
  <rv s="0">
    <fb>51.81</fb>
    <v>1</v>
  </rv>
  <rv s="0">
    <fb>13074705</fb>
    <v>2</v>
  </rv>
  <rv s="0">
    <fb>51.317500000000003</fb>
    <v>1</v>
  </rv>
  <rv s="0">
    <fb>51.582500000000003</fb>
    <v>1</v>
  </rv>
  <rv s="0">
    <fb>24464067</fb>
    <v>2</v>
  </rv>
  <rv s="0">
    <fb>53.27</fb>
    <v>1</v>
  </rv>
  <rv s="0">
    <fb>54.667499999999997</fb>
    <v>1</v>
  </rv>
  <rv s="0">
    <fb>52.907499999999999</fb>
    <v>1</v>
  </rv>
  <rv s="0">
    <fb>31331374</fb>
    <v>2</v>
  </rv>
  <rv s="0">
    <fb>54.292499999999997</fb>
    <v>1</v>
  </rv>
  <rv s="0">
    <fb>53.002499999999998</fb>
    <v>1</v>
  </rv>
  <rv s="0">
    <fb>14559413</fb>
    <v>2</v>
  </rv>
  <rv s="0">
    <fb>53.7</fb>
    <v>1</v>
  </rv>
  <rv s="0">
    <fb>52.807499999999997</fb>
    <v>1</v>
  </rv>
  <rv s="0">
    <fb>13232319</fb>
    <v>2</v>
  </rv>
  <rv s="0">
    <fb>52.987499999999997</fb>
    <v>1</v>
  </rv>
  <rv s="0">
    <fb>12548731</fb>
    <v>2</v>
  </rv>
  <rv s="0">
    <fb>53.244999999999997</fb>
    <v>1</v>
  </rv>
  <rv s="0">
    <fb>52.8125</fb>
    <v>1</v>
  </rv>
  <rv s="0">
    <fb>11044183</fb>
    <v>2</v>
  </rv>
  <rv s="0">
    <fb>53.48</fb>
    <v>1</v>
  </rv>
  <rv s="0">
    <fb>53.837499999999999</fb>
    <v>1</v>
  </rv>
  <rv s="0">
    <fb>12891568</fb>
    <v>2</v>
  </rv>
  <rv s="0">
    <fb>52.997500000000002</fb>
    <v>1</v>
  </rv>
  <rv s="0">
    <fb>53.642499999999998</fb>
    <v>1</v>
  </rv>
  <rv s="0">
    <fb>9902511</fb>
    <v>2</v>
  </rv>
  <rv s="0">
    <fb>53.922499999999999</fb>
    <v>1</v>
  </rv>
  <rv s="0">
    <fb>53.6</fb>
    <v>1</v>
  </rv>
  <rv s="0">
    <fb>9979358</fb>
    <v>2</v>
  </rv>
  <rv s="0">
    <fb>53.402500000000003</fb>
    <v>1</v>
  </rv>
  <rv s="0">
    <fb>8915998</fb>
    <v>2</v>
  </rv>
  <rv s="0">
    <fb>53.897500000000001</fb>
    <v>1</v>
  </rv>
  <rv s="0">
    <fb>4518800</fb>
    <v>2</v>
  </rv>
  <rv s="0">
    <fb>54.327500000000001</fb>
    <v>1</v>
  </rv>
  <rv s="0">
    <fb>53.502499999999998</fb>
    <v>1</v>
  </rv>
  <rv s="0">
    <fb>10572364</fb>
    <v>2</v>
  </rv>
  <rv s="0">
    <fb>53.587499999999999</fb>
    <v>1</v>
  </rv>
  <rv s="0">
    <fb>53.682499999999997</fb>
    <v>1</v>
  </rv>
  <rv s="0">
    <fb>12818804</fb>
    <v>2</v>
  </rv>
  <rv s="0">
    <fb>52.502499999999998</fb>
    <v>1</v>
  </rv>
  <rv s="0">
    <fb>52.530700000000003</fb>
    <v>1</v>
  </rv>
  <rv s="0">
    <fb>34919741</fb>
    <v>2</v>
  </rv>
  <rv s="0">
    <fb>50.67</fb>
    <v>1</v>
  </rv>
  <rv s="0">
    <fb>49.162500000000001</fb>
    <v>1</v>
  </rv>
  <rv s="0">
    <fb>20594199</fb>
    <v>2</v>
  </rv>
  <rv s="0">
    <fb>50.032499999999999</fb>
    <v>1</v>
  </rv>
  <rv s="0">
    <fb>48.1175</fb>
    <v>1</v>
  </rv>
  <rv s="0">
    <fb>20288748</fb>
    <v>2</v>
  </rv>
  <rv s="0">
    <fb>50.012500000000003</fb>
    <v>1</v>
  </rv>
  <rv s="0">
    <fb>50.075000000000003</fb>
    <v>1</v>
  </rv>
  <rv s="0">
    <fb>46.125</fb>
    <v>1</v>
  </rv>
  <rv s="0">
    <fb>31021123</fb>
    <v>2</v>
  </rv>
  <rv s="0">
    <fb>48.174999999999997</fb>
    <v>1</v>
  </rv>
  <rv s="0">
    <fb>24537194</fb>
    <v>2</v>
  </rv>
  <rv s="0">
    <fb>46.424999999999997</fb>
    <v>1</v>
  </rv>
  <rv s="0">
    <fb>47.534999999999997</fb>
    <v>1</v>
  </rv>
  <rv s="0">
    <fb>11675760</fb>
    <v>2</v>
  </rv>
  <rv s="0">
    <fb>13564988</fb>
    <v>2</v>
  </rv>
  <rv s="0">
    <fb>48.502499999999998</fb>
    <v>1</v>
  </rv>
  <rv s="0">
    <fb>11671856</fb>
    <v>2</v>
  </rv>
  <rv s="0">
    <fb>48.015000000000001</fb>
    <v>1</v>
  </rv>
  <rv s="0">
    <fb>47.854999999999997</fb>
    <v>1</v>
  </rv>
  <rv s="0">
    <fb>9318741</fb>
    <v>2</v>
  </rv>
  <rv s="0">
    <fb>47.472499999999997</fb>
    <v>1</v>
  </rv>
  <rv s="0">
    <fb>11375445</fb>
    <v>2</v>
  </rv>
  <rv s="0">
    <fb>48.125</fb>
    <v>1</v>
  </rv>
  <rv s="0">
    <fb>13856992</fb>
    <v>2</v>
  </rv>
  <rv s="0">
    <fb>46.15</fb>
    <v>1</v>
  </rv>
  <rv s="0">
    <fb>10954056</fb>
    <v>2</v>
  </rv>
  <rv s="0">
    <fb>47.062800000000003</fb>
    <v>1</v>
  </rv>
  <rv s="0">
    <fb>48.094999999999999</fb>
    <v>1</v>
  </rv>
  <rv s="0">
    <fb>16750878</fb>
    <v>2</v>
  </rv>
  <rv s="0">
    <fb>49.505000000000003</fb>
    <v>1</v>
  </rv>
  <rv s="0">
    <fb>11942558</fb>
    <v>2</v>
  </rv>
  <rv s="0">
    <fb>49.432499999999997</fb>
    <v>1</v>
  </rv>
  <rv s="0">
    <fb>9327493</fb>
    <v>2</v>
  </rv>
  <rv s="0">
    <fb>49.424999999999997</fb>
    <v>1</v>
  </rv>
  <rv s="0">
    <fb>49.517499999999998</fb>
    <v>1</v>
  </rv>
  <rv s="0">
    <fb>48.637500000000003</fb>
    <v>1</v>
  </rv>
  <rv s="0">
    <fb>7220456</fb>
    <v>2</v>
  </rv>
  <rv s="0">
    <fb>49.487499999999997</fb>
    <v>1</v>
  </rv>
  <rv s="0">
    <fb>48.887500000000003</fb>
    <v>1</v>
  </rv>
  <rv s="0">
    <fb>7522626</fb>
    <v>2</v>
  </rv>
  <rv s="0">
    <fb>48.912500000000001</fb>
    <v>1</v>
  </rv>
  <rv s="0">
    <fb>47.8125</fb>
    <v>1</v>
  </rv>
  <rv s="0">
    <fb>11656871</fb>
    <v>2</v>
  </rv>
  <rv s="0">
    <fb>48.2575</fb>
    <v>1</v>
  </rv>
  <rv s="0">
    <fb>47.954999999999998</fb>
    <v>1</v>
  </rv>
  <rv s="0">
    <fb>8877033</fb>
    <v>2</v>
  </rv>
  <rv s="0">
    <fb>49.9925</fb>
    <v>1</v>
  </rv>
  <rv s="0">
    <fb>8237223</fb>
    <v>2</v>
  </rv>
  <rv s="0">
    <fb>49.532499999999999</fb>
    <v>1</v>
  </rv>
  <rv s="0">
    <fb>49.844999999999999</fb>
    <v>1</v>
  </rv>
  <rv s="0">
    <fb>49.2879</fb>
    <v>1</v>
  </rv>
  <rv s="0">
    <fb>6006248</fb>
    <v>2</v>
  </rv>
  <rv s="0">
    <fb>49.615000000000002</fb>
    <v>1</v>
  </rv>
  <rv s="0">
    <fb>6999116</fb>
    <v>2</v>
  </rv>
  <rv s="0">
    <fb>48.945</fb>
    <v>1</v>
  </rv>
  <rv s="0">
    <fb>48.625</fb>
    <v>1</v>
  </rv>
  <rv s="0">
    <fb>8890417</fb>
    <v>2</v>
  </rv>
  <rv s="0">
    <fb>50.9375</fb>
    <v>1</v>
  </rv>
  <rv s="0">
    <fb>22867591</fb>
    <v>2</v>
  </rv>
  <rv s="0">
    <fb>54.512500000000003</fb>
    <v>1</v>
  </rv>
  <rv s="0">
    <fb>14581720</fb>
    <v>2</v>
  </rv>
  <rv s="0">
    <fb>53.547499999999999</fb>
    <v>1</v>
  </rv>
  <rv s="0">
    <fb>54.227499999999999</fb>
    <v>1</v>
  </rv>
  <rv s="0">
    <fb>14503103</fb>
    <v>2</v>
  </rv>
  <rv s="0">
    <fb>54.645000000000003</fb>
    <v>1</v>
  </rv>
  <rv s="0">
    <fb>22030422</fb>
    <v>2</v>
  </rv>
  <rv s="0">
    <fb>54.66</fb>
    <v>1</v>
  </rv>
  <rv s="0">
    <fb>12424995</fb>
    <v>2</v>
  </rv>
  <rv s="0">
    <fb>14566626</fb>
    <v>2</v>
  </rv>
  <rv s="0">
    <fb>55.802500000000002</fb>
    <v>1</v>
  </rv>
  <rv s="0">
    <fb>10150767</fb>
    <v>2</v>
  </rv>
  <rv s="0">
    <fb>56.247500000000002</fb>
    <v>1</v>
  </rv>
  <rv s="0">
    <fb>55.335000000000001</fb>
    <v>1</v>
  </rv>
  <rv s="0">
    <fb>8997902</fb>
    <v>2</v>
  </rv>
  <rv s="0">
    <fb>56.012500000000003</fb>
    <v>1</v>
  </rv>
  <rv s="0">
    <fb>56.877499999999998</fb>
    <v>1</v>
  </rv>
  <rv s="0">
    <fb>54.172499999999999</fb>
    <v>1</v>
  </rv>
  <rv s="0">
    <fb>17558687</fb>
    <v>2</v>
  </rv>
  <rv s="0">
    <fb>56.28</fb>
    <v>1</v>
  </rv>
  <rv s="0">
    <fb>13460222</fb>
    <v>2</v>
  </rv>
  <rv s="0">
    <fb>55.984999999999999</fb>
    <v>1</v>
  </rv>
  <rv s="0">
    <fb>10215841</fb>
    <v>2</v>
  </rv>
  <rv s="0">
    <fb>57.022500000000001</fb>
    <v>1</v>
  </rv>
  <rv s="0">
    <fb>57.772500000000001</fb>
    <v>1</v>
  </rv>
  <rv s="0">
    <fb>15234486</fb>
    <v>2</v>
  </rv>
  <rv s="0">
    <fb>57.607500000000002</fb>
    <v>1</v>
  </rv>
  <rv s="0">
    <fb>57.024999999999999</fb>
    <v>1</v>
  </rv>
  <rv s="0">
    <fb>13773561</fb>
    <v>2</v>
  </rv>
  <rv s="0">
    <fb>58.962499999999999</fb>
    <v>1</v>
  </rv>
  <rv s="0">
    <fb>59.957500000000003</fb>
    <v>1</v>
  </rv>
  <rv s="0">
    <fb>58.775300000000001</fb>
    <v>1</v>
  </rv>
  <rv s="0">
    <fb>11880705</fb>
    <v>2</v>
  </rv>
  <rv s="0">
    <fb>60.123399999999997</fb>
    <v>1</v>
  </rv>
  <rv s="0">
    <fb>58.387500000000003</fb>
    <v>1</v>
  </rv>
  <rv s="0">
    <fb>14499309</fb>
    <v>2</v>
  </rv>
  <rv s="0">
    <fb>59.5</fb>
    <v>1</v>
  </rv>
  <rv s="0">
    <fb>59.9375</fb>
    <v>1</v>
  </rv>
  <rv s="0">
    <fb>58.9375</fb>
    <v>1</v>
  </rv>
  <rv s="0">
    <fb>10247091</fb>
    <v>2</v>
  </rv>
  <rv s="0">
    <fb>59.53</fb>
    <v>1</v>
  </rv>
  <rv s="0">
    <fb>60.835000000000001</fb>
    <v>1</v>
  </rv>
  <rv s="0">
    <fb>12908854</fb>
    <v>2</v>
  </rv>
  <rv s="0">
    <fb>60.685000000000002</fb>
    <v>1</v>
  </rv>
  <rv s="0">
    <fb>62.027500000000003</fb>
    <v>1</v>
  </rv>
  <rv s="0">
    <fb>60.152500000000003</fb>
    <v>1</v>
  </rv>
  <rv s="0">
    <fb>11377853</fb>
    <v>2</v>
  </rv>
  <rv s="0">
    <fb>60.277500000000003</fb>
    <v>1</v>
  </rv>
  <rv s="0">
    <fb>61.604999999999997</fb>
    <v>1</v>
  </rv>
  <rv s="0">
    <fb>59.602499999999999</fb>
    <v>1</v>
  </rv>
  <rv s="0">
    <fb>14270844</fb>
    <v>2</v>
  </rv>
  <rv s="0">
    <fb>61.442500000000003</fb>
    <v>1</v>
  </rv>
  <rv s="0">
    <fb>62.317500000000003</fb>
    <v>1</v>
  </rv>
  <rv s="0">
    <fb>61.112499999999997</fb>
    <v>1</v>
  </rv>
  <rv s="0">
    <fb>11964444</fb>
    <v>2</v>
  </rv>
  <rv s="0">
    <fb>59.63</fb>
    <v>1</v>
  </rv>
  <rv s="0">
    <fb>61.725000000000001</fb>
    <v>1</v>
  </rv>
  <rv s="0">
    <fb>59.515000000000001</fb>
    <v>1</v>
  </rv>
  <rv s="0">
    <fb>12980572</fb>
    <v>2</v>
  </rv>
  <rv s="0">
    <fb>59.25</fb>
    <v>1</v>
  </rv>
  <rv s="0">
    <fb>59.4925</fb>
    <v>1</v>
  </rv>
  <rv s="0">
    <fb>57.792499999999997</fb>
    <v>1</v>
  </rv>
  <rv s="0">
    <fb>17961555</fb>
    <v>2</v>
  </rv>
  <rv s="0">
    <fb>58.307499999999997</fb>
    <v>1</v>
  </rv>
  <rv s="0">
    <fb>29130140</fb>
    <v>2</v>
  </rv>
  <rv s="0">
    <fb>56.424999999999997</fb>
    <v>1</v>
  </rv>
  <rv s="0">
    <fb>27870031</fb>
    <v>2</v>
  </rv>
  <rv s="0">
    <fb>57.395000000000003</fb>
    <v>1</v>
  </rv>
  <rv s="0">
    <fb>58.7425</fb>
    <v>1</v>
  </rv>
  <rv s="0">
    <fb>56.674999999999997</fb>
    <v>1</v>
  </rv>
  <rv s="0">
    <fb>20073316</fb>
    <v>2</v>
  </rv>
  <rv s="0">
    <fb>58.805</fb>
    <v>1</v>
  </rv>
  <rv s="0">
    <fb>54.377499999999998</fb>
    <v>1</v>
  </rv>
  <rv s="0">
    <fb>28599976</fb>
    <v>2</v>
  </rv>
  <rv s="0">
    <fb>59.5625</fb>
    <v>1</v>
  </rv>
  <rv s="0">
    <fb>59.722499999999997</fb>
    <v>1</v>
  </rv>
  <rv s="0">
    <fb>41865077</fb>
    <v>2</v>
  </rv>
  <rv s="0">
    <fb>58.838799999999999</fb>
    <v>1</v>
  </rv>
  <rv s="0">
    <fb>58.87</fb>
    <v>1</v>
  </rv>
  <rv s="0">
    <fb>56.257599999999996</fb>
    <v>1</v>
  </rv>
  <rv s="0">
    <fb>27329342</fb>
    <v>2</v>
  </rv>
  <rv s="0">
    <fb>56.64</fb>
    <v>1</v>
  </rv>
  <rv s="0">
    <fb>58.625</fb>
    <v>1</v>
  </rv>
  <rv s="0">
    <fb>56.3125</fb>
    <v>1</v>
  </rv>
  <rv s="0">
    <fb>15638119</fb>
    <v>2</v>
  </rv>
  <rv s="0">
    <fb>57.75</fb>
    <v>1</v>
  </rv>
  <rv s="0">
    <fb>60.648099999999999</fb>
    <v>1</v>
  </rv>
  <rv s="0">
    <fb>57.637500000000003</fb>
    <v>1</v>
  </rv>
  <rv s="0">
    <fb>18624749</fb>
    <v>2</v>
  </rv>
  <rv s="0">
    <fb>61.196300000000001</fb>
    <v>1</v>
  </rv>
  <rv s="0">
    <fb>62.092500000000001</fb>
    <v>1</v>
  </rv>
  <rv s="0">
    <fb>17472515</fb>
    <v>2</v>
  </rv>
  <rv s="0">
    <fb>60.8675</fb>
    <v>1</v>
  </rv>
  <rv s="0">
    <fb>15941426</fb>
    <v>2</v>
  </rv>
  <rv s="0">
    <fb>61.1875</fb>
    <v>1</v>
  </rv>
  <rv s="0">
    <fb>17155962</fb>
    <v>2</v>
  </rv>
  <rv s="0">
    <fb>62.922499999999999</fb>
    <v>1</v>
  </rv>
  <rv s="0">
    <fb>62.991900000000001</fb>
    <v>1</v>
  </rv>
  <rv s="0">
    <fb>22307344</fb>
    <v>2</v>
  </rv>
  <rv s="0">
    <fb>61.407499999999999</fb>
    <v>1</v>
  </rv>
  <rv s="0">
    <fb>59.875</fb>
    <v>1</v>
  </rv>
  <rv s="0">
    <fb>13359133</fb>
    <v>2</v>
  </rv>
  <rv s="0">
    <fb>61.142499999999998</fb>
    <v>1</v>
  </rv>
  <rv s="0">
    <fb>10382510</fb>
    <v>2</v>
  </rv>
  <rv s="0">
    <fb>61.994999999999997</fb>
    <v>1</v>
  </rv>
  <rv s="0">
    <fb>61.015000000000001</fb>
    <v>1</v>
  </rv>
  <rv s="0">
    <fb>11732844</fb>
    <v>2</v>
  </rv>
  <rv s="0">
    <fb>61.375</fb>
    <v>1</v>
  </rv>
  <rv s="0">
    <fb>62.227499999999999</fb>
    <v>1</v>
  </rv>
  <rv s="0">
    <fb>61.282499999999999</fb>
    <v>1</v>
  </rv>
  <rv s="0">
    <fb>11385899</fb>
    <v>2</v>
  </rv>
  <rv s="0">
    <fb>62.024999999999999</fb>
    <v>1</v>
  </rv>
  <rv s="0">
    <fb>60.3825</fb>
    <v>1</v>
  </rv>
  <rv s="0">
    <fb>13077878</fb>
    <v>2</v>
  </rv>
  <rv s="0">
    <fb>60.477499999999999</fb>
    <v>1</v>
  </rv>
  <rv s="0">
    <fb>61.022500000000001</fb>
    <v>1</v>
  </rv>
  <rv s="0">
    <fb>57.031199999999998</fb>
    <v>1</v>
  </rv>
  <rv s="0">
    <fb>26002972</fb>
    <v>2</v>
  </rv>
  <rv s="0">
    <fb>56.965000000000003</fb>
    <v>1</v>
  </rv>
  <rv s="0">
    <fb>22835685</fb>
    <v>2</v>
  </rv>
  <rv s="0">
    <fb>58.627499999999998</fb>
    <v>1</v>
  </rv>
  <rv s="0">
    <fb>59.3125</fb>
    <v>1</v>
  </rv>
  <rv s="0">
    <fb>57.380299999999998</fb>
    <v>1</v>
  </rv>
  <rv s="0">
    <fb>15519413</fb>
    <v>2</v>
  </rv>
  <rv s="0">
    <fb>59.774999999999999</fb>
    <v>1</v>
  </rv>
  <rv s="0">
    <fb>60.734999999999999</fb>
    <v>1</v>
  </rv>
  <rv s="0">
    <fb>15920243</fb>
    <v>2</v>
  </rv>
  <rv s="0">
    <fb>60.987499999999997</fb>
    <v>1</v>
  </rv>
  <rv s="0">
    <fb>59.487499999999997</fb>
    <v>1</v>
  </rv>
  <rv s="0">
    <fb>14530226</fb>
    <v>2</v>
  </rv>
  <rv s="0">
    <fb>60.737499999999997</fb>
    <v>1</v>
  </rv>
  <rv s="0">
    <fb>59.847700000000003</fb>
    <v>1</v>
  </rv>
  <rv s="0">
    <fb>10297761</fb>
    <v>2</v>
  </rv>
  <rv s="0">
    <fb>60.774999999999999</fb>
    <v>1</v>
  </rv>
  <rv s="0">
    <fb>61.462499999999999</fb>
    <v>1</v>
  </rv>
  <rv s="0">
    <fb>60.612499999999997</fb>
    <v>1</v>
  </rv>
  <rv s="0">
    <fb>12638148</fb>
    <v>2</v>
  </rv>
  <rv s="0">
    <fb>61.75</fb>
    <v>1</v>
  </rv>
  <rv s="0">
    <fb>61.668100000000003</fb>
    <v>1</v>
  </rv>
  <rv s="0">
    <fb>15126541</fb>
    <v>2</v>
  </rv>
  <rv s="0">
    <fb>62.872500000000002</fb>
    <v>1</v>
  </rv>
  <rv s="0">
    <fb>63.625</fb>
    <v>1</v>
  </rv>
  <rv s="0">
    <fb>61.51</fb>
    <v>1</v>
  </rv>
  <rv s="0">
    <fb>15494309</fb>
    <v>2</v>
  </rv>
  <rv s="0">
    <fb>62.362499999999997</fb>
    <v>1</v>
  </rv>
  <rv s="0">
    <fb>62.637500000000003</fb>
    <v>1</v>
  </rv>
  <rv s="0">
    <fb>61.555</fb>
    <v>1</v>
  </rv>
  <rv s="0">
    <fb>12637361</fb>
    <v>2</v>
  </rv>
  <rv s="0">
    <fb>62.322499999999998</fb>
    <v>1</v>
  </rv>
  <rv s="0">
    <fb>63.155000000000001</fb>
    <v>1</v>
  </rv>
  <rv s="0">
    <fb>61.91</fb>
    <v>1</v>
  </rv>
  <rv s="0">
    <fb>10048837</fb>
    <v>2</v>
  </rv>
  <rv s="0">
    <fb>62.8125</fb>
    <v>1</v>
  </rv>
  <rv s="0">
    <fb>9986432</fb>
    <v>2</v>
  </rv>
  <rv s="0">
    <fb>62.045000000000002</fb>
    <v>1</v>
  </rv>
  <rv s="0">
    <fb>62.337499999999999</fb>
    <v>1</v>
  </rv>
  <rv s="0">
    <fb>17844338</fb>
    <v>2</v>
  </rv>
  <rv s="0">
    <fb>60.28</fb>
    <v>1</v>
  </rv>
  <rv s="0">
    <fb>62.787500000000001</fb>
    <v>1</v>
  </rv>
  <rv s="0">
    <fb>13867409</fb>
    <v>2</v>
  </rv>
  <rv s="0">
    <fb>10967216</fb>
    <v>2</v>
  </rv>
  <rv s="0">
    <fb>60.085299999999997</fb>
    <v>1</v>
  </rv>
  <rv s="0">
    <fb>13779919</fb>
    <v>2</v>
  </rv>
  <rv s="0">
    <fb>60.6</fb>
    <v>1</v>
  </rv>
  <rv s="0">
    <fb>60.667499999999997</fb>
    <v>1</v>
  </rv>
  <rv s="0">
    <fb>18390461</fb>
    <v>2</v>
  </rv>
  <rv s="0">
    <fb>61.1325</fb>
    <v>1</v>
  </rv>
  <rv s="0">
    <fb>58.975000000000001</fb>
    <v>1</v>
  </rv>
  <rv s="0">
    <fb>15285640</fb>
    <v>2</v>
  </rv>
  <rv s="0">
    <fb>61.9375</fb>
    <v>1</v>
  </rv>
  <rv s="0">
    <fb>54.961300000000001</fb>
    <v>1</v>
  </rv>
  <rv s="0">
    <fb>35225012</fb>
    <v>2</v>
  </rv>
  <rv s="0">
    <fb>56.032499999999999</fb>
    <v>1</v>
  </rv>
  <rv s="0">
    <fb>57.347499999999997</fb>
    <v>1</v>
  </rv>
  <rv s="0">
    <fb>23647648</fb>
    <v>2</v>
  </rv>
  <rv s="0">
    <fb>56.026299999999999</fb>
    <v>1</v>
  </rv>
  <rv s="0">
    <fb>58.875</fb>
    <v>1</v>
  </rv>
  <rv s="0">
    <fb>55.1751</fb>
    <v>1</v>
  </rv>
  <rv s="0">
    <fb>22915692</fb>
    <v>2</v>
  </rv>
  <rv s="0">
    <fb>57.185000000000002</fb>
    <v>1</v>
  </rv>
  <rv s="0">
    <fb>58.662500000000001</fb>
    <v>1</v>
  </rv>
  <rv s="0">
    <fb>54.375</fb>
    <v>1</v>
  </rv>
  <rv s="0">
    <fb>23052315</fb>
    <v>2</v>
  </rv>
  <rv s="0">
    <fb>57.587499999999999</fb>
    <v>1</v>
  </rv>
  <rv s="0">
    <fb>16685759</fb>
    <v>2</v>
  </rv>
  <rv s="0">
    <fb>53.752499999999998</fb>
    <v>1</v>
  </rv>
  <rv s="0">
    <fb>56.665199999999999</fb>
    <v>1</v>
  </rv>
  <rv s="0">
    <fb>19729161</fb>
    <v>2</v>
  </rv>
  <rv s="0">
    <fb>57.15</fb>
    <v>1</v>
  </rv>
  <rv s="0">
    <fb>57.282499999999999</fb>
    <v>1</v>
  </rv>
  <rv s="0">
    <fb>54.622500000000002</fb>
    <v>1</v>
  </rv>
  <rv s="0">
    <fb>17530973</fb>
    <v>2</v>
  </rv>
  <rv s="0">
    <fb>54.307499999999997</fb>
    <v>1</v>
  </rv>
  <rv s="0">
    <fb>53.2684</fb>
    <v>1</v>
  </rv>
  <rv s="0">
    <fb>16574720</fb>
    <v>2</v>
  </rv>
  <rv s="0">
    <fb>55.4925</fb>
    <v>1</v>
  </rv>
  <rv s="0">
    <fb>12488120</fb>
    <v>2</v>
  </rv>
  <rv s="0">
    <fb>57.25</fb>
    <v>1</v>
  </rv>
  <rv s="0">
    <fb>55.602499999999999</fb>
    <v>1</v>
  </rv>
  <rv s="0">
    <fb>19118807</fb>
    <v>2</v>
  </rv>
  <rv s="0">
    <fb>56.827500000000001</fb>
    <v>1</v>
  </rv>
  <rv s="0">
    <fb>57.244</fb>
    <v>1</v>
  </rv>
  <rv s="0">
    <fb>56.2303</fb>
    <v>1</v>
  </rv>
  <rv s="0">
    <fb>11506057</fb>
    <v>2</v>
  </rv>
  <rv s="0">
    <fb>57.053699999999999</fb>
    <v>1</v>
  </rv>
  <rv s="0">
    <fb>14847950</fb>
    <v>2</v>
  </rv>
  <rv s="0">
    <fb>59.292499999999997</fb>
    <v>1</v>
  </rv>
  <rv s="0">
    <fb>59.377499999999998</fb>
    <v>1</v>
  </rv>
  <rv s="0">
    <fb>57.387500000000003</fb>
    <v>1</v>
  </rv>
  <rv s="0">
    <fb>12575892</fb>
    <v>2</v>
  </rv>
  <rv s="0">
    <fb>57.942999999999998</fb>
    <v>1</v>
  </rv>
  <rv s="0">
    <fb>8769776</fb>
    <v>2</v>
  </rv>
  <rv s="0">
    <fb>57.837499999999999</fb>
    <v>1</v>
  </rv>
  <rv s="0">
    <fb>11133398</fb>
    <v>2</v>
  </rv>
  <rv s="0">
    <fb>59.8125</fb>
    <v>1</v>
  </rv>
  <rv s="0">
    <fb>58.192500000000003</fb>
    <v>1</v>
  </rv>
  <rv s="0">
    <fb>9784058</fb>
    <v>2</v>
  </rv>
  <rv s="0">
    <fb>57.936300000000003</fb>
    <v>1</v>
  </rv>
  <rv s="0">
    <fb>58.274999999999999</fb>
    <v>1</v>
  </rv>
  <rv s="0">
    <fb>56.7</fb>
    <v>1</v>
  </rv>
  <rv s="0">
    <fb>11799933</fb>
    <v>2</v>
  </rv>
  <rv s="0">
    <fb>57.172499999999999</fb>
    <v>1</v>
  </rv>
  <rv s="0">
    <fb>58.024999999999999</fb>
    <v>1</v>
  </rv>
  <rv s="0">
    <fb>56.862499999999997</fb>
    <v>1</v>
  </rv>
  <rv s="0">
    <fb>9654966</fb>
    <v>2</v>
  </rv>
  <rv s="0">
    <fb>57.357500000000002</fb>
    <v>1</v>
  </rv>
  <rv s="0">
    <fb>55.707500000000003</fb>
    <v>1</v>
  </rv>
  <rv s="0">
    <fb>10687723</fb>
    <v>2</v>
  </rv>
  <rv s="0">
    <fb>54.64</fb>
    <v>1</v>
  </rv>
  <rv s="0">
    <fb>10364894</fb>
    <v>2</v>
  </rv>
  <rv s="0">
    <fb>55.393799999999999</fb>
    <v>1</v>
  </rv>
  <rv s="0">
    <fb>52.575000000000003</fb>
    <v>1</v>
  </rv>
  <rv s="0">
    <fb>14712343</fb>
    <v>2</v>
  </rv>
  <rv s="0">
    <fb>56.387500000000003</fb>
    <v>1</v>
  </rv>
  <rv s="0">
    <fb>55.1325</fb>
    <v>1</v>
  </rv>
  <rv s="0">
    <fb>9395574</fb>
    <v>2</v>
  </rv>
  <rv s="0">
    <fb>57.375</fb>
    <v>1</v>
  </rv>
  <rv s="0">
    <fb>57.575000000000003</fb>
    <v>1</v>
  </rv>
  <rv s="0">
    <fb>56.155000000000001</fb>
    <v>1</v>
  </rv>
  <rv s="0">
    <fb>10021245</fb>
    <v>2</v>
  </rv>
  <rv s="0">
    <fb>56.747500000000002</fb>
    <v>1</v>
  </rv>
  <rv s="0">
    <fb>8196067</fb>
    <v>2</v>
  </rv>
  <rv s="0">
    <fb>56.142499999999998</fb>
    <v>1</v>
  </rv>
  <rv s="0">
    <fb>6344727</fb>
    <v>2</v>
  </rv>
  <rv s="0">
    <fb>6706185</fb>
    <v>2</v>
  </rv>
  <rv s="0">
    <fb>56.9</fb>
    <v>1</v>
  </rv>
  <rv s="0">
    <fb>58.512500000000003</fb>
    <v>1</v>
  </rv>
  <rv s="0">
    <fb>56.442500000000003</fb>
    <v>1</v>
  </rv>
  <rv s="0">
    <fb>11078640</fb>
    <v>2</v>
  </rv>
  <rv s="0">
    <fb>57.957500000000003</fb>
    <v>1</v>
  </rv>
  <rv s="0">
    <fb>59.797199999999997</fb>
    <v>1</v>
  </rv>
  <rv s="0">
    <fb>57.782499999999999</fb>
    <v>1</v>
  </rv>
  <rv s="0">
    <fb>10016538</fb>
    <v>2</v>
  </rv>
  <rv s="0">
    <fb>60.823700000000002</fb>
    <v>1</v>
  </rv>
  <rv s="0">
    <fb>62.747500000000002</fb>
    <v>1</v>
  </rv>
  <rv s="0">
    <fb>60.722499999999997</fb>
    <v>1</v>
  </rv>
  <rv s="0">
    <fb>17190378</fb>
    <v>2</v>
  </rv>
  <rv s="0">
    <fb>62.172499999999999</fb>
    <v>1</v>
  </rv>
  <rv s="0">
    <fb>62.627499999999998</fb>
    <v>1</v>
  </rv>
  <rv s="0">
    <fb>61.677500000000002</fb>
    <v>1</v>
  </rv>
  <rv s="0">
    <fb>12665374</fb>
    <v>2</v>
  </rv>
  <rv s="0">
    <fb>62.802500000000002</fb>
    <v>1</v>
  </rv>
  <rv s="0">
    <fb>62.527500000000003</fb>
    <v>1</v>
  </rv>
  <rv s="0">
    <fb>14918980</fb>
    <v>2</v>
  </rv>
  <rv s="0">
    <fb>65.125</fb>
    <v>1</v>
  </rv>
  <rv s="0">
    <fb>24852029</fb>
    <v>2</v>
  </rv>
  <rv s="0">
    <fb>63.195</fb>
    <v>1</v>
  </rv>
  <rv s="0">
    <fb>64.947500000000005</fb>
    <v>1</v>
  </rv>
  <rv s="0">
    <fb>62.634999999999998</fb>
    <v>1</v>
  </rv>
  <rv s="0">
    <fb>30361406</fb>
    <v>2</v>
  </rv>
  <rv s="0">
    <fb>64.017499999999998</fb>
    <v>1</v>
  </rv>
  <rv s="0">
    <fb>64.622500000000002</fb>
    <v>1</v>
  </rv>
  <rv s="0">
    <fb>13078477</fb>
    <v>2</v>
  </rv>
  <rv s="0">
    <fb>63.197499999999998</fb>
    <v>1</v>
  </rv>
  <rv s="0">
    <fb>63.225000000000001</fb>
    <v>1</v>
  </rv>
  <rv s="0">
    <fb>60.375</fb>
    <v>1</v>
  </rv>
  <rv s="0">
    <fb>24088210</fb>
    <v>2</v>
  </rv>
  <rv s="0">
    <fb>60.627499999999998</fb>
    <v>1</v>
  </rv>
  <rv s="0">
    <fb>13845706</fb>
    <v>2</v>
  </rv>
  <rv s="0">
    <fb>61.521000000000001</fb>
    <v>1</v>
  </rv>
  <rv s="0">
    <fb>62.875</fb>
    <v>1</v>
  </rv>
  <rv s="0">
    <fb>61.357500000000002</fb>
    <v>1</v>
  </rv>
  <rv s="0">
    <fb>12994605</fb>
    <v>2</v>
  </rv>
  <rv s="0">
    <fb>62.452500000000001</fb>
    <v>1</v>
  </rv>
  <rv s="0">
    <fb>63.092500000000001</fb>
    <v>1</v>
  </rv>
  <rv s="0">
    <fb>61.435000000000002</fb>
    <v>1</v>
  </rv>
  <rv s="0">
    <fb>12092942</fb>
    <v>2</v>
  </rv>
  <rv s="0">
    <fb>62.47</fb>
    <v>1</v>
  </rv>
  <rv s="0">
    <fb>62.5075</fb>
    <v>1</v>
  </rv>
  <rv s="0">
    <fb>60.122500000000002</fb>
    <v>1</v>
  </rv>
  <rv s="0">
    <fb>16015620</fb>
    <v>2</v>
  </rv>
  <rv s="0">
    <fb>60.0625</fb>
    <v>1</v>
  </rv>
  <rv s="0">
    <fb>12956637</fb>
    <v>2</v>
  </rv>
  <rv s="0">
    <fb>60.07</fb>
    <v>1</v>
  </rv>
  <rv s="0">
    <fb>61.897500000000001</fb>
    <v>1</v>
  </rv>
  <rv s="0">
    <fb>11073926</fb>
    <v>2</v>
  </rv>
  <rv s="0">
    <fb>61.847499999999997</fb>
    <v>1</v>
  </rv>
  <rv s="0">
    <fb>61.310299999999998</fb>
    <v>1</v>
  </rv>
  <rv s="0">
    <fb>10934295</fb>
    <v>2</v>
  </rv>
  <rv s="0">
    <fb>62.484999999999999</fb>
    <v>1</v>
  </rv>
  <rv s="0">
    <fb>61.69</fb>
    <v>1</v>
  </rv>
  <rv s="0">
    <fb>7302782</fb>
    <v>2</v>
  </rv>
  <rv s="0">
    <fb>62.137500000000003</fb>
    <v>1</v>
  </rv>
  <rv s="0">
    <fb>62.835000000000001</fb>
    <v>1</v>
  </rv>
  <rv s="0">
    <fb>61.674999999999997</fb>
    <v>1</v>
  </rv>
  <rv s="0">
    <fb>8817083</fb>
    <v>2</v>
  </rv>
  <rv s="0">
    <fb>62.487499999999997</fb>
    <v>1</v>
  </rv>
  <rv s="0">
    <fb>63.335000000000001</fb>
    <v>1</v>
  </rv>
  <rv s="0">
    <fb>62.237900000000003</fb>
    <v>1</v>
  </rv>
  <rv s="0">
    <fb>9774864</fb>
    <v>2</v>
  </rv>
  <rv s="0">
    <fb>63.8</fb>
    <v>1</v>
  </rv>
  <rv s="0">
    <fb>62.817500000000003</fb>
    <v>1</v>
  </rv>
  <rv s="0">
    <fb>12346709</fb>
    <v>2</v>
  </rv>
  <rv s="0">
    <fb>64.467500000000001</fb>
    <v>1</v>
  </rv>
  <rv s="0">
    <fb>63.412500000000001</fb>
    <v>1</v>
  </rv>
  <rv s="0">
    <fb>10549248</fb>
    <v>2</v>
  </rv>
  <rv s="0">
    <fb>66.435000000000002</fb>
    <v>1</v>
  </rv>
  <rv s="0">
    <fb>64.424999999999997</fb>
    <v>1</v>
  </rv>
  <rv s="0">
    <fb>16050641</fb>
    <v>2</v>
  </rv>
  <rv s="0">
    <fb>66.245000000000005</fb>
    <v>1</v>
  </rv>
  <rv s="0">
    <fb>66.647499999999994</fb>
    <v>1</v>
  </rv>
  <rv s="0">
    <fb>65.792500000000004</fb>
    <v>1</v>
  </rv>
  <rv s="0">
    <fb>9792801</fb>
    <v>2</v>
  </rv>
  <rv s="0">
    <fb>66.319999999999993</fb>
    <v>1</v>
  </rv>
  <rv s="0">
    <fb>65.192499999999995</fb>
    <v>1</v>
  </rv>
  <rv s="0">
    <fb>9283856</fb>
    <v>2</v>
  </rv>
  <rv s="0">
    <fb>66.369600000000005</fb>
    <v>1</v>
  </rv>
  <rv s="0">
    <fb>64.8125</fb>
    <v>1</v>
  </rv>
  <rv s="0">
    <fb>9236216</fb>
    <v>2</v>
  </rv>
  <rv s="0">
    <fb>64.8</fb>
    <v>1</v>
  </rv>
  <rv s="0">
    <fb>9011443</fb>
    <v>2</v>
  </rv>
  <rv s="0">
    <fb>65.442499999999995</fb>
    <v>1</v>
  </rv>
  <rv s="0">
    <fb>65.025000000000006</fb>
    <v>1</v>
  </rv>
  <rv s="0">
    <fb>6634253</fb>
    <v>2</v>
  </rv>
  <rv s="0">
    <fb>65.422499999999999</fb>
    <v>1</v>
  </rv>
  <rv s="0">
    <fb>65.767499999999998</fb>
    <v>1</v>
  </rv>
  <rv s="0">
    <fb>64.915000000000006</fb>
    <v>1</v>
  </rv>
  <rv s="0">
    <fb>7978985</fb>
    <v>2</v>
  </rv>
  <rv s="0">
    <fb>66.417500000000004</fb>
    <v>1</v>
  </rv>
  <rv s="0">
    <fb>65.507800000000003</fb>
    <v>1</v>
  </rv>
  <rv s="0">
    <fb>8455159</fb>
    <v>2</v>
  </rv>
  <rv s="0">
    <fb>66.055000000000007</fb>
    <v>1</v>
  </rv>
  <rv s="0">
    <fb>65.905000000000001</fb>
    <v>1</v>
  </rv>
  <rv s="0">
    <fb>10750411</fb>
    <v>2</v>
  </rv>
  <rv s="0">
    <fb>65.837100000000007</fb>
    <v>1</v>
  </rv>
  <rv s="0">
    <fb>10806488</fb>
    <v>2</v>
  </rv>
  <rv s="0">
    <fb>65.594999999999999</fb>
    <v>1</v>
  </rv>
  <rv s="0">
    <fb>8906674</fb>
    <v>2</v>
  </rv>
  <rv s="0">
    <fb>63.755000000000003</fb>
    <v>1</v>
  </rv>
  <rv s="0">
    <fb>14873324</fb>
    <v>2</v>
  </rv>
  <rv s="0">
    <fb>65.457999999999998</fb>
    <v>1</v>
  </rv>
  <rv s="0">
    <fb>66.112499999999997</fb>
    <v>1</v>
  </rv>
  <rv s="0">
    <fb>65.0702</fb>
    <v>1</v>
  </rv>
  <rv s="0">
    <fb>9244494</fb>
    <v>2</v>
  </rv>
  <rv s="0">
    <fb>66.084999999999994</fb>
    <v>1</v>
  </rv>
  <rv s="0">
    <fb>8987906</fb>
    <v>2</v>
  </rv>
  <rv s="0">
    <fb>64.487499999999997</fb>
    <v>1</v>
  </rv>
  <rv s="0">
    <fb>62.582500000000003</fb>
    <v>1</v>
  </rv>
  <rv s="0">
    <fb>10853954</fb>
    <v>2</v>
  </rv>
  <rv s="0">
    <fb>61.662500000000001</fb>
    <v>1</v>
  </rv>
  <rv s="0">
    <fb>61.7</fb>
    <v>1</v>
  </rv>
  <rv s="0">
    <fb>58.884999999999998</fb>
    <v>1</v>
  </rv>
  <rv s="0">
    <fb>16645431</fb>
    <v>2</v>
  </rv>
  <rv s="0">
    <fb>60.924999999999997</fb>
    <v>1</v>
  </rv>
  <rv s="0">
    <fb>61.412500000000001</fb>
    <v>1</v>
  </rv>
  <rv s="0">
    <fb>11972137</fb>
    <v>2</v>
  </rv>
  <rv s="0">
    <fb>60.9375</fb>
    <v>1</v>
  </rv>
  <rv s="0">
    <fb>61.607500000000002</fb>
    <v>1</v>
  </rv>
  <rv s="0">
    <fb>11347303</fb>
    <v>2</v>
  </rv>
  <rv s="0">
    <fb>58.752499999999998</fb>
    <v>1</v>
  </rv>
  <rv s="0">
    <fb>8450297</fb>
    <v>2</v>
  </rv>
  <rv s="0">
    <fb>60.872500000000002</fb>
    <v>1</v>
  </rv>
  <rv s="0">
    <fb>59.212499999999999</fb>
    <v>1</v>
  </rv>
  <rv s="0">
    <fb>9807477</fb>
    <v>2</v>
  </rv>
  <rv s="0">
    <fb>58.522500000000001</fb>
    <v>1</v>
  </rv>
  <rv s="0">
    <fb>60.597499999999997</fb>
    <v>1</v>
  </rv>
  <rv s="0">
    <fb>58.316200000000002</fb>
    <v>1</v>
  </rv>
  <rv s="0">
    <fb>8939348</fb>
    <v>2</v>
  </rv>
  <rv s="0">
    <fb>60.91</fb>
    <v>1</v>
  </rv>
  <rv s="0">
    <fb>59.125</fb>
    <v>1</v>
  </rv>
  <rv s="0">
    <fb>5568325</fb>
    <v>2</v>
  </rv>
  <rv s="0">
    <fb>59.767499999999998</fb>
    <v>1</v>
  </rv>
  <rv s="0">
    <fb>60.732500000000002</fb>
    <v>1</v>
  </rv>
  <rv s="0">
    <fb>59.375</fb>
    <v>1</v>
  </rv>
  <rv s="0">
    <fb>7655448</fb>
    <v>2</v>
  </rv>
  <rv s="0">
    <fb>60.435000000000002</fb>
    <v>1</v>
  </rv>
  <rv s="0">
    <fb>61.9163</fb>
    <v>1</v>
  </rv>
  <rv s="0">
    <fb>7408822</fb>
    <v>2</v>
  </rv>
  <rv s="0">
    <fb>62.5824</fb>
    <v>1</v>
  </rv>
  <rv s="0">
    <fb>62.68</fb>
    <v>1</v>
  </rv>
  <rv s="0">
    <fb>61.517699999999998</fb>
    <v>1</v>
  </rv>
  <rv s="0">
    <fb>7597022</fb>
    <v>2</v>
  </rv>
  <rv s="0">
    <fb>63.534999999999997</fb>
    <v>1</v>
  </rv>
  <rv s="0">
    <fb>9000390</fb>
    <v>2</v>
  </rv>
  <rv s="0">
    <fb>62.375</fb>
    <v>1</v>
  </rv>
  <rv s="0">
    <fb>61.774999999999999</fb>
    <v>1</v>
  </rv>
  <rv s="0">
    <fb>9187660</fb>
    <v>2</v>
  </rv>
  <rv s="0">
    <fb>62.34</fb>
    <v>1</v>
  </rv>
  <rv s="0">
    <fb>63.292499999999997</fb>
    <v>1</v>
  </rv>
  <rv s="0">
    <fb>62.24</fb>
    <v>1</v>
  </rv>
  <rv s="0">
    <fb>8637673</fb>
    <v>2</v>
  </rv>
  <rv s="0">
    <fb>61.905000000000001</fb>
    <v>1</v>
  </rv>
  <rv s="0">
    <fb>6179078</fb>
    <v>2</v>
  </rv>
  <rv s="0">
    <fb>62.585000000000001</fb>
    <v>1</v>
  </rv>
  <rv s="0">
    <fb>61.924999999999997</fb>
    <v>1</v>
  </rv>
  <rv s="0">
    <fb>4925926</fb>
    <v>2</v>
  </rv>
  <rv s="0">
    <fb>61.552500000000002</fb>
    <v>1</v>
  </rv>
  <rv s="0">
    <fb>63.575000000000003</fb>
    <v>1</v>
  </rv>
  <rv s="0">
    <fb>61.295000000000002</fb>
    <v>1</v>
  </rv>
  <rv s="0">
    <fb>9053395</fb>
    <v>2</v>
  </rv>
  <rv s="0">
    <fb>63.347499999999997</fb>
    <v>1</v>
  </rv>
  <rv s="0">
    <fb>63.487499999999997</fb>
    <v>1</v>
  </rv>
  <rv s="0">
    <fb>62.41</fb>
    <v>1</v>
  </rv>
  <rv s="0">
    <fb>6941041</fb>
    <v>2</v>
  </rv>
  <rv s="0">
    <fb>62.734999999999999</fb>
    <v>1</v>
  </rv>
  <rv s="0">
    <fb>5893783</fb>
    <v>2</v>
  </rv>
  <rv s="0">
    <fb>62.982500000000002</fb>
    <v>1</v>
  </rv>
  <rv s="0">
    <fb>62.612499999999997</fb>
    <v>1</v>
  </rv>
  <rv s="0">
    <fb>5562161</fb>
    <v>2</v>
  </rv>
  <rv s="0">
    <fb>62.454999999999998</fb>
    <v>1</v>
  </rv>
  <rv s="0">
    <fb>62.472499999999997</fb>
    <v>1</v>
  </rv>
  <rv s="0">
    <fb>7539621</fb>
    <v>2</v>
  </rv>
  <rv s="0">
    <fb>62.837499999999999</fb>
    <v>1</v>
  </rv>
  <rv s="0">
    <fb>63.712499999999999</fb>
    <v>1</v>
  </rv>
  <rv s="0">
    <fb>8865545</fb>
    <v>2</v>
  </rv>
  <rv s="0">
    <fb>62.272500000000001</fb>
    <v>1</v>
  </rv>
  <rv s="0">
    <fb>63.094999999999999</fb>
    <v>1</v>
  </rv>
  <rv s="0">
    <fb>61.6875</fb>
    <v>1</v>
  </rv>
  <rv s="0">
    <fb>8004551</fb>
    <v>2</v>
  </rv>
  <rv s="0">
    <fb>62.765000000000001</fb>
    <v>1</v>
  </rv>
  <rv s="0">
    <fb>64.082499999999996</fb>
    <v>1</v>
  </rv>
  <rv s="0">
    <fb>62.594999999999999</fb>
    <v>1</v>
  </rv>
  <rv s="0">
    <fb>8128128</fb>
    <v>2</v>
  </rv>
  <rv s="0">
    <fb>64.150000000000006</fb>
    <v>1</v>
  </rv>
  <rv s="0">
    <fb>62.46</fb>
    <v>1</v>
  </rv>
  <rv s="0">
    <fb>7385535</fb>
    <v>2</v>
  </rv>
  <rv s="0">
    <fb>63.147500000000001</fb>
    <v>1</v>
  </rv>
  <rv s="0">
    <fb>63.207500000000003</fb>
    <v>1</v>
  </rv>
  <rv s="0">
    <fb>8508539</fb>
    <v>2</v>
  </rv>
  <rv s="0">
    <fb>60.927500000000002</fb>
    <v>1</v>
  </rv>
  <rv s="0">
    <fb>60.535299999999999</fb>
    <v>1</v>
  </rv>
  <rv s="0">
    <fb>7099696</fb>
    <v>2</v>
  </rv>
  <rv s="0">
    <fb>61.532499999999999</fb>
    <v>1</v>
  </rv>
  <rv s="0">
    <fb>60.971499999999999</fb>
    <v>1</v>
  </rv>
  <rv s="0">
    <fb>7088889</fb>
    <v>2</v>
  </rv>
  <rv s="0">
    <fb>60.897500000000001</fb>
    <v>1</v>
  </rv>
  <rv s="0">
    <fb>62.695</fb>
    <v>1</v>
  </rv>
  <rv s="0">
    <fb>6741689</fb>
    <v>2</v>
  </rv>
  <rv s="0">
    <fb>62.902500000000003</fb>
    <v>1</v>
  </rv>
  <rv s="0">
    <fb>63.265000000000001</fb>
    <v>1</v>
  </rv>
  <rv s="0">
    <fb>62.732500000000002</fb>
    <v>1</v>
  </rv>
  <rv s="0">
    <fb>5357202</fb>
    <v>2</v>
  </rv>
  <rv s="0">
    <fb>63.542499999999997</fb>
    <v>1</v>
  </rv>
  <rv s="0">
    <fb>62.426499999999997</fb>
    <v>1</v>
  </rv>
  <rv s="0">
    <fb>5187665</fb>
    <v>2</v>
  </rv>
  <rv s="0">
    <fb>6453260</fb>
    <v>2</v>
  </rv>
  <rv s="0">
    <fb>65.06</fb>
    <v>1</v>
  </rv>
  <rv s="0">
    <fb>63.897500000000001</fb>
    <v>1</v>
  </rv>
  <rv s="0">
    <fb>6552462</fb>
    <v>2</v>
  </rv>
  <rv s="0">
    <fb>64.784999999999997</fb>
    <v>1</v>
  </rv>
  <rv s="0">
    <fb>64.037499999999994</fb>
    <v>1</v>
  </rv>
  <rv s="0">
    <fb>5106962</fb>
    <v>2</v>
  </rv>
  <rv s="0">
    <fb>63.287500000000001</fb>
    <v>1</v>
  </rv>
  <rv s="0">
    <fb>64.025000000000006</fb>
    <v>1</v>
  </rv>
  <rv s="0">
    <fb>63.174999999999997</fb>
    <v>1</v>
  </rv>
  <rv s="0">
    <fb>6415668</fb>
    <v>2</v>
  </rv>
  <rv s="0">
    <fb>63.784999999999997</fb>
    <v>1</v>
  </rv>
  <rv s="0">
    <fb>63.767499999999998</fb>
    <v>1</v>
  </rv>
  <rv s="0">
    <fb>9380158</fb>
    <v>2</v>
  </rv>
  <rv s="0">
    <fb>65.094999999999999</fb>
    <v>1</v>
  </rv>
  <rv s="0">
    <fb>65.5</fb>
    <v>1</v>
  </rv>
  <rv s="0">
    <fb>64.254999999999995</fb>
    <v>1</v>
  </rv>
  <rv s="0">
    <fb>11655486</fb>
    <v>2</v>
  </rv>
  <rv s="0">
    <fb>65.567499999999995</fb>
    <v>1</v>
  </rv>
  <rv s="0">
    <fb>65.909800000000004</fb>
    <v>1</v>
  </rv>
  <rv s="0">
    <fb>63.975000000000001</fb>
    <v>1</v>
  </rv>
  <rv s="0">
    <fb>14778394</fb>
    <v>2</v>
  </rv>
  <rv s="0">
    <fb>65.474999999999994</fb>
    <v>1</v>
  </rv>
  <rv s="0">
    <fb>63.752499999999998</fb>
    <v>1</v>
  </rv>
  <rv s="0">
    <fb>20031476</fb>
    <v>2</v>
  </rv>
  <rv s="0">
    <fb>63.234999999999999</fb>
    <v>1</v>
  </rv>
  <rv s="0">
    <fb>63.2425</fb>
    <v>1</v>
  </rv>
  <rv s="0">
    <fb>60.932499999999997</fb>
    <v>1</v>
  </rv>
  <rv s="0">
    <fb>28579694</fb>
    <v>2</v>
  </rv>
  <rv s="0">
    <fb>59.68</fb>
    <v>1</v>
  </rv>
  <rv s="0">
    <fb>21359655</fb>
    <v>2</v>
  </rv>
  <rv s="0">
    <fb>62.125</fb>
    <v>1</v>
  </rv>
  <rv s="0">
    <fb>16849710</fb>
    <v>2</v>
  </rv>
  <rv s="0">
    <fb>65.754999999999995</fb>
    <v>1</v>
  </rv>
  <rv s="0">
    <fb>62.965000000000003</fb>
    <v>1</v>
  </rv>
  <rv s="0">
    <fb>18746422</fb>
    <v>2</v>
  </rv>
  <rv s="0">
    <fb>65.314999999999998</fb>
    <v>1</v>
  </rv>
  <rv s="0">
    <fb>67.37</fb>
    <v>1</v>
  </rv>
  <rv s="0">
    <fb>65.175299999999993</fb>
    <v>1</v>
  </rv>
  <rv s="0">
    <fb>18017114</fb>
    <v>2</v>
  </rv>
  <rv s="0">
    <fb>66.795000000000002</fb>
    <v>1</v>
  </rv>
  <rv s="0">
    <fb>68.202500000000001</fb>
    <v>1</v>
  </rv>
  <rv s="0">
    <fb>13259297</fb>
    <v>2</v>
  </rv>
  <rv s="0">
    <fb>68.355000000000004</fb>
    <v>1</v>
  </rv>
  <rv s="0">
    <fb>69.724999999999994</fb>
    <v>1</v>
  </rv>
  <rv s="0">
    <fb>68.036299999999997</fb>
    <v>1</v>
  </rv>
  <rv s="0">
    <fb>12644437</fb>
    <v>2</v>
  </rv>
  <rv s="0">
    <fb>68.915000000000006</fb>
    <v>1</v>
  </rv>
  <rv s="0">
    <fb>69.144999999999996</fb>
    <v>1</v>
  </rv>
  <rv s="0">
    <fb>67.382499999999993</fb>
    <v>1</v>
  </rv>
  <rv s="0">
    <fb>11884595</fb>
    <v>2</v>
  </rv>
  <rv s="0">
    <fb>68.48</fb>
    <v>1</v>
  </rv>
  <rv s="0">
    <fb>68.27</fb>
    <v>1</v>
  </rv>
  <rv s="0">
    <fb>10502741</fb>
    <v>2</v>
  </rv>
  <rv s="0">
    <fb>69.307500000000005</fb>
    <v>1</v>
  </rv>
  <rv s="0">
    <fb>70.429299999999998</fb>
    <v>1</v>
  </rv>
  <rv s="0">
    <fb>69.08</fb>
    <v>1</v>
  </rv>
  <rv s="0">
    <fb>8665230</fb>
    <v>2</v>
  </rv>
  <rv s="0">
    <fb>7664750</fb>
    <v>2</v>
  </rv>
  <rv s="0">
    <fb>70.037499999999994</fb>
    <v>1</v>
  </rv>
  <rv s="0">
    <fb>9793027</fb>
    <v>2</v>
  </rv>
  <rv s="0">
    <fb>70.747500000000002</fb>
    <v>1</v>
  </rv>
  <rv s="0">
    <fb>71.105000000000004</fb>
    <v>1</v>
  </rv>
  <rv s="0">
    <fb>9828919</fb>
    <v>2</v>
  </rv>
  <rv s="0">
    <fb>69.44</fb>
    <v>1</v>
  </rv>
  <rv s="0">
    <fb>69.465000000000003</fb>
    <v>1</v>
  </rv>
  <rv s="0">
    <fb>67.847800000000007</fb>
    <v>1</v>
  </rv>
  <rv s="0">
    <fb>8069889</fb>
    <v>2</v>
  </rv>
  <rv s="0">
    <fb>66.797499999999999</fb>
    <v>1</v>
  </rv>
  <rv s="0">
    <fb>7385468</fb>
    <v>2</v>
  </rv>
  <rv s="0">
    <fb>68.192499999999995</fb>
    <v>1</v>
  </rv>
  <rv s="0">
    <fb>68.982500000000002</fb>
    <v>1</v>
  </rv>
  <rv s="0">
    <fb>5503457</fb>
    <v>2</v>
  </rv>
  <rv s="0">
    <fb>68.215000000000003</fb>
    <v>1</v>
  </rv>
  <rv s="0">
    <fb>68.004999999999995</fb>
    <v>1</v>
  </rv>
  <rv s="0">
    <fb>6077818</fb>
    <v>2</v>
  </rv>
  <rv s="0">
    <fb>67.797499999999999</fb>
    <v>1</v>
  </rv>
  <rv s="0">
    <fb>10477259</fb>
    <v>2</v>
  </rv>
  <rv s="0">
    <fb>67.715000000000003</fb>
    <v>1</v>
  </rv>
  <rv s="0">
    <fb>67.540300000000002</fb>
    <v>1</v>
  </rv>
  <rv s="0">
    <fb>7638387</fb>
    <v>2</v>
  </rv>
  <rv s="0">
    <fb>68.747500000000002</fb>
    <v>1</v>
  </rv>
  <rv s="0">
    <fb>69.775000000000006</fb>
    <v>1</v>
  </rv>
  <rv s="0">
    <fb>68.375</fb>
    <v>1</v>
  </rv>
  <rv s="0">
    <fb>9673380</fb>
    <v>2</v>
  </rv>
  <rv s="0">
    <fb>68.850499999999997</fb>
    <v>1</v>
  </rv>
  <rv s="0">
    <fb>69.344999999999999</fb>
    <v>1</v>
  </rv>
  <rv s="0">
    <fb>68.287499999999994</fb>
    <v>1</v>
  </rv>
  <rv s="0">
    <fb>5138189</fb>
    <v>2</v>
  </rv>
  <rv s="0">
    <fb>68.522499999999994</fb>
    <v>1</v>
  </rv>
  <rv s="0">
    <fb>67.6875</fb>
    <v>1</v>
  </rv>
  <rv s="0">
    <fb>7488023</fb>
    <v>2</v>
  </rv>
  <rv s="0">
    <fb>67.568100000000001</fb>
    <v>1</v>
  </rv>
  <rv s="0">
    <fb>68.174800000000005</fb>
    <v>1</v>
  </rv>
  <rv s="0">
    <fb>5621465</fb>
    <v>2</v>
  </rv>
  <rv s="0">
    <fb>66.762500000000003</fb>
    <v>1</v>
  </rv>
  <rv s="0">
    <fb>67.19</fb>
    <v>1</v>
  </rv>
  <rv s="0">
    <fb>66.025000000000006</fb>
    <v>1</v>
  </rv>
  <rv s="0">
    <fb>10764569</fb>
    <v>2</v>
  </rv>
  <rv s="0">
    <fb>65.527500000000003</fb>
    <v>1</v>
  </rv>
  <rv s="0">
    <fb>10878157</fb>
    <v>2</v>
  </rv>
  <rv s="0">
    <fb>7347826</fb>
    <v>2</v>
  </rv>
  <rv s="0">
    <fb>67.355000000000004</fb>
    <v>1</v>
  </rv>
  <rv s="0">
    <fb>7009746</fb>
    <v>2</v>
  </rv>
  <rv s="0">
    <fb>67.152500000000003</fb>
    <v>1</v>
  </rv>
  <rv s="0">
    <fb>67.56</fb>
    <v>1</v>
  </rv>
  <rv s="0">
    <fb>6713688</fb>
    <v>2</v>
  </rv>
  <rv s="0">
    <fb>67.084999999999994</fb>
    <v>1</v>
  </rv>
  <rv s="0">
    <fb>66.532399999999996</fb>
    <v>1</v>
  </rv>
  <rv s="0">
    <fb>5360717</fb>
    <v>2</v>
  </rv>
  <rv s="0">
    <fb>68.182500000000005</fb>
    <v>1</v>
  </rv>
  <rv s="0">
    <fb>70.478800000000007</fb>
    <v>1</v>
  </rv>
  <rv s="0">
    <fb>67.900000000000006</fb>
    <v>1</v>
  </rv>
  <rv s="0">
    <fb>17734914</fb>
    <v>2</v>
  </rv>
  <rv s="0">
    <fb>73.015000000000001</fb>
    <v>1</v>
  </rv>
  <rv s="0">
    <fb>70.650000000000006</fb>
    <v>1</v>
  </rv>
  <rv s="0">
    <fb>15551453</fb>
    <v>2</v>
  </rv>
  <rv s="0">
    <fb>71.394999999999996</fb>
    <v>1</v>
  </rv>
  <rv s="0">
    <fb>9599118</fb>
    <v>2</v>
  </rv>
  <rv s="0">
    <fb>72.405000000000001</fb>
    <v>1</v>
  </rv>
  <rv s="0">
    <fb>70.632499999999993</fb>
    <v>1</v>
  </rv>
  <rv s="0">
    <fb>8013769</fb>
    <v>2</v>
  </rv>
  <rv s="0">
    <fb>71.317499999999995</fb>
    <v>1</v>
  </rv>
  <rv s="0">
    <fb>69.045000000000002</fb>
    <v>1</v>
  </rv>
  <rv s="0">
    <fb>9780489</fb>
    <v>2</v>
  </rv>
  <rv s="0">
    <fb>69.572500000000005</fb>
    <v>1</v>
  </rv>
  <rv s="0">
    <fb>70.2</fb>
    <v>1</v>
  </rv>
  <rv s="0">
    <fb>66.885000000000005</fb>
    <v>1</v>
  </rv>
  <rv s="0">
    <fb>10665861</fb>
    <v>2</v>
  </rv>
  <rv s="0">
    <fb>66.625</fb>
    <v>1</v>
  </rv>
  <rv s="0">
    <fb>65.02</fb>
    <v>1</v>
  </rv>
  <rv s="0">
    <fb>10215265</fb>
    <v>2</v>
  </rv>
  <rv s="0">
    <fb>66.234999999999999</fb>
    <v>1</v>
  </rv>
  <rv s="0">
    <fb>65.7</fb>
    <v>1</v>
  </rv>
  <rv s="0">
    <fb>6837493</fb>
    <v>2</v>
  </rv>
  <rv s="0">
    <fb>17123454</fb>
    <v>2</v>
  </rv>
  <rv s="0">
    <fb>60.542499999999997</fb>
    <v>1</v>
  </rv>
  <rv s="0">
    <fb>58.565300000000001</fb>
    <v>1</v>
  </rv>
  <rv s="0">
    <fb>18135929</fb>
    <v>2</v>
  </rv>
  <rv s="0">
    <fb>61.3767</fb>
    <v>1</v>
  </rv>
  <rv s="0">
    <fb>62.385300000000001</fb>
    <v>1</v>
  </rv>
  <rv s="0">
    <fb>59.912500000000001</fb>
    <v>1</v>
  </rv>
  <rv s="0">
    <fb>15205917</fb>
    <v>2</v>
  </rv>
  <rv s="0">
    <fb>58.835000000000001</fb>
    <v>1</v>
  </rv>
  <rv s="0">
    <fb>11244032</fb>
    <v>2</v>
  </rv>
  <rv s="0">
    <fb>59.484999999999999</fb>
    <v>1</v>
  </rv>
  <rv s="0">
    <fb>10217795</fb>
    <v>2</v>
  </rv>
  <rv s="0">
    <fb>62.085000000000001</fb>
    <v>1</v>
  </rv>
  <rv s="0">
    <fb>60.27</fb>
    <v>1</v>
  </rv>
  <rv s="0">
    <fb>8241701</fb>
    <v>2</v>
  </rv>
  <rv s="0">
    <fb>61.465000000000003</fb>
    <v>1</v>
  </rv>
  <rv s="0">
    <fb>61.852499999999999</fb>
    <v>1</v>
  </rv>
  <rv s="0">
    <fb>59.272500000000001</fb>
    <v>1</v>
  </rv>
  <rv s="0">
    <fb>13100548</fb>
    <v>2</v>
  </rv>
  <rv s="0">
    <fb>60.637500000000003</fb>
    <v>1</v>
  </rv>
  <rv s="0">
    <fb>56.924999999999997</fb>
    <v>1</v>
  </rv>
  <rv s="0">
    <fb>15340249</fb>
    <v>2</v>
  </rv>
  <rv s="0">
    <fb>57.82</fb>
    <v>1</v>
  </rv>
  <rv s="0">
    <fb>56.767499999999998</fb>
    <v>1</v>
  </rv>
  <rv s="0">
    <fb>9221091</fb>
    <v>2</v>
  </rv>
  <rv s="0">
    <fb>55.107500000000002</fb>
    <v>1</v>
  </rv>
  <rv s="0">
    <fb>56.047499999999999</fb>
    <v>1</v>
  </rv>
  <rv s="0">
    <fb>54.177500000000002</fb>
    <v>1</v>
  </rv>
  <rv s="0">
    <fb>15660945</fb>
    <v>2</v>
  </rv>
  <rv s="0">
    <fb>54.877499999999998</fb>
    <v>1</v>
  </rv>
  <rv s="0">
    <fb>55.347499999999997</fb>
    <v>1</v>
  </rv>
  <rv s="0">
    <fb>22107199</fb>
    <v>2</v>
  </rv>
  <rv s="0">
    <fb>48.8675</fb>
    <v>1</v>
  </rv>
  <rv s="0">
    <fb>48.420400000000001</fb>
    <v>1</v>
  </rv>
  <rv s="0">
    <fb>23793040</fb>
    <v>2</v>
  </rv>
  <rv s="0">
    <fb>49.577500000000001</fb>
    <v>1</v>
  </rv>
  <rv s="0">
    <fb>51.210500000000003</fb>
    <v>1</v>
  </rv>
  <rv s="0">
    <fb>48.28</fb>
    <v>1</v>
  </rv>
  <rv s="0">
    <fb>16579600</fb>
    <v>2</v>
  </rv>
  <rv s="0">
    <fb>50.997500000000002</fb>
    <v>1</v>
  </rv>
  <rv s="0">
    <fb>44.002499999999998</fb>
    <v>1</v>
  </rv>
  <rv s="0">
    <fb>18950441</fb>
    <v>2</v>
  </rv>
  <rv s="0">
    <fb>20179768</fb>
    <v>2</v>
  </rv>
  <rv s="0">
    <fb>52.412500000000001</fb>
    <v>1</v>
  </rv>
  <rv s="0">
    <fb>53.147500000000001</fb>
    <v>1</v>
  </rv>
  <rv s="0">
    <fb>51.002499999999998</fb>
    <v>1</v>
  </rv>
  <rv s="0">
    <fb>18644304</fb>
    <v>2</v>
  </rv>
  <rv s="0">
    <fb>14163208</fb>
    <v>2</v>
  </rv>
  <rv s="0">
    <fb>52.552700000000002</fb>
    <v>1</v>
  </rv>
  <rv s="0">
    <fb>11062665</fb>
    <v>2</v>
  </rv>
  <rv s="0">
    <fb>53.597499999999997</fb>
    <v>1</v>
  </rv>
  <rv s="0">
    <fb>53.832500000000003</fb>
    <v>1</v>
  </rv>
  <rv s="0">
    <fb>9483260</fb>
    <v>2</v>
  </rv>
  <rv s="0">
    <fb>52.862499999999997</fb>
    <v>1</v>
  </rv>
  <rv s="0">
    <fb>53.712499999999999</fb>
    <v>1</v>
  </rv>
  <rv s="0">
    <fb>52.391199999999998</fb>
    <v>1</v>
  </rv>
  <rv s="0">
    <fb>7475259</fb>
    <v>2</v>
  </rv>
  <rv s="0">
    <fb>53.4375</fb>
    <v>1</v>
  </rv>
  <rv s="0">
    <fb>54.352499999999999</fb>
    <v>1</v>
  </rv>
  <rv s="0">
    <fb>12095301</fb>
    <v>2</v>
  </rv>
  <rv s="0">
    <fb>52.85</fb>
    <v>1</v>
  </rv>
  <rv s="0">
    <fb>52.857500000000002</fb>
    <v>1</v>
  </rv>
  <rv s="0">
    <fb>50.957500000000003</fb>
    <v>1</v>
  </rv>
  <rv s="0">
    <fb>12783823</fb>
    <v>2</v>
  </rv>
  <rv s="0">
    <fb>10271692</fb>
    <v>2</v>
  </rv>
  <rv s="0">
    <fb>50.494999999999997</fb>
    <v>1</v>
  </rv>
  <rv s="0">
    <fb>50.717500000000001</fb>
    <v>1</v>
  </rv>
  <rv s="0">
    <fb>15427947</fb>
    <v>2</v>
  </rv>
  <rv s="0">
    <fb>48.372500000000002</fb>
    <v>1</v>
  </rv>
  <rv s="0">
    <fb>51.052500000000002</fb>
    <v>1</v>
  </rv>
  <rv s="0">
    <fb>48.309199999999997</fb>
    <v>1</v>
  </rv>
  <rv s="0">
    <fb>16007693</fb>
    <v>2</v>
  </rv>
  <rv s="0">
    <fb>51.575000000000003</fb>
    <v>1</v>
  </rv>
  <rv s="0">
    <fb>51.72</fb>
    <v>1</v>
  </rv>
  <rv s="0">
    <fb>48.207599999999999</fb>
    <v>1</v>
  </rv>
  <rv s="0">
    <fb>13164471</fb>
    <v>2</v>
  </rv>
  <rv s="0">
    <fb>49.237499999999997</fb>
    <v>1</v>
  </rv>
  <rv s="0">
    <fb>51.325000000000003</fb>
    <v>1</v>
  </rv>
  <rv s="0">
    <fb>48.875</fb>
    <v>1</v>
  </rv>
  <rv s="0">
    <fb>21017716</fb>
    <v>2</v>
  </rv>
  <rv s="0">
    <fb>40.83</fb>
    <v>1</v>
  </rv>
  <rv s="0">
    <fb>40.402500000000003</fb>
    <v>1</v>
  </rv>
  <rv s="0">
    <fb>48999337</fb>
    <v>2</v>
  </rv>
  <rv s="0">
    <fb>40.447499999999998</fb>
    <v>1</v>
  </rv>
  <rv s="0">
    <fb>40.454999999999998</fb>
    <v>1</v>
  </rv>
  <rv s="0">
    <fb>36.157499999999999</fb>
    <v>1</v>
  </rv>
  <rv s="0">
    <fb>42445505</fb>
    <v>2</v>
  </rv>
  <rv s="0">
    <fb>33.515000000000001</fb>
    <v>1</v>
  </rv>
  <rv s="0">
    <fb>33.327500000000001</fb>
    <v>1</v>
  </rv>
  <rv s="0">
    <fb>42062610</fb>
    <v>2</v>
  </rv>
  <rv s="0">
    <fb>38.655000000000001</fb>
    <v>1</v>
  </rv>
  <rv s="0">
    <fb>35.902500000000003</fb>
    <v>1</v>
  </rv>
  <rv s="0">
    <fb>25637350</fb>
    <v>2</v>
  </rv>
  <rv s="0">
    <fb>37.397500000000001</fb>
    <v>1</v>
  </rv>
  <rv s="0">
    <fb>35.697299999999998</fb>
    <v>1</v>
  </rv>
  <rv s="0">
    <fb>10298238</fb>
    <v>2</v>
  </rv>
  <rv s="0">
    <fb>38.3675</fb>
    <v>1</v>
  </rv>
  <rv s="0">
    <fb>20370806</fb>
    <v>2</v>
  </rv>
  <rv s="0">
    <fb>39.252499999999998</fb>
    <v>1</v>
  </rv>
  <rv s="0">
    <fb>18451506</fb>
    <v>2</v>
  </rv>
  <rv s="0">
    <fb>39.619999999999997</fb>
    <v>1</v>
  </rv>
  <rv s="0">
    <fb>40.07</fb>
    <v>1</v>
  </rv>
  <rv s="0">
    <fb>38.281300000000002</fb>
    <v>1</v>
  </rv>
  <rv s="0">
    <fb>20113137</fb>
    <v>2</v>
  </rv>
  <rv s="0">
    <fb>39.034999999999997</fb>
    <v>1</v>
  </rv>
  <rv s="0">
    <fb>13729340</fb>
    <v>2</v>
  </rv>
  <rv s="0">
    <fb>40.965000000000003</fb>
    <v>1</v>
  </rv>
  <rv s="0">
    <fb>18137310</fb>
    <v>2</v>
  </rv>
  <rv s="0">
    <fb>43.15</fb>
    <v>1</v>
  </rv>
  <rv s="0">
    <fb>41.835000000000001</fb>
    <v>1</v>
  </rv>
  <rv s="0">
    <fb>22270109</fb>
    <v>2</v>
  </rv>
  <rv s="0">
    <fb>39.125</fb>
    <v>1</v>
  </rv>
  <rv s="0">
    <fb>20302787</fb>
    <v>2</v>
  </rv>
  <rv s="0">
    <fb>39.622999999999998</fb>
    <v>1</v>
  </rv>
  <rv s="0">
    <fb>37.702500000000001</fb>
    <v>1</v>
  </rv>
  <rv s="0">
    <fb>17307741</fb>
    <v>2</v>
  </rv>
  <rv s="0">
    <fb>39.615000000000002</fb>
    <v>1</v>
  </rv>
  <rv s="0">
    <fb>39.717500000000001</fb>
    <v>1</v>
  </rv>
  <rv s="0">
    <fb>36.404000000000003</fb>
    <v>1</v>
  </rv>
  <rv s="0">
    <fb>16988608</fb>
    <v>2</v>
  </rv>
  <rv s="0">
    <fb>36.450000000000003</fb>
    <v>1</v>
  </rv>
  <rv s="0">
    <fb>38.215000000000003</fb>
    <v>1</v>
  </rv>
  <rv s="0">
    <fb>15736835</fb>
    <v>2</v>
  </rv>
  <rv s="0">
    <fb>38.89</fb>
    <v>1</v>
  </rv>
  <rv s="0">
    <fb>38.972499999999997</fb>
    <v>1</v>
  </rv>
  <rv s="0">
    <fb>16797832</fb>
    <v>2</v>
  </rv>
  <rv s="0">
    <fb>37.104999999999997</fb>
    <v>1</v>
  </rv>
  <rv s="0">
    <fb>38.195</fb>
    <v>1</v>
  </rv>
  <rv s="0">
    <fb>16353398</fb>
    <v>2</v>
  </rv>
  <rv s="0">
    <fb>36.86</fb>
    <v>1</v>
  </rv>
  <rv s="0">
    <fb>11784624</fb>
    <v>2</v>
  </rv>
  <rv s="0">
    <fb>36.802500000000002</fb>
    <v>1</v>
  </rv>
  <rv s="0">
    <fb>37.647500000000001</fb>
    <v>1</v>
  </rv>
  <rv s="0">
    <fb>11795531</fb>
    <v>2</v>
  </rv>
  <rv s="0">
    <fb>36.31</fb>
    <v>1</v>
  </rv>
  <rv s="0">
    <fb>35.31</fb>
    <v>1</v>
  </rv>
  <rv s="0">
    <fb>16163740</fb>
    <v>2</v>
  </rv>
  <rv s="0">
    <fb>36.337499999999999</fb>
    <v>1</v>
  </rv>
  <rv s="0">
    <fb>36.0625</fb>
    <v>1</v>
  </rv>
  <rv s="0">
    <fb>14109251</fb>
    <v>2</v>
  </rv>
  <rv s="0">
    <fb>36.395000000000003</fb>
    <v>1</v>
  </rv>
  <rv s="0">
    <fb>36.936100000000003</fb>
    <v>1</v>
  </rv>
  <rv s="0">
    <fb>18634147</fb>
    <v>2</v>
  </rv>
  <rv s="0">
    <fb>34.542499999999997</fb>
    <v>1</v>
  </rv>
  <rv s="0">
    <fb>33.171999999999997</fb>
    <v>1</v>
  </rv>
  <rv s="0">
    <fb>18739697</fb>
    <v>2</v>
  </rv>
  <rv s="0">
    <fb>34.042499999999997</fb>
    <v>1</v>
  </rv>
  <rv s="0">
    <fb>34.375</fb>
    <v>1</v>
  </rv>
  <rv s="0">
    <fb>32.115000000000002</fb>
    <v>1</v>
  </rv>
  <rv s="0">
    <fb>21593525</fb>
    <v>2</v>
  </rv>
  <rv s="0">
    <fb>31.622499999999999</fb>
    <v>1</v>
  </rv>
  <rv s="0">
    <fb>32.494999999999997</fb>
    <v>1</v>
  </rv>
  <rv s="0">
    <fb>31.125</fb>
    <v>1</v>
  </rv>
  <rv s="0">
    <fb>11595978</fb>
    <v>2</v>
  </rv>
  <rv s="0">
    <fb>32.234999999999999</fb>
    <v>1</v>
  </rv>
  <rv s="0">
    <fb>33.284999999999997</fb>
    <v>1</v>
  </rv>
  <rv s="0">
    <fb>31.114999999999998</fb>
    <v>1</v>
  </rv>
  <rv s="0">
    <fb>17377484</fb>
    <v>2</v>
  </rv>
  <rv s="0">
    <fb>32.747500000000002</fb>
    <v>1</v>
  </rv>
  <rv s="0">
    <fb>33.094999999999999</fb>
    <v>1</v>
  </rv>
  <rv s="0">
    <fb>31.295000000000002</fb>
    <v>1</v>
  </rv>
  <rv s="0">
    <fb>15926080</fb>
    <v>2</v>
  </rv>
  <rv s="0">
    <fb>33</fb>
    <v>1</v>
  </rv>
  <rv s="0">
    <fb>32.577500000000001</fb>
    <v>1</v>
  </rv>
  <rv s="0">
    <fb>15712319</fb>
    <v>2</v>
  </rv>
  <rv s="0">
    <fb>33.85</fb>
    <v>1</v>
  </rv>
  <rv s="0">
    <fb>34.177500000000002</fb>
    <v>1</v>
  </rv>
  <rv s="0">
    <fb>33.064999999999998</fb>
    <v>1</v>
  </rv>
  <rv s="0">
    <fb>11601556</fb>
    <v>2</v>
  </rv>
  <rv s="0">
    <fb>32.659999999999997</fb>
    <v>1</v>
  </rv>
  <rv s="0">
    <fb>34.619999999999997</fb>
    <v>1</v>
  </rv>
  <rv s="0">
    <fb>32.512500000000003</fb>
    <v>1</v>
  </rv>
  <rv s="0">
    <fb>12718840</fb>
    <v>2</v>
  </rv>
  <rv s="0">
    <fb>33.447499999999998</fb>
    <v>1</v>
  </rv>
  <rv s="0">
    <fb>33.79</fb>
    <v>1</v>
  </rv>
  <rv s="0">
    <fb>31.923300000000001</fb>
    <v>1</v>
  </rv>
  <rv s="0">
    <fb>17638786</fb>
    <v>2</v>
  </rv>
  <rv s="0">
    <fb>32.734999999999999</fb>
    <v>1</v>
  </rv>
  <rv s="0">
    <fb>34.432499999999997</fb>
    <v>1</v>
  </rv>
  <rv s="0">
    <fb>32.424999999999997</fb>
    <v>1</v>
  </rv>
  <rv s="0">
    <fb>14640483</fb>
    <v>2</v>
  </rv>
  <rv s="0">
    <fb>34.625</fb>
    <v>1</v>
  </rv>
  <rv s="0">
    <fb>17728980</fb>
    <v>2</v>
  </rv>
  <rv s="0">
    <fb>36.695</fb>
    <v>1</v>
  </rv>
  <rv s="0">
    <fb>34.225000000000001</fb>
    <v>1</v>
  </rv>
  <rv s="0">
    <fb>19531872</fb>
    <v>2</v>
  </rv>
  <rv s="0">
    <fb>34.965000000000003</fb>
    <v>1</v>
  </rv>
  <rv s="0">
    <fb>15431475</fb>
    <v>2</v>
  </rv>
  <rv s="0">
    <fb>34.840000000000003</fb>
    <v>1</v>
  </rv>
  <rv s="0">
    <fb>13078906</fb>
    <v>2</v>
  </rv>
  <rv s="0">
    <fb>36.082500000000003</fb>
    <v>1</v>
  </rv>
  <rv s="0">
    <fb>37.4375</fb>
    <v>1</v>
  </rv>
  <rv s="0">
    <fb>35.802500000000002</fb>
    <v>1</v>
  </rv>
  <rv s="0">
    <fb>21869066</fb>
    <v>2</v>
  </rv>
  <rv s="0">
    <fb>37.865000000000002</fb>
    <v>1</v>
  </rv>
  <rv s="0">
    <fb>18254249</fb>
    <v>2</v>
  </rv>
  <rv s="0">
    <fb>37.282499999999999</fb>
    <v>1</v>
  </rv>
  <rv s="0">
    <fb>15425251</fb>
    <v>2</v>
  </rv>
  <rv s="0">
    <fb>37.7425</fb>
    <v>1</v>
  </rv>
  <rv s="0">
    <fb>38.075000000000003</fb>
    <v>1</v>
  </rv>
  <rv s="0">
    <fb>37.153799999999997</fb>
    <v>1</v>
  </rv>
  <rv s="0">
    <fb>11678439</fb>
    <v>2</v>
  </rv>
  <rv s="0">
    <fb>36.602499999999999</fb>
    <v>1</v>
  </rv>
  <rv s="0">
    <fb>12335905</fb>
    <v>2</v>
  </rv>
  <rv s="0">
    <fb>39.494999999999997</fb>
    <v>1</v>
  </rv>
  <rv s="0">
    <fb>37.912500000000001</fb>
    <v>1</v>
  </rv>
  <rv s="0">
    <fb>16283423</fb>
    <v>2</v>
  </rv>
  <rv s="0">
    <fb>38.927500000000002</fb>
    <v>1</v>
  </rv>
  <rv s="0">
    <fb>39.045000000000002</fb>
    <v>1</v>
  </rv>
  <rv s="0">
    <fb>36.887700000000002</fb>
    <v>1</v>
  </rv>
  <rv s="0">
    <fb>16538776</fb>
    <v>2</v>
  </rv>
  <rv s="0">
    <fb>37.75</fb>
    <v>1</v>
  </rv>
  <rv s="0">
    <fb>37.0075</fb>
    <v>1</v>
  </rv>
  <rv s="0">
    <fb>14775545</fb>
    <v>2</v>
  </rv>
  <rv s="0">
    <fb>38.127499999999998</fb>
    <v>1</v>
  </rv>
  <rv s="0">
    <fb>17724261</fb>
    <v>2</v>
  </rv>
  <rv s="0">
    <fb>37.825000000000003</fb>
    <v>1</v>
  </rv>
  <rv s="0">
    <fb>28880547</fb>
    <v>2</v>
  </rv>
  <rv s="0">
    <fb>34.137500000000003</fb>
    <v>1</v>
  </rv>
  <rv s="0">
    <fb>35.409999999999997</fb>
    <v>1</v>
  </rv>
  <rv s="0">
    <fb>32.75</fb>
    <v>1</v>
  </rv>
  <rv s="0">
    <fb>62788169</fb>
    <v>2</v>
  </rv>
  <rv s="0">
    <fb>34.037500000000001</fb>
    <v>1</v>
  </rv>
  <rv s="0">
    <fb>34.524999999999999</fb>
    <v>1</v>
  </rv>
  <rv s="0">
    <fb>32.752499999999998</fb>
    <v>1</v>
  </rv>
  <rv s="0">
    <fb>28848347</fb>
    <v>2</v>
  </rv>
  <rv s="0">
    <fb>33.667499999999997</fb>
    <v>1</v>
  </rv>
  <rv s="0">
    <fb>34.4925</fb>
    <v>1</v>
  </rv>
  <rv s="0">
    <fb>32.865000000000002</fb>
    <v>1</v>
  </rv>
  <rv s="0">
    <fb>24355739</fb>
    <v>2</v>
  </rv>
  <rv s="0">
    <fb>34.314999999999998</fb>
    <v>1</v>
  </rv>
  <rv s="0">
    <fb>36.297499999999999</fb>
    <v>1</v>
  </rv>
  <rv s="0">
    <fb>34.095799999999997</fb>
    <v>1</v>
  </rv>
  <rv s="0">
    <fb>21071338</fb>
    <v>2</v>
  </rv>
  <rv s="0">
    <fb>36.697499999999998</fb>
    <v>1</v>
  </rv>
  <rv s="0">
    <fb>15626175</fb>
    <v>2</v>
  </rv>
  <rv s="0">
    <fb>36.342500000000001</fb>
    <v>1</v>
  </rv>
  <rv s="0">
    <fb>13215018</fb>
    <v>2</v>
  </rv>
  <rv s="0">
    <fb>37.414999999999999</fb>
    <v>1</v>
  </rv>
  <rv s="0">
    <fb>37.857500000000002</fb>
    <v>1</v>
  </rv>
  <rv s="0">
    <fb>13560625</fb>
    <v>2</v>
  </rv>
  <rv s="0">
    <fb>38.9</fb>
    <v>1</v>
  </rv>
  <rv s="0">
    <fb>37.767499999999998</fb>
    <v>1</v>
  </rv>
  <rv s="0">
    <fb>17561647</fb>
    <v>2</v>
  </rv>
  <rv s="0">
    <fb>37.781999999999996</fb>
    <v>1</v>
  </rv>
  <rv s="0">
    <fb>37.805</fb>
    <v>1</v>
  </rv>
  <rv s="0">
    <fb>36.422499999999999</fb>
    <v>1</v>
  </rv>
  <rv s="0">
    <fb>15928000</fb>
    <v>2</v>
  </rv>
  <rv s="0">
    <fb>37.15</fb>
    <v>1</v>
  </rv>
  <rv s="0">
    <fb>36.032499999999999</fb>
    <v>1</v>
  </rv>
  <rv s="0">
    <fb>11540137</fb>
    <v>2</v>
  </rv>
  <rv s="0">
    <fb>36.597499999999997</fb>
    <v>1</v>
  </rv>
  <rv s="0">
    <fb>37.145000000000003</fb>
    <v>1</v>
  </rv>
  <rv s="0">
    <fb>12273675</fb>
    <v>2</v>
  </rv>
  <rv s="0">
    <fb>37</fb>
    <v>1</v>
  </rv>
  <rv s="0">
    <fb>14677871</fb>
    <v>2</v>
  </rv>
  <rv s="0">
    <fb>38.957500000000003</fb>
    <v>1</v>
  </rv>
  <rv s="0">
    <fb>37.952500000000001</fb>
    <v>1</v>
  </rv>
  <rv s="0">
    <fb>15134302</fb>
    <v>2</v>
  </rv>
  <rv s="0">
    <fb>38.21</fb>
    <v>1</v>
  </rv>
  <rv s="0">
    <fb>38.9163</fb>
    <v>1</v>
  </rv>
  <rv s="0">
    <fb>37.774999999999999</fb>
    <v>1</v>
  </rv>
  <rv s="0">
    <fb>20681574</fb>
    <v>2</v>
  </rv>
  <rv s="0">
    <fb>40.967500000000001</fb>
    <v>1</v>
  </rv>
  <rv s="0">
    <fb>37918734</fb>
    <v>2</v>
  </rv>
  <rv s="0">
    <fb>13797316</fb>
    <v>2</v>
  </rv>
  <rv s="0">
    <fb>39.454999999999998</fb>
    <v>1</v>
  </rv>
  <rv s="0">
    <fb>13524737</fb>
    <v>2</v>
  </rv>
  <rv s="0">
    <fb>39.765000000000001</fb>
    <v>1</v>
  </rv>
  <rv s="0">
    <fb>40.012500000000003</fb>
    <v>1</v>
  </rv>
  <rv s="0">
    <fb>38.795000000000002</fb>
    <v>1</v>
  </rv>
  <rv s="0">
    <fb>11213668</fb>
    <v>2</v>
  </rv>
  <rv s="0">
    <fb>39.987499999999997</fb>
    <v>1</v>
  </rv>
  <rv s="0">
    <fb>10043531</fb>
    <v>2</v>
  </rv>
  <rv s="0">
    <fb>40.64</fb>
    <v>1</v>
  </rv>
  <rv s="0">
    <fb>39.585000000000001</fb>
    <v>1</v>
  </rv>
  <rv s="0">
    <fb>16400481</fb>
    <v>2</v>
  </rv>
  <rv s="0">
    <fb>12211571</fb>
    <v>2</v>
  </rv>
  <rv s="0">
    <fb>39.397500000000001</fb>
    <v>1</v>
  </rv>
  <rv s="0">
    <fb>38.277500000000003</fb>
    <v>1</v>
  </rv>
  <rv s="0">
    <fb>12506381</fb>
    <v>2</v>
  </rv>
  <rv s="0">
    <fb>38.75</fb>
    <v>1</v>
  </rv>
  <rv s="0">
    <fb>38.340000000000003</fb>
    <v>1</v>
  </rv>
  <rv s="0">
    <fb>8123565</fb>
    <v>2</v>
  </rv>
  <rv s="0">
    <fb>39.067500000000003</fb>
    <v>1</v>
  </rv>
  <rv s="0">
    <fb>39.537199999999999</fb>
    <v>1</v>
  </rv>
  <rv s="0">
    <fb>8929678</fb>
    <v>2</v>
  </rv>
  <rv s="0">
    <fb>38.625</fb>
    <v>1</v>
  </rv>
  <rv s="0">
    <fb>10249750</fb>
    <v>2</v>
  </rv>
  <rv s="0">
    <fb>39.514299999999999</fb>
    <v>1</v>
  </rv>
  <rv s="0">
    <fb>9073119</fb>
    <v>2</v>
  </rv>
  <rv s="0">
    <fb>10088149</fb>
    <v>2</v>
  </rv>
  <rv s="0">
    <fb>37.872500000000002</fb>
    <v>1</v>
  </rv>
  <rv s="0">
    <fb>36.85</fb>
    <v>1</v>
  </rv>
  <rv s="0">
    <fb>11252633</fb>
    <v>2</v>
  </rv>
  <rv s="0">
    <fb>36.414999999999999</fb>
    <v>1</v>
  </rv>
  <rv s="0">
    <fb>36.200000000000003</fb>
    <v>1</v>
  </rv>
  <rv s="0">
    <fb>10560371</fb>
    <v>2</v>
  </rv>
  <rv s="0">
    <fb>37.897500000000001</fb>
    <v>1</v>
  </rv>
  <rv s="0">
    <fb>40.515000000000001</fb>
    <v>1</v>
  </rv>
  <rv s="0">
    <fb>21493150</fb>
    <v>2</v>
  </rv>
  <rv s="0">
    <fb>40.564999999999998</fb>
    <v>1</v>
  </rv>
  <rv s="0">
    <fb>14489368</fb>
    <v>2</v>
  </rv>
  <rv s="0">
    <fb>41.0075</fb>
    <v>1</v>
  </rv>
  <rv s="0">
    <fb>40.932499999999997</fb>
    <v>1</v>
  </rv>
  <rv s="0">
    <fb>19222518</fb>
    <v>2</v>
  </rv>
  <rv s="0">
    <fb>42.3675</fb>
    <v>1</v>
  </rv>
  <rv s="0">
    <fb>12984630</fb>
    <v>2</v>
  </rv>
  <rv s="0">
    <fb>41.825000000000003</fb>
    <v>1</v>
  </rv>
  <rv s="0">
    <fb>16536482</fb>
    <v>2</v>
  </rv>
  <rv s="0">
    <fb>41.964399999999998</fb>
    <v>1</v>
  </rv>
  <rv s="0">
    <fb>12174829</fb>
    <v>2</v>
  </rv>
  <rv s="0">
    <fb>43.19</fb>
    <v>1</v>
  </rv>
  <rv s="0">
    <fb>21374310</fb>
    <v>2</v>
  </rv>
  <rv s="0">
    <fb>44.7575</fb>
    <v>1</v>
  </rv>
  <rv s="0">
    <fb>17978715</fb>
    <v>2</v>
  </rv>
  <rv s="0">
    <fb>43.832500000000003</fb>
    <v>1</v>
  </rv>
  <rv s="0">
    <fb>43.782499999999999</fb>
    <v>1</v>
  </rv>
  <rv s="0">
    <fb>20607767</fb>
    <v>2</v>
  </rv>
  <rv s="0">
    <fb>46.1999</fb>
    <v>1</v>
  </rv>
  <rv s="0">
    <fb>18691087</fb>
    <v>2</v>
  </rv>
  <rv s="0">
    <fb>43.965000000000003</fb>
    <v>1</v>
  </rv>
  <rv s="0">
    <fb>44.612499999999997</fb>
    <v>1</v>
  </rv>
  <rv s="0">
    <fb>13130301</fb>
    <v>2</v>
  </rv>
  <rv s="0">
    <fb>44.872300000000003</fb>
    <v>1</v>
  </rv>
  <rv s="0">
    <fb>45.4375</fb>
    <v>1</v>
  </rv>
  <rv s="0">
    <fb>43.6492</fb>
    <v>1</v>
  </rv>
  <rv s="0">
    <fb>17587678</fb>
    <v>2</v>
  </rv>
  <rv s="0">
    <fb>44.942500000000003</fb>
    <v>1</v>
  </rv>
  <rv s="0">
    <fb>11859294</fb>
    <v>2</v>
  </rv>
  <rv s="0">
    <fb>44.387500000000003</fb>
    <v>1</v>
  </rv>
  <rv s="0">
    <fb>44.975000000000001</fb>
    <v>1</v>
  </rv>
  <rv s="0">
    <fb>12006602</fb>
    <v>2</v>
  </rv>
  <rv s="0">
    <fb>44.984999999999999</fb>
    <v>1</v>
  </rv>
  <rv s="0">
    <fb>11422379</fb>
    <v>2</v>
  </rv>
  <rv s="0">
    <fb>45.814999999999998</fb>
    <v>1</v>
  </rv>
  <rv s="0">
    <fb>45.093600000000002</fb>
    <v>1</v>
  </rv>
  <rv s="0">
    <fb>12095612</fb>
    <v>2</v>
  </rv>
  <rv s="0">
    <fb>45.8125</fb>
    <v>1</v>
  </rv>
  <rv s="0">
    <fb>46.197200000000002</fb>
    <v>1</v>
  </rv>
  <rv s="0">
    <fb>11022996</fb>
    <v>2</v>
  </rv>
  <rv s="0">
    <fb>19719468</fb>
    <v>2</v>
  </rv>
  <rv s="0">
    <fb>47.4925</fb>
    <v>1</v>
  </rv>
  <rv s="0">
    <fb>11434419</fb>
    <v>2</v>
  </rv>
  <rv s="0">
    <fb>47.1325</fb>
    <v>1</v>
  </rv>
  <rv s="0">
    <fb>12043649</fb>
    <v>2</v>
  </rv>
  <rv s="0">
    <fb>47.43</fb>
    <v>1</v>
  </rv>
  <rv s="0">
    <fb>10604848</fb>
    <v>2</v>
  </rv>
  <rv s="0">
    <fb>47.722499999999997</fb>
    <v>1</v>
  </rv>
  <rv s="0">
    <fb>10999320</fb>
    <v>2</v>
  </rv>
  <rv s="0">
    <fb>47.307499999999997</fb>
    <v>1</v>
  </rv>
  <rv s="0">
    <fb>47.262500000000003</fb>
    <v>1</v>
  </rv>
  <rv s="0">
    <fb>11119307</fb>
    <v>2</v>
  </rv>
  <rv s="0">
    <fb>48.3675</fb>
    <v>1</v>
  </rv>
  <rv s="0">
    <fb>47.387500000000003</fb>
    <v>1</v>
  </rv>
  <rv s="0">
    <fb>9365037</fb>
    <v>2</v>
  </rv>
  <rv s="0">
    <fb>48.274999999999999</fb>
    <v>1</v>
  </rv>
  <rv s="0">
    <fb>48.314999999999998</fb>
    <v>1</v>
  </rv>
  <rv s="0">
    <fb>47.414999999999999</fb>
    <v>1</v>
  </rv>
  <rv s="0">
    <fb>11792664</fb>
    <v>2</v>
  </rv>
  <rv s="0">
    <fb>47.475000000000001</fb>
    <v>1</v>
  </rv>
  <rv s="0">
    <fb>45.774999999999999</fb>
    <v>1</v>
  </rv>
  <rv s="0">
    <fb>11002345</fb>
    <v>2</v>
  </rv>
  <rv s="0">
    <fb>47.2425</fb>
    <v>1</v>
  </rv>
  <rv s="0">
    <fb>46.241</fb>
    <v>1</v>
  </rv>
  <rv s="0">
    <fb>9874091</fb>
    <v>2</v>
  </rv>
  <rv s="0">
    <fb>47.405000000000001</fb>
    <v>1</v>
  </rv>
  <rv s="0">
    <fb>47.615000000000002</fb>
    <v>1</v>
  </rv>
  <rv s="0">
    <fb>46.597499999999997</fb>
    <v>1</v>
  </rv>
  <rv s="0">
    <fb>8775068</fb>
    <v>2</v>
  </rv>
  <rv s="0">
    <fb>9524704</fb>
    <v>2</v>
  </rv>
  <rv s="0">
    <fb>46.337499999999999</fb>
    <v>1</v>
  </rv>
  <rv s="0">
    <fb>47.274999999999999</fb>
    <v>1</v>
  </rv>
  <rv s="0">
    <fb>6998388</fb>
    <v>2</v>
  </rv>
  <rv s="0">
    <fb>47.982500000000002</fb>
    <v>1</v>
  </rv>
  <rv s="0">
    <fb>47.152500000000003</fb>
    <v>1</v>
  </rv>
  <rv s="0">
    <fb>8671381</fb>
    <v>2</v>
  </rv>
  <rv s="0">
    <fb>48.202500000000001</fb>
    <v>1</v>
  </rv>
  <rv s="0">
    <fb>7955120</fb>
    <v>2</v>
  </rv>
  <rv s="0">
    <fb>47.612499999999997</fb>
    <v>1</v>
  </rv>
  <rv s="0">
    <fb>45.924999999999997</fb>
    <v>1</v>
  </rv>
  <rv s="0">
    <fb>12482437</fb>
    <v>2</v>
  </rv>
  <rv s="0">
    <fb>45.221899999999998</fb>
    <v>1</v>
  </rv>
  <rv s="0">
    <fb>21724729</fb>
    <v>2</v>
  </rv>
  <rv s="0">
    <fb>44.602499999999999</fb>
    <v>1</v>
  </rv>
  <rv s="0">
    <fb>45.112499999999997</fb>
    <v>1</v>
  </rv>
  <rv s="0">
    <fb>9797983</fb>
    <v>2</v>
  </rv>
  <rv s="0">
    <fb>44.5075</fb>
    <v>1</v>
  </rv>
  <rv s="0">
    <fb>44.314999999999998</fb>
    <v>1</v>
  </rv>
  <rv s="0">
    <fb>9073040</fb>
    <v>2</v>
  </rv>
  <rv s="0">
    <fb>45.777500000000003</fb>
    <v>1</v>
  </rv>
  <rv s="0">
    <fb>46.202500000000001</fb>
    <v>1</v>
  </rv>
  <rv s="0">
    <fb>45.115000000000002</fb>
    <v>1</v>
  </rv>
  <rv s="0">
    <fb>8857031</fb>
    <v>2</v>
  </rv>
  <rv s="0">
    <fb>45.215000000000003</fb>
    <v>1</v>
  </rv>
  <rv s="0">
    <fb>46.217500000000001</fb>
    <v>1</v>
  </rv>
  <rv s="0">
    <fb>44.778799999999997</fb>
    <v>1</v>
  </rv>
  <rv s="0">
    <fb>9867135</fb>
    <v>2</v>
  </rv>
  <rv s="0">
    <fb>45.8825</fb>
    <v>1</v>
  </rv>
  <rv s="0">
    <fb>45.982500000000002</fb>
    <v>1</v>
  </rv>
  <rv s="0">
    <fb>45.1325</fb>
    <v>1</v>
  </rv>
  <rv s="0">
    <fb>8420587</fb>
    <v>2</v>
  </rv>
  <rv s="0">
    <fb>45.085000000000001</fb>
    <v>1</v>
  </rv>
  <rv s="0">
    <fb>10554445</fb>
    <v>2</v>
  </rv>
  <rv s="0">
    <fb>42.792499999999997</fb>
    <v>1</v>
  </rv>
  <rv s="0">
    <fb>13880458</fb>
    <v>2</v>
  </rv>
  <rv s="0">
    <fb>44.287500000000001</fb>
    <v>1</v>
  </rv>
  <rv s="0">
    <fb>10479154</fb>
    <v>2</v>
  </rv>
  <rv s="0">
    <fb>42.784999999999997</fb>
    <v>1</v>
  </rv>
  <rv s="0">
    <fb>41.35</fb>
    <v>1</v>
  </rv>
  <rv s="0">
    <fb>16506164</fb>
    <v>2</v>
  </rv>
  <rv s="0">
    <fb>42.897500000000001</fb>
    <v>1</v>
  </rv>
  <rv s="0">
    <fb>14237451</fb>
    <v>2</v>
  </rv>
  <rv s="0">
    <fb>40.875</fb>
    <v>1</v>
  </rv>
  <rv s="0">
    <fb>39.452500000000001</fb>
    <v>1</v>
  </rv>
  <rv s="0">
    <fb>16422819</fb>
    <v>2</v>
  </rv>
  <rv s="0">
    <fb>40.865000000000002</fb>
    <v>1</v>
  </rv>
  <rv s="0">
    <fb>39.622599999999998</fb>
    <v>1</v>
  </rv>
  <rv s="0">
    <fb>13121972</fb>
    <v>2</v>
  </rv>
  <rv s="0">
    <fb>40.262500000000003</fb>
    <v>1</v>
  </rv>
  <rv s="0">
    <fb>12558001</fb>
    <v>2</v>
  </rv>
  <rv s="0">
    <fb>40.476300000000002</fb>
    <v>1</v>
  </rv>
  <rv s="0">
    <fb>19527204</fb>
    <v>2</v>
  </rv>
  <rv s="0">
    <fb>40.927500000000002</fb>
    <v>1</v>
  </rv>
  <rv s="0">
    <fb>25551698</fb>
    <v>2</v>
  </rv>
  <rv s="0">
    <fb>38.137500000000003</fb>
    <v>1</v>
  </rv>
  <rv s="0">
    <fb>14301634</fb>
    <v>2</v>
  </rv>
  <rv s="0">
    <fb>9046247</fb>
    <v>2</v>
  </rv>
  <rv s="0">
    <fb>8146740</fb>
    <v>2</v>
  </rv>
  <rv s="0">
    <fb>36.227800000000002</fb>
    <v>1</v>
  </rv>
  <rv s="0">
    <fb>14796109</fb>
    <v>2</v>
  </rv>
  <rv s="0">
    <fb>37.020000000000003</fb>
    <v>1</v>
  </rv>
  <rv s="0">
    <fb>8939632</fb>
    <v>2</v>
  </rv>
  <rv s="0">
    <fb>36.465000000000003</fb>
    <v>1</v>
  </rv>
  <rv s="0">
    <fb>36.795000000000002</fb>
    <v>1</v>
  </rv>
  <rv s="0">
    <fb>10708852</fb>
    <v>2</v>
  </rv>
  <rv s="0">
    <fb>35.704999999999998</fb>
    <v>1</v>
  </rv>
  <rv s="0">
    <fb>34.734999999999999</fb>
    <v>1</v>
  </rv>
  <rv s="0">
    <fb>13995037</fb>
    <v>2</v>
  </rv>
  <rv s="0">
    <fb>35.077500000000001</fb>
    <v>1</v>
  </rv>
  <rv s="0">
    <fb>35.4375</fb>
    <v>1</v>
  </rv>
  <rv s="0">
    <fb>34.392499999999998</fb>
    <v>1</v>
  </rv>
  <rv s="0">
    <fb>9857490</fb>
    <v>2</v>
  </rv>
  <rv s="0">
    <fb>34.612299999999998</fb>
    <v>1</v>
  </rv>
  <rv s="0">
    <fb>33.847499999999997</fb>
    <v>1</v>
  </rv>
  <rv s="0">
    <fb>9742992</fb>
    <v>2</v>
  </rv>
  <rv s="0">
    <fb>34.3675</fb>
    <v>1</v>
  </rv>
  <rv s="0">
    <fb>33.15</fb>
    <v>1</v>
  </rv>
  <rv s="0">
    <fb>11966080</fb>
    <v>2</v>
  </rv>
  <rv s="0">
    <fb>34.090000000000003</fb>
    <v>1</v>
  </rv>
  <rv s="0">
    <fb>33.866900000000001</fb>
    <v>1</v>
  </rv>
  <rv s="0">
    <fb>16045885</fb>
    <v>2</v>
  </rv>
  <rv s="0">
    <fb>36.4925</fb>
    <v>1</v>
  </rv>
  <rv s="0">
    <fb>36.547499999999999</fb>
    <v>1</v>
  </rv>
  <rv s="0">
    <fb>34.954999999999998</fb>
    <v>1</v>
  </rv>
  <rv s="0">
    <fb>12790385</fb>
    <v>2</v>
  </rv>
  <rv s="0">
    <fb>35.362499999999997</fb>
    <v>1</v>
  </rv>
  <rv s="0">
    <fb>35.337499999999999</fb>
    <v>1</v>
  </rv>
  <rv s="0">
    <fb>10203462</fb>
    <v>2</v>
  </rv>
  <rv s="0">
    <fb>36.72</fb>
    <v>1</v>
  </rv>
  <rv s="0">
    <fb>8721438</fb>
    <v>2</v>
  </rv>
  <rv s="0">
    <fb>36.94</fb>
    <v>1</v>
  </rv>
  <rv s="0">
    <fb>37.797499999999999</fb>
    <v>1</v>
  </rv>
  <rv s="0">
    <fb>10069522</fb>
    <v>2</v>
  </rv>
  <rv s="0">
    <fb>37.71</fb>
    <v>1</v>
  </rv>
  <rv s="0">
    <fb>9596751</fb>
    <v>2</v>
  </rv>
  <rv s="0">
    <fb>37.25</fb>
    <v>1</v>
  </rv>
  <rv s="0">
    <fb>37.3125</fb>
    <v>1</v>
  </rv>
  <rv s="0">
    <fb>8972298</fb>
    <v>2</v>
  </rv>
  <rv s="0">
    <fb>36.772500000000001</fb>
    <v>1</v>
  </rv>
  <rv s="0">
    <fb>36.594999999999999</fb>
    <v>1</v>
  </rv>
  <rv s="0">
    <fb>7702027</fb>
    <v>2</v>
  </rv>
  <rv s="0">
    <fb>36.127499999999998</fb>
    <v>1</v>
  </rv>
  <rv s="0">
    <fb>36.372500000000002</fb>
    <v>1</v>
  </rv>
  <rv s="0">
    <fb>35.709000000000003</fb>
    <v>1</v>
  </rv>
  <rv s="0">
    <fb>9860656</fb>
    <v>2</v>
  </rv>
  <rv s="0">
    <fb>36.142499999999998</fb>
    <v>1</v>
  </rv>
  <rv s="0">
    <fb>36.630200000000002</fb>
    <v>1</v>
  </rv>
  <rv s="0">
    <fb>6901037</fb>
    <v>2</v>
  </rv>
  <rv s="0">
    <fb>14547950</fb>
    <v>2</v>
  </rv>
  <rv s="0">
    <fb>38.575000000000003</fb>
    <v>1</v>
  </rv>
  <rv s="0">
    <fb>38.6892</fb>
    <v>1</v>
  </rv>
  <rv s="0">
    <fb>38.018500000000003</fb>
    <v>1</v>
  </rv>
  <rv s="0">
    <fb>8291099</fb>
    <v>2</v>
  </rv>
  <rv s="0">
    <fb>39.332500000000003</fb>
    <v>1</v>
  </rv>
  <rv s="0">
    <fb>38.3795</fb>
    <v>1</v>
  </rv>
  <rv s="0">
    <fb>8754182</fb>
    <v>2</v>
  </rv>
  <rv s="0">
    <fb>10860672</fb>
    <v>2</v>
  </rv>
  <rv s="0">
    <fb>7073718</fb>
    <v>2</v>
  </rv>
  <rv s="0">
    <fb>37.842500000000001</fb>
    <v>1</v>
  </rv>
  <rv s="0">
    <fb>7796661</fb>
    <v>2</v>
  </rv>
  <rv s="0">
    <fb>40.43</fb>
    <v>1</v>
  </rv>
  <rv s="0">
    <fb>39.022500000000001</fb>
    <v>1</v>
  </rv>
  <rv s="0">
    <fb>14601825</fb>
    <v>2</v>
  </rv>
  <rv s="0">
    <fb>11136038</fb>
    <v>2</v>
  </rv>
  <rv s="0">
    <fb>41.342500000000001</fb>
    <v>1</v>
  </rv>
  <rv s="0">
    <fb>40.587499999999999</fb>
    <v>1</v>
  </rv>
  <rv s="0">
    <fb>9941659</fb>
    <v>2</v>
  </rv>
  <rv s="0">
    <fb>41.164999999999999</fb>
    <v>1</v>
  </rv>
  <rv s="0">
    <fb>17788327</fb>
    <v>2</v>
  </rv>
  <rv s="0">
    <fb>41.587299999999999</fb>
    <v>1</v>
  </rv>
  <rv s="0">
    <fb>40.424999999999997</fb>
    <v>1</v>
  </rv>
  <rv s="0">
    <fb>10005688</fb>
    <v>2</v>
  </rv>
  <rv s="0">
    <fb>40.792499999999997</fb>
    <v>1</v>
  </rv>
  <rv s="0">
    <fb>40.0854</fb>
    <v>1</v>
  </rv>
  <rv s="0">
    <fb>6165856</fb>
    <v>2</v>
  </rv>
  <rv s="0">
    <fb>40.145000000000003</fb>
    <v>1</v>
  </rv>
  <rv s="0">
    <fb>39.42</fb>
    <v>1</v>
  </rv>
  <rv s="0">
    <fb>9913847</fb>
    <v>2</v>
  </rv>
  <rv s="0">
    <fb>39.457500000000003</fb>
    <v>1</v>
  </rv>
  <rv s="0">
    <fb>39.647500000000001</fb>
    <v>1</v>
  </rv>
  <rv s="0">
    <fb>8244669</fb>
    <v>2</v>
  </rv>
  <rv s="0">
    <fb>38.877499999999998</fb>
    <v>1</v>
  </rv>
  <rv s="0">
    <fb>8571512</fb>
    <v>2</v>
  </rv>
  <rv s="0">
    <fb>40.592199999999998</fb>
    <v>1</v>
  </rv>
  <rv s="0">
    <fb>11301899</fb>
    <v>2</v>
  </rv>
  <rv s="0">
    <fb>41.98</fb>
    <v>1</v>
  </rv>
  <rv s="0">
    <fb>17063964</fb>
    <v>2</v>
  </rv>
  <rv s="0">
    <fb>42.6175</fb>
    <v>1</v>
  </rv>
  <rv s="0">
    <fb>12659816</fb>
    <v>2</v>
  </rv>
  <rv s="0">
    <fb>42.115000000000002</fb>
    <v>1</v>
  </rv>
  <rv s="0">
    <fb>42.276400000000002</fb>
    <v>1</v>
  </rv>
  <rv s="0">
    <fb>7245993</fb>
    <v>2</v>
  </rv>
  <rv s="0">
    <fb>42.042499999999997</fb>
    <v>1</v>
  </rv>
  <rv s="0">
    <fb>41.210599999999999</fb>
    <v>1</v>
  </rv>
  <rv s="0">
    <fb>8536098</fb>
    <v>2</v>
  </rv>
  <rv s="0">
    <fb>41.787500000000001</fb>
    <v>1</v>
  </rv>
  <rv s="0">
    <fb>42.497500000000002</fb>
    <v>1</v>
  </rv>
  <rv s="0">
    <fb>41.493499999999997</fb>
    <v>1</v>
  </rv>
  <rv s="0">
    <fb>8705107</fb>
    <v>2</v>
  </rv>
  <rv s="0">
    <fb>42.531300000000002</fb>
    <v>1</v>
  </rv>
  <rv s="0">
    <fb>43.177500000000002</fb>
    <v>1</v>
  </rv>
  <rv s="0">
    <fb>41.962499999999999</fb>
    <v>1</v>
  </rv>
  <rv s="0">
    <fb>11079474</fb>
    <v>2</v>
  </rv>
  <rv s="0">
    <fb>42.994999999999997</fb>
    <v>1</v>
  </rv>
  <rv s="0">
    <fb>8622395</fb>
    <v>2</v>
  </rv>
  <rv s="0">
    <fb>42.96</fb>
    <v>1</v>
  </rv>
  <rv s="0">
    <fb>7898498</fb>
    <v>2</v>
  </rv>
  <rv s="0">
    <fb>43.225000000000001</fb>
    <v>1</v>
  </rv>
  <rv s="0">
    <fb>43.935000000000002</fb>
    <v>1</v>
  </rv>
  <rv s="0">
    <fb>10704414</fb>
    <v>2</v>
  </rv>
  <rv s="0">
    <fb>44.35</fb>
    <v>1</v>
  </rv>
  <rv s="0">
    <fb>44.722499999999997</fb>
    <v>1</v>
  </rv>
  <rv s="0">
    <fb>43.585000000000001</fb>
    <v>1</v>
  </rv>
  <rv s="0">
    <fb>9155937</fb>
    <v>2</v>
  </rv>
  <rv s="0">
    <fb>44.247500000000002</fb>
    <v>1</v>
  </rv>
  <rv s="0">
    <fb>9817453</fb>
    <v>2</v>
  </rv>
  <rv s="0">
    <fb>43.6175</fb>
    <v>1</v>
  </rv>
  <rv s="0">
    <fb>44.237499999999997</fb>
    <v>1</v>
  </rv>
  <rv s="0">
    <fb>6853997</fb>
    <v>2</v>
  </rv>
  <rv s="0">
    <fb>43.867400000000004</fb>
    <v>1</v>
  </rv>
  <rv s="0">
    <fb>6204049</fb>
    <v>2</v>
  </rv>
  <rv s="0">
    <fb>43.237499999999997</fb>
    <v>1</v>
  </rv>
  <rv s="0">
    <fb>4944261</fb>
    <v>2</v>
  </rv>
  <rv s="0">
    <fb>43.553800000000003</fb>
    <v>1</v>
  </rv>
  <rv s="0">
    <fb>41.755000000000003</fb>
    <v>1</v>
  </rv>
  <rv s="0">
    <fb>8985391</fb>
    <v>2</v>
  </rv>
  <rv s="0">
    <fb>42.284999999999997</fb>
    <v>1</v>
  </rv>
  <rv s="0">
    <fb>43.195</fb>
    <v>1</v>
  </rv>
  <rv s="0">
    <fb>40.705100000000002</fb>
    <v>1</v>
  </rv>
  <rv s="0">
    <fb>10530314</fb>
    <v>2</v>
  </rv>
  <rv s="0">
    <fb>40.994999999999997</fb>
    <v>1</v>
  </rv>
  <rv s="0">
    <fb>10708732</fb>
    <v>2</v>
  </rv>
  <rv s="0">
    <fb>14728936</fb>
    <v>2</v>
  </rv>
  <rv s="0">
    <fb>38.907499999999999</fb>
    <v>1</v>
  </rv>
  <rv s="0">
    <fb>37.607500000000002</fb>
    <v>1</v>
  </rv>
  <rv s="0">
    <fb>9031767</fb>
    <v>2</v>
  </rv>
  <rv s="0">
    <fb>38.592500000000001</fb>
    <v>1</v>
  </rv>
  <rv s="0">
    <fb>9314045</fb>
    <v>2</v>
  </rv>
  <rv s="0">
    <fb>39.052500000000002</fb>
    <v>1</v>
  </rv>
  <rv s="0">
    <fb>39.577500000000001</fb>
    <v>1</v>
  </rv>
  <rv s="0">
    <fb>7732472</fb>
    <v>2</v>
  </rv>
  <rv s="0">
    <fb>8545418</fb>
    <v>2</v>
  </rv>
  <rv s="0">
    <fb>38.020000000000003</fb>
    <v>1</v>
  </rv>
  <rv s="0">
    <fb>37.642499999999998</fb>
    <v>1</v>
  </rv>
  <rv s="0">
    <fb>6980012</fb>
    <v>2</v>
  </rv>
  <rv s="0">
    <fb>37.847499999999997</fb>
    <v>1</v>
  </rv>
  <rv s="0">
    <fb>37.454999999999998</fb>
    <v>1</v>
  </rv>
  <rv s="0">
    <fb>9012811</fb>
    <v>2</v>
  </rv>
  <rv s="0">
    <fb>38.125900000000001</fb>
    <v>1</v>
  </rv>
  <rv s="0">
    <fb>38.237499999999997</fb>
    <v>1</v>
  </rv>
  <rv s="0">
    <fb>37.077800000000003</fb>
    <v>1</v>
  </rv>
  <rv s="0">
    <fb>10497033</fb>
    <v>2</v>
  </rv>
  <rv s="0">
    <fb>37.707500000000003</fb>
    <v>1</v>
  </rv>
  <rv s="0">
    <fb>37.907499999999999</fb>
    <v>1</v>
  </rv>
  <rv s="0">
    <fb>36.848500000000001</fb>
    <v>1</v>
  </rv>
  <rv s="0">
    <fb>13861551</fb>
    <v>2</v>
  </rv>
  <rv s="0">
    <fb>39.837499999999999</fb>
    <v>1</v>
  </rv>
  <rv s="0">
    <fb>40.384999999999998</fb>
    <v>1</v>
  </rv>
  <rv s="0">
    <fb>39.22</fb>
    <v>1</v>
  </rv>
  <rv s="0">
    <fb>25384628</fb>
    <v>2</v>
  </rv>
  <rv s="0">
    <fb>40.8675</fb>
    <v>1</v>
  </rv>
  <rv s="0">
    <fb>20408061</fb>
    <v>2</v>
  </rv>
  <rv s="0">
    <fb>42.645000000000003</fb>
    <v>1</v>
  </rv>
  <rv s="0">
    <fb>11588040</fb>
    <v>2</v>
  </rv>
  <rv s="0">
    <fb>43.362499999999997</fb>
    <v>1</v>
  </rv>
  <rv s="0">
    <fb>42.414999999999999</fb>
    <v>1</v>
  </rv>
  <rv s="0">
    <fb>10697773</fb>
    <v>2</v>
  </rv>
  <rv s="0">
    <fb>42.905000000000001</fb>
    <v>1</v>
  </rv>
  <rv s="0">
    <fb>43.332500000000003</fb>
    <v>1</v>
  </rv>
  <rv s="0">
    <fb>42.476100000000002</fb>
    <v>1</v>
  </rv>
  <rv s="0">
    <fb>7593918</fb>
    <v>2</v>
  </rv>
  <rv s="0">
    <fb>40.409999999999997</fb>
    <v>1</v>
  </rv>
  <rv s="0">
    <fb>14237433</fb>
    <v>2</v>
  </rv>
  <rv s="0">
    <fb>40.977499999999999</fb>
    <v>1</v>
  </rv>
  <rv s="0">
    <fb>7964854</fb>
    <v>2</v>
  </rv>
  <rv s="0">
    <fb>41.747500000000002</fb>
    <v>1</v>
  </rv>
  <rv s="0">
    <fb>7288739</fb>
    <v>2</v>
  </rv>
  <rv s="0">
    <fb>40.835000000000001</fb>
    <v>1</v>
  </rv>
  <rv s="0">
    <fb>6395703</fb>
    <v>2</v>
  </rv>
  <rv s="0">
    <fb>41.225000000000001</fb>
    <v>1</v>
  </rv>
  <rv s="0">
    <fb>41.19</fb>
    <v>1</v>
  </rv>
  <rv s="0">
    <fb>8959326</fb>
    <v>2</v>
  </rv>
  <rv s="0">
    <fb>42.215000000000003</fb>
    <v>1</v>
  </rv>
  <rv s="0">
    <fb>42.715000000000003</fb>
    <v>1</v>
  </rv>
  <rv s="0">
    <fb>41.695</fb>
    <v>1</v>
  </rv>
  <rv s="0">
    <fb>7272712</fb>
    <v>2</v>
  </rv>
  <rv s="0">
    <fb>40.813000000000002</fb>
    <v>1</v>
  </rv>
  <rv s="0">
    <fb>7412770</fb>
    <v>2</v>
  </rv>
  <rv s="0">
    <fb>41.652500000000003</fb>
    <v>1</v>
  </rv>
  <rv s="0">
    <fb>5703009</fb>
    <v>2</v>
  </rv>
  <rv s="0">
    <fb>43.216299999999997</fb>
    <v>1</v>
  </rv>
  <rv s="0">
    <fb>44.997500000000002</fb>
    <v>1</v>
  </rv>
  <rv s="0">
    <fb>17412125</fb>
    <v>2</v>
  </rv>
  <rv s="0">
    <fb>45.272500000000001</fb>
    <v>1</v>
  </rv>
  <rv s="0">
    <fb>9424419</fb>
    <v>2</v>
  </rv>
  <rv s="0">
    <fb>45.994999999999997</fb>
    <v>1</v>
  </rv>
  <rv s="0">
    <fb>10438133</fb>
    <v>2</v>
  </rv>
  <rv s="0">
    <fb>44.795000000000002</fb>
    <v>1</v>
  </rv>
  <rv s="0">
    <fb>44.697499999999998</fb>
    <v>1</v>
  </rv>
  <rv s="0">
    <fb>8820305</fb>
    <v>2</v>
  </rv>
  <rv s="0">
    <fb>45.942500000000003</fb>
    <v>1</v>
  </rv>
  <rv s="0">
    <fb>45.650100000000002</fb>
    <v>1</v>
  </rv>
  <rv s="0">
    <fb>9037782</fb>
    <v>2</v>
  </rv>
  <rv s="0">
    <fb>47.1</fb>
    <v>1</v>
  </rv>
  <rv s="0">
    <fb>45.987499999999997</fb>
    <v>1</v>
  </rv>
  <rv s="0">
    <fb>8196025</fb>
    <v>2</v>
  </rv>
  <rv s="0">
    <fb>45.397500000000001</fb>
    <v>1</v>
  </rv>
  <rv s="0">
    <fb>45.045000000000002</fb>
    <v>1</v>
  </rv>
  <rv s="0">
    <fb>8114787</fb>
    <v>2</v>
  </rv>
  <rv s="0">
    <fb>5795796</fb>
    <v>2</v>
  </rv>
  <rv s="0">
    <fb>45.308900000000001</fb>
    <v>1</v>
  </rv>
  <rv s="0">
    <fb>5711828</fb>
    <v>2</v>
  </rv>
  <rv s="0">
    <fb>45.197499999999998</fb>
    <v>1</v>
  </rv>
  <rv s="0">
    <fb>45.354999999999997</fb>
    <v>1</v>
  </rv>
  <rv s="0">
    <fb>6600942</fb>
    <v>2</v>
  </rv>
  <rv s="0">
    <fb>45.055</fb>
    <v>1</v>
  </rv>
  <rv s="0">
    <fb>44.127499999999998</fb>
    <v>1</v>
  </rv>
  <rv s="0">
    <fb>6408569</fb>
    <v>2</v>
  </rv>
  <rv s="0">
    <fb>44.225000000000001</fb>
    <v>1</v>
  </rv>
  <rv s="0">
    <fb>44.462499999999999</fb>
    <v>1</v>
  </rv>
  <rv s="0">
    <fb>8931295</fb>
    <v>2</v>
  </rv>
  <rv s="0">
    <fb>43.174999999999997</fb>
    <v>1</v>
  </rv>
  <rv s="0">
    <fb>43.137500000000003</fb>
    <v>1</v>
  </rv>
  <rv s="0">
    <fb>6395647</fb>
    <v>2</v>
  </rv>
  <rv s="0">
    <fb>44.024999999999999</fb>
    <v>1</v>
  </rv>
  <rv s="0">
    <fb>44.322499999999998</fb>
    <v>1</v>
  </rv>
  <rv s="0">
    <fb>8031045</fb>
    <v>2</v>
  </rv>
  <rv s="0">
    <fb>43.127499999999998</fb>
    <v>1</v>
  </rv>
  <rv s="0">
    <fb>44.755000000000003</fb>
    <v>1</v>
  </rv>
  <rv s="0">
    <fb>42.677500000000002</fb>
    <v>1</v>
  </rv>
  <rv s="0">
    <fb>7827672</fb>
    <v>2</v>
  </rv>
  <rv s="0">
    <fb>44.547499999999999</fb>
    <v>1</v>
  </rv>
  <rv s="0">
    <fb>43.822499999999998</fb>
    <v>1</v>
  </rv>
  <rv s="0">
    <fb>5945648</fb>
    <v>2</v>
  </rv>
  <rv s="0">
    <fb>9148974</fb>
    <v>2</v>
  </rv>
  <rv s="0">
    <fb>43.62</fb>
    <v>1</v>
  </rv>
  <rv s="0">
    <fb>4829977</fb>
    <v>2</v>
  </rv>
  <rv s="0">
    <fb>43.452500000000001</fb>
    <v>1</v>
  </rv>
  <rv s="0">
    <fb>9189150</fb>
    <v>2</v>
  </rv>
  <rv s="0">
    <fb>43.28</fb>
    <v>1</v>
  </rv>
  <rv s="0">
    <fb>42.532499999999999</fb>
    <v>1</v>
  </rv>
  <rv s="0">
    <fb>7391544</fb>
    <v>2</v>
  </rv>
  <rv s="0">
    <fb>43.305</fb>
    <v>1</v>
  </rv>
  <rv s="0">
    <fb>11568265</fb>
    <v>2</v>
  </rv>
  <rv s="0">
    <fb>45.787500000000001</fb>
    <v>1</v>
  </rv>
  <rv s="0">
    <fb>44.695</fb>
    <v>1</v>
  </rv>
  <rv s="0">
    <fb>6699005</fb>
    <v>2</v>
  </rv>
  <rv s="0">
    <fb>47.085000000000001</fb>
    <v>1</v>
  </rv>
  <rv s="0">
    <fb>46.057499999999997</fb>
    <v>1</v>
  </rv>
  <rv s="0">
    <fb>12207839</fb>
    <v>2</v>
  </rv>
  <rv s="0">
    <fb>11233566</fb>
    <v>2</v>
  </rv>
  <rv s="0">
    <fb>7697082</fb>
    <v>2</v>
  </rv>
  <rv s="0">
    <fb>45.155000000000001</fb>
    <v>1</v>
  </rv>
  <rv s="0">
    <fb>45.102499999999999</fb>
    <v>1</v>
  </rv>
  <rv s="0">
    <fb>8187889</fb>
    <v>2</v>
  </rv>
  <rv s="0">
    <fb>46.412500000000001</fb>
    <v>1</v>
  </rv>
  <rv s="0">
    <fb>11160077</fb>
    <v>2</v>
  </rv>
  <rv s="0">
    <fb>46.842500000000001</fb>
    <v>1</v>
  </rv>
  <rv s="0">
    <fb>46.096299999999999</fb>
    <v>1</v>
  </rv>
  <rv s="0">
    <fb>5258394</fb>
    <v>2</v>
  </rv>
  <rv s="0">
    <fb>16699633</fb>
    <v>2</v>
  </rv>
  <rv s="0">
    <fb>48.4375</fb>
    <v>1</v>
  </rv>
  <rv s="0">
    <fb>10818828</fb>
    <v>2</v>
  </rv>
  <rv s="0">
    <fb>49.453600000000002</fb>
    <v>1</v>
  </rv>
  <rv s="0">
    <fb>6607924</fb>
    <v>2</v>
  </rv>
  <rv s="0">
    <fb>48.577500000000001</fb>
    <v>1</v>
  </rv>
  <rv s="0">
    <fb>48.905000000000001</fb>
    <v>1</v>
  </rv>
  <rv s="0">
    <fb>7690605</fb>
    <v>2</v>
  </rv>
  <rv s="0">
    <fb>49.137500000000003</fb>
    <v>1</v>
  </rv>
  <rv s="0">
    <fb>6674181</fb>
    <v>2</v>
  </rv>
  <rv s="0">
    <fb>49.575000000000003</fb>
    <v>1</v>
  </rv>
  <rv s="0">
    <fb>50.6325</fb>
    <v>1</v>
  </rv>
  <rv s="0">
    <fb>48.825000000000003</fb>
    <v>1</v>
  </rv>
  <rv s="0">
    <fb>8434228</fb>
    <v>2</v>
  </rv>
  <rv s="0">
    <fb>48.077500000000001</fb>
    <v>1</v>
  </rv>
  <rv s="0">
    <fb>48.914999999999999</fb>
    <v>1</v>
  </rv>
  <rv s="0">
    <fb>7144250</fb>
    <v>2</v>
  </rv>
  <rv s="0">
    <fb>49.552500000000002</fb>
    <v>1</v>
  </rv>
  <rv s="0">
    <fb>48.844999999999999</fb>
    <v>1</v>
  </rv>
  <rv s="0">
    <fb>5800434</fb>
    <v>2</v>
  </rv>
  <rv s="0">
    <fb>51.345100000000002</fb>
    <v>1</v>
  </rv>
  <rv s="0">
    <fb>49.947499999999998</fb>
    <v>1</v>
  </rv>
  <rv s="0">
    <fb>10474902</fb>
    <v>2</v>
  </rv>
  <rv s="0">
    <fb>52.225000000000001</fb>
    <v>1</v>
  </rv>
  <rv s="0">
    <fb>51.279200000000003</fb>
    <v>1</v>
  </rv>
  <rv s="0">
    <fb>8269791</fb>
    <v>2</v>
  </rv>
  <rv s="0">
    <fb>51.557499999999997</fb>
    <v>1</v>
  </rv>
  <rv s="0">
    <fb>50.534999999999997</fb>
    <v>1</v>
  </rv>
  <rv s="0">
    <fb>5280920</fb>
    <v>2</v>
  </rv>
  <rv s="0">
    <fb>50.064999999999998</fb>
    <v>1</v>
  </rv>
  <rv s="0">
    <fb>5149038</fb>
    <v>2</v>
  </rv>
  <rv s="0">
    <fb>50.54</fb>
    <v>1</v>
  </rv>
  <rv s="0">
    <fb>49.452500000000001</fb>
    <v>1</v>
  </rv>
  <rv s="0">
    <fb>5243315</fb>
    <v>2</v>
  </rv>
  <rv s="0">
    <fb>49.9</fb>
    <v>1</v>
  </rv>
  <rv s="0">
    <fb>50.972499999999997</fb>
    <v>1</v>
  </rv>
  <rv s="0">
    <fb>49.648099999999999</fb>
    <v>1</v>
  </rv>
  <rv s="0">
    <fb>7090956</fb>
    <v>2</v>
  </rv>
  <rv s="0">
    <fb>51.462499999999999</fb>
    <v>1</v>
  </rv>
  <rv s="0">
    <fb>52.75</fb>
    <v>1</v>
  </rv>
  <rv s="0">
    <fb>51.2301</fb>
    <v>1</v>
  </rv>
  <rv s="0">
    <fb>9417905</fb>
    <v>2</v>
  </rv>
  <rv s="0">
    <fb>52.622500000000002</fb>
    <v>1</v>
  </rv>
  <rv s="0">
    <fb>52.884999999999998</fb>
    <v>1</v>
  </rv>
  <rv s="0">
    <fb>51.92</fb>
    <v>1</v>
  </rv>
  <rv s="0">
    <fb>7521712</fb>
    <v>2</v>
  </rv>
  <rv s="0">
    <fb>52.16</fb>
    <v>1</v>
  </rv>
  <rv s="0">
    <fb>52.417499999999997</fb>
    <v>1</v>
  </rv>
  <rv s="0">
    <fb>51.027500000000003</fb>
    <v>1</v>
  </rv>
  <rv s="0">
    <fb>6725335</fb>
    <v>2</v>
  </rv>
  <rv s="0">
    <fb>52.776499999999999</fb>
    <v>1</v>
  </rv>
  <rv s="0">
    <fb>52.924999999999997</fb>
    <v>1</v>
  </rv>
  <rv s="0">
    <fb>51.634999999999998</fb>
    <v>1</v>
  </rv>
  <rv s="0">
    <fb>7008498</fb>
    <v>2</v>
  </rv>
  <rv s="0">
    <fb>52.262500000000003</fb>
    <v>1</v>
  </rv>
  <rv s="0">
    <fb>51.537500000000001</fb>
    <v>1</v>
  </rv>
  <rv s="0">
    <fb>4689737</fb>
    <v>2</v>
  </rv>
  <rv s="0">
    <fb>52.277500000000003</fb>
    <v>1</v>
  </rv>
  <rv s="0">
    <fb>6094736</fb>
    <v>2</v>
  </rv>
  <rv s="0">
    <fb>52.43</fb>
    <v>1</v>
  </rv>
  <rv s="0">
    <fb>52.965000000000003</fb>
    <v>1</v>
  </rv>
  <rv s="0">
    <fb>52.077500000000001</fb>
    <v>1</v>
  </rv>
  <rv s="0">
    <fb>7095971</fb>
    <v>2</v>
  </rv>
  <rv s="0">
    <fb>52.087499999999999</fb>
    <v>1</v>
  </rv>
  <rv s="0">
    <fb>52.365000000000002</fb>
    <v>1</v>
  </rv>
  <rv s="0">
    <fb>51.475000000000001</fb>
    <v>1</v>
  </rv>
  <rv s="0">
    <fb>7559124</fb>
    <v>2</v>
  </rv>
  <rv s="0">
    <fb>52.232500000000002</fb>
    <v>1</v>
  </rv>
  <rv s="0">
    <fb>51.628999999999998</fb>
    <v>1</v>
  </rv>
  <rv s="0">
    <fb>13175171</fb>
    <v>2</v>
  </rv>
  <rv s="0">
    <fb>52.424999999999997</fb>
    <v>1</v>
  </rv>
  <rv s="0">
    <fb>52.945</fb>
    <v>1</v>
  </rv>
  <rv s="0">
    <fb>50.159399999999998</fb>
    <v>1</v>
  </rv>
  <rv s="0">
    <fb>26355409</fb>
    <v>2</v>
  </rv>
  <rv s="0">
    <fb>14382963</fb>
    <v>2</v>
  </rv>
  <rv s="0">
    <fb>52.758000000000003</fb>
    <v>1</v>
  </rv>
  <rv s="0">
    <fb>51.412500000000001</fb>
    <v>1</v>
  </rv>
  <rv s="0">
    <fb>10384506</fb>
    <v>2</v>
  </rv>
  <rv s="0">
    <fb>53.637500000000003</fb>
    <v>1</v>
  </rv>
  <rv s="0">
    <fb>51.641100000000002</fb>
    <v>1</v>
  </rv>
  <rv s="0">
    <fb>11769663</fb>
    <v>2</v>
  </rv>
  <rv s="0">
    <fb>52.327500000000001</fb>
    <v>1</v>
  </rv>
  <rv s="0">
    <fb>7209730</fb>
    <v>2</v>
  </rv>
  <rv s="0">
    <fb>52.772500000000001</fb>
    <v>1</v>
  </rv>
  <rv s="0">
    <fb>53.2408</fb>
    <v>1</v>
  </rv>
  <rv s="0">
    <fb>52.484999999999999</fb>
    <v>1</v>
  </rv>
  <rv s="0">
    <fb>5602470</fb>
    <v>2</v>
  </rv>
  <rv s="0">
    <fb>55.352499999999999</fb>
    <v>1</v>
  </rv>
  <rv s="0">
    <fb>12683686</fb>
    <v>2</v>
  </rv>
  <rv s="0">
    <fb>55.125</fb>
    <v>1</v>
  </rv>
  <rv s="0">
    <fb>55.172400000000003</fb>
    <v>1</v>
  </rv>
  <rv s="0">
    <fb>9642023</fb>
    <v>2</v>
  </rv>
  <rv s="0">
    <fb>55.012500000000003</fb>
    <v>1</v>
  </rv>
  <rv s="0">
    <fb>54.295000000000002</fb>
    <v>1</v>
  </rv>
  <rv s="0">
    <fb>5323929</fb>
    <v>2</v>
  </rv>
  <rv s="0">
    <fb>54.534999999999997</fb>
    <v>1</v>
  </rv>
  <rv s="0">
    <fb>53.945</fb>
    <v>1</v>
  </rv>
  <rv s="0">
    <fb>3538822</fb>
    <v>2</v>
  </rv>
  <rv s="0">
    <fb>54.115000000000002</fb>
    <v>1</v>
  </rv>
  <rv s="0">
    <fb>9241490</fb>
    <v>2</v>
  </rv>
  <rv s="0">
    <fb>51.954999999999998</fb>
    <v>1</v>
  </rv>
  <rv s="0">
    <fb>11853653</fb>
    <v>2</v>
  </rv>
  <rv s="0">
    <fb>52.755000000000003</fb>
    <v>1</v>
  </rv>
  <rv s="0">
    <fb>52.067500000000003</fb>
    <v>1</v>
  </rv>
  <rv s="0">
    <fb>6840459</fb>
    <v>2</v>
  </rv>
  <rv s="0">
    <fb>52.732500000000002</fb>
    <v>1</v>
  </rv>
  <rv s="0">
    <fb>51.877099999999999</fb>
    <v>1</v>
  </rv>
  <rv s="0">
    <fb>4628444</fb>
    <v>2</v>
  </rv>
  <rv s="0">
    <fb>52.88</fb>
    <v>1</v>
  </rv>
  <rv s="0">
    <fb>53.372500000000002</fb>
    <v>1</v>
  </rv>
  <rv s="0">
    <fb>52.78</fb>
    <v>1</v>
  </rv>
  <rv s="0">
    <fb>5698115</fb>
    <v>2</v>
  </rv>
  <rv s="0">
    <fb>53.592500000000001</fb>
    <v>1</v>
  </rv>
  <rv s="0">
    <fb>52.725000000000001</fb>
    <v>1</v>
  </rv>
  <rv s="0">
    <fb>5378320</fb>
    <v>2</v>
  </rv>
  <rv s="0">
    <fb>53.344999999999999</fb>
    <v>1</v>
  </rv>
  <rv s="0">
    <fb>54.015000000000001</fb>
    <v>1</v>
  </rv>
  <rv s="0">
    <fb>52.814999999999998</fb>
    <v>1</v>
  </rv>
  <rv s="0">
    <fb>6299306</fb>
    <v>2</v>
  </rv>
  <rv s="0">
    <fb>53.575000000000003</fb>
    <v>1</v>
  </rv>
  <rv s="0">
    <fb>5850247</fb>
    <v>2</v>
  </rv>
  <rv s="0">
    <fb>54.045000000000002</fb>
    <v>1</v>
  </rv>
  <rv s="0">
    <fb>53.954999999999998</fb>
    <v>1</v>
  </rv>
  <rv s="0">
    <fb>9951039</fb>
    <v>2</v>
  </rv>
  <rv s="0">
    <fb>57.244999999999997</fb>
    <v>1</v>
  </rv>
  <rv s="0">
    <fb>55.454999999999998</fb>
    <v>1</v>
  </rv>
  <rv s="0">
    <fb>11180050</fb>
    <v>2</v>
  </rv>
  <rv s="0">
    <fb>56.475000000000001</fb>
    <v>1</v>
  </rv>
  <rv s="0">
    <fb>57.016100000000002</fb>
    <v>1</v>
  </rv>
  <rv s="0">
    <fb>56.192500000000003</fb>
    <v>1</v>
  </rv>
  <rv s="0">
    <fb>8032684</fb>
    <v>2</v>
  </rv>
  <rv s="0">
    <fb>57.3</fb>
    <v>1</v>
  </rv>
  <rv s="0">
    <fb>8081598</fb>
    <v>2</v>
  </rv>
  <rv s="0">
    <fb>57.422499999999999</fb>
    <v>1</v>
  </rv>
  <rv s="0">
    <fb>57.984999999999999</fb>
    <v>1</v>
  </rv>
  <rv s="0">
    <fb>57.337499999999999</fb>
    <v>1</v>
  </rv>
  <rv s="0">
    <fb>8606969</fb>
    <v>2</v>
  </rv>
  <rv s="0">
    <fb>57.725000000000001</fb>
    <v>1</v>
  </rv>
  <rv s="0">
    <fb>57.674999999999997</fb>
    <v>1</v>
  </rv>
  <rv s="0">
    <fb>11327674</fb>
    <v>2</v>
  </rv>
  <rv s="0">
    <fb>59.532499999999999</fb>
    <v>1</v>
  </rv>
  <rv s="0">
    <fb>60.097499999999997</fb>
    <v>1</v>
  </rv>
  <rv s="0">
    <fb>59.338799999999999</fb>
    <v>1</v>
  </rv>
  <rv s="0">
    <fb>14818552</fb>
    <v>2</v>
  </rv>
  <rv s="0">
    <fb>60.452500000000001</fb>
    <v>1</v>
  </rv>
  <rv s="0">
    <fb>59.597499999999997</fb>
    <v>1</v>
  </rv>
  <rv s="0">
    <fb>8884815</fb>
    <v>2</v>
  </rv>
  <rv s="0">
    <fb>59.827500000000001</fb>
    <v>1</v>
  </rv>
  <rv s="0">
    <fb>59.204999999999998</fb>
    <v>1</v>
  </rv>
  <rv s="0">
    <fb>3471597</fb>
    <v>2</v>
  </rv>
  <rv s="0">
    <fb>60.08</fb>
    <v>1</v>
  </rv>
  <rv s="0">
    <fb>4580451</fb>
    <v>2</v>
  </rv>
  <rv s="0">
    <fb>59.95</fb>
    <v>1</v>
  </rv>
  <rv s="0">
    <fb>58.952500000000001</fb>
    <v>1</v>
  </rv>
  <rv s="0">
    <fb>6370251</fb>
    <v>2</v>
  </rv>
  <rv s="0">
    <fb>58.997500000000002</fb>
    <v>1</v>
  </rv>
  <rv s="0">
    <fb>57.765000000000001</fb>
    <v>1</v>
  </rv>
  <rv s="0">
    <fb>6456178</fb>
    <v>2</v>
  </rv>
  <rv s="0">
    <fb>58.918799999999997</fb>
    <v>1</v>
  </rv>
  <rv s="0">
    <fb>57.532499999999999</fb>
    <v>1</v>
  </rv>
  <rv s="0">
    <fb>5767537</fb>
    <v>2</v>
  </rv>
  <rv s="0">
    <fb>59.6875</fb>
    <v>1</v>
  </rv>
  <rv s="0">
    <fb>59.18</fb>
    <v>1</v>
  </rv>
  <rv s="0">
    <fb>5941969</fb>
    <v>2</v>
  </rv>
  <rv s="0">
    <fb>58.774999999999999</fb>
    <v>1</v>
  </rv>
  <rv s="0">
    <fb>59.457500000000003</fb>
    <v>1</v>
  </rv>
  <rv s="0">
    <fb>5063688</fb>
    <v>2</v>
  </rv>
  <rv s="0">
    <fb>59.317500000000003</fb>
    <v>1</v>
  </rv>
  <rv s="0">
    <fb>57.817500000000003</fb>
    <v>1</v>
  </rv>
  <rv s="0">
    <fb>6572812</fb>
    <v>2</v>
  </rv>
  <rv s="0">
    <fb>60.442500000000003</fb>
    <v>1</v>
  </rv>
  <rv s="0">
    <fb>7980144</fb>
    <v>2</v>
  </rv>
  <rv s="0">
    <fb>59.94</fb>
    <v>1</v>
  </rv>
  <rv s="0">
    <fb>60.51</fb>
    <v>1</v>
  </rv>
  <rv s="0">
    <fb>59.537300000000002</fb>
    <v>1</v>
  </rv>
  <rv s="0">
    <fb>6931017</fb>
    <v>2</v>
  </rv>
  <rv s="0">
    <fb>60.962499999999999</fb>
    <v>1</v>
  </rv>
  <rv s="0">
    <fb>61.482399999999998</fb>
    <v>1</v>
  </rv>
  <rv s="0">
    <fb>60.213799999999999</fb>
    <v>1</v>
  </rv>
  <rv s="0">
    <fb>6386053</fb>
    <v>2</v>
  </rv>
  <rv s="0">
    <fb>7875531</fb>
    <v>2</v>
  </rv>
  <rv s="0">
    <fb>61.914999999999999</fb>
    <v>1</v>
  </rv>
  <rv s="0">
    <fb>63.247100000000003</fb>
    <v>1</v>
  </rv>
  <rv s="0">
    <fb>8008451</fb>
    <v>2</v>
  </rv>
  <rv s="0">
    <fb>62.564999999999998</fb>
    <v>1</v>
  </rv>
  <rv s="0">
    <fb>62.82</fb>
    <v>1</v>
  </rv>
  <rv s="0">
    <fb>8989483</fb>
    <v>2</v>
  </rv>
  <rv s="0">
    <fb>61.947499999999998</fb>
    <v>1</v>
  </rv>
  <rv s="0">
    <fb>62.1723</fb>
    <v>1</v>
  </rv>
  <rv s="0">
    <fb>6577636</fb>
    <v>2</v>
  </rv>
  <rv s="0">
    <fb>61.693800000000003</fb>
    <v>1</v>
  </rv>
  <rv s="0">
    <fb>6937572</fb>
    <v>2</v>
  </rv>
  <rv s="0">
    <fb>62.424999999999997</fb>
    <v>1</v>
  </rv>
  <rv s="0">
    <fb>61.842500000000001</fb>
    <v>1</v>
  </rv>
  <rv s="0">
    <fb>6286901</fb>
    <v>2</v>
  </rv>
  <rv s="0">
    <fb>61.951300000000003</fb>
    <v>1</v>
  </rv>
  <rv s="0">
    <fb>61.642600000000002</fb>
    <v>1</v>
  </rv>
  <rv s="0">
    <fb>5321260</fb>
    <v>2</v>
  </rv>
  <rv s="0">
    <fb>63.397500000000001</fb>
    <v>1</v>
  </rv>
  <rv s="0">
    <fb>5980967</fb>
    <v>2</v>
  </rv>
  <rv s="0">
    <fb>62.037500000000001</fb>
    <v>1</v>
  </rv>
  <rv s="0">
    <fb>6112861</fb>
    <v>2</v>
  </rv>
  <rv s="0">
    <fb>64.875</fb>
    <v>1</v>
  </rv>
  <rv s="0">
    <fb>62.075000000000003</fb>
    <v>1</v>
  </rv>
  <rv s="0">
    <fb>9309002</fb>
    <v>2</v>
  </rv>
  <rv s="0">
    <fb>60.5625</fb>
    <v>1</v>
  </rv>
  <rv s="0">
    <fb>58.057499999999997</fb>
    <v>1</v>
  </rv>
  <rv s="0">
    <fb>11617653</fb>
    <v>2</v>
  </rv>
  <rv s="0">
    <fb>60.712499999999999</fb>
    <v>1</v>
  </rv>
  <rv s="0">
    <fb>60.178600000000003</fb>
    <v>1</v>
  </rv>
  <rv s="0">
    <fb>7574942</fb>
    <v>2</v>
  </rv>
  <rv s="0">
    <fb>60.984999999999999</fb>
    <v>1</v>
  </rv>
  <rv s="0">
    <fb>6382659</fb>
    <v>2</v>
  </rv>
  <rv s="0">
    <fb>60.402500000000003</fb>
    <v>1</v>
  </rv>
  <rv s="0">
    <fb>61.587499999999999</fb>
    <v>1</v>
  </rv>
  <rv s="0">
    <fb>7220094</fb>
    <v>2</v>
  </rv>
  <rv s="0">
    <fb>60.9925</fb>
    <v>1</v>
  </rv>
  <rv s="0">
    <fb>58.6875</fb>
    <v>1</v>
  </rv>
  <rv s="0">
    <fb>9144672</fb>
    <v>2</v>
  </rv>
  <rv s="0">
    <fb>58.924999999999997</fb>
    <v>1</v>
  </rv>
  <rv s="0">
    <fb>60.277799999999999</fb>
    <v>1</v>
  </rv>
  <rv s="0">
    <fb>58.862499999999997</fb>
    <v>1</v>
  </rv>
  <rv s="0">
    <fb>6398205</fb>
    <v>2</v>
  </rv>
  <rv s="0">
    <fb>61.5075</fb>
    <v>1</v>
  </rv>
  <rv s="0">
    <fb>61.975000000000001</fb>
    <v>1</v>
  </rv>
  <rv s="0">
    <fb>61.005000000000003</fb>
    <v>1</v>
  </rv>
  <rv s="0">
    <fb>6788589</fb>
    <v>2</v>
  </rv>
  <rv s="0">
    <fb>62.997500000000002</fb>
    <v>1</v>
  </rv>
  <rv s="0">
    <fb>63.1</fb>
    <v>1</v>
  </rv>
  <rv s="0">
    <fb>5205502</fb>
    <v>2</v>
  </rv>
  <rv s="0">
    <fb>63.034999999999997</fb>
    <v>1</v>
  </rv>
  <rv s="0">
    <fb>63.5625</fb>
    <v>1</v>
  </rv>
  <rv s="0">
    <fb>62.22</fb>
    <v>1</v>
  </rv>
  <rv s="0">
    <fb>5457051</fb>
    <v>2</v>
  </rv>
  <rv s="0">
    <fb>63.16</fb>
    <v>1</v>
  </rv>
  <rv s="0">
    <fb>63.3825</fb>
    <v>1</v>
  </rv>
  <rv s="0">
    <fb>62.643000000000001</fb>
    <v>1</v>
  </rv>
  <rv s="0">
    <fb>4718912</fb>
    <v>2</v>
  </rv>
  <rv s="0">
    <fb>63.125</fb>
    <v>1</v>
  </rv>
  <rv s="0">
    <fb>63.075000000000003</fb>
    <v>1</v>
  </rv>
  <rv s="0">
    <fb>13240194</fb>
    <v>2</v>
  </rv>
  <rv s="0">
    <fb>68.125</fb>
    <v>1</v>
  </rv>
  <rv s="0">
    <fb>66.207499999999996</fb>
    <v>1</v>
  </rv>
  <rv s="0">
    <fb>15963922</fb>
    <v>2</v>
  </rv>
  <rv s="0">
    <fb>67.502499999999998</fb>
    <v>1</v>
  </rv>
  <rv s="0">
    <fb>67.111900000000006</fb>
    <v>1</v>
  </rv>
  <rv s="0">
    <fb>9366118</fb>
    <v>2</v>
  </rv>
  <rv s="0">
    <fb>67.552499999999995</fb>
    <v>1</v>
  </rv>
  <rv s="0">
    <fb>68.37</fb>
    <v>1</v>
  </rv>
  <rv s="0">
    <fb>67.277500000000003</fb>
    <v>1</v>
  </rv>
  <rv s="0">
    <fb>13200384</fb>
    <v>2</v>
  </rv>
  <rv s="0">
    <fb>71.814999999999998</fb>
    <v>1</v>
  </rv>
  <rv s="0">
    <fb>73.742500000000007</fb>
    <v>1</v>
  </rv>
  <rv s="0">
    <fb>25971306</fb>
    <v>2</v>
  </rv>
  <rv s="0">
    <fb>71.410899999999998</fb>
    <v>1</v>
  </rv>
  <rv s="0">
    <fb>74.327500000000001</fb>
    <v>1</v>
  </rv>
  <rv s="0">
    <fb>71.215000000000003</fb>
    <v>1</v>
  </rv>
  <rv s="0">
    <fb>15547025</fb>
    <v>2</v>
  </rv>
  <rv s="0">
    <fb>75.372500000000002</fb>
    <v>1</v>
  </rv>
  <rv s="0">
    <fb>78.852500000000006</fb>
    <v>1</v>
  </rv>
  <rv s="0">
    <fb>75.371399999999994</fb>
    <v>1</v>
  </rv>
  <rv s="0">
    <fb>17358281</fb>
    <v>2</v>
  </rv>
  <rv s="0">
    <fb>78.191299999999998</fb>
    <v>1</v>
  </rv>
  <rv s="0">
    <fb>79.08</fb>
    <v>1</v>
  </rv>
  <rv s="0">
    <fb>74.087500000000006</fb>
    <v>1</v>
  </rv>
  <rv s="0">
    <fb>20251259</fb>
    <v>2</v>
  </rv>
  <rv s="0">
    <fb>76.047499999999999</fb>
    <v>1</v>
  </rv>
  <rv s="0">
    <fb>76.3</fb>
    <v>1</v>
  </rv>
  <rv s="0">
    <fb>72.665000000000006</fb>
    <v>1</v>
  </rv>
  <rv s="0">
    <fb>19085791</fb>
    <v>2</v>
  </rv>
  <rv s="0">
    <fb>67.547499999999999</fb>
    <v>1</v>
  </rv>
  <rv s="0">
    <fb>70.468100000000007</fb>
    <v>1</v>
  </rv>
  <rv s="0">
    <fb>21422873</fb>
    <v>2</v>
  </rv>
  <rv s="0">
    <fb>69.075900000000004</fb>
    <v>1</v>
  </rv>
  <rv s="0">
    <fb>69.697500000000005</fb>
    <v>1</v>
  </rv>
  <rv s="0">
    <fb>26387442</fb>
    <v>2</v>
  </rv>
  <rv s="0">
    <fb>65.515000000000001</fb>
    <v>1</v>
  </rv>
  <rv s="0">
    <fb>68.862499999999997</fb>
    <v>1</v>
  </rv>
  <rv s="0">
    <fb>18741536</fb>
    <v>2</v>
  </rv>
  <rv s="0">
    <fb>63.725000000000001</fb>
    <v>1</v>
  </rv>
  <rv s="0">
    <fb>62.222499999999997</fb>
    <v>1</v>
  </rv>
  <rv s="0">
    <fb>22660373</fb>
    <v>2</v>
  </rv>
  <rv s="0">
    <fb>60.613799999999998</fb>
    <v>1</v>
  </rv>
  <rv s="0">
    <fb>68.114999999999995</fb>
    <v>1</v>
  </rv>
  <rv s="0">
    <fb>60.447499999999998</fb>
    <v>1</v>
  </rv>
  <rv s="0">
    <fb>28176682</fb>
    <v>2</v>
  </rv>
  <rv s="0">
    <fb>69.224999999999994</fb>
    <v>1</v>
  </rv>
  <rv s="0">
    <fb>69.397499999999994</fb>
    <v>1</v>
  </rv>
  <rv s="0">
    <fb>22268639</fb>
    <v>2</v>
  </rv>
  <rv s="0">
    <fb>69.666600000000003</fb>
    <v>1</v>
  </rv>
  <rv s="0">
    <fb>70.267499999999998</fb>
    <v>1</v>
  </rv>
  <rv s="0">
    <fb>65.614999999999995</fb>
    <v>1</v>
  </rv>
  <rv s="0">
    <fb>16319828</fb>
    <v>2</v>
  </rv>
  <rv s="0">
    <fb>67.55</fb>
    <v>1</v>
  </rv>
  <rv s="0">
    <fb>14935184</fb>
    <v>2</v>
  </rv>
  <rv s="0">
    <fb>69.125</fb>
    <v>1</v>
  </rv>
  <rv s="0">
    <fb>67.875</fb>
    <v>1</v>
  </rv>
  <rv s="0">
    <fb>13508187</fb>
    <v>2</v>
  </rv>
  <rv s="0">
    <fb>67.097499999999997</fb>
    <v>1</v>
  </rv>
  <rv s="0">
    <fb>12839968</fb>
    <v>2</v>
  </rv>
  <rv s="0">
    <fb>59.975000000000001</fb>
    <v>1</v>
  </rv>
  <rv s="0">
    <fb>59.545000000000002</fb>
    <v>1</v>
  </rv>
  <rv s="0">
    <fb>15353960</fb>
    <v>2</v>
  </rv>
  <rv s="0">
    <fb>64.135000000000005</fb>
    <v>1</v>
  </rv>
  <rv s="0">
    <fb>61.497500000000002</fb>
    <v>1</v>
  </rv>
  <rv s="0">
    <fb>14516218</fb>
    <v>2</v>
  </rv>
  <rv s="0">
    <fb>63.863799999999998</fb>
    <v>1</v>
  </rv>
  <rv s="0">
    <fb>12551693</fb>
    <v>2</v>
  </rv>
  <rv s="0">
    <fb>59.029800000000002</fb>
    <v>1</v>
  </rv>
  <rv s="0">
    <fb>20413535</fb>
    <v>2</v>
  </rv>
  <rv s="0">
    <fb>57.625</fb>
    <v>1</v>
  </rv>
  <rv s="0">
    <fb>60.255000000000003</fb>
    <v>1</v>
  </rv>
  <rv s="0">
    <fb>54.902500000000003</fb>
    <v>1</v>
  </rv>
  <rv s="0">
    <fb>15741798</fb>
    <v>2</v>
  </rv>
  <rv s="0">
    <fb>53.102499999999999</fb>
    <v>1</v>
  </rv>
  <rv s="0">
    <fb>56.524999999999999</fb>
    <v>1</v>
  </rv>
  <rv s="0">
    <fb>18174303</fb>
    <v>2</v>
  </rv>
  <rv s="0">
    <fb>50.227499999999999</fb>
    <v>1</v>
  </rv>
  <rv s="0">
    <fb>55.215000000000003</fb>
    <v>1</v>
  </rv>
  <rv s="0">
    <fb>20840799</fb>
    <v>2</v>
  </rv>
  <rv s="0">
    <fb>50.023800000000001</fb>
    <v>1</v>
  </rv>
  <rv s="0">
    <fb>45.170200000000001</fb>
    <v>1</v>
  </rv>
  <rv s="0">
    <fb>21856657</fb>
    <v>2</v>
  </rv>
  <rv s="0">
    <fb>50.49</fb>
    <v>1</v>
  </rv>
  <rv s="0">
    <fb>54.182499999999997</fb>
    <v>1</v>
  </rv>
  <rv s="0">
    <fb>48.347499999999997</fb>
    <v>1</v>
  </rv>
  <rv s="0">
    <fb>19137847</fb>
    <v>2</v>
  </rv>
  <rv s="0">
    <fb>19984267</fb>
    <v>2</v>
  </rv>
  <rv s="0">
    <fb>51.427500000000002</fb>
    <v>1</v>
  </rv>
  <rv s="0">
    <fb>54.12</fb>
    <v>1</v>
  </rv>
  <rv s="0">
    <fb>49.63</fb>
    <v>1</v>
  </rv>
  <rv s="0">
    <fb>16096866</fb>
    <v>2</v>
  </rv>
  <rv s="0">
    <fb>63.164999999999999</fb>
    <v>1</v>
  </rv>
  <rv s="0">
    <fb>57.012500000000003</fb>
    <v>1</v>
  </rv>
  <rv s="0">
    <fb>27541095</fb>
    <v>2</v>
  </rv>
  <rv s="0">
    <fb>65.454999999999998</fb>
    <v>1</v>
  </rv>
  <rv s="0">
    <fb>60.914999999999999</fb>
    <v>1</v>
  </rv>
  <rv s="0">
    <fb>19835767</fb>
    <v>2</v>
  </rv>
  <rv s="0">
    <fb>63.484999999999999</fb>
    <v>1</v>
  </rv>
  <rv s="0">
    <fb>65.555000000000007</fb>
    <v>1</v>
  </rv>
  <rv s="0">
    <fb>17439692</fb>
    <v>2</v>
  </rv>
  <rv s="0">
    <fb>65.779399999999995</fb>
    <v>1</v>
  </rv>
  <rv s="0">
    <fb>15878043</fb>
    <v>2</v>
  </rv>
  <rv s="0">
    <fb>14885748</fb>
    <v>2</v>
  </rv>
  <rv s="0">
    <fb>68.849999999999994</fb>
    <v>1</v>
  </rv>
  <rv s="0">
    <fb>64.4375</fb>
    <v>1</v>
  </rv>
  <rv s="0">
    <fb>23749014</fb>
    <v>2</v>
  </rv>
  <rv s="0">
    <fb>63.912500000000001</fb>
    <v>1</v>
  </rv>
  <rv s="0">
    <fb>65.382499999999993</fb>
    <v>1</v>
  </rv>
  <rv s="0">
    <fb>16422828</fb>
    <v>2</v>
  </rv>
  <rv s="0">
    <fb>60.577500000000001</fb>
    <v>1</v>
  </rv>
  <rv s="0">
    <fb>16628458</fb>
    <v>2</v>
  </rv>
  <rv s="0">
    <fb>63.907499999999999</fb>
    <v>1</v>
  </rv>
  <rv s="0">
    <fb>16490116</fb>
    <v>2</v>
  </rv>
  <rv s="0">
    <fb>63.232500000000002</fb>
    <v>1</v>
  </rv>
  <rv s="0">
    <fb>17940416</fb>
    <v>2</v>
  </rv>
  <rv s="0">
    <fb>69.325000000000003</fb>
    <v>1</v>
  </rv>
  <rv s="0">
    <fb>69.5625</fb>
    <v>1</v>
  </rv>
  <rv s="0">
    <fb>64.325000000000003</fb>
    <v>1</v>
  </rv>
  <rv s="0">
    <fb>19613047</fb>
    <v>2</v>
  </rv>
  <rv s="0">
    <fb>65.852500000000006</fb>
    <v>1</v>
  </rv>
  <rv s="0">
    <fb>66.987499999999997</fb>
    <v>1</v>
  </rv>
  <rv s="0">
    <fb>65.150000000000006</fb>
    <v>1</v>
  </rv>
  <rv s="0">
    <fb>13499590</fb>
    <v>2</v>
  </rv>
  <rv s="0">
    <fb>68.23</fb>
    <v>1</v>
  </rv>
  <rv s="0">
    <fb>65.105000000000004</fb>
    <v>1</v>
  </rv>
  <rv s="0">
    <fb>13156195</fb>
    <v>2</v>
  </rv>
  <rv s="0">
    <fb>65.137500000000003</fb>
    <v>1</v>
  </rv>
  <rv s="0">
    <fb>9960182</fb>
    <v>2</v>
  </rv>
  <rv s="0">
    <fb>71.33</fb>
    <v>1</v>
  </rv>
  <rv s="0">
    <fb>68.472300000000004</fb>
    <v>1</v>
  </rv>
  <rv s="0">
    <fb>13273667</fb>
    <v>2</v>
  </rv>
  <rv s="0">
    <fb>71.041799999999995</fb>
    <v>1</v>
  </rv>
  <rv s="0">
    <fb>68.844999999999999</fb>
    <v>1</v>
  </rv>
  <rv s="0">
    <fb>9153721</fb>
    <v>2</v>
  </rv>
  <rv s="0">
    <fb>71.77</fb>
    <v>1</v>
  </rv>
  <rv s="0">
    <fb>71.637500000000003</fb>
    <v>1</v>
  </rv>
  <rv s="0">
    <fb>18370615</fb>
    <v>2</v>
  </rv>
  <rv s="0">
    <fb>74.715000000000003</fb>
    <v>1</v>
  </rv>
  <rv s="0">
    <fb>71.734999999999999</fb>
    <v>1</v>
  </rv>
  <rv s="0">
    <fb>13377030</fb>
    <v>2</v>
  </rv>
  <rv s="0">
    <fb>73.375</fb>
    <v>1</v>
  </rv>
  <rv s="0">
    <fb>11171844</fb>
    <v>2</v>
  </rv>
  <rv s="0">
    <fb>70.577500000000001</fb>
    <v>1</v>
  </rv>
  <rv s="0">
    <fb>71.192499999999995</fb>
    <v>1</v>
  </rv>
  <rv s="0">
    <fb>66.777500000000003</fb>
    <v>1</v>
  </rv>
  <rv s="0">
    <fb>18213487</fb>
    <v>2</v>
  </rv>
  <rv s="0">
    <fb>71.967500000000001</fb>
    <v>1</v>
  </rv>
  <rv s="0">
    <fb>12118228</fb>
    <v>2</v>
  </rv>
  <rv s="0">
    <fb>73.284400000000005</fb>
    <v>1</v>
  </rv>
  <rv s="0">
    <fb>70.75</fb>
    <v>1</v>
  </rv>
  <rv s="0">
    <fb>10441909</fb>
    <v>2</v>
  </rv>
  <rv s="0">
    <fb>8710988</fb>
    <v>2</v>
  </rv>
  <rv s="0">
    <fb>73.747500000000002</fb>
    <v>1</v>
  </rv>
  <rv s="0">
    <fb>75.875</fb>
    <v>1</v>
  </rv>
  <rv s="0">
    <fb>11984699</fb>
    <v>2</v>
  </rv>
  <rv s="0">
    <fb>75.75</fb>
    <v>1</v>
  </rv>
  <rv s="0">
    <fb>72.784999999999997</fb>
    <v>1</v>
  </rv>
  <rv s="0">
    <fb>11072603</fb>
    <v>2</v>
  </rv>
  <rv s="0">
    <fb>74.192499999999995</fb>
    <v>1</v>
  </rv>
  <rv s="0">
    <fb>73.4375</fb>
    <v>1</v>
  </rv>
  <rv s="0">
    <fb>9479047</fb>
    <v>2</v>
  </rv>
  <rv s="0">
    <fb>74.0732</fb>
    <v>1</v>
  </rv>
  <rv s="0">
    <fb>9397943</fb>
    <v>2</v>
  </rv>
  <rv s="0">
    <fb>71.087500000000006</fb>
    <v>1</v>
  </rv>
  <rv s="0">
    <fb>72.224999999999994</fb>
    <v>1</v>
  </rv>
  <rv s="0">
    <fb>70.210800000000006</fb>
    <v>1</v>
  </rv>
  <rv s="0">
    <fb>8485934</fb>
    <v>2</v>
  </rv>
  <rv s="0">
    <fb>7938880</fb>
    <v>2</v>
  </rv>
  <rv s="0">
    <fb>73.867500000000007</fb>
    <v>1</v>
  </rv>
  <rv s="0">
    <fb>75.067499999999995</fb>
    <v>1</v>
  </rv>
  <rv s="0">
    <fb>72.822500000000005</fb>
    <v>1</v>
  </rv>
  <rv s="0">
    <fb>9222391</fb>
    <v>2</v>
  </rv>
  <rv s="0">
    <fb>74.232500000000002</fb>
    <v>1</v>
  </rv>
  <rv s="0">
    <fb>73.852500000000006</fb>
    <v>1</v>
  </rv>
  <rv s="0">
    <fb>8050752</fb>
    <v>2</v>
  </rv>
  <rv s="0">
    <fb>75.844999999999999</fb>
    <v>1</v>
  </rv>
  <rv s="0">
    <fb>76.852500000000006</fb>
    <v>1</v>
  </rv>
  <rv s="0">
    <fb>75.330799999999996</fb>
    <v>1</v>
  </rv>
  <rv s="0">
    <fb>9343263</fb>
    <v>2</v>
  </rv>
  <rv s="0">
    <fb>76.9375</fb>
    <v>1</v>
  </rv>
  <rv s="0">
    <fb>78.1875</fb>
    <v>1</v>
  </rv>
  <rv s="0">
    <fb>76.597499999999997</fb>
    <v>1</v>
  </rv>
  <rv s="0">
    <fb>8444982</fb>
    <v>2</v>
  </rv>
  <rv s="0">
    <fb>78.075000000000003</fb>
    <v>1</v>
  </rv>
  <rv s="0">
    <fb>81.125</fb>
    <v>1</v>
  </rv>
  <rv s="0">
    <fb>11661467</fb>
    <v>2</v>
  </rv>
  <rv s="0">
    <fb>81.234999999999999</fb>
    <v>1</v>
  </rv>
  <rv s="0">
    <fb>81.724999999999994</fb>
    <v>1</v>
  </rv>
  <rv s="0">
    <fb>77.927499999999995</fb>
    <v>1</v>
  </rv>
  <rv s="0">
    <fb>12326482</fb>
    <v>2</v>
  </rv>
  <rv s="0">
    <fb>80.784999999999997</fb>
    <v>1</v>
  </rv>
  <rv s="0">
    <fb>75.947500000000005</fb>
    <v>1</v>
  </rv>
  <rv s="0">
    <fb>15506400</fb>
    <v>2</v>
  </rv>
  <rv s="0">
    <fb>78.416300000000007</fb>
    <v>1</v>
  </rv>
  <rv s="0">
    <fb>76.875</fb>
    <v>1</v>
  </rv>
  <rv s="0">
    <fb>14952455</fb>
    <v>2</v>
  </rv>
  <rv s="0">
    <fb>78.897499999999994</fb>
    <v>1</v>
  </rv>
  <rv s="0">
    <fb>85.004999999999995</fb>
    <v>1</v>
  </rv>
  <rv s="0">
    <fb>24544346</fb>
    <v>2</v>
  </rv>
  <rv s="0">
    <fb>87.605000000000004</fb>
    <v>1</v>
  </rv>
  <rv s="0">
    <fb>89.165000000000006</fb>
    <v>1</v>
  </rv>
  <rv s="0">
    <fb>86.805000000000007</fb>
    <v>1</v>
  </rv>
  <rv s="0">
    <fb>19273113</fb>
    <v>2</v>
  </rv>
  <rv s="0">
    <fb>87.902500000000003</fb>
    <v>1</v>
  </rv>
  <rv s="0">
    <fb>90.875</fb>
    <v>1</v>
  </rv>
  <rv s="0">
    <fb>87.627499999999998</fb>
    <v>1</v>
  </rv>
  <rv s="0">
    <fb>17933049</fb>
    <v>2</v>
  </rv>
  <rv s="0">
    <fb>89.91</fb>
    <v>1</v>
  </rv>
  <rv s="0">
    <fb>90.43</fb>
    <v>1</v>
  </rv>
  <rv s="0">
    <fb>88.887500000000003</fb>
    <v>1</v>
  </rv>
  <rv s="0">
    <fb>14688405</fb>
    <v>2</v>
  </rv>
  <rv s="0">
    <fb>90.515000000000001</fb>
    <v>1</v>
  </rv>
  <rv s="0">
    <fb>90.524100000000004</fb>
    <v>1</v>
  </rv>
  <rv s="0">
    <fb>87.375</fb>
    <v>1</v>
  </rv>
  <rv s="0">
    <fb>19026741</fb>
    <v>2</v>
  </rv>
  <rv s="0">
    <fb>90.93</fb>
    <v>1</v>
  </rv>
  <rv s="0">
    <fb>87.132499999999993</fb>
    <v>1</v>
  </rv>
  <rv s="0">
    <fb>25601548</fb>
    <v>2</v>
  </rv>
  <rv s="0">
    <fb>91.567499999999995</fb>
    <v>1</v>
  </rv>
  <rv s="0">
    <fb>91.817499999999995</fb>
    <v>1</v>
  </rv>
  <rv s="0">
    <fb>86.72</fb>
    <v>1</v>
  </rv>
  <rv s="0">
    <fb>19219287</fb>
    <v>2</v>
  </rv>
  <rv s="0">
    <fb>86.327500000000001</fb>
    <v>1</v>
  </rv>
  <rv s="0">
    <fb>79.967500000000001</fb>
    <v>1</v>
  </rv>
  <rv s="0">
    <fb>29275448</fb>
    <v>2</v>
  </rv>
  <rv s="0">
    <fb>84.122500000000002</fb>
    <v>1</v>
  </rv>
  <rv s="0">
    <fb>83.792500000000004</fb>
    <v>1</v>
  </rv>
  <rv s="0">
    <fb>18329627</fb>
    <v>2</v>
  </rv>
  <rv s="0">
    <fb>85.545000000000002</fb>
    <v>1</v>
  </rv>
  <rv s="0">
    <fb>84.85</fb>
    <v>1</v>
  </rv>
  <rv s="0">
    <fb>18343975</fb>
    <v>2</v>
  </rv>
  <rv s="0">
    <fb>88.332499999999996</fb>
    <v>1</v>
  </rv>
  <rv s="0">
    <fb>86.894999999999996</fb>
    <v>1</v>
  </rv>
  <rv s="0">
    <fb>9762775</fb>
    <v>2</v>
  </rv>
  <rv s="0">
    <fb>88.372500000000002</fb>
    <v>1</v>
  </rv>
  <rv s="0">
    <fb>86.58</fb>
    <v>1</v>
  </rv>
  <rv s="0">
    <fb>9783014</fb>
    <v>2</v>
  </rv>
  <rv s="0">
    <fb>88.222499999999997</fb>
    <v>1</v>
  </rv>
  <rv s="0">
    <fb>88.662499999999994</fb>
    <v>1</v>
  </rv>
  <rv s="0">
    <fb>87</fb>
    <v>1</v>
  </rv>
  <rv s="0">
    <fb>9103949</fb>
    <v>2</v>
  </rv>
  <rv s="0">
    <fb>87.28</fb>
    <v>1</v>
  </rv>
  <rv s="0">
    <fb>89.432500000000005</fb>
    <v>1</v>
  </rv>
  <rv s="0">
    <fb>86.775000000000006</fb>
    <v>1</v>
  </rv>
  <rv s="0">
    <fb>10606960</fb>
    <v>2</v>
  </rv>
  <rv s="0">
    <fb>87.944999999999993</fb>
    <v>1</v>
  </rv>
  <rv s="0">
    <fb>89.97</fb>
    <v>1</v>
  </rv>
  <rv s="0">
    <fb>87.079800000000006</fb>
    <v>1</v>
  </rv>
  <rv s="0">
    <fb>11999677</fb>
    <v>2</v>
  </rv>
  <rv s="0">
    <fb>88.772499999999994</fb>
    <v>1</v>
  </rv>
  <rv s="0">
    <fb>88.896299999999997</fb>
    <v>1</v>
  </rv>
  <rv s="0">
    <fb>86.857500000000002</fb>
    <v>1</v>
  </rv>
  <rv s="0">
    <fb>9654508</fb>
    <v>2</v>
  </rv>
  <rv s="0">
    <fb>88</fb>
    <v>1</v>
  </rv>
  <rv s="0">
    <fb>91.097499999999997</fb>
    <v>1</v>
  </rv>
  <rv s="0">
    <fb>87.512500000000003</fb>
    <v>1</v>
  </rv>
  <rv s="0">
    <fb>11580951</fb>
    <v>2</v>
  </rv>
  <rv s="0">
    <fb>91.677499999999995</fb>
    <v>1</v>
  </rv>
  <rv s="0">
    <fb>91.534999999999997</fb>
    <v>1</v>
  </rv>
  <rv s="0">
    <fb>15645444</fb>
    <v>2</v>
  </rv>
  <rv s="0">
    <fb>91.5</fb>
    <v>1</v>
  </rv>
  <rv s="0">
    <fb>87.86</fb>
    <v>1</v>
  </rv>
  <rv s="0">
    <fb>14411976</fb>
    <v>2</v>
  </rv>
  <rv s="0">
    <fb>91.625</fb>
    <v>1</v>
  </rv>
  <rv s="0">
    <fb>91.872500000000002</fb>
    <v>1</v>
  </rv>
  <rv s="0">
    <fb>87.033500000000004</fb>
    <v>1</v>
  </rv>
  <rv s="0">
    <fb>14141226</fb>
    <v>2</v>
  </rv>
  <rv s="0">
    <fb>88.152500000000003</fb>
    <v>1</v>
  </rv>
  <rv s="0">
    <fb>91.822500000000005</fb>
    <v>1</v>
  </rv>
  <rv s="0">
    <fb>87.4375</fb>
    <v>1</v>
  </rv>
  <rv s="0">
    <fb>9938102</fb>
    <v>2</v>
  </rv>
  <rv s="0">
    <fb>92.25</fb>
    <v>1</v>
  </rv>
  <rv s="0">
    <fb>92.667500000000004</fb>
    <v>1</v>
  </rv>
  <rv s="0">
    <fb>88.387500000000003</fb>
    <v>1</v>
  </rv>
  <rv s="0">
    <fb>13345762</fb>
    <v>2</v>
  </rv>
  <rv s="0">
    <fb>91.137500000000003</fb>
    <v>1</v>
  </rv>
  <rv s="0">
    <fb>90.702500000000001</fb>
    <v>1</v>
  </rv>
  <rv s="0">
    <fb>10146599</fb>
    <v>2</v>
  </rv>
  <rv s="0">
    <fb>92.27</fb>
    <v>1</v>
  </rv>
  <rv s="0">
    <fb>92.825000000000003</fb>
    <v>1</v>
  </rv>
  <rv s="0">
    <fb>91.144999999999996</fb>
    <v>1</v>
  </rv>
  <rv s="0">
    <fb>6360238</fb>
    <v>2</v>
  </rv>
  <rv s="0">
    <fb>92.424999999999997</fb>
    <v>1</v>
  </rv>
  <rv s="0">
    <fb>94.45</fb>
    <v>1</v>
  </rv>
  <rv s="0">
    <fb>92.273399999999995</fb>
    <v>1</v>
  </rv>
  <rv s="0">
    <fb>13051684</fb>
    <v>2</v>
  </rv>
  <rv s="0">
    <fb>95.3125</fb>
    <v>1</v>
  </rv>
  <rv s="0">
    <fb>92.733000000000004</fb>
    <v>1</v>
  </rv>
  <rv s="0">
    <fb>9898310</fb>
    <v>2</v>
  </rv>
  <rv s="0">
    <fb>95.51</fb>
    <v>1</v>
  </rv>
  <rv s="0">
    <fb>96.424999999999997</fb>
    <v>1</v>
  </rv>
  <rv s="0">
    <fb>94.075000000000003</fb>
    <v>1</v>
  </rv>
  <rv s="0">
    <fb>9377685</fb>
    <v>2</v>
  </rv>
  <rv s="0">
    <fb>94.762500000000003</fb>
    <v>1</v>
  </rv>
  <rv s="0">
    <fb>95.563800000000001</fb>
    <v>1</v>
  </rv>
  <rv s="0">
    <fb>91.445099999999996</fb>
    <v>1</v>
  </rv>
  <rv s="0">
    <fb>11234272</fb>
    <v>2</v>
  </rv>
  <rv s="0">
    <fb>93.557500000000005</fb>
    <v>1</v>
  </rv>
  <rv s="0">
    <fb>95.05</fb>
    <v>1</v>
  </rv>
  <rv s="0">
    <fb>9349578</fb>
    <v>2</v>
  </rv>
  <rv s="0">
    <fb>14718428</fb>
    <v>2</v>
  </rv>
  <rv s="0">
    <fb>91.697500000000005</fb>
    <v>1</v>
  </rv>
  <rv s="0">
    <fb>92.045000000000002</fb>
    <v>1</v>
  </rv>
  <rv s="0">
    <fb>8556203</fb>
    <v>2</v>
  </rv>
  <rv s="0">
    <fb>93.139899999999997</fb>
    <v>1</v>
  </rv>
  <rv s="0">
    <fb>95.262500000000003</fb>
    <v>1</v>
  </rv>
  <rv s="0">
    <fb>92.665000000000006</fb>
    <v>1</v>
  </rv>
  <rv s="0">
    <fb>9158850</fb>
    <v>2</v>
  </rv>
  <rv s="0">
    <fb>95.207499999999996</fb>
    <v>1</v>
  </rv>
  <rv s="0">
    <fb>95.756699999999995</fb>
    <v>1</v>
  </rv>
  <rv s="0">
    <fb>94.13</fb>
    <v>1</v>
  </rv>
  <rv s="0">
    <fb>8166170</fb>
    <v>2</v>
  </rv>
  <rv s="0">
    <fb>96.39</fb>
    <v>1</v>
  </rv>
  <rv s="0">
    <fb>97.375</fb>
    <v>1</v>
  </rv>
  <rv s="0">
    <fb>95.782499999999999</fb>
    <v>1</v>
  </rv>
  <rv s="0">
    <fb>9101352</fb>
    <v>2</v>
  </rv>
  <rv s="0">
    <fb>97.417500000000004</fb>
    <v>1</v>
  </rv>
  <rv s="0">
    <fb>99.087500000000006</fb>
    <v>1</v>
  </rv>
  <rv s="0">
    <fb>97.125</fb>
    <v>1</v>
  </rv>
  <rv s="0">
    <fb>7832830</fb>
    <v>2</v>
  </rv>
  <rv s="0">
    <fb>99.462500000000006</fb>
    <v>1</v>
  </rv>
  <rv s="0">
    <fb>98.507499999999993</fb>
    <v>1</v>
  </rv>
  <rv s="0">
    <fb>8869501</fb>
    <v>2</v>
  </rv>
  <rv s="0">
    <fb>99.9375</fb>
    <v>1</v>
  </rv>
  <rv s="0">
    <fb>99.655000000000001</fb>
    <v>1</v>
  </rv>
  <rv s="0">
    <fb>9077328</fb>
    <v>2</v>
  </rv>
  <rv s="0">
    <fb>103.80249999999999</fb>
    <v>1</v>
  </rv>
  <rv s="0">
    <fb>105.7</fb>
    <v>1</v>
  </rv>
  <rv s="0">
    <fb>102.33499999999999</fb>
    <v>1</v>
  </rv>
  <rv s="0">
    <fb>12363680</fb>
    <v>2</v>
  </rv>
  <rv s="0">
    <fb>105.8875</fb>
    <v>1</v>
  </rv>
  <rv s="0">
    <fb>106.55249999999999</fb>
    <v>1</v>
  </rv>
  <rv s="0">
    <fb>103.78749999999999</fb>
    <v>1</v>
  </rv>
  <rv s="0">
    <fb>12358597</fb>
    <v>2</v>
  </rv>
  <rv s="0">
    <fb>105.95</fb>
    <v>1</v>
  </rv>
  <rv s="0">
    <fb>107.9225</fb>
    <v>1</v>
  </rv>
  <rv s="0">
    <fb>100.25</fb>
    <v>1</v>
  </rv>
  <rv s="0">
    <fb>11426874</fb>
    <v>2</v>
  </rv>
  <rv s="0">
    <fb>100.75</fb>
    <v>1</v>
  </rv>
  <rv s="0">
    <fb>104.0275</fb>
    <v>1</v>
  </rv>
  <rv s="0">
    <fb>97.855000000000004</fb>
    <v>1</v>
  </rv>
  <rv s="0">
    <fb>13566855</fb>
    <v>2</v>
  </rv>
  <rv s="0">
    <fb>104.1425</fb>
    <v>1</v>
  </rv>
  <rv s="0">
    <fb>104.33</fb>
    <v>1</v>
  </rv>
  <rv s="0">
    <fb>100.5575</fb>
    <v>1</v>
  </rv>
  <rv s="0">
    <fb>10099623</fb>
    <v>2</v>
  </rv>
  <rv s="0">
    <fb>100.15</fb>
    <v>1</v>
  </rv>
  <rv s="0">
    <fb>102.0675</fb>
    <v>1</v>
  </rv>
  <rv s="0">
    <fb>98.954999999999998</fb>
    <v>1</v>
  </rv>
  <rv s="0">
    <fb>8624118</fb>
    <v>2</v>
  </rv>
  <rv s="0">
    <fb>102.255</fb>
    <v>1</v>
  </rv>
  <rv s="0">
    <fb>102.485</fb>
    <v>1</v>
  </rv>
  <rv s="0">
    <fb>100.8775</fb>
    <v>1</v>
  </rv>
  <rv s="0">
    <fb>6585527</fb>
    <v>2</v>
  </rv>
  <rv s="0">
    <fb>102.74250000000001</fb>
    <v>1</v>
  </rv>
  <rv s="0">
    <fb>105.3125</fb>
    <v>1</v>
  </rv>
  <rv s="0">
    <fb>101.5675</fb>
    <v>1</v>
  </rv>
  <rv s="0">
    <fb>7096078</fb>
    <v>2</v>
  </rv>
  <rv s="0">
    <fb>105.13</fb>
    <v>1</v>
  </rv>
  <rv s="0">
    <fb>105.5993</fb>
    <v>1</v>
  </rv>
  <rv s="0">
    <fb>102.86750000000001</fb>
    <v>1</v>
  </rv>
  <rv s="0">
    <fb>6899903</fb>
    <v>2</v>
  </rv>
  <rv s="0">
    <fb>103.675</fb>
    <v>1</v>
  </rv>
  <rv s="0">
    <fb>106.02500000000001</fb>
    <v>1</v>
  </rv>
  <rv s="0">
    <fb>102.9156</fb>
    <v>1</v>
  </rv>
  <rv s="0">
    <fb>9117708</fb>
    <v>2</v>
  </rv>
  <rv s="0">
    <fb>104.5</fb>
    <v>1</v>
  </rv>
  <rv s="0">
    <fb>105.47</fb>
    <v>1</v>
  </rv>
  <rv s="0">
    <fb>100.3125</fb>
    <v>1</v>
  </rv>
  <rv s="0">
    <fb>10291532</fb>
    <v>2</v>
  </rv>
  <rv s="0">
    <fb>98.75</fb>
    <v>1</v>
  </rv>
  <rv s="0">
    <fb>103.64749999999999</fb>
    <v>1</v>
  </rv>
  <rv s="0">
    <fb>97.77</fb>
    <v>1</v>
  </rv>
  <rv s="0">
    <fb>11802529</fb>
    <v>2</v>
  </rv>
  <rv s="0">
    <fb>102.32250000000001</fb>
    <v>1</v>
  </rv>
  <rv s="0">
    <fb>104.4175</fb>
    <v>1</v>
  </rv>
  <rv s="0">
    <fb>102.17749999999999</fb>
    <v>1</v>
  </rv>
  <rv s="0">
    <fb>7180097</fb>
    <v>2</v>
  </rv>
  <rv s="0">
    <fb>103.74250000000001</fb>
    <v>1</v>
  </rv>
  <rv s="0">
    <fb>103.82</fb>
    <v>1</v>
  </rv>
  <rv s="0">
    <fb>102.0925</fb>
    <v>1</v>
  </rv>
  <rv s="0">
    <fb>6689691</fb>
    <v>2</v>
  </rv>
  <rv s="0">
    <fb>103.908</fb>
    <v>1</v>
  </rv>
  <rv s="0">
    <fb>105.16249999999999</fb>
    <v>1</v>
  </rv>
  <rv s="0">
    <fb>7069925</fb>
    <v>2</v>
  </rv>
  <rv s="0">
    <fb>106.23050000000001</fb>
    <v>1</v>
  </rv>
  <rv s="0">
    <fb>102.9525</fb>
    <v>1</v>
  </rv>
  <rv s="0">
    <fb>7589951</fb>
    <v>2</v>
  </rv>
  <rv s="0">
    <fb>105.63249999999999</fb>
    <v>1</v>
  </rv>
  <rv s="0">
    <fb>107.66500000000001</fb>
    <v>1</v>
  </rv>
  <rv s="0">
    <fb>9599924</fb>
    <v>2</v>
  </rv>
  <rv s="0">
    <fb>107.325</fb>
    <v>1</v>
  </rv>
  <rv s="0">
    <fb>110.9875</fb>
    <v>1</v>
  </rv>
  <rv s="0">
    <fb>107.1525</fb>
    <v>1</v>
  </rv>
  <rv s="0">
    <fb>10325456</fb>
    <v>2</v>
  </rv>
  <rv s="0">
    <fb>109.06</fb>
    <v>1</v>
  </rv>
  <rv s="0">
    <fb>7729502</fb>
    <v>2</v>
  </rv>
  <rv s="0">
    <fb>113.71680000000001</fb>
    <v>1</v>
  </rv>
  <rv s="0">
    <fb>111.66249999999999</fb>
    <v>1</v>
  </rv>
  <rv s="0">
    <fb>6235669</fb>
    <v>2</v>
  </rv>
  <rv s="0">
    <fb>113.4975</fb>
    <v>1</v>
  </rv>
  <rv s="0">
    <fb>113.58</fb>
    <v>1</v>
  </rv>
  <rv s="0">
    <fb>111.78749999999999</fb>
    <v>1</v>
  </rv>
  <rv s="0">
    <fb>6081477</fb>
    <v>2</v>
  </rv>
  <rv s="0">
    <fb>113.125</fb>
    <v>1</v>
  </rv>
  <rv s="0">
    <fb>115.0475</fb>
    <v>1</v>
  </rv>
  <rv s="0">
    <fb>110.375</fb>
    <v>1</v>
  </rv>
  <rv s="0">
    <fb>8447134</fb>
    <v>2</v>
  </rv>
  <rv s="0">
    <fb>113.3425</fb>
    <v>1</v>
  </rv>
  <rv s="0">
    <fb>114.0825</fb>
    <v>1</v>
  </rv>
  <rv s="0">
    <fb>108.565</fb>
    <v>1</v>
  </rv>
  <rv s="0">
    <fb>10646319</fb>
    <v>2</v>
  </rv>
  <rv s="0">
    <fb>110.7375</fb>
    <v>1</v>
  </rv>
  <rv s="0">
    <fb>111.36750000000001</fb>
    <v>1</v>
  </rv>
  <rv s="0">
    <fb>107.9575</fb>
    <v>1</v>
  </rv>
  <rv s="0">
    <fb>8862763</fb>
    <v>2</v>
  </rv>
  <rv s="0">
    <fb>109.9075</fb>
    <v>1</v>
  </rv>
  <rv s="0">
    <fb>114.67</fb>
    <v>1</v>
  </rv>
  <rv s="0">
    <fb>109.5825</fb>
    <v>1</v>
  </rv>
  <rv s="0">
    <fb>11623573</fb>
    <v>2</v>
  </rv>
  <rv s="0">
    <fb>115.46</fb>
    <v>1</v>
  </rv>
  <rv s="0">
    <fb>117.2175</fb>
    <v>1</v>
  </rv>
  <rv s="0">
    <fb>113.5575</fb>
    <v>1</v>
  </rv>
  <rv s="0">
    <fb>9361489</fb>
    <v>2</v>
  </rv>
  <rv s="0">
    <fb>117.0475</fb>
    <v>1</v>
  </rv>
  <rv s="0">
    <fb>114.405</fb>
    <v>1</v>
  </rv>
  <rv s="0">
    <fb>9111876</fb>
    <v>2</v>
  </rv>
  <rv s="0">
    <fb>118.5125</fb>
    <v>1</v>
  </rv>
  <rv s="0">
    <fb>124.0975</fb>
    <v>1</v>
  </rv>
  <rv s="0">
    <fb>118.17189999999999</fb>
    <v>1</v>
  </rv>
  <rv s="0">
    <fb>15532523</fb>
    <v>2</v>
  </rv>
  <rv s="0">
    <fb>124.5</fb>
    <v>1</v>
  </rv>
  <rv s="0">
    <fb>124.96</fb>
    <v>1</v>
  </rv>
  <rv s="0">
    <fb>120.8625</fb>
    <v>1</v>
  </rv>
  <rv s="0">
    <fb>12586155</fb>
    <v>2</v>
  </rv>
  <rv s="0">
    <fb>122.965</fb>
    <v>1</v>
  </rv>
  <rv s="0">
    <fb>123.15</fb>
    <v>1</v>
  </rv>
  <rv s="0">
    <fb>120.98</fb>
    <v>1</v>
  </rv>
  <rv s="0">
    <fb>13914295</fb>
    <v>2</v>
  </rv>
  <rv s="0">
    <fb>119.75</fb>
    <v>1</v>
  </rv>
  <rv s="0">
    <fb>118.78749999999999</fb>
    <v>1</v>
  </rv>
  <rv s="0">
    <fb>22913718</fb>
    <v>2</v>
  </rv>
  <rv s="0">
    <fb>122.0175</fb>
    <v>1</v>
  </rv>
  <rv s="0">
    <fb>128.08699999999999</fb>
    <v>1</v>
  </rv>
  <rv s="0">
    <fb>121.9516</fb>
    <v>1</v>
  </rv>
  <rv s="0">
    <fb>24925744</fb>
    <v>2</v>
  </rv>
  <rv s="0">
    <fb>128.83750000000001</fb>
    <v>1</v>
  </rv>
  <rv s="0">
    <fb>129.125</fb>
    <v>1</v>
  </rv>
  <rv s="0">
    <fb>125.075</fb>
    <v>1</v>
  </rv>
  <rv s="0">
    <fb>12264105</fb>
    <v>2</v>
  </rv>
  <rv s="0">
    <fb>126.3075</fb>
    <v>1</v>
  </rv>
  <rv s="0">
    <fb>127.6125</fb>
    <v>1</v>
  </rv>
  <rv s="0">
    <fb>125.7375</fb>
    <v>1</v>
  </rv>
  <rv s="0">
    <fb>7140719</fb>
    <v>2</v>
  </rv>
  <rv s="0">
    <fb>127.9924</fb>
    <v>1</v>
  </rv>
  <rv s="0">
    <fb>128.6849</fb>
    <v>1</v>
  </rv>
  <rv s="0">
    <fb>126.7775</fb>
    <v>1</v>
  </rv>
  <rv s="0">
    <fb>7997903</fb>
    <v>2</v>
  </rv>
  <rv s="0">
    <fb>127.815</fb>
    <v>1</v>
  </rv>
  <rv s="0">
    <fb>128.5</fb>
    <v>1</v>
  </rv>
  <rv s="0">
    <fb>125.6643</fb>
    <v>1</v>
  </rv>
  <rv s="0">
    <fb>7857055</fb>
    <v>2</v>
  </rv>
  <rv s="0">
    <fb>126.7491</fb>
    <v>1</v>
  </rv>
  <rv s="0">
    <fb>131.47999999999999</fb>
    <v>1</v>
  </rv>
  <rv s="0">
    <fb>126.425</fb>
    <v>1</v>
  </rv>
  <rv s="0">
    <fb>13428963</fb>
    <v>2</v>
  </rv>
  <rv s="0">
    <fb>131.8279</fb>
    <v>1</v>
  </rv>
  <rv s="0">
    <fb>135.75</fb>
    <v>1</v>
  </rv>
  <rv s="0">
    <fb>130.3775</fb>
    <v>1</v>
  </rv>
  <rv s="0">
    <fb>12378112</fb>
    <v>2</v>
  </rv>
  <rv s="0">
    <fb>139.9375</fb>
    <v>1</v>
  </rv>
  <rv s="0">
    <fb>134.36500000000001</fb>
    <v>1</v>
  </rv>
  <rv s="0">
    <fb>12695861</fb>
    <v>2</v>
  </rv>
  <rv s="0">
    <fb>147.03749999999999</fb>
    <v>1</v>
  </rv>
  <rv s="0">
    <fb>147.26750000000001</fb>
    <v>1</v>
  </rv>
  <rv s="0">
    <fb>21657246</fb>
    <v>2</v>
  </rv>
  <rv s="0">
    <fb>138.28639999999999</fb>
    <v>1</v>
  </rv>
  <rv s="0">
    <fb>138.845</fb>
    <v>1</v>
  </rv>
  <rv s="0">
    <fb>128.78749999999999</fb>
    <v>1</v>
  </rv>
  <rv s="0">
    <fb>23090763</fb>
    <v>2</v>
  </rv>
  <rv s="0">
    <fb>127.83750000000001</fb>
    <v>1</v>
  </rv>
  <rv s="0">
    <fb>131.75</fb>
    <v>1</v>
  </rv>
  <rv s="0">
    <fb>36519428</fb>
    <v>2</v>
  </rv>
  <rv s="0">
    <fb>117.345</fb>
    <v>1</v>
  </rv>
  <rv s="0">
    <fb>125.5</fb>
    <v>1</v>
  </rv>
  <rv s="0">
    <fb>117.0425</fb>
    <v>1</v>
  </rv>
  <rv s="0">
    <fb>19712559</fb>
    <v>2</v>
  </rv>
  <rv s="0">
    <fb>128.0925</fb>
    <v>1</v>
  </rv>
  <rv s="0">
    <fb>122.3175</fb>
    <v>1</v>
  </rv>
  <rv s="0">
    <fb>18291146</fb>
    <v>2</v>
  </rv>
  <rv s="0">
    <fb>129.89250000000001</fb>
    <v>1</v>
  </rv>
  <rv s="0">
    <fb>130.6525</fb>
    <v>1</v>
  </rv>
  <rv s="0">
    <fb>121.67</fb>
    <v>1</v>
  </rv>
  <rv s="0">
    <fb>17354887</fb>
    <v>2</v>
  </rv>
  <rv s="0">
    <fb>124.855</fb>
    <v>1</v>
  </rv>
  <rv s="0">
    <fb>126.52500000000001</fb>
    <v>1</v>
  </rv>
  <rv s="0">
    <fb>118.9575</fb>
    <v>1</v>
  </rv>
  <rv s="0">
    <fb>15870552</fb>
    <v>2</v>
  </rv>
  <rv s="0">
    <fb>130.81</fb>
    <v>1</v>
  </rv>
  <rv s="0">
    <fb>133.15</fb>
    <v>1</v>
  </rv>
  <rv s="0">
    <fb>126.31140000000001</fb>
    <v>1</v>
  </rv>
  <rv s="0">
    <fb>29893306</fb>
    <v>2</v>
  </rv>
  <rv s="0">
    <fb>132.80000000000001</fb>
    <v>1</v>
  </rv>
  <rv s="0">
    <fb>132.98750000000001</fb>
    <v>1</v>
  </rv>
  <rv s="0">
    <fb>128.2775</fb>
    <v>1</v>
  </rv>
  <rv s="0">
    <fb>18096323</fb>
    <v>2</v>
  </rv>
  <rv s="0">
    <fb>129.57249999999999</fb>
    <v>1</v>
  </rv>
  <rv s="0">
    <fb>130.92750000000001</fb>
    <v>1</v>
  </rv>
  <rv s="0">
    <fb>125.1375</fb>
    <v>1</v>
  </rv>
  <rv s="0">
    <fb>13871227</fb>
    <v>2</v>
  </rv>
  <rv s="0">
    <fb>121.3224</fb>
    <v>1</v>
  </rv>
  <rv s="0">
    <fb>125.89749999999999</fb>
    <v>1</v>
  </rv>
  <rv s="0">
    <fb>120.3475</fb>
    <v>1</v>
  </rv>
  <rv s="0">
    <fb>19752173</fb>
    <v>2</v>
  </rv>
  <rv s="0">
    <fb>125.9375</fb>
    <v>1</v>
  </rv>
  <rv s="0">
    <fb>126.325</fb>
    <v>1</v>
  </rv>
  <rv s="0">
    <fb>119.8875</fb>
    <v>1</v>
  </rv>
  <rv s="0">
    <fb>17384042</fb>
    <v>2</v>
  </rv>
  <rv s="0">
    <fb>125.22499999999999</fb>
    <v>1</v>
  </rv>
  <rv s="0">
    <fb>119.045</fb>
    <v>1</v>
  </rv>
  <rv s="0">
    <fb>17935273</fb>
    <v>2</v>
  </rv>
  <rv s="0">
    <fb>125.75</fb>
    <v>1</v>
  </rv>
  <rv s="0">
    <fb>126.48</fb>
    <v>1</v>
  </rv>
  <rv s="0">
    <fb>121.55549999999999</fb>
    <v>1</v>
  </rv>
  <rv s="0">
    <fb>16096880</fb>
    <v>2</v>
  </rv>
  <rv s="0">
    <fb>125.755</fb>
    <v>1</v>
  </rv>
  <rv s="0">
    <fb>127.27</fb>
    <v>1</v>
  </rv>
  <rv s="0">
    <fb>120.7925</fb>
    <v>1</v>
  </rv>
  <rv s="0">
    <fb>16091298</fb>
    <v>2</v>
  </rv>
  <rv s="0">
    <fb>120.7225</fb>
    <v>1</v>
  </rv>
  <rv s="0">
    <fb>125.69499999999999</fb>
    <v>1</v>
  </rv>
  <rv s="0">
    <fb>120.14</fb>
    <v>1</v>
  </rv>
  <rv s="0">
    <fb>18166803</fb>
    <v>2</v>
  </rv>
  <rv s="0">
    <fb>124.47499999999999</fb>
    <v>1</v>
  </rv>
  <rv s="0">
    <fb>128.83500000000001</fb>
    <v>1</v>
  </rv>
  <rv s="0">
    <fb>122.4575</fb>
    <v>1</v>
  </rv>
  <rv s="0">
    <fb>14631154</fb>
    <v>2</v>
  </rv>
  <rv s="0">
    <fb>130.4025</fb>
    <v>1</v>
  </rv>
  <rv s="0">
    <fb>130.51750000000001</fb>
    <v>1</v>
  </rv>
  <rv s="0">
    <fb>14271727</fb>
    <v>2</v>
  </rv>
  <rv s="0">
    <fb>129.375</fb>
    <v>1</v>
  </rv>
  <rv s="0">
    <fb>134.42750000000001</fb>
    <v>1</v>
  </rv>
  <rv s="0">
    <fb>129.33250000000001</fb>
    <v>1</v>
  </rv>
  <rv s="0">
    <fb>15474669</fb>
    <v>2</v>
  </rv>
  <rv s="0">
    <fb>131.57499999999999</fb>
    <v>1</v>
  </rv>
  <rv s="0">
    <fb>136.22499999999999</fb>
    <v>1</v>
  </rv>
  <rv s="0">
    <fb>131.5025</fb>
    <v>1</v>
  </rv>
  <rv s="0">
    <fb>17146463</fb>
    <v>2</v>
  </rv>
  <rv s="0">
    <fb>137.58000000000001</fb>
    <v>1</v>
  </rv>
  <rv s="0">
    <fb>137.62739999999999</fb>
    <v>1</v>
  </rv>
  <rv s="0">
    <fb>134.60749999999999</fb>
    <v>1</v>
  </rv>
  <rv s="0">
    <fb>13060735</fb>
    <v>2</v>
  </rv>
  <rv s="0">
    <fb>132.25</fb>
    <v>1</v>
  </rv>
  <rv s="0">
    <fb>135.19499999999999</fb>
    <v>1</v>
  </rv>
  <rv s="0">
    <fb>130.51</fb>
    <v>1</v>
  </rv>
  <rv s="0">
    <fb>13717343</fb>
    <v>2</v>
  </rv>
  <rv s="0">
    <fb>132.36000000000001</fb>
    <v>1</v>
  </rv>
  <rv s="0">
    <fb>136.4425</fb>
    <v>1</v>
  </rv>
  <rv s="0">
    <fb>132.2277</fb>
    <v>1</v>
  </rv>
  <rv s="0">
    <fb>11922781</fb>
    <v>2</v>
  </rv>
  <rv s="0">
    <fb>138.30000000000001</fb>
    <v>1</v>
  </rv>
  <rv s="0">
    <fb>141.41999999999999</fb>
    <v>1</v>
  </rv>
  <rv s="0">
    <fb>136.65</fb>
    <v>1</v>
  </rv>
  <rv s="0">
    <fb>19481446</fb>
    <v>2</v>
  </rv>
  <rv s="0">
    <fb>139.9975</fb>
    <v>1</v>
  </rv>
  <rv s="0">
    <fb>141.1925</fb>
    <v>1</v>
  </rv>
  <rv s="0">
    <fb>138.63499999999999</fb>
    <v>1</v>
  </rv>
  <rv s="0">
    <fb>10380866</fb>
    <v>2</v>
  </rv>
  <rv s="0">
    <fb>140.75</fb>
    <v>1</v>
  </rv>
  <rv s="0">
    <fb>140.845</fb>
    <v>1</v>
  </rv>
  <rv s="0">
    <fb>9382023</fb>
    <v>2</v>
  </rv>
  <rv s="0">
    <fb>137.66999999999999</fb>
    <v>1</v>
  </rv>
  <rv s="0">
    <fb>138.24250000000001</fb>
    <v>1</v>
  </rv>
  <rv s="0">
    <fb>136.60749999999999</fb>
    <v>1</v>
  </rv>
  <rv s="0">
    <fb>8639344</fb>
    <v>2</v>
  </rv>
  <rv s="0">
    <fb>139.89500000000001</fb>
    <v>1</v>
  </rv>
  <rv s="0">
    <fb>143.47</fb>
    <v>1</v>
  </rv>
  <rv s="0">
    <fb>139.125</fb>
    <v>1</v>
  </rv>
  <rv s="0">
    <fb>10833066</fb>
    <v>2</v>
  </rv>
  <rv s="0">
    <fb>142.965</fb>
    <v>1</v>
  </rv>
  <rv s="0">
    <fb>143.48500000000001</fb>
    <v>1</v>
  </rv>
  <rv s="0">
    <fb>140.18629999999999</fb>
    <v>1</v>
  </rv>
  <rv s="0">
    <fb>8594750</fb>
    <v>2</v>
  </rv>
  <rv s="0">
    <fb>142.905</fb>
    <v>1</v>
  </rv>
  <rv s="0">
    <fb>143.42750000000001</fb>
    <v>1</v>
  </rv>
  <rv s="0">
    <fb>139.6</fb>
    <v>1</v>
  </rv>
  <rv s="0">
    <fb>6717088</fb>
    <v>2</v>
  </rv>
  <rv s="0">
    <fb>138.10679999999999</fb>
    <v>1</v>
  </rv>
  <rv s="0">
    <fb>140.0575</fb>
    <v>1</v>
  </rv>
  <rv s="0">
    <fb>137.67750000000001</fb>
    <v>1</v>
  </rv>
  <rv s="0">
    <fb>6572967</fb>
    <v>2</v>
  </rv>
  <rv s="0">
    <fb>140.36750000000001</fb>
    <v>1</v>
  </rv>
  <rv s="0">
    <fb>141.215</fb>
    <v>1</v>
  </rv>
  <rv s="0">
    <fb>137.92500000000001</fb>
    <v>1</v>
  </rv>
  <rv s="0">
    <fb>5991467</fb>
    <v>2</v>
  </rv>
  <rv s="0">
    <fb>139.02879999999999</fb>
    <v>1</v>
  </rv>
  <rv s="0">
    <fb>139.83500000000001</fb>
    <v>1</v>
  </rv>
  <rv s="0">
    <fb>134.0675</fb>
    <v>1</v>
  </rv>
  <rv s="0">
    <fb>7298608</fb>
    <v>2</v>
  </rv>
  <rv s="0">
    <fb>135.83500000000001</fb>
    <v>1</v>
  </rv>
  <rv s="0">
    <fb>137.9975</fb>
    <v>1</v>
  </rv>
  <rv s="0">
    <fb>135.07</fb>
    <v>1</v>
  </rv>
  <rv s="0">
    <fb>5614076</fb>
    <v>2</v>
  </rv>
  <rv s="0">
    <fb>136.25</fb>
    <v>1</v>
  </rv>
  <rv s="0">
    <fb>137.91499999999999</fb>
    <v>1</v>
  </rv>
  <rv s="0">
    <fb>134.77500000000001</fb>
    <v>1</v>
  </rv>
  <rv s="0">
    <fb>5446964</fb>
    <v>2</v>
  </rv>
  <rv s="0">
    <fb>135.22499999999999</fb>
    <v>1</v>
  </rv>
  <rv s="0">
    <fb>136.11750000000001</fb>
    <v>1</v>
  </rv>
  <rv s="0">
    <fb>132.3175</fb>
    <v>1</v>
  </rv>
  <rv s="0">
    <fb>7234614</fb>
    <v>2</v>
  </rv>
  <rv s="0">
    <fb>134.5</fb>
    <v>1</v>
  </rv>
  <rv s="0">
    <fb>135.9325</fb>
    <v>1</v>
  </rv>
  <rv s="0">
    <fb>132.91249999999999</fb>
    <v>1</v>
  </rv>
  <rv s="0">
    <fb>5819371</fb>
    <v>2</v>
  </rv>
  <rv s="0">
    <fb>136.92789999999999</fb>
    <v>1</v>
  </rv>
  <rv s="0">
    <fb>130.38499999999999</fb>
    <v>1</v>
  </rv>
  <rv s="0">
    <fb>8422358</fb>
    <v>2</v>
  </rv>
  <rv s="0">
    <fb>133.06</fb>
    <v>1</v>
  </rv>
  <rv s="0">
    <fb>134.41999999999999</fb>
    <v>1</v>
  </rv>
  <rv s="0">
    <fb>131.91499999999999</fb>
    <v>1</v>
  </rv>
  <rv s="0">
    <fb>6262992</fb>
    <v>2</v>
  </rv>
  <rv s="0">
    <fb>131.97999999999999</fb>
    <v>1</v>
  </rv>
  <rv s="0">
    <fb>132.6</fb>
    <v>1</v>
  </rv>
  <rv s="0">
    <fb>126.09</fb>
    <v>1</v>
  </rv>
  <rv s="0">
    <fb>9412952</fb>
    <v>2</v>
  </rv>
  <rv s="0">
    <fb>128.38499999999999</fb>
    <v>1</v>
  </rv>
  <rv s="0">
    <fb>131.92750000000001</fb>
    <v>1</v>
  </rv>
  <rv s="0">
    <fb>8002046</fb>
    <v>2</v>
  </rv>
  <rv s="0">
    <fb>129.3638</fb>
    <v>1</v>
  </rv>
  <rv s="0">
    <fb>123</fb>
    <v>1</v>
  </rv>
  <rv s="0">
    <fb>10334808</fb>
    <v>2</v>
  </rv>
  <rv s="0">
    <fb>126.5775</fb>
    <v>1</v>
  </rv>
  <rv s="0">
    <fb>128.36660000000001</fb>
    <v>1</v>
  </rv>
  <rv s="0">
    <fb>123.95</fb>
    <v>1</v>
  </rv>
  <rv s="0">
    <fb>7491316</fb>
    <v>2</v>
  </rv>
  <rv s="0">
    <fb>127.08499999999999</fb>
    <v>1</v>
  </rv>
  <rv s="0">
    <fb>131.05000000000001</fb>
    <v>1</v>
  </rv>
  <rv s="0">
    <fb>126.0275</fb>
    <v>1</v>
  </rv>
  <rv s="0">
    <fb>6822527</fb>
    <v>2</v>
  </rv>
  <rv s="0">
    <fb>133.89250000000001</fb>
    <v>1</v>
  </rv>
  <rv s="0">
    <fb>138.27500000000001</fb>
    <v>1</v>
  </rv>
  <rv s="0">
    <fb>133.36879999999999</fb>
    <v>1</v>
  </rv>
  <rv s="0">
    <fb>10158267</fb>
    <v>2</v>
  </rv>
  <rv s="0">
    <fb>141.625</fb>
    <v>1</v>
  </rv>
  <rv s="0">
    <fb>143.38999999999999</fb>
    <v>1</v>
  </rv>
  <rv s="0">
    <fb>139.91</fb>
    <v>1</v>
  </rv>
  <rv s="0">
    <fb>7927257</fb>
    <v>2</v>
  </rv>
  <rv s="0">
    <fb>141.0975</fb>
    <v>1</v>
  </rv>
  <rv s="0">
    <fb>145.88749999999999</fb>
    <v>1</v>
  </rv>
  <rv s="0">
    <fb>138.94999999999999</fb>
    <v>1</v>
  </rv>
  <rv s="0">
    <fb>9432802</fb>
    <v>2</v>
  </rv>
  <rv s="0">
    <fb>145.52500000000001</fb>
    <v>1</v>
  </rv>
  <rv s="0">
    <fb>146.91499999999999</fb>
    <v>1</v>
  </rv>
  <rv s="0">
    <fb>136.10749999999999</fb>
    <v>1</v>
  </rv>
  <rv s="0">
    <fb>14574447</fb>
    <v>2</v>
  </rv>
  <rv s="0">
    <fb>136.065</fb>
    <v>1</v>
  </rv>
  <rv s="0">
    <fb>16101680</fb>
    <v>2</v>
  </rv>
  <rv s="0">
    <fb>130.53749999999999</fb>
    <v>1</v>
  </rv>
  <rv s="0">
    <fb>134.34880000000001</fb>
    <v>1</v>
  </rv>
  <rv s="0">
    <fb>129.48249999999999</fb>
    <v>1</v>
  </rv>
  <rv s="0">
    <fb>10023982</fb>
    <v>2</v>
  </rv>
  <rv s="0">
    <fb>134.78919999999999</fb>
    <v>1</v>
  </rv>
  <rv s="0">
    <fb>137.66</fb>
    <v>1</v>
  </rv>
  <rv s="0">
    <fb>133.16</fb>
    <v>1</v>
  </rv>
  <rv s="0">
    <fb>9165875</fb>
    <v>2</v>
  </rv>
  <rv s="0">
    <fb>136.27279999999999</fb>
    <v>1</v>
  </rv>
  <rv s="0">
    <fb>136.6875</fb>
    <v>1</v>
  </rv>
  <rv s="0">
    <fb>130.5925</fb>
    <v>1</v>
  </rv>
  <rv s="0">
    <fb>8632492</fb>
    <v>2</v>
  </rv>
  <rv s="0">
    <fb>131.72499999999999</fb>
    <v>1</v>
  </rv>
  <rv s="0">
    <fb>136.495</fb>
    <v>1</v>
  </rv>
  <rv s="0">
    <fb>131.56</fb>
    <v>1</v>
  </rv>
  <rv s="0">
    <fb>10276665</fb>
    <v>2</v>
  </rv>
  <rv s="0">
    <fb>135.52500000000001</fb>
    <v>1</v>
  </rv>
  <rv s="0">
    <fb>135.96250000000001</fb>
    <v>1</v>
  </rv>
  <rv s="0">
    <fb>133.03870000000001</fb>
    <v>1</v>
  </rv>
  <rv s="0">
    <fb>7800699</fb>
    <v>2</v>
  </rv>
  <rv s="0">
    <fb>134.6525</fb>
    <v>1</v>
  </rv>
  <rv s="0">
    <fb>136.0575</fb>
    <v>1</v>
  </rv>
  <rv s="0">
    <fb>131.85</fb>
    <v>1</v>
  </rv>
  <rv s="0">
    <fb>10874138</fb>
    <v>2</v>
  </rv>
  <rv s="0">
    <fb>132.1275</fb>
    <v>1</v>
  </rv>
  <rv s="0">
    <fb>134.875</fb>
    <v>1</v>
  </rv>
  <rv s="0">
    <fb>14060978</fb>
    <v>2</v>
  </rv>
  <rv s="0">
    <fb>134.54</fb>
    <v>1</v>
  </rv>
  <rv s="0">
    <fb>134.94499999999999</fb>
    <v>1</v>
  </rv>
  <rv s="0">
    <fb>130.65</fb>
    <v>1</v>
  </rv>
  <rv s="0">
    <fb>8421702</fb>
    <v>2</v>
  </rv>
  <rv s="0">
    <fb>131.71129999999999</fb>
    <v>1</v>
  </rv>
  <rv s="0">
    <fb>133.82499999999999</fb>
    <v>1</v>
  </rv>
  <rv s="0">
    <fb>9033855</fb>
    <v>2</v>
  </rv>
  <rv s="0">
    <fb>131.42500000000001</fb>
    <v>1</v>
  </rv>
  <rv s="0">
    <fb>131.62</fb>
    <v>1</v>
  </rv>
  <rv s="0">
    <fb>128.85</fb>
    <v>1</v>
  </rv>
  <rv s="0">
    <fb>8569140</fb>
    <v>2</v>
  </rv>
  <rv s="0">
    <fb>130.32499999999999</fb>
    <v>1</v>
  </rv>
  <rv s="0">
    <fb>132.69390000000001</fb>
    <v>1</v>
  </rv>
  <rv s="0">
    <fb>130.19999999999999</fb>
    <v>1</v>
  </rv>
  <rv s="0">
    <fb>6497910</fb>
    <v>2</v>
  </rv>
  <rv s="0">
    <fb>133.75</fb>
    <v>1</v>
  </rv>
  <rv s="0">
    <fb>134.07499999999999</fb>
    <v>1</v>
  </rv>
  <rv s="0">
    <fb>131.7055</fb>
    <v>1</v>
  </rv>
  <rv s="0">
    <fb>4175088</fb>
    <v>2</v>
  </rv>
  <rv s="0">
    <fb>134.125</fb>
    <v>1</v>
  </rv>
  <rv s="0">
    <fb>129.7235</fb>
    <v>1</v>
  </rv>
  <rv s="0">
    <fb>7090281</fb>
    <v>2</v>
  </rv>
  <rv s="0">
    <fb>134.92250000000001</fb>
    <v>1</v>
  </rv>
  <rv s="0">
    <fb>135.28749999999999</fb>
    <v>1</v>
  </rv>
  <rv s="0">
    <fb>132.2825</fb>
    <v>1</v>
  </rv>
  <rv s="0">
    <fb>7439282</fb>
    <v>2</v>
  </rv>
  <rv s="0">
    <fb>133.505</fb>
    <v>1</v>
  </rv>
  <rv s="0">
    <fb>136.73439999999999</fb>
    <v>1</v>
  </rv>
  <rv s="0">
    <fb>132.3425</fb>
    <v>1</v>
  </rv>
  <rv s="0">
    <fb>7060982</fb>
    <v>2</v>
  </rv>
  <rv s="0">
    <fb>135.875</fb>
    <v>1</v>
  </rv>
  <rv s="0">
    <fb>133.29</fb>
    <v>1</v>
  </rv>
  <rv s="0">
    <fb>4988016</fb>
    <v>2</v>
  </rv>
  <rv s="0">
    <fb>134.48500000000001</fb>
    <v>1</v>
  </rv>
  <rv s="0">
    <fb>135.6</fb>
    <v>1</v>
  </rv>
  <rv s="0">
    <fb>133.8869</fb>
    <v>1</v>
  </rv>
  <rv s="0">
    <fb>4988796</fb>
    <v>2</v>
  </rv>
  <rv s="0">
    <fb>136.01249999999999</fb>
    <v>1</v>
  </rv>
  <rv s="0">
    <fb>137.3125</fb>
    <v>1</v>
  </rv>
  <rv s="0">
    <fb>135</fb>
    <v>1</v>
  </rv>
  <rv s="0">
    <fb>5553782</fb>
    <v>2</v>
  </rv>
  <rv s="0">
    <fb>135.85</fb>
    <v>1</v>
  </rv>
  <rv s="0">
    <fb>135.98750000000001</fb>
    <v>1</v>
  </rv>
  <rv s="0">
    <fb>132.815</fb>
    <v>1</v>
  </rv>
  <rv s="0">
    <fb>6798022</fb>
    <v>2</v>
  </rv>
  <rv s="0">
    <fb>133.005</fb>
    <v>1</v>
  </rv>
  <rv s="0">
    <fb>134.13999999999999</fb>
    <v>1</v>
  </rv>
  <rv s="0">
    <fb>128.6824</fb>
    <v>1</v>
  </rv>
  <rv s="0">
    <fb>9956000</fb>
    <v>2</v>
  </rv>
  <rv s="0">
    <fb>128.69</fb>
    <v>1</v>
  </rv>
  <rv s="0">
    <fb>130.6875</fb>
    <v>1</v>
  </rv>
  <rv s="0">
    <fb>128.49379999999999</fb>
    <v>1</v>
  </rv>
  <rv s="0">
    <fb>5194118</fb>
    <v>2</v>
  </rv>
  <rv s="0">
    <fb>129.67250000000001</fb>
    <v>1</v>
  </rv>
  <rv s="0">
    <fb>5213149</fb>
    <v>2</v>
  </rv>
  <rv s="0">
    <fb>130.87880000000001</fb>
    <v>1</v>
  </rv>
  <rv s="0">
    <fb>133.88749999999999</fb>
    <v>1</v>
  </rv>
  <rv s="0">
    <fb>130.77500000000001</fb>
    <v>1</v>
  </rv>
  <rv s="0">
    <fb>6753947</fb>
    <v>2</v>
  </rv>
  <rv s="0">
    <fb>134.39750000000001</fb>
    <v>1</v>
  </rv>
  <rv s="0">
    <fb>134.63999999999999</fb>
    <v>1</v>
  </rv>
  <rv s="0">
    <fb>131.86750000000001</fb>
    <v>1</v>
  </rv>
  <rv s="0">
    <fb>4837148</fb>
    <v>2</v>
  </rv>
  <rv s="0">
    <fb>134.22499999999999</fb>
    <v>1</v>
  </rv>
  <rv s="0">
    <fb>134.3725</fb>
    <v>1</v>
  </rv>
  <rv s="0">
    <fb>132.125</fb>
    <v>1</v>
  </rv>
  <rv s="0">
    <fb>5440950</fb>
    <v>2</v>
  </rv>
  <rv s="0">
    <fb>133.66749999999999</fb>
    <v>1</v>
  </rv>
  <rv s="0">
    <fb>133.79499999999999</fb>
    <v>1</v>
  </rv>
  <rv s="0">
    <fb>131.785</fb>
    <v>1</v>
  </rv>
  <rv s="0">
    <fb>5784597</fb>
    <v>2</v>
  </rv>
  <rv s="0">
    <fb>133.79</fb>
    <v>1</v>
  </rv>
  <rv s="0">
    <fb>134.05000000000001</fb>
    <v>1</v>
  </rv>
  <rv s="0">
    <fb>130.70500000000001</fb>
    <v>1</v>
  </rv>
  <rv s="0">
    <fb>8428584</fb>
    <v>2</v>
  </rv>
  <rv s="0">
    <fb>130.7475</fb>
    <v>1</v>
  </rv>
  <rv s="0">
    <fb>133.69999999999999</fb>
    <v>1</v>
  </rv>
  <rv s="0">
    <fb>129.67500000000001</fb>
    <v>1</v>
  </rv>
  <rv s="0">
    <fb>7558304</fb>
    <v>2</v>
  </rv>
  <rv s="0">
    <fb>133.1925</fb>
    <v>1</v>
  </rv>
  <rv s="0">
    <fb>133.3725</fb>
    <v>1</v>
  </rv>
  <rv s="0">
    <fb>130.53880000000001</fb>
    <v>1</v>
  </rv>
  <rv s="0">
    <fb>4613868</fb>
    <v>2</v>
  </rv>
  <rv s="0">
    <fb>132.56</fb>
    <v>1</v>
  </rv>
  <rv s="0">
    <fb>132.75</fb>
    <v>1</v>
  </rv>
  <rv s="0">
    <fb>130.05000000000001</fb>
    <v>1</v>
  </rv>
  <rv s="0">
    <fb>4478569</fb>
    <v>2</v>
  </rv>
  <rv s="0">
    <fb>130.3725</fb>
    <v>1</v>
  </rv>
  <rv s="0">
    <fb>131.32499999999999</fb>
    <v>1</v>
  </rv>
  <rv s="0">
    <fb>129.38749999999999</fb>
    <v>1</v>
  </rv>
  <rv s="0">
    <fb>2447088</fb>
    <v>2</v>
  </rv>
  <rv s="0">
    <fb>130.625</fb>
    <v>1</v>
  </rv>
  <rv s="0">
    <fb>127.6318</fb>
    <v>1</v>
  </rv>
  <rv s="0">
    <fb>5314141</fb>
    <v>2</v>
  </rv>
  <rv s="0">
    <fb>129.25</fb>
    <v>1</v>
  </rv>
  <rv s="0">
    <fb>130.72499999999999</fb>
    <v>1</v>
  </rv>
  <rv s="0">
    <fb>128.42250000000001</fb>
    <v>1</v>
  </rv>
  <rv s="0">
    <fb>4259304</fb>
    <v>2</v>
  </rv>
  <rv s="0">
    <fb>129.90309999999999</fb>
    <v>1</v>
  </rv>
  <rv s="0">
    <fb>132.13749999999999</fb>
    <v>1</v>
  </rv>
  <rv s="0">
    <fb>128.9675</fb>
    <v>1</v>
  </rv>
  <rv s="0">
    <fb>5584474</fb>
    <v>2</v>
  </rv>
  <rv s="0">
    <fb>131.36500000000001</fb>
    <v>1</v>
  </rv>
  <rv s="0">
    <fb>131.51130000000001</fb>
    <v>1</v>
  </rv>
  <rv s="0">
    <fb>129.15</fb>
    <v>1</v>
  </rv>
  <rv s="0">
    <fb>4740383</fb>
    <v>2</v>
  </rv>
  <rv s="0">
    <fb>69</fb>
    <v>1</v>
  </rv>
  <rv s="0">
    <fb>8112161</fb>
    <v>2</v>
  </rv>
  <rv s="0">
    <fb>71.08</fb>
    <v>1</v>
  </rv>
  <rv s="0">
    <fb>73.064999999999998</fb>
    <v>1</v>
  </rv>
  <rv s="0">
    <fb>70.760000000000005</fb>
    <v>1</v>
  </rv>
  <rv s="0">
    <fb>9289476</fb>
    <v>2</v>
  </rv>
  <rv s="0">
    <fb>72.81</fb>
    <v>1</v>
  </rv>
  <rv s="0">
    <fb>72.53</fb>
    <v>1</v>
  </rv>
  <rv s="0">
    <fb>4695604</fb>
    <v>2</v>
  </rv>
  <rv s="0">
    <fb>72.89</fb>
    <v>1</v>
  </rv>
  <rv s="0">
    <fb>4466130</fb>
    <v>2</v>
  </rv>
  <rv s="0">
    <fb>74.444999999999993</fb>
    <v>1</v>
  </rv>
  <rv s="0">
    <fb>73.510000000000005</fb>
    <v>1</v>
  </rv>
  <rv s="0">
    <fb>3933113</fb>
    <v>2</v>
  </rv>
  <rv s="0">
    <fb>74.3</fb>
    <v>1</v>
  </rv>
  <rv s="0">
    <fb>73.44</fb>
    <v>1</v>
  </rv>
  <rv s="0">
    <fb>3994812</fb>
    <v>2</v>
  </rv>
  <rv s="0">
    <fb>7591333</fb>
    <v>2</v>
  </rv>
  <rv s="0">
    <fb>75.17</fb>
    <v>1</v>
  </rv>
  <rv s="0">
    <fb>4681665</fb>
    <v>2</v>
  </rv>
  <rv s="0">
    <fb>74.84</fb>
    <v>1</v>
  </rv>
  <rv s="0">
    <fb>3689998</fb>
    <v>2</v>
  </rv>
  <rv s="0">
    <fb>75.3</fb>
    <v>1</v>
  </rv>
  <rv s="0">
    <fb>3152473</fb>
    <v>2</v>
  </rv>
  <rv s="0">
    <fb>75.59</fb>
    <v>1</v>
  </rv>
  <rv s="0">
    <fb>75.08</fb>
    <v>1</v>
  </rv>
  <rv s="0">
    <fb>3969485</fb>
    <v>2</v>
  </rv>
  <rv s="0">
    <fb>76.17</fb>
    <v>1</v>
  </rv>
  <rv s="0">
    <fb>75.34</fb>
    <v>1</v>
  </rv>
  <rv s="0">
    <fb>3274267</fb>
    <v>2</v>
  </rv>
  <rv s="0">
    <fb>75.432500000000005</fb>
    <v>1</v>
  </rv>
  <rv s="0">
    <fb>4593553</fb>
    <v>2</v>
  </rv>
  <rv s="0">
    <fb>76.954999999999998</fb>
    <v>1</v>
  </rv>
  <rv s="0">
    <fb>3770858</fb>
    <v>2</v>
  </rv>
  <rv s="0">
    <fb>75.95</fb>
    <v>1</v>
  </rv>
  <rv s="0">
    <fb>3730275</fb>
    <v>2</v>
  </rv>
  <rv s="0">
    <fb>77.53</fb>
    <v>1</v>
  </rv>
  <rv s="0">
    <fb>78.59</fb>
    <v>1</v>
  </rv>
  <rv s="0">
    <fb>5690443</fb>
    <v>2</v>
  </rv>
  <rv s="0">
    <fb>79.084999999999994</fb>
    <v>1</v>
  </rv>
  <rv s="0">
    <fb>4121202</fb>
    <v>2</v>
  </rv>
  <rv s="0">
    <fb>78.569999999999993</fb>
    <v>1</v>
  </rv>
  <rv s="0">
    <fb>77.921000000000006</fb>
    <v>1</v>
  </rv>
  <rv s="0">
    <fb>2219381</fb>
    <v>2</v>
  </rv>
  <rv s="0">
    <fb>78.78</fb>
    <v>1</v>
  </rv>
  <rv s="0">
    <fb>77.099999999999994</fb>
    <v>1</v>
  </rv>
  <rv s="0">
    <fb>4964049</fb>
    <v>2</v>
  </rv>
  <rv s="0">
    <fb>78.45</fb>
    <v>1</v>
  </rv>
  <rv s="0">
    <fb>7835236</fb>
    <v>2</v>
  </rv>
  <rv s="0">
    <fb>78.91</fb>
    <v>1</v>
  </rv>
  <rv s="0">
    <fb>79.3</fb>
    <v>1</v>
  </rv>
  <rv s="0">
    <fb>6199661</fb>
    <v>2</v>
  </rv>
  <rv s="0">
    <fb>78.33</fb>
    <v>1</v>
  </rv>
  <rv s="0">
    <fb>80.260000000000005</fb>
    <v>1</v>
  </rv>
  <rv s="0">
    <fb>77.89</fb>
    <v>1</v>
  </rv>
  <rv s="0">
    <fb>7676117</fb>
    <v>2</v>
  </rv>
  <rv s="0">
    <fb>80.39</fb>
    <v>1</v>
  </rv>
  <rv s="0">
    <fb>80.709999999999994</fb>
    <v>1</v>
  </rv>
  <rv s="0">
    <fb>4975379</fb>
    <v>2</v>
  </rv>
  <rv s="0">
    <fb>80.12</fb>
    <v>1</v>
  </rv>
  <rv s="0">
    <fb>2664167</fb>
    <v>2</v>
  </rv>
  <rv s="0">
    <fb>80.28</fb>
    <v>1</v>
  </rv>
  <rv s="0">
    <fb>3628231</fb>
    <v>2</v>
  </rv>
  <rv s="0">
    <fb>80.83</fb>
    <v>1</v>
  </rv>
  <rv s="0">
    <fb>2568049</fb>
    <v>2</v>
  </rv>
  <rv s="0">
    <fb>5148175</fb>
    <v>2</v>
  </rv>
  <rv s="0">
    <fb>3061931</fb>
    <v>2</v>
  </rv>
  <rv s="0">
    <fb>81.3</fb>
    <v>1</v>
  </rv>
  <rv s="0">
    <fb>4327751</fb>
    <v>2</v>
  </rv>
  <rv s="0">
    <fb>80.56</fb>
    <v>1</v>
  </rv>
  <rv s="0">
    <fb>4809545</fb>
    <v>2</v>
  </rv>
  <rv s="0">
    <fb>81.23</fb>
    <v>1</v>
  </rv>
  <rv s="0">
    <fb>82.83</fb>
    <v>1</v>
  </rv>
  <rv s="0">
    <fb>5271923</fb>
    <v>2</v>
  </rv>
  <rv s="0">
    <fb>81.715000000000003</fb>
    <v>1</v>
  </rv>
  <rv s="0">
    <fb>5234718</fb>
    <v>2</v>
  </rv>
  <rv s="0">
    <fb>80.569999999999993</fb>
    <v>1</v>
  </rv>
  <rv s="0">
    <fb>3674149</fb>
    <v>2</v>
  </rv>
  <rv s="0">
    <fb>82.42</fb>
    <v>1</v>
  </rv>
  <rv s="0">
    <fb>81.290999999999997</fb>
    <v>1</v>
  </rv>
  <rv s="0">
    <fb>4324955</fb>
    <v>2</v>
  </rv>
  <rv s="0">
    <fb>2741390</fb>
    <v>2</v>
  </rv>
  <rv s="0">
    <fb>82.33</fb>
    <v>1</v>
  </rv>
  <rv s="0">
    <fb>83.125</fb>
    <v>1</v>
  </rv>
  <rv s="0">
    <fb>81.825000000000003</fb>
    <v>1</v>
  </rv>
  <rv s="0">
    <fb>5595150</fb>
    <v>2</v>
  </rv>
  <rv s="0">
    <fb>81.819999999999993</fb>
    <v>1</v>
  </rv>
  <rv s="0">
    <fb>4434187</fb>
    <v>2</v>
  </rv>
  <rv s="0">
    <fb>3289270</fb>
    <v>2</v>
  </rv>
  <rv s="0">
    <fb>80.688100000000006</fb>
    <v>1</v>
  </rv>
  <rv s="0">
    <fb>10532997</fb>
    <v>2</v>
  </rv>
  <rv s="0">
    <fb>84.4</fb>
    <v>1</v>
  </rv>
  <rv s="0">
    <fb>82.11</fb>
    <v>1</v>
  </rv>
  <rv s="0">
    <fb>14319226</fb>
    <v>2</v>
  </rv>
  <rv s="0">
    <fb>83.56</fb>
    <v>1</v>
  </rv>
  <rv s="0">
    <fb>83.7</fb>
    <v>1</v>
  </rv>
  <rv s="0">
    <fb>82.35</fb>
    <v>1</v>
  </rv>
  <rv s="0">
    <fb>5884825</fb>
    <v>2</v>
  </rv>
  <rv s="0">
    <fb>81.650000000000006</fb>
    <v>1</v>
  </rv>
  <rv s="0">
    <fb>6223579</fb>
    <v>2</v>
  </rv>
  <rv s="0">
    <fb>82.72</fb>
    <v>1</v>
  </rv>
  <rv s="0">
    <fb>81.62</fb>
    <v>1</v>
  </rv>
  <rv s="0">
    <fb>5328540</fb>
    <v>2</v>
  </rv>
  <rv s="0">
    <fb>83.36</fb>
    <v>1</v>
  </rv>
  <rv s="0">
    <fb>84.39</fb>
    <v>1</v>
  </rv>
  <rv s="0">
    <fb>5431814</fb>
    <v>2</v>
  </rv>
  <rv s="0">
    <fb>83.84</fb>
    <v>1</v>
  </rv>
  <rv s="0">
    <fb>82.936400000000006</fb>
    <v>1</v>
  </rv>
  <rv s="0">
    <fb>3734027</fb>
    <v>2</v>
  </rv>
  <rv s="0">
    <fb>3646871</fb>
    <v>2</v>
  </rv>
  <rv s="0">
    <fb>83.24</fb>
    <v>1</v>
  </rv>
  <rv s="0">
    <fb>3929955</fb>
    <v>2</v>
  </rv>
  <rv s="0">
    <fb>83.47</fb>
    <v>1</v>
  </rv>
  <rv s="0">
    <fb>83.74</fb>
    <v>1</v>
  </rv>
  <rv s="0">
    <fb>83.08</fb>
    <v>1</v>
  </rv>
  <rv s="0">
    <fb>3463682</fb>
    <v>2</v>
  </rv>
  <rv s="0">
    <fb>83.42</fb>
    <v>1</v>
  </rv>
  <rv s="0">
    <fb>2933549</fb>
    <v>2</v>
  </rv>
  <rv s="0">
    <fb>83.77</fb>
    <v>1</v>
  </rv>
  <rv s="0">
    <fb>82.995000000000005</fb>
    <v>1</v>
  </rv>
  <rv s="0">
    <fb>3074122</fb>
    <v>2</v>
  </rv>
  <rv s="0">
    <fb>84</fb>
    <v>1</v>
  </rv>
  <rv s="0">
    <fb>83.27</fb>
    <v>1</v>
  </rv>
  <rv s="0">
    <fb>3762071</fb>
    <v>2</v>
  </rv>
  <rv s="0">
    <fb>83.94</fb>
    <v>1</v>
  </rv>
  <rv s="0">
    <fb>83.98</fb>
    <v>1</v>
  </rv>
  <rv s="0">
    <fb>7828206</fb>
    <v>2</v>
  </rv>
  <rv s="0">
    <fb>3428659</fb>
    <v>2</v>
  </rv>
  <rv s="0">
    <fb>83.18</fb>
    <v>1</v>
  </rv>
  <rv s="0">
    <fb>4206223</fb>
    <v>2</v>
  </rv>
  <rv s="0">
    <fb>81.69</fb>
    <v>1</v>
  </rv>
  <rv s="0">
    <fb>81.14</fb>
    <v>1</v>
  </rv>
  <rv s="0">
    <fb>3057020</fb>
    <v>2</v>
  </rv>
  <rv s="0">
    <fb>82.4</fb>
    <v>1</v>
  </rv>
  <rv s="0">
    <fb>3056723</fb>
    <v>2</v>
  </rv>
  <rv s="0">
    <fb>82.25</fb>
    <v>1</v>
  </rv>
  <rv s="0">
    <fb>3701775</fb>
    <v>2</v>
  </rv>
  <rv s="0">
    <fb>81.790000000000006</fb>
    <v>1</v>
  </rv>
  <rv s="0">
    <fb>3403008</fb>
    <v>2</v>
  </rv>
  <rv s="0">
    <fb>3216035</fb>
    <v>2</v>
  </rv>
  <rv s="0">
    <fb>82.04</fb>
    <v>1</v>
  </rv>
  <rv s="0">
    <fb>82.44</fb>
    <v>1</v>
  </rv>
  <rv s="0">
    <fb>81.66</fb>
    <v>1</v>
  </rv>
  <rv s="0">
    <fb>2873958</fb>
    <v>2</v>
  </rv>
  <rv s="0">
    <fb>3483003</fb>
    <v>2</v>
  </rv>
  <rv s="0">
    <fb>82.19</fb>
    <v>1</v>
  </rv>
  <rv s="0">
    <fb>3174023</fb>
    <v>2</v>
  </rv>
  <rv s="0">
    <fb>82.61</fb>
    <v>1</v>
  </rv>
  <rv s="0">
    <fb>4224445</fb>
    <v>2</v>
  </rv>
  <rv s="0">
    <fb>4441524</fb>
    <v>2</v>
  </rv>
  <rv s="0">
    <fb>83.01</fb>
    <v>1</v>
  </rv>
  <rv s="0">
    <fb>13289314</fb>
    <v>2</v>
  </rv>
  <rv s="0">
    <fb>85.42</fb>
    <v>1</v>
  </rv>
  <rv s="0">
    <fb>85.45</fb>
    <v>1</v>
  </rv>
  <rv s="0">
    <fb>84.37</fb>
    <v>1</v>
  </rv>
  <rv s="0">
    <fb>5014395</fb>
    <v>2</v>
  </rv>
  <rv s="0">
    <fb>4876378</fb>
    <v>2</v>
  </rv>
  <rv s="0">
    <fb>84.13</fb>
    <v>1</v>
  </rv>
  <rv s="0">
    <fb>84.61</fb>
    <v>1</v>
  </rv>
  <rv s="0">
    <fb>3401299</fb>
    <v>2</v>
  </rv>
  <rv s="0">
    <fb>84.07</fb>
    <v>1</v>
  </rv>
  <rv s="0">
    <fb>83.3</fb>
    <v>1</v>
  </rv>
  <rv s="0">
    <fb>2536159</fb>
    <v>2</v>
  </rv>
  <rv s="0">
    <fb>84.08</fb>
    <v>1</v>
  </rv>
  <rv s="0">
    <fb>83.2</fb>
    <v>1</v>
  </rv>
  <rv s="0">
    <fb>3098350</fb>
    <v>2</v>
  </rv>
  <rv s="0">
    <fb>84.06</fb>
    <v>1</v>
  </rv>
  <rv s="0">
    <fb>2594688</fb>
    <v>2</v>
  </rv>
  <rv s="0">
    <fb>83.25</fb>
    <v>1</v>
  </rv>
  <rv s="0">
    <fb>84.23</fb>
    <v>1</v>
  </rv>
  <rv s="0">
    <fb>2960969</fb>
    <v>2</v>
  </rv>
  <rv s="0">
    <fb>83.53</fb>
    <v>1</v>
  </rv>
  <rv s="0">
    <fb>2498628</fb>
    <v>2</v>
  </rv>
  <rv s="0">
    <fb>84.21</fb>
    <v>1</v>
  </rv>
  <rv s="0">
    <fb>2840595</fb>
    <v>2</v>
  </rv>
  <rv s="0">
    <fb>84.36</fb>
    <v>1</v>
  </rv>
  <rv s="0">
    <fb>83.46</fb>
    <v>1</v>
  </rv>
  <rv s="0">
    <fb>4012985</fb>
    <v>2</v>
  </rv>
  <rv s="0">
    <fb>84.01</fb>
    <v>1</v>
  </rv>
  <rv s="0">
    <fb>83.65</fb>
    <v>1</v>
  </rv>
  <rv s="0">
    <fb>2946068</fb>
    <v>2</v>
  </rv>
  <rv s="0">
    <fb>84.51</fb>
    <v>1</v>
  </rv>
  <rv s="0">
    <fb>3193845</fb>
    <v>2</v>
  </rv>
  <rv s="0">
    <fb>84.57</fb>
    <v>1</v>
  </rv>
  <rv s="0">
    <fb>85.13</fb>
    <v>1</v>
  </rv>
  <rv s="0">
    <fb>84.35</fb>
    <v>1</v>
  </rv>
  <rv s="0">
    <fb>3016545</fb>
    <v>2</v>
  </rv>
  <rv s="0">
    <fb>85.12</fb>
    <v>1</v>
  </rv>
  <rv s="0">
    <fb>2164991</fb>
    <v>2</v>
  </rv>
  <rv s="0">
    <fb>85.38</fb>
    <v>1</v>
  </rv>
  <rv s="0">
    <fb>86.32</fb>
    <v>1</v>
  </rv>
  <rv s="0">
    <fb>85.29</fb>
    <v>1</v>
  </rv>
  <rv s="0">
    <fb>2944547</fb>
    <v>2</v>
  </rv>
  <rv s="0">
    <fb>85.78</fb>
    <v>1</v>
  </rv>
  <rv s="0">
    <fb>86.22</fb>
    <v>1</v>
  </rv>
  <rv s="0">
    <fb>85.28</fb>
    <v>1</v>
  </rv>
  <rv s="0">
    <fb>2919180</fb>
    <v>2</v>
  </rv>
  <rv s="0">
    <fb>86.88</fb>
    <v>1</v>
  </rv>
  <rv s="0">
    <fb>3290001</fb>
    <v>2</v>
  </rv>
  <rv s="0">
    <fb>86.79</fb>
    <v>1</v>
  </rv>
  <rv s="0">
    <fb>87.2</fb>
    <v>1</v>
  </rv>
  <rv s="0">
    <fb>86.11</fb>
    <v>1</v>
  </rv>
  <rv s="0">
    <fb>3503224</fb>
    <v>2</v>
  </rv>
  <rv s="0">
    <fb>87.056200000000004</fb>
    <v>1</v>
  </rv>
  <rv s="0">
    <fb>86.19</fb>
    <v>1</v>
  </rv>
  <rv s="0">
    <fb>2786697</fb>
    <v>2</v>
  </rv>
  <rv s="0">
    <fb>86.75</fb>
    <v>1</v>
  </rv>
  <rv s="0">
    <fb>86.29</fb>
    <v>1</v>
  </rv>
  <rv s="0">
    <fb>2140147</fb>
    <v>2</v>
  </rv>
  <rv s="0">
    <fb>86.44</fb>
    <v>1</v>
  </rv>
  <rv s="0">
    <fb>86.98</fb>
    <v>1</v>
  </rv>
  <rv s="0">
    <fb>2595773</fb>
    <v>2</v>
  </rv>
  <rv s="0">
    <fb>86.93</fb>
    <v>1</v>
  </rv>
  <rv s="0">
    <fb>86.62</fb>
    <v>1</v>
  </rv>
  <rv s="0">
    <fb>2168352</fb>
    <v>2</v>
  </rv>
  <rv s="0">
    <fb>87.03</fb>
    <v>1</v>
  </rv>
  <rv s="0">
    <fb>87.62</fb>
    <v>1</v>
  </rv>
  <rv s="0">
    <fb>86.9</fb>
    <v>1</v>
  </rv>
  <rv s="0">
    <fb>2886964</fb>
    <v>2</v>
  </rv>
  <rv s="0">
    <fb>87.38</fb>
    <v>1</v>
  </rv>
  <rv s="0">
    <fb>2920685</fb>
    <v>2</v>
  </rv>
  <rv s="0">
    <fb>87.950100000000006</fb>
    <v>1</v>
  </rv>
  <rv s="0">
    <fb>86.57</fb>
    <v>1</v>
  </rv>
  <rv s="0">
    <fb>2731557</fb>
    <v>2</v>
  </rv>
  <rv s="0">
    <fb>87.97</fb>
    <v>1</v>
  </rv>
  <rv s="0">
    <fb>89.28</fb>
    <v>1</v>
  </rv>
  <rv s="0">
    <fb>87.57</fb>
    <v>1</v>
  </rv>
  <rv s="0">
    <fb>5586570</fb>
    <v>2</v>
  </rv>
  <rv s="0">
    <fb>89.94</fb>
    <v>1</v>
  </rv>
  <rv s="0">
    <fb>89.05</fb>
    <v>1</v>
  </rv>
  <rv s="0">
    <fb>4053894</fb>
    <v>2</v>
  </rv>
  <rv s="0">
    <fb>90.01</fb>
    <v>1</v>
  </rv>
  <rv s="0">
    <fb>89.41</fb>
    <v>1</v>
  </rv>
  <rv s="0">
    <fb>6422269</fb>
    <v>2</v>
  </rv>
  <rv s="0">
    <fb>89.06</fb>
    <v>1</v>
  </rv>
  <rv s="0">
    <fb>89.33</fb>
    <v>1</v>
  </rv>
  <rv s="0">
    <fb>5619238</fb>
    <v>2</v>
  </rv>
  <rv s="0">
    <fb>87.88</fb>
    <v>1</v>
  </rv>
  <rv s="0">
    <fb>88.4</fb>
    <v>1</v>
  </rv>
  <rv s="0">
    <fb>10179959</fb>
    <v>2</v>
  </rv>
  <rv s="0">
    <fb>90.95</fb>
    <v>1</v>
  </rv>
  <rv s="0">
    <fb>15733470</fb>
    <v>2</v>
  </rv>
  <rv s="0">
    <fb>89.049000000000007</fb>
    <v>1</v>
  </rv>
  <rv s="0">
    <fb>86.87</fb>
    <v>1</v>
  </rv>
  <rv s="0">
    <fb>6058449</fb>
    <v>2</v>
  </rv>
  <rv s="0">
    <fb>88.73</fb>
    <v>1</v>
  </rv>
  <rv s="0">
    <fb>89.25</fb>
    <v>1</v>
  </rv>
  <rv s="0">
    <fb>88.16</fb>
    <v>1</v>
  </rv>
  <rv s="0">
    <fb>4344595</fb>
    <v>2</v>
  </rv>
  <rv s="0">
    <fb>88.43</fb>
    <v>1</v>
  </rv>
  <rv s="0">
    <fb>89.72</fb>
    <v>1</v>
  </rv>
  <rv s="0">
    <fb>88.33</fb>
    <v>1</v>
  </rv>
  <rv s="0">
    <fb>4708897</fb>
    <v>2</v>
  </rv>
  <rv s="0">
    <fb>91.81</fb>
    <v>1</v>
  </rv>
  <rv s="0">
    <fb>7407085</fb>
    <v>2</v>
  </rv>
  <rv s="0">
    <fb>5284470</fb>
    <v>2</v>
  </rv>
  <rv s="0">
    <fb>90.47</fb>
    <v>1</v>
  </rv>
  <rv s="0">
    <fb>4626480</fb>
    <v>2</v>
  </rv>
  <rv s="0">
    <fb>90.69</fb>
    <v>1</v>
  </rv>
  <rv s="0">
    <fb>90.97</fb>
    <v>1</v>
  </rv>
  <rv s="0">
    <fb>6030140</fb>
    <v>2</v>
  </rv>
  <rv s="0">
    <fb>90.64</fb>
    <v>1</v>
  </rv>
  <rv s="0">
    <fb>89.32</fb>
    <v>1</v>
  </rv>
  <rv s="0">
    <fb>4890550</fb>
    <v>2</v>
  </rv>
  <rv s="0">
    <fb>90.24</fb>
    <v>1</v>
  </rv>
  <rv s="0">
    <fb>91.09</fb>
    <v>1</v>
  </rv>
  <rv s="0">
    <fb>89.83</fb>
    <v>1</v>
  </rv>
  <rv s="0">
    <fb>4969197</fb>
    <v>2</v>
  </rv>
  <rv s="0">
    <fb>91.88</fb>
    <v>1</v>
  </rv>
  <rv s="0">
    <fb>90.75</fb>
    <v>1</v>
  </rv>
  <rv s="0">
    <fb>5537311</fb>
    <v>2</v>
  </rv>
  <rv s="0">
    <fb>91.95</fb>
    <v>1</v>
  </rv>
  <rv s="0">
    <fb>4296651</fb>
    <v>2</v>
  </rv>
  <rv s="0">
    <fb>91.45</fb>
    <v>1</v>
  </rv>
  <rv s="0">
    <fb>91.99</fb>
    <v>1</v>
  </rv>
  <rv s="0">
    <fb>3483979</fb>
    <v>2</v>
  </rv>
  <rv s="0">
    <fb>91.34</fb>
    <v>1</v>
  </rv>
  <rv s="0">
    <fb>91.62</fb>
    <v>1</v>
  </rv>
  <rv s="0">
    <fb>90.59</fb>
    <v>1</v>
  </rv>
  <rv s="0">
    <fb>3804860</fb>
    <v>2</v>
  </rv>
  <rv s="0">
    <fb>85.225999999999999</fb>
    <v>1</v>
  </rv>
  <rv s="0">
    <fb>11672199</fb>
    <v>2</v>
  </rv>
  <rv s="0">
    <fb>83.5501</fb>
    <v>1</v>
  </rv>
  <rv s="0">
    <fb>9281571</fb>
    <v>2</v>
  </rv>
  <rv s="0">
    <fb>87.83</fb>
    <v>1</v>
  </rv>
  <rv s="0">
    <fb>88.31</fb>
    <v>1</v>
  </rv>
  <rv s="0">
    <fb>5308031</fb>
    <v>2</v>
  </rv>
  <rv s="0">
    <fb>87.69</fb>
    <v>1</v>
  </rv>
  <rv s="0">
    <fb>86.06</fb>
    <v>1</v>
  </rv>
  <rv s="0">
    <fb>3554832</fb>
    <v>2</v>
  </rv>
  <rv s="0">
    <fb>85.99</fb>
    <v>1</v>
  </rv>
  <rv s="0">
    <fb>86.38</fb>
    <v>1</v>
  </rv>
  <rv s="0">
    <fb>84.894999999999996</fb>
    <v>1</v>
  </rv>
  <rv s="0">
    <fb>6661553</fb>
    <v>2</v>
  </rv>
  <rv s="0">
    <fb>86.08</fb>
    <v>1</v>
  </rv>
  <rv s="0">
    <fb>85.86</fb>
    <v>1</v>
  </rv>
  <rv s="0">
    <fb>8004954</fb>
    <v>2</v>
  </rv>
  <rv s="0">
    <fb>86.69</fb>
    <v>1</v>
  </rv>
  <rv s="0">
    <fb>4835493</fb>
    <v>2</v>
  </rv>
  <rv s="0">
    <fb>87.79</fb>
    <v>1</v>
  </rv>
  <rv s="0">
    <fb>3095522</fb>
    <v>2</v>
  </rv>
  <rv s="0">
    <fb>87.8</fb>
    <v>1</v>
  </rv>
  <rv s="0">
    <fb>86.43</fb>
    <v>1</v>
  </rv>
  <rv s="0">
    <fb>3794665</fb>
    <v>2</v>
  </rv>
  <rv s="0">
    <fb>87.87</fb>
    <v>1</v>
  </rv>
  <rv s="0">
    <fb>87.24</fb>
    <v>1</v>
  </rv>
  <rv s="0">
    <fb>4412955</fb>
    <v>2</v>
  </rv>
  <rv s="0">
    <fb>88.86</fb>
    <v>1</v>
  </rv>
  <rv s="0">
    <fb>87.51</fb>
    <v>1</v>
  </rv>
  <rv s="0">
    <fb>4890939</fb>
    <v>2</v>
  </rv>
  <rv s="0">
    <fb>87.7</fb>
    <v>1</v>
  </rv>
  <rv s="0">
    <fb>4866474</fb>
    <v>2</v>
  </rv>
  <rv s="0">
    <fb>87.11</fb>
    <v>1</v>
  </rv>
  <rv s="0">
    <fb>5371649</fb>
    <v>2</v>
  </rv>
  <rv s="0">
    <fb>88.28</fb>
    <v>1</v>
  </rv>
  <rv s="0">
    <fb>4257793</fb>
    <v>2</v>
  </rv>
  <rv s="0">
    <fb>87.65</fb>
    <v>1</v>
  </rv>
  <rv s="0">
    <fb>87.67</fb>
    <v>1</v>
  </rv>
  <rv s="0">
    <fb>85.83</fb>
    <v>1</v>
  </rv>
  <rv s="0">
    <fb>5215563</fb>
    <v>2</v>
  </rv>
  <rv s="0">
    <fb>87.25</fb>
    <v>1</v>
  </rv>
  <rv s="0">
    <fb>86.3</fb>
    <v>1</v>
  </rv>
  <rv s="0">
    <fb>3943500</fb>
    <v>2</v>
  </rv>
  <rv s="0">
    <fb>87.01</fb>
    <v>1</v>
  </rv>
  <rv s="0">
    <fb>87.1</fb>
    <v>1</v>
  </rv>
  <rv s="0">
    <fb>2741255</fb>
    <v>2</v>
  </rv>
  <rv s="0">
    <fb>86.28</fb>
    <v>1</v>
  </rv>
  <rv s="0">
    <fb>86.100099999999998</fb>
    <v>1</v>
  </rv>
  <rv s="0">
    <fb>4719788</fb>
    <v>2</v>
  </rv>
  <rv s="0">
    <fb>87.47</fb>
    <v>1</v>
  </rv>
  <rv s="0">
    <fb>86.34</fb>
    <v>1</v>
  </rv>
  <rv s="0">
    <fb>3275044</fb>
    <v>2</v>
  </rv>
  <rv s="0">
    <fb>88.45</fb>
    <v>1</v>
  </rv>
  <rv s="0">
    <fb>87.185000000000002</fb>
    <v>1</v>
  </rv>
  <rv s="0">
    <fb>2454250</fb>
    <v>2</v>
  </rv>
  <rv s="0">
    <fb>88.64</fb>
    <v>1</v>
  </rv>
  <rv s="0">
    <fb>2332666</fb>
    <v>2</v>
  </rv>
  <rv s="0">
    <fb>88.26</fb>
    <v>1</v>
  </rv>
  <rv s="0">
    <fb>88.65</fb>
    <v>1</v>
  </rv>
  <rv s="0">
    <fb>2414692</fb>
    <v>2</v>
  </rv>
  <rv s="0">
    <fb>89.22</fb>
    <v>1</v>
  </rv>
  <rv s="0">
    <fb>90.41</fb>
    <v>1</v>
  </rv>
  <rv s="0">
    <fb>4273512</fb>
    <v>2</v>
  </rv>
  <rv s="0">
    <fb>90.56</fb>
    <v>1</v>
  </rv>
  <rv s="0">
    <fb>89.5</fb>
    <v>1</v>
  </rv>
  <rv s="0">
    <fb>3211121</fb>
    <v>2</v>
  </rv>
  <rv s="0">
    <fb>89.79</fb>
    <v>1</v>
  </rv>
  <rv s="0">
    <fb>90.17</fb>
    <v>1</v>
  </rv>
  <rv s="0">
    <fb>89.54</fb>
    <v>1</v>
  </rv>
  <rv s="0">
    <fb>1978030</fb>
    <v>2</v>
  </rv>
  <rv s="0">
    <fb>89.98</fb>
    <v>1</v>
  </rv>
  <rv s="0">
    <fb>2485712</fb>
    <v>2</v>
  </rv>
  <rv s="0">
    <fb>89.4</fb>
    <v>1</v>
  </rv>
  <rv s="0">
    <fb>3813143</fb>
    <v>2</v>
  </rv>
  <rv s="0">
    <fb>90.13</fb>
    <v>1</v>
  </rv>
  <rv s="0">
    <fb>4463030</fb>
    <v>2</v>
  </rv>
  <rv s="0">
    <fb>89.71</fb>
    <v>1</v>
  </rv>
  <rv s="0">
    <fb>3481042</fb>
    <v>2</v>
  </rv>
  <rv s="0">
    <fb>90.34</fb>
    <v>1</v>
  </rv>
  <rv s="0">
    <fb>2928673</fb>
    <v>2</v>
  </rv>
  <rv s="0">
    <fb>89.65</fb>
    <v>1</v>
  </rv>
  <rv s="0">
    <fb>89.81</fb>
    <v>1</v>
  </rv>
  <rv s="0">
    <fb>88.96</fb>
    <v>1</v>
  </rv>
  <rv s="0">
    <fb>2393543</fb>
    <v>2</v>
  </rv>
  <rv s="0">
    <fb>89.73</fb>
    <v>1</v>
  </rv>
  <rv s="0">
    <fb>90.82</fb>
    <v>1</v>
  </rv>
  <rv s="0">
    <fb>89.24</fb>
    <v>1</v>
  </rv>
  <rv s="0">
    <fb>3345983</fb>
    <v>2</v>
  </rv>
  <rv s="0">
    <fb>90.15</fb>
    <v>1</v>
  </rv>
  <rv s="0">
    <fb>3638134</fb>
    <v>2</v>
  </rv>
  <rv s="0">
    <fb>92.13</fb>
    <v>1</v>
  </rv>
  <rv s="0">
    <fb>89.09</fb>
    <v>1</v>
  </rv>
  <rv s="0">
    <fb>3572129</fb>
    <v>2</v>
  </rv>
  <rv s="0">
    <fb>91.12</fb>
    <v>1</v>
  </rv>
  <rv s="0">
    <fb>2108822</fb>
    <v>2</v>
  </rv>
  <rv s="0">
    <fb>90.81</fb>
    <v>1</v>
  </rv>
  <rv s="0">
    <fb>91.05</fb>
    <v>1</v>
  </rv>
  <rv s="0">
    <fb>89.87</fb>
    <v>1</v>
  </rv>
  <rv s="0">
    <fb>3002885</fb>
    <v>2</v>
  </rv>
  <rv s="0">
    <fb>91.78</fb>
    <v>1</v>
  </rv>
  <rv s="0">
    <fb>3157498</fb>
    <v>2</v>
  </rv>
  <rv s="0">
    <fb>91.35</fb>
    <v>1</v>
  </rv>
  <rv s="0">
    <fb>88.99</fb>
    <v>1</v>
  </rv>
  <rv s="0">
    <fb>3636910</fb>
    <v>2</v>
  </rv>
  <rv s="0">
    <fb>2351432</fb>
    <v>2</v>
  </rv>
  <rv s="0">
    <fb>90.61</fb>
    <v>1</v>
  </rv>
  <rv s="0">
    <fb>90.87</fb>
    <v>1</v>
  </rv>
  <rv s="0">
    <fb>1987571</fb>
    <v>2</v>
  </rv>
  <rv s="0">
    <fb>90.55</fb>
    <v>1</v>
  </rv>
  <rv s="0">
    <fb>1903297</fb>
    <v>2</v>
  </rv>
  <rv s="0">
    <fb>90.18</fb>
    <v>1</v>
  </rv>
  <rv s="0">
    <fb>2366736</fb>
    <v>2</v>
  </rv>
  <rv s="0">
    <fb>89.62</fb>
    <v>1</v>
  </rv>
  <rv s="0">
    <fb>3055415</fb>
    <v>2</v>
  </rv>
  <rv s="0">
    <fb>89.92</fb>
    <v>1</v>
  </rv>
  <rv s="0">
    <fb>3961454</fb>
    <v>2</v>
  </rv>
  <rv s="0">
    <fb>88.66</fb>
    <v>1</v>
  </rv>
  <rv s="0">
    <fb>2882037</fb>
    <v>2</v>
  </rv>
  <rv s="0">
    <fb>90.65</fb>
    <v>1</v>
  </rv>
  <rv s="0">
    <fb>89.1</fb>
    <v>1</v>
  </rv>
  <rv s="0">
    <fb>4906856</fb>
    <v>2</v>
  </rv>
  <rv s="0">
    <fb>91.11</fb>
    <v>1</v>
  </rv>
  <rv s="0">
    <fb>90.09</fb>
    <v>1</v>
  </rv>
  <rv s="0">
    <fb>2531689</fb>
    <v>2</v>
  </rv>
  <rv s="0">
    <fb>92.4</fb>
    <v>1</v>
  </rv>
  <rv s="0">
    <fb>4273739</fb>
    <v>2</v>
  </rv>
  <rv s="0">
    <fb>92.49</fb>
    <v>1</v>
  </rv>
  <rv s="0">
    <fb>90.745000000000005</fb>
    <v>1</v>
  </rv>
  <rv s="0">
    <fb>3630476</fb>
    <v>2</v>
  </rv>
  <rv s="0">
    <fb>90.280100000000004</fb>
    <v>1</v>
  </rv>
  <rv s="0">
    <fb>3046785</fb>
    <v>2</v>
  </rv>
  <rv s="0">
    <fb>91.8</fb>
    <v>1</v>
  </rv>
  <rv s="0">
    <fb>90.57</fb>
    <v>1</v>
  </rv>
  <rv s="0">
    <fb>3512490</fb>
    <v>2</v>
  </rv>
  <rv s="0">
    <fb>92.43</fb>
    <v>1</v>
  </rv>
  <rv s="0">
    <fb>93.44</fb>
    <v>1</v>
  </rv>
  <rv s="0">
    <fb>92.05</fb>
    <v>1</v>
  </rv>
  <rv s="0">
    <fb>11254365</fb>
    <v>2</v>
  </rv>
  <rv s="0">
    <fb>92.14</fb>
    <v>1</v>
  </rv>
  <rv s="0">
    <fb>91.3</fb>
    <v>1</v>
  </rv>
  <rv s="0">
    <fb>12034868</fb>
    <v>2</v>
  </rv>
  <rv s="0">
    <fb>93.7</fb>
    <v>1</v>
  </rv>
  <rv s="0">
    <fb>94.31</fb>
    <v>1</v>
  </rv>
  <rv s="0">
    <fb>93.35</fb>
    <v>1</v>
  </rv>
  <rv s="0">
    <fb>5494432</fb>
    <v>2</v>
  </rv>
  <rv s="0">
    <fb>94</fb>
    <v>1</v>
  </rv>
  <rv s="0">
    <fb>93.87</fb>
    <v>1</v>
  </rv>
  <rv s="0">
    <fb>5310995</fb>
    <v>2</v>
  </rv>
  <rv s="0">
    <fb>94.08</fb>
    <v>1</v>
  </rv>
  <rv s="0">
    <fb>94.19</fb>
    <v>1</v>
  </rv>
  <rv s="0">
    <fb>5536074</fb>
    <v>2</v>
  </rv>
  <rv s="0">
    <fb>92.75</fb>
    <v>1</v>
  </rv>
  <rv s="0">
    <fb>94.12</fb>
    <v>1</v>
  </rv>
  <rv s="0">
    <fb>3242789</fb>
    <v>2</v>
  </rv>
  <rv s="0">
    <fb>95.18</fb>
    <v>1</v>
  </rv>
  <rv s="0">
    <fb>93.59</fb>
    <v>1</v>
  </rv>
  <rv s="0">
    <fb>3808110</fb>
    <v>2</v>
  </rv>
  <rv s="0">
    <fb>95.66</fb>
    <v>1</v>
  </rv>
  <rv s="0">
    <fb>94.35</fb>
    <v>1</v>
  </rv>
  <rv s="0">
    <fb>5098235</fb>
    <v>2</v>
  </rv>
  <rv s="0">
    <fb>95.75</fb>
    <v>1</v>
  </rv>
  <rv s="0">
    <fb>95.19</fb>
    <v>1</v>
  </rv>
  <rv s="0">
    <fb>3679583</fb>
    <v>2</v>
  </rv>
  <rv s="0">
    <fb>95.13</fb>
    <v>1</v>
  </rv>
  <rv s="0">
    <fb>4069944</fb>
    <v>2</v>
  </rv>
  <rv s="0">
    <fb>96.16</fb>
    <v>1</v>
  </rv>
  <rv s="0">
    <fb>95.25</fb>
    <v>1</v>
  </rv>
  <rv s="0">
    <fb>4105222</fb>
    <v>2</v>
  </rv>
  <rv s="0">
    <fb>96.09</fb>
    <v>1</v>
  </rv>
  <rv s="0">
    <fb>97.52</fb>
    <v>1</v>
  </rv>
  <rv s="0">
    <fb>95.88</fb>
    <v>1</v>
  </rv>
  <rv s="0">
    <fb>4917271</fb>
    <v>2</v>
  </rv>
  <rv s="0">
    <fb>96.62</fb>
    <v>1</v>
  </rv>
  <rv s="0">
    <fb>96.38</fb>
    <v>1</v>
  </rv>
  <rv s="0">
    <fb>3316395</fb>
    <v>2</v>
  </rv>
  <rv s="0">
    <fb>96.95</fb>
    <v>1</v>
  </rv>
  <rv s="0">
    <fb>98.22</fb>
    <v>1</v>
  </rv>
  <rv s="0">
    <fb>4471493</fb>
    <v>2</v>
  </rv>
  <rv s="0">
    <fb>97.59</fb>
    <v>1</v>
  </rv>
  <rv s="0">
    <fb>97.62</fb>
    <v>1</v>
  </rv>
  <rv s="0">
    <fb>96.15</fb>
    <v>1</v>
  </rv>
  <rv s="0">
    <fb>4743245</fb>
    <v>2</v>
  </rv>
  <rv s="0">
    <fb>96.89</fb>
    <v>1</v>
  </rv>
  <rv s="0">
    <fb>96.9</fb>
    <v>1</v>
  </rv>
  <rv s="0">
    <fb>5610287</fb>
    <v>2</v>
  </rv>
  <rv s="0">
    <fb>95.38</fb>
    <v>1</v>
  </rv>
  <rv s="0">
    <fb>94.51</fb>
    <v>1</v>
  </rv>
  <rv s="0">
    <fb>5054565</fb>
    <v>2</v>
  </rv>
  <rv s="0">
    <fb>95.62</fb>
    <v>1</v>
  </rv>
  <rv s="0">
    <fb>94.17</fb>
    <v>1</v>
  </rv>
  <rv s="0">
    <fb>6081706</fb>
    <v>2</v>
  </rv>
  <rv s="0">
    <fb>94.74</fb>
    <v>1</v>
  </rv>
  <rv s="0">
    <fb>5990734</fb>
    <v>2</v>
  </rv>
  <rv s="0">
    <fb>95.97</fb>
    <v>1</v>
  </rv>
  <rv s="0">
    <fb>96.212199999999996</fb>
    <v>1</v>
  </rv>
  <rv s="0">
    <fb>95.16</fb>
    <v>1</v>
  </rv>
  <rv s="0">
    <fb>3521029</fb>
    <v>2</v>
  </rv>
  <rv s="0">
    <fb>95.08</fb>
    <v>1</v>
  </rv>
  <rv s="0">
    <fb>94.05</fb>
    <v>1</v>
  </rv>
  <rv s="0">
    <fb>3362643</fb>
    <v>2</v>
  </rv>
  <rv s="0">
    <fb>94.82</fb>
    <v>1</v>
  </rv>
  <rv s="0">
    <fb>95.1</fb>
    <v>1</v>
  </rv>
  <rv s="0">
    <fb>2896075</fb>
    <v>2</v>
  </rv>
  <rv s="0">
    <fb>94.79</fb>
    <v>1</v>
  </rv>
  <rv s="0">
    <fb>94.555000000000007</fb>
    <v>1</v>
  </rv>
  <rv s="0">
    <fb>2254438</fb>
    <v>2</v>
  </rv>
  <rv s="0">
    <fb>94.87</fb>
    <v>1</v>
  </rv>
  <rv s="0">
    <fb>94.89</fb>
    <v>1</v>
  </rv>
  <rv s="0">
    <fb>92.11</fb>
    <v>1</v>
  </rv>
  <rv s="0">
    <fb>5821074</fb>
    <v>2</v>
  </rv>
  <rv s="0">
    <fb>93.67</fb>
    <v>1</v>
  </rv>
  <rv s="0">
    <fb>92.12</fb>
    <v>1</v>
  </rv>
  <rv s="0">
    <fb>4558241</fb>
    <v>2</v>
  </rv>
  <rv s="0">
    <fb>92.91</fb>
    <v>1</v>
  </rv>
  <rv s="0">
    <fb>92.62</fb>
    <v>1</v>
  </rv>
  <rv s="0">
    <fb>2945088</fb>
    <v>2</v>
  </rv>
  <rv s="0">
    <fb>93.25</fb>
    <v>1</v>
  </rv>
  <rv s="0">
    <fb>92.430999999999997</fb>
    <v>1</v>
  </rv>
  <rv s="0">
    <fb>3017807</fb>
    <v>2</v>
  </rv>
  <rv s="0">
    <fb>92.77</fb>
    <v>1</v>
  </rv>
  <rv s="0">
    <fb>93.47</fb>
    <v>1</v>
  </rv>
  <rv s="0">
    <fb>4629741</fb>
    <v>2</v>
  </rv>
  <rv s="0">
    <fb>93.72</fb>
    <v>1</v>
  </rv>
  <rv s="0">
    <fb>93.45</fb>
    <v>1</v>
  </rv>
  <rv s="0">
    <fb>2755928</fb>
    <v>2</v>
  </rv>
  <rv s="0">
    <fb>95.45</fb>
    <v>1</v>
  </rv>
  <rv s="0">
    <fb>93.95</fb>
    <v>1</v>
  </rv>
  <rv s="0">
    <fb>4996792</fb>
    <v>2</v>
  </rv>
  <rv s="0">
    <fb>95.2</fb>
    <v>1</v>
  </rv>
  <rv s="0">
    <fb>94.733400000000003</fb>
    <v>1</v>
  </rv>
  <rv s="0">
    <fb>3128279</fb>
    <v>2</v>
  </rv>
  <rv s="0">
    <fb>95.5</fb>
    <v>1</v>
  </rv>
  <rv s="0">
    <fb>94.68</fb>
    <v>1</v>
  </rv>
  <rv s="0">
    <fb>3956342</fb>
    <v>2</v>
  </rv>
  <rv s="0">
    <fb>96.5702</fb>
    <v>1</v>
  </rv>
  <rv s="0">
    <fb>95.465000000000003</fb>
    <v>1</v>
  </rv>
  <rv s="0">
    <fb>4402892</fb>
    <v>2</v>
  </rv>
  <rv s="0">
    <fb>96.33</fb>
    <v>1</v>
  </rv>
  <rv s="0">
    <fb>96.76</fb>
    <v>1</v>
  </rv>
  <rv s="0">
    <fb>2031290</fb>
    <v>2</v>
  </rv>
  <rv s="0">
    <fb>96.46</fb>
    <v>1</v>
  </rv>
  <rv s="0">
    <fb>95.22</fb>
    <v>1</v>
  </rv>
  <rv s="0">
    <fb>2029189</fb>
    <v>2</v>
  </rv>
  <rv s="0">
    <fb>94.83</fb>
    <v>1</v>
  </rv>
  <rv s="0">
    <fb>2640822</fb>
    <v>2</v>
  </rv>
  <rv s="0">
    <fb>96.14</fb>
    <v>1</v>
  </rv>
  <rv s="0">
    <fb>97.23</fb>
    <v>1</v>
  </rv>
  <rv s="0">
    <fb>3118630</fb>
    <v>2</v>
  </rv>
  <rv s="0">
    <fb>97.63</fb>
    <v>1</v>
  </rv>
  <rv s="0">
    <fb>96.69</fb>
    <v>1</v>
  </rv>
  <rv s="0">
    <fb>2496037</fb>
    <v>2</v>
  </rv>
  <rv s="0">
    <fb>96.944999999999993</fb>
    <v>1</v>
  </rv>
  <rv s="0">
    <fb>97.58</fb>
    <v>1</v>
  </rv>
  <rv s="0">
    <fb>2544275</fb>
    <v>2</v>
  </rv>
  <rv s="0">
    <fb>96.96</fb>
    <v>1</v>
  </rv>
  <rv s="0">
    <fb>95.93</fb>
    <v>1</v>
  </rv>
  <rv s="0">
    <fb>2528308</fb>
    <v>2</v>
  </rv>
  <rv s="0">
    <fb>96.97</fb>
    <v>1</v>
  </rv>
  <rv s="0">
    <fb>97.07</fb>
    <v>1</v>
  </rv>
  <rv s="0">
    <fb>96.05</fb>
    <v>1</v>
  </rv>
  <rv s="0">
    <fb>2876690</fb>
    <v>2</v>
  </rv>
  <rv s="0">
    <fb>97.233699999999999</fb>
    <v>1</v>
  </rv>
  <rv s="0">
    <fb>96.11</fb>
    <v>1</v>
  </rv>
  <rv s="0">
    <fb>2534109</fb>
    <v>2</v>
  </rv>
  <rv s="0">
    <fb>97.54</fb>
    <v>1</v>
  </rv>
  <rv s="0">
    <fb>99.18</fb>
    <v>1</v>
  </rv>
  <rv s="0">
    <fb>97.33</fb>
    <v>1</v>
  </rv>
  <rv s="0">
    <fb>4588757</fb>
    <v>2</v>
  </rv>
  <rv s="0">
    <fb>99.07</fb>
    <v>1</v>
  </rv>
  <rv s="0">
    <fb>99.44</fb>
    <v>1</v>
  </rv>
  <rv s="0">
    <fb>98.3</fb>
    <v>1</v>
  </rv>
  <rv s="0">
    <fb>4024937</fb>
    <v>2</v>
  </rv>
  <rv s="0">
    <fb>98.25</fb>
    <v>1</v>
  </rv>
  <rv s="0">
    <fb>98.72</fb>
    <v>1</v>
  </rv>
  <rv s="0">
    <fb>97.81</fb>
    <v>1</v>
  </rv>
  <rv s="0">
    <fb>3651396</fb>
    <v>2</v>
  </rv>
  <rv s="0">
    <fb>98.4</fb>
    <v>1</v>
  </rv>
  <rv s="0">
    <fb>99.63</fb>
    <v>1</v>
  </rv>
  <rv s="0">
    <fb>98.31</fb>
    <v>1</v>
  </rv>
  <rv s="0">
    <fb>4687208</fb>
    <v>2</v>
  </rv>
  <rv s="0">
    <fb>99.82</fb>
    <v>1</v>
  </rv>
  <rv s="0">
    <fb>100.76</fb>
    <v>1</v>
  </rv>
  <rv s="0">
    <fb>99.3</fb>
    <v>1</v>
  </rv>
  <rv s="0">
    <fb>3863316</fb>
    <v>2</v>
  </rv>
  <rv s="0">
    <fb>100.72</fb>
    <v>1</v>
  </rv>
  <rv s="0">
    <fb>101.98</fb>
    <v>1</v>
  </rv>
  <rv s="0">
    <fb>100.18</fb>
    <v>1</v>
  </rv>
  <rv s="0">
    <fb>4030366</fb>
    <v>2</v>
  </rv>
  <rv s="0">
    <fb>100.98</fb>
    <v>1</v>
  </rv>
  <rv s="0">
    <fb>99.91</fb>
    <v>1</v>
  </rv>
  <rv s="0">
    <fb>2374642</fb>
    <v>2</v>
  </rv>
  <rv s="0">
    <fb>101.13</fb>
    <v>1</v>
  </rv>
  <rv s="0">
    <fb>102.44499999999999</fb>
    <v>1</v>
  </rv>
  <rv s="0">
    <fb>5111804</fb>
    <v>2</v>
  </rv>
  <rv s="0">
    <fb>3760780</fb>
    <v>2</v>
  </rv>
  <rv s="0">
    <fb>102.05</fb>
    <v>1</v>
  </rv>
  <rv s="0">
    <fb>103.37</fb>
    <v>1</v>
  </rv>
  <rv s="0">
    <fb>101.76</fb>
    <v>1</v>
  </rv>
  <rv s="0">
    <fb>3212573</fb>
    <v>2</v>
  </rv>
  <rv s="0">
    <fb>102.86</fb>
    <v>1</v>
  </rv>
  <rv s="0">
    <fb>103.07</fb>
    <v>1</v>
  </rv>
  <rv s="0">
    <fb>101.7</fb>
    <v>1</v>
  </rv>
  <rv s="0">
    <fb>3265464</fb>
    <v>2</v>
  </rv>
  <rv s="0">
    <fb>101.58</fb>
    <v>1</v>
  </rv>
  <rv s="0">
    <fb>7046838</fb>
    <v>2</v>
  </rv>
  <rv s="0">
    <fb>104.94</fb>
    <v>1</v>
  </rv>
  <rv s="0">
    <fb>101.75</fb>
    <v>1</v>
  </rv>
  <rv s="0">
    <fb>5277062</fb>
    <v>2</v>
  </rv>
  <rv s="0">
    <fb>6674504</fb>
    <v>2</v>
  </rv>
  <rv s="0">
    <fb>102.41</fb>
    <v>1</v>
  </rv>
  <rv s="0">
    <fb>5128620</fb>
    <v>2</v>
  </rv>
  <rv s="0">
    <fb>103.41</fb>
    <v>1</v>
  </rv>
  <rv s="0">
    <fb>105.38</fb>
    <v>1</v>
  </rv>
  <rv s="0">
    <fb>102.83</fb>
    <v>1</v>
  </rv>
  <rv s="0">
    <fb>4675700</fb>
    <v>2</v>
  </rv>
  <rv s="0">
    <fb>105.96</fb>
    <v>1</v>
  </rv>
  <rv s="0">
    <fb>4609531</fb>
    <v>2</v>
  </rv>
  <rv s="0">
    <fb>105.64</fb>
    <v>1</v>
  </rv>
  <rv s="0">
    <fb>106.38</fb>
    <v>1</v>
  </rv>
  <rv s="0">
    <fb>105.06</fb>
    <v>1</v>
  </rv>
  <rv s="0">
    <fb>4366825</fb>
    <v>2</v>
  </rv>
  <rv s="0">
    <fb>105.88</fb>
    <v>1</v>
  </rv>
  <rv s="0">
    <fb>107</fb>
    <v>1</v>
  </rv>
  <rv s="0">
    <fb>4148441</fb>
    <v>2</v>
  </rv>
  <rv s="0">
    <fb>107.36</fb>
    <v>1</v>
  </rv>
  <rv s="0">
    <fb>106.175</fb>
    <v>1</v>
  </rv>
  <rv s="0">
    <fb>3708549</fb>
    <v>2</v>
  </rv>
  <rv s="0">
    <fb>107.19</fb>
    <v>1</v>
  </rv>
  <rv s="0">
    <fb>106.73</fb>
    <v>1</v>
  </rv>
  <rv s="0">
    <fb>4407860</fb>
    <v>2</v>
  </rv>
  <rv s="0">
    <fb>107.01</fb>
    <v>1</v>
  </rv>
  <rv s="0">
    <fb>5578525</fb>
    <v>2</v>
  </rv>
  <rv s="0">
    <fb>108.75</fb>
    <v>1</v>
  </rv>
  <rv s="0">
    <fb>109.19</fb>
    <v>1</v>
  </rv>
  <rv s="0">
    <fb>107.79</fb>
    <v>1</v>
  </rv>
  <rv s="0">
    <fb>10682708</fb>
    <v>2</v>
  </rv>
  <rv s="0">
    <fb>106.85</fb>
    <v>1</v>
  </rv>
  <rv s="0">
    <fb>107.49</fb>
    <v>1</v>
  </rv>
  <rv s="0">
    <fb>106.05</fb>
    <v>1</v>
  </rv>
  <rv s="0">
    <fb>9009644</fb>
    <v>2</v>
  </rv>
  <rv s="0">
    <fb>107.4</fb>
    <v>1</v>
  </rv>
  <rv s="0">
    <fb>107.595</fb>
    <v>1</v>
  </rv>
  <rv s="0">
    <fb>106.41</fb>
    <v>1</v>
  </rv>
  <rv s="0">
    <fb>4000021</fb>
    <v>2</v>
  </rv>
  <rv s="0">
    <fb>106.79</fb>
    <v>1</v>
  </rv>
  <rv s="0">
    <fb>107.28</fb>
    <v>1</v>
  </rv>
  <rv s="0">
    <fb>105.86</fb>
    <v>1</v>
  </rv>
  <rv s="0">
    <fb>5144239</fb>
    <v>2</v>
  </rv>
  <rv s="0">
    <fb>106.1</fb>
    <v>1</v>
  </rv>
  <rv s="0">
    <fb>106.89</fb>
    <v>1</v>
  </rv>
  <rv s="0">
    <fb>105.79130000000001</fb>
    <v>1</v>
  </rv>
  <rv s="0">
    <fb>4794343</fb>
    <v>2</v>
  </rv>
  <rv s="0">
    <fb>105.75</fb>
    <v>1</v>
  </rv>
  <rv s="0">
    <fb>6850995</fb>
    <v>2</v>
  </rv>
  <rv s="0">
    <fb>103.59</fb>
    <v>1</v>
  </rv>
  <rv s="0">
    <fb>104.51</fb>
    <v>1</v>
  </rv>
  <rv s="0">
    <fb>5201804</fb>
    <v>2</v>
  </rv>
  <rv s="0">
    <fb>103.86</fb>
    <v>1</v>
  </rv>
  <rv s="0">
    <fb>104.83</fb>
    <v>1</v>
  </rv>
  <rv s="0">
    <fb>4797612</fb>
    <v>2</v>
  </rv>
  <rv s="0">
    <fb>104.6</fb>
    <v>1</v>
  </rv>
  <rv s="0">
    <fb>104.74</fb>
    <v>1</v>
  </rv>
  <rv s="0">
    <fb>99.83</fb>
    <v>1</v>
  </rv>
  <rv s="0">
    <fb>9115996</fb>
    <v>2</v>
  </rv>
  <rv s="0">
    <fb>99.55</fb>
    <v>1</v>
  </rv>
  <rv s="0">
    <fb>101.66</fb>
    <v>1</v>
  </rv>
  <rv s="0">
    <fb>98.68</fb>
    <v>1</v>
  </rv>
  <rv s="0">
    <fb>5323844</fb>
    <v>2</v>
  </rv>
  <rv s="0">
    <fb>100.26</fb>
    <v>1</v>
  </rv>
  <rv s="0">
    <fb>103.33</fb>
    <v>1</v>
  </rv>
  <rv s="0">
    <fb>100</fb>
    <v>1</v>
  </rv>
  <rv s="0">
    <fb>4571014</fb>
    <v>2</v>
  </rv>
  <rv s="0">
    <fb>103.13</fb>
    <v>1</v>
  </rv>
  <rv s="0">
    <fb>104.14</fb>
    <v>1</v>
  </rv>
  <rv s="0">
    <fb>102.64</fb>
    <v>1</v>
  </rv>
  <rv s="0">
    <fb>3900128</fb>
    <v>2</v>
  </rv>
  <rv s="0">
    <fb>105.35</fb>
    <v>1</v>
  </rv>
  <rv s="0">
    <fb>4171529</fb>
    <v>2</v>
  </rv>
  <rv s="0">
    <fb>103.71</fb>
    <v>1</v>
  </rv>
  <rv s="0">
    <fb>3357162</fb>
    <v>2</v>
  </rv>
  <rv s="0">
    <fb>104.05</fb>
    <v>1</v>
  </rv>
  <rv s="0">
    <fb>103.28</fb>
    <v>1</v>
  </rv>
  <rv s="0">
    <fb>4683616</fb>
    <v>2</v>
  </rv>
  <rv s="0">
    <fb>103.705</fb>
    <v>1</v>
  </rv>
  <rv s="0">
    <fb>4067507</fb>
    <v>2</v>
  </rv>
  <rv s="0">
    <fb>4464919</fb>
    <v>2</v>
  </rv>
  <rv s="0">
    <fb>104.76</fb>
    <v>1</v>
  </rv>
  <rv s="0">
    <fb>7261143</fb>
    <v>2</v>
  </rv>
  <rv s="0">
    <fb>105.4</fb>
    <v>1</v>
  </rv>
  <rv s="0">
    <fb>104.79</fb>
    <v>1</v>
  </rv>
  <rv s="0">
    <fb>3931373</fb>
    <v>2</v>
  </rv>
  <rv s="0">
    <fb>104.59</fb>
    <v>1</v>
  </rv>
  <rv s="0">
    <fb>103.47499999999999</fb>
    <v>1</v>
  </rv>
  <rv s="0">
    <fb>3942078</fb>
    <v>2</v>
  </rv>
  <rv s="0">
    <fb>102.80500000000001</fb>
    <v>1</v>
  </rv>
  <rv s="0">
    <fb>3673487</fb>
    <v>2</v>
  </rv>
  <rv s="0">
    <fb>103.73</fb>
    <v>1</v>
  </rv>
  <rv s="0">
    <fb>104.03749999999999</fb>
    <v>1</v>
  </rv>
  <rv s="0">
    <fb>2486792</fb>
    <v>2</v>
  </rv>
  <rv s="0">
    <fb>103.29</fb>
    <v>1</v>
  </rv>
  <rv s="0">
    <fb>103.5</fb>
    <v>1</v>
  </rv>
  <rv s="0">
    <fb>102.02</fb>
    <v>1</v>
  </rv>
  <rv s="0">
    <fb>3538325</fb>
    <v>2</v>
  </rv>
  <rv s="0">
    <fb>101.32</fb>
    <v>1</v>
  </rv>
  <rv s="0">
    <fb>2524570</fb>
    <v>2</v>
  </rv>
  <rv s="0">
    <fb>102.59</fb>
    <v>1</v>
  </rv>
  <rv s="0">
    <fb>102.81</fb>
    <v>1</v>
  </rv>
  <rv s="0">
    <fb>2038573</fb>
    <v>2</v>
  </rv>
  <rv s="0">
    <fb>2719364</fb>
    <v>2</v>
  </rv>
  <rv s="0">
    <fb>102.61</fb>
    <v>1</v>
  </rv>
  <rv s="0">
    <fb>103.17</fb>
    <v>1</v>
  </rv>
  <rv s="0">
    <fb>102.21</fb>
    <v>1</v>
  </rv>
  <rv s="0">
    <fb>2498756</fb>
    <v>2</v>
  </rv>
  <rv s="0">
    <fb>102.88</fb>
    <v>1</v>
  </rv>
  <rv s="0">
    <fb>102.27</fb>
    <v>1</v>
  </rv>
  <rv s="0">
    <fb>4669201</fb>
    <v>2</v>
  </rv>
  <rv s="0">
    <fb>104.9</fb>
    <v>1</v>
  </rv>
  <rv s="0">
    <fb>104.62</fb>
    <v>1</v>
  </rv>
  <rv s="0">
    <fb>3888668</fb>
    <v>2</v>
  </rv>
  <rv s="0">
    <fb>107.66</fb>
    <v>1</v>
  </rv>
  <rv s="0">
    <fb>105.765</fb>
    <v>1</v>
  </rv>
  <rv s="0">
    <fb>4540214</fb>
    <v>2</v>
  </rv>
  <rv s="0">
    <fb>107.76</fb>
    <v>1</v>
  </rv>
  <rv s="0">
    <fb>108.295</fb>
    <v>1</v>
  </rv>
  <rv s="0">
    <fb>107.2</fb>
    <v>1</v>
  </rv>
  <rv s="0">
    <fb>3368399</fb>
    <v>2</v>
  </rv>
  <rv s="0">
    <fb>108</fb>
    <v>1</v>
  </rv>
  <rv s="0">
    <fb>109.14</fb>
    <v>1</v>
  </rv>
  <rv s="0">
    <fb>107.57</fb>
    <v>1</v>
  </rv>
  <rv s="0">
    <fb>2933620</fb>
    <v>2</v>
  </rv>
  <rv s="0">
    <fb>109.34</fb>
    <v>1</v>
  </rv>
  <rv s="0">
    <fb>108.2499</fb>
    <v>1</v>
  </rv>
  <rv s="0">
    <fb>3302271</fb>
    <v>2</v>
  </rv>
  <rv s="0">
    <fb>108.675</fb>
    <v>1</v>
  </rv>
  <rv s="0">
    <fb>109.49</fb>
    <v>1</v>
  </rv>
  <rv s="0">
    <fb>108.22499999999999</fb>
    <v>1</v>
  </rv>
  <rv s="0">
    <fb>3113335</fb>
    <v>2</v>
  </rv>
  <rv s="0">
    <fb>109.4</fb>
    <v>1</v>
  </rv>
  <rv s="0">
    <fb>108.67</fb>
    <v>1</v>
  </rv>
  <rv s="0">
    <fb>3668120</fb>
    <v>2</v>
  </rv>
  <rv s="0">
    <fb>109.23</fb>
    <v>1</v>
  </rv>
  <rv s="0">
    <fb>110.71</fb>
    <v>1</v>
  </rv>
  <rv s="0">
    <fb>108.91</fb>
    <v>1</v>
  </rv>
  <rv s="0">
    <fb>5749471</fb>
    <v>2</v>
  </rv>
  <rv s="0">
    <fb>110.85</fb>
    <v>1</v>
  </rv>
  <rv s="0">
    <fb>111.44</fb>
    <v>1</v>
  </rv>
  <rv s="0">
    <fb>5790819</fb>
    <v>2</v>
  </rv>
  <rv s="0">
    <fb>109.75</fb>
    <v>1</v>
  </rv>
  <rv s="0">
    <fb>110.38</fb>
    <v>1</v>
  </rv>
  <rv s="0">
    <fb>4254674</fb>
    <v>2</v>
  </rv>
  <rv s="0">
    <fb>110.23</fb>
    <v>1</v>
  </rv>
  <rv s="0">
    <fb>112.17</fb>
    <v>1</v>
  </rv>
  <rv s="0">
    <fb>110.215</fb>
    <v>1</v>
  </rv>
  <rv s="0">
    <fb>3842823</fb>
    <v>2</v>
  </rv>
  <rv s="0">
    <fb>112.21</fb>
    <v>1</v>
  </rv>
  <rv s="0">
    <fb>112.4</fb>
    <v>1</v>
  </rv>
  <rv s="0">
    <fb>111.61</fb>
    <v>1</v>
  </rv>
  <rv s="0">
    <fb>3120889</fb>
    <v>2</v>
  </rv>
  <rv s="0">
    <fb>111.63</fb>
    <v>1</v>
  </rv>
  <rv s="0">
    <fb>111.01</fb>
    <v>1</v>
  </rv>
  <rv s="0">
    <fb>2214707</fb>
    <v>2</v>
  </rv>
  <rv s="0">
    <fb>113.18</fb>
    <v>1</v>
  </rv>
  <rv s="0">
    <fb>113.76</fb>
    <v>1</v>
  </rv>
  <rv s="0">
    <fb>112.681</fb>
    <v>1</v>
  </rv>
  <rv s="0">
    <fb>2816839</fb>
    <v>2</v>
  </rv>
  <rv s="0">
    <fb>113.63</fb>
    <v>1</v>
  </rv>
  <rv s="0">
    <fb>113.84</fb>
    <v>1</v>
  </rv>
  <rv s="0">
    <fb>4975487</fb>
    <v>2</v>
  </rv>
  <rv s="0">
    <fb>113.28</fb>
    <v>1</v>
  </rv>
  <rv s="0">
    <fb>113.47</fb>
    <v>1</v>
  </rv>
  <rv s="0">
    <fb>111.9</fb>
    <v>1</v>
  </rv>
  <rv s="0">
    <fb>4715109</fb>
    <v>2</v>
  </rv>
  <rv s="0">
    <fb>112.72</fb>
    <v>1</v>
  </rv>
  <rv s="0">
    <fb>113.92</fb>
    <v>1</v>
  </rv>
  <rv s="0">
    <fb>112.03</fb>
    <v>1</v>
  </rv>
  <rv s="0">
    <fb>3927448</fb>
    <v>2</v>
  </rv>
  <rv s="0">
    <fb>114.41</fb>
    <v>1</v>
  </rv>
  <rv s="0">
    <fb>3181484</fb>
    <v>2</v>
  </rv>
  <rv s="0">
    <fb>112.42</fb>
    <v>1</v>
  </rv>
  <rv s="0">
    <fb>113.45</fb>
    <v>1</v>
  </rv>
  <rv s="0">
    <fb>111.84</fb>
    <v>1</v>
  </rv>
  <rv s="0">
    <fb>3737729</fb>
    <v>2</v>
  </rv>
  <rv s="0">
    <fb>113.06</fb>
    <v>1</v>
  </rv>
  <rv s="0">
    <fb>114.52</fb>
    <v>1</v>
  </rv>
  <rv s="0">
    <fb>112.64</fb>
    <v>1</v>
  </rv>
  <rv s="0">
    <fb>4181752</fb>
    <v>2</v>
  </rv>
  <rv s="0">
    <fb>114.27</fb>
    <v>1</v>
  </rv>
  <rv s="0">
    <fb>112.53</fb>
    <v>1</v>
  </rv>
  <rv s="0">
    <fb>4302769</fb>
    <v>2</v>
  </rv>
  <rv s="0">
    <fb>4403837</fb>
    <v>2</v>
  </rv>
  <rv s="0">
    <fb>107.5</fb>
    <v>1</v>
  </rv>
  <rv s="0">
    <fb>6123968</fb>
    <v>2</v>
  </rv>
  <rv s="0">
    <fb>105.01</fb>
    <v>1</v>
  </rv>
  <rv s="0">
    <fb>109.62</fb>
    <v>1</v>
  </rv>
  <rv s="0">
    <fb>6857941</fb>
    <v>2</v>
  </rv>
  <rv s="0">
    <fb>112.29</fb>
    <v>1</v>
  </rv>
  <rv s="0">
    <fb>108.81</fb>
    <v>1</v>
  </rv>
  <rv s="0">
    <fb>4515370</fb>
    <v>2</v>
  </rv>
  <rv s="0">
    <fb>110.1</fb>
    <v>1</v>
  </rv>
  <rv s="0">
    <fb>110.18</fb>
    <v>1</v>
  </rv>
  <rv s="0">
    <fb>104</fb>
    <v>1</v>
  </rv>
  <rv s="0">
    <fb>6803753</fb>
    <v>2</v>
  </rv>
  <rv s="0">
    <fb>105.32</fb>
    <v>1</v>
  </rv>
  <rv s="0">
    <fb>108.11</fb>
    <v>1</v>
  </rv>
  <rv s="0">
    <fb>102.37</fb>
    <v>1</v>
  </rv>
  <rv s="0">
    <fb>6615838</fb>
    <v>2</v>
  </rv>
  <rv s="0">
    <fb>107.7</fb>
    <v>1</v>
  </rv>
  <rv s="0">
    <fb>109.48</fb>
    <v>1</v>
  </rv>
  <rv s="0">
    <fb>4624113</fb>
    <v>2</v>
  </rv>
  <rv s="0">
    <fb>108.01</fb>
    <v>1</v>
  </rv>
  <rv s="0">
    <fb>105.93</fb>
    <v>1</v>
  </rv>
  <rv s="0">
    <fb>7542752</fb>
    <v>2</v>
  </rv>
  <rv s="0">
    <fb>109.22</fb>
    <v>1</v>
  </rv>
  <rv s="0">
    <fb>7427952</fb>
    <v>2</v>
  </rv>
  <rv s="0">
    <fb>112.31</fb>
    <v>1</v>
  </rv>
  <rv s="0">
    <fb>113.43</fb>
    <v>1</v>
  </rv>
  <rv s="0">
    <fb>8341909</fb>
    <v>2</v>
  </rv>
  <rv s="0">
    <fb>112.84</fb>
    <v>1</v>
  </rv>
  <rv s="0">
    <fb>114.15</fb>
    <v>1</v>
  </rv>
  <rv s="0">
    <fb>112.67</fb>
    <v>1</v>
  </rv>
  <rv s="0">
    <fb>4667328</fb>
    <v>2</v>
  </rv>
  <rv s="0">
    <fb>112.45</fb>
    <v>1</v>
  </rv>
  <rv s="0">
    <fb>112.282</fb>
    <v>1</v>
  </rv>
  <rv s="0">
    <fb>4287773</fb>
    <v>2</v>
  </rv>
  <rv s="0">
    <fb>114.77</fb>
    <v>1</v>
  </rv>
  <rv s="0">
    <fb>115.67</fb>
    <v>1</v>
  </rv>
  <rv s="0">
    <fb>114.17</fb>
    <v>1</v>
  </rv>
  <rv s="0">
    <fb>4976536</fb>
    <v>2</v>
  </rv>
  <rv s="0">
    <fb>112.48099999999999</fb>
    <v>1</v>
  </rv>
  <rv s="0">
    <fb>4763427</fb>
    <v>2</v>
  </rv>
  <rv s="0">
    <fb>4173529</fb>
    <v>2</v>
  </rv>
  <rv s="0">
    <fb>116.11</fb>
    <v>1</v>
  </rv>
  <rv s="0">
    <fb>116.8</fb>
    <v>1</v>
  </rv>
  <rv s="0">
    <fb>115.36499999999999</fb>
    <v>1</v>
  </rv>
  <rv s="0">
    <fb>5418949</fb>
    <v>2</v>
  </rv>
  <rv s="0">
    <fb>117.3</fb>
    <v>1</v>
  </rv>
  <rv s="0">
    <fb>117.61</fb>
    <v>1</v>
  </rv>
  <rv s="0">
    <fb>115.76</fb>
    <v>1</v>
  </rv>
  <rv s="0">
    <fb>5908216</fb>
    <v>2</v>
  </rv>
  <rv s="0">
    <fb>9684436</fb>
    <v>2</v>
  </rv>
  <rv s="0">
    <fb>120.91</fb>
    <v>1</v>
  </rv>
  <rv s="0">
    <fb>122.47</fb>
    <v>1</v>
  </rv>
  <rv s="0">
    <fb>118.05</fb>
    <v>1</v>
  </rv>
  <rv s="0">
    <fb>15555500</fb>
    <v>2</v>
  </rv>
  <rv s="0">
    <fb>118.65</fb>
    <v>1</v>
  </rv>
  <rv s="0">
    <fb>122.33</fb>
    <v>1</v>
  </rv>
  <rv s="0">
    <fb>10627548</fb>
    <v>2</v>
  </rv>
  <rv s="0">
    <fb>119.66</fb>
    <v>1</v>
  </rv>
  <rv s="0">
    <fb>10121251</fb>
    <v>2</v>
  </rv>
  <rv s="0">
    <fb>122.87</fb>
    <v>1</v>
  </rv>
  <rv s="0">
    <fb>124.69</fb>
    <v>1</v>
  </rv>
  <rv s="0">
    <fb>122.75</fb>
    <v>1</v>
  </rv>
  <rv s="0">
    <fb>8154828</fb>
    <v>2</v>
  </rv>
  <rv s="0">
    <fb>123.38</fb>
    <v>1</v>
  </rv>
  <rv s="0">
    <fb>125.77</fb>
    <v>1</v>
  </rv>
  <rv s="0">
    <fb>123.1789</fb>
    <v>1</v>
  </rv>
  <rv s="0">
    <fb>6750393</fb>
    <v>2</v>
  </rv>
  <rv s="0">
    <fb>125.76</fb>
    <v>1</v>
  </rv>
  <rv s="0">
    <fb>127.29</fb>
    <v>1</v>
  </rv>
  <rv s="0">
    <fb>125.7</fb>
    <v>1</v>
  </rv>
  <rv s="0">
    <fb>6127919</fb>
    <v>2</v>
  </rv>
  <rv s="0">
    <fb>127.19</fb>
    <v>1</v>
  </rv>
  <rv s="0">
    <fb>126.25</fb>
    <v>1</v>
  </rv>
  <rv s="0">
    <fb>5637799</fb>
    <v>2</v>
  </rv>
  <rv s="0">
    <fb>127.87</fb>
    <v>1</v>
  </rv>
  <rv s="0">
    <fb>128.19999999999999</fb>
    <v>1</v>
  </rv>
  <rv s="0">
    <fb>5609794</fb>
    <v>2</v>
  </rv>
  <rv s="0">
    <fb>127.89</fb>
    <v>1</v>
  </rv>
  <rv s="0">
    <fb>128.11000000000001</fb>
    <v>1</v>
  </rv>
  <rv s="0">
    <fb>125.727</fb>
    <v>1</v>
  </rv>
  <rv s="0">
    <fb>4641762</fb>
    <v>2</v>
  </rv>
  <rv s="0">
    <fb>127.05</fb>
    <v>1</v>
  </rv>
  <rv s="0">
    <fb>128.87</fb>
    <v>1</v>
  </rv>
  <rv s="0">
    <fb>126.51</fb>
    <v>1</v>
  </rv>
  <rv s="0">
    <fb>5402432</fb>
    <v>2</v>
  </rv>
  <rv s="0">
    <fb>128</fb>
    <v>1</v>
  </rv>
  <rv s="0">
    <fb>128.46</fb>
    <v>1</v>
  </rv>
  <rv s="0">
    <fb>126.67</fb>
    <v>1</v>
  </rv>
  <rv s="0">
    <fb>4603474</fb>
    <v>2</v>
  </rv>
  <rv s="0">
    <fb>127.95</fb>
    <v>1</v>
  </rv>
  <rv s="0">
    <fb>125.69</fb>
    <v>1</v>
  </rv>
  <rv s="0">
    <fb>6662884</fb>
    <v>2</v>
  </rv>
  <rv s="0">
    <fb>125.03</fb>
    <v>1</v>
  </rv>
  <rv s="0">
    <fb>123.47</fb>
    <v>1</v>
  </rv>
  <rv s="0">
    <fb>6830383</fb>
    <v>2</v>
  </rv>
  <rv s="0">
    <fb>124.59</fb>
    <v>1</v>
  </rv>
  <rv s="0">
    <fb>126.83</fb>
    <v>1</v>
  </rv>
  <rv s="0">
    <fb>7113554</fb>
    <v>2</v>
  </rv>
  <rv s="0">
    <fb>121.56</fb>
    <v>1</v>
  </rv>
  <rv s="0">
    <fb>120.2</fb>
    <v>1</v>
  </rv>
  <rv s="0">
    <fb>14824039</fb>
    <v>2</v>
  </rv>
  <rv s="0">
    <fb>120.4</fb>
    <v>1</v>
  </rv>
  <rv s="0">
    <fb>120.66</fb>
    <v>1</v>
  </rv>
  <rv s="0">
    <fb>117.44</fb>
    <v>1</v>
  </rv>
  <rv s="0">
    <fb>10950478</fb>
    <v>2</v>
  </rv>
  <rv s="0">
    <fb>118.01</fb>
    <v>1</v>
  </rv>
  <rv s="0">
    <fb>118.31</fb>
    <v>1</v>
  </rv>
  <rv s="0">
    <fb>114.31</fb>
    <v>1</v>
  </rv>
  <rv s="0">
    <fb>10902124</fb>
    <v>2</v>
  </rv>
  <rv s="0">
    <fb>118.24</fb>
    <v>1</v>
  </rv>
  <rv s="0">
    <fb>13171665</fb>
    <v>2</v>
  </rv>
  <rv s="0">
    <fb>120.09</fb>
    <v>1</v>
  </rv>
  <rv s="0">
    <fb>112.715</fb>
    <v>1</v>
  </rv>
  <rv s="0">
    <fb>8304669</fb>
    <v>2</v>
  </rv>
  <rv s="0">
    <fb>113.15</fb>
    <v>1</v>
  </rv>
  <rv s="0">
    <fb>111.34</fb>
    <v>1</v>
  </rv>
  <rv s="0">
    <fb>6489512</fb>
    <v>2</v>
  </rv>
  <rv s="0">
    <fb>112.52</fb>
    <v>1</v>
  </rv>
  <rv s="0">
    <fb>7794691</fb>
    <v>2</v>
  </rv>
  <rv s="0">
    <fb>115.91</fb>
    <v>1</v>
  </rv>
  <rv s="0">
    <fb>117.68</fb>
    <v>1</v>
  </rv>
  <rv s="0">
    <fb>6461251</fb>
    <v>2</v>
  </rv>
  <rv s="0">
    <fb>116.76</fb>
    <v>1</v>
  </rv>
  <rv s="0">
    <fb>114.6</fb>
    <v>1</v>
  </rv>
  <rv s="0">
    <fb>5193332</fb>
    <v>2</v>
  </rv>
  <rv s="0">
    <fb>114.06</fb>
    <v>1</v>
  </rv>
  <rv s="0">
    <fb>119.675</fb>
    <v>1</v>
  </rv>
  <rv s="0">
    <fb>6389309</fb>
    <v>2</v>
  </rv>
  <rv s="0">
    <fb>121.035</fb>
    <v>1</v>
  </rv>
  <rv s="0">
    <fb>118.67</fb>
    <v>1</v>
  </rv>
  <rv s="0">
    <fb>5052398</fb>
    <v>2</v>
  </rv>
  <rv s="0">
    <fb>118.1</fb>
    <v>1</v>
  </rv>
  <rv s="0">
    <fb>114.95099999999999</fb>
    <v>1</v>
  </rv>
  <rv s="0">
    <fb>5385492</fb>
    <v>2</v>
  </rv>
  <rv s="0">
    <fb>117.14</fb>
    <v>1</v>
  </rv>
  <rv s="0">
    <fb>119.23</fb>
    <v>1</v>
  </rv>
  <rv s="0">
    <fb>4104150</fb>
    <v>2</v>
  </rv>
  <rv s="0">
    <fb>120.12</fb>
    <v>1</v>
  </rv>
  <rv s="0">
    <fb>3761181</fb>
    <v>2</v>
  </rv>
  <rv s="0">
    <fb>119.33</fb>
    <v>1</v>
  </rv>
  <rv s="0">
    <fb>118.87</fb>
    <v>1</v>
  </rv>
  <rv s="0">
    <fb>3059409</fb>
    <v>2</v>
  </rv>
  <rv s="0">
    <fb>121.73</fb>
    <v>1</v>
  </rv>
  <rv s="0">
    <fb>119.34</fb>
    <v>1</v>
  </rv>
  <rv s="0">
    <fb>4419885</fb>
    <v>2</v>
  </rv>
  <rv s="0">
    <fb>121.94</fb>
    <v>1</v>
  </rv>
  <rv s="0">
    <fb>118.5</fb>
    <v>1</v>
  </rv>
  <rv s="0">
    <fb>4933058</fb>
    <v>2</v>
  </rv>
  <rv s="0">
    <fb>120.95</fb>
    <v>1</v>
  </rv>
  <rv s="0">
    <fb>118.66</fb>
    <v>1</v>
  </rv>
  <rv s="0">
    <fb>4464686</fb>
    <v>2</v>
  </rv>
  <rv s="0">
    <fb>123.86</fb>
    <v>1</v>
  </rv>
  <rv s="0">
    <fb>5524566</fb>
    <v>2</v>
  </rv>
  <rv s="0">
    <fb>124.74</fb>
    <v>1</v>
  </rv>
  <rv s="0">
    <fb>122.23</fb>
    <v>1</v>
  </rv>
  <rv s="0">
    <fb>4321753</fb>
    <v>2</v>
  </rv>
  <rv s="0">
    <fb>124.04</fb>
    <v>1</v>
  </rv>
  <rv s="0">
    <fb>124.52</fb>
    <v>1</v>
  </rv>
  <rv s="0">
    <fb>123.18</fb>
    <v>1</v>
  </rv>
  <rv s="0">
    <fb>3656957</fb>
    <v>2</v>
  </rv>
  <rv s="0">
    <fb>124.01</fb>
    <v>1</v>
  </rv>
  <rv s="0">
    <fb>122.05</fb>
    <v>1</v>
  </rv>
  <rv s="0">
    <fb>2971019</fb>
    <v>2</v>
  </rv>
  <rv s="0">
    <fb>123.19</fb>
    <v>1</v>
  </rv>
  <rv s="0">
    <fb>121.24</fb>
    <v>1</v>
  </rv>
  <rv s="0">
    <fb>3932668</fb>
    <v>2</v>
  </rv>
  <rv s="0">
    <fb>123.34</fb>
    <v>1</v>
  </rv>
  <rv s="0">
    <fb>116.91</fb>
    <v>1</v>
  </rv>
  <rv s="0">
    <fb>5379304</fb>
    <v>2</v>
  </rv>
  <rv s="0">
    <fb>117.77</fb>
    <v>1</v>
  </rv>
  <rv s="0">
    <fb>118.23</fb>
    <v>1</v>
  </rv>
  <rv s="0">
    <fb>5080530</fb>
    <v>2</v>
  </rv>
  <rv s="0">
    <fb>118.7</fb>
    <v>1</v>
  </rv>
  <rv s="0">
    <fb>122.07</fb>
    <v>1</v>
  </rv>
  <rv s="0">
    <fb>118.16</fb>
    <v>1</v>
  </rv>
  <rv s="0">
    <fb>4998816</fb>
    <v>2</v>
  </rv>
  <rv s="0">
    <fb>121.63</fb>
    <v>1</v>
  </rv>
  <rv s="0">
    <fb>121.64</fb>
    <v>1</v>
  </rv>
  <rv s="0">
    <fb>3801182</fb>
    <v>2</v>
  </rv>
  <rv s="0">
    <fb>120.87</fb>
    <v>1</v>
  </rv>
  <rv s="0">
    <fb>119.78</fb>
    <v>1</v>
  </rv>
  <rv s="0">
    <fb>2788268</fb>
    <v>2</v>
  </rv>
  <rv s="0">
    <fb>123.32</fb>
    <v>1</v>
  </rv>
  <rv s="0">
    <fb>120.42</fb>
    <v>1</v>
  </rv>
  <rv s="0">
    <fb>3873908</fb>
    <v>2</v>
  </rv>
  <rv s="0">
    <fb>122.29</fb>
    <v>1</v>
  </rv>
  <rv s="0">
    <fb>3671020</fb>
    <v>2</v>
  </rv>
  <rv s="0">
    <fb>122.62</fb>
    <v>1</v>
  </rv>
  <rv s="0">
    <fb>125</fb>
    <v>1</v>
  </rv>
  <rv s="0">
    <fb>4435617</fb>
    <v>2</v>
  </rv>
  <rv s="0">
    <fb>125.84</fb>
    <v>1</v>
  </rv>
  <rv s="0">
    <fb>122.98</fb>
    <v>1</v>
  </rv>
  <rv s="0">
    <fb>6341164</fb>
    <v>2</v>
  </rv>
  <rv s="0">
    <fb>125.79</fb>
    <v>1</v>
  </rv>
  <rv s="0">
    <fb>125.46</fb>
    <v>1</v>
  </rv>
  <rv s="0">
    <fb>4341967</fb>
    <v>2</v>
  </rv>
  <rv s="0">
    <fb>126.59</fb>
    <v>1</v>
  </rv>
  <rv s="0">
    <fb>126.5</fb>
    <v>1</v>
  </rv>
  <rv s="0">
    <fb>4467772</fb>
    <v>2</v>
  </rv>
  <rv s="0">
    <fb>128.88</fb>
    <v>1</v>
  </rv>
  <rv s="0">
    <fb>129.74</fb>
    <v>1</v>
  </rv>
  <rv s="0">
    <fb>127.33</fb>
    <v>1</v>
  </rv>
  <rv s="0">
    <fb>4605347</fb>
    <v>2</v>
  </rv>
  <rv s="0">
    <fb>129.94999999999999</fb>
    <v>1</v>
  </rv>
  <rv s="0">
    <fb>129.05000000000001</fb>
    <v>1</v>
  </rv>
  <rv s="0">
    <fb>3772425</fb>
    <v>2</v>
  </rv>
  <rv s="0">
    <fb>130.85</fb>
    <v>1</v>
  </rv>
  <rv s="0">
    <fb>128.88999999999999</fb>
    <v>1</v>
  </rv>
  <rv s="0">
    <fb>3233163</fb>
    <v>2</v>
  </rv>
  <rv s="0">
    <fb>130.79</fb>
    <v>1</v>
  </rv>
  <rv s="0">
    <fb>127.1601</fb>
    <v>1</v>
  </rv>
  <rv s="0">
    <fb>4169825</fb>
    <v>2</v>
  </rv>
  <rv s="0">
    <fb>126.93</fb>
    <v>1</v>
  </rv>
  <rv s="0">
    <fb>128.59</fb>
    <v>1</v>
  </rv>
  <rv s="0">
    <fb>2933123</fb>
    <v>2</v>
  </rv>
  <rv s="0">
    <fb>128.71</fb>
    <v>1</v>
  </rv>
  <rv s="0">
    <fb>128.97</fb>
    <v>1</v>
  </rv>
  <rv s="0">
    <fb>127.92</fb>
    <v>1</v>
  </rv>
  <rv s="0">
    <fb>2439933</fb>
    <v>2</v>
  </rv>
  <rv s="0">
    <fb>129.19</fb>
    <v>1</v>
  </rv>
  <rv s="0">
    <fb>129.46</fb>
    <v>1</v>
  </rv>
  <rv s="0">
    <fb>125.55</fb>
    <v>1</v>
  </rv>
  <rv s="0">
    <fb>5556999</fb>
    <v>2</v>
  </rv>
  <rv s="0">
    <fb>126.06</fb>
    <v>1</v>
  </rv>
  <rv s="0">
    <fb>127.72</fb>
    <v>1</v>
  </rv>
  <rv s="0">
    <fb>125.87</fb>
    <v>1</v>
  </rv>
  <rv s="0">
    <fb>3612262</fb>
    <v>2</v>
  </rv>
  <rv s="0">
    <fb>128.35</fb>
    <v>1</v>
  </rv>
  <rv s="0">
    <fb>2887179</fb>
    <v>2</v>
  </rv>
  <rv s="0">
    <fb>126.66</fb>
    <v>1</v>
  </rv>
  <rv s="0">
    <fb>125.26</fb>
    <v>1</v>
  </rv>
  <rv s="0">
    <fb>2789756</fb>
    <v>2</v>
  </rv>
  <rv s="0">
    <fb>124.58</fb>
    <v>1</v>
  </rv>
  <rv s="0">
    <fb>4303892</fb>
    <v>2</v>
  </rv>
  <rv s="0">
    <fb>128.81</fb>
    <v>1</v>
  </rv>
  <rv s="0">
    <fb>129.38</fb>
    <v>1</v>
  </rv>
  <rv s="0">
    <fb>127.39</fb>
    <v>1</v>
  </rv>
  <rv s="0">
    <fb>5972385</fb>
    <v>2</v>
  </rv>
  <rv s="0">
    <fb>128.72999999999999</fb>
    <v>1</v>
  </rv>
  <rv s="0">
    <fb>127.62</fb>
    <v>1</v>
  </rv>
  <rv s="0">
    <fb>4031805</fb>
    <v>2</v>
  </rv>
  <rv s="0">
    <fb>126.75</fb>
    <v>1</v>
  </rv>
  <rv s="0">
    <fb>8141934</fb>
    <v>2</v>
  </rv>
  <rv s="0">
    <fb>132.30000000000001</fb>
    <v>1</v>
  </rv>
  <rv s="0">
    <fb>127.84</fb>
    <v>1</v>
  </rv>
  <rv s="0">
    <fb>14170948</fb>
    <v>2</v>
  </rv>
  <rv s="0">
    <fb>129.37</fb>
    <v>1</v>
  </rv>
  <rv s="0">
    <fb>128.41</fb>
    <v>1</v>
  </rv>
  <rv s="0">
    <fb>6408344</fb>
    <v>2</v>
  </rv>
  <rv s="0">
    <fb>129.88</fb>
    <v>1</v>
  </rv>
  <rv s="0">
    <fb>130.87389999999999</fb>
    <v>1</v>
  </rv>
  <rv s="0">
    <fb>128.35249999999999</fb>
    <v>1</v>
  </rv>
  <rv s="0">
    <fb>6132794</fb>
    <v>2</v>
  </rv>
  <rv s="0">
    <fb>130.38999999999999</fb>
    <v>1</v>
  </rv>
  <rv s="0">
    <fb>129.6</fb>
    <v>1</v>
  </rv>
  <rv s="0">
    <fb>4860675</fb>
    <v>2</v>
  </rv>
  <rv s="0">
    <fb>133.13999999999999</fb>
    <v>1</v>
  </rv>
  <rv s="0">
    <fb>134.63</fb>
    <v>1</v>
  </rv>
  <rv s="0">
    <fb>5123240</fb>
    <v>2</v>
  </rv>
  <rv s="0">
    <fb>134.33000000000001</fb>
    <v>1</v>
  </rv>
  <rv s="0">
    <fb>135.71</fb>
    <v>1</v>
  </rv>
  <rv s="0">
    <fb>4766855</fb>
    <v>2</v>
  </rv>
  <rv s="0">
    <fb>130.72999999999999</fb>
    <v>1</v>
  </rv>
  <rv s="0">
    <fb>6564097</fb>
    <v>2</v>
  </rv>
  <rv s="0">
    <fb>131.69999999999999</fb>
    <v>1</v>
  </rv>
  <rv s="0">
    <fb>133.68</fb>
    <v>1</v>
  </rv>
  <rv s="0">
    <fb>130.82</fb>
    <v>1</v>
  </rv>
  <rv s="0">
    <fb>3486585</fb>
    <v>2</v>
  </rv>
  <rv s="0">
    <fb>133.88</fb>
    <v>1</v>
  </rv>
  <rv s="0">
    <fb>134.66999999999999</fb>
    <v>1</v>
  </rv>
  <rv s="0">
    <fb>3443145</fb>
    <v>2</v>
  </rv>
  <rv s="0">
    <fb>134.96</fb>
    <v>1</v>
  </rv>
  <rv s="0">
    <fb>137.5</fb>
    <v>1</v>
  </rv>
  <rv s="0">
    <fb>134.65</fb>
    <v>1</v>
  </rv>
  <rv s="0">
    <fb>5319864</fb>
    <v>2</v>
  </rv>
  <rv s="0">
    <fb>136.37</fb>
    <v>1</v>
  </rv>
  <rv s="0">
    <fb>137.49</fb>
    <v>1</v>
  </rv>
  <rv s="0">
    <fb>135.595</fb>
    <v>1</v>
  </rv>
  <rv s="0">
    <fb>5809264</fb>
    <v>2</v>
  </rv>
  <rv s="0">
    <fb>137</fb>
    <v>1</v>
  </rv>
  <rv s="0">
    <fb>136.88999999999999</fb>
    <v>1</v>
  </rv>
  <rv s="0">
    <fb>6494863</fb>
    <v>2</v>
  </rv>
  <rv s="0">
    <fb>138.07</fb>
    <v>1</v>
  </rv>
  <rv s="0">
    <fb>136.79750000000001</fb>
    <v>1</v>
  </rv>
  <rv s="0">
    <fb>7711133</fb>
    <v>2</v>
  </rv>
  <rv s="0">
    <fb>140.18899999999999</fb>
    <v>1</v>
  </rv>
  <rv s="0">
    <fb>136.91</fb>
    <v>1</v>
  </rv>
  <rv s="0">
    <fb>4202447</fb>
    <v>2</v>
  </rv>
  <rv s="0">
    <fb>138.08000000000001</fb>
    <v>1</v>
  </rv>
  <rv s="0">
    <fb>139.71</fb>
    <v>1</v>
  </rv>
  <rv s="0">
    <fb>137.22999999999999</fb>
    <v>1</v>
  </rv>
  <rv s="0">
    <fb>4833685</fb>
    <v>2</v>
  </rv>
  <rv s="0">
    <fb>140</fb>
    <v>1</v>
  </rv>
  <rv s="0">
    <fb>142.12</fb>
    <v>1</v>
  </rv>
  <rv s="0">
    <fb>5341369</fb>
    <v>2</v>
  </rv>
  <rv s="0">
    <fb>139.07</fb>
    <v>1</v>
  </rv>
  <rv s="0">
    <fb>140.06</fb>
    <v>1</v>
  </rv>
  <rv s="0">
    <fb>137.12</fb>
    <v>1</v>
  </rv>
  <rv s="0">
    <fb>3912774</fb>
    <v>2</v>
  </rv>
  <rv s="0">
    <fb>137.26</fb>
    <v>1</v>
  </rv>
  <rv s="0">
    <fb>137.30000000000001</fb>
    <v>1</v>
  </rv>
  <rv s="0">
    <fb>7567258</fb>
    <v>2</v>
  </rv>
  <rv s="0">
    <fb>134.24</fb>
    <v>1</v>
  </rv>
  <rv s="0">
    <fb>134.88999999999999</fb>
    <v>1</v>
  </rv>
  <rv s="0">
    <fb>131.66999999999999</fb>
    <v>1</v>
  </rv>
  <rv s="0">
    <fb>6969788</fb>
    <v>2</v>
  </rv>
  <rv s="0">
    <fb>134.76</fb>
    <v>1</v>
  </rv>
  <rv s="0">
    <fb>137.16999999999999</fb>
    <v>1</v>
  </rv>
  <rv s="0">
    <fb>133.82</fb>
    <v>1</v>
  </rv>
  <rv s="0">
    <fb>7043097</fb>
    <v>2</v>
  </rv>
  <rv s="0">
    <fb>136.67500000000001</fb>
    <v>1</v>
  </rv>
  <rv s="0">
    <fb>137.41999999999999</fb>
    <v>1</v>
  </rv>
  <rv s="0">
    <fb>6851562</fb>
    <v>2</v>
  </rv>
  <rv s="0">
    <fb>135.88999999999999</fb>
    <v>1</v>
  </rv>
  <rv s="0">
    <fb>6333655</fb>
    <v>2</v>
  </rv>
  <rv s="0">
    <fb>137.71</fb>
    <v>1</v>
  </rv>
  <rv s="0">
    <fb>5229453</fb>
    <v>2</v>
  </rv>
  <rv s="0">
    <fb>136.15</fb>
    <v>1</v>
  </rv>
  <rv s="0">
    <fb>140.47</fb>
    <v>1</v>
  </rv>
  <rv s="0">
    <fb>135.30000000000001</fb>
    <v>1</v>
  </rv>
  <rv s="0">
    <fb>6399247</fb>
    <v>2</v>
  </rv>
  <rv s="0">
    <fb>140.6</fb>
    <v>1</v>
  </rv>
  <rv s="0">
    <fb>3164659</fb>
    <v>2</v>
  </rv>
  <rv s="0">
    <fb>139.26</fb>
    <v>1</v>
  </rv>
  <rv s="0">
    <fb>139.88999999999999</fb>
    <v>1</v>
  </rv>
  <rv s="0">
    <fb>138.22</fb>
    <v>1</v>
  </rv>
  <rv s="0">
    <fb>5576669</fb>
    <v>2</v>
  </rv>
  <rv s="0">
    <fb>140.19</fb>
    <v>1</v>
  </rv>
  <rv s="0">
    <fb>141.72999999999999</fb>
    <v>1</v>
  </rv>
  <rv s="0">
    <fb>5045794</fb>
    <v>2</v>
  </rv>
  <rv s="0">
    <fb>139.88</fb>
    <v>1</v>
  </rv>
  <rv s="0">
    <fb>5183128</fb>
    <v>2</v>
  </rv>
  <rv s="0">
    <fb>143.51</fb>
    <v>1</v>
  </rv>
  <rv s="0">
    <fb>141.51</fb>
    <v>1</v>
  </rv>
  <rv s="0">
    <fb>3643685</fb>
    <v>2</v>
  </rv>
  <rv s="0">
    <fb>141.21</fb>
    <v>1</v>
  </rv>
  <rv s="0">
    <fb>145.63999999999999</fb>
    <v>1</v>
  </rv>
  <rv s="0">
    <fb>141.0162</fb>
    <v>1</v>
  </rv>
  <rv s="0">
    <fb>6168002</fb>
    <v>2</v>
  </rv>
  <rv s="0">
    <fb>145.80000000000001</fb>
    <v>1</v>
  </rv>
  <rv s="0">
    <fb>148.69999999999999</fb>
    <v>1</v>
  </rv>
  <rv s="0">
    <fb>4680977</fb>
    <v>2</v>
  </rv>
  <rv s="0">
    <fb>147.75</fb>
    <v>1</v>
  </rv>
  <rv s="0">
    <fb>145.41</fb>
    <v>1</v>
  </rv>
  <rv s="0">
    <fb>3944776</fb>
    <v>2</v>
  </rv>
  <rv s="0">
    <fb>148.69</fb>
    <v>1</v>
  </rv>
  <rv s="0">
    <fb>146.82</fb>
    <v>1</v>
  </rv>
  <rv s="0">
    <fb>3592057</fb>
    <v>2</v>
  </rv>
  <rv s="0">
    <fb>147.43989999999999</fb>
    <v>1</v>
  </rv>
  <rv s="0">
    <fb>143.08000000000001</fb>
    <v>1</v>
  </rv>
  <rv s="0">
    <fb>5133919</fb>
    <v>2</v>
  </rv>
  <rv s="0">
    <fb>148.19</fb>
    <v>1</v>
  </rv>
  <rv s="0">
    <fb>145.76009999999999</fb>
    <v>1</v>
  </rv>
  <rv s="0">
    <fb>2908141</fb>
    <v>2</v>
  </rv>
  <rv s="0">
    <fb>146.61000000000001</fb>
    <v>1</v>
  </rv>
  <rv s="0">
    <fb>3590614</fb>
    <v>2</v>
  </rv>
  <rv s="0">
    <fb>147.91999999999999</fb>
    <v>1</v>
  </rv>
  <rv s="0">
    <fb>2533781</fb>
    <v>2</v>
  </rv>
  <rv s="0">
    <fb>147.63999999999999</fb>
    <v>1</v>
  </rv>
  <rv s="0">
    <fb>144.80000000000001</fb>
    <v>1</v>
  </rv>
  <rv s="0">
    <fb>2538119</fb>
    <v>2</v>
  </rv>
  <rv s="0">
    <fb>148.55000000000001</fb>
    <v>1</v>
  </rv>
  <rv s="0">
    <fb>148.85</fb>
    <v>1</v>
  </rv>
  <rv s="0">
    <fb>4052312</fb>
    <v>2</v>
  </rv>
  <rv s="0">
    <fb>146.13</fb>
    <v>1</v>
  </rv>
  <rv s="0">
    <fb>149.35</fb>
    <v>1</v>
  </rv>
  <rv s="0">
    <fb>4267918</fb>
    <v>2</v>
  </rv>
  <rv s="0">
    <fb>147.97999999999999</fb>
    <v>1</v>
  </rv>
  <rv s="0">
    <fb>148.75</fb>
    <v>1</v>
  </rv>
  <rv s="0">
    <fb>145.68</fb>
    <v>1</v>
  </rv>
  <rv s="0">
    <fb>3414306</fb>
    <v>2</v>
  </rv>
  <rv s="0">
    <fb>148.25</fb>
    <v>1</v>
  </rv>
  <rv s="0">
    <fb>148.28</fb>
    <v>1</v>
  </rv>
  <rv s="0">
    <fb>5925461</fb>
    <v>2</v>
  </rv>
  <rv s="0">
    <fb>143.54</fb>
    <v>1</v>
  </rv>
  <rv s="0">
    <fb>143.72999999999999</fb>
    <v>1</v>
  </rv>
  <rv s="0">
    <fb>9521968</fb>
    <v>2</v>
  </rv>
  <rv s="0">
    <fb>138.68</fb>
    <v>1</v>
  </rv>
  <rv s="0">
    <fb>139.79</fb>
    <v>1</v>
  </rv>
  <rv s="0">
    <fb>135.38999999999999</fb>
    <v>1</v>
  </rv>
  <rv s="0">
    <fb>7442857</fb>
    <v>2</v>
  </rv>
  <rv s="0">
    <fb>137.51</fb>
    <v>1</v>
  </rv>
  <rv s="0">
    <fb>5098091</fb>
    <v>2</v>
  </rv>
  <rv s="0">
    <fb>137.05000000000001</fb>
    <v>1</v>
  </rv>
  <rv s="0">
    <fb>141.30000000000001</fb>
    <v>1</v>
  </rv>
  <rv s="0">
    <fb>136.75</fb>
    <v>1</v>
  </rv>
  <rv s="0">
    <fb>3779192</fb>
    <v>2</v>
  </rv>
  <rv s="0">
    <fb>141.74</fb>
    <v>1</v>
  </rv>
  <rv s="0">
    <fb>138.41999999999999</fb>
    <v>1</v>
  </rv>
  <rv s="0">
    <fb>3463527</fb>
    <v>2</v>
  </rv>
  <rv s="0">
    <fb>140.88999999999999</fb>
    <v>1</v>
  </rv>
  <rv s="0">
    <fb>142.85</fb>
    <v>1</v>
  </rv>
  <rv s="0">
    <fb>140.65</fb>
    <v>1</v>
  </rv>
  <rv s="0">
    <fb>3247342</fb>
    <v>2</v>
  </rv>
  <rv s="0">
    <fb>143.53</fb>
    <v>1</v>
  </rv>
  <rv s="0">
    <fb>144.6138</fb>
    <v>1</v>
  </rv>
  <rv s="0">
    <fb>3928255</fb>
    <v>2</v>
  </rv>
  <rv s="0">
    <fb>144.46</fb>
    <v>1</v>
  </rv>
  <rv s="0">
    <fb>145.63499999999999</fb>
    <v>1</v>
  </rv>
  <rv s="0">
    <fb>3027248</fb>
    <v>2</v>
  </rv>
  <rv s="0">
    <fb>145.30000000000001</fb>
    <v>1</v>
  </rv>
  <rv s="0">
    <fb>145.09</fb>
    <v>1</v>
  </rv>
  <rv s="0">
    <fb>3572588</fb>
    <v>2</v>
  </rv>
  <rv s="0">
    <fb>144.93</fb>
    <v>1</v>
  </rv>
  <rv s="0">
    <fb>144.3535</fb>
    <v>1</v>
  </rv>
  <rv s="0">
    <fb>2748786</fb>
    <v>2</v>
  </rv>
  <rv s="0">
    <fb>145.63</fb>
    <v>1</v>
  </rv>
  <rv s="0">
    <fb>147.18</fb>
    <v>1</v>
  </rv>
  <rv s="0">
    <fb>2880424</fb>
    <v>2</v>
  </rv>
  <rv s="0">
    <fb>146.18</fb>
    <v>1</v>
  </rv>
  <rv s="0">
    <fb>3474743</fb>
    <v>2</v>
  </rv>
  <rv s="0">
    <fb>146.08000000000001</fb>
    <v>1</v>
  </rv>
  <rv s="0">
    <fb>147.88</fb>
    <v>1</v>
  </rv>
  <rv s="0">
    <fb>143.6</fb>
    <v>1</v>
  </rv>
  <rv s="0">
    <fb>4476924</fb>
    <v>2</v>
  </rv>
  <rv s="0">
    <fb>146.51</fb>
    <v>1</v>
  </rv>
  <rv s="0">
    <fb>146.91</fb>
    <v>1</v>
  </rv>
  <rv s="0">
    <fb>145.22</fb>
    <v>1</v>
  </rv>
  <rv s="0">
    <fb>3703974</fb>
    <v>2</v>
  </rv>
  <rv s="0">
    <fb>145.5</fb>
    <v>1</v>
  </rv>
  <rv s="0">
    <fb>146.01</fb>
    <v>1</v>
  </rv>
  <rv s="0">
    <fb>2865587</fb>
    <v>2</v>
  </rv>
  <rv s="0">
    <fb>145.21</fb>
    <v>1</v>
  </rv>
  <rv s="0">
    <fb>146.06</fb>
    <v>1</v>
  </rv>
  <rv s="0">
    <fb>144.32</fb>
    <v>1</v>
  </rv>
  <rv s="0">
    <fb>2882181</fb>
    <v>2</v>
  </rv>
  <rv s="0">
    <fb>148.79</fb>
    <v>1</v>
  </rv>
  <rv s="0">
    <fb>4063688</fb>
    <v>2</v>
  </rv>
  <rv s="0">
    <fb>145.59</fb>
    <v>1</v>
  </rv>
  <rv s="0">
    <fb>147.19900000000001</fb>
    <v>1</v>
  </rv>
  <rv s="0">
    <fb>145.05000000000001</fb>
    <v>1</v>
  </rv>
  <rv s="0">
    <fb>4245303</fb>
    <v>2</v>
  </rv>
  <rv s="0">
    <fb>146.83000000000001</fb>
    <v>1</v>
  </rv>
  <rv s="0">
    <fb>146.07</fb>
    <v>1</v>
  </rv>
  <rv s="0">
    <fb>6196336</fb>
    <v>2</v>
  </rv>
  <rv s="0">
    <fb>152.38</fb>
    <v>1</v>
  </rv>
  <rv s="0">
    <fb>4813516</fb>
    <v>2</v>
  </rv>
  <rv s="0">
    <fb>154.71</fb>
    <v>1</v>
  </rv>
  <rv s="0">
    <fb>154.88</fb>
    <v>1</v>
  </rv>
  <rv s="0">
    <fb>5814765</fb>
    <v>2</v>
  </rv>
  <rv s="0">
    <fb>153.4</fb>
    <v>1</v>
  </rv>
  <rv s="0">
    <fb>5266932</fb>
    <v>2</v>
  </rv>
  <rv s="0">
    <fb>154.97</fb>
    <v>1</v>
  </rv>
  <rv s="0">
    <fb>9018599</fb>
    <v>2</v>
  </rv>
  <rv s="0">
    <fb>153.73500000000001</fb>
    <v>1</v>
  </rv>
  <rv s="0">
    <fb>149.5</fb>
    <v>1</v>
  </rv>
  <rv s="0">
    <fb>14440957</fb>
    <v>2</v>
  </rv>
  <rv s="0">
    <fb>6210529</fb>
    <v>2</v>
  </rv>
  <rv s="0">
    <fb>153.34</fb>
    <v>1</v>
  </rv>
  <rv s="0">
    <fb>151.51</fb>
    <v>1</v>
  </rv>
  <rv s="0">
    <fb>5310894</fb>
    <v>2</v>
  </rv>
  <rv s="0">
    <fb>152.38999999999999</fb>
    <v>1</v>
  </rv>
  <rv s="0">
    <fb>152.78</fb>
    <v>1</v>
  </rv>
  <rv s="0">
    <fb>147.08000000000001</fb>
    <v>1</v>
  </rv>
  <rv s="0">
    <fb>7287417</fb>
    <v>2</v>
  </rv>
  <rv s="0">
    <fb>4190347</fb>
    <v>2</v>
  </rv>
  <rv s="0">
    <fb>3866773</fb>
    <v>2</v>
  </rv>
  <rv s="0">
    <fb>151.57900000000001</fb>
    <v>1</v>
  </rv>
  <rv s="0">
    <fb>3872325</fb>
    <v>2</v>
  </rv>
  <rv s="0">
    <fb>150.61500000000001</fb>
    <v>1</v>
  </rv>
  <rv s="0">
    <fb>4151022</fb>
    <v>2</v>
  </rv>
  <rv s="0">
    <fb>155.77000000000001</fb>
    <v>1</v>
  </rv>
  <rv s="0">
    <fb>151.80799999999999</fb>
    <v>1</v>
  </rv>
  <rv s="0">
    <fb>5180848</fb>
    <v>2</v>
  </rv>
  <rv s="0">
    <fb>155.82</fb>
    <v>1</v>
  </rv>
  <rv s="0">
    <fb>6213541</fb>
    <v>2</v>
  </rv>
  <rv s="0">
    <fb>157.94999999999999</fb>
    <v>1</v>
  </rv>
  <rv s="0">
    <fb>158.79</fb>
    <v>1</v>
  </rv>
  <rv s="0">
    <fb>156.32</fb>
    <v>1</v>
  </rv>
  <rv s="0">
    <fb>4615261</fb>
    <v>2</v>
  </rv>
  <rv s="0">
    <fb>157</fb>
    <v>1</v>
  </rv>
  <rv s="0">
    <fb>154.62</fb>
    <v>1</v>
  </rv>
  <rv s="0">
    <fb>3899581</fb>
    <v>2</v>
  </rv>
  <rv s="0">
    <fb>154.76</fb>
    <v>1</v>
  </rv>
  <rv s="0">
    <fb>158.03</fb>
    <v>1</v>
  </rv>
  <rv s="0">
    <fb>3749879</fb>
    <v>2</v>
  </rv>
  <rv s="0">
    <fb>157.33000000000001</fb>
    <v>1</v>
  </rv>
  <rv s="0">
    <fb>152.3914</fb>
    <v>1</v>
  </rv>
  <rv s="0">
    <fb>5546201</fb>
    <v>2</v>
  </rv>
  <rv s="0">
    <fb>153.29</fb>
    <v>1</v>
  </rv>
  <rv s="0">
    <fb>156.065</fb>
    <v>1</v>
  </rv>
  <rv s="0">
    <fb>4655730</fb>
    <v>2</v>
  </rv>
  <rv s="0">
    <fb>157.95500000000001</fb>
    <v>1</v>
  </rv>
  <rv s="0">
    <fb>154.96</fb>
    <v>1</v>
  </rv>
  <rv s="0">
    <fb>17991594</fb>
    <v>2</v>
  </rv>
  <rv s="0">
    <fb>155.38</fb>
    <v>1</v>
  </rv>
  <rv s="0">
    <fb>5082094</fb>
    <v>2</v>
  </rv>
  <rv s="0">
    <fb>159.13999999999999</fb>
    <v>1</v>
  </rv>
  <rv s="0">
    <fb>157.16999999999999</fb>
    <v>1</v>
  </rv>
  <rv s="0">
    <fb>5699599</fb>
    <v>2</v>
  </rv>
  <rv s="0">
    <fb>159.06</fb>
    <v>1</v>
  </rv>
  <rv s="0">
    <fb>159.93</fb>
    <v>1</v>
  </rv>
  <rv s="0">
    <fb>157.35</fb>
    <v>1</v>
  </rv>
  <rv s="0">
    <fb>4079727</fb>
    <v>2</v>
  </rv>
  <rv s="0">
    <fb>161.08000000000001</fb>
    <v>1</v>
  </rv>
  <rv s="0">
    <fb>3930274</fb>
    <v>2</v>
  </rv>
  <rv s="0">
    <fb>158.93600000000001</fb>
    <v>1</v>
  </rv>
  <rv s="0">
    <fb>4607671</fb>
    <v>2</v>
  </rv>
  <rv s="0">
    <fb>160.11000000000001</fb>
    <v>1</v>
  </rv>
  <rv s="0">
    <fb>161.19</fb>
    <v>1</v>
  </rv>
  <rv s="0">
    <fb>159.02000000000001</fb>
    <v>1</v>
  </rv>
  <rv s="0">
    <fb>4297554</fb>
    <v>2</v>
  </rv>
  <rv s="0">
    <fb>159.27000000000001</fb>
    <v>1</v>
  </rv>
  <rv s="0">
    <fb>159.58000000000001</fb>
    <v>1</v>
  </rv>
  <rv s="0">
    <fb>156.69999999999999</fb>
    <v>1</v>
  </rv>
  <rv s="0">
    <fb>4137003</fb>
    <v>2</v>
  </rv>
  <rv s="0">
    <fb>159.76</fb>
    <v>1</v>
  </rv>
  <rv s="0">
    <fb>3561623</fb>
    <v>2</v>
  </rv>
  <rv s="0">
    <fb>153.78</fb>
    <v>1</v>
  </rv>
  <rv s="0">
    <fb>6206372</fb>
    <v>2</v>
  </rv>
  <rv s="0">
    <fb>154.86000000000001</fb>
    <v>1</v>
  </rv>
  <rv s="0">
    <fb>156.6</fb>
    <v>1</v>
  </rv>
  <rv s="0">
    <fb>152.47</fb>
    <v>1</v>
  </rv>
  <rv s="0">
    <fb>4963564</fb>
    <v>2</v>
  </rv>
  <rv s="0">
    <fb>154.24</fb>
    <v>1</v>
  </rv>
  <rv s="0">
    <fb>145.6</fb>
    <v>1</v>
  </rv>
  <rv s="0">
    <fb>10238725</fb>
    <v>2</v>
  </rv>
  <rv s="0">
    <fb>148.32</fb>
    <v>1</v>
  </rv>
  <rv s="0">
    <fb>150.87</fb>
    <v>1</v>
  </rv>
  <rv s="0">
    <fb>147.21</fb>
    <v>1</v>
  </rv>
  <rv s="0">
    <fb>5593337</fb>
    <v>2</v>
  </rv>
  <rv s="0">
    <fb>147.52000000000001</fb>
    <v>1</v>
  </rv>
  <rv s="0">
    <fb>147.58500000000001</fb>
    <v>1</v>
  </rv>
  <rv s="0">
    <fb>137.54</fb>
    <v>1</v>
  </rv>
  <rv s="0">
    <fb>13660587</fb>
    <v>2</v>
  </rv>
  <rv s="0">
    <fb>137.44</fb>
    <v>1</v>
  </rv>
  <rv s="0">
    <fb>142.16</fb>
    <v>1</v>
  </rv>
  <rv s="0">
    <fb>136.44999999999999</fb>
    <v>1</v>
  </rv>
  <rv s="0">
    <fb>10499303</fb>
    <v>2</v>
  </rv>
  <rv s="0">
    <fb>145.77000000000001</fb>
    <v>1</v>
  </rv>
  <rv s="0">
    <fb>9371711</fb>
    <v>2</v>
  </rv>
  <rv s="0">
    <fb>146.69999999999999</fb>
    <v>1</v>
  </rv>
  <rv s="0">
    <fb>141.32</fb>
    <v>1</v>
  </rv>
  <rv s="0">
    <fb>6040808</fb>
    <v>2</v>
  </rv>
  <rv s="0">
    <fb>145.47</fb>
    <v>1</v>
  </rv>
  <rv s="0">
    <fb>147.91</fb>
    <v>1</v>
  </rv>
  <rv s="0">
    <fb>144.01</fb>
    <v>1</v>
  </rv>
  <rv s="0">
    <fb>5383148</fb>
    <v>2</v>
  </rv>
  <rv s="0">
    <fb>148.35</fb>
    <v>1</v>
  </rv>
  <rv s="0">
    <fb>145.41999999999999</fb>
    <v>1</v>
  </rv>
  <rv s="0">
    <fb>3377854</fb>
    <v>2</v>
  </rv>
  <rv s="0">
    <fb>146.09</fb>
    <v>1</v>
  </rv>
  <rv s="0">
    <fb>147.59350000000001</fb>
    <v>1</v>
  </rv>
  <rv s="0">
    <fb>141.43</fb>
    <v>1</v>
  </rv>
  <rv s="0">
    <fb>5338244</fb>
    <v>2</v>
  </rv>
  <rv s="0">
    <fb>143.61000000000001</fb>
    <v>1</v>
  </rv>
  <rv s="0">
    <fb>145.37</fb>
    <v>1</v>
  </rv>
  <rv s="0">
    <fb>140.38</fb>
    <v>1</v>
  </rv>
  <rv s="0">
    <fb>5141616</fb>
    <v>2</v>
  </rv>
  <rv s="0">
    <fb>141.69999999999999</fb>
    <v>1</v>
  </rv>
  <rv s="0">
    <fb>143.80000000000001</fb>
    <v>1</v>
  </rv>
  <rv s="0">
    <fb>4234925</fb>
    <v>2</v>
  </rv>
  <rv s="0">
    <fb>139.32</fb>
    <v>1</v>
  </rv>
  <rv s="0">
    <fb>141.97</fb>
    <v>1</v>
  </rv>
  <rv s="0">
    <fb>137.78</fb>
    <v>1</v>
  </rv>
  <rv s="0">
    <fb>6461980</fb>
    <v>2</v>
  </rv>
  <rv s="0">
    <fb>141.22999999999999</fb>
    <v>1</v>
  </rv>
  <rv s="0">
    <fb>141.5</fb>
    <v>1</v>
  </rv>
  <rv s="0">
    <fb>133</fb>
    <v>1</v>
  </rv>
  <rv s="0">
    <fb>7251491</fb>
    <v>2</v>
  </rv>
  <rv s="0">
    <fb>133.69</fb>
    <v>1</v>
  </rv>
  <rv s="0">
    <fb>141.69</fb>
    <v>1</v>
  </rv>
  <rv s="0">
    <fb>133.66999999999999</fb>
    <v>1</v>
  </rv>
  <rv s="0">
    <fb>7792908</fb>
    <v>2</v>
  </rv>
  <rv s="0">
    <fb>139.21</fb>
    <v>1</v>
  </rv>
  <rv s="0">
    <fb>132.61070000000001</fb>
    <v>1</v>
  </rv>
  <rv s="0">
    <fb>7435677</fb>
    <v>2</v>
  </rv>
  <rv s="0">
    <fb>138.1</fb>
    <v>1</v>
  </rv>
  <rv s="0">
    <fb>139.55000000000001</fb>
    <v>1</v>
  </rv>
  <rv s="0">
    <fb>128.53</fb>
    <v>1</v>
  </rv>
  <rv s="0">
    <fb>9212497</fb>
    <v>2</v>
  </rv>
  <rv s="0">
    <fb>130.44</fb>
    <v>1</v>
  </rv>
  <rv s="0">
    <fb>132.99</fb>
    <v>1</v>
  </rv>
  <rv s="0">
    <fb>128.03</fb>
    <v>1</v>
  </rv>
  <rv s="0">
    <fb>10037948</fb>
    <v>2</v>
  </rv>
  <rv s="0">
    <fb>134.91999999999999</fb>
    <v>1</v>
  </rv>
  <rv s="0">
    <fb>138.71</fb>
    <v>1</v>
  </rv>
  <rv s="0">
    <fb>134.77000000000001</fb>
    <v>1</v>
  </rv>
  <rv s="0">
    <fb>6585918</fb>
    <v>2</v>
  </rv>
  <rv s="0">
    <fb>138.4</fb>
    <v>1</v>
  </rv>
  <rv s="0">
    <fb>136.41</fb>
    <v>1</v>
  </rv>
  <rv s="0">
    <fb>4668793</fb>
    <v>2</v>
  </rv>
  <rv s="0">
    <fb>140.13999999999999</fb>
    <v>1</v>
  </rv>
  <rv s="0">
    <fb>136.1</fb>
    <v>1</v>
  </rv>
  <rv s="0">
    <fb>4413830</fb>
    <v>2</v>
  </rv>
  <rv s="0">
    <fb>4629865</fb>
    <v>2</v>
  </rv>
  <rv s="0">
    <fb>135.4</fb>
    <v>1</v>
  </rv>
  <rv s="0">
    <fb>132.97999999999999</fb>
    <v>1</v>
  </rv>
  <rv s="0">
    <fb>4520681</fb>
    <v>2</v>
  </rv>
  <rv s="0">
    <fb>136.85</fb>
    <v>1</v>
  </rv>
  <rv s="0">
    <fb>142.31</fb>
    <v>1</v>
  </rv>
  <rv s="0">
    <fb>136.43190000000001</fb>
    <v>1</v>
  </rv>
  <rv s="0">
    <fb>5803989</fb>
    <v>2</v>
  </rv>
  <rv s="0">
    <fb>143.63</fb>
    <v>1</v>
  </rv>
  <rv s="0">
    <fb>140.68209999999999</fb>
    <v>1</v>
  </rv>
  <rv s="0">
    <fb>3959090</fb>
    <v>2</v>
  </rv>
  <rv s="0">
    <fb>141.06</fb>
    <v>1</v>
  </rv>
  <rv s="0">
    <fb>5222712</fb>
    <v>2</v>
  </rv>
  <rv s="0">
    <fb>135.74</fb>
    <v>1</v>
  </rv>
  <rv s="0">
    <fb>136.66</fb>
    <v>1</v>
  </rv>
  <rv s="0">
    <fb>130.07980000000001</fb>
    <v>1</v>
  </rv>
  <rv s="0">
    <fb>7571238</fb>
    <v>2</v>
  </rv>
  <rv s="0">
    <fb>133.77119999999999</fb>
    <v>1</v>
  </rv>
  <rv s="0">
    <fb>128.94999999999999</fb>
    <v>1</v>
  </rv>
  <rv s="0">
    <fb>6137229</fb>
    <v>2</v>
  </rv>
  <rv s="0">
    <fb>134.21</fb>
    <v>1</v>
  </rv>
  <rv s="0">
    <fb>134.94</fb>
    <v>1</v>
  </rv>
  <rv s="0">
    <fb>128.58000000000001</fb>
    <v>1</v>
  </rv>
  <rv s="0">
    <fb>5729582</fb>
    <v>2</v>
  </rv>
  <rv s="0">
    <fb>129.19999999999999</fb>
    <v>1</v>
  </rv>
  <rv s="0">
    <fb>132.94999999999999</fb>
    <v>1</v>
  </rv>
  <rv s="0">
    <fb>126.3</fb>
    <v>1</v>
  </rv>
  <rv s="0">
    <fb>6340913</fb>
    <v>2</v>
  </rv>
  <rv s="0">
    <fb>133.47</fb>
    <v>1</v>
  </rv>
  <rv s="0">
    <fb>130.08000000000001</fb>
    <v>1</v>
  </rv>
  <rv s="0">
    <fb>4919919</fb>
    <v>2</v>
  </rv>
  <rv s="0">
    <fb>131.6</fb>
    <v>1</v>
  </rv>
  <rv s="0">
    <fb>132.26</fb>
    <v>1</v>
  </rv>
  <rv s="0">
    <fb>14284689</fb>
    <v>2</v>
  </rv>
  <rv s="0">
    <fb>114.33</fb>
    <v>1</v>
  </rv>
  <rv s="0">
    <fb>124.94</fb>
    <v>1</v>
  </rv>
  <rv s="0">
    <fb>13667327</fb>
    <v>2</v>
  </rv>
  <rv s="0">
    <fb>124.2</fb>
    <v>1</v>
  </rv>
  <rv s="0">
    <fb>121.61</fb>
    <v>1</v>
  </rv>
  <rv s="0">
    <fb>7311254</fb>
    <v>2</v>
  </rv>
  <rv s="0">
    <fb>123.71</fb>
    <v>1</v>
  </rv>
  <rv s="0">
    <fb>3009553</fb>
    <v>2</v>
  </rv>
  <rv s="0">
    <fb>126.95</fb>
    <v>1</v>
  </rv>
  <rv s="0">
    <fb>123.66</fb>
    <v>1</v>
  </rv>
  <rv s="0">
    <fb>9321154</fb>
    <v>2</v>
  </rv>
  <rv s="0">
    <fb>125.15</fb>
    <v>1</v>
  </rv>
  <rv s="0">
    <fb>127.61</fb>
    <v>1</v>
  </rv>
  <rv s="0">
    <fb>10558761</fb>
    <v>2</v>
  </rv>
  <rv s="0">
    <fb>138.47999999999999</fb>
    <v>1</v>
  </rv>
  <rv s="0">
    <fb>25705402</fb>
    <v>2</v>
  </rv>
  <rv s="0">
    <fb>139.85</fb>
    <v>1</v>
  </rv>
  <rv s="0">
    <fb>142.88</fb>
    <v>1</v>
  </rv>
  <rv s="0">
    <fb>139.27000000000001</fb>
    <v>1</v>
  </rv>
  <rv s="0">
    <fb>7762951</fb>
    <v>2</v>
  </rv>
  <rv s="0">
    <fb>138.88999999999999</fb>
    <v>1</v>
  </rv>
  <rv s="0">
    <fb>138.28</fb>
    <v>1</v>
  </rv>
  <rv s="0">
    <fb>9201381</fb>
    <v>2</v>
  </rv>
  <rv s="0">
    <fb>146.30000000000001</fb>
    <v>1</v>
  </rv>
  <rv s="0">
    <fb>147.07</fb>
    <v>1</v>
  </rv>
  <rv s="0">
    <fb>142.56</fb>
    <v>1</v>
  </rv>
  <rv s="0">
    <fb>7358308</fb>
    <v>2</v>
  </rv>
  <rv s="0">
    <fb>145.19999999999999</fb>
    <v>1</v>
  </rv>
  <rv s="0">
    <fb>138.80000000000001</fb>
    <v>1</v>
  </rv>
  <rv s="0">
    <fb>6978357</fb>
    <v>2</v>
  </rv>
  <rv s="0">
    <fb>9186581</fb>
    <v>2</v>
  </rv>
  <rv s="0">
    <fb>142.37</fb>
    <v>1</v>
  </rv>
  <rv s="0">
    <fb>134.73500000000001</fb>
    <v>1</v>
  </rv>
  <rv s="0">
    <fb>6053377</fb>
    <v>2</v>
  </rv>
  <rv s="0">
    <fb>135.16</fb>
    <v>1</v>
  </rv>
  <rv s="0">
    <fb>139.49</fb>
    <v>1</v>
  </rv>
  <rv s="0">
    <fb>133.18</fb>
    <v>1</v>
  </rv>
  <rv s="0">
    <fb>5896950</fb>
    <v>2</v>
  </rv>
  <rv s="0">
    <fb>140.69999999999999</fb>
    <v>1</v>
  </rv>
  <rv s="0">
    <fb>135.59</fb>
    <v>1</v>
  </rv>
  <rv s="0">
    <fb>4548737</fb>
    <v>2</v>
  </rv>
  <rv s="0">
    <fb>6794296</fb>
    <v>2</v>
  </rv>
  <rv s="0">
    <fb>139.57900000000001</fb>
    <v>1</v>
  </rv>
  <rv s="0">
    <fb>5097574</fb>
    <v>2</v>
  </rv>
  <rv s="0">
    <fb>138.88</fb>
    <v>1</v>
  </rv>
  <rv s="0">
    <fb>140.71</fb>
    <v>1</v>
  </rv>
  <rv s="0">
    <fb>136.38</fb>
    <v>1</v>
  </rv>
  <rv s="0">
    <fb>5354366</fb>
    <v>2</v>
  </rv>
  <rv s="0">
    <fb>135.5</fb>
    <v>1</v>
  </rv>
  <rv s="0">
    <fb>129.97</fb>
    <v>1</v>
  </rv>
  <rv s="0">
    <fb>8020819</fb>
    <v>2</v>
  </rv>
  <rv s="0">
    <fb>132.13999999999999</fb>
    <v>1</v>
  </rv>
  <rv s="0">
    <fb>130.13</fb>
    <v>1</v>
  </rv>
  <rv s="0">
    <fb>6668441</fb>
    <v>2</v>
  </rv>
  <rv s="0">
    <fb>129.5</fb>
    <v>1</v>
  </rv>
  <rv s="0">
    <fb>7350676</fb>
    <v>2</v>
  </rv>
  <rv s="0">
    <fb>132.33000000000001</fb>
    <v>1</v>
  </rv>
  <rv s="0">
    <fb>122.64</fb>
    <v>1</v>
  </rv>
  <rv s="0">
    <fb>12265056</fb>
    <v>2</v>
  </rv>
  <rv s="0">
    <fb>128.57</fb>
    <v>1</v>
  </rv>
  <rv s="0">
    <fb>129.38999999999999</fb>
    <v>1</v>
  </rv>
  <rv s="0">
    <fb>12568644</fb>
    <v>2</v>
  </rv>
  <rv s="0">
    <fb>121.14</fb>
    <v>1</v>
  </rv>
  <rv s="0">
    <fb>124.84</fb>
    <v>1</v>
  </rv>
  <rv s="0">
    <fb>4721514</fb>
    <v>2</v>
  </rv>
  <rv s="0">
    <fb>122.52</fb>
    <v>1</v>
  </rv>
  <rv s="0">
    <fb>130.9</fb>
    <v>1</v>
  </rv>
  <rv s="0">
    <fb>122.12</fb>
    <v>1</v>
  </rv>
  <rv s="0">
    <fb>8110892</fb>
    <v>2</v>
  </rv>
  <rv s="0">
    <fb>128.80000000000001</fb>
    <v>1</v>
  </rv>
  <rv s="0">
    <fb>7967689</fb>
    <v>2</v>
  </rv>
  <rv s="0">
    <fb>136</fb>
    <v>1</v>
  </rv>
  <rv s="0">
    <fb>136.87989999999999</fb>
    <v>1</v>
  </rv>
  <rv s="0">
    <fb>132.61000000000001</fb>
    <v>1</v>
  </rv>
  <rv s="0">
    <fb>7276431</fb>
    <v>2</v>
  </rv>
  <rv s="0">
    <fb>137.97</fb>
    <v>1</v>
  </rv>
  <rv s="0">
    <fb>134.49</fb>
    <v>1</v>
  </rv>
  <rv s="0">
    <fb>5413614</fb>
    <v>2</v>
  </rv>
  <rv s="0">
    <fb>136.83000000000001</fb>
    <v>1</v>
  </rv>
  <rv s="0">
    <fb>133.05000000000001</fb>
    <v>1</v>
  </rv>
  <rv s="0">
    <fb>4742364</fb>
    <v>2</v>
  </rv>
  <rv s="0">
    <fb>133.47999999999999</fb>
    <v>1</v>
  </rv>
  <rv s="0">
    <fb>134.78</fb>
    <v>1</v>
  </rv>
  <rv s="0">
    <fb>130.1001</fb>
    <v>1</v>
  </rv>
  <rv s="0">
    <fb>5987915</fb>
    <v>2</v>
  </rv>
  <rv s="0">
    <fb>132.22</fb>
    <v>1</v>
  </rv>
  <rv s="0">
    <fb>6650568</fb>
    <v>2</v>
  </rv>
  <rv s="0">
    <fb>141.02000000000001</fb>
    <v>1</v>
  </rv>
  <rv s="0">
    <fb>138.79</fb>
    <v>1</v>
  </rv>
  <rv s="0">
    <fb>9004517</fb>
    <v>2</v>
  </rv>
  <rv s="0">
    <fb>144.72999999999999</fb>
    <v>1</v>
  </rv>
  <rv s="0">
    <fb>142.89089999999999</fb>
    <v>1</v>
  </rv>
  <rv s="0">
    <fb>9016350</fb>
    <v>2</v>
  </rv>
  <rv s="0">
    <fb>146.88999999999999</fb>
    <v>1</v>
  </rv>
  <rv s="0">
    <fb>144.53</fb>
    <v>1</v>
  </rv>
  <rv s="0">
    <fb>5445930</fb>
    <v>2</v>
  </rv>
  <rv s="0">
    <fb>143.77000000000001</fb>
    <v>1</v>
  </rv>
  <rv s="0">
    <fb>143.76</fb>
    <v>1</v>
  </rv>
  <rv s="0">
    <fb>5051633</fb>
    <v>2</v>
  </rv>
  <rv s="0">
    <fb>146.56</fb>
    <v>1</v>
  </rv>
  <rv s="0">
    <fb>148.03450000000001</fb>
    <v>1</v>
  </rv>
  <rv s="0">
    <fb>145.61000000000001</fb>
    <v>1</v>
  </rv>
  <rv s="0">
    <fb>5185239</fb>
    <v>2</v>
  </rv>
  <rv s="0">
    <fb>145.75</fb>
    <v>1</v>
  </rv>
  <rv s="0">
    <fb>146.72999999999999</fb>
    <v>1</v>
  </rv>
  <rv s="0">
    <fb>144.69999999999999</fb>
    <v>1</v>
  </rv>
  <rv s="0">
    <fb>5556349</fb>
    <v>2</v>
  </rv>
  <rv s="0">
    <fb>146.35</fb>
    <v>1</v>
  </rv>
  <rv s="0">
    <fb>149.86000000000001</fb>
    <v>1</v>
  </rv>
  <rv s="0">
    <fb>5350387</fb>
    <v>2</v>
  </rv>
  <rv s="0">
    <fb>149.15</fb>
    <v>1</v>
  </rv>
  <rv s="0">
    <fb>149.79</fb>
    <v>1</v>
  </rv>
  <rv s="0">
    <fb>147.80000000000001</fb>
    <v>1</v>
  </rv>
  <rv s="0">
    <fb>3884026</fb>
    <v>2</v>
  </rv>
  <rv s="0">
    <fb>150.72</fb>
    <v>1</v>
  </rv>
  <rv s="0">
    <fb>147.685</fb>
    <v>1</v>
  </rv>
  <rv s="0">
    <fb>3717592</fb>
    <v>2</v>
  </rv>
  <rv s="0">
    <fb>153.27000000000001</fb>
    <v>1</v>
  </rv>
  <rv s="0">
    <fb>150.24</fb>
    <v>1</v>
  </rv>
  <rv s="0">
    <fb>6151237</fb>
    <v>2</v>
  </rv>
  <rv s="0">
    <fb>150.34</fb>
    <v>1</v>
  </rv>
  <rv s="0">
    <fb>151.38</fb>
    <v>1</v>
  </rv>
  <rv s="0">
    <fb>147.4</fb>
    <v>1</v>
  </rv>
  <rv s="0">
    <fb>5192134</fb>
    <v>2</v>
  </rv>
  <rv s="0">
    <fb>149.72999999999999</fb>
    <v>1</v>
  </rv>
  <rv s="0">
    <fb>150.80000000000001</fb>
    <v>1</v>
  </rv>
  <rv s="0">
    <fb>147.65</fb>
    <v>1</v>
  </rv>
  <rv s="0">
    <fb>3312374</fb>
    <v>2</v>
  </rv>
  <rv s="0">
    <fb>149.94999999999999</fb>
    <v>1</v>
  </rv>
  <rv s="0">
    <fb>150.5</fb>
    <v>1</v>
  </rv>
  <rv s="0">
    <fb>146.52000000000001</fb>
    <v>1</v>
  </rv>
  <rv s="0">
    <fb>6201301</fb>
    <v>2</v>
  </rv>
  <rv s="0">
    <fb>148.53</fb>
    <v>1</v>
  </rv>
  <rv s="0">
    <fb>4601702</fb>
    <v>2</v>
  </rv>
  <rv s="0">
    <fb>148.16999999999999</fb>
    <v>1</v>
  </rv>
  <rv s="0">
    <fb>148.19999999999999</fb>
    <v>1</v>
  </rv>
  <rv s="0">
    <fb>4029988</fb>
    <v>2</v>
  </rv>
  <rv s="0">
    <fb>144.6414</fb>
    <v>1</v>
  </rv>
  <rv s="0">
    <fb>3915058</fb>
    <v>2</v>
  </rv>
  <rv s="0">
    <fb>147.19</fb>
    <v>1</v>
  </rv>
  <rv s="0">
    <fb>4579786</fb>
    <v>2</v>
  </rv>
  <rv s="0">
    <fb>149.02000000000001</fb>
    <v>1</v>
  </rv>
  <rv s="0">
    <fb>148.71</fb>
    <v>1</v>
  </rv>
  <rv s="0">
    <fb>8545734</fb>
    <v>2</v>
  </rv>
  <rv s="0">
    <fb>152.4</fb>
    <v>1</v>
  </rv>
  <rv s="0">
    <fb>155.94999999999999</fb>
    <v>1</v>
  </rv>
  <rv s="0">
    <fb>5959186</fb>
    <v>2</v>
  </rv>
  <rv s="0">
    <fb>156.02000000000001</fb>
    <v>1</v>
  </rv>
  <rv s="0">
    <fb>158.8998</fb>
    <v>1</v>
  </rv>
  <rv s="0">
    <fb>155.41</fb>
    <v>1</v>
  </rv>
  <rv s="0">
    <fb>5228738</fb>
    <v>2</v>
  </rv>
  <rv s="0">
    <fb>159.88</fb>
    <v>1</v>
  </rv>
  <rv s="0">
    <fb>157.815</fb>
    <v>1</v>
  </rv>
  <rv s="0">
    <fb>4554704</fb>
    <v>2</v>
  </rv>
  <rv s="0">
    <fb>4168493</fb>
    <v>2</v>
  </rv>
  <rv s="0">
    <fb>155.96</fb>
    <v>1</v>
  </rv>
  <rv s="0">
    <fb>153.36000000000001</fb>
    <v>1</v>
  </rv>
  <rv s="0">
    <fb>4470636</fb>
    <v>2</v>
  </rv>
  <rv s="0">
    <fb>152.91</fb>
    <v>1</v>
  </rv>
  <rv s="0">
    <fb>152.71</fb>
    <v>1</v>
  </rv>
  <rv s="0">
    <fb>3018703</fb>
    <v>2</v>
  </rv>
  <rv s="0">
    <fb>157.57</fb>
    <v>1</v>
  </rv>
  <rv s="0">
    <fb>7060348</fb>
    <v>2</v>
  </rv>
  <rv s="0">
    <fb>161.25</fb>
    <v>1</v>
  </rv>
  <rv s="0">
    <fb>163.38999999999999</fb>
    <v>1</v>
  </rv>
  <rv s="0">
    <fb>160.03</fb>
    <v>1</v>
  </rv>
  <rv s="0">
    <fb>5609641</fb>
    <v>2</v>
  </rv>
  <rv s="0">
    <fb>163.44</fb>
    <v>1</v>
  </rv>
  <rv s="0">
    <fb>163.57</fb>
    <v>1</v>
  </rv>
  <rv s="0">
    <fb>160.27000000000001</fb>
    <v>1</v>
  </rv>
  <rv s="0">
    <fb>5295969</fb>
    <v>2</v>
  </rv>
  <rv s="0">
    <fb>160.44</fb>
    <v>1</v>
  </rv>
  <rv s="0">
    <fb>156.70599999999999</fb>
    <v>1</v>
  </rv>
  <rv s="0">
    <fb>5061105</fb>
    <v>2</v>
  </rv>
  <rv s="0">
    <fb>160.99</fb>
    <v>1</v>
  </rv>
  <rv s="0">
    <fb>161.22</fb>
    <v>1</v>
  </rv>
  <rv s="0">
    <fb>158.09</fb>
    <v>1</v>
  </rv>
  <rv s="0">
    <fb>5281967</fb>
    <v>2</v>
  </rv>
  <rv s="0">
    <fb>159.66</fb>
    <v>1</v>
  </rv>
  <rv s="0">
    <fb>3883224</fb>
    <v>2</v>
  </rv>
  <rv s="0">
    <fb>161.49</fb>
    <v>1</v>
  </rv>
  <rv s="0">
    <fb>157.21</fb>
    <v>1</v>
  </rv>
  <rv s="0">
    <fb>7047244</fb>
    <v>2</v>
  </rv>
  <rv s="0">
    <fb>160.47999999999999</fb>
    <v>1</v>
  </rv>
  <rv s="0">
    <fb>157.30000000000001</fb>
    <v>1</v>
  </rv>
  <rv s="0">
    <fb>4463028</fb>
    <v>2</v>
  </rv>
  <rv s="0">
    <fb>160.19999999999999</fb>
    <v>1</v>
  </rv>
  <rv s="0">
    <fb>4175005</fb>
    <v>2</v>
  </rv>
  <rv s="0">
    <fb>162.51</fb>
    <v>1</v>
  </rv>
  <rv s="0">
    <fb>163.06</fb>
    <v>1</v>
  </rv>
  <rv s="0">
    <fb>160.93</fb>
    <v>1</v>
  </rv>
  <rv s="0">
    <fb>5076691</fb>
    <v>2</v>
  </rv>
  <rv s="0">
    <fb>160.81</fb>
    <v>1</v>
  </rv>
  <rv s="0">
    <fb>163.38</fb>
    <v>1</v>
  </rv>
  <rv s="0">
    <fb>4496279</fb>
    <v>2</v>
  </rv>
  <rv s="0">
    <fb>162.29</fb>
    <v>1</v>
  </rv>
  <rv s="0">
    <fb>163.53</fb>
    <v>1</v>
  </rv>
  <rv s="0">
    <fb>4278257</fb>
    <v>2</v>
  </rv>
  <rv s="0">
    <fb>164.6</fb>
    <v>1</v>
  </rv>
  <rv s="0">
    <fb>162.16999999999999</fb>
    <v>1</v>
  </rv>
  <rv s="0">
    <fb>6908054</fb>
    <v>2</v>
  </rv>
  <rv s="0">
    <fb>161.75</fb>
    <v>1</v>
  </rv>
  <rv s="0">
    <fb>6919941</fb>
    <v>2</v>
  </rv>
  <rv s="0">
    <fb>165.56</fb>
    <v>1</v>
  </rv>
  <rv s="0">
    <fb>165.79</fb>
    <v>1</v>
  </rv>
  <rv s="0">
    <fb>155.41999999999999</fb>
    <v>1</v>
  </rv>
  <rv s="0">
    <fb>17886304</fb>
    <v>2</v>
  </rv>
  <rv s="0">
    <fb>159.91999999999999</fb>
    <v>1</v>
  </rv>
  <rv s="0">
    <fb>16042915</fb>
    <v>2</v>
  </rv>
  <rv s="0">
    <fb>160.25</fb>
    <v>1</v>
  </rv>
  <rv s="0">
    <fb>156.27799999999999</fb>
    <v>1</v>
  </rv>
  <rv s="0">
    <fb>7436333</fb>
    <v>2</v>
  </rv>
  <rv s="0">
    <fb>156.09</fb>
    <v>1</v>
  </rv>
  <rv s="0">
    <fb>157.59</fb>
    <v>1</v>
  </rv>
  <rv s="0">
    <fb>6916457</fb>
    <v>2</v>
  </rv>
  <rv s="0">
    <fb>4800711</fb>
    <v>2</v>
  </rv>
  <rv s="0">
    <fb>155.9</fb>
    <v>1</v>
  </rv>
  <rv s="0">
    <fb>157.77000000000001</fb>
    <v>1</v>
  </rv>
  <rv s="0">
    <fb>153.43010000000001</fb>
    <v>1</v>
  </rv>
  <rv s="0">
    <fb>5699541</fb>
    <v>2</v>
  </rv>
  <rv s="0">
    <fb>158</fb>
    <v>1</v>
  </rv>
  <rv s="0">
    <fb>159.37</fb>
    <v>1</v>
  </rv>
  <rv s="0">
    <fb>157.16</fb>
    <v>1</v>
  </rv>
  <rv s="0">
    <fb>4082085</fb>
    <v>2</v>
  </rv>
  <rv s="0">
    <fb>158.85</fb>
    <v>1</v>
  </rv>
  <rv s="0">
    <fb>158.61000000000001</fb>
    <v>1</v>
  </rv>
  <rv s="0">
    <fb>5230611</fb>
    <v>2</v>
  </rv>
  <rv s="0">
    <fb>160.94999999999999</fb>
    <v>1</v>
  </rv>
  <rv s="0">
    <fb>161.59</fb>
    <v>1</v>
  </rv>
  <rv s="0">
    <fb>3247216</fb>
    <v>2</v>
  </rv>
  <rv s="0">
    <fb>162.18</fb>
    <v>1</v>
  </rv>
  <rv s="0">
    <fb>159.19</fb>
    <v>1</v>
  </rv>
  <rv s="0">
    <fb>6743790</fb>
    <v>2</v>
  </rv>
  <rv s="0">
    <fb>161.4</fb>
    <v>1</v>
  </rv>
  <rv s="0">
    <fb>160.87989999999999</fb>
    <v>1</v>
  </rv>
  <rv s="0">
    <fb>3575800</fb>
    <v>2</v>
  </rv>
  <rv s="0">
    <fb>161.6</fb>
    <v>1</v>
  </rv>
  <rv s="0">
    <fb>4378959</fb>
    <v>2</v>
  </rv>
  <rv s="0">
    <fb>163.84</fb>
    <v>1</v>
  </rv>
  <rv s="0">
    <fb>164.95</fb>
    <v>1</v>
  </rv>
  <rv s="0">
    <fb>4391046</fb>
    <v>2</v>
  </rv>
  <rv s="0">
    <fb>163.16999999999999</fb>
    <v>1</v>
  </rv>
  <rv s="0">
    <fb>162.75</fb>
    <v>1</v>
  </rv>
  <rv s="0">
    <fb>4277816</fb>
    <v>2</v>
  </rv>
  <rv s="0">
    <fb>161.35</fb>
    <v>1</v>
  </rv>
  <rv s="0">
    <fb>5614288</fb>
    <v>2</v>
  </rv>
  <rv s="0">
    <fb>161.59880000000001</fb>
    <v>1</v>
  </rv>
  <rv s="0">
    <fb>159.22409999999999</fb>
    <v>1</v>
  </rv>
  <rv s="0">
    <fb>3795625</fb>
    <v>2</v>
  </rv>
  <rv s="0">
    <fb>161.43</fb>
    <v>1</v>
  </rv>
  <rv s="0">
    <fb>162.07</fb>
    <v>1</v>
  </rv>
  <rv s="0">
    <fb>157.38999999999999</fb>
    <v>1</v>
  </rv>
  <rv s="0">
    <fb>6910264</fb>
    <v>2</v>
  </rv>
  <rv s="0">
    <fb>159.30000000000001</fb>
    <v>1</v>
  </rv>
  <rv s="0">
    <fb>8218682</fb>
    <v>2</v>
  </rv>
  <rv s="0">
    <fb>156.47999999999999</fb>
    <v>1</v>
  </rv>
  <rv s="0">
    <fb>153.51</fb>
    <v>1</v>
  </rv>
  <rv s="0">
    <fb>4424829</fb>
    <v>2</v>
  </rv>
  <rv s="0">
    <fb>156.87</fb>
    <v>1</v>
  </rv>
  <rv s="0">
    <fb>155.42500000000001</fb>
    <v>1</v>
  </rv>
  <rv s="0">
    <fb>4913087</fb>
    <v>2</v>
  </rv>
  <rv s="0">
    <fb>158.5111</fb>
    <v>1</v>
  </rv>
  <rv s="0">
    <fb>4601126</fb>
    <v>2</v>
  </rv>
  <rv s="0">
    <fb>3158591</fb>
    <v>2</v>
  </rv>
  <rv s="0">
    <fb>163.13999999999999</fb>
    <v>1</v>
  </rv>
  <rv s="0">
    <fb>3819829</fb>
    <v>2</v>
  </rv>
  <rv s="0">
    <fb>162.71</fb>
    <v>1</v>
  </rv>
  <rv s="0">
    <fb>162.80000000000001</fb>
    <v>1</v>
  </rv>
  <rv s="0">
    <fb>6295218</fb>
    <v>2</v>
  </rv>
  <rv s="0">
    <fb>158.02000000000001</fb>
    <v>1</v>
  </rv>
  <rv s="0">
    <fb>4315403</fb>
    <v>2</v>
  </rv>
  <rv s="0">
    <fb>158.4</fb>
    <v>1</v>
  </rv>
  <rv s="0">
    <fb>156.44999999999999</fb>
    <v>1</v>
  </rv>
  <rv s="0">
    <fb>2848571</fb>
    <v>2</v>
  </rv>
  <rv s="0">
    <fb>157.04</fb>
    <v>1</v>
  </rv>
  <rv s="0">
    <fb>158.35249999999999</fb>
    <v>1</v>
  </rv>
  <rv s="0">
    <fb>5642884</fb>
    <v>2</v>
  </rv>
  <rv s="0">
    <fb>160.38</fb>
    <v>1</v>
  </rv>
  <rv s="0">
    <fb>3414745</fb>
    <v>2</v>
  </rv>
  <rv s="0">
    <fb>160.16</fb>
    <v>1</v>
  </rv>
  <rv s="0">
    <fb>160.83000000000001</fb>
    <v>1</v>
  </rv>
  <rv s="0">
    <fb>2578390</fb>
    <v>2</v>
  </rv>
  <rv s="0">
    <fb>2844167</fb>
    <v>2</v>
  </rv>
  <rv s="0">
    <fb>162.03100000000001</fb>
    <v>1</v>
  </rv>
  <rv s="0">
    <fb>2608365</fb>
    <v>2</v>
  </rv>
  <rv s="0">
    <fb>160.26</fb>
    <v>1</v>
  </rv>
  <rv s="0">
    <fb>157.7501</fb>
    <v>1</v>
  </rv>
  <rv s="0">
    <fb>3004836</fb>
    <v>2</v>
  </rv>
  <rv s="0">
    <fb>4765519</fb>
    <v>2</v>
  </rv>
  <rv s="0">
    <fb>156.20779999999999</fb>
    <v>1</v>
  </rv>
  <rv s="0">
    <fb>153.16999999999999</fb>
    <v>1</v>
  </rv>
  <rv s="0">
    <fb>4391704</fb>
    <v>2</v>
  </rv>
  <rv s="0">
    <fb>155.28</fb>
    <v>1</v>
  </rv>
  <rv s="0">
    <fb>2943629</fb>
    <v>2</v>
  </rv>
  <rv s="0">
    <fb>158.41</fb>
    <v>1</v>
  </rv>
  <rv s="0">
    <fb>3418371</fb>
    <v>2</v>
  </rv>
  <rv s="0">
    <fb>161.88</fb>
    <v>1</v>
  </rv>
  <rv s="0">
    <fb>162.49</fb>
    <v>1</v>
  </rv>
  <rv s="0">
    <fb>3384945</fb>
    <v>2</v>
  </rv>
  <rv s="0">
    <fb>163.89</fb>
    <v>1</v>
  </rv>
  <rv s="0">
    <fb>5498432</fb>
    <v>2</v>
  </rv>
  <rv s="0">
    <fb>162.41999999999999</fb>
    <v>1</v>
  </rv>
  <rv s="0">
    <fb>166.06</fb>
    <v>1</v>
  </rv>
  <rv s="0">
    <fb>161.28</fb>
    <v>1</v>
  </rv>
  <rv s="0">
    <fb>3343064</fb>
    <v>2</v>
  </rv>
  <rv s="0">
    <fb>166.71</fb>
    <v>1</v>
  </rv>
  <rv s="0">
    <fb>165.33</fb>
    <v>1</v>
  </rv>
  <rv s="0">
    <fb>4509669</fb>
    <v>2</v>
  </rv>
  <rv s="0">
    <fb>166.44</fb>
    <v>1</v>
  </rv>
  <rv s="0">
    <fb>163.62</fb>
    <v>1</v>
  </rv>
  <rv s="0">
    <fb>3581801</fb>
    <v>2</v>
  </rv>
  <rv s="0">
    <fb>166.01</fb>
    <v>1</v>
  </rv>
  <rv s="0">
    <fb>166.22</fb>
    <v>1</v>
  </rv>
  <rv s="0">
    <fb>162.13999999999999</fb>
    <v>1</v>
  </rv>
  <rv s="0">
    <fb>2707730</fb>
    <v>2</v>
  </rv>
  <rv s="0">
    <fb>161.69</fb>
    <v>1</v>
  </rv>
  <rv s="0">
    <fb>162.69999999999999</fb>
    <v>1</v>
  </rv>
  <rv s="0">
    <fb>3181073</fb>
    <v>2</v>
  </rv>
  <rv s="0">
    <fb>162.58000000000001</fb>
    <v>1</v>
  </rv>
  <rv s="0">
    <fb>163.5</fb>
    <v>1</v>
  </rv>
  <rv s="0">
    <fb>3131437</fb>
    <v>2</v>
  </rv>
  <rv s="0">
    <fb>158.62</fb>
    <v>1</v>
  </rv>
  <rv s="0">
    <fb>162.84</fb>
    <v>1</v>
  </rv>
  <rv s="0">
    <fb>157.86000000000001</fb>
    <v>1</v>
  </rv>
  <rv s="0">
    <fb>2520943</fb>
    <v>2</v>
  </rv>
  <rv s="0">
    <fb>161.33000000000001</fb>
    <v>1</v>
  </rv>
  <rv s="0">
    <fb>161.66999999999999</fb>
    <v>1</v>
  </rv>
  <rv s="0">
    <fb>6541888</fb>
    <v>2</v>
  </rv>
  <rv s="0">
    <fb>157.11000000000001</fb>
    <v>1</v>
  </rv>
  <rv s="0">
    <fb>157.93</fb>
    <v>1</v>
  </rv>
  <rv s="0">
    <fb>4061339</fb>
    <v>2</v>
  </rv>
  <rv s="0">
    <fb>157.1</fb>
    <v>1</v>
  </rv>
  <rv s="0">
    <fb>152.3888</fb>
    <v>1</v>
  </rv>
  <rv s="0">
    <fb>5809346</fb>
    <v>2</v>
  </rv>
  <rv s="0">
    <fb>160.614</fb>
    <v>1</v>
  </rv>
  <rv s="0">
    <fb>154.38</fb>
    <v>1</v>
  </rv>
  <rv s="0">
    <fb>4462213</fb>
    <v>2</v>
  </rv>
  <rv s="0">
    <fb>5694582</fb>
    <v>2</v>
  </rv>
  <rv s="0">
    <fb>155.05000000000001</fb>
    <v>1</v>
  </rv>
  <rv s="0">
    <fb>152.91999999999999</fb>
    <v>1</v>
  </rv>
  <rv s="0">
    <fb>4954034</fb>
    <v>2</v>
  </rv>
  <rv s="0">
    <fb>153.82</fb>
    <v>1</v>
  </rv>
  <rv s="0">
    <fb>156.38</fb>
    <v>1</v>
  </rv>
  <rv s="0">
    <fb>7783774</fb>
    <v>2</v>
  </rv>
  <rv s="0">
    <fb>156.76</fb>
    <v>1</v>
  </rv>
  <rv s="0">
    <fb>159.44999999999999</fb>
    <v>1</v>
  </rv>
  <rv s="0">
    <fb>5048088</fb>
    <v>2</v>
  </rv>
  <rv s="0">
    <fb>156.18</fb>
    <v>1</v>
  </rv>
  <rv s="0">
    <fb>157.155</fb>
    <v>1</v>
  </rv>
  <rv s="0">
    <fb>5314319</fb>
    <v>2</v>
  </rv>
  <rv s="0">
    <fb>151.70439999999999</fb>
    <v>1</v>
  </rv>
  <rv s="0">
    <fb>5437590</fb>
    <v>2</v>
  </rv>
  <rv s="0">
    <fb>157.36000000000001</fb>
    <v>1</v>
  </rv>
  <rv s="0">
    <fb>157.84</fb>
    <v>1</v>
  </rv>
  <rv s="0">
    <fb>3803459</fb>
    <v>2</v>
  </rv>
  <rv s="0">
    <fb>158.19</fb>
    <v>1</v>
  </rv>
  <rv s="0">
    <fb>155.84</fb>
    <v>1</v>
  </rv>
  <rv s="0">
    <fb>3170058</fb>
    <v>2</v>
  </rv>
  <rv s="0">
    <fb>156.03</fb>
    <v>1</v>
  </rv>
  <rv s="0">
    <fb>156.34</fb>
    <v>1</v>
  </rv>
  <rv s="0">
    <fb>4508215</fb>
    <v>2</v>
  </rv>
  <rv s="0">
    <fb>154.88999999999999</fb>
    <v>1</v>
  </rv>
  <rv s="0">
    <fb>156.93</fb>
    <v>1</v>
  </rv>
  <rv s="0">
    <fb>154.16</fb>
    <v>1</v>
  </rv>
  <rv s="0">
    <fb>3151662</fb>
    <v>2</v>
  </rv>
  <rv s="0">
    <fb>155.35</fb>
    <v>1</v>
  </rv>
  <rv s="0">
    <fb>157.81</fb>
    <v>1</v>
  </rv>
  <rv s="0">
    <fb>154.38999999999999</fb>
    <v>1</v>
  </rv>
  <rv s="0">
    <fb>4934063</fb>
    <v>2</v>
  </rv>
  <rv s="0">
    <fb>153.76</fb>
    <v>1</v>
  </rv>
  <rv s="0">
    <fb>151.19999999999999</fb>
    <v>1</v>
  </rv>
  <rv s="0">
    <fb>4359454</fb>
    <v>2</v>
  </rv>
  <rv s="0">
    <fb>153.9</fb>
    <v>1</v>
  </rv>
  <rv s="0">
    <fb>4418092</fb>
    <v>2</v>
  </rv>
  <rv s="0">
    <fb>152.66</fb>
    <v>1</v>
  </rv>
  <rv s="0">
    <fb>154.47999999999999</fb>
    <v>1</v>
  </rv>
  <rv s="0">
    <fb>151.26</fb>
    <v>1</v>
  </rv>
  <rv s="0">
    <fb>5326907</fb>
    <v>2</v>
  </rv>
  <rv s="0">
    <fb>8835249</fb>
    <v>2</v>
  </rv>
  <rv s="0">
    <fb>150.91999999999999</fb>
    <v>1</v>
  </rv>
  <rv s="0">
    <fb>12375090</fb>
    <v>2</v>
  </rv>
  <rv s="0">
    <fb>157.15</fb>
    <v>1</v>
  </rv>
  <rv s="0">
    <fb>12072390</fb>
    <v>2</v>
  </rv>
  <rv s="0">
    <fb>5601246</fb>
    <v>2</v>
  </rv>
  <rv s="0">
    <fb>162.99</fb>
    <v>1</v>
  </rv>
  <rv s="0">
    <fb>7175301</fb>
    <v>2</v>
  </rv>
  <rv s="0">
    <fb>153.47999999999999</fb>
    <v>1</v>
  </rv>
  <rv s="0">
    <fb>157.44999999999999</fb>
    <v>1</v>
  </rv>
  <rv s="0">
    <fb>150.83000000000001</fb>
    <v>1</v>
  </rv>
  <rv s="0">
    <fb>29856328</fb>
    <v>2</v>
  </rv>
  <rv s="0">
    <fb>155.31</fb>
    <v>1</v>
  </rv>
  <rv s="0">
    <fb>155.71</fb>
    <v>1</v>
  </rv>
  <rv s="0">
    <fb>15214322</fb>
    <v>2</v>
  </rv>
  <rv s="0">
    <fb>151.11000000000001</fb>
    <v>1</v>
  </rv>
  <rv s="0">
    <fb>152.32</fb>
    <v>1</v>
  </rv>
  <rv s="0">
    <fb>7161291</fb>
    <v>2</v>
  </rv>
  <rv s="0">
    <fb>152.24</fb>
    <v>1</v>
  </rv>
  <rv s="0">
    <fb>5173787</fb>
    <v>2</v>
  </rv>
  <rv s="0">
    <fb>151.04</fb>
    <v>1</v>
  </rv>
  <rv s="0">
    <fb>151.97999999999999</fb>
    <v>1</v>
  </rv>
  <rv s="0">
    <fb>149.47999999999999</fb>
    <v>1</v>
  </rv>
  <rv s="0">
    <fb>6248150</fb>
    <v>2</v>
  </rv>
  <rv s="0">
    <fb>151.2843</fb>
    <v>1</v>
  </rv>
  <rv s="0">
    <fb>149.87</fb>
    <v>1</v>
  </rv>
  <rv s="0">
    <fb>4491845</fb>
    <v>2</v>
  </rv>
  <rv s="0">
    <fb>7317839</fb>
    <v>2</v>
  </rv>
  <rv s="0">
    <fb>154.47</fb>
    <v>1</v>
  </rv>
  <rv s="0">
    <fb>150.51499999999999</fb>
    <v>1</v>
  </rv>
  <rv s="0">
    <fb>8095299</fb>
    <v>2</v>
  </rv>
  <rv s="0">
    <fb>156.29</fb>
    <v>1</v>
  </rv>
  <rv s="0">
    <fb>158.29</fb>
    <v>1</v>
  </rv>
  <rv s="0">
    <fb>10153607</fb>
    <v>2</v>
  </rv>
  <rv s="0">
    <fb>157.79</fb>
    <v>1</v>
  </rv>
  <rv s="0">
    <fb>155.94</fb>
    <v>1</v>
  </rv>
  <rv s="0">
    <fb>9706930</fb>
    <v>2</v>
  </rv>
  <rv s="0">
    <fb>157.72999999999999</fb>
    <v>1</v>
  </rv>
  <rv s="0">
    <fb>6378206</fb>
    <v>2</v>
  </rv>
  <rv s="0">
    <fb>152.83000000000001</fb>
    <v>1</v>
  </rv>
  <rv s="0">
    <fb>152.9699</fb>
    <v>1</v>
  </rv>
  <rv s="0">
    <fb>148.59</fb>
    <v>1</v>
  </rv>
  <rv s="0">
    <fb>7362484</fb>
    <v>2</v>
  </rv>
  <rv s="0">
    <fb>148.91999999999999</fb>
    <v>1</v>
  </rv>
  <rv s="0">
    <fb>5844938</fb>
    <v>2</v>
  </rv>
  <rv s="0">
    <fb>150.76</fb>
    <v>1</v>
  </rv>
  <rv s="0">
    <fb>148.47</fb>
    <v>1</v>
  </rv>
  <rv s="0">
    <fb>6832817</fb>
    <v>2</v>
  </rv>
  <rv s="0">
    <fb>6936576</fb>
    <v>2</v>
  </rv>
  <rv s="0">
    <fb>154.74</fb>
    <v>1</v>
  </rv>
  <rv s="0">
    <fb>151.8503</fb>
    <v>1</v>
  </rv>
  <rv s="0">
    <fb>6483352</fb>
    <v>2</v>
  </rv>
  <rv s="0">
    <fb>154.29</fb>
    <v>1</v>
  </rv>
  <rv s="0">
    <fb>152.58000000000001</fb>
    <v>1</v>
  </rv>
  <rv s="0">
    <fb>4738611</fb>
    <v>2</v>
  </rv>
  <rv s="0">
    <fb>154.54</fb>
    <v>1</v>
  </rv>
  <rv s="0">
    <fb>3885430</fb>
    <v>2</v>
  </rv>
  <rv s="0">
    <fb>154.80500000000001</fb>
    <v>1</v>
  </rv>
  <rv s="0">
    <fb>3940940</fb>
    <v>2</v>
  </rv>
  <rv s="0">
    <fb>153.52000000000001</fb>
    <v>1</v>
  </rv>
  <rv s="0">
    <fb>153.69</fb>
    <v>1</v>
  </rv>
  <rv s="0">
    <fb>152.04400000000001</fb>
    <v>1</v>
  </rv>
  <rv s="0">
    <fb>4717368</fb>
    <v>2</v>
  </rv>
  <rv s="0">
    <fb>152.08000000000001</fb>
    <v>1</v>
  </rv>
  <rv s="0">
    <fb>154.19</fb>
    <v>1</v>
  </rv>
  <rv s="0">
    <fb>4979273</fb>
    <v>2</v>
  </rv>
  <rv s="0">
    <fb>4966261</fb>
    <v>2</v>
  </rv>
  <rv s="0">
    <fb>156.82</fb>
    <v>1</v>
  </rv>
  <rv s="0">
    <fb>156.62</fb>
    <v>1</v>
  </rv>
  <rv s="0">
    <fb>7083235</fb>
    <v>2</v>
  </rv>
  <rv s="0">
    <fb>159.62</fb>
    <v>1</v>
  </rv>
  <rv s="0">
    <fb>4348123</fb>
    <v>2</v>
  </rv>
  <rv s="0">
    <fb>3603693</fb>
    <v>2</v>
  </rv>
  <rv s="0">
    <fb>159.96</fb>
    <v>1</v>
  </rv>
  <rv s="0">
    <fb>161.61000000000001</fb>
    <v>1</v>
  </rv>
  <rv s="0">
    <fb>6913066</fb>
    <v>2</v>
  </rv>
  <rv s="0">
    <fb>157.68</fb>
    <v>1</v>
  </rv>
  <rv s="0">
    <fb>157.66</fb>
    <v>1</v>
  </rv>
  <rv s="0">
    <fb>4160523</fb>
    <v>2</v>
  </rv>
  <rv s="0">
    <fb>158.58000000000001</fb>
    <v>1</v>
  </rv>
  <rv s="0">
    <fb>156.20590000000001</fb>
    <v>1</v>
  </rv>
  <rv s="0">
    <fb>3726542</fb>
    <v>2</v>
  </rv>
  <rv s="0">
    <fb>159.72999999999999</fb>
    <v>1</v>
  </rv>
  <rv s="0">
    <fb>160.74</fb>
    <v>1</v>
  </rv>
  <rv s="0">
    <fb>5218844</fb>
    <v>2</v>
  </rv>
  <rv s="0">
    <fb>157.14500000000001</fb>
    <v>1</v>
  </rv>
  <rv s="0">
    <fb>2910733</fb>
    <v>2</v>
  </rv>
  <rv s="0">
    <fb>4865763</fb>
    <v>2</v>
  </rv>
  <rv s="0">
    <fb>155.69999999999999</fb>
    <v>1</v>
  </rv>
  <rv s="0">
    <fb>4110516</fb>
    <v>2</v>
  </rv>
  <rv s="0">
    <fb>160.12</fb>
    <v>1</v>
  </rv>
  <rv s="0">
    <fb>6934549</fb>
    <v>2</v>
  </rv>
  <rv s="0">
    <fb>160.82</fb>
    <v>1</v>
  </rv>
  <rv s="0">
    <fb>4979078</fb>
    <v>2</v>
  </rv>
  <rv s="0">
    <fb>161.19999999999999</fb>
    <v>1</v>
  </rv>
  <rv s="0">
    <fb>8880457</fb>
    <v>2</v>
  </rv>
  <rv s="0">
    <fb>4241587</fb>
    <v>2</v>
  </rv>
  <rv s="0">
    <fb>157.88999999999999</fb>
    <v>1</v>
  </rv>
  <rv s="0">
    <fb>7454174</fb>
    <v>2</v>
  </rv>
  <rv s="0">
    <fb>157.78</fb>
    <v>1</v>
  </rv>
  <rv s="0">
    <fb>150.41</fb>
    <v>1</v>
  </rv>
  <rv s="0">
    <fb>26124657</fb>
    <v>2</v>
  </rv>
  <rv s="0">
    <fb>149.80000000000001</fb>
    <v>1</v>
  </rv>
  <rv s="0">
    <fb>149.9</fb>
    <v>1</v>
  </rv>
  <rv s="0">
    <fb>145.31</fb>
    <v>1</v>
  </rv>
  <rv s="0">
    <fb>13138900</fb>
    <v>2</v>
  </rv>
  <rv s="0">
    <fb>141.34</fb>
    <v>1</v>
  </rv>
  <rv s="0">
    <fb>143.75</fb>
    <v>1</v>
  </rv>
  <rv s="0">
    <fb>13070094</fb>
    <v>2</v>
  </rv>
  <rv s="0">
    <fb>143.79</fb>
    <v>1</v>
  </rv>
  <rv s="0">
    <fb>144.96</fb>
    <v>1</v>
  </rv>
  <rv s="0">
    <fb>141.96</fb>
    <v>1</v>
  </rv>
  <rv s="0">
    <fb>6693998</fb>
    <v>2</v>
  </rv>
  <rv s="0">
    <fb>140.93</fb>
    <v>1</v>
  </rv>
  <rv s="0">
    <fb>139.06</fb>
    <v>1</v>
  </rv>
  <rv s="0">
    <fb>7635513</fb>
    <v>2</v>
  </rv>
  <rv s="0">
    <fb>143.52000000000001</fb>
    <v>1</v>
  </rv>
  <rv s="0">
    <fb>142.32</fb>
    <v>1</v>
  </rv>
  <rv s="0">
    <fb>8670253</fb>
    <v>2</v>
  </rv>
  <rv s="0">
    <fb>144.47</fb>
    <v>1</v>
  </rv>
  <rv s="0">
    <fb>5286734</fb>
    <v>2</v>
  </rv>
  <rv s="0">
    <fb>141.55000000000001</fb>
    <v>1</v>
  </rv>
  <rv s="0">
    <fb>140.05000000000001</fb>
    <v>1</v>
  </rv>
  <rv s="0">
    <fb>4389544</fb>
    <v>2</v>
  </rv>
  <rv s="0">
    <fb>140.4324</fb>
    <v>1</v>
  </rv>
  <rv s="0">
    <fb>5242772</fb>
    <v>2</v>
  </rv>
  <rv s="0">
    <fb>141.29</fb>
    <v>1</v>
  </rv>
  <rv s="0">
    <fb>142.36000000000001</fb>
    <v>1</v>
  </rv>
  <rv s="0">
    <fb>137.87</fb>
    <v>1</v>
  </rv>
  <rv s="0">
    <fb>8607780</fb>
    <v>2</v>
  </rv>
  <rv s="0">
    <fb>143.30000000000001</fb>
    <v>1</v>
  </rv>
  <rv s="0">
    <fb>139.7465</fb>
    <v>1</v>
  </rv>
  <rv s="0">
    <fb>6647733</fb>
    <v>2</v>
  </rv>
  <rv s="0">
    <fb>143.06</fb>
    <v>1</v>
  </rv>
  <rv s="0">
    <fb>142.52350000000001</fb>
    <v>1</v>
  </rv>
  <rv s="0">
    <fb>5341106</fb>
    <v>2</v>
  </rv>
  <rv s="0">
    <fb>146.1395</fb>
    <v>1</v>
  </rv>
  <rv s="0">
    <fb>4635177</fb>
    <v>2</v>
  </rv>
  <rv s="0">
    <fb>6262572</fb>
    <v>2</v>
  </rv>
  <rv s="0">
    <fb>146.9</fb>
    <v>1</v>
  </rv>
  <rv s="0">
    <fb>148.38999999999999</fb>
    <v>1</v>
  </rv>
  <rv s="0">
    <fb>146.16</fb>
    <v>1</v>
  </rv>
  <rv s="0">
    <fb>6153669</fb>
    <v>2</v>
  </rv>
  <rv s="0">
    <fb>149.49</fb>
    <v>1</v>
  </rv>
  <rv s="0">
    <fb>11885312</fb>
    <v>2</v>
  </rv>
  <rv s="0">
    <fb>158.41999999999999</fb>
    <v>1</v>
  </rv>
  <rv s="0">
    <fb>150.65</fb>
    <v>1</v>
  </rv>
  <rv s="0">
    <fb>26540017</fb>
    <v>2</v>
  </rv>
  <rv s="0">
    <fb>155.21</fb>
    <v>1</v>
  </rv>
  <rv s="0">
    <fb>151.52000000000001</fb>
    <v>1</v>
  </rv>
  <rv s="0">
    <fb>8978657</fb>
    <v>2</v>
  </rv>
  <rv s="0">
    <fb>154.26</fb>
    <v>1</v>
  </rv>
  <rv s="0">
    <fb>6520653</fb>
    <v>2</v>
  </rv>
  <rv s="0">
    <fb>5328744</fb>
    <v>2</v>
  </rv>
  <rv s="0">
    <fb>5981501</fb>
    <v>2</v>
  </rv>
  <rv s="0">
    <fb>156.41999999999999</fb>
    <v>1</v>
  </rv>
  <rv s="0">
    <fb>7593232</fb>
    <v>2</v>
  </rv>
  <rv s="0">
    <fb>154.21</fb>
    <v>1</v>
  </rv>
  <rv s="0">
    <fb>155.32</fb>
    <v>1</v>
  </rv>
  <rv s="0">
    <fb>151.76</fb>
    <v>1</v>
  </rv>
  <rv s="0">
    <fb>4954246</fb>
    <v>2</v>
  </rv>
  <rv s="0">
    <fb>3607077</fb>
    <v>2</v>
  </rv>
  <rv s="0">
    <fb>151.94999999999999</fb>
    <v>1</v>
  </rv>
  <rv s="0">
    <fb>5067024</fb>
    <v>2</v>
  </rv>
  <rv s="0">
    <fb>153.97</fb>
    <v>1</v>
  </rv>
  <rv s="0">
    <fb>154.05000000000001</fb>
    <v>1</v>
  </rv>
  <rv s="0">
    <fb>4722273</fb>
    <v>2</v>
  </rv>
  <rv s="0">
    <fb>151.66</fb>
    <v>1</v>
  </rv>
  <rv s="0">
    <fb>148.09</fb>
    <v>1</v>
  </rv>
  <rv s="0">
    <fb>6265476</fb>
    <v>2</v>
  </rv>
  <rv s="0">
    <fb>147.74</fb>
    <v>1</v>
  </rv>
  <rv s="0">
    <fb>6249683</fb>
    <v>2</v>
  </rv>
  <rv s="0">
    <fb>150.09</fb>
    <v>1</v>
  </rv>
  <rv s="0">
    <fb>6242421</fb>
    <v>2</v>
  </rv>
  <rv s="0">
    <fb>4993526</fb>
    <v>2</v>
  </rv>
  <rv s="0">
    <fb>154.91</fb>
    <v>1</v>
  </rv>
  <rv s="0">
    <fb>3763493</fb>
    <v>2</v>
  </rv>
  <rv s="0">
    <fb>154.10499999999999</fb>
    <v>1</v>
  </rv>
  <rv s="0">
    <fb>151.36000000000001</fb>
    <v>1</v>
  </rv>
  <rv s="0">
    <fb>2592259</fb>
    <v>2</v>
  </rv>
  <rv s="0">
    <fb>153.44999999999999</fb>
    <v>1</v>
  </rv>
  <rv s="0">
    <fb>3060345</fb>
    <v>2</v>
  </rv>
  <rv s="0">
    <fb>152.35</fb>
    <v>1</v>
  </rv>
  <rv s="0">
    <fb>2973703</fb>
    <v>2</v>
  </rv>
  <rv s="0">
    <fb>154.25</fb>
    <v>1</v>
  </rv>
  <rv s="0">
    <fb>2985482</fb>
    <v>2</v>
  </rv>
  <rv s="0">
    <fb>154.69</fb>
    <v>1</v>
  </rv>
  <rv s="0">
    <fb>153.62</fb>
    <v>1</v>
  </rv>
  <rv s="0">
    <fb>11762947</fb>
    <v>2</v>
  </rv>
  <rv s="0">
    <fb>155.197</fb>
    <v>1</v>
  </rv>
  <rv s="0">
    <fb>152.96</fb>
    <v>1</v>
  </rv>
  <rv s="0">
    <fb>3827133</fb>
    <v>2</v>
  </rv>
  <rv s="0">
    <fb>154.28</fb>
    <v>1</v>
  </rv>
  <rv s="0">
    <fb>151.09</fb>
    <v>1</v>
  </rv>
  <rv s="0">
    <fb>4158839</fb>
    <v>2</v>
  </rv>
  <rv s="0">
    <fb>148.9</fb>
    <v>1</v>
  </rv>
  <rv s="0">
    <fb>3459570</fb>
    <v>2</v>
  </rv>
  <rv s="0">
    <fb>152.41999999999999</fb>
    <v>1</v>
  </rv>
  <rv s="0">
    <fb>3839378</fb>
    <v>2</v>
  </rv>
  <rv s="0">
    <fb>153.12</fb>
    <v>1</v>
  </rv>
  <rv s="0">
    <fb>146.75</fb>
    <v>1</v>
  </rv>
  <rv s="0">
    <fb>5909440</fb>
    <v>2</v>
  </rv>
  <rv s="0">
    <fb>148.97</fb>
    <v>1</v>
  </rv>
  <rv s="0">
    <fb>147.41</fb>
    <v>1</v>
  </rv>
  <rv s="0">
    <fb>3733867</fb>
    <v>2</v>
  </rv>
  <rv s="0">
    <fb>150.16</fb>
    <v>1</v>
  </rv>
  <rv s="0">
    <fb>147.25</fb>
    <v>1</v>
  </rv>
  <rv s="0">
    <fb>3213561</fb>
    <v>2</v>
  </rv>
  <rv s="0">
    <fb>143.19999999999999</fb>
    <v>1</v>
  </rv>
  <rv s="0">
    <fb>4486555</fb>
    <v>2</v>
  </rv>
  <rv s="0">
    <fb>142.08000000000001</fb>
    <v>1</v>
  </rv>
  <rv s="0">
    <fb>3768480</fb>
    <v>2</v>
  </rv>
  <rv s="0">
    <fb>146.21</fb>
    <v>1</v>
  </rv>
  <rv s="0">
    <fb>3274199</fb>
    <v>2</v>
  </rv>
  <rv s="0">
    <fb>147.28</fb>
    <v>1</v>
  </rv>
  <rv s="0">
    <fb>149.33000000000001</fb>
    <v>1</v>
  </rv>
  <rv s="0">
    <fb>2738198</fb>
    <v>2</v>
  </rv>
  <rv s="0">
    <fb>147.54</fb>
    <v>1</v>
  </rv>
  <rv s="0">
    <fb>2670470</fb>
    <v>2</v>
  </rv>
  <rv s="0">
    <fb>147.27000000000001</fb>
    <v>1</v>
  </rv>
  <rv s="0">
    <fb>147.85</fb>
    <v>1</v>
  </rv>
  <rv s="0">
    <fb>2310243</fb>
    <v>2</v>
  </rv>
  <rv s="0">
    <fb>146.84</fb>
    <v>1</v>
  </rv>
  <rv s="0">
    <fb>147.55879999999999</fb>
    <v>1</v>
  </rv>
  <rv s="0">
    <fb>2738583</fb>
    <v>2</v>
  </rv>
  <rv s="0">
    <fb>4663758</fb>
    <v>2</v>
  </rv>
  <rv s="0">
    <fb>149.4</fb>
    <v>1</v>
  </rv>
  <rv s="0">
    <fb>150.28</fb>
    <v>1</v>
  </rv>
  <rv s="0">
    <fb>1583842</fb>
    <v>2</v>
  </rv>
  <rv s="0">
    <fb>149.66</fb>
    <v>1</v>
  </rv>
  <rv s="0">
    <fb>152.97</fb>
    <v>1</v>
  </rv>
  <rv s="0">
    <fb>149.62</fb>
    <v>1</v>
  </rv>
  <rv s="0">
    <fb>3947786</fb>
    <v>2</v>
  </rv>
  <rv s="0">
    <fb>147.26</fb>
    <v>1</v>
  </rv>
  <rv s="0">
    <fb>150.845</fb>
    <v>1</v>
  </rv>
  <rv s="0">
    <fb>9007266</fb>
    <v>2</v>
  </rv>
  <rv s="0">
    <fb>147.58000000000001</fb>
    <v>1</v>
  </rv>
  <rv s="0">
    <fb>148.04</fb>
    <v>1</v>
  </rv>
  <rv s="0">
    <fb>5072069</fb>
    <v>2</v>
  </rv>
  <rv s="0">
    <fb>146.44</fb>
    <v>1</v>
  </rv>
  <rv s="0">
    <fb>142.4</fb>
    <v>1</v>
  </rv>
  <rv s="0">
    <fb>6080531</fb>
    <v>2</v>
  </rv>
  <rv s="0">
    <fb>144.1</fb>
    <v>1</v>
  </rv>
  <rv s="0">
    <fb>145.19</fb>
    <v>1</v>
  </rv>
  <rv s="0">
    <fb>3376519</fb>
    <v>2</v>
  </rv>
  <rv s="0">
    <fb>145.96</fb>
    <v>1</v>
  </rv>
  <rv s="0">
    <fb>142.13999999999999</fb>
    <v>1</v>
  </rv>
  <rv s="0">
    <fb>5284014</fb>
    <v>2</v>
  </rv>
  <rv s="0">
    <fb>142.11000000000001</fb>
    <v>1</v>
  </rv>
  <rv s="0">
    <fb>145.56899999999999</fb>
    <v>1</v>
  </rv>
  <rv s="0">
    <fb>141.49</fb>
    <v>1</v>
  </rv>
  <rv s="0">
    <fb>4941561</fb>
    <v>2</v>
  </rv>
  <rv s="0">
    <fb>146.59</fb>
    <v>1</v>
  </rv>
  <rv s="0">
    <fb>146.4</fb>
    <v>1</v>
  </rv>
  <rv s="0">
    <fb>5376741</fb>
    <v>2</v>
  </rv>
  <rv s="0">
    <fb>150.66</fb>
    <v>1</v>
  </rv>
  <rv s="0">
    <fb>4991422</fb>
    <v>2</v>
  </rv>
  <rv s="0">
    <fb>149.43</fb>
    <v>1</v>
  </rv>
  <rv s="0">
    <fb>7576726</fb>
    <v>2</v>
  </rv>
  <rv s="0">
    <fb>154.78</fb>
    <v>1</v>
  </rv>
  <rv s="0">
    <fb>154.41999999999999</fb>
    <v>1</v>
  </rv>
  <rv s="0">
    <fb>5477303</fb>
    <v>2</v>
  </rv>
  <rv s="0">
    <fb>155.01</fb>
    <v>1</v>
  </rv>
  <rv s="0">
    <fb>4724478</fb>
    <v>2</v>
  </rv>
  <rv s="0">
    <fb>156.56</fb>
    <v>1</v>
  </rv>
  <rv s="0">
    <fb>155.21369999999999</fb>
    <v>1</v>
  </rv>
  <rv s="0">
    <fb>4578255</fb>
    <v>2</v>
  </rv>
  <rv s="0">
    <fb>157.91</fb>
    <v>1</v>
  </rv>
  <rv s="0">
    <fb>4771053</fb>
    <v>2</v>
  </rv>
  <rv s="0">
    <fb>160.94</fb>
    <v>1</v>
  </rv>
  <rv s="0">
    <fb>156.69</fb>
    <v>1</v>
  </rv>
  <rv s="0">
    <fb>5748077</fb>
    <v>2</v>
  </rv>
  <rv s="0">
    <fb>4014981</fb>
    <v>2</v>
  </rv>
  <rv s="0">
    <fb>158.94</fb>
    <v>1</v>
  </rv>
  <rv s="0">
    <fb>4207428</fb>
    <v>2</v>
  </rv>
  <rv s="0">
    <fb>3802312</fb>
    <v>2</v>
  </rv>
  <rv s="0">
    <fb>159.25</fb>
    <v>1</v>
  </rv>
  <rv s="0">
    <fb>161.21</fb>
    <v>1</v>
  </rv>
  <rv s="0">
    <fb>3249993</fb>
    <v>2</v>
  </rv>
  <rv s="0">
    <fb>162.22999999999999</fb>
    <v>1</v>
  </rv>
  <rv s="0">
    <fb>3541597</fb>
    <v>2</v>
  </rv>
  <rv s="0">
    <fb>164.37</fb>
    <v>1</v>
  </rv>
  <rv s="0">
    <fb>3710757</fb>
    <v>2</v>
  </rv>
  <rv s="0">
    <fb>164.42</fb>
    <v>1</v>
  </rv>
  <rv s="0">
    <fb>162.02000000000001</fb>
    <v>1</v>
  </rv>
  <rv s="0">
    <fb>5499804</fb>
    <v>2</v>
  </rv>
  <rv s="0">
    <fb>163.03</fb>
    <v>1</v>
  </rv>
  <rv s="0">
    <fb>163.58000000000001</fb>
    <v>1</v>
  </rv>
  <rv s="0">
    <fb>162.38999999999999</fb>
    <v>1</v>
  </rv>
  <rv s="0">
    <fb>3823268</fb>
    <v>2</v>
  </rv>
  <rv s="0">
    <fb>163.72</fb>
    <v>1</v>
  </rv>
  <rv s="0">
    <fb>3653186</fb>
    <v>2</v>
  </rv>
  <rv s="0">
    <fb>164</fb>
    <v>1</v>
  </rv>
  <rv s="0">
    <fb>161.88999999999999</fb>
    <v>1</v>
  </rv>
  <rv s="0">
    <fb>5558132</fb>
    <v>2</v>
  </rv>
  <rv s="0">
    <fb>164.45</fb>
    <v>1</v>
  </rv>
  <rv s="0">
    <fb>161.84</fb>
    <v>1</v>
  </rv>
  <rv s="0">
    <fb>4956475</fb>
    <v>2</v>
  </rv>
  <rv s="0">
    <fb>166.34</fb>
    <v>1</v>
  </rv>
  <rv s="0">
    <fb>162.25</fb>
    <v>1</v>
  </rv>
  <rv s="0">
    <fb>8454931</fb>
    <v>2</v>
  </rv>
  <rv s="0">
    <fb>165.32</fb>
    <v>1</v>
  </rv>
  <rv s="0">
    <fb>165.91</fb>
    <v>1</v>
  </rv>
  <rv s="0">
    <fb>162.21</fb>
    <v>1</v>
  </rv>
  <rv s="0">
    <fb>5724203</fb>
    <v>2</v>
  </rv>
  <rv s="0">
    <fb>162.97999999999999</fb>
    <v>1</v>
  </rv>
  <rv s="0">
    <fb>163.49</fb>
    <v>1</v>
  </rv>
  <rv s="0">
    <fb>161.38</fb>
    <v>1</v>
  </rv>
  <rv s="0">
    <fb>3761891</fb>
    <v>2</v>
  </rv>
  <rv s="0">
    <fb>163.78</fb>
    <v>1</v>
  </rv>
  <rv s="0">
    <fb>164.65</fb>
    <v>1</v>
  </rv>
  <rv s="0">
    <fb>161.44999999999999</fb>
    <v>1</v>
  </rv>
  <rv s="0">
    <fb>5509549</fb>
    <v>2</v>
  </rv>
  <rv s="0">
    <fb>162.61000000000001</fb>
    <v>1</v>
  </rv>
  <rv s="0">
    <fb>5882383</fb>
    <v>2</v>
  </rv>
  <rv s="0">
    <fb>161.91999999999999</fb>
    <v>1</v>
  </rv>
  <rv s="0">
    <fb>162.83029999999999</fb>
    <v>1</v>
  </rv>
  <rv s="0">
    <fb>4015939</fb>
    <v>2</v>
  </rv>
  <rv s="0">
    <fb>163.41</fb>
    <v>1</v>
  </rv>
  <rv s="0">
    <fb>2432473</fb>
    <v>2</v>
  </rv>
  <rv s="0">
    <fb>163.1</fb>
    <v>1</v>
  </rv>
  <rv s="0">
    <fb>5056063</fb>
    <v>2</v>
  </rv>
  <rv s="0">
    <fb>161.85</fb>
    <v>1</v>
  </rv>
  <rv s="0">
    <fb>156.19</fb>
    <v>1</v>
  </rv>
  <rv s="0">
    <fb>6622651</fb>
    <v>2</v>
  </rv>
  <rv s="0">
    <fb>160.69</fb>
    <v>1</v>
  </rv>
  <rv s="0">
    <fb>17805505</fb>
    <v>2</v>
  </rv>
  <rv s="0">
    <fb>155.25</fb>
    <v>1</v>
  </rv>
  <rv s="0">
    <fb>7127977</fb>
    <v>2</v>
  </rv>
  <rv s="0">
    <fb>4659514</fb>
    <v>2</v>
  </rv>
  <rv s="0">
    <fb>157.38</fb>
    <v>1</v>
  </rv>
  <rv s="0">
    <fb>3754080</fb>
    <v>2</v>
  </rv>
  <rv s="0">
    <fb>157.01</fb>
    <v>1</v>
  </rv>
  <rv s="0">
    <fb>157.66999999999999</fb>
    <v>1</v>
  </rv>
  <rv s="0">
    <fb>4064650</fb>
    <v>2</v>
  </rv>
  <rv s="0">
    <fb>155.47999999999999</fb>
    <v>1</v>
  </rv>
  <rv s="0">
    <fb>4869175</fb>
    <v>2</v>
  </rv>
  <rv s="0">
    <fb>5215203</fb>
    <v>2</v>
  </rv>
  <rv s="0">
    <fb>158.86000000000001</fb>
    <v>1</v>
  </rv>
  <rv s="0">
    <fb>5613047</fb>
    <v>2</v>
  </rv>
  <rv s="0">
    <fb>160.85</fb>
    <v>1</v>
  </rv>
  <rv s="0">
    <fb>162.74</fb>
    <v>1</v>
  </rv>
  <rv s="0">
    <fb>5371494</fb>
    <v>2</v>
  </rv>
  <rv s="0">
    <fb>4789823</fb>
    <v>2</v>
  </rv>
  <rv s="0">
    <fb>161.80000000000001</fb>
    <v>1</v>
  </rv>
  <rv s="0">
    <fb>163.28</fb>
    <v>1</v>
  </rv>
  <rv s="0">
    <fb>4145091</fb>
    <v>2</v>
  </rv>
  <rv s="0">
    <fb>4186371</fb>
    <v>2</v>
  </rv>
  <rv s="0">
    <fb>164.73</fb>
    <v>1</v>
  </rv>
  <rv s="0">
    <fb>165.17</fb>
    <v>1</v>
  </rv>
  <rv s="0">
    <fb>163.63</fb>
    <v>1</v>
  </rv>
  <rv s="0">
    <fb>8586884</fb>
    <v>2</v>
  </rv>
  <rv s="0">
    <fb>164.04</fb>
    <v>1</v>
  </rv>
  <rv s="0">
    <fb>163.35</fb>
    <v>1</v>
  </rv>
  <rv s="0">
    <fb>4373626</fb>
    <v>2</v>
  </rv>
  <rv s="0">
    <fb>163.31</fb>
    <v>1</v>
  </rv>
  <rv s="0">
    <fb>163.84209999999999</fb>
    <v>1</v>
  </rv>
  <rv s="0">
    <fb>162.875</fb>
    <v>1</v>
  </rv>
  <rv s="0">
    <fb>1237991</fb>
    <v>2</v>
  </rv>
  <rv s="0">
    <fb>163.4</fb>
    <v>1</v>
  </rv>
  <rv s="0">
    <fb>163.27000000000001</fb>
    <v>1</v>
  </rv>
  <rv s="0">
    <fb>2156316</fb>
    <v>2</v>
  </rv>
  <rv s="0">
    <fb>164.86</fb>
    <v>1</v>
  </rv>
  <rv s="0">
    <fb>163.9</fb>
    <v>1</v>
  </rv>
  <rv s="0">
    <fb>3410032</fb>
    <v>2</v>
  </rv>
  <rv s="0">
    <fb>164.94</fb>
    <v>1</v>
  </rv>
  <rv s="0">
    <fb>3197087</fb>
    <v>2</v>
  </rv>
  <rv s="0">
    <fb>162.04</fb>
    <v>1</v>
  </rv>
  <rv s="0">
    <fb>163.26</fb>
    <v>1</v>
  </rv>
  <rv s="0">
    <fb>3175221</fb>
    <v>2</v>
  </rv>
  <rv s="0">
    <fb>167.07</fb>
    <v>1</v>
  </rv>
  <rv s="0">
    <fb>5094557</fb>
    <v>2</v>
  </rv>
  <rv s="0">
    <fb>165.06</fb>
    <v>1</v>
  </rv>
  <rv s="0">
    <fb>3018167</fb>
    <v>2</v>
  </rv>
  <rv s="0">
    <fb>8843581</fb>
    <v>2</v>
  </rv>
  <rv s="0">
    <fb>176.87</fb>
    <v>1</v>
  </rv>
  <rv s="0">
    <fb>172.09</fb>
    <v>1</v>
  </rv>
  <rv s="0">
    <fb>8310525</fb>
    <v>2</v>
  </rv>
  <rv s="0">
    <fb>7226234</fb>
    <v>2</v>
  </rv>
  <rv s="0">
    <fb>5954966</fb>
    <v>2</v>
  </rv>
  <rv s="0">
    <fb>179.84</fb>
    <v>1</v>
  </rv>
  <rv s="0">
    <fb>178.69</fb>
    <v>1</v>
  </rv>
  <rv s="0">
    <fb>5088431</fb>
    <v>2</v>
  </rv>
  <rv s="0">
    <fb>184.45</fb>
    <v>1</v>
  </rv>
  <rv s="0">
    <fb>181.13</fb>
    <v>1</v>
  </rv>
  <rv s="0">
    <fb>6205333</fb>
    <v>2</v>
  </rv>
  <rv s="0">
    <fb>4347509</fb>
    <v>2</v>
  </rv>
  <rv s="0">
    <fb>183.08500000000001</fb>
    <v>1</v>
  </rv>
  <rv s="0">
    <fb>180.61500000000001</fb>
    <v>1</v>
  </rv>
  <rv s="0">
    <fb>3886843</fb>
    <v>2</v>
  </rv>
  <rv s="0">
    <fb>183.11</fb>
    <v>1</v>
  </rv>
  <rv s="0">
    <fb>3485298</fb>
    <v>2</v>
  </rv>
  <rv s="0">
    <fb>183.23</fb>
    <v>1</v>
  </rv>
  <rv s="0">
    <fb>183.34</fb>
    <v>1</v>
  </rv>
  <rv s="0">
    <fb>4487696</fb>
    <v>2</v>
  </rv>
  <rv s="0">
    <fb>181.51</fb>
    <v>1</v>
  </rv>
  <rv s="0">
    <fb>6272656</fb>
    <v>2</v>
  </rv>
  <rv s="0">
    <fb>186.44</fb>
    <v>1</v>
  </rv>
  <rv s="0">
    <fb>4781769</fb>
    <v>2</v>
  </rv>
  <rv s="0">
    <fb>4369337</fb>
    <v>2</v>
  </rv>
  <rv s="0">
    <fb>186.13</fb>
    <v>1</v>
  </rv>
  <rv s="0">
    <fb>4587053</fb>
    <v>2</v>
  </rv>
  <rv s="0">
    <fb>4239357</fb>
    <v>2</v>
  </rv>
  <rv s="0">
    <fb>181.14</fb>
    <v>1</v>
  </rv>
  <rv s="0">
    <fb>183.85499999999999</fb>
    <v>1</v>
  </rv>
  <rv s="0">
    <fb>180.3503</fb>
    <v>1</v>
  </rv>
  <rv s="0">
    <fb>3259818</fb>
    <v>2</v>
  </rv>
  <rv s="0">
    <fb>181.62</fb>
    <v>1</v>
  </rv>
  <rv s="0">
    <fb>2747805</fb>
    <v>2</v>
  </rv>
  <rv s="0">
    <fb>180.54</fb>
    <v>1</v>
  </rv>
  <rv s="0">
    <fb>3685352</fb>
    <v>2</v>
  </rv>
  <rv s="0">
    <fb>186.03</fb>
    <v>1</v>
  </rv>
  <rv s="0">
    <fb>4082426</fb>
    <v>2</v>
  </rv>
  <rv s="0">
    <fb>185.874</fb>
    <v>1</v>
  </rv>
  <rv s="0">
    <fb>181.85</fb>
    <v>1</v>
  </rv>
  <rv s="0">
    <fb>4755709</fb>
    <v>2</v>
  </rv>
  <rv s="0">
    <fb>189.69</fb>
    <v>1</v>
  </rv>
  <rv s="0">
    <fb>3983248</fb>
    <v>2</v>
  </rv>
  <rv s="0">
    <fb>182.86</fb>
    <v>1</v>
  </rv>
  <rv s="0">
    <fb>6162711</fb>
    <v>2</v>
  </rv>
  <rv s="0">
    <fb>184.24</fb>
    <v>1</v>
  </rv>
  <rv s="0">
    <fb>4102926</fb>
    <v>2</v>
  </rv>
  <rv s="0">
    <fb>185.65</fb>
    <v>1</v>
  </rv>
  <rv s="0">
    <fb>3685019</fb>
    <v>2</v>
  </rv>
  <rv s="0">
    <fb>186.17</fb>
    <v>1</v>
  </rv>
  <rv s="0">
    <fb>189.27</fb>
    <v>1</v>
  </rv>
  <rv s="0">
    <fb>185.56180000000001</fb>
    <v>1</v>
  </rv>
  <rv s="0">
    <fb>3873498</fb>
    <v>2</v>
  </rv>
  <rv s="0">
    <fb>192.6</fb>
    <v>1</v>
  </rv>
  <rv s="0">
    <fb>4299231</fb>
    <v>2</v>
  </rv>
  <rv s="0">
    <fb>189.71</fb>
    <v>1</v>
  </rv>
  <rv s="0">
    <fb>190.52</fb>
    <v>1</v>
  </rv>
  <rv s="0">
    <fb>4535367</fb>
    <v>2</v>
  </rv>
  <rv s="0">
    <fb>191.05</fb>
    <v>1</v>
  </rv>
  <rv s="0">
    <fb>3132057</fb>
    <v>2</v>
  </rv>
  <rv s="0">
    <fb>189.35</fb>
    <v>1</v>
  </rv>
  <rv s="0">
    <fb>190.25</fb>
    <v>1</v>
  </rv>
  <rv s="0">
    <fb>3585876</fb>
    <v>2</v>
  </rv>
  <rv s="0">
    <fb>190.95</fb>
    <v>1</v>
  </rv>
  <rv s="0">
    <fb>191.5</fb>
    <v>1</v>
  </rv>
  <rv s="0">
    <fb>188.92</fb>
    <v>1</v>
  </rv>
  <rv s="0">
    <fb>4957450</fb>
    <v>2</v>
  </rv>
  <rv s="0">
    <fb>193.92</fb>
    <v>1</v>
  </rv>
  <rv s="0">
    <fb>191.8</fb>
    <v>1</v>
  </rv>
  <rv s="0">
    <fb>3903153</fb>
    <v>2</v>
  </rv>
  <rv s="0">
    <fb>189.77</fb>
    <v>1</v>
  </rv>
  <rv s="0">
    <fb>5451154</fb>
    <v>2</v>
  </rv>
  <rv s="0">
    <fb>191.84</fb>
    <v>1</v>
  </rv>
  <rv s="0">
    <fb>192.04</fb>
    <v>1</v>
  </rv>
  <rv s="0">
    <fb>186.72</fb>
    <v>1</v>
  </rv>
  <rv s="0">
    <fb>5205135</fb>
    <v>2</v>
  </rv>
  <rv s="0">
    <fb>178.79</fb>
    <v>1</v>
  </rv>
  <rv s="0">
    <fb>187.15</fb>
    <v>1</v>
  </rv>
  <rv s="0">
    <fb>8463256</fb>
    <v>2</v>
  </rv>
  <rv s="0">
    <fb>188.47</fb>
    <v>1</v>
  </rv>
  <rv s="0">
    <fb>189.98</fb>
    <v>1</v>
  </rv>
  <rv s="0">
    <fb>179.43</fb>
    <v>1</v>
  </rv>
  <rv s="0">
    <fb>11361116</fb>
    <v>2</v>
  </rv>
  <rv s="0">
    <fb>176.54</fb>
    <v>1</v>
  </rv>
  <rv s="0">
    <fb>182.66499999999999</fb>
    <v>1</v>
  </rv>
  <rv s="0">
    <fb>13926478</fb>
    <v>2</v>
  </rv>
  <rv s="0">
    <fb>172.21</fb>
    <v>1</v>
  </rv>
  <rv s="0">
    <fb>178.33</fb>
    <v>1</v>
  </rv>
  <rv s="0">
    <fb>170.05</fb>
    <v>1</v>
  </rv>
  <rv s="0">
    <fb>9927314</fb>
    <v>2</v>
  </rv>
  <rv s="0">
    <fb>164.99</fb>
    <v>1</v>
  </rv>
  <rv s="0">
    <fb>171.77</fb>
    <v>1</v>
  </rv>
  <rv s="0">
    <fb>12593640</fb>
    <v>2</v>
  </rv>
  <rv s="0">
    <fb>172.2</fb>
    <v>1</v>
  </rv>
  <rv s="0">
    <fb>176.79</fb>
    <v>1</v>
  </rv>
  <rv s="0">
    <fb>168.59</fb>
    <v>1</v>
  </rv>
  <rv s="0">
    <fb>7761040</fb>
    <v>2</v>
  </rv>
  <rv s="0">
    <fb>178.41</fb>
    <v>1</v>
  </rv>
  <rv s="0">
    <fb>167.09</fb>
    <v>1</v>
  </rv>
  <rv s="0">
    <fb>8323455</fb>
    <v>2</v>
  </rv>
  <rv s="0">
    <fb>172.25</fb>
    <v>1</v>
  </rv>
  <rv s="0">
    <fb>169.63</fb>
    <v>1</v>
  </rv>
  <rv s="0">
    <fb>5846719</fb>
    <v>2</v>
  </rv>
  <rv s="0">
    <fb>5797479</fb>
    <v>2</v>
  </rv>
  <rv s="0">
    <fb>165.67</fb>
    <v>1</v>
  </rv>
  <rv s="0">
    <fb>167.57</fb>
    <v>1</v>
  </rv>
  <rv s="0">
    <fb>9692450</fb>
    <v>2</v>
  </rv>
  <rv s="0">
    <fb>9657064</fb>
    <v>2</v>
  </rv>
  <rv s="0">
    <fb>151</fb>
    <v>1</v>
  </rv>
  <rv s="0">
    <fb>11443931</fb>
    <v>2</v>
  </rv>
  <rv s="0">
    <fb>10345325</fb>
    <v>2</v>
  </rv>
  <rv s="0">
    <fb>144.34</fb>
    <v>1</v>
  </rv>
  <rv s="0">
    <fb>140.1</fb>
    <v>1</v>
  </rv>
  <rv s="0">
    <fb>13212955</fb>
    <v>2</v>
  </rv>
  <rv s="0">
    <fb>149.47</fb>
    <v>1</v>
  </rv>
  <rv s="0">
    <fb>135.32</fb>
    <v>1</v>
  </rv>
  <rv s="0">
    <fb>13060002</fb>
    <v>2</v>
  </rv>
  <rv s="0">
    <fb>134.01</fb>
    <v>1</v>
  </rv>
  <rv s="0">
    <fb>123.39</fb>
    <v>1</v>
  </rv>
  <rv s="0">
    <fb>13845254</fb>
    <v>2</v>
  </rv>
  <rv s="0">
    <fb>138.01</fb>
    <v>1</v>
  </rv>
  <rv s="0">
    <fb>122.92</fb>
    <v>1</v>
  </rv>
  <rv s="0">
    <fb>12191538</fb>
    <v>2</v>
  </rv>
  <rv s="0">
    <fb>125.54</fb>
    <v>1</v>
  </rv>
  <rv s="0">
    <fb>133.41999999999999</fb>
    <v>1</v>
  </rv>
  <rv s="0">
    <fb>115.29</fb>
    <v>1</v>
  </rv>
  <rv s="0">
    <fb>12988155</fb>
    <v>2</v>
  </rv>
  <rv s="0">
    <fb>131.59</fb>
    <v>1</v>
  </rv>
  <rv s="0">
    <fb>128.86000000000001</fb>
    <v>1</v>
  </rv>
  <rv s="0">
    <fb>10444038</fb>
    <v>2</v>
  </rv>
  <rv s="0">
    <fb>140.41999999999999</fb>
    <v>1</v>
  </rv>
  <rv s="0">
    <fb>146.19999999999999</fb>
    <v>1</v>
  </rv>
  <rv s="0">
    <fb>134.6</fb>
    <v>1</v>
  </rv>
  <rv s="0">
    <fb>12384828</fb>
    <v>2</v>
  </rv>
  <rv s="0">
    <fb>138.76</fb>
    <v>1</v>
  </rv>
  <rv s="0">
    <fb>143.72</fb>
    <v>1</v>
  </rv>
  <rv s="0">
    <fb>134.09209999999999</fb>
    <v>1</v>
  </rv>
  <rv s="0">
    <fb>11898309</fb>
    <v>2</v>
  </rv>
  <rv s="0">
    <fb>144.63</fb>
    <v>1</v>
  </rv>
  <rv s="0">
    <fb>143.17599999999999</fb>
    <v>1</v>
  </rv>
  <rv s="0">
    <fb>11834350</fb>
    <v>2</v>
  </rv>
  <rv s="0">
    <fb>152.66999999999999</fb>
    <v>1</v>
  </rv>
  <rv s="0">
    <fb>10639268</fb>
    <v>2</v>
  </rv>
  <rv s="0">
    <fb>148.30000000000001</fb>
    <v>1</v>
  </rv>
  <rv s="0">
    <fb>147.72999999999999</fb>
    <v>1</v>
  </rv>
  <rv s="0">
    <fb>8578887</fb>
    <v>2</v>
  </rv>
  <rv s="0">
    <fb>150.63</fb>
    <v>1</v>
  </rv>
  <rv s="0">
    <fb>151.44999999999999</fb>
    <v>1</v>
  </rv>
  <rv s="0">
    <fb>8273549</fb>
    <v>2</v>
  </rv>
  <rv s="0">
    <fb>147.72</fb>
    <v>1</v>
  </rv>
  <rv s="0">
    <fb>7498640</fb>
    <v>2</v>
  </rv>
  <rv s="0">
    <fb>149.03</fb>
    <v>1</v>
  </rv>
  <rv s="0">
    <fb>142.78</fb>
    <v>1</v>
  </rv>
  <rv s="0">
    <fb>10431475</fb>
    <v>2</v>
  </rv>
  <rv s="0">
    <fb>138.32</fb>
    <v>1</v>
  </rv>
  <rv s="0">
    <fb>8737615</fb>
    <v>2</v>
  </rv>
  <rv s="0">
    <fb>130.03620000000001</fb>
    <v>1</v>
  </rv>
  <rv s="0">
    <fb>8150532</fb>
    <v>2</v>
  </rv>
  <rv s="0">
    <fb>134.44999999999999</fb>
    <v>1</v>
  </rv>
  <rv s="0">
    <fb>136.19</fb>
    <v>1</v>
  </rv>
  <rv s="0">
    <fb>131.66079999999999</fb>
    <v>1</v>
  </rv>
  <rv s="0">
    <fb>5975638</fb>
    <v>2</v>
  </rv>
  <rv s="0">
    <fb>11968677</fb>
    <v>2</v>
  </rv>
  <rv s="0">
    <fb>144.51</fb>
    <v>1</v>
  </rv>
  <rv s="0">
    <fb>7859451</fb>
    <v>2</v>
  </rv>
  <rv s="0">
    <fb>7640775</fb>
    <v>2</v>
  </rv>
  <rv s="0">
    <fb>156.1</fb>
    <v>1</v>
  </rv>
  <rv s="0">
    <fb>7094576</fb>
    <v>2</v>
  </rv>
  <rv s="0">
    <fb>155.31469999999999</fb>
    <v>1</v>
  </rv>
  <rv s="0">
    <fb>149.995</fb>
    <v>1</v>
  </rv>
  <rv s="0">
    <fb>5138591</fb>
    <v>2</v>
  </rv>
  <rv s="0">
    <fb>155.15</fb>
    <v>1</v>
  </rv>
  <rv s="0">
    <fb>7334310</fb>
    <v>2</v>
  </rv>
  <rv s="0">
    <fb>157.27279999999999</fb>
    <v>1</v>
  </rv>
  <rv s="0">
    <fb>4042624</fb>
    <v>2</v>
  </rv>
  <rv s="0">
    <fb>4391510</fb>
    <v>2</v>
  </rv>
  <rv s="0">
    <fb>7185850</fb>
    <v>2</v>
  </rv>
  <rv s="0">
    <fb>160.75</fb>
    <v>1</v>
  </rv>
  <rv s="0">
    <fb>164.31</fb>
    <v>1</v>
  </rv>
  <rv s="0">
    <fb>160.52000000000001</fb>
    <v>1</v>
  </rv>
  <rv s="0">
    <fb>4632033</fb>
    <v>2</v>
  </rv>
  <rv s="0">
    <fb>13639408</fb>
    <v>2</v>
  </rv>
  <rv s="0">
    <fb>150.67420000000001</fb>
    <v>1</v>
  </rv>
  <rv s="0">
    <fb>6633235</fb>
    <v>2</v>
  </rv>
  <rv s="0">
    <fb>156.46960000000001</fb>
    <v>1</v>
  </rv>
  <rv s="0">
    <fb>6247080</fb>
    <v>2</v>
  </rv>
  <rv s="0">
    <fb>153.59</fb>
    <v>1</v>
  </rv>
  <rv s="0">
    <fb>151.30000000000001</fb>
    <v>1</v>
  </rv>
  <rv s="0">
    <fb>6503405</fb>
    <v>2</v>
  </rv>
  <rv s="0">
    <fb>154.19999999999999</fb>
    <v>1</v>
  </rv>
  <rv s="0">
    <fb>5036448</fb>
    <v>2</v>
  </rv>
  <rv s="0">
    <fb>154.18</fb>
    <v>1</v>
  </rv>
  <rv s="0">
    <fb>4731803</fb>
    <v>2</v>
  </rv>
  <rv s="0">
    <fb>157.88</fb>
    <v>1</v>
  </rv>
  <rv s="0">
    <fb>156.52000000000001</fb>
    <v>1</v>
  </rv>
  <rv s="0">
    <fb>5200609</fb>
    <v>2</v>
  </rv>
  <rv s="0">
    <fb>165.3</fb>
    <v>1</v>
  </rv>
  <rv s="0">
    <fb>160.01</fb>
    <v>1</v>
  </rv>
  <rv s="0">
    <fb>6830654</fb>
    <v>2</v>
  </rv>
  <rv s="0">
    <fb>158.49</fb>
    <v>1</v>
  </rv>
  <rv s="0">
    <fb>160.16999999999999</fb>
    <v>1</v>
  </rv>
  <rv s="0">
    <fb>4211558</fb>
    <v>2</v>
  </rv>
  <rv s="0">
    <fb>155.58000000000001</fb>
    <v>1</v>
  </rv>
  <rv s="0">
    <fb>5974158</fb>
    <v>2</v>
  </rv>
  <rv s="0">
    <fb>162.53</fb>
    <v>1</v>
  </rv>
  <rv s="0">
    <fb>164.14</fb>
    <v>1</v>
  </rv>
  <rv s="0">
    <fb>5264761</fb>
    <v>2</v>
  </rv>
  <rv s="0">
    <fb>165.71</fb>
    <v>1</v>
  </rv>
  <rv s="0">
    <fb>162.9229</fb>
    <v>1</v>
  </rv>
  <rv s="0">
    <fb>4077215</fb>
    <v>2</v>
  </rv>
  <rv s="0">
    <fb>171.27</fb>
    <v>1</v>
  </rv>
  <rv s="0">
    <fb>166.02</fb>
    <v>1</v>
  </rv>
  <rv s="0">
    <fb>6461957</fb>
    <v>2</v>
  </rv>
  <rv s="0">
    <fb>172.95</fb>
    <v>1</v>
  </rv>
  <rv s="0">
    <fb>176.08</fb>
    <v>1</v>
  </rv>
  <rv s="0">
    <fb>5374684</fb>
    <v>2</v>
  </rv>
  <rv s="0">
    <fb>174.16</fb>
    <v>1</v>
  </rv>
  <rv s="0">
    <fb>8695960</fb>
    <v>2</v>
  </rv>
  <rv s="0">
    <fb>177.01</fb>
    <v>1</v>
  </rv>
  <rv s="0">
    <fb>5904630</fb>
    <v>2</v>
  </rv>
  <rv s="0">
    <fb>175.17</fb>
    <v>1</v>
  </rv>
  <rv s="0">
    <fb>175.21</fb>
    <v>1</v>
  </rv>
  <rv s="0">
    <fb>166.26910000000001</fb>
    <v>1</v>
  </rv>
  <rv s="0">
    <fb>12371824</fb>
    <v>2</v>
  </rv>
  <rv s="0">
    <fb>168.44</fb>
    <v>1</v>
  </rv>
  <rv s="0">
    <fb>7442262</fb>
    <v>2</v>
  </rv>
  <rv s="0">
    <fb>167.27</fb>
    <v>1</v>
  </rv>
  <rv s="0">
    <fb>166.18</fb>
    <v>1</v>
  </rv>
  <rv s="0">
    <fb>5647384</fb>
    <v>2</v>
  </rv>
  <rv s="0">
    <fb>172.13</fb>
    <v>1</v>
  </rv>
  <rv s="0">
    <fb>6379093</fb>
    <v>2</v>
  </rv>
  <rv s="0">
    <fb>5264042</fb>
    <v>2</v>
  </rv>
  <rv s="0">
    <fb>178.57</fb>
    <v>1</v>
  </rv>
  <rv s="0">
    <fb>179.14</fb>
    <v>1</v>
  </rv>
  <rv s="0">
    <fb>174.9</fb>
    <v>1</v>
  </rv>
  <rv s="0">
    <fb>4951152</fb>
    <v>2</v>
  </rv>
  <rv s="0">
    <fb>178.292</fb>
    <v>1</v>
  </rv>
  <rv s="0">
    <fb>174.93</fb>
    <v>1</v>
  </rv>
  <rv s="0">
    <fb>4429652</fb>
    <v>2</v>
  </rv>
  <rv s="0">
    <fb>4920046</fb>
    <v>2</v>
  </rv>
  <rv s="0">
    <fb>8122509</fb>
    <v>2</v>
  </rv>
  <rv s="0">
    <fb>176.61</fb>
    <v>1</v>
  </rv>
  <rv s="0">
    <fb>6128389</fb>
    <v>2</v>
  </rv>
  <rv s="0">
    <fb>9591404</fb>
    <v>2</v>
  </rv>
  <rv s="0">
    <fb>170.69</fb>
    <v>1</v>
  </rv>
  <rv s="0">
    <fb>19373721</fb>
    <v>2</v>
  </rv>
  <rv s="0">
    <fb>173.1</fb>
    <v>1</v>
  </rv>
  <rv s="0">
    <fb>5719312</fb>
    <v>2</v>
  </rv>
  <rv s="0">
    <fb>174.85</fb>
    <v>1</v>
  </rv>
  <rv s="0">
    <fb>174.89500000000001</fb>
    <v>1</v>
  </rv>
  <rv s="0">
    <fb>8571769</fb>
    <v>2</v>
  </rv>
  <rv s="0">
    <fb>172.84100000000001</fb>
    <v>1</v>
  </rv>
  <rv s="0">
    <fb>5948792</fb>
    <v>2</v>
  </rv>
  <rv s="0">
    <fb>7215731</fb>
    <v>2</v>
  </rv>
  <rv s="0">
    <fb>174.185</fb>
    <v>1</v>
  </rv>
  <rv s="0">
    <fb>8206955</fb>
    <v>2</v>
  </rv>
  <rv s="0">
    <fb>173.63</fb>
    <v>1</v>
  </rv>
  <rv s="0">
    <fb>176.57</fb>
    <v>1</v>
  </rv>
  <rv s="0">
    <fb>4484908</fb>
    <v>2</v>
  </rv>
  <rv s="0">
    <fb>3934948</fb>
    <v>2</v>
  </rv>
  <rv s="0">
    <fb>182.5</fb>
    <v>1</v>
  </rv>
  <rv s="0">
    <fb>8106261</fb>
    <v>2</v>
  </rv>
  <rv s="0">
    <fb>176.64</fb>
    <v>1</v>
  </rv>
  <rv s="0">
    <fb>172</fb>
    <v>1</v>
  </rv>
  <rv s="0">
    <fb>6521167</fb>
    <v>2</v>
  </rv>
  <rv s="0">
    <fb>177.69</fb>
    <v>1</v>
  </rv>
  <rv s="0">
    <fb>5293268</fb>
    <v>2</v>
  </rv>
  <rv s="0">
    <fb>5962358</fb>
    <v>2</v>
  </rv>
  <rv s="0">
    <fb>5804937</fb>
    <v>2</v>
  </rv>
  <rv s="0">
    <fb>182.745</fb>
    <v>1</v>
  </rv>
  <rv s="0">
    <fb>5002935</fb>
    <v>2</v>
  </rv>
  <rv s="0">
    <fb>181.91</fb>
    <v>1</v>
  </rv>
  <rv s="0">
    <fb>181.61500000000001</fb>
    <v>1</v>
  </rv>
  <rv s="0">
    <fb>8616106</fb>
    <v>2</v>
  </rv>
  <rv s="0">
    <fb>11300900</fb>
    <v>2</v>
  </rv>
  <rv s="0">
    <fb>192.5</fb>
    <v>1</v>
  </rv>
  <rv s="0">
    <fb>6223449</fb>
    <v>2</v>
  </rv>
  <rv s="0">
    <fb>194.09</fb>
    <v>1</v>
  </rv>
  <rv s="0">
    <fb>6950841</fb>
    <v>2</v>
  </rv>
  <rv s="0">
    <fb>187.51</fb>
    <v>1</v>
  </rv>
  <rv s="0">
    <fb>4876267</fb>
    <v>2</v>
  </rv>
  <rv s="0">
    <fb>188.76609999999999</fb>
    <v>1</v>
  </rv>
  <rv s="0">
    <fb>184.44</fb>
    <v>1</v>
  </rv>
  <rv s="0">
    <fb>3992514</fb>
    <v>2</v>
  </rv>
  <rv s="0">
    <fb>188.22</fb>
    <v>1</v>
  </rv>
  <rv s="0">
    <fb>7396045</fb>
    <v>2</v>
  </rv>
  <rv s="0">
    <fb>183.32</fb>
    <v>1</v>
  </rv>
  <rv s="0">
    <fb>183.7099</fb>
    <v>1</v>
  </rv>
  <rv s="0">
    <fb>3930534</fb>
    <v>2</v>
  </rv>
  <rv s="0">
    <fb>183.45</fb>
    <v>1</v>
  </rv>
  <rv s="0">
    <fb>183.13</fb>
    <v>1</v>
  </rv>
  <rv s="0">
    <fb>4444662</fb>
    <v>2</v>
  </rv>
  <rv s="0">
    <fb>192.82</fb>
    <v>1</v>
  </rv>
  <rv s="0">
    <fb>187.46</fb>
    <v>1</v>
  </rv>
  <rv s="0">
    <fb>4754613</fb>
    <v>2</v>
  </rv>
  <rv s="0">
    <fb>193.16</fb>
    <v>1</v>
  </rv>
  <rv s="0">
    <fb>195.39</fb>
    <v>1</v>
  </rv>
  <rv s="0">
    <fb>192.29</fb>
    <v>1</v>
  </rv>
  <rv s="0">
    <fb>4200292</fb>
    <v>2</v>
  </rv>
  <rv s="0">
    <fb>194.44</fb>
    <v>1</v>
  </rv>
  <rv s="0">
    <fb>193.84</fb>
    <v>1</v>
  </rv>
  <rv s="0">
    <fb>5744037</fb>
    <v>2</v>
  </rv>
  <rv s="0">
    <fb>200.22</fb>
    <v>1</v>
  </rv>
  <rv s="0">
    <fb>196.21</fb>
    <v>1</v>
  </rv>
  <rv s="0">
    <fb>5414209</fb>
    <v>2</v>
  </rv>
  <rv s="0">
    <fb>201.2</fb>
    <v>1</v>
  </rv>
  <rv s="0">
    <fb>197.35</fb>
    <v>1</v>
  </rv>
  <rv s="0">
    <fb>4233731</fb>
    <v>2</v>
  </rv>
  <rv s="0">
    <fb>202.02</fb>
    <v>1</v>
  </rv>
  <rv s="0">
    <fb>195.64</fb>
    <v>1</v>
  </rv>
  <rv s="0">
    <fb>6062761</fb>
    <v>2</v>
  </rv>
  <rv s="0">
    <fb>200.06</fb>
    <v>1</v>
  </rv>
  <rv s="0">
    <fb>200.72499999999999</fb>
    <v>1</v>
  </rv>
  <rv s="0">
    <fb>197.08340000000001</fb>
    <v>1</v>
  </rv>
  <rv s="0">
    <fb>3759938</fb>
    <v>2</v>
  </rv>
  <rv s="0">
    <fb>200.26</fb>
    <v>1</v>
  </rv>
  <rv s="0">
    <fb>5555350</fb>
    <v>2</v>
  </rv>
  <rv s="0">
    <fb>185.99</fb>
    <v>1</v>
  </rv>
  <rv s="0">
    <fb>189.96</fb>
    <v>1</v>
  </rv>
  <rv s="0">
    <fb>5854719</fb>
    <v>2</v>
  </rv>
  <rv s="0">
    <fb>191.03</fb>
    <v>1</v>
  </rv>
  <rv s="0">
    <fb>192.1</fb>
    <v>1</v>
  </rv>
  <rv s="0">
    <fb>7642674</fb>
    <v>2</v>
  </rv>
  <rv s="0">
    <fb>186.42</fb>
    <v>1</v>
  </rv>
  <rv s="0">
    <fb>186.85839999999999</fb>
    <v>1</v>
  </rv>
  <rv s="0">
    <fb>7350001</fb>
    <v>2</v>
  </rv>
  <rv s="0">
    <fb>188.4</fb>
    <v>1</v>
  </rv>
  <rv s="0">
    <fb>4286708</fb>
    <v>2</v>
  </rv>
  <rv s="0">
    <fb>195.31</fb>
    <v>1</v>
  </rv>
  <rv s="0">
    <fb>187.27</fb>
    <v>1</v>
  </rv>
  <rv s="0">
    <fb>5719002</fb>
    <v>2</v>
  </rv>
  <rv s="0">
    <fb>196.5</fb>
    <v>1</v>
  </rv>
  <rv s="0">
    <fb>189.48</fb>
    <v>1</v>
  </rv>
  <rv s="0">
    <fb>5325039</fb>
    <v>2</v>
  </rv>
  <rv s="0">
    <fb>190.78</fb>
    <v>1</v>
  </rv>
  <rv s="0">
    <fb>191.87</fb>
    <v>1</v>
  </rv>
  <rv s="0">
    <fb>188.87</fb>
    <v>1</v>
  </rv>
  <rv s="0">
    <fb>2833242</fb>
    <v>2</v>
  </rv>
  <rv s="0">
    <fb>3626209</fb>
    <v>2</v>
  </rv>
  <rv s="0">
    <fb>188.94</fb>
    <v>1</v>
  </rv>
  <rv s="0">
    <fb>184.375</fb>
    <v>1</v>
  </rv>
  <rv s="0">
    <fb>3870065</fb>
    <v>2</v>
  </rv>
  <rv s="0">
    <fb>189.9</fb>
    <v>1</v>
  </rv>
  <rv s="0">
    <fb>2877819</fb>
    <v>2</v>
  </rv>
  <rv s="0">
    <fb>191</fb>
    <v>1</v>
  </rv>
  <rv s="0">
    <fb>192.97</fb>
    <v>1</v>
  </rv>
  <rv s="0">
    <fb>3114398</fb>
    <v>2</v>
  </rv>
  <rv s="0">
    <fb>190.15</fb>
    <v>1</v>
  </rv>
  <rv s="0">
    <fb>194.55500000000001</fb>
    <v>1</v>
  </rv>
  <rv s="0">
    <fb>189.75</fb>
    <v>1</v>
  </rv>
  <rv s="0">
    <fb>3747754</fb>
    <v>2</v>
  </rv>
  <rv s="0">
    <fb>190.09</fb>
    <v>1</v>
  </rv>
  <rv s="0">
    <fb>191.92</fb>
    <v>1</v>
  </rv>
  <rv s="0">
    <fb>3572260</fb>
    <v>2</v>
  </rv>
  <rv s="0">
    <fb>193</fb>
    <v>1</v>
  </rv>
  <rv s="0">
    <fb>194.99</fb>
    <v>1</v>
  </rv>
  <rv s="0">
    <fb>190.6696</fb>
    <v>1</v>
  </rv>
  <rv s="0">
    <fb>3657603</fb>
    <v>2</v>
  </rv>
  <rv s="0">
    <fb>204.79</fb>
    <v>1</v>
  </rv>
  <rv s="0">
    <fb>196.57</fb>
    <v>1</v>
  </rv>
  <rv s="0">
    <fb>6561007</fb>
    <v>2</v>
  </rv>
  <rv s="0">
    <fb>203</fb>
    <v>1</v>
  </rv>
  <rv s="0">
    <fb>203.39</fb>
    <v>1</v>
  </rv>
  <rv s="0">
    <fb>198.9</fb>
    <v>1</v>
  </rv>
  <rv s="0">
    <fb>4076363</fb>
    <v>2</v>
  </rv>
  <rv s="0">
    <fb>203.9</fb>
    <v>1</v>
  </rv>
  <rv s="0">
    <fb>201.58</fb>
    <v>1</v>
  </rv>
  <rv s="0">
    <fb>3615762</fb>
    <v>2</v>
  </rv>
  <rv s="0">
    <fb>202.97</fb>
    <v>1</v>
  </rv>
  <rv s="0">
    <fb>202.4</fb>
    <v>1</v>
  </rv>
  <rv s="0">
    <fb>5081359</fb>
    <v>2</v>
  </rv>
  <rv s="0">
    <fb>206.94</fb>
    <v>1</v>
  </rv>
  <rv s="0">
    <fb>5340442</fb>
    <v>2</v>
  </rv>
  <rv s="0">
    <fb>200.4</fb>
    <v>1</v>
  </rv>
  <rv s="0">
    <fb>201.48</fb>
    <v>1</v>
  </rv>
  <rv s="0">
    <fb>5471488</fb>
    <v>2</v>
  </rv>
  <rv s="0">
    <fb>193.62</fb>
    <v>1</v>
  </rv>
  <rv s="0">
    <fb>191.72</fb>
    <v>1</v>
  </rv>
  <rv s="0">
    <fb>4762460</fb>
    <v>2</v>
  </rv>
  <rv s="0">
    <fb>195.41800000000001</fb>
    <v>1</v>
  </rv>
  <rv s="0">
    <fb>3946701</fb>
    <v>2</v>
  </rv>
  <rv s="0">
    <fb>193.32</fb>
    <v>1</v>
  </rv>
  <rv s="0">
    <fb>198.07</fb>
    <v>1</v>
  </rv>
  <rv s="0">
    <fb>4711598</fb>
    <v>2</v>
  </rv>
  <rv s="0">
    <fb>195.22</fb>
    <v>1</v>
  </rv>
  <rv s="0">
    <fb>195.48</fb>
    <v>1</v>
  </rv>
  <rv s="0">
    <fb>192.52</fb>
    <v>1</v>
  </rv>
  <rv s="0">
    <fb>2812915</fb>
    <v>2</v>
  </rv>
  <rv s="0">
    <fb>195.34</fb>
    <v>1</v>
  </rv>
  <rv s="0">
    <fb>197.07</fb>
    <v>1</v>
  </rv>
  <rv s="0">
    <fb>194.416</fb>
    <v>1</v>
  </rv>
  <rv s="0">
    <fb>3567335</fb>
    <v>2</v>
  </rv>
  <rv s="0">
    <fb>199.33</fb>
    <v>1</v>
  </rv>
  <rv s="0">
    <fb>7253690</fb>
    <v>2</v>
  </rv>
  <rv s="0">
    <fb>204</fb>
    <v>1</v>
  </rv>
  <rv s="0">
    <fb>200.03</fb>
    <v>1</v>
  </rv>
  <rv s="0">
    <fb>7060889</fb>
    <v>2</v>
  </rv>
  <rv s="0">
    <fb>203.85</fb>
    <v>1</v>
  </rv>
  <rv s="0">
    <fb>210.11</fb>
    <v>1</v>
  </rv>
  <rv s="0">
    <fb>203.51</fb>
    <v>1</v>
  </rv>
  <rv s="0">
    <fb>5136111</fb>
    <v>2</v>
  </rv>
  <rv s="0">
    <fb>209.94</fb>
    <v>1</v>
  </rv>
  <rv s="0">
    <fb>5683210</fb>
    <v>2</v>
  </rv>
  <rv s="0">
    <fb>208.88</fb>
    <v>1</v>
  </rv>
  <rv s="0">
    <fb>209.29</fb>
    <v>1</v>
  </rv>
  <rv s="0">
    <fb>205.15</fb>
    <v>1</v>
  </rv>
  <rv s="0">
    <fb>5698981</fb>
    <v>2</v>
  </rv>
  <rv s="0">
    <fb>213.22</fb>
    <v>1</v>
  </rv>
  <rv s="0">
    <fb>218.35</fb>
    <v>1</v>
  </rv>
  <rv s="0">
    <fb>210.8</fb>
    <v>1</v>
  </rv>
  <rv s="0">
    <fb>24108849</fb>
    <v>2</v>
  </rv>
  <rv s="0">
    <fb>251.96</fb>
    <v>1</v>
  </rv>
  <rv s="0">
    <fb>277.97000000000003</fb>
    <v>1</v>
  </rv>
  <rv s="0">
    <fb>249.47</fb>
    <v>1</v>
  </rv>
  <rv s="0">
    <fb>62565264</fb>
    <v>2</v>
  </rv>
  <rv s="0">
    <fb>267</fb>
    <v>1</v>
  </rv>
  <rv s="0">
    <fb>278.27999999999997</fb>
    <v>1</v>
  </rv>
  <rv s="0">
    <fb>22715365</fb>
    <v>2</v>
  </rv>
  <rv s="0">
    <fb>271.27999999999997</fb>
    <v>1</v>
  </rv>
  <rv s="0">
    <fb>275.75</fb>
    <v>1</v>
  </rv>
  <rv s="0">
    <fb>27709603</fb>
    <v>2</v>
  </rv>
  <rv s="0">
    <fb>270</fb>
    <v>1</v>
  </rv>
  <rv s="0">
    <fb>274.70999999999998</fb>
    <v>1</v>
  </rv>
  <rv s="0">
    <fb>265.91000000000003</fb>
    <v>1</v>
  </rv>
  <rv s="0">
    <fb>15832889</fb>
    <v>2</v>
  </rv>
  <rv s="0">
    <fb>271</fb>
    <v>1</v>
  </rv>
  <rv s="0">
    <fb>281.93</fb>
    <v>1</v>
  </rv>
  <rv s="0">
    <fb>270.58</fb>
    <v>1</v>
  </rv>
  <rv s="0">
    <fb>13079322</fb>
    <v>2</v>
  </rv>
  <rv s="0">
    <fb>283.47000000000003</fb>
    <v>1</v>
  </rv>
  <rv s="0">
    <fb>284.5</fb>
    <v>1</v>
  </rv>
  <rv s="0">
    <fb>268.57</fb>
    <v>1</v>
  </rv>
  <rv s="0">
    <fb>12829119</fb>
    <v>2</v>
  </rv>
  <rv s="0">
    <fb>271.75</fb>
    <v>1</v>
  </rv>
  <rv s="0">
    <fb>13846385</fb>
    <v>2</v>
  </rv>
  <rv s="0">
    <fb>262.98</fb>
    <v>1</v>
  </rv>
  <rv s="0">
    <fb>243.2</fb>
    <v>1</v>
  </rv>
  <rv s="0">
    <fb>14199109</fb>
    <v>2</v>
  </rv>
  <rv s="0">
    <fb>240.565</fb>
    <v>1</v>
  </rv>
  <rv s="0">
    <fb>253.67500000000001</fb>
    <v>1</v>
  </rv>
  <rv s="0">
    <fb>240.14009999999999</fb>
    <v>1</v>
  </rv>
  <rv s="0">
    <fb>14692880</fb>
    <v>2</v>
  </rv>
  <rv s="0">
    <fb>246.4</fb>
    <v>1</v>
  </rv>
  <rv s="0">
    <fb>242.96</fb>
    <v>1</v>
  </rv>
  <rv s="0">
    <fb>9304632</fb>
    <v>2</v>
  </rv>
  <rv s="0">
    <fb>256.50709999999998</fb>
    <v>1</v>
  </rv>
  <rv s="0">
    <fb>246.97</fb>
    <v>1</v>
  </rv>
  <rv s="0">
    <fb>5897008</fb>
    <v>2</v>
  </rv>
  <rv s="0">
    <fb>250.72</fb>
    <v>1</v>
  </rv>
  <rv s="0">
    <fb>251.3</fb>
    <v>1</v>
  </rv>
  <rv s="0">
    <fb>239.45</fb>
    <v>1</v>
  </rv>
  <rv s="0">
    <fb>5367778</fb>
    <v>2</v>
  </rv>
  <rv s="0">
    <fb>246.31</fb>
    <v>1</v>
  </rv>
  <rv s="0">
    <fb>248.87</fb>
    <v>1</v>
  </rv>
  <rv s="0">
    <fb>244.04</fb>
    <v>1</v>
  </rv>
  <rv s="0">
    <fb>4159030</fb>
    <v>2</v>
  </rv>
  <rv s="0">
    <fb>251.37</fb>
    <v>1</v>
  </rv>
  <rv s="0">
    <fb>251.94</fb>
    <v>1</v>
  </rv>
  <rv s="0">
    <fb>248.51009999999999</fb>
    <v>1</v>
  </rv>
  <rv s="0">
    <fb>4087422</fb>
    <v>2</v>
  </rv>
  <rv s="0">
    <fb>254.67</fb>
    <v>1</v>
  </rv>
  <rv s="0">
    <fb>255.43</fb>
    <v>1</v>
  </rv>
  <rv s="0">
    <fb>250.23</fb>
    <v>1</v>
  </rv>
  <rv s="0">
    <fb>5209856</fb>
    <v>2</v>
  </rv>
  <rv s="0">
    <fb>246.12</fb>
    <v>1</v>
  </rv>
  <rv s="0">
    <fb>248.815</fb>
    <v>1</v>
  </rv>
  <rv s="0">
    <fb>241.31</fb>
    <v>1</v>
  </rv>
  <rv s="0">
    <fb>5259813</fb>
    <v>2</v>
  </rv>
  <rv s="0">
    <fb>245.13</fb>
    <v>1</v>
  </rv>
  <rv s="0">
    <fb>248.11</fb>
    <v>1</v>
  </rv>
  <rv s="0">
    <fb>238.71010000000001</fb>
    <v>1</v>
  </rv>
  <rv s="0">
    <fb>6474971</fb>
    <v>2</v>
  </rv>
  <rv s="0">
    <fb>238.97</fb>
    <v>1</v>
  </rv>
  <rv s="0">
    <fb>236.8</fb>
    <v>1</v>
  </rv>
  <rv s="0">
    <fb>4829134</fb>
    <v>2</v>
  </rv>
  <rv s="0">
    <fb>246.74</fb>
    <v>1</v>
  </rv>
  <rv s="0">
    <fb>248.57</fb>
    <v>1</v>
  </rv>
  <rv s="0">
    <fb>241.26</fb>
    <v>1</v>
  </rv>
  <rv s="0">
    <fb>3572707</fb>
    <v>2</v>
  </rv>
  <rv s="0">
    <fb>248.48500000000001</fb>
    <v>1</v>
  </rv>
  <rv s="0">
    <fb>248.77</fb>
    <v>1</v>
  </rv>
  <rv s="0">
    <fb>235.35</fb>
    <v>1</v>
  </rv>
  <rv s="0">
    <fb>7457823</fb>
    <v>2</v>
  </rv>
  <rv s="0">
    <fb>235.84</fb>
    <v>1</v>
  </rv>
  <rv s="0">
    <fb>239.95740000000001</fb>
    <v>1</v>
  </rv>
  <rv s="0">
    <fb>233.63</fb>
    <v>1</v>
  </rv>
  <rv s="0">
    <fb>4072286</fb>
    <v>2</v>
  </rv>
  <rv s="0">
    <fb>237.39</fb>
    <v>1</v>
  </rv>
  <rv s="0">
    <fb>243.94499999999999</fb>
    <v>1</v>
  </rv>
  <rv s="0">
    <fb>235.05</fb>
    <v>1</v>
  </rv>
  <rv s="0">
    <fb>4985247</fb>
    <v>2</v>
  </rv>
  <rv s="0">
    <fb>247.56</fb>
    <v>1</v>
  </rv>
  <rv s="0">
    <fb>242.21</fb>
    <v>1</v>
  </rv>
  <rv s="0">
    <fb>4000040</fb>
    <v>2</v>
  </rv>
  <rv s="0">
    <fb>245.26</fb>
    <v>1</v>
  </rv>
  <rv s="0">
    <fb>247.8965</fb>
    <v>1</v>
  </rv>
  <rv s="0">
    <fb>244.5</fb>
    <v>1</v>
  </rv>
  <rv s="0">
    <fb>3953903</fb>
    <v>2</v>
  </rv>
  <rv s="0">
    <fb>246.65</fb>
    <v>1</v>
  </rv>
  <rv s="0">
    <fb>255.4068</fb>
    <v>1</v>
  </rv>
  <rv s="0">
    <fb>246.221</fb>
    <v>1</v>
  </rv>
  <rv s="0">
    <fb>8188533</fb>
    <v>2</v>
  </rv>
  <rv s="0">
    <fb>253.18</fb>
    <v>1</v>
  </rv>
  <rv s="0">
    <fb>250.81</fb>
    <v>1</v>
  </rv>
  <rv s="0">
    <fb>4279946</fb>
    <v>2</v>
  </rv>
  <rv s="0">
    <fb>254.95</fb>
    <v>1</v>
  </rv>
  <rv s="0">
    <fb>247.21</fb>
    <v>1</v>
  </rv>
  <rv s="0">
    <fb>4456259</fb>
    <v>2</v>
  </rv>
  <rv s="0">
    <fb>250</fb>
    <v>1</v>
  </rv>
  <rv s="0">
    <fb>253.28</fb>
    <v>1</v>
  </rv>
  <rv s="0">
    <fb>3390615</fb>
    <v>2</v>
  </rv>
  <rv s="0">
    <fb>252.73</fb>
    <v>1</v>
  </rv>
  <rv s="0">
    <fb>257.29000000000002</fb>
    <v>1</v>
  </rv>
  <rv s="0">
    <fb>4376300</fb>
    <v>2</v>
  </rv>
  <rv s="0">
    <fb>252.2</fb>
    <v>1</v>
  </rv>
  <rv s="0">
    <fb>260.74</fb>
    <v>1</v>
  </rv>
  <rv s="0">
    <fb>4951760</fb>
    <v>2</v>
  </rv>
  <rv s="0">
    <fb>264.2</fb>
    <v>1</v>
  </rv>
  <rv s="0">
    <fb>264.62</fb>
    <v>1</v>
  </rv>
  <rv s="0">
    <fb>257.08</fb>
    <v>1</v>
  </rv>
  <rv s="0">
    <fb>4098409</fb>
    <v>2</v>
  </rv>
  <rv s="0">
    <fb>262.89999999999998</fb>
    <v>1</v>
  </rv>
  <rv s="0">
    <fb>266.05</fb>
    <v>1</v>
  </rv>
  <rv s="0">
    <fb>261.5</fb>
    <v>1</v>
  </rv>
  <rv s="0">
    <fb>4184369</fb>
    <v>2</v>
  </rv>
  <rv s="0">
    <fb>265.29270000000002</fb>
    <v>1</v>
  </rv>
  <rv s="0">
    <fb>4317010</fb>
    <v>2</v>
  </rv>
  <rv s="0">
    <fb>266.42</fb>
    <v>1</v>
  </rv>
  <rv s="0">
    <fb>268.7894</fb>
    <v>1</v>
  </rv>
  <rv s="0">
    <fb>264.23</fb>
    <v>1</v>
  </rv>
  <rv s="0">
    <fb>3713230</fb>
    <v>2</v>
  </rv>
  <rv s="0">
    <fb>270.16000000000003</fb>
    <v>1</v>
  </rv>
  <rv s="0">
    <fb>258.74590000000001</fb>
    <v>1</v>
  </rv>
  <rv s="0">
    <fb>5086906</fb>
    <v>2</v>
  </rv>
  <rv s="0">
    <fb>258.11</fb>
    <v>1</v>
  </rv>
  <rv s="0">
    <fb>260.52</fb>
    <v>1</v>
  </rv>
  <rv s="0">
    <fb>5262379</fb>
    <v>2</v>
  </rv>
  <rv s="0">
    <fb>259.24</fb>
    <v>1</v>
  </rv>
  <rv s="0">
    <fb>3014335</fb>
    <v>2</v>
  </rv>
  <rv s="0">
    <fb>259.76</fb>
    <v>1</v>
  </rv>
  <rv s="0">
    <fb>261.47989999999999</fb>
    <v>1</v>
  </rv>
  <rv s="0">
    <fb>3230047</fb>
    <v>2</v>
  </rv>
  <rv s="0">
    <fb>256.12</fb>
    <v>1</v>
  </rv>
  <rv s="0">
    <fb>259.18</fb>
    <v>1</v>
  </rv>
  <rv s="0">
    <fb>254.05</fb>
    <v>1</v>
  </rv>
  <rv s="0">
    <fb>2954910</fb>
    <v>2</v>
  </rv>
  <rv s="0">
    <fb>251.85</fb>
    <v>1</v>
  </rv>
  <rv s="0">
    <fb>2780437</fb>
    <v>2</v>
  </rv>
  <rv s="0">
    <fb>253.89</fb>
    <v>1</v>
  </rv>
  <rv s="0">
    <fb>255.22</fb>
    <v>1</v>
  </rv>
  <rv s="0">
    <fb>246.13</fb>
    <v>1</v>
  </rv>
  <rv s="0">
    <fb>3688499</fb>
    <v>2</v>
  </rv>
  <rv s="0">
    <fb>250.57</fb>
    <v>1</v>
  </rv>
  <rv s="0">
    <fb>246.81</fb>
    <v>1</v>
  </rv>
  <rv s="0">
    <fb>3046963</fb>
    <v>2</v>
  </rv>
  <rv s="0">
    <fb>245.3</fb>
    <v>1</v>
  </rv>
  <rv s="0">
    <fb>237.38</fb>
    <v>1</v>
  </rv>
  <rv s="0">
    <fb>5864144</fb>
    <v>2</v>
  </rv>
  <rv s="0">
    <fb>248</fb>
    <v>1</v>
  </rv>
  <rv s="0">
    <fb>251.75</fb>
    <v>1</v>
  </rv>
  <rv s="0">
    <fb>245.76499999999999</fb>
    <v>1</v>
  </rv>
  <rv s="0">
    <fb>4285593</fb>
    <v>2</v>
  </rv>
  <rv s="0">
    <fb>244.6</fb>
    <v>1</v>
  </rv>
  <rv s="0">
    <fb>245.45</fb>
    <v>1</v>
  </rv>
  <rv s="0">
    <fb>238.01</fb>
    <v>1</v>
  </rv>
  <rv s="0">
    <fb>4425446</fb>
    <v>2</v>
  </rv>
  <rv s="0">
    <fb>242.52</fb>
    <v>1</v>
  </rv>
  <rv s="0">
    <fb>4588957</fb>
    <v>2</v>
  </rv>
  <rv s="0">
    <fb>235.82</fb>
    <v>1</v>
  </rv>
  <rv s="0">
    <fb>237.75</fb>
    <v>1</v>
  </rv>
  <rv s="0">
    <fb>228.66</fb>
    <v>1</v>
  </rv>
  <rv s="0">
    <fb>5730439</fb>
    <v>2</v>
  </rv>
  <rv s="0">
    <fb>235.12</fb>
    <v>1</v>
  </rv>
  <rv s="0">
    <fb>238.5</fb>
    <v>1</v>
  </rv>
  <rv s="0">
    <fb>228.99</fb>
    <v>1</v>
  </rv>
  <rv s="0">
    <fb>3953394</fb>
    <v>2</v>
  </rv>
  <rv s="0">
    <fb>235.1</fb>
    <v>1</v>
  </rv>
  <rv s="0">
    <fb>240.94</fb>
    <v>1</v>
  </rv>
  <rv s="0">
    <fb>233.28</fb>
    <v>1</v>
  </rv>
  <rv s="0">
    <fb>3634171</fb>
    <v>2</v>
  </rv>
  <rv s="0">
    <fb>246.02</fb>
    <v>1</v>
  </rv>
  <rv s="0">
    <fb>252.875</fb>
    <v>1</v>
  </rv>
  <rv s="0">
    <fb>243.24</fb>
    <v>1</v>
  </rv>
  <rv s="0">
    <fb>6478460</fb>
    <v>2</v>
  </rv>
  <rv s="0">
    <fb>260.91860000000003</fb>
    <v>1</v>
  </rv>
  <rv s="0">
    <fb>255.44</fb>
    <v>1</v>
  </rv>
  <rv s="0">
    <fb>8835433</fb>
    <v>2</v>
  </rv>
  <rv s="0">
    <fb>261.75</fb>
    <v>1</v>
  </rv>
  <rv s="0">
    <fb>254.49</fb>
    <v>1</v>
  </rv>
  <rv s="0">
    <fb>3726339</fb>
    <v>2</v>
  </rv>
  <rv s="0">
    <fb>260.95</fb>
    <v>1</v>
  </rv>
  <rv s="0">
    <fb>270.92</fb>
    <v>1</v>
  </rv>
  <rv s="0">
    <fb>257.25</fb>
    <v>1</v>
  </rv>
  <rv s="0">
    <fb>8777470</fb>
    <v>2</v>
  </rv>
  <rv s="0">
    <fb>258.06</fb>
    <v>1</v>
  </rv>
  <rv s="0">
    <fb>259</fb>
    <v>1</v>
  </rv>
  <rv s="0">
    <fb>242.9</fb>
    <v>1</v>
  </rv>
  <rv s="0">
    <fb>6863193</fb>
    <v>2</v>
  </rv>
  <rv s="0">
    <fb>253.51</fb>
    <v>1</v>
  </rv>
  <rv s="0">
    <fb>256.74</fb>
    <v>1</v>
  </rv>
  <rv s="0">
    <fb>251.21</fb>
    <v>1</v>
  </rv>
  <rv s="0">
    <fb>4009340</fb>
    <v>2</v>
  </rv>
  <rv s="0">
    <fb>247.4</fb>
    <v>1</v>
  </rv>
  <rv s="0">
    <fb>254.97</fb>
    <v>1</v>
  </rv>
  <rv s="0">
    <fb>246.36070000000001</fb>
    <v>1</v>
  </rv>
  <rv s="0">
    <fb>5612679</fb>
    <v>2</v>
  </rv>
  <rv s="0">
    <fb>252.84</fb>
    <v>1</v>
  </rv>
  <rv s="0">
    <fb>253.79</fb>
    <v>1</v>
  </rv>
  <rv s="0">
    <fb>5134625</fb>
    <v>2</v>
  </rv>
  <rv s="0">
    <fb>249.52</fb>
    <v>1</v>
  </rv>
  <rv s="0">
    <fb>253.49</fb>
    <v>1</v>
  </rv>
  <rv s="0">
    <fb>248.18</fb>
    <v>1</v>
  </rv>
  <rv s="0">
    <fb>5549567</fb>
    <v>2</v>
  </rv>
  <rv s="0">
    <fb>253.74</fb>
    <v>1</v>
  </rv>
  <rv s="0">
    <fb>258.27</fb>
    <v>1</v>
  </rv>
  <rv s="0">
    <fb>250.46299999999999</fb>
    <v>1</v>
  </rv>
  <rv s="0">
    <fb>5090667</fb>
    <v>2</v>
  </rv>
  <rv s="0">
    <fb>256.39999999999998</fb>
    <v>1</v>
  </rv>
  <rv s="0">
    <fb>262.66000000000003</fb>
    <v>1</v>
  </rv>
  <rv s="0">
    <fb>255.85</fb>
    <v>1</v>
  </rv>
  <rv s="0">
    <fb>5877394</fb>
    <v>2</v>
  </rv>
  <rv s="0">
    <fb>256.83999999999997</fb>
    <v>1</v>
  </rv>
  <rv s="0">
    <fb>267.08999999999997</fb>
    <v>1</v>
  </rv>
  <rv s="0">
    <fb>255.66</fb>
    <v>1</v>
  </rv>
  <rv s="0">
    <fb>8051317</fb>
    <v>2</v>
  </rv>
  <rv s="0">
    <fb>263.58999999999997</fb>
    <v>1</v>
  </rv>
  <rv s="0">
    <fb>265.02</fb>
    <v>1</v>
  </rv>
  <rv s="0">
    <fb>257.82</fb>
    <v>1</v>
  </rv>
  <rv s="0">
    <fb>7096824</fb>
    <v>2</v>
  </rv>
  <rv s="0">
    <fb>261.23</fb>
    <v>1</v>
  </rv>
  <rv s="0">
    <fb>261.74</fb>
    <v>1</v>
  </rv>
  <rv s="0">
    <fb>254.61</fb>
    <v>1</v>
  </rv>
  <rv s="0">
    <fb>5385625</fb>
    <v>2</v>
  </rv>
  <rv s="0">
    <fb>262.31</fb>
    <v>1</v>
  </rv>
  <rv s="0">
    <fb>5694476</fb>
    <v>2</v>
  </rv>
  <rv s="0">
    <fb>263.73</fb>
    <v>1</v>
  </rv>
  <rv s="0">
    <fb>266.09500000000003</fb>
    <v>1</v>
  </rv>
  <rv s="0">
    <fb>26394901</fb>
    <v>2</v>
  </rv>
  <rv s="0">
    <fb>251</fb>
    <v>1</v>
  </rv>
  <rv s="0">
    <fb>251.84</fb>
    <v>1</v>
  </rv>
  <rv s="0">
    <fb>247.03</fb>
    <v>1</v>
  </rv>
  <rv s="0">
    <fb>7366308</fb>
    <v>2</v>
  </rv>
  <rv s="0">
    <fb>245.48</fb>
    <v>1</v>
  </rv>
  <rv s="0">
    <fb>236.07</fb>
    <v>1</v>
  </rv>
  <rv s="0">
    <fb>18726464</fb>
    <v>2</v>
  </rv>
  <rv s="0">
    <fb>245</fb>
    <v>1</v>
  </rv>
  <rv s="0">
    <fb>246.7</fb>
    <v>1</v>
  </rv>
  <rv s="0">
    <fb>238.7</fb>
    <v>1</v>
  </rv>
  <rv s="0">
    <fb>19349095</fb>
    <v>2</v>
  </rv>
  <rv s="0">
    <fb>225.48</fb>
    <v>1</v>
  </rv>
  <rv s="0">
    <fb>226</fb>
    <v>1</v>
  </rv>
  <rv s="0">
    <fb>215.63</fb>
    <v>1</v>
  </rv>
  <rv s="0">
    <fb>51845349</fb>
    <v>2</v>
  </rv>
  <rv s="0">
    <fb>226.11</fb>
    <v>1</v>
  </rv>
  <rv s="0">
    <fb>220.1301</fb>
    <v>1</v>
  </rv>
  <rv s="0">
    <fb>21395316</fb>
    <v>2</v>
  </rv>
  <rv s="0">
    <fb>223.82</fb>
    <v>1</v>
  </rv>
  <rv s="0">
    <fb>228.59780000000001</fb>
    <v>1</v>
  </rv>
  <rv s="0">
    <fb>221.8212</fb>
    <v>1</v>
  </rv>
  <rv s="0">
    <fb>20315365</fb>
    <v>2</v>
  </rv>
  <rv s="0">
    <fb>228.11</fb>
    <v>1</v>
  </rv>
  <rv s="0">
    <fb>229.87</fb>
    <v>1</v>
  </rv>
  <rv s="0">
    <fb>226.25</fb>
    <v>1</v>
  </rv>
  <rv s="0">
    <fb>12767665</fb>
    <v>2</v>
  </rv>
  <rv s="0">
    <fb>228.65</fb>
    <v>1</v>
  </rv>
  <rv s="0">
    <fb>229.5</fb>
    <v>1</v>
  </rv>
  <rv s="0">
    <fb>225.66</fb>
    <v>1</v>
  </rv>
  <rv s="0">
    <fb>12116750</fb>
    <v>2</v>
  </rv>
  <rv s="0">
    <fb>228.05</fb>
    <v>1</v>
  </rv>
  <rv s="0">
    <fb>228.84</fb>
    <v>1</v>
  </rv>
  <rv s="0">
    <fb>220.06720000000001</fb>
    <v>1</v>
  </rv>
  <rv s="0">
    <fb>15106133</fb>
    <v>2</v>
  </rv>
  <rv s="0">
    <fb>220.16</fb>
    <v>1</v>
  </rv>
  <rv s="0">
    <fb>9258643</fb>
    <v>2</v>
  </rv>
  <rv s="0">
    <fb>221.92</fb>
    <v>1</v>
  </rv>
  <rv s="0">
    <fb>222.74</fb>
    <v>1</v>
  </rv>
  <rv s="0">
    <fb>8122892</fb>
    <v>2</v>
  </rv>
  <rv s="0">
    <fb>223.09</fb>
    <v>1</v>
  </rv>
  <rv s="0">
    <fb>223.47</fb>
    <v>1</v>
  </rv>
  <rv s="0">
    <fb>220.45</fb>
    <v>1</v>
  </rv>
  <rv s="0">
    <fb>8508542</fb>
    <v>2</v>
  </rv>
  <rv s="0">
    <fb>222.07</fb>
    <v>1</v>
  </rv>
  <rv s="0">
    <fb>218.2</fb>
    <v>1</v>
  </rv>
  <rv s="0">
    <fb>10775832</fb>
    <v>2</v>
  </rv>
  <rv s="0">
    <fb>221.48</fb>
    <v>1</v>
  </rv>
  <rv s="0">
    <fb>224</fb>
    <v>1</v>
  </rv>
  <rv s="0">
    <fb>220.25</fb>
    <v>1</v>
  </rv>
  <rv s="0">
    <fb>8432492</fb>
    <v>2</v>
  </rv>
  <rv s="0">
    <fb>224.9</fb>
    <v>1</v>
  </rv>
  <rv s="0">
    <fb>226.73</fb>
    <v>1</v>
  </rv>
  <rv s="0">
    <fb>224.5</fb>
    <v>1</v>
  </rv>
  <rv s="0">
    <fb>9857730</fb>
    <v>2</v>
  </rv>
  <rv s="0">
    <fb>227.02</fb>
    <v>1</v>
  </rv>
  <rv s="0">
    <fb>11793812</fb>
    <v>2</v>
  </rv>
  <rv s="0">
    <fb>227.44</fb>
    <v>1</v>
  </rv>
  <rv s="0">
    <fb>224.71</fb>
    <v>1</v>
  </rv>
  <rv s="0">
    <fb>9219003</fb>
    <v>2</v>
  </rv>
  <rv s="0">
    <fb>227</fb>
    <v>1</v>
  </rv>
  <rv s="0">
    <fb>231.87</fb>
    <v>1</v>
  </rv>
  <rv s="0">
    <fb>226.6</fb>
    <v>1</v>
  </rv>
  <rv s="0">
    <fb>10016373</fb>
    <v>2</v>
  </rv>
  <rv s="0">
    <fb>232.5</fb>
    <v>1</v>
  </rv>
  <rv s="0">
    <fb>233.18</fb>
    <v>1</v>
  </rv>
  <rv s="0">
    <fb>227.11</fb>
    <v>1</v>
  </rv>
  <rv s="0">
    <fb>6981000</fb>
    <v>2</v>
  </rv>
  <rv s="0">
    <fb>229.19</fb>
    <v>1</v>
  </rv>
  <rv s="0">
    <fb>224.8252</fb>
    <v>1</v>
  </rv>
  <rv s="0">
    <fb>6146282</fb>
    <v>2</v>
  </rv>
  <rv s="0">
    <fb>227.2216</fb>
    <v>1</v>
  </rv>
  <rv s="0">
    <fb>227.84</fb>
    <v>1</v>
  </rv>
  <rv s="0">
    <fb>222.05</fb>
    <v>1</v>
  </rv>
  <rv s="0">
    <fb>6363409</fb>
    <v>2</v>
  </rv>
  <rv s="0">
    <fb>224.97</fb>
    <v>1</v>
  </rv>
  <rv s="0">
    <fb>225.3</fb>
    <v>1</v>
  </rv>
  <rv s="0">
    <fb>220.86</fb>
    <v>1</v>
  </rv>
  <rv s="0">
    <fb>6122445</fb>
    <v>2</v>
  </rv>
  <rv s="0">
    <fb>223.64160000000001</fb>
    <v>1</v>
  </rv>
  <rv s="0">
    <fb>221.58</fb>
    <v>1</v>
  </rv>
  <rv s="0">
    <fb>4724009</fb>
    <v>2</v>
  </rv>
  <rv s="0">
    <fb>222.27</fb>
    <v>1</v>
  </rv>
  <rv s="0">
    <fb>222.79</fb>
    <v>1</v>
  </rv>
  <rv s="0">
    <fb>220.17</fb>
    <v>1</v>
  </rv>
  <rv s="0">
    <fb>5937169</fb>
    <v>2</v>
  </rv>
  <rv s="1">
    <v>3</v>
    <v>ATVI</v>
    <v>Daily</v>
    <v>42736</v>
    <v>44196</v>
    <v>0</v>
    <v>1</v>
    <v>637449696000000000,638103464428552092,0</v>
    <v>0</v>
    <v>a1nxoc</v>
    <v>XNAS:ATVI</v>
    <v>1</v>
    <v>2</v>
    <v>3</v>
    <v>4</v>
    <v>5</v>
  </rv>
  <rv s="1">
    <v>3</v>
    <v>BABA</v>
    <v>Daily</v>
    <v>42736</v>
    <v>44196</v>
    <v>0</v>
    <v>1</v>
    <v>637449696000000000,638103467748397911,0</v>
    <v>0</v>
    <v>a1o4mw</v>
    <v>XNYS:BABA</v>
    <v>6</v>
    <v>7</v>
    <v>8</v>
    <v>9</v>
    <v>10</v>
  </rv>
  <rv s="1">
    <v>3</v>
    <v>AAPL</v>
    <v>Daily</v>
    <v>42736</v>
    <v>44196</v>
    <v>0</v>
    <v>1</v>
    <v>637449696000000000,638070559392541847,0</v>
    <v>0</v>
    <v>a1mou2</v>
    <v>XNAS:AAPL</v>
    <v>11</v>
    <v>12</v>
    <v>13</v>
    <v>14</v>
    <v>15</v>
  </rv>
  <rv s="1">
    <v>3</v>
    <v>NVDA</v>
    <v>Daily</v>
    <v>42736</v>
    <v>44196</v>
    <v>0</v>
    <v>1</v>
    <v>637449696000000000,638069068468874941,0</v>
    <v>0</v>
    <v>a1yv52</v>
    <v>XNAS:NVDA</v>
    <v>16</v>
    <v>17</v>
    <v>18</v>
    <v>19</v>
    <v>20</v>
  </rv>
  <rv s="1">
    <v>3</v>
    <v>CRM</v>
    <v>Daily</v>
    <v>42736</v>
    <v>44196</v>
    <v>0</v>
    <v>1</v>
    <v>637449696000000000,638069068468861559,0</v>
    <v>0</v>
    <v>a1qc1h</v>
    <v>XNYS:CRM</v>
    <v>21</v>
    <v>22</v>
    <v>23</v>
    <v>24</v>
    <v>25</v>
  </rv>
</rvData>
</file>

<file path=xl/richData/rdrichvaluestructure.xml><?xml version="1.0" encoding="utf-8"?>
<rvStructures xmlns="http://schemas.microsoft.com/office/spreadsheetml/2017/richdata" count="2">
  <s t="_formattednumber">
    <k n="_Format" t="spb"/>
  </s>
  <s t="_stockhistorycache">
    <k n="_Format" t="spb"/>
    <k n="Symbol" t="s"/>
    <k n="Interval" t="s"/>
    <k n="StartDate" t="i"/>
    <k n="EndDate" t="i"/>
    <k n="f1904" t="b"/>
    <k n="fdcompat" t="b"/>
    <k n="etag" t="s"/>
    <k n="Date" t="a"/>
    <k n="EntityId" t="s"/>
    <k n="Instrument" t="s"/>
    <k n="Close" t="a"/>
    <k n="Open" t="a"/>
    <k n="High" t="a"/>
    <k n="Low" t="a"/>
    <k n="Volume" t="a"/>
  </s>
</rvStructures>
</file>

<file path=xl/richData/rdsupportingpropertybag.xml><?xml version="1.0" encoding="utf-8"?>
<supportingPropertyBags xmlns="http://schemas.microsoft.com/office/spreadsheetml/2017/richdata2">
  <spbData count="4">
    <spb s="0">
      <v>1</v>
    </spb>
    <spb s="0">
      <v>2</v>
    </spb>
    <spb s="0">
      <v>3</v>
    </spb>
    <spb s="1">
      <v>2</v>
      <v>1</v>
      <v>2</v>
      <v>2</v>
      <v>2</v>
      <v>3</v>
    </spb>
  </spbData>
</supportingPropertyBags>
</file>

<file path=xl/richData/rdsupportingpropertybagstructure.xml><?xml version="1.0" encoding="utf-8"?>
<spbStructures xmlns="http://schemas.microsoft.com/office/spreadsheetml/2017/richdata2" count="2">
  <s>
    <k n="_Self" t="i"/>
  </s>
  <s>
    <k n="Low" t="i"/>
    <k n="Date" t="i"/>
    <k n="High" t="i"/>
    <k n="Open" t="i"/>
    <k n="Close" t="i"/>
    <k n="Volume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3">
    <x:dxf>
      <x:numFmt numFmtId="19" formatCode="dd/mm/yyyy"/>
    </x:dxf>
    <x:dxf>
      <x:numFmt numFmtId="0" formatCode="General"/>
    </x:dxf>
    <x:dxf>
      <x:numFmt numFmtId="3" formatCode="#,##0"/>
    </x:dxf>
  </dxfs>
  <richProperties>
    <rPr n="NumberFormat" t="s"/>
  </richProperties>
  <richStyles>
    <rSty dxfid="0"/>
    <rSty dxfid="1">
      <rpv i="0">_([$$-en-US]* #,##0.00_);_([$$-en-US]* (#,##0.00);_([$$-en-US]* "-"??_);_(@_)</rpv>
    </rSty>
    <rSty dxfid="2">
      <rpv i="0">#,##0</rpv>
    </rSty>
  </richStyles>
</rich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3:B13"/>
  <sheetViews>
    <sheetView workbookViewId="0">
      <selection activeCell="D13" sqref="D13"/>
    </sheetView>
  </sheetViews>
  <sheetFormatPr defaultRowHeight="14.4" x14ac:dyDescent="0.3"/>
  <cols>
    <col min="1" max="1" width="14.109375" bestFit="1" customWidth="1"/>
    <col min="2" max="2" width="10.77734375" bestFit="1" customWidth="1"/>
  </cols>
  <sheetData>
    <row r="3" spans="1:2" x14ac:dyDescent="0.3">
      <c r="A3" s="1" t="s">
        <v>0</v>
      </c>
      <c r="B3" s="1" t="s">
        <v>1</v>
      </c>
    </row>
    <row r="4" spans="1:2" x14ac:dyDescent="0.3">
      <c r="A4" s="1" t="s">
        <v>2</v>
      </c>
      <c r="B4" s="1" t="s">
        <v>3</v>
      </c>
    </row>
    <row r="5" spans="1:2" x14ac:dyDescent="0.3">
      <c r="A5" s="1" t="s">
        <v>6</v>
      </c>
      <c r="B5" s="1" t="s">
        <v>7</v>
      </c>
    </row>
    <row r="6" spans="1:2" x14ac:dyDescent="0.3">
      <c r="A6" s="3" t="s">
        <v>8</v>
      </c>
      <c r="B6" s="3" t="s">
        <v>9</v>
      </c>
    </row>
    <row r="7" spans="1:2" x14ac:dyDescent="0.3">
      <c r="A7" s="3" t="s">
        <v>10</v>
      </c>
      <c r="B7" s="3" t="s">
        <v>11</v>
      </c>
    </row>
    <row r="8" spans="1:2" x14ac:dyDescent="0.3">
      <c r="A8" s="3" t="s">
        <v>12</v>
      </c>
      <c r="B8" s="3" t="s">
        <v>13</v>
      </c>
    </row>
    <row r="9" spans="1:2" x14ac:dyDescent="0.3">
      <c r="A9" s="33" t="s">
        <v>39</v>
      </c>
      <c r="B9" s="33" t="s">
        <v>40</v>
      </c>
    </row>
    <row r="10" spans="1:2" x14ac:dyDescent="0.3">
      <c r="B10" s="33"/>
    </row>
    <row r="11" spans="1:2" x14ac:dyDescent="0.3">
      <c r="A11" s="1" t="s">
        <v>4</v>
      </c>
      <c r="B11" s="1" t="s">
        <v>5</v>
      </c>
    </row>
    <row r="12" spans="1:2" x14ac:dyDescent="0.3">
      <c r="A12" s="2">
        <v>42736</v>
      </c>
      <c r="B12" s="2">
        <v>44196</v>
      </c>
    </row>
    <row r="13" spans="1:2" x14ac:dyDescent="0.3">
      <c r="B13" s="3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D2C5C-4871-46B0-8CB0-465D06431945}">
  <sheetPr codeName="Sheet3"/>
  <dimension ref="A1:F1008"/>
  <sheetViews>
    <sheetView workbookViewId="0">
      <selection activeCell="B1" sqref="B1:B1048576"/>
    </sheetView>
  </sheetViews>
  <sheetFormatPr defaultRowHeight="14.4" x14ac:dyDescent="0.3"/>
  <cols>
    <col min="1" max="1" width="10.5546875" bestFit="1" customWidth="1"/>
    <col min="2" max="2" width="8.6640625" bestFit="1" customWidth="1"/>
    <col min="5" max="6" width="10.88671875" bestFit="1" customWidth="1"/>
  </cols>
  <sheetData>
    <row r="1" spans="1:6" x14ac:dyDescent="0.3">
      <c r="A1" t="str" cm="1">
        <f t="array" aca="1" ref="A1:F1008" ca="1">_xlfn.STOCKHISTORY(Sheet1!B4,Sheet1!A12,Sheet1!B12,0,1,0,1,2,3,4,5,6)</f>
        <v>Date</v>
      </c>
      <c r="B1" t="str">
        <f ca="1"/>
        <v>Close</v>
      </c>
      <c r="C1" t="str">
        <f ca="1"/>
        <v>Open</v>
      </c>
      <c r="D1" t="str">
        <f ca="1"/>
        <v>High</v>
      </c>
      <c r="E1" t="str">
        <f ca="1"/>
        <v>Low</v>
      </c>
      <c r="F1" t="str">
        <f ca="1"/>
        <v>Volume</v>
      </c>
    </row>
    <row r="2" spans="1:6" x14ac:dyDescent="0.3">
      <c r="A2" vm="1">
        <f ca="1"/>
        <v>42738</v>
      </c>
      <c r="B2" vm="2">
        <f ca="1"/>
        <v>29.037500000000001</v>
      </c>
      <c r="C2" vm="3">
        <f ca="1"/>
        <v>28.95</v>
      </c>
      <c r="D2" vm="4">
        <f ca="1"/>
        <v>29.0825</v>
      </c>
      <c r="E2" vm="5">
        <f ca="1"/>
        <v>28.69</v>
      </c>
      <c r="F2" vm="6">
        <f ca="1"/>
        <v>28781865</v>
      </c>
    </row>
    <row r="3" spans="1:6" x14ac:dyDescent="0.3">
      <c r="A3" vm="7">
        <f ca="1"/>
        <v>42739</v>
      </c>
      <c r="B3" vm="8">
        <f ca="1"/>
        <v>29.004999999999999</v>
      </c>
      <c r="C3" vm="9">
        <f ca="1"/>
        <v>28.962499999999999</v>
      </c>
      <c r="D3" vm="10">
        <f ca="1"/>
        <v>29.127500000000001</v>
      </c>
      <c r="E3" vm="11">
        <f ca="1"/>
        <v>28.9375</v>
      </c>
      <c r="F3" vm="12">
        <f ca="1"/>
        <v>21118116</v>
      </c>
    </row>
    <row r="4" spans="1:6" x14ac:dyDescent="0.3">
      <c r="A4" vm="13">
        <f ca="1"/>
        <v>42740</v>
      </c>
      <c r="B4" vm="14">
        <f ca="1"/>
        <v>29.1525</v>
      </c>
      <c r="C4" vm="15">
        <f ca="1"/>
        <v>28.98</v>
      </c>
      <c r="D4" vm="16">
        <f ca="1"/>
        <v>29.216100000000001</v>
      </c>
      <c r="E4" vm="17">
        <f ca="1"/>
        <v>28.952500000000001</v>
      </c>
      <c r="F4" vm="18">
        <f ca="1"/>
        <v>22193587</v>
      </c>
    </row>
    <row r="5" spans="1:6" x14ac:dyDescent="0.3">
      <c r="A5" vm="19">
        <f ca="1"/>
        <v>42741</v>
      </c>
      <c r="B5" vm="20">
        <f ca="1"/>
        <v>29.477499999999999</v>
      </c>
      <c r="C5" vm="21">
        <f ca="1"/>
        <v>29.195</v>
      </c>
      <c r="D5" vm="22">
        <f ca="1"/>
        <v>29.54</v>
      </c>
      <c r="E5" vm="23">
        <f ca="1"/>
        <v>29.1175</v>
      </c>
      <c r="F5" vm="24">
        <f ca="1"/>
        <v>31751900</v>
      </c>
    </row>
    <row r="6" spans="1:6" x14ac:dyDescent="0.3">
      <c r="A6" vm="25">
        <f ca="1"/>
        <v>42744</v>
      </c>
      <c r="B6" vm="26">
        <f ca="1"/>
        <v>29.747499999999999</v>
      </c>
      <c r="C6" vm="27">
        <f ca="1"/>
        <v>29.487500000000001</v>
      </c>
      <c r="D6" vm="28">
        <f ca="1"/>
        <v>29.857500000000002</v>
      </c>
      <c r="E6" vm="29">
        <f ca="1"/>
        <v>29.484999999999999</v>
      </c>
      <c r="F6" vm="30">
        <f ca="1"/>
        <v>33561948</v>
      </c>
    </row>
    <row r="7" spans="1:6" x14ac:dyDescent="0.3">
      <c r="A7" vm="31">
        <f ca="1"/>
        <v>42745</v>
      </c>
      <c r="B7" vm="32">
        <f ca="1"/>
        <v>29.7775</v>
      </c>
      <c r="C7" vm="33">
        <f ca="1"/>
        <v>29.692499999999999</v>
      </c>
      <c r="D7" vm="34">
        <f ca="1"/>
        <v>29.844999999999999</v>
      </c>
      <c r="E7" vm="35">
        <f ca="1"/>
        <v>29.574999999999999</v>
      </c>
      <c r="F7" vm="36">
        <f ca="1"/>
        <v>24462051</v>
      </c>
    </row>
    <row r="8" spans="1:6" x14ac:dyDescent="0.3">
      <c r="A8" vm="37">
        <f ca="1"/>
        <v>42746</v>
      </c>
      <c r="B8" vm="38">
        <f ca="1"/>
        <v>29.9375</v>
      </c>
      <c r="C8" vm="39">
        <f ca="1"/>
        <v>29.684999999999999</v>
      </c>
      <c r="D8" vm="40">
        <f ca="1"/>
        <v>29.982500000000002</v>
      </c>
      <c r="E8" vm="41">
        <f ca="1"/>
        <v>29.65</v>
      </c>
      <c r="F8" vm="42">
        <f ca="1"/>
        <v>27588593</v>
      </c>
    </row>
    <row r="9" spans="1:6" x14ac:dyDescent="0.3">
      <c r="A9" vm="43">
        <f ca="1"/>
        <v>42747</v>
      </c>
      <c r="B9" vm="44">
        <f ca="1"/>
        <v>29.8125</v>
      </c>
      <c r="C9" vm="45">
        <f ca="1"/>
        <v>29.723800000000001</v>
      </c>
      <c r="D9" vm="46">
        <f ca="1"/>
        <v>29.824999999999999</v>
      </c>
      <c r="E9" vm="47">
        <f ca="1"/>
        <v>29.552499999999998</v>
      </c>
      <c r="F9" vm="48">
        <f ca="1"/>
        <v>27086220</v>
      </c>
    </row>
    <row r="10" spans="1:6" x14ac:dyDescent="0.3">
      <c r="A10" vm="49">
        <f ca="1"/>
        <v>42748</v>
      </c>
      <c r="B10" vm="50">
        <f ca="1"/>
        <v>29.76</v>
      </c>
      <c r="C10" vm="32">
        <f ca="1"/>
        <v>29.7775</v>
      </c>
      <c r="D10" vm="51">
        <f ca="1"/>
        <v>29.905000000000001</v>
      </c>
      <c r="E10" vm="52">
        <f ca="1"/>
        <v>29.702500000000001</v>
      </c>
      <c r="F10" vm="53">
        <f ca="1"/>
        <v>26111948</v>
      </c>
    </row>
    <row r="11" spans="1:6" x14ac:dyDescent="0.3">
      <c r="A11" vm="54">
        <f ca="1"/>
        <v>42752</v>
      </c>
      <c r="B11" vm="55">
        <f ca="1"/>
        <v>30</v>
      </c>
      <c r="C11" vm="56">
        <f ca="1"/>
        <v>29.585000000000001</v>
      </c>
      <c r="D11" vm="57">
        <f ca="1"/>
        <v>30.06</v>
      </c>
      <c r="E11" vm="58">
        <f ca="1"/>
        <v>29.555</v>
      </c>
      <c r="F11" vm="59">
        <f ca="1"/>
        <v>34439843</v>
      </c>
    </row>
    <row r="12" spans="1:6" x14ac:dyDescent="0.3">
      <c r="A12" vm="60">
        <f ca="1"/>
        <v>42753</v>
      </c>
      <c r="B12" vm="61">
        <f ca="1"/>
        <v>29.997499999999999</v>
      </c>
      <c r="C12" vm="55">
        <f ca="1"/>
        <v>30</v>
      </c>
      <c r="D12" vm="62">
        <f ca="1"/>
        <v>30.125</v>
      </c>
      <c r="E12" vm="63">
        <f ca="1"/>
        <v>29.927499999999998</v>
      </c>
      <c r="F12" vm="64">
        <f ca="1"/>
        <v>23712961</v>
      </c>
    </row>
    <row r="13" spans="1:6" x14ac:dyDescent="0.3">
      <c r="A13" vm="65">
        <f ca="1"/>
        <v>42754</v>
      </c>
      <c r="B13" vm="66">
        <f ca="1"/>
        <v>29.945</v>
      </c>
      <c r="C13" vm="67">
        <f ca="1"/>
        <v>29.85</v>
      </c>
      <c r="D13" vm="68">
        <f ca="1"/>
        <v>30.022500000000001</v>
      </c>
      <c r="E13" vm="69">
        <f ca="1"/>
        <v>29.842500000000001</v>
      </c>
      <c r="F13" vm="70">
        <f ca="1"/>
        <v>25597291</v>
      </c>
    </row>
    <row r="14" spans="1:6" x14ac:dyDescent="0.3">
      <c r="A14" vm="71">
        <f ca="1"/>
        <v>42755</v>
      </c>
      <c r="B14" vm="55">
        <f ca="1"/>
        <v>30</v>
      </c>
      <c r="C14" vm="72">
        <f ca="1"/>
        <v>30.112500000000001</v>
      </c>
      <c r="D14" vm="72">
        <f ca="1"/>
        <v>30.112500000000001</v>
      </c>
      <c r="E14" vm="73">
        <f ca="1"/>
        <v>29.933700000000002</v>
      </c>
      <c r="F14" vm="74">
        <f ca="1"/>
        <v>32597892</v>
      </c>
    </row>
    <row r="15" spans="1:6" x14ac:dyDescent="0.3">
      <c r="A15" vm="75">
        <f ca="1"/>
        <v>42758</v>
      </c>
      <c r="B15" vm="76">
        <f ca="1"/>
        <v>30.02</v>
      </c>
      <c r="C15" vm="55">
        <f ca="1"/>
        <v>30</v>
      </c>
      <c r="D15" vm="77">
        <f ca="1"/>
        <v>30.202500000000001</v>
      </c>
      <c r="E15" vm="78">
        <f ca="1"/>
        <v>29.942499999999999</v>
      </c>
      <c r="F15" vm="79">
        <f ca="1"/>
        <v>22050218</v>
      </c>
    </row>
    <row r="16" spans="1:6" x14ac:dyDescent="0.3">
      <c r="A16" vm="80">
        <f ca="1"/>
        <v>42759</v>
      </c>
      <c r="B16" vm="81">
        <f ca="1"/>
        <v>29.9925</v>
      </c>
      <c r="C16" vm="82">
        <f ca="1"/>
        <v>29.887499999999999</v>
      </c>
      <c r="D16" vm="83">
        <f ca="1"/>
        <v>30.024999999999999</v>
      </c>
      <c r="E16" vm="84">
        <f ca="1"/>
        <v>29.875</v>
      </c>
      <c r="F16" vm="85">
        <f ca="1"/>
        <v>23211038</v>
      </c>
    </row>
    <row r="17" spans="1:6" x14ac:dyDescent="0.3">
      <c r="A17" vm="86">
        <f ca="1"/>
        <v>42760</v>
      </c>
      <c r="B17" vm="87">
        <f ca="1"/>
        <v>30.47</v>
      </c>
      <c r="C17" vm="88">
        <f ca="1"/>
        <v>30.105</v>
      </c>
      <c r="D17" vm="89">
        <f ca="1"/>
        <v>30.524999999999999</v>
      </c>
      <c r="E17" vm="90">
        <f ca="1"/>
        <v>30.07</v>
      </c>
      <c r="F17" vm="91">
        <f ca="1"/>
        <v>32586673</v>
      </c>
    </row>
    <row r="18" spans="1:6" x14ac:dyDescent="0.3">
      <c r="A18" vm="92">
        <f ca="1"/>
        <v>42761</v>
      </c>
      <c r="B18" vm="93">
        <f ca="1"/>
        <v>30.484999999999999</v>
      </c>
      <c r="C18" vm="94">
        <f ca="1"/>
        <v>30.4175</v>
      </c>
      <c r="D18" vm="95">
        <f ca="1"/>
        <v>30.61</v>
      </c>
      <c r="E18" vm="96">
        <f ca="1"/>
        <v>30.4</v>
      </c>
      <c r="F18" vm="97">
        <f ca="1"/>
        <v>26337576</v>
      </c>
    </row>
    <row r="19" spans="1:6" x14ac:dyDescent="0.3">
      <c r="A19" vm="98">
        <f ca="1"/>
        <v>42762</v>
      </c>
      <c r="B19" vm="99">
        <f ca="1"/>
        <v>30.487500000000001</v>
      </c>
      <c r="C19" vm="100">
        <f ca="1"/>
        <v>30.535</v>
      </c>
      <c r="D19" vm="101">
        <f ca="1"/>
        <v>30.587499999999999</v>
      </c>
      <c r="E19" vm="96">
        <f ca="1"/>
        <v>30.4</v>
      </c>
      <c r="F19" vm="102">
        <f ca="1"/>
        <v>20562944</v>
      </c>
    </row>
    <row r="20" spans="1:6" x14ac:dyDescent="0.3">
      <c r="A20" vm="103">
        <f ca="1"/>
        <v>42765</v>
      </c>
      <c r="B20" vm="104">
        <f ca="1"/>
        <v>30.407499999999999</v>
      </c>
      <c r="C20" vm="105">
        <f ca="1"/>
        <v>30.232500000000002</v>
      </c>
      <c r="D20" vm="104">
        <f ca="1"/>
        <v>30.407499999999999</v>
      </c>
      <c r="E20" vm="106">
        <f ca="1"/>
        <v>30.164999999999999</v>
      </c>
      <c r="F20" vm="107">
        <f ca="1"/>
        <v>30377503</v>
      </c>
    </row>
    <row r="21" spans="1:6" x14ac:dyDescent="0.3">
      <c r="A21" vm="108">
        <f ca="1"/>
        <v>42766</v>
      </c>
      <c r="B21" vm="109">
        <f ca="1"/>
        <v>30.337499999999999</v>
      </c>
      <c r="C21" vm="110">
        <f ca="1"/>
        <v>30.287500000000001</v>
      </c>
      <c r="D21" vm="111">
        <f ca="1"/>
        <v>30.3475</v>
      </c>
      <c r="E21" vm="112">
        <f ca="1"/>
        <v>30.155000000000001</v>
      </c>
      <c r="F21" vm="113">
        <f ca="1"/>
        <v>49200993</v>
      </c>
    </row>
    <row r="22" spans="1:6" x14ac:dyDescent="0.3">
      <c r="A22" vm="114">
        <f ca="1"/>
        <v>42767</v>
      </c>
      <c r="B22" vm="115">
        <f ca="1"/>
        <v>32.1875</v>
      </c>
      <c r="C22" vm="116">
        <f ca="1"/>
        <v>31.7575</v>
      </c>
      <c r="D22" vm="117">
        <f ca="1"/>
        <v>32.622500000000002</v>
      </c>
      <c r="E22" vm="118">
        <f ca="1"/>
        <v>31.752500000000001</v>
      </c>
      <c r="F22" vm="119">
        <f ca="1"/>
        <v>111985040</v>
      </c>
    </row>
    <row r="23" spans="1:6" x14ac:dyDescent="0.3">
      <c r="A23" vm="120">
        <f ca="1"/>
        <v>42768</v>
      </c>
      <c r="B23" vm="121">
        <f ca="1"/>
        <v>32.1325</v>
      </c>
      <c r="C23" vm="122">
        <f ca="1"/>
        <v>31.9938</v>
      </c>
      <c r="D23" vm="123">
        <f ca="1"/>
        <v>32.347499999999997</v>
      </c>
      <c r="E23" vm="124">
        <f ca="1"/>
        <v>31.945</v>
      </c>
      <c r="F23" vm="125">
        <f ca="1"/>
        <v>33710411</v>
      </c>
    </row>
    <row r="24" spans="1:6" x14ac:dyDescent="0.3">
      <c r="A24" vm="126">
        <f ca="1"/>
        <v>42769</v>
      </c>
      <c r="B24" vm="127">
        <f ca="1"/>
        <v>32.270000000000003</v>
      </c>
      <c r="C24" vm="128">
        <f ca="1"/>
        <v>32.077500000000001</v>
      </c>
      <c r="D24" vm="129">
        <f ca="1"/>
        <v>32.297499999999999</v>
      </c>
      <c r="E24" vm="130">
        <f ca="1"/>
        <v>32.04</v>
      </c>
      <c r="F24" vm="131">
        <f ca="1"/>
        <v>24507301</v>
      </c>
    </row>
    <row r="25" spans="1:6" x14ac:dyDescent="0.3">
      <c r="A25" vm="132">
        <f ca="1"/>
        <v>42772</v>
      </c>
      <c r="B25" vm="133">
        <f ca="1"/>
        <v>32.572499999999998</v>
      </c>
      <c r="C25" vm="134">
        <f ca="1"/>
        <v>32.282499999999999</v>
      </c>
      <c r="D25" vm="135">
        <f ca="1"/>
        <v>32.625</v>
      </c>
      <c r="E25" vm="136">
        <f ca="1"/>
        <v>32.225000000000001</v>
      </c>
      <c r="F25" vm="137">
        <f ca="1"/>
        <v>26845924</v>
      </c>
    </row>
    <row r="26" spans="1:6" x14ac:dyDescent="0.3">
      <c r="A26" vm="138">
        <f ca="1"/>
        <v>42773</v>
      </c>
      <c r="B26" vm="139">
        <f ca="1"/>
        <v>32.8825</v>
      </c>
      <c r="C26" vm="140">
        <f ca="1"/>
        <v>32.634999999999998</v>
      </c>
      <c r="D26" vm="141">
        <f ca="1"/>
        <v>33.022500000000001</v>
      </c>
      <c r="E26" vm="142">
        <f ca="1"/>
        <v>32.612499999999997</v>
      </c>
      <c r="F26" vm="143">
        <f ca="1"/>
        <v>38183841</v>
      </c>
    </row>
    <row r="27" spans="1:6" x14ac:dyDescent="0.3">
      <c r="A27" vm="144">
        <f ca="1"/>
        <v>42774</v>
      </c>
      <c r="B27" vm="145">
        <f ca="1"/>
        <v>33.01</v>
      </c>
      <c r="C27" vm="146">
        <f ca="1"/>
        <v>32.837499999999999</v>
      </c>
      <c r="D27" vm="147">
        <f ca="1"/>
        <v>33.055</v>
      </c>
      <c r="E27" vm="148">
        <f ca="1"/>
        <v>32.805</v>
      </c>
      <c r="F27" vm="149">
        <f ca="1"/>
        <v>23004072</v>
      </c>
    </row>
    <row r="28" spans="1:6" x14ac:dyDescent="0.3">
      <c r="A28" vm="150">
        <f ca="1"/>
        <v>42775</v>
      </c>
      <c r="B28" vm="151">
        <f ca="1"/>
        <v>33.104999999999997</v>
      </c>
      <c r="C28" vm="152">
        <f ca="1"/>
        <v>32.912500000000001</v>
      </c>
      <c r="D28" vm="153">
        <f ca="1"/>
        <v>33.1113</v>
      </c>
      <c r="E28" vm="154">
        <f ca="1"/>
        <v>32.78</v>
      </c>
      <c r="F28" vm="155">
        <f ca="1"/>
        <v>28349859</v>
      </c>
    </row>
    <row r="29" spans="1:6" x14ac:dyDescent="0.3">
      <c r="A29" vm="156">
        <f ca="1"/>
        <v>42776</v>
      </c>
      <c r="B29" vm="157">
        <f ca="1"/>
        <v>33.03</v>
      </c>
      <c r="C29" vm="158">
        <f ca="1"/>
        <v>33.115000000000002</v>
      </c>
      <c r="D29" vm="159">
        <f ca="1"/>
        <v>33.234999999999999</v>
      </c>
      <c r="E29" vm="160">
        <f ca="1"/>
        <v>33.012500000000003</v>
      </c>
      <c r="F29" vm="161">
        <f ca="1"/>
        <v>20065458</v>
      </c>
    </row>
    <row r="30" spans="1:6" x14ac:dyDescent="0.3">
      <c r="A30" vm="162">
        <f ca="1"/>
        <v>42779</v>
      </c>
      <c r="B30" vm="163">
        <f ca="1"/>
        <v>33.322499999999998</v>
      </c>
      <c r="C30" vm="164">
        <f ca="1"/>
        <v>33.270000000000003</v>
      </c>
      <c r="D30" vm="165">
        <f ca="1"/>
        <v>33.454999999999998</v>
      </c>
      <c r="E30" vm="166">
        <f ca="1"/>
        <v>33.1875</v>
      </c>
      <c r="F30" vm="167">
        <f ca="1"/>
        <v>23035421</v>
      </c>
    </row>
    <row r="31" spans="1:6" x14ac:dyDescent="0.3">
      <c r="A31" vm="168">
        <f ca="1"/>
        <v>42780</v>
      </c>
      <c r="B31" vm="169">
        <f ca="1"/>
        <v>33.755000000000003</v>
      </c>
      <c r="C31" vm="170">
        <f ca="1"/>
        <v>33.3675</v>
      </c>
      <c r="D31" vm="171">
        <f ca="1"/>
        <v>33.772500000000001</v>
      </c>
      <c r="E31" vm="172">
        <f ca="1"/>
        <v>33.3125</v>
      </c>
      <c r="F31" vm="173">
        <f ca="1"/>
        <v>33226223</v>
      </c>
    </row>
    <row r="32" spans="1:6" x14ac:dyDescent="0.3">
      <c r="A32" vm="174">
        <f ca="1"/>
        <v>42781</v>
      </c>
      <c r="B32" vm="175">
        <f ca="1"/>
        <v>33.877499999999998</v>
      </c>
      <c r="C32" vm="176">
        <f ca="1"/>
        <v>33.880000000000003</v>
      </c>
      <c r="D32" vm="177">
        <f ca="1"/>
        <v>34.067500000000003</v>
      </c>
      <c r="E32" vm="178">
        <f ca="1"/>
        <v>33.655000000000001</v>
      </c>
      <c r="F32" vm="179">
        <f ca="1"/>
        <v>35623100</v>
      </c>
    </row>
    <row r="33" spans="1:6" x14ac:dyDescent="0.3">
      <c r="A33" vm="180">
        <f ca="1"/>
        <v>42782</v>
      </c>
      <c r="B33" vm="181">
        <f ca="1"/>
        <v>33.836300000000001</v>
      </c>
      <c r="C33" vm="182">
        <f ca="1"/>
        <v>33.917499999999997</v>
      </c>
      <c r="D33" vm="183">
        <f ca="1"/>
        <v>33.975000000000001</v>
      </c>
      <c r="E33" vm="184">
        <f ca="1"/>
        <v>33.71</v>
      </c>
      <c r="F33" vm="185">
        <f ca="1"/>
        <v>22584555</v>
      </c>
    </row>
    <row r="34" spans="1:6" x14ac:dyDescent="0.3">
      <c r="A34" vm="186">
        <f ca="1"/>
        <v>42783</v>
      </c>
      <c r="B34" vm="187">
        <f ca="1"/>
        <v>33.93</v>
      </c>
      <c r="C34" vm="188">
        <f ca="1"/>
        <v>33.774999999999999</v>
      </c>
      <c r="D34" vm="189">
        <f ca="1"/>
        <v>33.957500000000003</v>
      </c>
      <c r="E34" vm="188">
        <f ca="1"/>
        <v>33.774999999999999</v>
      </c>
      <c r="F34" vm="190">
        <f ca="1"/>
        <v>22198197</v>
      </c>
    </row>
    <row r="35" spans="1:6" x14ac:dyDescent="0.3">
      <c r="A35" vm="191">
        <f ca="1"/>
        <v>42787</v>
      </c>
      <c r="B35" vm="192">
        <f ca="1"/>
        <v>34.174999999999997</v>
      </c>
      <c r="C35" vm="193">
        <f ca="1"/>
        <v>34.057499999999997</v>
      </c>
      <c r="D35" vm="194">
        <f ca="1"/>
        <v>34.1875</v>
      </c>
      <c r="E35" vm="195">
        <f ca="1"/>
        <v>33.994999999999997</v>
      </c>
      <c r="F35" vm="196">
        <f ca="1"/>
        <v>24507156</v>
      </c>
    </row>
    <row r="36" spans="1:6" x14ac:dyDescent="0.3">
      <c r="A36" vm="197">
        <f ca="1"/>
        <v>42788</v>
      </c>
      <c r="B36" vm="198">
        <f ca="1"/>
        <v>34.277500000000003</v>
      </c>
      <c r="C36" vm="199">
        <f ca="1"/>
        <v>34.107500000000002</v>
      </c>
      <c r="D36" vm="200">
        <f ca="1"/>
        <v>34.28</v>
      </c>
      <c r="E36" vm="201">
        <f ca="1"/>
        <v>34.027500000000003</v>
      </c>
      <c r="F36" vm="202">
        <f ca="1"/>
        <v>20836932</v>
      </c>
    </row>
    <row r="37" spans="1:6" x14ac:dyDescent="0.3">
      <c r="A37" vm="203">
        <f ca="1"/>
        <v>42789</v>
      </c>
      <c r="B37" vm="204">
        <f ca="1"/>
        <v>34.1325</v>
      </c>
      <c r="C37" vm="205">
        <f ca="1"/>
        <v>34.344999999999999</v>
      </c>
      <c r="D37" vm="206">
        <f ca="1"/>
        <v>34.369999999999997</v>
      </c>
      <c r="E37" vm="207">
        <f ca="1"/>
        <v>34.075000000000003</v>
      </c>
      <c r="F37" vm="208">
        <f ca="1"/>
        <v>20788186</v>
      </c>
    </row>
    <row r="38" spans="1:6" x14ac:dyDescent="0.3">
      <c r="A38" vm="209">
        <f ca="1"/>
        <v>42790</v>
      </c>
      <c r="B38" vm="210">
        <f ca="1"/>
        <v>34.164999999999999</v>
      </c>
      <c r="C38" vm="211">
        <f ca="1"/>
        <v>33.977499999999999</v>
      </c>
      <c r="D38" vm="210">
        <f ca="1"/>
        <v>34.164999999999999</v>
      </c>
      <c r="E38" vm="212">
        <f ca="1"/>
        <v>33.82</v>
      </c>
      <c r="F38" vm="213">
        <f ca="1"/>
        <v>21776585</v>
      </c>
    </row>
    <row r="39" spans="1:6" x14ac:dyDescent="0.3">
      <c r="A39" vm="214">
        <f ca="1"/>
        <v>42793</v>
      </c>
      <c r="B39" vm="215">
        <f ca="1"/>
        <v>34.232500000000002</v>
      </c>
      <c r="C39" vm="216">
        <f ca="1"/>
        <v>34.284999999999997</v>
      </c>
      <c r="D39" vm="217">
        <f ca="1"/>
        <v>34.358800000000002</v>
      </c>
      <c r="E39" vm="218">
        <f ca="1"/>
        <v>34.07</v>
      </c>
      <c r="F39" vm="219">
        <f ca="1"/>
        <v>20257426</v>
      </c>
    </row>
    <row r="40" spans="1:6" x14ac:dyDescent="0.3">
      <c r="A40" vm="220">
        <f ca="1"/>
        <v>42794</v>
      </c>
      <c r="B40" vm="221">
        <f ca="1"/>
        <v>34.247500000000002</v>
      </c>
      <c r="C40" vm="222">
        <f ca="1"/>
        <v>34.270000000000003</v>
      </c>
      <c r="D40" vm="217">
        <f ca="1"/>
        <v>34.358800000000002</v>
      </c>
      <c r="E40" vm="192">
        <f ca="1"/>
        <v>34.174999999999997</v>
      </c>
      <c r="F40" vm="223">
        <f ca="1"/>
        <v>23482860</v>
      </c>
    </row>
    <row r="41" spans="1:6" x14ac:dyDescent="0.3">
      <c r="A41" vm="224">
        <f ca="1"/>
        <v>42795</v>
      </c>
      <c r="B41" vm="225">
        <f ca="1"/>
        <v>34.947499999999998</v>
      </c>
      <c r="C41" vm="226">
        <f ca="1"/>
        <v>34.472499999999997</v>
      </c>
      <c r="D41" vm="227">
        <f ca="1"/>
        <v>35.037500000000001</v>
      </c>
      <c r="E41" vm="228">
        <f ca="1"/>
        <v>34.398800000000001</v>
      </c>
      <c r="F41" vm="229">
        <f ca="1"/>
        <v>36414585</v>
      </c>
    </row>
    <row r="42" spans="1:6" x14ac:dyDescent="0.3">
      <c r="A42" vm="230">
        <f ca="1"/>
        <v>42796</v>
      </c>
      <c r="B42" vm="231">
        <f ca="1"/>
        <v>34.74</v>
      </c>
      <c r="C42" vm="232">
        <f ca="1"/>
        <v>35</v>
      </c>
      <c r="D42" vm="233">
        <f ca="1"/>
        <v>35.069699999999997</v>
      </c>
      <c r="E42" vm="234">
        <f ca="1"/>
        <v>34.69</v>
      </c>
      <c r="F42" vm="235">
        <f ca="1"/>
        <v>26210984</v>
      </c>
    </row>
    <row r="43" spans="1:6" x14ac:dyDescent="0.3">
      <c r="A43" vm="236">
        <f ca="1"/>
        <v>42797</v>
      </c>
      <c r="B43" vm="237">
        <f ca="1"/>
        <v>34.945</v>
      </c>
      <c r="C43" vm="238">
        <f ca="1"/>
        <v>34.695</v>
      </c>
      <c r="D43" vm="239">
        <f ca="1"/>
        <v>34.957500000000003</v>
      </c>
      <c r="E43" vm="240">
        <f ca="1"/>
        <v>34.647500000000001</v>
      </c>
      <c r="F43" vm="241">
        <f ca="1"/>
        <v>21571121</v>
      </c>
    </row>
    <row r="44" spans="1:6" x14ac:dyDescent="0.3">
      <c r="A44" vm="242">
        <f ca="1"/>
        <v>42800</v>
      </c>
      <c r="B44" vm="243">
        <f ca="1"/>
        <v>34.835000000000001</v>
      </c>
      <c r="C44" vm="244">
        <f ca="1"/>
        <v>34.841299999999997</v>
      </c>
      <c r="D44" vm="245">
        <f ca="1"/>
        <v>34.942500000000003</v>
      </c>
      <c r="E44" vm="246">
        <f ca="1"/>
        <v>34.649000000000001</v>
      </c>
      <c r="F44" vm="247">
        <f ca="1"/>
        <v>21750044</v>
      </c>
    </row>
    <row r="45" spans="1:6" x14ac:dyDescent="0.3">
      <c r="A45" vm="248">
        <f ca="1"/>
        <v>42801</v>
      </c>
      <c r="B45" vm="249">
        <f ca="1"/>
        <v>34.880000000000003</v>
      </c>
      <c r="C45" vm="250">
        <f ca="1"/>
        <v>34.765000000000001</v>
      </c>
      <c r="D45" vm="251">
        <f ca="1"/>
        <v>34.994999999999997</v>
      </c>
      <c r="E45" vm="252">
        <f ca="1"/>
        <v>34.697499999999998</v>
      </c>
      <c r="F45" vm="253">
        <f ca="1"/>
        <v>17446297</v>
      </c>
    </row>
    <row r="46" spans="1:6" x14ac:dyDescent="0.3">
      <c r="A46" vm="254">
        <f ca="1"/>
        <v>42802</v>
      </c>
      <c r="B46" vm="255">
        <f ca="1"/>
        <v>34.75</v>
      </c>
      <c r="C46" vm="256">
        <f ca="1"/>
        <v>34.737499999999997</v>
      </c>
      <c r="D46" vm="257">
        <f ca="1"/>
        <v>34.950000000000003</v>
      </c>
      <c r="E46" vm="258">
        <f ca="1"/>
        <v>34.704999999999998</v>
      </c>
      <c r="F46" vm="259">
        <f ca="1"/>
        <v>18707236</v>
      </c>
    </row>
    <row r="47" spans="1:6" x14ac:dyDescent="0.3">
      <c r="A47" vm="260">
        <f ca="1"/>
        <v>42803</v>
      </c>
      <c r="B47" vm="261">
        <f ca="1"/>
        <v>34.67</v>
      </c>
      <c r="C47" vm="262">
        <f ca="1"/>
        <v>34.685000000000002</v>
      </c>
      <c r="D47" vm="252">
        <f ca="1"/>
        <v>34.697499999999998</v>
      </c>
      <c r="E47" vm="263">
        <f ca="1"/>
        <v>34.262500000000003</v>
      </c>
      <c r="F47" vm="264">
        <f ca="1"/>
        <v>22155904</v>
      </c>
    </row>
    <row r="48" spans="1:6" x14ac:dyDescent="0.3">
      <c r="A48" vm="265">
        <f ca="1"/>
        <v>42804</v>
      </c>
      <c r="B48" vm="266">
        <f ca="1"/>
        <v>34.784999999999997</v>
      </c>
      <c r="C48" vm="267">
        <f ca="1"/>
        <v>34.8125</v>
      </c>
      <c r="D48" vm="268">
        <f ca="1"/>
        <v>34.839300000000001</v>
      </c>
      <c r="E48" vm="269">
        <f ca="1"/>
        <v>34.659999999999997</v>
      </c>
      <c r="F48" vm="270">
        <f ca="1"/>
        <v>19612801</v>
      </c>
    </row>
    <row r="49" spans="1:6" x14ac:dyDescent="0.3">
      <c r="A49" vm="271">
        <f ca="1"/>
        <v>42807</v>
      </c>
      <c r="B49" vm="272">
        <f ca="1"/>
        <v>34.799999999999997</v>
      </c>
      <c r="C49" vm="273">
        <f ca="1"/>
        <v>34.712499999999999</v>
      </c>
      <c r="D49" vm="274">
        <f ca="1"/>
        <v>34.857500000000002</v>
      </c>
      <c r="E49" vm="258">
        <f ca="1"/>
        <v>34.704999999999998</v>
      </c>
      <c r="F49" vm="275">
        <f ca="1"/>
        <v>17421717</v>
      </c>
    </row>
    <row r="50" spans="1:6" x14ac:dyDescent="0.3">
      <c r="A50" vm="276">
        <f ca="1"/>
        <v>42808</v>
      </c>
      <c r="B50" vm="277">
        <f ca="1"/>
        <v>34.747500000000002</v>
      </c>
      <c r="C50" vm="278">
        <f ca="1"/>
        <v>34.825000000000003</v>
      </c>
      <c r="D50" vm="279">
        <f ca="1"/>
        <v>34.912500000000001</v>
      </c>
      <c r="E50" vm="280">
        <f ca="1"/>
        <v>34.71</v>
      </c>
      <c r="F50" vm="281">
        <f ca="1"/>
        <v>15309065</v>
      </c>
    </row>
    <row r="51" spans="1:6" x14ac:dyDescent="0.3">
      <c r="A51" vm="282">
        <f ca="1"/>
        <v>42809</v>
      </c>
      <c r="B51" vm="283">
        <f ca="1"/>
        <v>35.115000000000002</v>
      </c>
      <c r="C51" vm="284">
        <f ca="1"/>
        <v>34.852499999999999</v>
      </c>
      <c r="D51" vm="285">
        <f ca="1"/>
        <v>35.1875</v>
      </c>
      <c r="E51" vm="286">
        <f ca="1"/>
        <v>34.756300000000003</v>
      </c>
      <c r="F51" vm="287">
        <f ca="1"/>
        <v>25691774</v>
      </c>
    </row>
    <row r="52" spans="1:6" x14ac:dyDescent="0.3">
      <c r="A52" vm="288">
        <f ca="1"/>
        <v>42810</v>
      </c>
      <c r="B52" vm="289">
        <f ca="1"/>
        <v>35.172499999999999</v>
      </c>
      <c r="C52" vm="290">
        <f ca="1"/>
        <v>35.18</v>
      </c>
      <c r="D52" vm="291">
        <f ca="1"/>
        <v>35.255000000000003</v>
      </c>
      <c r="E52" vm="292">
        <f ca="1"/>
        <v>35.064999999999998</v>
      </c>
      <c r="F52" vm="293">
        <f ca="1"/>
        <v>19231998</v>
      </c>
    </row>
    <row r="53" spans="1:6" x14ac:dyDescent="0.3">
      <c r="A53" vm="294">
        <f ca="1"/>
        <v>42811</v>
      </c>
      <c r="B53" vm="295">
        <f ca="1"/>
        <v>34.997500000000002</v>
      </c>
      <c r="C53" vm="296">
        <f ca="1"/>
        <v>35.25</v>
      </c>
      <c r="D53" vm="296">
        <f ca="1"/>
        <v>35.25</v>
      </c>
      <c r="E53" vm="297">
        <f ca="1"/>
        <v>34.972499999999997</v>
      </c>
      <c r="F53" vm="298">
        <f ca="1"/>
        <v>43884952</v>
      </c>
    </row>
    <row r="54" spans="1:6" x14ac:dyDescent="0.3">
      <c r="A54" vm="299">
        <f ca="1"/>
        <v>42814</v>
      </c>
      <c r="B54" vm="300">
        <f ca="1"/>
        <v>35.365000000000002</v>
      </c>
      <c r="C54" vm="301">
        <f ca="1"/>
        <v>35.1</v>
      </c>
      <c r="D54" vm="302">
        <f ca="1"/>
        <v>35.375</v>
      </c>
      <c r="E54" vm="303">
        <f ca="1"/>
        <v>35.057499999999997</v>
      </c>
      <c r="F54" vm="304">
        <f ca="1"/>
        <v>21542038</v>
      </c>
    </row>
    <row r="55" spans="1:6" x14ac:dyDescent="0.3">
      <c r="A55" vm="305">
        <f ca="1"/>
        <v>42815</v>
      </c>
      <c r="B55" vm="306">
        <f ca="1"/>
        <v>34.96</v>
      </c>
      <c r="C55" vm="307">
        <f ca="1"/>
        <v>35.527500000000003</v>
      </c>
      <c r="D55" vm="308">
        <f ca="1"/>
        <v>35.700000000000003</v>
      </c>
      <c r="E55" vm="309">
        <f ca="1"/>
        <v>34.932499999999997</v>
      </c>
      <c r="F55" vm="310">
        <f ca="1"/>
        <v>39529912</v>
      </c>
    </row>
    <row r="56" spans="1:6" x14ac:dyDescent="0.3">
      <c r="A56" vm="311">
        <f ca="1"/>
        <v>42816</v>
      </c>
      <c r="B56" vm="312">
        <f ca="1"/>
        <v>35.354999999999997</v>
      </c>
      <c r="C56" vm="313">
        <f ca="1"/>
        <v>34.961300000000001</v>
      </c>
      <c r="D56" vm="314">
        <f ca="1"/>
        <v>35.4</v>
      </c>
      <c r="E56" vm="315">
        <f ca="1"/>
        <v>34.94</v>
      </c>
      <c r="F56" vm="316">
        <f ca="1"/>
        <v>25860165</v>
      </c>
    </row>
    <row r="57" spans="1:6" x14ac:dyDescent="0.3">
      <c r="A57" vm="317">
        <f ca="1"/>
        <v>42817</v>
      </c>
      <c r="B57" vm="318">
        <f ca="1"/>
        <v>35.229999999999997</v>
      </c>
      <c r="C57" vm="319">
        <f ca="1"/>
        <v>35.314999999999998</v>
      </c>
      <c r="D57" vm="320">
        <f ca="1"/>
        <v>35.396099999999997</v>
      </c>
      <c r="E57" vm="321">
        <f ca="1"/>
        <v>35.152500000000003</v>
      </c>
      <c r="F57" vm="322">
        <f ca="1"/>
        <v>20346301</v>
      </c>
    </row>
    <row r="58" spans="1:6" x14ac:dyDescent="0.3">
      <c r="A58" vm="323">
        <f ca="1"/>
        <v>42818</v>
      </c>
      <c r="B58" vm="324">
        <f ca="1"/>
        <v>35.159999999999997</v>
      </c>
      <c r="C58" vm="302">
        <f ca="1"/>
        <v>35.375</v>
      </c>
      <c r="D58" vm="325">
        <f ca="1"/>
        <v>35.435000000000002</v>
      </c>
      <c r="E58" vm="326">
        <f ca="1"/>
        <v>35.087499999999999</v>
      </c>
      <c r="F58" vm="327">
        <f ca="1"/>
        <v>22395563</v>
      </c>
    </row>
    <row r="59" spans="1:6" x14ac:dyDescent="0.3">
      <c r="A59" vm="328">
        <f ca="1"/>
        <v>42821</v>
      </c>
      <c r="B59" vm="329">
        <f ca="1"/>
        <v>35.22</v>
      </c>
      <c r="C59" vm="330">
        <f ca="1"/>
        <v>34.847499999999997</v>
      </c>
      <c r="D59" vm="331">
        <f ca="1"/>
        <v>35.305</v>
      </c>
      <c r="E59" vm="332">
        <f ca="1"/>
        <v>34.655000000000001</v>
      </c>
      <c r="F59" vm="333">
        <f ca="1"/>
        <v>23575094</v>
      </c>
    </row>
    <row r="60" spans="1:6" x14ac:dyDescent="0.3">
      <c r="A60" vm="334">
        <f ca="1"/>
        <v>42822</v>
      </c>
      <c r="B60" vm="335">
        <f ca="1"/>
        <v>35.950000000000003</v>
      </c>
      <c r="C60" vm="336">
        <f ca="1"/>
        <v>35.227499999999999</v>
      </c>
      <c r="D60" vm="337">
        <f ca="1"/>
        <v>36.01</v>
      </c>
      <c r="E60" vm="338">
        <f ca="1"/>
        <v>35.155000000000001</v>
      </c>
      <c r="F60" vm="339">
        <f ca="1"/>
        <v>33374805</v>
      </c>
    </row>
    <row r="61" spans="1:6" x14ac:dyDescent="0.3">
      <c r="A61" vm="340">
        <f ca="1"/>
        <v>42823</v>
      </c>
      <c r="B61" vm="341">
        <f ca="1"/>
        <v>36.03</v>
      </c>
      <c r="C61" vm="342">
        <f ca="1"/>
        <v>35.92</v>
      </c>
      <c r="D61" vm="343">
        <f ca="1"/>
        <v>36.122500000000002</v>
      </c>
      <c r="E61" vm="344">
        <f ca="1"/>
        <v>35.797499999999999</v>
      </c>
      <c r="F61" vm="345">
        <f ca="1"/>
        <v>29189955</v>
      </c>
    </row>
    <row r="62" spans="1:6" x14ac:dyDescent="0.3">
      <c r="A62" vm="346">
        <f ca="1"/>
        <v>42824</v>
      </c>
      <c r="B62" vm="347">
        <f ca="1"/>
        <v>35.982500000000002</v>
      </c>
      <c r="C62" vm="348">
        <f ca="1"/>
        <v>36.047499999999999</v>
      </c>
      <c r="D62" vm="349">
        <f ca="1"/>
        <v>36.125</v>
      </c>
      <c r="E62" vm="350">
        <f ca="1"/>
        <v>35.875</v>
      </c>
      <c r="F62" vm="351">
        <f ca="1"/>
        <v>21207252</v>
      </c>
    </row>
    <row r="63" spans="1:6" x14ac:dyDescent="0.3">
      <c r="A63" vm="352">
        <f ca="1"/>
        <v>42825</v>
      </c>
      <c r="B63" vm="353">
        <f ca="1"/>
        <v>35.914999999999999</v>
      </c>
      <c r="C63" vm="354">
        <f ca="1"/>
        <v>35.93</v>
      </c>
      <c r="D63" vm="355">
        <f ca="1"/>
        <v>36.067500000000003</v>
      </c>
      <c r="E63" vm="356">
        <f ca="1"/>
        <v>35.752499999999998</v>
      </c>
      <c r="F63" vm="357">
        <f ca="1"/>
        <v>19661651</v>
      </c>
    </row>
    <row r="64" spans="1:6" x14ac:dyDescent="0.3">
      <c r="A64" vm="358">
        <f ca="1"/>
        <v>42828</v>
      </c>
      <c r="B64" vm="359">
        <f ca="1"/>
        <v>35.924999999999997</v>
      </c>
      <c r="C64" vm="360">
        <f ca="1"/>
        <v>35.927500000000002</v>
      </c>
      <c r="D64" vm="341">
        <f ca="1"/>
        <v>36.03</v>
      </c>
      <c r="E64" vm="361">
        <f ca="1"/>
        <v>35.762500000000003</v>
      </c>
      <c r="F64" vm="362">
        <f ca="1"/>
        <v>19985714</v>
      </c>
    </row>
    <row r="65" spans="1:6" x14ac:dyDescent="0.3">
      <c r="A65" vm="363">
        <f ca="1"/>
        <v>42829</v>
      </c>
      <c r="B65" vm="364">
        <f ca="1"/>
        <v>36.192500000000003</v>
      </c>
      <c r="C65" vm="365">
        <f ca="1"/>
        <v>35.8125</v>
      </c>
      <c r="D65" vm="366">
        <f ca="1"/>
        <v>36.222499999999997</v>
      </c>
      <c r="E65" vm="367">
        <f ca="1"/>
        <v>35.792499999999997</v>
      </c>
      <c r="F65" vm="368">
        <f ca="1"/>
        <v>19891354</v>
      </c>
    </row>
    <row r="66" spans="1:6" x14ac:dyDescent="0.3">
      <c r="A66" vm="369">
        <f ca="1"/>
        <v>42830</v>
      </c>
      <c r="B66" vm="370">
        <f ca="1"/>
        <v>36.005000000000003</v>
      </c>
      <c r="C66" vm="371">
        <f ca="1"/>
        <v>36.055</v>
      </c>
      <c r="D66" vm="372">
        <f ca="1"/>
        <v>36.365000000000002</v>
      </c>
      <c r="E66" vm="373">
        <f ca="1"/>
        <v>35.952500000000001</v>
      </c>
      <c r="F66" vm="374">
        <f ca="1"/>
        <v>27717854</v>
      </c>
    </row>
    <row r="67" spans="1:6" x14ac:dyDescent="0.3">
      <c r="A67" vm="375">
        <f ca="1"/>
        <v>42831</v>
      </c>
      <c r="B67" vm="353">
        <f ca="1"/>
        <v>35.914999999999999</v>
      </c>
      <c r="C67" vm="376">
        <f ca="1"/>
        <v>36.072499999999998</v>
      </c>
      <c r="D67" vm="377">
        <f ca="1"/>
        <v>36.130000000000003</v>
      </c>
      <c r="E67" vm="378">
        <f ca="1"/>
        <v>35.862499999999997</v>
      </c>
      <c r="F67" vm="379">
        <f ca="1"/>
        <v>21149034</v>
      </c>
    </row>
    <row r="68" spans="1:6" x14ac:dyDescent="0.3">
      <c r="A68" vm="380">
        <f ca="1"/>
        <v>42832</v>
      </c>
      <c r="B68" vm="381">
        <f ca="1"/>
        <v>35.835000000000001</v>
      </c>
      <c r="C68" vm="382">
        <f ca="1"/>
        <v>35.932499999999997</v>
      </c>
      <c r="D68" vm="383">
        <f ca="1"/>
        <v>36.045000000000002</v>
      </c>
      <c r="E68" vm="384">
        <f ca="1"/>
        <v>35.817500000000003</v>
      </c>
      <c r="F68" vm="385">
        <f ca="1"/>
        <v>16672198</v>
      </c>
    </row>
    <row r="69" spans="1:6" x14ac:dyDescent="0.3">
      <c r="A69" vm="386">
        <f ca="1"/>
        <v>42835</v>
      </c>
      <c r="B69" vm="367">
        <f ca="1"/>
        <v>35.792499999999997</v>
      </c>
      <c r="C69" vm="387">
        <f ca="1"/>
        <v>35.9</v>
      </c>
      <c r="D69" vm="388">
        <f ca="1"/>
        <v>35.969799999999999</v>
      </c>
      <c r="E69" vm="389">
        <f ca="1"/>
        <v>35.725000000000001</v>
      </c>
      <c r="F69" vm="390">
        <f ca="1"/>
        <v>18933397</v>
      </c>
    </row>
    <row r="70" spans="1:6" x14ac:dyDescent="0.3">
      <c r="A70" vm="391">
        <f ca="1"/>
        <v>42836</v>
      </c>
      <c r="B70" vm="392">
        <f ca="1"/>
        <v>35.407499999999999</v>
      </c>
      <c r="C70" vm="393">
        <f ca="1"/>
        <v>35.734999999999999</v>
      </c>
      <c r="D70" vm="394">
        <f ca="1"/>
        <v>35.837499999999999</v>
      </c>
      <c r="E70" vm="395">
        <f ca="1"/>
        <v>35.015000000000001</v>
      </c>
      <c r="F70" vm="396">
        <f ca="1"/>
        <v>30379376</v>
      </c>
    </row>
    <row r="71" spans="1:6" x14ac:dyDescent="0.3">
      <c r="A71" vm="397">
        <f ca="1"/>
        <v>42837</v>
      </c>
      <c r="B71" vm="398">
        <f ca="1"/>
        <v>35.450000000000003</v>
      </c>
      <c r="C71" vm="314">
        <f ca="1"/>
        <v>35.4</v>
      </c>
      <c r="D71" vm="399">
        <f ca="1"/>
        <v>35.537500000000001</v>
      </c>
      <c r="E71" vm="400">
        <f ca="1"/>
        <v>35.252499999999998</v>
      </c>
      <c r="F71" vm="401">
        <f ca="1"/>
        <v>20350000</v>
      </c>
    </row>
    <row r="72" spans="1:6" x14ac:dyDescent="0.3">
      <c r="A72" vm="402">
        <f ca="1"/>
        <v>42838</v>
      </c>
      <c r="B72" vm="403">
        <f ca="1"/>
        <v>35.262500000000003</v>
      </c>
      <c r="C72" vm="404">
        <f ca="1"/>
        <v>35.477499999999999</v>
      </c>
      <c r="D72" vm="405">
        <f ca="1"/>
        <v>35.594999999999999</v>
      </c>
      <c r="E72" vm="403">
        <f ca="1"/>
        <v>35.262500000000003</v>
      </c>
      <c r="F72" vm="406">
        <f ca="1"/>
        <v>17822880</v>
      </c>
    </row>
    <row r="73" spans="1:6" x14ac:dyDescent="0.3">
      <c r="A73" vm="407">
        <f ca="1"/>
        <v>42842</v>
      </c>
      <c r="B73" vm="408">
        <f ca="1"/>
        <v>35.457500000000003</v>
      </c>
      <c r="C73" vm="409">
        <f ca="1"/>
        <v>35.369999999999997</v>
      </c>
      <c r="D73" vm="410">
        <f ca="1"/>
        <v>35.47</v>
      </c>
      <c r="E73" vm="411">
        <f ca="1"/>
        <v>35.217500000000001</v>
      </c>
      <c r="F73" vm="412">
        <f ca="1"/>
        <v>16582094</v>
      </c>
    </row>
    <row r="74" spans="1:6" x14ac:dyDescent="0.3">
      <c r="A74" vm="413">
        <f ca="1"/>
        <v>42843</v>
      </c>
      <c r="B74" vm="414">
        <f ca="1"/>
        <v>35.299999999999997</v>
      </c>
      <c r="C74" vm="415">
        <f ca="1"/>
        <v>35.352499999999999</v>
      </c>
      <c r="D74" vm="416">
        <f ca="1"/>
        <v>35.51</v>
      </c>
      <c r="E74" vm="417">
        <f ca="1"/>
        <v>35.277500000000003</v>
      </c>
      <c r="F74" vm="418">
        <f ca="1"/>
        <v>14697544</v>
      </c>
    </row>
    <row r="75" spans="1:6" x14ac:dyDescent="0.3">
      <c r="A75" vm="419">
        <f ca="1"/>
        <v>42844</v>
      </c>
      <c r="B75" vm="420">
        <f ca="1"/>
        <v>35.17</v>
      </c>
      <c r="C75" vm="410">
        <f ca="1"/>
        <v>35.47</v>
      </c>
      <c r="D75" vm="421">
        <f ca="1"/>
        <v>35.5</v>
      </c>
      <c r="E75" vm="422">
        <f ca="1"/>
        <v>35.112499999999997</v>
      </c>
      <c r="F75" vm="423">
        <f ca="1"/>
        <v>17328375</v>
      </c>
    </row>
    <row r="76" spans="1:6" x14ac:dyDescent="0.3">
      <c r="A76" vm="424">
        <f ca="1"/>
        <v>42845</v>
      </c>
      <c r="B76" vm="425">
        <f ca="1"/>
        <v>35.61</v>
      </c>
      <c r="C76" vm="331">
        <f ca="1"/>
        <v>35.305</v>
      </c>
      <c r="D76" vm="426">
        <f ca="1"/>
        <v>35.729999999999997</v>
      </c>
      <c r="E76" vm="427">
        <f ca="1"/>
        <v>35.29</v>
      </c>
      <c r="F76" vm="428">
        <f ca="1"/>
        <v>23319562</v>
      </c>
    </row>
    <row r="77" spans="1:6" x14ac:dyDescent="0.3">
      <c r="A77" vm="429">
        <f ca="1"/>
        <v>42846</v>
      </c>
      <c r="B77" vm="430">
        <f ca="1"/>
        <v>35.567500000000003</v>
      </c>
      <c r="C77" vm="425">
        <f ca="1"/>
        <v>35.61</v>
      </c>
      <c r="D77" vm="431">
        <f ca="1"/>
        <v>35.67</v>
      </c>
      <c r="E77" vm="432">
        <f ca="1"/>
        <v>35.462499999999999</v>
      </c>
      <c r="F77" vm="433">
        <f ca="1"/>
        <v>17320928</v>
      </c>
    </row>
    <row r="78" spans="1:6" x14ac:dyDescent="0.3">
      <c r="A78" vm="434">
        <f ca="1"/>
        <v>42849</v>
      </c>
      <c r="B78" vm="435">
        <f ca="1"/>
        <v>35.909999999999997</v>
      </c>
      <c r="C78" vm="350">
        <f ca="1"/>
        <v>35.875</v>
      </c>
      <c r="D78" vm="436">
        <f ca="1"/>
        <v>35.987499999999997</v>
      </c>
      <c r="E78" vm="437">
        <f ca="1"/>
        <v>35.795000000000002</v>
      </c>
      <c r="F78" vm="438">
        <f ca="1"/>
        <v>17134333</v>
      </c>
    </row>
    <row r="79" spans="1:6" x14ac:dyDescent="0.3">
      <c r="A79" vm="439">
        <f ca="1"/>
        <v>42850</v>
      </c>
      <c r="B79" vm="440">
        <f ca="1"/>
        <v>36.1325</v>
      </c>
      <c r="C79" vm="441">
        <f ca="1"/>
        <v>35.977499999999999</v>
      </c>
      <c r="D79" vm="442">
        <f ca="1"/>
        <v>36.225000000000001</v>
      </c>
      <c r="E79" vm="443">
        <f ca="1"/>
        <v>35.967500000000001</v>
      </c>
      <c r="F79" vm="444">
        <f ca="1"/>
        <v>18871501</v>
      </c>
    </row>
    <row r="80" spans="1:6" x14ac:dyDescent="0.3">
      <c r="A80" vm="445">
        <f ca="1"/>
        <v>42851</v>
      </c>
      <c r="B80" vm="342">
        <f ca="1"/>
        <v>35.92</v>
      </c>
      <c r="C80" vm="446">
        <f ca="1"/>
        <v>36.1175</v>
      </c>
      <c r="D80" vm="447">
        <f ca="1"/>
        <v>36.15</v>
      </c>
      <c r="E80" vm="448">
        <f ca="1"/>
        <v>35.844099999999997</v>
      </c>
      <c r="F80" vm="449">
        <f ca="1"/>
        <v>20041241</v>
      </c>
    </row>
    <row r="81" spans="1:6" x14ac:dyDescent="0.3">
      <c r="A81" vm="450">
        <f ca="1"/>
        <v>42852</v>
      </c>
      <c r="B81" vm="451">
        <f ca="1"/>
        <v>35.947499999999998</v>
      </c>
      <c r="C81" vm="452">
        <f ca="1"/>
        <v>35.980600000000003</v>
      </c>
      <c r="D81" vm="453">
        <f ca="1"/>
        <v>36.04</v>
      </c>
      <c r="E81" vm="454">
        <f ca="1"/>
        <v>35.827500000000001</v>
      </c>
      <c r="F81" vm="455">
        <f ca="1"/>
        <v>14246347</v>
      </c>
    </row>
    <row r="82" spans="1:6" x14ac:dyDescent="0.3">
      <c r="A82" vm="456">
        <f ca="1"/>
        <v>42853</v>
      </c>
      <c r="B82" vm="457">
        <f ca="1"/>
        <v>35.912500000000001</v>
      </c>
      <c r="C82" vm="458">
        <f ca="1"/>
        <v>36.022500000000001</v>
      </c>
      <c r="D82" vm="459">
        <f ca="1"/>
        <v>36.075000000000003</v>
      </c>
      <c r="E82" vm="384">
        <f ca="1"/>
        <v>35.817500000000003</v>
      </c>
      <c r="F82" vm="460">
        <f ca="1"/>
        <v>20860358</v>
      </c>
    </row>
    <row r="83" spans="1:6" x14ac:dyDescent="0.3">
      <c r="A83" vm="461">
        <f ca="1"/>
        <v>42856</v>
      </c>
      <c r="B83" vm="462">
        <f ca="1"/>
        <v>36.645000000000003</v>
      </c>
      <c r="C83" vm="463">
        <f ca="1"/>
        <v>36.274999999999999</v>
      </c>
      <c r="D83" vm="464">
        <f ca="1"/>
        <v>36.799999999999997</v>
      </c>
      <c r="E83" vm="465">
        <f ca="1"/>
        <v>36.24</v>
      </c>
      <c r="F83" vm="466">
        <f ca="1"/>
        <v>33602943</v>
      </c>
    </row>
    <row r="84" spans="1:6" x14ac:dyDescent="0.3">
      <c r="A84" vm="467">
        <f ca="1"/>
        <v>42857</v>
      </c>
      <c r="B84" vm="468">
        <f ca="1"/>
        <v>36.877499999999998</v>
      </c>
      <c r="C84" vm="469">
        <f ca="1"/>
        <v>36.884999999999998</v>
      </c>
      <c r="D84" vm="470">
        <f ca="1"/>
        <v>37.022500000000001</v>
      </c>
      <c r="E84" vm="471">
        <f ca="1"/>
        <v>36.71</v>
      </c>
      <c r="F84" vm="472">
        <f ca="1"/>
        <v>45352194</v>
      </c>
    </row>
    <row r="85" spans="1:6" x14ac:dyDescent="0.3">
      <c r="A85" vm="473">
        <f ca="1"/>
        <v>42858</v>
      </c>
      <c r="B85" vm="474">
        <f ca="1"/>
        <v>36.765000000000001</v>
      </c>
      <c r="C85" vm="475">
        <f ca="1"/>
        <v>36.397500000000001</v>
      </c>
      <c r="D85" vm="476">
        <f ca="1"/>
        <v>36.872500000000002</v>
      </c>
      <c r="E85" vm="355">
        <f ca="1"/>
        <v>36.067500000000003</v>
      </c>
      <c r="F85" vm="477">
        <f ca="1"/>
        <v>45697034</v>
      </c>
    </row>
    <row r="86" spans="1:6" x14ac:dyDescent="0.3">
      <c r="A86" vm="478">
        <f ca="1"/>
        <v>42859</v>
      </c>
      <c r="B86" vm="479">
        <f ca="1"/>
        <v>36.6325</v>
      </c>
      <c r="C86" vm="480">
        <f ca="1"/>
        <v>36.630000000000003</v>
      </c>
      <c r="D86" vm="481">
        <f ca="1"/>
        <v>36.784999999999997</v>
      </c>
      <c r="E86" vm="482">
        <f ca="1"/>
        <v>36.452500000000001</v>
      </c>
      <c r="F86" vm="483">
        <f ca="1"/>
        <v>23371872</v>
      </c>
    </row>
    <row r="87" spans="1:6" x14ac:dyDescent="0.3">
      <c r="A87" vm="484">
        <f ca="1"/>
        <v>42860</v>
      </c>
      <c r="B87" vm="485">
        <f ca="1"/>
        <v>37.24</v>
      </c>
      <c r="C87" vm="486">
        <f ca="1"/>
        <v>36.69</v>
      </c>
      <c r="D87" vm="487">
        <f ca="1"/>
        <v>37.244999999999997</v>
      </c>
      <c r="E87" vm="486">
        <f ca="1"/>
        <v>36.69</v>
      </c>
      <c r="F87" vm="488">
        <f ca="1"/>
        <v>27327725</v>
      </c>
    </row>
    <row r="88" spans="1:6" x14ac:dyDescent="0.3">
      <c r="A88" vm="489">
        <f ca="1"/>
        <v>42863</v>
      </c>
      <c r="B88" vm="490">
        <f ca="1"/>
        <v>38.252499999999998</v>
      </c>
      <c r="C88" vm="491">
        <f ca="1"/>
        <v>37.2575</v>
      </c>
      <c r="D88" vm="492">
        <f ca="1"/>
        <v>38.424999999999997</v>
      </c>
      <c r="E88" vm="491">
        <f ca="1"/>
        <v>37.2575</v>
      </c>
      <c r="F88" vm="493">
        <f ca="1"/>
        <v>48752413</v>
      </c>
    </row>
    <row r="89" spans="1:6" x14ac:dyDescent="0.3">
      <c r="A89" vm="494">
        <f ca="1"/>
        <v>42864</v>
      </c>
      <c r="B89" vm="495">
        <f ca="1"/>
        <v>38.497500000000002</v>
      </c>
      <c r="C89" vm="496">
        <f ca="1"/>
        <v>38.467500000000001</v>
      </c>
      <c r="D89" vm="497">
        <f ca="1"/>
        <v>38.72</v>
      </c>
      <c r="E89" vm="498">
        <f ca="1"/>
        <v>38.362499999999997</v>
      </c>
      <c r="F89" vm="499">
        <f ca="1"/>
        <v>39130363</v>
      </c>
    </row>
    <row r="90" spans="1:6" x14ac:dyDescent="0.3">
      <c r="A90" vm="500">
        <f ca="1"/>
        <v>42865</v>
      </c>
      <c r="B90" vm="501">
        <f ca="1"/>
        <v>38.314999999999998</v>
      </c>
      <c r="C90" vm="502">
        <f ca="1"/>
        <v>38.407499999999999</v>
      </c>
      <c r="D90" vm="503">
        <f ca="1"/>
        <v>38.484999999999999</v>
      </c>
      <c r="E90" vm="504">
        <f ca="1"/>
        <v>38.027500000000003</v>
      </c>
      <c r="F90" vm="505">
        <f ca="1"/>
        <v>25805692</v>
      </c>
    </row>
    <row r="91" spans="1:6" x14ac:dyDescent="0.3">
      <c r="A91" vm="506">
        <f ca="1"/>
        <v>42866</v>
      </c>
      <c r="B91" vm="507">
        <f ca="1"/>
        <v>38.487499999999997</v>
      </c>
      <c r="C91" vm="508">
        <f ca="1"/>
        <v>38.112499999999997</v>
      </c>
      <c r="D91" vm="509">
        <f ca="1"/>
        <v>38.517499999999998</v>
      </c>
      <c r="E91" vm="510">
        <f ca="1"/>
        <v>38.077500000000001</v>
      </c>
      <c r="F91" vm="511">
        <f ca="1"/>
        <v>27255058</v>
      </c>
    </row>
    <row r="92" spans="1:6" x14ac:dyDescent="0.3">
      <c r="A92" vm="512">
        <f ca="1"/>
        <v>42867</v>
      </c>
      <c r="B92" vm="513">
        <f ca="1"/>
        <v>39.024999999999999</v>
      </c>
      <c r="C92" vm="514">
        <f ca="1"/>
        <v>38.674999999999997</v>
      </c>
      <c r="D92" vm="515">
        <f ca="1"/>
        <v>39.104999999999997</v>
      </c>
      <c r="E92" vm="516">
        <f ca="1"/>
        <v>38.667499999999997</v>
      </c>
      <c r="F92" vm="517">
        <f ca="1"/>
        <v>32527017</v>
      </c>
    </row>
    <row r="93" spans="1:6" x14ac:dyDescent="0.3">
      <c r="A93" vm="518">
        <f ca="1"/>
        <v>42870</v>
      </c>
      <c r="B93" vm="519">
        <f ca="1"/>
        <v>38.924999999999997</v>
      </c>
      <c r="C93" vm="520">
        <f ca="1"/>
        <v>39.002499999999998</v>
      </c>
      <c r="D93" vm="521">
        <f ca="1"/>
        <v>39.162500000000001</v>
      </c>
      <c r="E93" vm="522">
        <f ca="1"/>
        <v>38.762500000000003</v>
      </c>
      <c r="F93" vm="523">
        <f ca="1"/>
        <v>26009719</v>
      </c>
    </row>
    <row r="94" spans="1:6" x14ac:dyDescent="0.3">
      <c r="A94" vm="524">
        <f ca="1"/>
        <v>42871</v>
      </c>
      <c r="B94" vm="525">
        <f ca="1"/>
        <v>38.8675</v>
      </c>
      <c r="C94" vm="526">
        <f ca="1"/>
        <v>38.984999999999999</v>
      </c>
      <c r="D94" vm="527">
        <f ca="1"/>
        <v>39.015000000000001</v>
      </c>
      <c r="E94" vm="528">
        <f ca="1"/>
        <v>38.68</v>
      </c>
      <c r="F94" vm="529">
        <f ca="1"/>
        <v>20048478</v>
      </c>
    </row>
    <row r="95" spans="1:6" x14ac:dyDescent="0.3">
      <c r="A95" vm="530">
        <f ca="1"/>
        <v>42872</v>
      </c>
      <c r="B95" vm="531">
        <f ca="1"/>
        <v>37.5625</v>
      </c>
      <c r="C95" vm="532">
        <f ca="1"/>
        <v>38.4</v>
      </c>
      <c r="D95" vm="533">
        <f ca="1"/>
        <v>38.642499999999998</v>
      </c>
      <c r="E95" vm="534">
        <f ca="1"/>
        <v>37.427500000000002</v>
      </c>
      <c r="F95" vm="535">
        <f ca="1"/>
        <v>50767678</v>
      </c>
    </row>
    <row r="96" spans="1:6" x14ac:dyDescent="0.3">
      <c r="A96" vm="536">
        <f ca="1"/>
        <v>42873</v>
      </c>
      <c r="B96" vm="537">
        <f ca="1"/>
        <v>38.134999999999998</v>
      </c>
      <c r="C96" vm="538">
        <f ca="1"/>
        <v>37.817500000000003</v>
      </c>
      <c r="D96" vm="539">
        <f ca="1"/>
        <v>38.335000000000001</v>
      </c>
      <c r="E96" vm="540">
        <f ca="1"/>
        <v>37.782499999999999</v>
      </c>
      <c r="F96" vm="541">
        <f ca="1"/>
        <v>33568215</v>
      </c>
    </row>
    <row r="97" spans="1:6" x14ac:dyDescent="0.3">
      <c r="A97" vm="542">
        <f ca="1"/>
        <v>42874</v>
      </c>
      <c r="B97" vm="543">
        <f ca="1"/>
        <v>38.265000000000001</v>
      </c>
      <c r="C97" vm="544">
        <f ca="1"/>
        <v>38.344999999999999</v>
      </c>
      <c r="D97" vm="545">
        <f ca="1"/>
        <v>38.494999999999997</v>
      </c>
      <c r="E97" vm="546">
        <f ca="1"/>
        <v>38.157499999999999</v>
      </c>
      <c r="F97" vm="547">
        <f ca="1"/>
        <v>26960788</v>
      </c>
    </row>
    <row r="98" spans="1:6" x14ac:dyDescent="0.3">
      <c r="A98" vm="548">
        <f ca="1"/>
        <v>42877</v>
      </c>
      <c r="B98" vm="495">
        <f ca="1"/>
        <v>38.497500000000002</v>
      </c>
      <c r="C98" vm="549">
        <f ca="1"/>
        <v>38.5</v>
      </c>
      <c r="D98" vm="550">
        <f ca="1"/>
        <v>38.645000000000003</v>
      </c>
      <c r="E98" vm="551">
        <f ca="1"/>
        <v>38.227499999999999</v>
      </c>
      <c r="F98" vm="552">
        <f ca="1"/>
        <v>22966437</v>
      </c>
    </row>
    <row r="99" spans="1:6" x14ac:dyDescent="0.3">
      <c r="A99" vm="553">
        <f ca="1"/>
        <v>42878</v>
      </c>
      <c r="B99" vm="554">
        <f ca="1"/>
        <v>38.450000000000003</v>
      </c>
      <c r="C99" vm="555">
        <f ca="1"/>
        <v>38.725000000000001</v>
      </c>
      <c r="D99" vm="555">
        <f ca="1"/>
        <v>38.725000000000001</v>
      </c>
      <c r="E99" vm="556">
        <f ca="1"/>
        <v>38.327500000000001</v>
      </c>
      <c r="F99" vm="557">
        <f ca="1"/>
        <v>19918871</v>
      </c>
    </row>
    <row r="100" spans="1:6" x14ac:dyDescent="0.3">
      <c r="A100" vm="558">
        <f ca="1"/>
        <v>42879</v>
      </c>
      <c r="B100" vm="539">
        <f ca="1"/>
        <v>38.335000000000001</v>
      </c>
      <c r="C100" vm="559">
        <f ca="1"/>
        <v>38.46</v>
      </c>
      <c r="D100" vm="560">
        <f ca="1"/>
        <v>38.542499999999997</v>
      </c>
      <c r="E100" vm="561">
        <f ca="1"/>
        <v>38.167499999999997</v>
      </c>
      <c r="F100" vm="562">
        <f ca="1"/>
        <v>19219154</v>
      </c>
    </row>
    <row r="101" spans="1:6" x14ac:dyDescent="0.3">
      <c r="A101" vm="563">
        <f ca="1"/>
        <v>42880</v>
      </c>
      <c r="B101" vm="496">
        <f ca="1"/>
        <v>38.467500000000001</v>
      </c>
      <c r="C101" vm="564">
        <f ca="1"/>
        <v>38.432499999999997</v>
      </c>
      <c r="D101" vm="565">
        <f ca="1"/>
        <v>38.587499999999999</v>
      </c>
      <c r="E101" vm="566">
        <f ca="1"/>
        <v>38.2575</v>
      </c>
      <c r="F101" vm="567">
        <f ca="1"/>
        <v>19235598</v>
      </c>
    </row>
    <row r="102" spans="1:6" x14ac:dyDescent="0.3">
      <c r="A102" vm="568">
        <f ca="1"/>
        <v>42881</v>
      </c>
      <c r="B102" vm="569">
        <f ca="1"/>
        <v>38.402500000000003</v>
      </c>
      <c r="C102" vm="549">
        <f ca="1"/>
        <v>38.5</v>
      </c>
      <c r="D102" vm="570">
        <f ca="1"/>
        <v>38.56</v>
      </c>
      <c r="E102" vm="556">
        <f ca="1"/>
        <v>38.327500000000001</v>
      </c>
      <c r="F102" vm="571">
        <f ca="1"/>
        <v>21927637</v>
      </c>
    </row>
    <row r="103" spans="1:6" x14ac:dyDescent="0.3">
      <c r="A103" vm="572">
        <f ca="1"/>
        <v>42885</v>
      </c>
      <c r="B103" vm="573">
        <f ca="1"/>
        <v>38.417499999999997</v>
      </c>
      <c r="C103" vm="574">
        <f ca="1"/>
        <v>38.354999999999997</v>
      </c>
      <c r="D103" vm="575">
        <f ca="1"/>
        <v>38.607500000000002</v>
      </c>
      <c r="E103" vm="576">
        <f ca="1"/>
        <v>38.332500000000003</v>
      </c>
      <c r="F103" vm="577">
        <f ca="1"/>
        <v>20126851</v>
      </c>
    </row>
    <row r="104" spans="1:6" x14ac:dyDescent="0.3">
      <c r="A104" vm="578">
        <f ca="1"/>
        <v>42886</v>
      </c>
      <c r="B104" vm="579">
        <f ca="1"/>
        <v>38.19</v>
      </c>
      <c r="C104" vm="580">
        <f ca="1"/>
        <v>38.4925</v>
      </c>
      <c r="D104" vm="560">
        <f ca="1"/>
        <v>38.542499999999997</v>
      </c>
      <c r="E104" vm="581">
        <f ca="1"/>
        <v>38.094999999999999</v>
      </c>
      <c r="F104" vm="582">
        <f ca="1"/>
        <v>24451164</v>
      </c>
    </row>
    <row r="105" spans="1:6" x14ac:dyDescent="0.3">
      <c r="A105" vm="583">
        <f ca="1"/>
        <v>42887</v>
      </c>
      <c r="B105" vm="584">
        <f ca="1"/>
        <v>38.295000000000002</v>
      </c>
      <c r="C105" vm="585">
        <f ca="1"/>
        <v>38.292499999999997</v>
      </c>
      <c r="D105" vm="576">
        <f ca="1"/>
        <v>38.332500000000003</v>
      </c>
      <c r="E105" vm="586">
        <f ca="1"/>
        <v>38.055</v>
      </c>
      <c r="F105" vm="587">
        <f ca="1"/>
        <v>16404088</v>
      </c>
    </row>
    <row r="106" spans="1:6" x14ac:dyDescent="0.3">
      <c r="A106" vm="588">
        <f ca="1"/>
        <v>42888</v>
      </c>
      <c r="B106" vm="589">
        <f ca="1"/>
        <v>38.862499999999997</v>
      </c>
      <c r="C106" vm="590">
        <f ca="1"/>
        <v>38.395000000000003</v>
      </c>
      <c r="D106" vm="589">
        <f ca="1"/>
        <v>38.862499999999997</v>
      </c>
      <c r="E106" vm="591">
        <f ca="1"/>
        <v>38.222499999999997</v>
      </c>
      <c r="F106" vm="592">
        <f ca="1"/>
        <v>27770715</v>
      </c>
    </row>
    <row r="107" spans="1:6" x14ac:dyDescent="0.3">
      <c r="A107" vm="593">
        <f ca="1"/>
        <v>42891</v>
      </c>
      <c r="B107" vm="594">
        <f ca="1"/>
        <v>38.482500000000002</v>
      </c>
      <c r="C107" vm="595">
        <f ca="1"/>
        <v>38.585000000000001</v>
      </c>
      <c r="D107" vm="596">
        <f ca="1"/>
        <v>38.612499999999997</v>
      </c>
      <c r="E107" vm="597">
        <f ca="1"/>
        <v>38.365000000000002</v>
      </c>
      <c r="F107" vm="598">
        <f ca="1"/>
        <v>25331662</v>
      </c>
    </row>
    <row r="108" spans="1:6" x14ac:dyDescent="0.3">
      <c r="A108" vm="599">
        <f ca="1"/>
        <v>42892</v>
      </c>
      <c r="B108" vm="596">
        <f ca="1"/>
        <v>38.612499999999997</v>
      </c>
      <c r="C108" vm="600">
        <f ca="1"/>
        <v>38.475000000000001</v>
      </c>
      <c r="D108" vm="601">
        <f ca="1"/>
        <v>38.952500000000001</v>
      </c>
      <c r="E108" vm="602">
        <f ca="1"/>
        <v>38.445</v>
      </c>
      <c r="F108" vm="603">
        <f ca="1"/>
        <v>26624926</v>
      </c>
    </row>
    <row r="109" spans="1:6" x14ac:dyDescent="0.3">
      <c r="A109" vm="604">
        <f ca="1"/>
        <v>42893</v>
      </c>
      <c r="B109" vm="605">
        <f ca="1"/>
        <v>38.842500000000001</v>
      </c>
      <c r="C109" vm="606">
        <f ca="1"/>
        <v>38.755000000000003</v>
      </c>
      <c r="D109" vm="607">
        <f ca="1"/>
        <v>38.994999999999997</v>
      </c>
      <c r="E109" vm="608">
        <f ca="1"/>
        <v>38.619999999999997</v>
      </c>
      <c r="F109" vm="609">
        <f ca="1"/>
        <v>21069647</v>
      </c>
    </row>
    <row r="110" spans="1:6" x14ac:dyDescent="0.3">
      <c r="A110" vm="610">
        <f ca="1"/>
        <v>42894</v>
      </c>
      <c r="B110" vm="611">
        <f ca="1"/>
        <v>38.747500000000002</v>
      </c>
      <c r="C110" vm="612">
        <f ca="1"/>
        <v>38.8125</v>
      </c>
      <c r="D110" vm="613">
        <f ca="1"/>
        <v>38.884999999999998</v>
      </c>
      <c r="E110" vm="614">
        <f ca="1"/>
        <v>38.6</v>
      </c>
      <c r="F110" vm="615">
        <f ca="1"/>
        <v>21250798</v>
      </c>
    </row>
    <row r="111" spans="1:6" x14ac:dyDescent="0.3">
      <c r="A111" vm="616">
        <f ca="1"/>
        <v>42895</v>
      </c>
      <c r="B111" vm="487">
        <f ca="1"/>
        <v>37.244999999999997</v>
      </c>
      <c r="C111" vm="617">
        <f ca="1"/>
        <v>38.797499999999999</v>
      </c>
      <c r="D111" vm="617">
        <f ca="1"/>
        <v>38.797499999999999</v>
      </c>
      <c r="E111" vm="618">
        <f ca="1"/>
        <v>36.505000000000003</v>
      </c>
      <c r="F111" vm="619">
        <f ca="1"/>
        <v>64882657</v>
      </c>
    </row>
    <row r="112" spans="1:6" x14ac:dyDescent="0.3">
      <c r="A112" vm="620">
        <f ca="1"/>
        <v>42898</v>
      </c>
      <c r="B112" vm="621">
        <f ca="1"/>
        <v>36.354999999999997</v>
      </c>
      <c r="C112" vm="622">
        <f ca="1"/>
        <v>36.435000000000002</v>
      </c>
      <c r="D112" vm="623">
        <f ca="1"/>
        <v>36.522500000000001</v>
      </c>
      <c r="E112" vm="624">
        <f ca="1"/>
        <v>35.627499999999998</v>
      </c>
      <c r="F112" vm="625">
        <f ca="1"/>
        <v>72307330</v>
      </c>
    </row>
    <row r="113" spans="1:6" x14ac:dyDescent="0.3">
      <c r="A113" vm="626">
        <f ca="1"/>
        <v>42899</v>
      </c>
      <c r="B113" vm="627">
        <f ca="1"/>
        <v>36.647500000000001</v>
      </c>
      <c r="C113" vm="628">
        <f ca="1"/>
        <v>36.79</v>
      </c>
      <c r="D113" vm="629">
        <f ca="1"/>
        <v>36.862499999999997</v>
      </c>
      <c r="E113" vm="630">
        <f ca="1"/>
        <v>36.287500000000001</v>
      </c>
      <c r="F113" vm="631">
        <f ca="1"/>
        <v>34165445</v>
      </c>
    </row>
    <row r="114" spans="1:6" x14ac:dyDescent="0.3">
      <c r="A114" vm="632">
        <f ca="1"/>
        <v>42900</v>
      </c>
      <c r="B114" vm="633">
        <f ca="1"/>
        <v>36.29</v>
      </c>
      <c r="C114" vm="634">
        <f ca="1"/>
        <v>36.875</v>
      </c>
      <c r="D114" vm="634">
        <f ca="1"/>
        <v>36.875</v>
      </c>
      <c r="E114" vm="635">
        <f ca="1"/>
        <v>35.96</v>
      </c>
      <c r="F114" vm="636">
        <f ca="1"/>
        <v>31531232</v>
      </c>
    </row>
    <row r="115" spans="1:6" x14ac:dyDescent="0.3">
      <c r="A115" vm="637">
        <f ca="1"/>
        <v>42901</v>
      </c>
      <c r="B115" vm="376">
        <f ca="1"/>
        <v>36.072499999999998</v>
      </c>
      <c r="C115" vm="638">
        <f ca="1"/>
        <v>35.83</v>
      </c>
      <c r="D115" vm="639">
        <f ca="1"/>
        <v>36.119999999999997</v>
      </c>
      <c r="E115" vm="640">
        <f ca="1"/>
        <v>35.552500000000002</v>
      </c>
      <c r="F115" vm="641">
        <f ca="1"/>
        <v>32165373</v>
      </c>
    </row>
    <row r="116" spans="1:6" x14ac:dyDescent="0.3">
      <c r="A116" vm="642">
        <f ca="1"/>
        <v>42902</v>
      </c>
      <c r="B116" vm="430">
        <f ca="1"/>
        <v>35.567500000000003</v>
      </c>
      <c r="C116" vm="643">
        <f ca="1"/>
        <v>35.945</v>
      </c>
      <c r="D116" vm="349">
        <f ca="1"/>
        <v>36.125</v>
      </c>
      <c r="E116" vm="644">
        <f ca="1"/>
        <v>35.549999999999997</v>
      </c>
      <c r="F116" vm="645">
        <f ca="1"/>
        <v>50361093</v>
      </c>
    </row>
    <row r="117" spans="1:6" x14ac:dyDescent="0.3">
      <c r="A117" vm="646">
        <f ca="1"/>
        <v>42905</v>
      </c>
      <c r="B117" vm="647">
        <f ca="1"/>
        <v>36.585000000000001</v>
      </c>
      <c r="C117" vm="353">
        <f ca="1"/>
        <v>35.914999999999999</v>
      </c>
      <c r="D117" vm="648">
        <f ca="1"/>
        <v>36.685000000000002</v>
      </c>
      <c r="E117" vm="353">
        <f ca="1"/>
        <v>35.914999999999999</v>
      </c>
      <c r="F117" vm="649">
        <f ca="1"/>
        <v>32541404</v>
      </c>
    </row>
    <row r="118" spans="1:6" x14ac:dyDescent="0.3">
      <c r="A118" vm="650">
        <f ca="1"/>
        <v>42906</v>
      </c>
      <c r="B118" vm="651">
        <f ca="1"/>
        <v>36.252499999999998</v>
      </c>
      <c r="C118" vm="652">
        <f ca="1"/>
        <v>36.717500000000001</v>
      </c>
      <c r="D118" vm="652">
        <f ca="1"/>
        <v>36.717500000000001</v>
      </c>
      <c r="E118" vm="653">
        <f ca="1"/>
        <v>36.234999999999999</v>
      </c>
      <c r="F118" vm="654">
        <f ca="1"/>
        <v>24900073</v>
      </c>
    </row>
    <row r="119" spans="1:6" x14ac:dyDescent="0.3">
      <c r="A119" vm="655">
        <f ca="1"/>
        <v>42907</v>
      </c>
      <c r="B119" vm="656">
        <f ca="1"/>
        <v>36.467500000000001</v>
      </c>
      <c r="C119" vm="657">
        <f ca="1"/>
        <v>36.380000000000003</v>
      </c>
      <c r="D119" vm="658">
        <f ca="1"/>
        <v>36.517299999999999</v>
      </c>
      <c r="E119" vm="659">
        <f ca="1"/>
        <v>36.152500000000003</v>
      </c>
      <c r="F119" vm="660">
        <f ca="1"/>
        <v>21265751</v>
      </c>
    </row>
    <row r="120" spans="1:6" x14ac:dyDescent="0.3">
      <c r="A120" vm="661">
        <f ca="1"/>
        <v>42908</v>
      </c>
      <c r="B120" vm="662">
        <f ca="1"/>
        <v>36.407499999999999</v>
      </c>
      <c r="C120" vm="663">
        <f ca="1"/>
        <v>36.442500000000003</v>
      </c>
      <c r="D120" vm="664">
        <f ca="1"/>
        <v>36.674999999999997</v>
      </c>
      <c r="E120" vm="665">
        <f ca="1"/>
        <v>36.28</v>
      </c>
      <c r="F120" vm="666">
        <f ca="1"/>
        <v>19106294</v>
      </c>
    </row>
    <row r="121" spans="1:6" x14ac:dyDescent="0.3">
      <c r="A121" vm="667">
        <f ca="1"/>
        <v>42909</v>
      </c>
      <c r="B121" vm="668">
        <f ca="1"/>
        <v>36.57</v>
      </c>
      <c r="C121" vm="669">
        <f ca="1"/>
        <v>36.282499999999999</v>
      </c>
      <c r="D121" vm="628">
        <f ca="1"/>
        <v>36.79</v>
      </c>
      <c r="E121" vm="670">
        <f ca="1"/>
        <v>36.277500000000003</v>
      </c>
      <c r="F121" vm="671">
        <f ca="1"/>
        <v>35439389</v>
      </c>
    </row>
    <row r="122" spans="1:6" x14ac:dyDescent="0.3">
      <c r="A122" vm="672">
        <f ca="1"/>
        <v>42912</v>
      </c>
      <c r="B122" vm="673">
        <f ca="1"/>
        <v>36.454999999999998</v>
      </c>
      <c r="C122" vm="674">
        <f ca="1"/>
        <v>36.792499999999997</v>
      </c>
      <c r="D122" vm="675">
        <f ca="1"/>
        <v>37.07</v>
      </c>
      <c r="E122" vm="676">
        <f ca="1"/>
        <v>36.344999999999999</v>
      </c>
      <c r="F122" vm="677">
        <f ca="1"/>
        <v>25692361</v>
      </c>
    </row>
    <row r="123" spans="1:6" x14ac:dyDescent="0.3">
      <c r="A123" vm="678">
        <f ca="1"/>
        <v>42913</v>
      </c>
      <c r="B123" vm="382">
        <f ca="1"/>
        <v>35.932499999999997</v>
      </c>
      <c r="C123" vm="651">
        <f ca="1"/>
        <v>36.252499999999998</v>
      </c>
      <c r="D123" vm="679">
        <f ca="1"/>
        <v>36.54</v>
      </c>
      <c r="E123" vm="680">
        <f ca="1"/>
        <v>35.905000000000001</v>
      </c>
      <c r="F123" vm="681">
        <f ca="1"/>
        <v>24761891</v>
      </c>
    </row>
    <row r="124" spans="1:6" x14ac:dyDescent="0.3">
      <c r="A124" vm="682">
        <f ca="1"/>
        <v>42914</v>
      </c>
      <c r="B124" vm="683">
        <f ca="1"/>
        <v>36.457500000000003</v>
      </c>
      <c r="C124" vm="343">
        <f ca="1"/>
        <v>36.122500000000002</v>
      </c>
      <c r="D124" vm="684">
        <f ca="1"/>
        <v>36.527500000000003</v>
      </c>
      <c r="E124" vm="685">
        <f ca="1"/>
        <v>35.79</v>
      </c>
      <c r="F124" vm="686">
        <f ca="1"/>
        <v>22082432</v>
      </c>
    </row>
    <row r="125" spans="1:6" x14ac:dyDescent="0.3">
      <c r="A125" vm="687">
        <f ca="1"/>
        <v>42915</v>
      </c>
      <c r="B125" vm="342">
        <f ca="1"/>
        <v>35.92</v>
      </c>
      <c r="C125" vm="688">
        <f ca="1"/>
        <v>36.177500000000002</v>
      </c>
      <c r="D125" vm="669">
        <f ca="1"/>
        <v>36.282499999999999</v>
      </c>
      <c r="E125" vm="689">
        <f ca="1"/>
        <v>35.57</v>
      </c>
      <c r="F125" vm="690">
        <f ca="1"/>
        <v>31499368</v>
      </c>
    </row>
    <row r="126" spans="1:6" x14ac:dyDescent="0.3">
      <c r="A126" vm="691">
        <f ca="1"/>
        <v>42916</v>
      </c>
      <c r="B126" vm="370">
        <f ca="1"/>
        <v>36.005000000000003</v>
      </c>
      <c r="C126" vm="692">
        <f ca="1"/>
        <v>36.112499999999997</v>
      </c>
      <c r="D126" vm="465">
        <f ca="1"/>
        <v>36.24</v>
      </c>
      <c r="E126" vm="643">
        <f ca="1"/>
        <v>35.945</v>
      </c>
      <c r="F126" vm="693">
        <f ca="1"/>
        <v>23024107</v>
      </c>
    </row>
    <row r="127" spans="1:6" x14ac:dyDescent="0.3">
      <c r="A127" vm="694">
        <f ca="1"/>
        <v>42919</v>
      </c>
      <c r="B127" vm="350">
        <f ca="1"/>
        <v>35.875</v>
      </c>
      <c r="C127" vm="695">
        <f ca="1"/>
        <v>36.22</v>
      </c>
      <c r="D127" vm="696">
        <f ca="1"/>
        <v>36.325000000000003</v>
      </c>
      <c r="E127" vm="697">
        <f ca="1"/>
        <v>35.774999999999999</v>
      </c>
      <c r="F127" vm="698">
        <f ca="1"/>
        <v>14277848</v>
      </c>
    </row>
    <row r="128" spans="1:6" x14ac:dyDescent="0.3">
      <c r="A128" vm="699">
        <f ca="1"/>
        <v>42921</v>
      </c>
      <c r="B128" vm="458">
        <f ca="1"/>
        <v>36.022500000000001</v>
      </c>
      <c r="C128" vm="700">
        <f ca="1"/>
        <v>35.922499999999999</v>
      </c>
      <c r="D128" vm="701">
        <f ca="1"/>
        <v>36.197499999999998</v>
      </c>
      <c r="E128" vm="702">
        <f ca="1"/>
        <v>35.680900000000001</v>
      </c>
      <c r="F128" vm="703">
        <f ca="1"/>
        <v>21569557</v>
      </c>
    </row>
    <row r="129" spans="1:6" x14ac:dyDescent="0.3">
      <c r="A129" vm="704">
        <f ca="1"/>
        <v>42922</v>
      </c>
      <c r="B129" vm="705">
        <f ca="1"/>
        <v>35.682499999999997</v>
      </c>
      <c r="C129" vm="706">
        <f ca="1"/>
        <v>35.755000000000003</v>
      </c>
      <c r="D129" vm="350">
        <f ca="1"/>
        <v>35.875</v>
      </c>
      <c r="E129" vm="707">
        <f ca="1"/>
        <v>35.602499999999999</v>
      </c>
      <c r="F129" vm="708">
        <f ca="1"/>
        <v>24128782</v>
      </c>
    </row>
    <row r="130" spans="1:6" x14ac:dyDescent="0.3">
      <c r="A130" vm="709">
        <f ca="1"/>
        <v>42923</v>
      </c>
      <c r="B130" vm="383">
        <f ca="1"/>
        <v>36.045000000000002</v>
      </c>
      <c r="C130" vm="389">
        <f ca="1"/>
        <v>35.725000000000001</v>
      </c>
      <c r="D130" vm="710">
        <f ca="1"/>
        <v>36.1875</v>
      </c>
      <c r="E130" vm="389">
        <f ca="1"/>
        <v>35.725000000000001</v>
      </c>
      <c r="F130" vm="711">
        <f ca="1"/>
        <v>19201712</v>
      </c>
    </row>
    <row r="131" spans="1:6" x14ac:dyDescent="0.3">
      <c r="A131" vm="712">
        <f ca="1"/>
        <v>42926</v>
      </c>
      <c r="B131" vm="713">
        <f ca="1"/>
        <v>36.265000000000001</v>
      </c>
      <c r="C131" vm="714">
        <f ca="1"/>
        <v>36.027500000000003</v>
      </c>
      <c r="D131" vm="715">
        <f ca="1"/>
        <v>36.487499999999997</v>
      </c>
      <c r="E131" vm="716">
        <f ca="1"/>
        <v>35.842500000000001</v>
      </c>
      <c r="F131" vm="717">
        <f ca="1"/>
        <v>21090636</v>
      </c>
    </row>
    <row r="132" spans="1:6" x14ac:dyDescent="0.3">
      <c r="A132" vm="718">
        <f ca="1"/>
        <v>42927</v>
      </c>
      <c r="B132" vm="719">
        <f ca="1"/>
        <v>36.3825</v>
      </c>
      <c r="C132" vm="720">
        <f ca="1"/>
        <v>36.182499999999997</v>
      </c>
      <c r="D132" vm="721">
        <f ca="1"/>
        <v>36.462499999999999</v>
      </c>
      <c r="E132" vm="722">
        <f ca="1"/>
        <v>36.094999999999999</v>
      </c>
      <c r="F132" vm="723">
        <f ca="1"/>
        <v>19781836</v>
      </c>
    </row>
    <row r="133" spans="1:6" x14ac:dyDescent="0.3">
      <c r="A133" vm="724">
        <f ca="1"/>
        <v>42928</v>
      </c>
      <c r="B133" vm="622">
        <f ca="1"/>
        <v>36.435000000000002</v>
      </c>
      <c r="C133" vm="656">
        <f ca="1"/>
        <v>36.467500000000001</v>
      </c>
      <c r="D133" vm="725">
        <f ca="1"/>
        <v>36.545000000000002</v>
      </c>
      <c r="E133" vm="726">
        <f ca="1"/>
        <v>36.204999999999998</v>
      </c>
      <c r="F133" vm="727">
        <f ca="1"/>
        <v>24884478</v>
      </c>
    </row>
    <row r="134" spans="1:6" x14ac:dyDescent="0.3">
      <c r="A134" vm="728">
        <f ca="1"/>
        <v>42929</v>
      </c>
      <c r="B134" vm="729">
        <f ca="1"/>
        <v>36.942500000000003</v>
      </c>
      <c r="C134" vm="730">
        <f ca="1"/>
        <v>36.375</v>
      </c>
      <c r="D134" vm="731">
        <f ca="1"/>
        <v>37.122500000000002</v>
      </c>
      <c r="E134" vm="732">
        <f ca="1"/>
        <v>36.36</v>
      </c>
      <c r="F134" vm="733">
        <f ca="1"/>
        <v>25199373</v>
      </c>
    </row>
    <row r="135" spans="1:6" x14ac:dyDescent="0.3">
      <c r="A135" vm="734">
        <f ca="1"/>
        <v>42930</v>
      </c>
      <c r="B135" vm="735">
        <f ca="1"/>
        <v>37.26</v>
      </c>
      <c r="C135" vm="736">
        <f ca="1"/>
        <v>36.9925</v>
      </c>
      <c r="D135" vm="737">
        <f ca="1"/>
        <v>37.332500000000003</v>
      </c>
      <c r="E135" vm="738">
        <f ca="1"/>
        <v>36.832500000000003</v>
      </c>
      <c r="F135" vm="739">
        <f ca="1"/>
        <v>20132061</v>
      </c>
    </row>
    <row r="136" spans="1:6" x14ac:dyDescent="0.3">
      <c r="A136" vm="740">
        <f ca="1"/>
        <v>42933</v>
      </c>
      <c r="B136" vm="741">
        <f ca="1"/>
        <v>37.39</v>
      </c>
      <c r="C136" vm="742">
        <f ca="1"/>
        <v>37.204999999999998</v>
      </c>
      <c r="D136" vm="743">
        <f ca="1"/>
        <v>37.725000000000001</v>
      </c>
      <c r="E136" vm="744">
        <f ca="1"/>
        <v>37.142499999999998</v>
      </c>
      <c r="F136" vm="745">
        <f ca="1"/>
        <v>23793456</v>
      </c>
    </row>
    <row r="137" spans="1:6" x14ac:dyDescent="0.3">
      <c r="A137" vm="746">
        <f ca="1"/>
        <v>42934</v>
      </c>
      <c r="B137" vm="747">
        <f ca="1"/>
        <v>37.520000000000003</v>
      </c>
      <c r="C137" vm="748">
        <f ca="1"/>
        <v>37.299999999999997</v>
      </c>
      <c r="D137" vm="749">
        <f ca="1"/>
        <v>37.532499999999999</v>
      </c>
      <c r="E137" vm="750">
        <f ca="1"/>
        <v>37.167499999999997</v>
      </c>
      <c r="F137" vm="751">
        <f ca="1"/>
        <v>17868792</v>
      </c>
    </row>
    <row r="138" spans="1:6" x14ac:dyDescent="0.3">
      <c r="A138" vm="752">
        <f ca="1"/>
        <v>42935</v>
      </c>
      <c r="B138" vm="753">
        <f ca="1"/>
        <v>37.755000000000003</v>
      </c>
      <c r="C138" vm="754">
        <f ca="1"/>
        <v>37.619999999999997</v>
      </c>
      <c r="D138" vm="755">
        <f ca="1"/>
        <v>37.854999999999997</v>
      </c>
      <c r="E138" vm="756">
        <f ca="1"/>
        <v>37.487499999999997</v>
      </c>
      <c r="F138" vm="757">
        <f ca="1"/>
        <v>20922969</v>
      </c>
    </row>
    <row r="139" spans="1:6" x14ac:dyDescent="0.3">
      <c r="A139" vm="758">
        <f ca="1"/>
        <v>42936</v>
      </c>
      <c r="B139" vm="759">
        <f ca="1"/>
        <v>37.585000000000001</v>
      </c>
      <c r="C139" vm="760">
        <f ca="1"/>
        <v>37.875</v>
      </c>
      <c r="D139" vm="761">
        <f ca="1"/>
        <v>37.935000000000002</v>
      </c>
      <c r="E139" vm="762">
        <f ca="1"/>
        <v>37.547499999999999</v>
      </c>
      <c r="F139" vm="763">
        <f ca="1"/>
        <v>17243748</v>
      </c>
    </row>
    <row r="140" spans="1:6" x14ac:dyDescent="0.3">
      <c r="A140" vm="764">
        <f ca="1"/>
        <v>42937</v>
      </c>
      <c r="B140" vm="765">
        <f ca="1"/>
        <v>37.567500000000003</v>
      </c>
      <c r="C140" vm="766">
        <f ca="1"/>
        <v>37.497500000000002</v>
      </c>
      <c r="D140" vm="767">
        <f ca="1"/>
        <v>37.61</v>
      </c>
      <c r="E140" vm="768">
        <f ca="1"/>
        <v>37.22</v>
      </c>
      <c r="F140" vm="769">
        <f ca="1"/>
        <v>26252630</v>
      </c>
    </row>
    <row r="141" spans="1:6" x14ac:dyDescent="0.3">
      <c r="A141" vm="770">
        <f ca="1"/>
        <v>42940</v>
      </c>
      <c r="B141" vm="771">
        <f ca="1"/>
        <v>38.022500000000001</v>
      </c>
      <c r="C141" vm="772">
        <f ca="1"/>
        <v>37.645000000000003</v>
      </c>
      <c r="D141" vm="773">
        <f ca="1"/>
        <v>38.11</v>
      </c>
      <c r="E141" vm="774">
        <f ca="1"/>
        <v>37.475000000000001</v>
      </c>
      <c r="F141" vm="775">
        <f ca="1"/>
        <v>21493160</v>
      </c>
    </row>
    <row r="142" spans="1:6" x14ac:dyDescent="0.3">
      <c r="A142" vm="776">
        <f ca="1"/>
        <v>42941</v>
      </c>
      <c r="B142" vm="777">
        <f ca="1"/>
        <v>38.185000000000002</v>
      </c>
      <c r="C142" vm="778">
        <f ca="1"/>
        <v>37.950000000000003</v>
      </c>
      <c r="D142" vm="559">
        <f ca="1"/>
        <v>38.46</v>
      </c>
      <c r="E142" vm="778">
        <f ca="1"/>
        <v>37.950000000000003</v>
      </c>
      <c r="F142" vm="779">
        <f ca="1"/>
        <v>18853932</v>
      </c>
    </row>
    <row r="143" spans="1:6" x14ac:dyDescent="0.3">
      <c r="A143" vm="780">
        <f ca="1"/>
        <v>42942</v>
      </c>
      <c r="B143" vm="597">
        <f ca="1"/>
        <v>38.365000000000002</v>
      </c>
      <c r="C143" vm="781">
        <f ca="1"/>
        <v>38.337499999999999</v>
      </c>
      <c r="D143" vm="594">
        <f ca="1"/>
        <v>38.482500000000002</v>
      </c>
      <c r="E143" vm="543">
        <f ca="1"/>
        <v>38.265000000000001</v>
      </c>
      <c r="F143" vm="782">
        <f ca="1"/>
        <v>15780951</v>
      </c>
    </row>
    <row r="144" spans="1:6" x14ac:dyDescent="0.3">
      <c r="A144" vm="783">
        <f ca="1"/>
        <v>42943</v>
      </c>
      <c r="B144" vm="784">
        <f ca="1"/>
        <v>37.64</v>
      </c>
      <c r="C144" vm="785">
        <f ca="1"/>
        <v>38.4375</v>
      </c>
      <c r="D144" vm="495">
        <f ca="1"/>
        <v>38.497500000000002</v>
      </c>
      <c r="E144" vm="786">
        <f ca="1"/>
        <v>36.825000000000003</v>
      </c>
      <c r="F144" vm="787">
        <f ca="1"/>
        <v>32476337</v>
      </c>
    </row>
    <row r="145" spans="1:6" x14ac:dyDescent="0.3">
      <c r="A145" vm="788">
        <f ca="1"/>
        <v>42944</v>
      </c>
      <c r="B145" vm="789">
        <f ca="1"/>
        <v>37.375</v>
      </c>
      <c r="C145" vm="790">
        <f ca="1"/>
        <v>37.472499999999997</v>
      </c>
      <c r="D145" vm="791">
        <f ca="1"/>
        <v>37.557499999999997</v>
      </c>
      <c r="E145" vm="792">
        <f ca="1"/>
        <v>37.297499999999999</v>
      </c>
      <c r="F145" vm="793">
        <f ca="1"/>
        <v>17213653</v>
      </c>
    </row>
    <row r="146" spans="1:6" x14ac:dyDescent="0.3">
      <c r="A146" vm="794">
        <f ca="1"/>
        <v>42947</v>
      </c>
      <c r="B146" vm="795">
        <f ca="1"/>
        <v>37.182499999999997</v>
      </c>
      <c r="C146" vm="774">
        <f ca="1"/>
        <v>37.475000000000001</v>
      </c>
      <c r="D146" vm="796">
        <f ca="1"/>
        <v>37.582500000000003</v>
      </c>
      <c r="E146" vm="797">
        <f ca="1"/>
        <v>37.032499999999999</v>
      </c>
      <c r="F146" vm="798">
        <f ca="1"/>
        <v>19845920</v>
      </c>
    </row>
    <row r="147" spans="1:6" x14ac:dyDescent="0.3">
      <c r="A147" vm="799">
        <f ca="1"/>
        <v>42948</v>
      </c>
      <c r="B147" vm="800">
        <f ca="1"/>
        <v>37.512500000000003</v>
      </c>
      <c r="C147" vm="801">
        <f ca="1"/>
        <v>37.274999999999999</v>
      </c>
      <c r="D147" vm="802">
        <f ca="1"/>
        <v>37.555</v>
      </c>
      <c r="E147" vm="803">
        <f ca="1"/>
        <v>37.102499999999999</v>
      </c>
      <c r="F147" vm="804">
        <f ca="1"/>
        <v>35368645</v>
      </c>
    </row>
    <row r="148" spans="1:6" x14ac:dyDescent="0.3">
      <c r="A148" vm="805">
        <f ca="1"/>
        <v>42949</v>
      </c>
      <c r="B148" vm="806">
        <f ca="1"/>
        <v>39.284999999999997</v>
      </c>
      <c r="C148" vm="807">
        <f ca="1"/>
        <v>39.82</v>
      </c>
      <c r="D148" vm="808">
        <f ca="1"/>
        <v>39.9375</v>
      </c>
      <c r="E148" vm="809">
        <f ca="1"/>
        <v>39.04</v>
      </c>
      <c r="F148" vm="810">
        <f ca="1"/>
        <v>69936800</v>
      </c>
    </row>
    <row r="149" spans="1:6" x14ac:dyDescent="0.3">
      <c r="A149" vm="811">
        <f ca="1"/>
        <v>42950</v>
      </c>
      <c r="B149" vm="812">
        <f ca="1"/>
        <v>38.892499999999998</v>
      </c>
      <c r="C149" vm="813">
        <f ca="1"/>
        <v>39.262500000000003</v>
      </c>
      <c r="D149" vm="814">
        <f ca="1"/>
        <v>39.302500000000002</v>
      </c>
      <c r="E149" vm="606">
        <f ca="1"/>
        <v>38.755000000000003</v>
      </c>
      <c r="F149" vm="815">
        <f ca="1"/>
        <v>27097296</v>
      </c>
    </row>
    <row r="150" spans="1:6" x14ac:dyDescent="0.3">
      <c r="A150" vm="816">
        <f ca="1"/>
        <v>42951</v>
      </c>
      <c r="B150" vm="817">
        <f ca="1"/>
        <v>39.097499999999997</v>
      </c>
      <c r="C150" vm="818">
        <f ca="1"/>
        <v>39.017499999999998</v>
      </c>
      <c r="D150" vm="819">
        <f ca="1"/>
        <v>39.35</v>
      </c>
      <c r="E150" vm="820">
        <f ca="1"/>
        <v>38.922499999999999</v>
      </c>
      <c r="F150" vm="821">
        <f ca="1"/>
        <v>20559852</v>
      </c>
    </row>
    <row r="151" spans="1:6" x14ac:dyDescent="0.3">
      <c r="A151" vm="822">
        <f ca="1"/>
        <v>42954</v>
      </c>
      <c r="B151" vm="823">
        <f ca="1"/>
        <v>39.702500000000001</v>
      </c>
      <c r="C151" vm="824">
        <f ca="1"/>
        <v>39.265000000000001</v>
      </c>
      <c r="D151" vm="825">
        <f ca="1"/>
        <v>39.729999999999997</v>
      </c>
      <c r="E151" vm="826">
        <f ca="1"/>
        <v>39.167499999999997</v>
      </c>
      <c r="F151" vm="827">
        <f ca="1"/>
        <v>21870321</v>
      </c>
    </row>
    <row r="152" spans="1:6" x14ac:dyDescent="0.3">
      <c r="A152" vm="828">
        <f ca="1"/>
        <v>42955</v>
      </c>
      <c r="B152" vm="829">
        <f ca="1"/>
        <v>40.020000000000003</v>
      </c>
      <c r="C152" vm="830">
        <f ca="1"/>
        <v>39.65</v>
      </c>
      <c r="D152" vm="831">
        <f ca="1"/>
        <v>40.457500000000003</v>
      </c>
      <c r="E152" vm="832">
        <f ca="1"/>
        <v>39.567500000000003</v>
      </c>
      <c r="F152" vm="833">
        <f ca="1"/>
        <v>36205896</v>
      </c>
    </row>
    <row r="153" spans="1:6" x14ac:dyDescent="0.3">
      <c r="A153" vm="834">
        <f ca="1"/>
        <v>42956</v>
      </c>
      <c r="B153" vm="835">
        <f ca="1"/>
        <v>40.265000000000001</v>
      </c>
      <c r="C153" vm="836">
        <f ca="1"/>
        <v>39.814999999999998</v>
      </c>
      <c r="D153" vm="837">
        <f ca="1"/>
        <v>40.317500000000003</v>
      </c>
      <c r="E153" vm="838">
        <f ca="1"/>
        <v>39.777500000000003</v>
      </c>
      <c r="F153" vm="839">
        <f ca="1"/>
        <v>26131530</v>
      </c>
    </row>
    <row r="154" spans="1:6" x14ac:dyDescent="0.3">
      <c r="A154" vm="840">
        <f ca="1"/>
        <v>42957</v>
      </c>
      <c r="B154" vm="841">
        <f ca="1"/>
        <v>38.83</v>
      </c>
      <c r="C154" vm="842">
        <f ca="1"/>
        <v>39.975000000000001</v>
      </c>
      <c r="D154" vm="843">
        <f ca="1"/>
        <v>40</v>
      </c>
      <c r="E154" vm="844">
        <f ca="1"/>
        <v>38.657499999999999</v>
      </c>
      <c r="F154" vm="845">
        <f ca="1"/>
        <v>40804273</v>
      </c>
    </row>
    <row r="155" spans="1:6" x14ac:dyDescent="0.3">
      <c r="A155" vm="846">
        <f ca="1"/>
        <v>42958</v>
      </c>
      <c r="B155" vm="847">
        <f ca="1"/>
        <v>39.369999999999997</v>
      </c>
      <c r="C155" vm="848">
        <f ca="1"/>
        <v>39.15</v>
      </c>
      <c r="D155" vm="849">
        <f ca="1"/>
        <v>39.6432</v>
      </c>
      <c r="E155" vm="818">
        <f ca="1"/>
        <v>39.017499999999998</v>
      </c>
      <c r="F155" vm="850">
        <f ca="1"/>
        <v>26257096</v>
      </c>
    </row>
    <row r="156" spans="1:6" x14ac:dyDescent="0.3">
      <c r="A156" vm="851">
        <f ca="1"/>
        <v>42961</v>
      </c>
      <c r="B156" vm="852">
        <f ca="1"/>
        <v>39.962499999999999</v>
      </c>
      <c r="C156" vm="853">
        <f ca="1"/>
        <v>39.83</v>
      </c>
      <c r="D156" vm="854">
        <f ca="1"/>
        <v>40.052500000000002</v>
      </c>
      <c r="E156" vm="855">
        <f ca="1"/>
        <v>39.6875</v>
      </c>
      <c r="F156" vm="856">
        <f ca="1"/>
        <v>22122734</v>
      </c>
    </row>
    <row r="157" spans="1:6" x14ac:dyDescent="0.3">
      <c r="A157" vm="857">
        <f ca="1"/>
        <v>42962</v>
      </c>
      <c r="B157" vm="858">
        <f ca="1"/>
        <v>40.4</v>
      </c>
      <c r="C157" vm="859">
        <f ca="1"/>
        <v>40.164999999999999</v>
      </c>
      <c r="D157" vm="860">
        <f ca="1"/>
        <v>40.5488</v>
      </c>
      <c r="E157" vm="861">
        <f ca="1"/>
        <v>40.034999999999997</v>
      </c>
      <c r="F157" vm="862">
        <f ca="1"/>
        <v>29465487</v>
      </c>
    </row>
    <row r="158" spans="1:6" x14ac:dyDescent="0.3">
      <c r="A158" vm="863">
        <f ca="1"/>
        <v>42963</v>
      </c>
      <c r="B158" vm="864">
        <f ca="1"/>
        <v>40.237499999999997</v>
      </c>
      <c r="C158" vm="865">
        <f ca="1"/>
        <v>40.484999999999999</v>
      </c>
      <c r="D158" vm="866">
        <f ca="1"/>
        <v>40.627499999999998</v>
      </c>
      <c r="E158" vm="867">
        <f ca="1"/>
        <v>40.037500000000001</v>
      </c>
      <c r="F158" vm="868">
        <f ca="1"/>
        <v>27671612</v>
      </c>
    </row>
    <row r="159" spans="1:6" x14ac:dyDescent="0.3">
      <c r="A159" vm="869">
        <f ca="1"/>
        <v>42964</v>
      </c>
      <c r="B159" vm="870">
        <f ca="1"/>
        <v>39.465000000000003</v>
      </c>
      <c r="C159" vm="871">
        <f ca="1"/>
        <v>40.130000000000003</v>
      </c>
      <c r="D159" vm="872">
        <f ca="1"/>
        <v>40.177500000000002</v>
      </c>
      <c r="E159" vm="873">
        <f ca="1"/>
        <v>39.46</v>
      </c>
      <c r="F159" vm="874">
        <f ca="1"/>
        <v>27940565</v>
      </c>
    </row>
    <row r="160" spans="1:6" x14ac:dyDescent="0.3">
      <c r="A160" vm="875">
        <f ca="1"/>
        <v>42965</v>
      </c>
      <c r="B160" vm="876">
        <f ca="1"/>
        <v>39.375</v>
      </c>
      <c r="C160" vm="870">
        <f ca="1"/>
        <v>39.465000000000003</v>
      </c>
      <c r="D160" vm="877">
        <f ca="1"/>
        <v>39.875</v>
      </c>
      <c r="E160" vm="878">
        <f ca="1"/>
        <v>39.18</v>
      </c>
      <c r="F160" vm="879">
        <f ca="1"/>
        <v>27428069</v>
      </c>
    </row>
    <row r="161" spans="1:6" x14ac:dyDescent="0.3">
      <c r="A161" vm="880">
        <f ca="1"/>
        <v>42968</v>
      </c>
      <c r="B161" vm="814">
        <f ca="1"/>
        <v>39.302500000000002</v>
      </c>
      <c r="C161" vm="876">
        <f ca="1"/>
        <v>39.375</v>
      </c>
      <c r="D161" vm="881">
        <f ca="1"/>
        <v>39.472499999999997</v>
      </c>
      <c r="E161" vm="882">
        <f ca="1"/>
        <v>38.777500000000003</v>
      </c>
      <c r="F161" vm="883">
        <f ca="1"/>
        <v>26368528</v>
      </c>
    </row>
    <row r="162" spans="1:6" x14ac:dyDescent="0.3">
      <c r="A162" vm="884">
        <f ca="1"/>
        <v>42969</v>
      </c>
      <c r="B162" vm="885">
        <f ca="1"/>
        <v>39.945</v>
      </c>
      <c r="C162" vm="886">
        <f ca="1"/>
        <v>39.557499999999997</v>
      </c>
      <c r="D162" vm="843">
        <f ca="1"/>
        <v>40</v>
      </c>
      <c r="E162" vm="887">
        <f ca="1"/>
        <v>39.505000000000003</v>
      </c>
      <c r="F162" vm="888">
        <f ca="1"/>
        <v>21604585</v>
      </c>
    </row>
    <row r="163" spans="1:6" x14ac:dyDescent="0.3">
      <c r="A163" vm="889">
        <f ca="1"/>
        <v>42970</v>
      </c>
      <c r="B163" vm="890">
        <f ca="1"/>
        <v>39.994999999999997</v>
      </c>
      <c r="C163" vm="891">
        <f ca="1"/>
        <v>39.767499999999998</v>
      </c>
      <c r="D163" vm="892">
        <f ca="1"/>
        <v>40.1175</v>
      </c>
      <c r="E163" vm="893">
        <f ca="1"/>
        <v>39.72</v>
      </c>
      <c r="F163" vm="894">
        <f ca="1"/>
        <v>19399081</v>
      </c>
    </row>
    <row r="164" spans="1:6" x14ac:dyDescent="0.3">
      <c r="A164" vm="895">
        <f ca="1"/>
        <v>42971</v>
      </c>
      <c r="B164" vm="896">
        <f ca="1"/>
        <v>39.817500000000003</v>
      </c>
      <c r="C164" vm="897">
        <f ca="1"/>
        <v>40.107500000000002</v>
      </c>
      <c r="D164" vm="898">
        <f ca="1"/>
        <v>40.185000000000002</v>
      </c>
      <c r="E164" vm="899">
        <f ca="1"/>
        <v>39.637500000000003</v>
      </c>
      <c r="F164" vm="900">
        <f ca="1"/>
        <v>19818918</v>
      </c>
    </row>
    <row r="165" spans="1:6" x14ac:dyDescent="0.3">
      <c r="A165" vm="901">
        <f ca="1"/>
        <v>42972</v>
      </c>
      <c r="B165" vm="902">
        <f ca="1"/>
        <v>39.965000000000003</v>
      </c>
      <c r="C165" vm="903">
        <f ca="1"/>
        <v>39.912500000000001</v>
      </c>
      <c r="D165" vm="904">
        <f ca="1"/>
        <v>40.14</v>
      </c>
      <c r="E165" vm="896">
        <f ca="1"/>
        <v>39.817500000000003</v>
      </c>
      <c r="F165" vm="905">
        <f ca="1"/>
        <v>25480063</v>
      </c>
    </row>
    <row r="166" spans="1:6" x14ac:dyDescent="0.3">
      <c r="A166" vm="906">
        <f ca="1"/>
        <v>42975</v>
      </c>
      <c r="B166" vm="907">
        <f ca="1"/>
        <v>40.3675</v>
      </c>
      <c r="C166" vm="861">
        <f ca="1"/>
        <v>40.034999999999997</v>
      </c>
      <c r="D166" vm="908">
        <f ca="1"/>
        <v>40.5</v>
      </c>
      <c r="E166" vm="909">
        <f ca="1"/>
        <v>39.982500000000002</v>
      </c>
      <c r="F166" vm="910">
        <f ca="1"/>
        <v>25965972</v>
      </c>
    </row>
    <row r="167" spans="1:6" x14ac:dyDescent="0.3">
      <c r="A167" vm="911">
        <f ca="1"/>
        <v>42976</v>
      </c>
      <c r="B167" vm="912">
        <f ca="1"/>
        <v>40.727499999999999</v>
      </c>
      <c r="C167" vm="913">
        <f ca="1"/>
        <v>40.024999999999999</v>
      </c>
      <c r="D167" vm="914">
        <f ca="1"/>
        <v>40.78</v>
      </c>
      <c r="E167" vm="843">
        <f ca="1"/>
        <v>40</v>
      </c>
      <c r="F167" vm="915">
        <f ca="1"/>
        <v>29516910</v>
      </c>
    </row>
    <row r="168" spans="1:6" x14ac:dyDescent="0.3">
      <c r="A168" vm="916">
        <f ca="1"/>
        <v>42977</v>
      </c>
      <c r="B168" vm="917">
        <f ca="1"/>
        <v>40.837499999999999</v>
      </c>
      <c r="C168" vm="918">
        <f ca="1"/>
        <v>40.950000000000003</v>
      </c>
      <c r="D168" vm="919">
        <f ca="1"/>
        <v>40.972499999999997</v>
      </c>
      <c r="E168" vm="920">
        <f ca="1"/>
        <v>40.652500000000003</v>
      </c>
      <c r="F168" vm="921">
        <f ca="1"/>
        <v>27269584</v>
      </c>
    </row>
    <row r="169" spans="1:6" x14ac:dyDescent="0.3">
      <c r="A169" vm="922">
        <f ca="1"/>
        <v>42978</v>
      </c>
      <c r="B169" vm="923">
        <f ca="1"/>
        <v>41</v>
      </c>
      <c r="C169" vm="924">
        <f ca="1"/>
        <v>40.909999999999997</v>
      </c>
      <c r="D169" vm="925">
        <f ca="1"/>
        <v>41.13</v>
      </c>
      <c r="E169" vm="926">
        <f ca="1"/>
        <v>40.869999999999997</v>
      </c>
      <c r="F169" vm="927">
        <f ca="1"/>
        <v>26785096</v>
      </c>
    </row>
    <row r="170" spans="1:6" x14ac:dyDescent="0.3">
      <c r="A170" vm="928">
        <f ca="1"/>
        <v>42979</v>
      </c>
      <c r="B170" vm="929">
        <f ca="1"/>
        <v>41.012500000000003</v>
      </c>
      <c r="C170" vm="930">
        <f ca="1"/>
        <v>41.2</v>
      </c>
      <c r="D170" vm="931">
        <f ca="1"/>
        <v>41.234999999999999</v>
      </c>
      <c r="E170" vm="932">
        <f ca="1"/>
        <v>40.907499999999999</v>
      </c>
      <c r="F170" vm="933">
        <f ca="1"/>
        <v>16591051</v>
      </c>
    </row>
    <row r="171" spans="1:6" x14ac:dyDescent="0.3">
      <c r="A171" vm="934">
        <f ca="1"/>
        <v>42983</v>
      </c>
      <c r="B171" vm="935">
        <f ca="1"/>
        <v>40.520000000000003</v>
      </c>
      <c r="C171" vm="936">
        <f ca="1"/>
        <v>40.9375</v>
      </c>
      <c r="D171" vm="937">
        <f ca="1"/>
        <v>41.0625</v>
      </c>
      <c r="E171" vm="904">
        <f ca="1"/>
        <v>40.14</v>
      </c>
      <c r="F171" vm="938">
        <f ca="1"/>
        <v>29536314</v>
      </c>
    </row>
    <row r="172" spans="1:6" x14ac:dyDescent="0.3">
      <c r="A172" vm="939">
        <f ca="1"/>
        <v>42984</v>
      </c>
      <c r="B172" vm="940">
        <f ca="1"/>
        <v>40.477499999999999</v>
      </c>
      <c r="C172" vm="941">
        <f ca="1"/>
        <v>40.677500000000002</v>
      </c>
      <c r="D172" vm="942">
        <f ca="1"/>
        <v>40.747500000000002</v>
      </c>
      <c r="E172" vm="871">
        <f ca="1"/>
        <v>40.130000000000003</v>
      </c>
      <c r="F172" vm="943">
        <f ca="1"/>
        <v>21651726</v>
      </c>
    </row>
    <row r="173" spans="1:6" x14ac:dyDescent="0.3">
      <c r="A173" vm="944">
        <f ca="1"/>
        <v>42985</v>
      </c>
      <c r="B173" vm="945">
        <f ca="1"/>
        <v>40.314999999999998</v>
      </c>
      <c r="C173" vm="946">
        <f ca="1"/>
        <v>40.522500000000001</v>
      </c>
      <c r="D173" vm="947">
        <f ca="1"/>
        <v>40.56</v>
      </c>
      <c r="E173" vm="948">
        <f ca="1"/>
        <v>40.090000000000003</v>
      </c>
      <c r="F173" vm="949">
        <f ca="1"/>
        <v>21928502</v>
      </c>
    </row>
    <row r="174" spans="1:6" x14ac:dyDescent="0.3">
      <c r="A174" vm="950">
        <f ca="1"/>
        <v>42986</v>
      </c>
      <c r="B174" vm="951">
        <f ca="1"/>
        <v>39.657499999999999</v>
      </c>
      <c r="C174" vm="952">
        <f ca="1"/>
        <v>40.215000000000003</v>
      </c>
      <c r="D174" vm="953">
        <f ca="1"/>
        <v>40.287500000000001</v>
      </c>
      <c r="E174" vm="954">
        <f ca="1"/>
        <v>39.6325</v>
      </c>
      <c r="F174" vm="955">
        <f ca="1"/>
        <v>28611535</v>
      </c>
    </row>
    <row r="175" spans="1:6" x14ac:dyDescent="0.3">
      <c r="A175" vm="956">
        <f ca="1"/>
        <v>42989</v>
      </c>
      <c r="B175" vm="957">
        <f ca="1"/>
        <v>40.375</v>
      </c>
      <c r="C175" vm="958">
        <f ca="1"/>
        <v>40.125</v>
      </c>
      <c r="D175" vm="959">
        <f ca="1"/>
        <v>40.512500000000003</v>
      </c>
      <c r="E175" vm="960">
        <f ca="1"/>
        <v>39.972499999999997</v>
      </c>
      <c r="F175" vm="961">
        <f ca="1"/>
        <v>31580798</v>
      </c>
    </row>
    <row r="176" spans="1:6" x14ac:dyDescent="0.3">
      <c r="A176" vm="962">
        <f ca="1"/>
        <v>42990</v>
      </c>
      <c r="B176" vm="952">
        <f ca="1"/>
        <v>40.215000000000003</v>
      </c>
      <c r="C176" vm="920">
        <f ca="1"/>
        <v>40.652500000000003</v>
      </c>
      <c r="D176" vm="963">
        <f ca="1"/>
        <v>40.99</v>
      </c>
      <c r="E176" vm="964">
        <f ca="1"/>
        <v>39.692500000000003</v>
      </c>
      <c r="F176" vm="965">
        <f ca="1"/>
        <v>71714046</v>
      </c>
    </row>
    <row r="177" spans="1:6" x14ac:dyDescent="0.3">
      <c r="A177" vm="966">
        <f ca="1"/>
        <v>42991</v>
      </c>
      <c r="B177" vm="903">
        <f ca="1"/>
        <v>39.912500000000001</v>
      </c>
      <c r="C177" vm="967">
        <f ca="1"/>
        <v>39.967500000000001</v>
      </c>
      <c r="D177" vm="968">
        <f ca="1"/>
        <v>39.99</v>
      </c>
      <c r="E177" vm="969">
        <f ca="1"/>
        <v>39.477499999999999</v>
      </c>
      <c r="F177" vm="970">
        <f ca="1"/>
        <v>44907361</v>
      </c>
    </row>
    <row r="178" spans="1:6" x14ac:dyDescent="0.3">
      <c r="A178" vm="971">
        <f ca="1"/>
        <v>42992</v>
      </c>
      <c r="B178" vm="972">
        <f ca="1"/>
        <v>39.57</v>
      </c>
      <c r="C178" vm="973">
        <f ca="1"/>
        <v>39.747500000000002</v>
      </c>
      <c r="D178" vm="974">
        <f ca="1"/>
        <v>39.85</v>
      </c>
      <c r="E178" vm="975">
        <f ca="1"/>
        <v>39.522500000000001</v>
      </c>
      <c r="F178" vm="976">
        <f ca="1"/>
        <v>23760749</v>
      </c>
    </row>
    <row r="179" spans="1:6" x14ac:dyDescent="0.3">
      <c r="A179" vm="977">
        <f ca="1"/>
        <v>42993</v>
      </c>
      <c r="B179" vm="978">
        <f ca="1"/>
        <v>39.97</v>
      </c>
      <c r="C179" vm="979">
        <f ca="1"/>
        <v>39.6175</v>
      </c>
      <c r="D179" vm="980">
        <f ca="1"/>
        <v>40.2425</v>
      </c>
      <c r="E179" vm="981">
        <f ca="1"/>
        <v>39.5</v>
      </c>
      <c r="F179" vm="982">
        <f ca="1"/>
        <v>49114602</v>
      </c>
    </row>
    <row r="180" spans="1:6" x14ac:dyDescent="0.3">
      <c r="A180" vm="983">
        <f ca="1"/>
        <v>42996</v>
      </c>
      <c r="B180" vm="984">
        <f ca="1"/>
        <v>39.667499999999997</v>
      </c>
      <c r="C180" vm="985">
        <f ca="1"/>
        <v>40.027500000000003</v>
      </c>
      <c r="D180" vm="958">
        <f ca="1"/>
        <v>40.125</v>
      </c>
      <c r="E180" vm="986">
        <f ca="1"/>
        <v>39.498800000000003</v>
      </c>
      <c r="F180" vm="987">
        <f ca="1"/>
        <v>28269435</v>
      </c>
    </row>
    <row r="181" spans="1:6" x14ac:dyDescent="0.3">
      <c r="A181" vm="988">
        <f ca="1"/>
        <v>42997</v>
      </c>
      <c r="B181" vm="989">
        <f ca="1"/>
        <v>39.682499999999997</v>
      </c>
      <c r="C181" vm="990">
        <f ca="1"/>
        <v>39.877499999999998</v>
      </c>
      <c r="D181" vm="991">
        <f ca="1"/>
        <v>39.942500000000003</v>
      </c>
      <c r="E181" vm="992">
        <f ca="1"/>
        <v>39.61</v>
      </c>
      <c r="F181" vm="993">
        <f ca="1"/>
        <v>20810632</v>
      </c>
    </row>
    <row r="182" spans="1:6" x14ac:dyDescent="0.3">
      <c r="A182" vm="994">
        <f ca="1"/>
        <v>42998</v>
      </c>
      <c r="B182" vm="818">
        <f ca="1"/>
        <v>39.017499999999998</v>
      </c>
      <c r="C182" vm="995">
        <f ca="1"/>
        <v>39.475000000000001</v>
      </c>
      <c r="D182" vm="996">
        <f ca="1"/>
        <v>39.564999999999998</v>
      </c>
      <c r="E182" vm="997">
        <f ca="1"/>
        <v>38.457500000000003</v>
      </c>
      <c r="F182" vm="998">
        <f ca="1"/>
        <v>52951364</v>
      </c>
    </row>
    <row r="183" spans="1:6" x14ac:dyDescent="0.3">
      <c r="A183" vm="999">
        <f ca="1"/>
        <v>42999</v>
      </c>
      <c r="B183" vm="1000">
        <f ca="1"/>
        <v>38.347499999999997</v>
      </c>
      <c r="C183" vm="1001">
        <f ca="1"/>
        <v>38.950000000000003</v>
      </c>
      <c r="D183" vm="1001">
        <f ca="1"/>
        <v>38.950000000000003</v>
      </c>
      <c r="E183" vm="1002">
        <f ca="1"/>
        <v>38.1875</v>
      </c>
      <c r="F183" vm="1003">
        <f ca="1"/>
        <v>37511661</v>
      </c>
    </row>
    <row r="184" spans="1:6" x14ac:dyDescent="0.3">
      <c r="A184" vm="1004">
        <f ca="1"/>
        <v>43000</v>
      </c>
      <c r="B184" vm="1005">
        <f ca="1"/>
        <v>37.972499999999997</v>
      </c>
      <c r="C184" vm="1006">
        <f ca="1"/>
        <v>38.005000000000003</v>
      </c>
      <c r="D184" vm="1007">
        <f ca="1"/>
        <v>38.067500000000003</v>
      </c>
      <c r="E184" vm="784">
        <f ca="1"/>
        <v>37.64</v>
      </c>
      <c r="F184" vm="1008">
        <f ca="1"/>
        <v>46645443</v>
      </c>
    </row>
    <row r="185" spans="1:6" x14ac:dyDescent="0.3">
      <c r="A185" vm="1009">
        <f ca="1"/>
        <v>43003</v>
      </c>
      <c r="B185" vm="1010">
        <f ca="1"/>
        <v>37.637500000000003</v>
      </c>
      <c r="C185" vm="766">
        <f ca="1"/>
        <v>37.497500000000002</v>
      </c>
      <c r="D185" vm="1011">
        <f ca="1"/>
        <v>37.957500000000003</v>
      </c>
      <c r="E185" vm="1012">
        <f ca="1"/>
        <v>37.29</v>
      </c>
      <c r="F185" vm="1013">
        <f ca="1"/>
        <v>44387336</v>
      </c>
    </row>
    <row r="186" spans="1:6" x14ac:dyDescent="0.3">
      <c r="A186" vm="1014">
        <f ca="1"/>
        <v>43004</v>
      </c>
      <c r="B186" vm="1015">
        <f ca="1"/>
        <v>38.284999999999997</v>
      </c>
      <c r="C186" vm="1016">
        <f ca="1"/>
        <v>37.945</v>
      </c>
      <c r="D186" vm="1017">
        <f ca="1"/>
        <v>38.479999999999997</v>
      </c>
      <c r="E186" vm="1018">
        <f ca="1"/>
        <v>37.922499999999999</v>
      </c>
      <c r="F186" vm="1019">
        <f ca="1"/>
        <v>36660045</v>
      </c>
    </row>
    <row r="187" spans="1:6" x14ac:dyDescent="0.3">
      <c r="A187" vm="1020">
        <f ca="1"/>
        <v>43005</v>
      </c>
      <c r="B187" vm="1021">
        <f ca="1"/>
        <v>38.557499999999997</v>
      </c>
      <c r="C187" vm="554">
        <f ca="1"/>
        <v>38.450000000000003</v>
      </c>
      <c r="D187" vm="1022">
        <f ca="1"/>
        <v>38.679699999999997</v>
      </c>
      <c r="E187" vm="1023">
        <f ca="1"/>
        <v>38.384999999999998</v>
      </c>
      <c r="F187" vm="1024">
        <f ca="1"/>
        <v>25504227</v>
      </c>
    </row>
    <row r="188" spans="1:6" x14ac:dyDescent="0.3">
      <c r="A188" vm="1025">
        <f ca="1"/>
        <v>43006</v>
      </c>
      <c r="B188" vm="1026">
        <f ca="1"/>
        <v>38.32</v>
      </c>
      <c r="C188" vm="1027">
        <f ca="1"/>
        <v>38.472499999999997</v>
      </c>
      <c r="D188" vm="1028">
        <f ca="1"/>
        <v>38.57</v>
      </c>
      <c r="E188" vm="1029">
        <f ca="1"/>
        <v>38.174999999999997</v>
      </c>
      <c r="F188" vm="1030">
        <f ca="1"/>
        <v>22005455</v>
      </c>
    </row>
    <row r="189" spans="1:6" x14ac:dyDescent="0.3">
      <c r="A189" vm="1031">
        <f ca="1"/>
        <v>43007</v>
      </c>
      <c r="B189" vm="1032">
        <f ca="1"/>
        <v>38.53</v>
      </c>
      <c r="C189" vm="1033">
        <f ca="1"/>
        <v>38.302500000000002</v>
      </c>
      <c r="D189" vm="1034">
        <f ca="1"/>
        <v>38.532499999999999</v>
      </c>
      <c r="E189" vm="1035">
        <f ca="1"/>
        <v>38</v>
      </c>
      <c r="F189" vm="1036">
        <f ca="1"/>
        <v>26299810</v>
      </c>
    </row>
    <row r="190" spans="1:6" x14ac:dyDescent="0.3">
      <c r="A190" vm="1037">
        <f ca="1"/>
        <v>43010</v>
      </c>
      <c r="B190" vm="1038">
        <f ca="1"/>
        <v>38.452500000000001</v>
      </c>
      <c r="C190" vm="1039">
        <f ca="1"/>
        <v>38.564999999999998</v>
      </c>
      <c r="D190" vm="596">
        <f ca="1"/>
        <v>38.612499999999997</v>
      </c>
      <c r="E190" vm="1040">
        <f ca="1"/>
        <v>38.18</v>
      </c>
      <c r="F190" vm="1041">
        <f ca="1"/>
        <v>18698842</v>
      </c>
    </row>
    <row r="191" spans="1:6" x14ac:dyDescent="0.3">
      <c r="A191" vm="1042">
        <f ca="1"/>
        <v>43011</v>
      </c>
      <c r="B191" vm="608">
        <f ca="1"/>
        <v>38.619999999999997</v>
      </c>
      <c r="C191" vm="1043">
        <f ca="1"/>
        <v>38.502499999999998</v>
      </c>
      <c r="D191" vm="1044">
        <f ca="1"/>
        <v>38.772500000000001</v>
      </c>
      <c r="E191" vm="1045">
        <f ca="1"/>
        <v>38.477499999999999</v>
      </c>
      <c r="F191" vm="1046">
        <f ca="1"/>
        <v>16230293</v>
      </c>
    </row>
    <row r="192" spans="1:6" x14ac:dyDescent="0.3">
      <c r="A192" vm="1047">
        <f ca="1"/>
        <v>43012</v>
      </c>
      <c r="B192" vm="1048">
        <f ca="1"/>
        <v>38.369999999999997</v>
      </c>
      <c r="C192" vm="502">
        <f ca="1"/>
        <v>38.407499999999999</v>
      </c>
      <c r="D192" vm="1049">
        <f ca="1"/>
        <v>38.465000000000003</v>
      </c>
      <c r="E192" vm="1050">
        <f ca="1"/>
        <v>38.115000000000002</v>
      </c>
      <c r="F192" vm="1051">
        <f ca="1"/>
        <v>20163750</v>
      </c>
    </row>
    <row r="193" spans="1:6" x14ac:dyDescent="0.3">
      <c r="A193" vm="1052">
        <f ca="1"/>
        <v>43013</v>
      </c>
      <c r="B193" vm="1053">
        <f ca="1"/>
        <v>38.847499999999997</v>
      </c>
      <c r="C193" vm="1054">
        <f ca="1"/>
        <v>38.545000000000002</v>
      </c>
      <c r="D193" vm="1055">
        <f ca="1"/>
        <v>38.86</v>
      </c>
      <c r="E193" vm="1056">
        <f ca="1"/>
        <v>38.512500000000003</v>
      </c>
      <c r="F193" vm="1057">
        <f ca="1"/>
        <v>21283769</v>
      </c>
    </row>
    <row r="194" spans="1:6" x14ac:dyDescent="0.3">
      <c r="A194" vm="1058">
        <f ca="1"/>
        <v>43014</v>
      </c>
      <c r="B194" vm="1059">
        <f ca="1"/>
        <v>38.825000000000003</v>
      </c>
      <c r="C194" vm="1060">
        <f ca="1"/>
        <v>38.7425</v>
      </c>
      <c r="D194" vm="1061">
        <f ca="1"/>
        <v>38.872500000000002</v>
      </c>
      <c r="E194" vm="1062">
        <f ca="1"/>
        <v>38.64</v>
      </c>
      <c r="F194" vm="1063">
        <f ca="1"/>
        <v>17407558</v>
      </c>
    </row>
    <row r="195" spans="1:6" x14ac:dyDescent="0.3">
      <c r="A195" vm="1064">
        <f ca="1"/>
        <v>43017</v>
      </c>
      <c r="B195" vm="1065">
        <f ca="1"/>
        <v>38.96</v>
      </c>
      <c r="C195" vm="601">
        <f ca="1"/>
        <v>38.952500000000001</v>
      </c>
      <c r="D195" vm="1066">
        <f ca="1"/>
        <v>39.182499999999997</v>
      </c>
      <c r="E195" vm="1067">
        <f ca="1"/>
        <v>38.871299999999998</v>
      </c>
      <c r="F195" vm="1068">
        <f ca="1"/>
        <v>16262923</v>
      </c>
    </row>
    <row r="196" spans="1:6" x14ac:dyDescent="0.3">
      <c r="A196" vm="1069">
        <f ca="1"/>
        <v>43018</v>
      </c>
      <c r="B196" vm="1070">
        <f ca="1"/>
        <v>38.975000000000001</v>
      </c>
      <c r="C196" vm="1071">
        <f ca="1"/>
        <v>39.013800000000003</v>
      </c>
      <c r="D196" vm="981">
        <f ca="1"/>
        <v>39.5</v>
      </c>
      <c r="E196" vm="1072">
        <f ca="1"/>
        <v>38.774999999999999</v>
      </c>
      <c r="F196" vm="1073">
        <f ca="1"/>
        <v>15617014</v>
      </c>
    </row>
    <row r="197" spans="1:6" x14ac:dyDescent="0.3">
      <c r="A197" vm="1074">
        <f ca="1"/>
        <v>43019</v>
      </c>
      <c r="B197" vm="1075">
        <f ca="1"/>
        <v>39.137500000000003</v>
      </c>
      <c r="C197" vm="1076">
        <f ca="1"/>
        <v>38.9925</v>
      </c>
      <c r="D197" vm="1077">
        <f ca="1"/>
        <v>39.244999999999997</v>
      </c>
      <c r="E197" vm="1078">
        <f ca="1"/>
        <v>38.9375</v>
      </c>
      <c r="F197" vm="1079">
        <f ca="1"/>
        <v>16905640</v>
      </c>
    </row>
    <row r="198" spans="1:6" x14ac:dyDescent="0.3">
      <c r="A198" vm="1080">
        <f ca="1"/>
        <v>43020</v>
      </c>
      <c r="B198" vm="1081">
        <f ca="1"/>
        <v>39</v>
      </c>
      <c r="C198" vm="1082">
        <f ca="1"/>
        <v>39.087499999999999</v>
      </c>
      <c r="D198" vm="1083">
        <f ca="1"/>
        <v>39.342500000000001</v>
      </c>
      <c r="E198" vm="1084">
        <f ca="1"/>
        <v>38.932499999999997</v>
      </c>
      <c r="F198" vm="1085">
        <f ca="1"/>
        <v>16125054</v>
      </c>
    </row>
    <row r="199" spans="1:6" x14ac:dyDescent="0.3">
      <c r="A199" vm="1086">
        <f ca="1"/>
        <v>43021</v>
      </c>
      <c r="B199" vm="1087">
        <f ca="1"/>
        <v>39.247500000000002</v>
      </c>
      <c r="C199" vm="1066">
        <f ca="1"/>
        <v>39.182499999999997</v>
      </c>
      <c r="D199" vm="1088">
        <f ca="1"/>
        <v>39.32</v>
      </c>
      <c r="E199" vm="1089">
        <f ca="1"/>
        <v>39.102499999999999</v>
      </c>
      <c r="F199" vm="1090">
        <f ca="1"/>
        <v>16394188</v>
      </c>
    </row>
    <row r="200" spans="1:6" x14ac:dyDescent="0.3">
      <c r="A200" vm="1091">
        <f ca="1"/>
        <v>43024</v>
      </c>
      <c r="B200" vm="978">
        <f ca="1"/>
        <v>39.97</v>
      </c>
      <c r="C200" vm="995">
        <f ca="1"/>
        <v>39.475000000000001</v>
      </c>
      <c r="D200" vm="843">
        <f ca="1"/>
        <v>40</v>
      </c>
      <c r="E200" vm="1092">
        <f ca="1"/>
        <v>39.412500000000001</v>
      </c>
      <c r="F200" vm="1093">
        <f ca="1"/>
        <v>24121452</v>
      </c>
    </row>
    <row r="201" spans="1:6" x14ac:dyDescent="0.3">
      <c r="A201" vm="1094">
        <f ca="1"/>
        <v>43025</v>
      </c>
      <c r="B201" vm="892">
        <f ca="1"/>
        <v>40.1175</v>
      </c>
      <c r="C201" vm="885">
        <f ca="1"/>
        <v>39.945</v>
      </c>
      <c r="D201" vm="1095">
        <f ca="1"/>
        <v>40.217500000000001</v>
      </c>
      <c r="E201" vm="1096">
        <f ca="1"/>
        <v>39.807499999999997</v>
      </c>
      <c r="F201" vm="1097">
        <f ca="1"/>
        <v>18997275</v>
      </c>
    </row>
    <row r="202" spans="1:6" x14ac:dyDescent="0.3">
      <c r="A202" vm="1098">
        <f ca="1"/>
        <v>43026</v>
      </c>
      <c r="B202" vm="1099">
        <f ca="1"/>
        <v>39.94</v>
      </c>
      <c r="C202" vm="1100">
        <f ca="1"/>
        <v>40.104999999999997</v>
      </c>
      <c r="D202" vm="872">
        <f ca="1"/>
        <v>40.177500000000002</v>
      </c>
      <c r="E202" vm="1101">
        <f ca="1"/>
        <v>39.9</v>
      </c>
      <c r="F202" vm="1102">
        <f ca="1"/>
        <v>16374164</v>
      </c>
    </row>
    <row r="203" spans="1:6" x14ac:dyDescent="0.3">
      <c r="A203" vm="1103">
        <f ca="1"/>
        <v>43027</v>
      </c>
      <c r="B203" vm="607">
        <f ca="1"/>
        <v>38.994999999999997</v>
      </c>
      <c r="C203" vm="1104">
        <f ca="1"/>
        <v>39.1875</v>
      </c>
      <c r="D203" vm="1105">
        <f ca="1"/>
        <v>39.270000000000003</v>
      </c>
      <c r="E203" vm="606">
        <f ca="1"/>
        <v>38.755000000000003</v>
      </c>
      <c r="F203" vm="1106">
        <f ca="1"/>
        <v>42584166</v>
      </c>
    </row>
    <row r="204" spans="1:6" x14ac:dyDescent="0.3">
      <c r="A204" vm="1107">
        <f ca="1"/>
        <v>43028</v>
      </c>
      <c r="B204" vm="1108">
        <f ca="1"/>
        <v>39.0625</v>
      </c>
      <c r="C204" vm="1109">
        <f ca="1"/>
        <v>39.152500000000003</v>
      </c>
      <c r="D204" vm="1110">
        <f ca="1"/>
        <v>39.4375</v>
      </c>
      <c r="E204" vm="1111">
        <f ca="1"/>
        <v>38.99</v>
      </c>
      <c r="F204" vm="1112">
        <f ca="1"/>
        <v>23974146</v>
      </c>
    </row>
    <row r="205" spans="1:6" x14ac:dyDescent="0.3">
      <c r="A205" vm="1113">
        <f ca="1"/>
        <v>43031</v>
      </c>
      <c r="B205" vm="1114">
        <f ca="1"/>
        <v>39.042499999999997</v>
      </c>
      <c r="C205" vm="1115">
        <f ca="1"/>
        <v>39.222499999999997</v>
      </c>
      <c r="D205" vm="1116">
        <f ca="1"/>
        <v>39.422499999999999</v>
      </c>
      <c r="E205" vm="1117">
        <f ca="1"/>
        <v>38.875</v>
      </c>
      <c r="F205" vm="1118">
        <f ca="1"/>
        <v>21984327</v>
      </c>
    </row>
    <row r="206" spans="1:6" x14ac:dyDescent="0.3">
      <c r="A206" vm="1119">
        <f ca="1"/>
        <v>43032</v>
      </c>
      <c r="B206" vm="1120">
        <f ca="1"/>
        <v>39.274999999999999</v>
      </c>
      <c r="C206" vm="1121">
        <f ca="1"/>
        <v>39.072499999999998</v>
      </c>
      <c r="D206" vm="1122">
        <f ca="1"/>
        <v>39.354999999999997</v>
      </c>
      <c r="E206" vm="1123">
        <f ca="1"/>
        <v>39.049999999999997</v>
      </c>
      <c r="F206" vm="1124">
        <f ca="1"/>
        <v>17757230</v>
      </c>
    </row>
    <row r="207" spans="1:6" x14ac:dyDescent="0.3">
      <c r="A207" vm="1125">
        <f ca="1"/>
        <v>43033</v>
      </c>
      <c r="B207" vm="1089">
        <f ca="1"/>
        <v>39.102499999999999</v>
      </c>
      <c r="C207" vm="1126">
        <f ca="1"/>
        <v>39.227499999999999</v>
      </c>
      <c r="D207" vm="1127">
        <f ca="1"/>
        <v>39.387500000000003</v>
      </c>
      <c r="E207" vm="1128">
        <f ca="1"/>
        <v>38.817500000000003</v>
      </c>
      <c r="F207" vm="1129">
        <f ca="1"/>
        <v>21207098</v>
      </c>
    </row>
    <row r="208" spans="1:6" x14ac:dyDescent="0.3">
      <c r="A208" vm="1130">
        <f ca="1"/>
        <v>43034</v>
      </c>
      <c r="B208" vm="1131">
        <f ca="1"/>
        <v>39.352499999999999</v>
      </c>
      <c r="C208" vm="1132">
        <f ca="1"/>
        <v>39.307499999999997</v>
      </c>
      <c r="D208" vm="1133">
        <f ca="1"/>
        <v>39.4574</v>
      </c>
      <c r="E208" vm="1134">
        <f ca="1"/>
        <v>39.195</v>
      </c>
      <c r="F208" vm="1135">
        <f ca="1"/>
        <v>17000469</v>
      </c>
    </row>
    <row r="209" spans="1:6" x14ac:dyDescent="0.3">
      <c r="A209" vm="1136">
        <f ca="1"/>
        <v>43035</v>
      </c>
      <c r="B209" vm="1137">
        <f ca="1"/>
        <v>40.762500000000003</v>
      </c>
      <c r="C209" vm="1138">
        <f ca="1"/>
        <v>39.822499999999998</v>
      </c>
      <c r="D209" vm="1139">
        <f ca="1"/>
        <v>40.9</v>
      </c>
      <c r="E209" vm="1140">
        <f ca="1"/>
        <v>39.674999999999997</v>
      </c>
      <c r="F209" vm="1141">
        <f ca="1"/>
        <v>44454160</v>
      </c>
    </row>
    <row r="210" spans="1:6" x14ac:dyDescent="0.3">
      <c r="A210" vm="1142">
        <f ca="1"/>
        <v>43038</v>
      </c>
      <c r="B210" vm="1143">
        <f ca="1"/>
        <v>41.68</v>
      </c>
      <c r="C210" vm="919">
        <f ca="1"/>
        <v>40.972499999999997</v>
      </c>
      <c r="D210" vm="1144">
        <f ca="1"/>
        <v>42.017499999999998</v>
      </c>
      <c r="E210" vm="1145">
        <f ca="1"/>
        <v>40.93</v>
      </c>
      <c r="F210" vm="1146">
        <f ca="1"/>
        <v>44700772</v>
      </c>
    </row>
    <row r="211" spans="1:6" x14ac:dyDescent="0.3">
      <c r="A211" vm="1147">
        <f ca="1"/>
        <v>43039</v>
      </c>
      <c r="B211" vm="1148">
        <f ca="1"/>
        <v>42.26</v>
      </c>
      <c r="C211" vm="1149">
        <f ca="1"/>
        <v>41.975000000000001</v>
      </c>
      <c r="D211" vm="1150">
        <f ca="1"/>
        <v>42.412500000000001</v>
      </c>
      <c r="E211" vm="1151">
        <f ca="1"/>
        <v>41.734999999999999</v>
      </c>
      <c r="F211" vm="1152">
        <f ca="1"/>
        <v>36046828</v>
      </c>
    </row>
    <row r="212" spans="1:6" x14ac:dyDescent="0.3">
      <c r="A212" vm="1153">
        <f ca="1"/>
        <v>43040</v>
      </c>
      <c r="B212" vm="1154">
        <f ca="1"/>
        <v>41.722499999999997</v>
      </c>
      <c r="C212" vm="1155">
        <f ca="1"/>
        <v>42.467500000000001</v>
      </c>
      <c r="D212" vm="1156">
        <f ca="1"/>
        <v>42.484999999999999</v>
      </c>
      <c r="E212" vm="1157">
        <f ca="1"/>
        <v>41.402500000000003</v>
      </c>
      <c r="F212" vm="1158">
        <f ca="1"/>
        <v>33637762</v>
      </c>
    </row>
    <row r="213" spans="1:6" x14ac:dyDescent="0.3">
      <c r="A213" vm="1159">
        <f ca="1"/>
        <v>43041</v>
      </c>
      <c r="B213" vm="1160">
        <f ca="1"/>
        <v>42.027500000000003</v>
      </c>
      <c r="C213" vm="1161">
        <f ca="1"/>
        <v>41.91</v>
      </c>
      <c r="D213" vm="1162">
        <f ca="1"/>
        <v>42.125</v>
      </c>
      <c r="E213" vm="1163">
        <f ca="1"/>
        <v>41.32</v>
      </c>
      <c r="F213" vm="1164">
        <f ca="1"/>
        <v>41393373</v>
      </c>
    </row>
    <row r="214" spans="1:6" x14ac:dyDescent="0.3">
      <c r="A214" vm="1165">
        <f ca="1"/>
        <v>43042</v>
      </c>
      <c r="B214" vm="1166">
        <f ca="1"/>
        <v>43.125</v>
      </c>
      <c r="C214" vm="1167">
        <f ca="1"/>
        <v>43.5</v>
      </c>
      <c r="D214" vm="1168">
        <f ca="1"/>
        <v>43.564999999999998</v>
      </c>
      <c r="E214" vm="1169">
        <f ca="1"/>
        <v>42.78</v>
      </c>
      <c r="F214" vm="1170">
        <f ca="1"/>
        <v>59398631</v>
      </c>
    </row>
    <row r="215" spans="1:6" x14ac:dyDescent="0.3">
      <c r="A215" vm="1171">
        <f ca="1"/>
        <v>43045</v>
      </c>
      <c r="B215" vm="1172">
        <f ca="1"/>
        <v>43.5625</v>
      </c>
      <c r="C215" vm="1173">
        <f ca="1"/>
        <v>43.091299999999997</v>
      </c>
      <c r="D215" vm="1174">
        <f ca="1"/>
        <v>43.747500000000002</v>
      </c>
      <c r="E215" vm="1175">
        <f ca="1"/>
        <v>42.93</v>
      </c>
      <c r="F215" vm="1176">
        <f ca="1"/>
        <v>35026306</v>
      </c>
    </row>
    <row r="216" spans="1:6" x14ac:dyDescent="0.3">
      <c r="A216" vm="1177">
        <f ca="1"/>
        <v>43046</v>
      </c>
      <c r="B216" vm="1178">
        <f ca="1"/>
        <v>43.702500000000001</v>
      </c>
      <c r="C216" vm="1179">
        <f ca="1"/>
        <v>43.477499999999999</v>
      </c>
      <c r="D216" vm="1180">
        <f ca="1"/>
        <v>43.8125</v>
      </c>
      <c r="E216" vm="1181">
        <f ca="1"/>
        <v>43.4</v>
      </c>
      <c r="F216" vm="1182">
        <f ca="1"/>
        <v>24361485</v>
      </c>
    </row>
    <row r="217" spans="1:6" x14ac:dyDescent="0.3">
      <c r="A217" vm="1183">
        <f ca="1"/>
        <v>43047</v>
      </c>
      <c r="B217" vm="1184">
        <f ca="1"/>
        <v>44.06</v>
      </c>
      <c r="C217" vm="1185">
        <f ca="1"/>
        <v>43.664999999999999</v>
      </c>
      <c r="D217" vm="1184">
        <f ca="1"/>
        <v>44.06</v>
      </c>
      <c r="E217" vm="1186">
        <f ca="1"/>
        <v>43.582500000000003</v>
      </c>
      <c r="F217" vm="1187">
        <f ca="1"/>
        <v>24409527</v>
      </c>
    </row>
    <row r="218" spans="1:6" x14ac:dyDescent="0.3">
      <c r="A218" vm="1188">
        <f ca="1"/>
        <v>43048</v>
      </c>
      <c r="B218" vm="1189">
        <f ca="1"/>
        <v>43.97</v>
      </c>
      <c r="C218" vm="1190">
        <f ca="1"/>
        <v>43.777500000000003</v>
      </c>
      <c r="D218" vm="1191">
        <f ca="1"/>
        <v>44.023800000000001</v>
      </c>
      <c r="E218" vm="1192">
        <f ca="1"/>
        <v>43.284999999999997</v>
      </c>
      <c r="F218" vm="1193">
        <f ca="1"/>
        <v>29482596</v>
      </c>
    </row>
    <row r="219" spans="1:6" x14ac:dyDescent="0.3">
      <c r="A219" vm="1194">
        <f ca="1"/>
        <v>43049</v>
      </c>
      <c r="B219" vm="1195">
        <f ca="1"/>
        <v>43.667499999999997</v>
      </c>
      <c r="C219" vm="1190">
        <f ca="1"/>
        <v>43.777500000000003</v>
      </c>
      <c r="D219" vm="1196">
        <f ca="1"/>
        <v>43.844999999999999</v>
      </c>
      <c r="E219" vm="1197">
        <f ca="1"/>
        <v>43.567500000000003</v>
      </c>
      <c r="F219" vm="1198">
        <f ca="1"/>
        <v>25145500</v>
      </c>
    </row>
    <row r="220" spans="1:6" x14ac:dyDescent="0.3">
      <c r="A220" vm="1199">
        <f ca="1"/>
        <v>43052</v>
      </c>
      <c r="B220" vm="1200">
        <f ca="1"/>
        <v>43.4925</v>
      </c>
      <c r="C220" vm="1201">
        <f ca="1"/>
        <v>43.375</v>
      </c>
      <c r="D220" vm="1202">
        <f ca="1"/>
        <v>43.625</v>
      </c>
      <c r="E220" vm="1203">
        <f ca="1"/>
        <v>43.35</v>
      </c>
      <c r="F220" vm="1204">
        <f ca="1"/>
        <v>16982080</v>
      </c>
    </row>
    <row r="221" spans="1:6" x14ac:dyDescent="0.3">
      <c r="A221" vm="1205">
        <f ca="1"/>
        <v>43053</v>
      </c>
      <c r="B221" vm="1206">
        <f ca="1"/>
        <v>42.835000000000001</v>
      </c>
      <c r="C221" vm="1207">
        <f ca="1"/>
        <v>43.26</v>
      </c>
      <c r="D221" vm="1208">
        <f ca="1"/>
        <v>43.37</v>
      </c>
      <c r="E221" vm="1209">
        <f ca="1"/>
        <v>42.795000000000002</v>
      </c>
      <c r="F221" vm="1210">
        <f ca="1"/>
        <v>24782487</v>
      </c>
    </row>
    <row r="222" spans="1:6" x14ac:dyDescent="0.3">
      <c r="A222" vm="1211">
        <f ca="1"/>
        <v>43054</v>
      </c>
      <c r="B222" vm="1212">
        <f ca="1"/>
        <v>42.27</v>
      </c>
      <c r="C222" vm="1213">
        <f ca="1"/>
        <v>42.4925</v>
      </c>
      <c r="D222" vm="1214">
        <f ca="1"/>
        <v>42.579900000000002</v>
      </c>
      <c r="E222" vm="1215">
        <f ca="1"/>
        <v>42.094999999999999</v>
      </c>
      <c r="F222" vm="1216">
        <f ca="1"/>
        <v>29158070</v>
      </c>
    </row>
    <row r="223" spans="1:6" x14ac:dyDescent="0.3">
      <c r="A223" vm="1217">
        <f ca="1"/>
        <v>43055</v>
      </c>
      <c r="B223" vm="1218">
        <f ca="1"/>
        <v>42.774999999999999</v>
      </c>
      <c r="C223" vm="1209">
        <f ca="1"/>
        <v>42.795000000000002</v>
      </c>
      <c r="D223" vm="1219">
        <f ca="1"/>
        <v>42.967500000000001</v>
      </c>
      <c r="E223" vm="1220">
        <f ca="1"/>
        <v>42.575000000000003</v>
      </c>
      <c r="F223" vm="1221">
        <f ca="1"/>
        <v>23637484</v>
      </c>
    </row>
    <row r="224" spans="1:6" x14ac:dyDescent="0.3">
      <c r="A224" vm="1222">
        <f ca="1"/>
        <v>43056</v>
      </c>
      <c r="B224" vm="1223">
        <f ca="1"/>
        <v>42.537500000000001</v>
      </c>
      <c r="C224" vm="1224">
        <f ca="1"/>
        <v>42.76</v>
      </c>
      <c r="D224" vm="1225">
        <f ca="1"/>
        <v>42.847499999999997</v>
      </c>
      <c r="E224" vm="1226">
        <f ca="1"/>
        <v>42.41</v>
      </c>
      <c r="F224" vm="1227">
        <f ca="1"/>
        <v>21899544</v>
      </c>
    </row>
    <row r="225" spans="1:6" x14ac:dyDescent="0.3">
      <c r="A225" vm="1228">
        <f ca="1"/>
        <v>43059</v>
      </c>
      <c r="B225" vm="1229">
        <f ca="1"/>
        <v>42.494999999999997</v>
      </c>
      <c r="C225" vm="1230">
        <f ca="1"/>
        <v>42.572499999999998</v>
      </c>
      <c r="D225" vm="1231">
        <f ca="1"/>
        <v>42.64</v>
      </c>
      <c r="E225" vm="1232">
        <f ca="1"/>
        <v>42.39</v>
      </c>
      <c r="F225" vm="1233">
        <f ca="1"/>
        <v>16262447</v>
      </c>
    </row>
    <row r="226" spans="1:6" x14ac:dyDescent="0.3">
      <c r="A226" vm="1234">
        <f ca="1"/>
        <v>43060</v>
      </c>
      <c r="B226" vm="1192">
        <f ca="1"/>
        <v>43.284999999999997</v>
      </c>
      <c r="C226" vm="1235">
        <f ca="1"/>
        <v>42.695</v>
      </c>
      <c r="D226" vm="1236">
        <f ca="1"/>
        <v>43.424999999999997</v>
      </c>
      <c r="E226" vm="1235">
        <f ca="1"/>
        <v>42.695</v>
      </c>
      <c r="F226" vm="1237">
        <f ca="1"/>
        <v>25131295</v>
      </c>
    </row>
    <row r="227" spans="1:6" x14ac:dyDescent="0.3">
      <c r="A227" vm="1238">
        <f ca="1"/>
        <v>43061</v>
      </c>
      <c r="B227" vm="1239">
        <f ca="1"/>
        <v>43.74</v>
      </c>
      <c r="C227" vm="1240">
        <f ca="1"/>
        <v>43.34</v>
      </c>
      <c r="D227" vm="1241">
        <f ca="1"/>
        <v>43.75</v>
      </c>
      <c r="E227" vm="1242">
        <f ca="1"/>
        <v>43.262500000000003</v>
      </c>
      <c r="F227" vm="1243">
        <f ca="1"/>
        <v>25588925</v>
      </c>
    </row>
    <row r="228" spans="1:6" x14ac:dyDescent="0.3">
      <c r="A228" vm="1244">
        <f ca="1"/>
        <v>43063</v>
      </c>
      <c r="B228" vm="1245">
        <f ca="1"/>
        <v>43.7425</v>
      </c>
      <c r="C228" vm="1246">
        <f ca="1"/>
        <v>43.774999999999999</v>
      </c>
      <c r="D228" vm="1247">
        <f ca="1"/>
        <v>43.875</v>
      </c>
      <c r="E228" vm="1248">
        <f ca="1"/>
        <v>43.661499999999997</v>
      </c>
      <c r="F228" vm="1249">
        <f ca="1"/>
        <v>14026673</v>
      </c>
    </row>
    <row r="229" spans="1:6" x14ac:dyDescent="0.3">
      <c r="A229" vm="1250">
        <f ca="1"/>
        <v>43066</v>
      </c>
      <c r="B229" vm="1251">
        <f ca="1"/>
        <v>43.522500000000001</v>
      </c>
      <c r="C229" vm="1252">
        <f ca="1"/>
        <v>43.762500000000003</v>
      </c>
      <c r="D229" vm="1253">
        <f ca="1"/>
        <v>43.77</v>
      </c>
      <c r="E229" vm="1254">
        <f ca="1"/>
        <v>43.335000000000001</v>
      </c>
      <c r="F229" vm="1255">
        <f ca="1"/>
        <v>20716802</v>
      </c>
    </row>
    <row r="230" spans="1:6" x14ac:dyDescent="0.3">
      <c r="A230" vm="1256">
        <f ca="1"/>
        <v>43067</v>
      </c>
      <c r="B230" vm="1257">
        <f ca="1"/>
        <v>43.267499999999998</v>
      </c>
      <c r="C230" vm="1258">
        <f ca="1"/>
        <v>43.575000000000003</v>
      </c>
      <c r="D230" vm="1259">
        <f ca="1"/>
        <v>43.717500000000001</v>
      </c>
      <c r="E230" vm="1260">
        <f ca="1"/>
        <v>42.965000000000003</v>
      </c>
      <c r="F230" vm="1261">
        <f ca="1"/>
        <v>26428802</v>
      </c>
    </row>
    <row r="231" spans="1:6" x14ac:dyDescent="0.3">
      <c r="A231" vm="1262">
        <f ca="1"/>
        <v>43068</v>
      </c>
      <c r="B231" vm="1263">
        <f ca="1"/>
        <v>42.37</v>
      </c>
      <c r="C231" vm="1264">
        <f ca="1"/>
        <v>43.157499999999999</v>
      </c>
      <c r="D231" vm="1265">
        <f ca="1"/>
        <v>43.23</v>
      </c>
      <c r="E231" vm="1266">
        <f ca="1"/>
        <v>41.79</v>
      </c>
      <c r="F231" vm="1267">
        <f ca="1"/>
        <v>41666364</v>
      </c>
    </row>
    <row r="232" spans="1:6" x14ac:dyDescent="0.3">
      <c r="A232" vm="1268">
        <f ca="1"/>
        <v>43069</v>
      </c>
      <c r="B232" vm="1269">
        <f ca="1"/>
        <v>42.962499999999999</v>
      </c>
      <c r="C232" vm="1270">
        <f ca="1"/>
        <v>42.607500000000002</v>
      </c>
      <c r="D232" vm="1271">
        <f ca="1"/>
        <v>43.034999999999997</v>
      </c>
      <c r="E232" vm="1272">
        <f ca="1"/>
        <v>42.11</v>
      </c>
      <c r="F232" vm="1273">
        <f ca="1"/>
        <v>41527218</v>
      </c>
    </row>
    <row r="233" spans="1:6" x14ac:dyDescent="0.3">
      <c r="A233" vm="1274">
        <f ca="1"/>
        <v>43070</v>
      </c>
      <c r="B233" vm="1275">
        <f ca="1"/>
        <v>42.762500000000003</v>
      </c>
      <c r="C233" vm="1276">
        <f ca="1"/>
        <v>42.487499999999997</v>
      </c>
      <c r="D233" vm="1277">
        <f ca="1"/>
        <v>42.917499999999997</v>
      </c>
      <c r="E233" vm="1162">
        <f ca="1"/>
        <v>42.125</v>
      </c>
      <c r="F233" vm="1278">
        <f ca="1"/>
        <v>39759288</v>
      </c>
    </row>
    <row r="234" spans="1:6" x14ac:dyDescent="0.3">
      <c r="A234" vm="1279">
        <f ca="1"/>
        <v>43073</v>
      </c>
      <c r="B234" vm="1280">
        <f ca="1"/>
        <v>42.45</v>
      </c>
      <c r="C234" vm="1281">
        <f ca="1"/>
        <v>43.12</v>
      </c>
      <c r="D234" vm="1282">
        <f ca="1"/>
        <v>43.155000000000001</v>
      </c>
      <c r="E234" vm="1283">
        <f ca="1"/>
        <v>42.407499999999999</v>
      </c>
      <c r="F234" vm="1284">
        <f ca="1"/>
        <v>32542385</v>
      </c>
    </row>
    <row r="235" spans="1:6" x14ac:dyDescent="0.3">
      <c r="A235" vm="1285">
        <f ca="1"/>
        <v>43074</v>
      </c>
      <c r="B235" vm="1226">
        <f ca="1"/>
        <v>42.41</v>
      </c>
      <c r="C235" vm="1286">
        <f ca="1"/>
        <v>42.265000000000001</v>
      </c>
      <c r="D235" vm="1287">
        <f ca="1"/>
        <v>42.88</v>
      </c>
      <c r="E235" vm="1288">
        <f ca="1"/>
        <v>42.1</v>
      </c>
      <c r="F235" vm="1289">
        <f ca="1"/>
        <v>27350154</v>
      </c>
    </row>
    <row r="236" spans="1:6" x14ac:dyDescent="0.3">
      <c r="A236" vm="1290">
        <f ca="1"/>
        <v>43075</v>
      </c>
      <c r="B236" vm="1291">
        <f ca="1"/>
        <v>42.252499999999998</v>
      </c>
      <c r="C236" vm="1292">
        <f ca="1"/>
        <v>41.875</v>
      </c>
      <c r="D236" vm="1293">
        <f ca="1"/>
        <v>42.551200000000001</v>
      </c>
      <c r="E236" vm="1294">
        <f ca="1"/>
        <v>41.615000000000002</v>
      </c>
      <c r="F236" vm="1295">
        <f ca="1"/>
        <v>28560000</v>
      </c>
    </row>
    <row r="237" spans="1:6" x14ac:dyDescent="0.3">
      <c r="A237" vm="1296">
        <f ca="1"/>
        <v>43076</v>
      </c>
      <c r="B237" vm="1297">
        <f ca="1"/>
        <v>42.33</v>
      </c>
      <c r="C237" vm="1298">
        <f ca="1"/>
        <v>42.2575</v>
      </c>
      <c r="D237" vm="1299">
        <f ca="1"/>
        <v>42.61</v>
      </c>
      <c r="E237" vm="1300">
        <f ca="1"/>
        <v>42.227499999999999</v>
      </c>
      <c r="F237" vm="1301">
        <f ca="1"/>
        <v>25673308</v>
      </c>
    </row>
    <row r="238" spans="1:6" x14ac:dyDescent="0.3">
      <c r="A238" vm="1302">
        <f ca="1"/>
        <v>43077</v>
      </c>
      <c r="B238" vm="1303">
        <f ca="1"/>
        <v>42.342500000000001</v>
      </c>
      <c r="C238" vm="1304">
        <f ca="1"/>
        <v>42.622500000000002</v>
      </c>
      <c r="D238" vm="1305">
        <f ca="1"/>
        <v>42.75</v>
      </c>
      <c r="E238" vm="1306">
        <f ca="1"/>
        <v>42.204999999999998</v>
      </c>
      <c r="F238" vm="1307">
        <f ca="1"/>
        <v>23355231</v>
      </c>
    </row>
    <row r="239" spans="1:6" x14ac:dyDescent="0.3">
      <c r="A239" vm="1308">
        <f ca="1"/>
        <v>43080</v>
      </c>
      <c r="B239" vm="1309">
        <f ca="1"/>
        <v>43.167499999999997</v>
      </c>
      <c r="C239" vm="1310">
        <f ca="1"/>
        <v>42.3</v>
      </c>
      <c r="D239" vm="1311">
        <f ca="1"/>
        <v>43.222499999999997</v>
      </c>
      <c r="E239" vm="1312">
        <f ca="1"/>
        <v>42.197499999999998</v>
      </c>
      <c r="F239" vm="1313">
        <f ca="1"/>
        <v>35273759</v>
      </c>
    </row>
    <row r="240" spans="1:6" x14ac:dyDescent="0.3">
      <c r="A240" vm="1314">
        <f ca="1"/>
        <v>43081</v>
      </c>
      <c r="B240" vm="1315">
        <f ca="1"/>
        <v>42.924999999999997</v>
      </c>
      <c r="C240" vm="1316">
        <f ca="1"/>
        <v>43.037500000000001</v>
      </c>
      <c r="D240" vm="1317">
        <f ca="1"/>
        <v>43.097499999999997</v>
      </c>
      <c r="E240" vm="1318">
        <f ca="1"/>
        <v>42.865299999999998</v>
      </c>
      <c r="F240" vm="1319">
        <f ca="1"/>
        <v>19409230</v>
      </c>
    </row>
    <row r="241" spans="1:6" x14ac:dyDescent="0.3">
      <c r="A241" vm="1320">
        <f ca="1"/>
        <v>43082</v>
      </c>
      <c r="B241" vm="1321">
        <f ca="1"/>
        <v>43.067500000000003</v>
      </c>
      <c r="C241" vm="1166">
        <f ca="1"/>
        <v>43.125</v>
      </c>
      <c r="D241" vm="1322">
        <f ca="1"/>
        <v>43.384999999999998</v>
      </c>
      <c r="E241" vm="1323">
        <f ca="1"/>
        <v>43</v>
      </c>
      <c r="F241" vm="1324">
        <f ca="1"/>
        <v>23818447</v>
      </c>
    </row>
    <row r="242" spans="1:6" x14ac:dyDescent="0.3">
      <c r="A242" vm="1325">
        <f ca="1"/>
        <v>43083</v>
      </c>
      <c r="B242" vm="1326">
        <f ca="1"/>
        <v>43.055</v>
      </c>
      <c r="C242" vm="1327">
        <f ca="1"/>
        <v>43.1</v>
      </c>
      <c r="D242" vm="1328">
        <f ca="1"/>
        <v>43.282499999999999</v>
      </c>
      <c r="E242" vm="1329">
        <f ca="1"/>
        <v>42.912500000000001</v>
      </c>
      <c r="F242" vm="1330">
        <f ca="1"/>
        <v>20476541</v>
      </c>
    </row>
    <row r="243" spans="1:6" x14ac:dyDescent="0.3">
      <c r="A243" vm="1331">
        <f ca="1"/>
        <v>43084</v>
      </c>
      <c r="B243" vm="1200">
        <f ca="1"/>
        <v>43.4925</v>
      </c>
      <c r="C243" vm="1332">
        <f ca="1"/>
        <v>43.407499999999999</v>
      </c>
      <c r="D243" vm="1333">
        <f ca="1"/>
        <v>43.542499999999997</v>
      </c>
      <c r="E243" vm="1334">
        <f ca="1"/>
        <v>43.115000000000002</v>
      </c>
      <c r="F243" vm="1335">
        <f ca="1"/>
        <v>40169307</v>
      </c>
    </row>
    <row r="244" spans="1:6" x14ac:dyDescent="0.3">
      <c r="A244" vm="1336">
        <f ca="1"/>
        <v>43087</v>
      </c>
      <c r="B244" vm="1337">
        <f ca="1"/>
        <v>44.104999999999997</v>
      </c>
      <c r="C244" vm="1338">
        <f ca="1"/>
        <v>43.72</v>
      </c>
      <c r="D244" vm="1339">
        <f ca="1"/>
        <v>44.3</v>
      </c>
      <c r="E244" vm="1340">
        <f ca="1"/>
        <v>43.715000000000003</v>
      </c>
      <c r="F244" vm="1341">
        <f ca="1"/>
        <v>29421114</v>
      </c>
    </row>
    <row r="245" spans="1:6" x14ac:dyDescent="0.3">
      <c r="A245" vm="1342">
        <f ca="1"/>
        <v>43088</v>
      </c>
      <c r="B245" vm="1343">
        <f ca="1"/>
        <v>43.634999999999998</v>
      </c>
      <c r="C245" vm="1344">
        <f ca="1"/>
        <v>43.7575</v>
      </c>
      <c r="D245" vm="1345">
        <f ca="1"/>
        <v>43.847499999999997</v>
      </c>
      <c r="E245" vm="1251">
        <f ca="1"/>
        <v>43.522500000000001</v>
      </c>
      <c r="F245" vm="1346">
        <f ca="1"/>
        <v>27436447</v>
      </c>
    </row>
    <row r="246" spans="1:6" x14ac:dyDescent="0.3">
      <c r="A246" vm="1347">
        <f ca="1"/>
        <v>43089</v>
      </c>
      <c r="B246" vm="1348">
        <f ca="1"/>
        <v>43.587499999999999</v>
      </c>
      <c r="C246" vm="1259">
        <f ca="1"/>
        <v>43.717500000000001</v>
      </c>
      <c r="D246" vm="1349">
        <f ca="1"/>
        <v>43.854999999999997</v>
      </c>
      <c r="E246" vm="1350">
        <f ca="1"/>
        <v>43.3125</v>
      </c>
      <c r="F246" vm="1351">
        <f ca="1"/>
        <v>23475649</v>
      </c>
    </row>
    <row r="247" spans="1:6" x14ac:dyDescent="0.3">
      <c r="A247" vm="1352">
        <f ca="1"/>
        <v>43090</v>
      </c>
      <c r="B247" vm="1353">
        <f ca="1"/>
        <v>43.752499999999998</v>
      </c>
      <c r="C247" vm="1333">
        <f ca="1"/>
        <v>43.542499999999997</v>
      </c>
      <c r="D247" vm="1354">
        <f ca="1"/>
        <v>44.005000000000003</v>
      </c>
      <c r="E247" vm="1355">
        <f ca="1"/>
        <v>43.524999999999999</v>
      </c>
      <c r="F247" vm="1356">
        <f ca="1"/>
        <v>20949896</v>
      </c>
    </row>
    <row r="248" spans="1:6" x14ac:dyDescent="0.3">
      <c r="A248" vm="1357">
        <f ca="1"/>
        <v>43091</v>
      </c>
      <c r="B248" vm="1353">
        <f ca="1"/>
        <v>43.752499999999998</v>
      </c>
      <c r="C248" vm="1358">
        <f ca="1"/>
        <v>43.67</v>
      </c>
      <c r="D248" vm="1359">
        <f ca="1"/>
        <v>43.856000000000002</v>
      </c>
      <c r="E248" vm="1202">
        <f ca="1"/>
        <v>43.625</v>
      </c>
      <c r="F248" vm="1360">
        <f ca="1"/>
        <v>16349444</v>
      </c>
    </row>
    <row r="249" spans="1:6" x14ac:dyDescent="0.3">
      <c r="A249" vm="1361">
        <f ca="1"/>
        <v>43095</v>
      </c>
      <c r="B249" vm="1362">
        <f ca="1"/>
        <v>42.642499999999998</v>
      </c>
      <c r="C249" vm="1363">
        <f ca="1"/>
        <v>42.7</v>
      </c>
      <c r="D249" vm="1364">
        <f ca="1"/>
        <v>42.8675</v>
      </c>
      <c r="E249" vm="1365">
        <f ca="1"/>
        <v>42.419800000000002</v>
      </c>
      <c r="F249" vm="1366">
        <f ca="1"/>
        <v>33185536</v>
      </c>
    </row>
    <row r="250" spans="1:6" x14ac:dyDescent="0.3">
      <c r="A250" vm="1367">
        <f ca="1"/>
        <v>43096</v>
      </c>
      <c r="B250" vm="1368">
        <f ca="1"/>
        <v>42.65</v>
      </c>
      <c r="C250" vm="1369">
        <f ca="1"/>
        <v>42.524999999999999</v>
      </c>
      <c r="D250" vm="1235">
        <f ca="1"/>
        <v>42.695</v>
      </c>
      <c r="E250" vm="1370">
        <f ca="1"/>
        <v>42.427500000000002</v>
      </c>
      <c r="F250" vm="1371">
        <f ca="1"/>
        <v>21498213</v>
      </c>
    </row>
    <row r="251" spans="1:6" x14ac:dyDescent="0.3">
      <c r="A251" vm="1372">
        <f ca="1"/>
        <v>43097</v>
      </c>
      <c r="B251" vm="1373">
        <f ca="1"/>
        <v>42.77</v>
      </c>
      <c r="C251" vm="1305">
        <f ca="1"/>
        <v>42.75</v>
      </c>
      <c r="D251" vm="1269">
        <f ca="1"/>
        <v>42.962499999999999</v>
      </c>
      <c r="E251" vm="1374">
        <f ca="1"/>
        <v>42.62</v>
      </c>
      <c r="F251" vm="1375">
        <f ca="1"/>
        <v>16480187</v>
      </c>
    </row>
    <row r="252" spans="1:6" x14ac:dyDescent="0.3">
      <c r="A252" vm="1376">
        <f ca="1"/>
        <v>43098</v>
      </c>
      <c r="B252" vm="1377">
        <f ca="1"/>
        <v>42.307499999999997</v>
      </c>
      <c r="C252" vm="1378">
        <f ca="1"/>
        <v>42.63</v>
      </c>
      <c r="D252" vm="1379">
        <f ca="1"/>
        <v>42.647500000000001</v>
      </c>
      <c r="E252" vm="1380">
        <f ca="1"/>
        <v>42.305</v>
      </c>
      <c r="F252" vm="1381">
        <f ca="1"/>
        <v>25999922</v>
      </c>
    </row>
    <row r="253" spans="1:6" x14ac:dyDescent="0.3">
      <c r="A253" vm="1382">
        <f ca="1"/>
        <v>43102</v>
      </c>
      <c r="B253" vm="1383">
        <f ca="1"/>
        <v>43.064999999999998</v>
      </c>
      <c r="C253" vm="1384">
        <f ca="1"/>
        <v>42.54</v>
      </c>
      <c r="D253" vm="1385">
        <f ca="1"/>
        <v>43.075000000000003</v>
      </c>
      <c r="E253" vm="1386">
        <f ca="1"/>
        <v>42.314999999999998</v>
      </c>
      <c r="F253" vm="1387">
        <f ca="1"/>
        <v>25555934</v>
      </c>
    </row>
    <row r="254" spans="1:6" x14ac:dyDescent="0.3">
      <c r="A254" vm="1388">
        <f ca="1"/>
        <v>43103</v>
      </c>
      <c r="B254" vm="1389">
        <f ca="1"/>
        <v>43.057499999999997</v>
      </c>
      <c r="C254" vm="1390">
        <f ca="1"/>
        <v>43.1325</v>
      </c>
      <c r="D254" vm="1391">
        <f ca="1"/>
        <v>43.637500000000003</v>
      </c>
      <c r="E254" vm="1392">
        <f ca="1"/>
        <v>42.99</v>
      </c>
      <c r="F254" vm="1393">
        <f ca="1"/>
        <v>29517899</v>
      </c>
    </row>
    <row r="255" spans="1:6" x14ac:dyDescent="0.3">
      <c r="A255" vm="1394">
        <f ca="1"/>
        <v>43104</v>
      </c>
      <c r="B255" vm="1395">
        <f ca="1"/>
        <v>43.2575</v>
      </c>
      <c r="C255" vm="1396">
        <f ca="1"/>
        <v>43.134999999999998</v>
      </c>
      <c r="D255" vm="1397">
        <f ca="1"/>
        <v>43.3675</v>
      </c>
      <c r="E255" vm="1398">
        <f ca="1"/>
        <v>43.02</v>
      </c>
      <c r="F255" vm="1399">
        <f ca="1"/>
        <v>22434597</v>
      </c>
    </row>
    <row r="256" spans="1:6" x14ac:dyDescent="0.3">
      <c r="A256" vm="1400">
        <f ca="1"/>
        <v>43105</v>
      </c>
      <c r="B256" vm="1241">
        <f ca="1"/>
        <v>43.75</v>
      </c>
      <c r="C256" vm="1401">
        <f ca="1"/>
        <v>43.36</v>
      </c>
      <c r="D256" vm="1402">
        <f ca="1"/>
        <v>43.842500000000001</v>
      </c>
      <c r="E256" vm="1242">
        <f ca="1"/>
        <v>43.262500000000003</v>
      </c>
      <c r="F256" vm="1403">
        <f ca="1"/>
        <v>23660018</v>
      </c>
    </row>
    <row r="257" spans="1:6" x14ac:dyDescent="0.3">
      <c r="A257" vm="1404">
        <f ca="1"/>
        <v>43108</v>
      </c>
      <c r="B257" vm="1348">
        <f ca="1"/>
        <v>43.587499999999999</v>
      </c>
      <c r="C257" vm="1348">
        <f ca="1"/>
        <v>43.587499999999999</v>
      </c>
      <c r="D257" vm="1405">
        <f ca="1"/>
        <v>43.902500000000003</v>
      </c>
      <c r="E257" vm="1406">
        <f ca="1"/>
        <v>43.482500000000002</v>
      </c>
      <c r="F257" vm="1407">
        <f ca="1"/>
        <v>20567766</v>
      </c>
    </row>
    <row r="258" spans="1:6" x14ac:dyDescent="0.3">
      <c r="A258" vm="1408">
        <f ca="1"/>
        <v>43109</v>
      </c>
      <c r="B258" vm="1186">
        <f ca="1"/>
        <v>43.582500000000003</v>
      </c>
      <c r="C258" vm="1391">
        <f ca="1"/>
        <v>43.637500000000003</v>
      </c>
      <c r="D258" vm="1409">
        <f ca="1"/>
        <v>43.765000000000001</v>
      </c>
      <c r="E258" vm="1410">
        <f ca="1"/>
        <v>43.352499999999999</v>
      </c>
      <c r="F258" vm="1411">
        <f ca="1"/>
        <v>21583997</v>
      </c>
    </row>
    <row r="259" spans="1:6" x14ac:dyDescent="0.3">
      <c r="A259" vm="1412">
        <f ca="1"/>
        <v>43110</v>
      </c>
      <c r="B259" vm="1413">
        <f ca="1"/>
        <v>43.572499999999998</v>
      </c>
      <c r="C259" vm="1414">
        <f ca="1"/>
        <v>43.29</v>
      </c>
      <c r="D259" vm="1258">
        <f ca="1"/>
        <v>43.575000000000003</v>
      </c>
      <c r="E259" vm="1415">
        <f ca="1"/>
        <v>43.25</v>
      </c>
      <c r="F259" vm="1416">
        <f ca="1"/>
        <v>23959895</v>
      </c>
    </row>
    <row r="260" spans="1:6" x14ac:dyDescent="0.3">
      <c r="A260" vm="1417">
        <f ca="1"/>
        <v>43111</v>
      </c>
      <c r="B260" vm="1418">
        <f ca="1"/>
        <v>43.82</v>
      </c>
      <c r="C260" vm="1419">
        <f ca="1"/>
        <v>43.647500000000001</v>
      </c>
      <c r="D260" vm="1420">
        <f ca="1"/>
        <v>43.872199999999999</v>
      </c>
      <c r="E260" vm="1421">
        <f ca="1"/>
        <v>43.622500000000002</v>
      </c>
      <c r="F260" vm="1422">
        <f ca="1"/>
        <v>18667729</v>
      </c>
    </row>
    <row r="261" spans="1:6" x14ac:dyDescent="0.3">
      <c r="A261" vm="1423">
        <f ca="1"/>
        <v>43112</v>
      </c>
      <c r="B261" vm="1424">
        <f ca="1"/>
        <v>44.272500000000001</v>
      </c>
      <c r="C261" vm="1425">
        <f ca="1"/>
        <v>44.045000000000002</v>
      </c>
      <c r="D261" vm="1426">
        <f ca="1"/>
        <v>44.34</v>
      </c>
      <c r="E261" vm="1427">
        <f ca="1"/>
        <v>43.912500000000001</v>
      </c>
      <c r="F261" vm="1428">
        <f ca="1"/>
        <v>25418080</v>
      </c>
    </row>
    <row r="262" spans="1:6" x14ac:dyDescent="0.3">
      <c r="A262" vm="1429">
        <f ca="1"/>
        <v>43116</v>
      </c>
      <c r="B262" vm="1430">
        <f ca="1"/>
        <v>44.047499999999999</v>
      </c>
      <c r="C262" vm="1431">
        <f ca="1"/>
        <v>44.475000000000001</v>
      </c>
      <c r="D262" vm="1432">
        <f ca="1"/>
        <v>44.847499999999997</v>
      </c>
      <c r="E262" vm="1433">
        <f ca="1"/>
        <v>44.034999999999997</v>
      </c>
      <c r="F262" vm="1434">
        <f ca="1"/>
        <v>29565947</v>
      </c>
    </row>
    <row r="263" spans="1:6" x14ac:dyDescent="0.3">
      <c r="A263" vm="1435">
        <f ca="1"/>
        <v>43117</v>
      </c>
      <c r="B263" vm="1436">
        <f ca="1"/>
        <v>44.774999999999999</v>
      </c>
      <c r="C263" vm="1437">
        <f ca="1"/>
        <v>44.037500000000001</v>
      </c>
      <c r="D263" vm="1438">
        <f ca="1"/>
        <v>44.8125</v>
      </c>
      <c r="E263" vm="1439">
        <f ca="1"/>
        <v>43.767499999999998</v>
      </c>
      <c r="F263" vm="1440">
        <f ca="1"/>
        <v>34386836</v>
      </c>
    </row>
    <row r="264" spans="1:6" x14ac:dyDescent="0.3">
      <c r="A264" vm="1441">
        <f ca="1"/>
        <v>43118</v>
      </c>
      <c r="B264" vm="1442">
        <f ca="1"/>
        <v>44.814999999999998</v>
      </c>
      <c r="C264" vm="1443">
        <f ca="1"/>
        <v>44.842500000000001</v>
      </c>
      <c r="D264" vm="1444">
        <f ca="1"/>
        <v>45.024999999999999</v>
      </c>
      <c r="E264" vm="1445">
        <f ca="1"/>
        <v>44.5625</v>
      </c>
      <c r="F264" vm="1446">
        <f ca="1"/>
        <v>31193352</v>
      </c>
    </row>
    <row r="265" spans="1:6" x14ac:dyDescent="0.3">
      <c r="A265" vm="1447">
        <f ca="1"/>
        <v>43119</v>
      </c>
      <c r="B265" vm="1448">
        <f ca="1"/>
        <v>44.615000000000002</v>
      </c>
      <c r="C265" vm="1449">
        <f ca="1"/>
        <v>44.652500000000003</v>
      </c>
      <c r="D265" vm="1450">
        <f ca="1"/>
        <v>44.895000000000003</v>
      </c>
      <c r="E265" vm="1451">
        <f ca="1"/>
        <v>44.352499999999999</v>
      </c>
      <c r="F265" vm="1452">
        <f ca="1"/>
        <v>32425067</v>
      </c>
    </row>
    <row r="266" spans="1:6" x14ac:dyDescent="0.3">
      <c r="A266" vm="1453">
        <f ca="1"/>
        <v>43122</v>
      </c>
      <c r="B266" vm="1454">
        <f ca="1"/>
        <v>44.25</v>
      </c>
      <c r="C266" vm="1455">
        <f ca="1"/>
        <v>44.325000000000003</v>
      </c>
      <c r="D266" vm="1456">
        <f ca="1"/>
        <v>44.445</v>
      </c>
      <c r="E266" vm="1457">
        <f ca="1"/>
        <v>44.150399999999998</v>
      </c>
      <c r="F266" vm="1458">
        <f ca="1"/>
        <v>27108551</v>
      </c>
    </row>
    <row r="267" spans="1:6" x14ac:dyDescent="0.3">
      <c r="A267" vm="1459">
        <f ca="1"/>
        <v>43123</v>
      </c>
      <c r="B267" vm="1460">
        <f ca="1"/>
        <v>44.26</v>
      </c>
      <c r="C267" vm="1455">
        <f ca="1"/>
        <v>44.325000000000003</v>
      </c>
      <c r="D267" vm="1461">
        <f ca="1"/>
        <v>44.86</v>
      </c>
      <c r="E267" vm="1462">
        <f ca="1"/>
        <v>44.204999999999998</v>
      </c>
      <c r="F267" vm="1463">
        <f ca="1"/>
        <v>32689146</v>
      </c>
    </row>
    <row r="268" spans="1:6" x14ac:dyDescent="0.3">
      <c r="A268" vm="1464">
        <f ca="1"/>
        <v>43124</v>
      </c>
      <c r="B268" vm="1465">
        <f ca="1"/>
        <v>43.555</v>
      </c>
      <c r="C268" vm="1466">
        <f ca="1"/>
        <v>44.3125</v>
      </c>
      <c r="D268" vm="1455">
        <f ca="1"/>
        <v>44.325000000000003</v>
      </c>
      <c r="E268" vm="1467">
        <f ca="1"/>
        <v>43.3</v>
      </c>
      <c r="F268" vm="1468">
        <f ca="1"/>
        <v>51105090</v>
      </c>
    </row>
    <row r="269" spans="1:6" x14ac:dyDescent="0.3">
      <c r="A269" vm="1469">
        <f ca="1"/>
        <v>43125</v>
      </c>
      <c r="B269" vm="1470">
        <f ca="1"/>
        <v>42.777500000000003</v>
      </c>
      <c r="C269" vm="1471">
        <f ca="1"/>
        <v>43.626300000000001</v>
      </c>
      <c r="D269" vm="1472">
        <f ca="1"/>
        <v>43.737499999999997</v>
      </c>
      <c r="E269" vm="1473">
        <f ca="1"/>
        <v>42.6325</v>
      </c>
      <c r="F269" vm="1474">
        <f ca="1"/>
        <v>41529004</v>
      </c>
    </row>
    <row r="270" spans="1:6" x14ac:dyDescent="0.3">
      <c r="A270" vm="1475">
        <f ca="1"/>
        <v>43126</v>
      </c>
      <c r="B270" vm="1476">
        <f ca="1"/>
        <v>42.877499999999998</v>
      </c>
      <c r="C270" vm="1323">
        <f ca="1"/>
        <v>43</v>
      </c>
      <c r="D270" vm="1323">
        <f ca="1"/>
        <v>43</v>
      </c>
      <c r="E270" vm="1477">
        <f ca="1"/>
        <v>42.515000000000001</v>
      </c>
      <c r="F270" vm="1478">
        <f ca="1"/>
        <v>39143011</v>
      </c>
    </row>
    <row r="271" spans="1:6" x14ac:dyDescent="0.3">
      <c r="A271" vm="1479">
        <f ca="1"/>
        <v>43129</v>
      </c>
      <c r="B271" vm="1480">
        <f ca="1"/>
        <v>41.99</v>
      </c>
      <c r="C271" vm="1384">
        <f ca="1"/>
        <v>42.54</v>
      </c>
      <c r="D271" vm="1384">
        <f ca="1"/>
        <v>42.54</v>
      </c>
      <c r="E271" vm="1481">
        <f ca="1"/>
        <v>41.767499999999998</v>
      </c>
      <c r="F271" vm="1482">
        <f ca="1"/>
        <v>50640406</v>
      </c>
    </row>
    <row r="272" spans="1:6" x14ac:dyDescent="0.3">
      <c r="A272" vm="1483">
        <f ca="1"/>
        <v>43130</v>
      </c>
      <c r="B272" vm="1484">
        <f ca="1"/>
        <v>41.7425</v>
      </c>
      <c r="C272" vm="1485">
        <f ca="1"/>
        <v>41.381300000000003</v>
      </c>
      <c r="D272" vm="1486">
        <f ca="1"/>
        <v>41.842500000000001</v>
      </c>
      <c r="E272" vm="1487">
        <f ca="1"/>
        <v>41.174999999999997</v>
      </c>
      <c r="F272" vm="1488">
        <f ca="1"/>
        <v>46048185</v>
      </c>
    </row>
    <row r="273" spans="1:6" x14ac:dyDescent="0.3">
      <c r="A273" vm="1489">
        <f ca="1"/>
        <v>43131</v>
      </c>
      <c r="B273" vm="1490">
        <f ca="1"/>
        <v>41.857500000000002</v>
      </c>
      <c r="C273" vm="1491">
        <f ca="1"/>
        <v>41.717500000000001</v>
      </c>
      <c r="D273" vm="1492">
        <f ca="1"/>
        <v>42.110399999999998</v>
      </c>
      <c r="E273" vm="1493">
        <f ca="1"/>
        <v>41.625</v>
      </c>
      <c r="F273" vm="1494">
        <f ca="1"/>
        <v>32478930</v>
      </c>
    </row>
    <row r="274" spans="1:6" x14ac:dyDescent="0.3">
      <c r="A274" vm="1495">
        <f ca="1"/>
        <v>43132</v>
      </c>
      <c r="B274" vm="1496">
        <f ca="1"/>
        <v>41.945</v>
      </c>
      <c r="C274" vm="1497">
        <f ca="1"/>
        <v>41.7913</v>
      </c>
      <c r="D274" vm="1498">
        <f ca="1"/>
        <v>42.155000000000001</v>
      </c>
      <c r="E274" vm="1499">
        <f ca="1"/>
        <v>41.69</v>
      </c>
      <c r="F274" vm="1500">
        <f ca="1"/>
        <v>47230787</v>
      </c>
    </row>
    <row r="275" spans="1:6" x14ac:dyDescent="0.3">
      <c r="A275" vm="1501">
        <f ca="1"/>
        <v>43133</v>
      </c>
      <c r="B275" vm="958">
        <f ca="1"/>
        <v>40.125</v>
      </c>
      <c r="C275" vm="1502">
        <f ca="1"/>
        <v>41.5</v>
      </c>
      <c r="D275" vm="1503">
        <f ca="1"/>
        <v>41.7</v>
      </c>
      <c r="E275" vm="913">
        <f ca="1"/>
        <v>40.024999999999999</v>
      </c>
      <c r="F275" vm="1504">
        <f ca="1"/>
        <v>86593825</v>
      </c>
    </row>
    <row r="276" spans="1:6" x14ac:dyDescent="0.3">
      <c r="A276" vm="1505">
        <f ca="1"/>
        <v>43136</v>
      </c>
      <c r="B276" vm="1506">
        <f ca="1"/>
        <v>39.122500000000002</v>
      </c>
      <c r="C276" vm="1507">
        <f ca="1"/>
        <v>39.774999999999999</v>
      </c>
      <c r="D276" vm="1508">
        <f ca="1"/>
        <v>40.97</v>
      </c>
      <c r="E276" vm="1081">
        <f ca="1"/>
        <v>39</v>
      </c>
      <c r="F276" vm="1509">
        <f ca="1"/>
        <v>72738522</v>
      </c>
    </row>
    <row r="277" spans="1:6" x14ac:dyDescent="0.3">
      <c r="A277" vm="1510">
        <f ca="1"/>
        <v>43137</v>
      </c>
      <c r="B277" vm="1511">
        <f ca="1"/>
        <v>40.7575</v>
      </c>
      <c r="C277" vm="1512">
        <f ca="1"/>
        <v>38.707500000000003</v>
      </c>
      <c r="D277" vm="1145">
        <f ca="1"/>
        <v>40.93</v>
      </c>
      <c r="E277" vm="549">
        <f ca="1"/>
        <v>38.5</v>
      </c>
      <c r="F277" vm="1513">
        <f ca="1"/>
        <v>68243838</v>
      </c>
    </row>
    <row r="278" spans="1:6" x14ac:dyDescent="0.3">
      <c r="A278" vm="1514">
        <f ca="1"/>
        <v>43138</v>
      </c>
      <c r="B278" vm="1515">
        <f ca="1"/>
        <v>39.884999999999998</v>
      </c>
      <c r="C278" vm="1516">
        <f ca="1"/>
        <v>40.771299999999997</v>
      </c>
      <c r="D278" vm="1517">
        <f ca="1"/>
        <v>40.85</v>
      </c>
      <c r="E278" vm="1518">
        <f ca="1"/>
        <v>39.767099999999999</v>
      </c>
      <c r="F278" vm="1519">
        <f ca="1"/>
        <v>51608580</v>
      </c>
    </row>
    <row r="279" spans="1:6" x14ac:dyDescent="0.3">
      <c r="A279" vm="1520">
        <f ca="1"/>
        <v>43139</v>
      </c>
      <c r="B279" vm="1521">
        <f ca="1"/>
        <v>38.787500000000001</v>
      </c>
      <c r="C279" vm="1522">
        <f ca="1"/>
        <v>40.072499999999998</v>
      </c>
      <c r="D279" vm="1523">
        <f ca="1"/>
        <v>40.25</v>
      </c>
      <c r="E279" vm="1524">
        <f ca="1"/>
        <v>38.7575</v>
      </c>
      <c r="F279" vm="1525">
        <f ca="1"/>
        <v>54390516</v>
      </c>
    </row>
    <row r="280" spans="1:6" x14ac:dyDescent="0.3">
      <c r="A280" vm="1526">
        <f ca="1"/>
        <v>43140</v>
      </c>
      <c r="B280" vm="1089">
        <f ca="1"/>
        <v>39.102499999999999</v>
      </c>
      <c r="C280" vm="1527">
        <f ca="1"/>
        <v>39.267499999999998</v>
      </c>
      <c r="D280" vm="881">
        <f ca="1"/>
        <v>39.472499999999997</v>
      </c>
      <c r="E280" vm="1528">
        <f ca="1"/>
        <v>37.56</v>
      </c>
      <c r="F280" vm="1529">
        <f ca="1"/>
        <v>70672608</v>
      </c>
    </row>
    <row r="281" spans="1:6" x14ac:dyDescent="0.3">
      <c r="A281" vm="1530">
        <f ca="1"/>
        <v>43143</v>
      </c>
      <c r="B281" vm="941">
        <f ca="1"/>
        <v>40.677500000000002</v>
      </c>
      <c r="C281" vm="1531">
        <f ca="1"/>
        <v>39.625</v>
      </c>
      <c r="D281" vm="919">
        <f ca="1"/>
        <v>40.972499999999997</v>
      </c>
      <c r="E281" vm="1532">
        <f ca="1"/>
        <v>39.377499999999998</v>
      </c>
      <c r="F281" vm="1533">
        <f ca="1"/>
        <v>60819539</v>
      </c>
    </row>
    <row r="282" spans="1:6" x14ac:dyDescent="0.3">
      <c r="A282" vm="1534">
        <f ca="1"/>
        <v>43144</v>
      </c>
      <c r="B282" vm="1535">
        <f ca="1"/>
        <v>41.085000000000001</v>
      </c>
      <c r="C282" vm="1536">
        <f ca="1"/>
        <v>40.487499999999997</v>
      </c>
      <c r="D282" vm="1537">
        <f ca="1"/>
        <v>41.1875</v>
      </c>
      <c r="E282" vm="1538">
        <f ca="1"/>
        <v>40.412500000000001</v>
      </c>
      <c r="F282" vm="1539">
        <f ca="1"/>
        <v>32549163</v>
      </c>
    </row>
    <row r="283" spans="1:6" x14ac:dyDescent="0.3">
      <c r="A283" vm="1540">
        <f ca="1"/>
        <v>43145</v>
      </c>
      <c r="B283" vm="1486">
        <f ca="1"/>
        <v>41.842500000000001</v>
      </c>
      <c r="C283" vm="1541">
        <f ca="1"/>
        <v>40.761200000000002</v>
      </c>
      <c r="D283" vm="1542">
        <f ca="1"/>
        <v>41.884999999999998</v>
      </c>
      <c r="E283" vm="1543">
        <f ca="1"/>
        <v>40.72</v>
      </c>
      <c r="F283" vm="1544">
        <f ca="1"/>
        <v>40644933</v>
      </c>
    </row>
    <row r="284" spans="1:6" x14ac:dyDescent="0.3">
      <c r="A284" vm="1545">
        <f ca="1"/>
        <v>43146</v>
      </c>
      <c r="B284" vm="1546">
        <f ca="1"/>
        <v>43.247500000000002</v>
      </c>
      <c r="C284" vm="1547">
        <f ca="1"/>
        <v>42.447499999999998</v>
      </c>
      <c r="D284" vm="1548">
        <f ca="1"/>
        <v>43.272500000000001</v>
      </c>
      <c r="E284" vm="1549">
        <f ca="1"/>
        <v>42.25</v>
      </c>
      <c r="F284" vm="1550">
        <f ca="1"/>
        <v>51147171</v>
      </c>
    </row>
    <row r="285" spans="1:6" x14ac:dyDescent="0.3">
      <c r="A285" vm="1551">
        <f ca="1"/>
        <v>43147</v>
      </c>
      <c r="B285" vm="1552">
        <f ca="1"/>
        <v>43.107500000000002</v>
      </c>
      <c r="C285" vm="1553">
        <f ca="1"/>
        <v>43.09</v>
      </c>
      <c r="D285" vm="1554">
        <f ca="1"/>
        <v>43.704999999999998</v>
      </c>
      <c r="E285" vm="1555">
        <f ca="1"/>
        <v>42.942500000000003</v>
      </c>
      <c r="F285" vm="1556">
        <f ca="1"/>
        <v>40176091</v>
      </c>
    </row>
    <row r="286" spans="1:6" x14ac:dyDescent="0.3">
      <c r="A286" vm="1557">
        <f ca="1"/>
        <v>43151</v>
      </c>
      <c r="B286" vm="1269">
        <f ca="1"/>
        <v>42.962499999999999</v>
      </c>
      <c r="C286" vm="1558">
        <f ca="1"/>
        <v>43.012500000000003</v>
      </c>
      <c r="D286" vm="1168">
        <f ca="1"/>
        <v>43.564999999999998</v>
      </c>
      <c r="E286" vm="1559">
        <f ca="1"/>
        <v>42.854999999999997</v>
      </c>
      <c r="F286" vm="1560">
        <f ca="1"/>
        <v>33930540</v>
      </c>
    </row>
    <row r="287" spans="1:6" x14ac:dyDescent="0.3">
      <c r="A287" vm="1561">
        <f ca="1"/>
        <v>43152</v>
      </c>
      <c r="B287" vm="1562">
        <f ca="1"/>
        <v>42.767499999999998</v>
      </c>
      <c r="C287" vm="1563">
        <f ca="1"/>
        <v>43.207500000000003</v>
      </c>
      <c r="D287" vm="1564">
        <f ca="1"/>
        <v>43.53</v>
      </c>
      <c r="E287" vm="1565">
        <f ca="1"/>
        <v>42.752499999999998</v>
      </c>
      <c r="F287" vm="1566">
        <f ca="1"/>
        <v>37471623</v>
      </c>
    </row>
    <row r="288" spans="1:6" x14ac:dyDescent="0.3">
      <c r="A288" vm="1567">
        <f ca="1"/>
        <v>43153</v>
      </c>
      <c r="B288" vm="1166">
        <f ca="1"/>
        <v>43.125</v>
      </c>
      <c r="C288" vm="1568">
        <f ca="1"/>
        <v>42.95</v>
      </c>
      <c r="D288" vm="1569">
        <f ca="1"/>
        <v>43.487499999999997</v>
      </c>
      <c r="E288" vm="1570">
        <f ca="1"/>
        <v>42.927500000000002</v>
      </c>
      <c r="F288" vm="1571">
        <f ca="1"/>
        <v>30991940</v>
      </c>
    </row>
    <row r="289" spans="1:6" x14ac:dyDescent="0.3">
      <c r="A289" vm="1572">
        <f ca="1"/>
        <v>43154</v>
      </c>
      <c r="B289" vm="1247">
        <f ca="1"/>
        <v>43.875</v>
      </c>
      <c r="C289" vm="1573">
        <f ca="1"/>
        <v>43.417499999999997</v>
      </c>
      <c r="D289" vm="1427">
        <f ca="1"/>
        <v>43.912500000000001</v>
      </c>
      <c r="E289" vm="1322">
        <f ca="1"/>
        <v>43.384999999999998</v>
      </c>
      <c r="F289" vm="1574">
        <f ca="1"/>
        <v>33812360</v>
      </c>
    </row>
    <row r="290" spans="1:6" x14ac:dyDescent="0.3">
      <c r="A290" vm="1575">
        <f ca="1"/>
        <v>43157</v>
      </c>
      <c r="B290" vm="1576">
        <f ca="1"/>
        <v>44.7425</v>
      </c>
      <c r="C290" vm="1577">
        <f ca="1"/>
        <v>44.087499999999999</v>
      </c>
      <c r="D290" vm="1432">
        <f ca="1"/>
        <v>44.847499999999997</v>
      </c>
      <c r="E290" vm="1578">
        <f ca="1"/>
        <v>44.052500000000002</v>
      </c>
      <c r="F290" vm="1579">
        <f ca="1"/>
        <v>38162174</v>
      </c>
    </row>
    <row r="291" spans="1:6" x14ac:dyDescent="0.3">
      <c r="A291" vm="1580">
        <f ca="1"/>
        <v>43158</v>
      </c>
      <c r="B291" vm="1581">
        <f ca="1"/>
        <v>44.597499999999997</v>
      </c>
      <c r="C291" vm="1436">
        <f ca="1"/>
        <v>44.774999999999999</v>
      </c>
      <c r="D291" vm="1582">
        <f ca="1"/>
        <v>45.12</v>
      </c>
      <c r="E291" vm="1583">
        <f ca="1"/>
        <v>44.54</v>
      </c>
      <c r="F291" vm="1584">
        <f ca="1"/>
        <v>38928125</v>
      </c>
    </row>
    <row r="292" spans="1:6" x14ac:dyDescent="0.3">
      <c r="A292" vm="1585">
        <f ca="1"/>
        <v>43159</v>
      </c>
      <c r="B292" vm="1586">
        <f ca="1"/>
        <v>44.53</v>
      </c>
      <c r="C292" vm="1442">
        <f ca="1"/>
        <v>44.814999999999998</v>
      </c>
      <c r="D292" vm="1587">
        <f ca="1"/>
        <v>45.153799999999997</v>
      </c>
      <c r="E292" vm="1588">
        <f ca="1"/>
        <v>44.512500000000003</v>
      </c>
      <c r="F292" vm="1589">
        <f ca="1"/>
        <v>37782138</v>
      </c>
    </row>
    <row r="293" spans="1:6" x14ac:dyDescent="0.3">
      <c r="A293" vm="1590">
        <f ca="1"/>
        <v>43160</v>
      </c>
      <c r="B293" vm="1241">
        <f ca="1"/>
        <v>43.75</v>
      </c>
      <c r="C293" vm="1591">
        <f ca="1"/>
        <v>44.634999999999998</v>
      </c>
      <c r="D293" vm="1592">
        <f ca="1"/>
        <v>44.943800000000003</v>
      </c>
      <c r="E293" vm="1593">
        <f ca="1"/>
        <v>43.164999999999999</v>
      </c>
      <c r="F293" vm="1594">
        <f ca="1"/>
        <v>48801970</v>
      </c>
    </row>
    <row r="294" spans="1:6" x14ac:dyDescent="0.3">
      <c r="A294" vm="1595">
        <f ca="1"/>
        <v>43161</v>
      </c>
      <c r="B294" vm="1578">
        <f ca="1"/>
        <v>44.052500000000002</v>
      </c>
      <c r="C294" vm="1596">
        <f ca="1"/>
        <v>43.2</v>
      </c>
      <c r="D294" vm="1597">
        <f ca="1"/>
        <v>44.075000000000003</v>
      </c>
      <c r="E294" vm="1598">
        <f ca="1"/>
        <v>43.112499999999997</v>
      </c>
      <c r="F294" vm="1599">
        <f ca="1"/>
        <v>38453950</v>
      </c>
    </row>
    <row r="295" spans="1:6" x14ac:dyDescent="0.3">
      <c r="A295" vm="1600">
        <f ca="1"/>
        <v>43164</v>
      </c>
      <c r="B295" vm="1462">
        <f ca="1"/>
        <v>44.204999999999998</v>
      </c>
      <c r="C295" vm="1601">
        <f ca="1"/>
        <v>43.802500000000002</v>
      </c>
      <c r="D295" vm="1602">
        <f ca="1"/>
        <v>44.435000000000002</v>
      </c>
      <c r="E295" vm="1603">
        <f ca="1"/>
        <v>43.63</v>
      </c>
      <c r="F295" vm="1604">
        <f ca="1"/>
        <v>28401366</v>
      </c>
    </row>
    <row r="296" spans="1:6" x14ac:dyDescent="0.3">
      <c r="A296" vm="1605">
        <f ca="1"/>
        <v>43165</v>
      </c>
      <c r="B296" vm="1606">
        <f ca="1"/>
        <v>44.167499999999997</v>
      </c>
      <c r="C296" vm="1607">
        <f ca="1"/>
        <v>44.477499999999999</v>
      </c>
      <c r="D296" vm="1445">
        <f ca="1"/>
        <v>44.5625</v>
      </c>
      <c r="E296" vm="1608">
        <f ca="1"/>
        <v>44.032499999999999</v>
      </c>
      <c r="F296" vm="1609">
        <f ca="1"/>
        <v>23788506</v>
      </c>
    </row>
    <row r="297" spans="1:6" x14ac:dyDescent="0.3">
      <c r="A297" vm="1610">
        <f ca="1"/>
        <v>43166</v>
      </c>
      <c r="B297" vm="1344">
        <f ca="1"/>
        <v>43.7575</v>
      </c>
      <c r="C297" vm="1611">
        <f ca="1"/>
        <v>43.734999999999999</v>
      </c>
      <c r="D297" vm="1612">
        <f ca="1"/>
        <v>43.962499999999999</v>
      </c>
      <c r="E297" vm="1197">
        <f ca="1"/>
        <v>43.567500000000003</v>
      </c>
      <c r="F297" vm="1613">
        <f ca="1"/>
        <v>31703462</v>
      </c>
    </row>
    <row r="298" spans="1:6" x14ac:dyDescent="0.3">
      <c r="A298" vm="1614">
        <f ca="1"/>
        <v>43167</v>
      </c>
      <c r="B298" vm="1615">
        <f ca="1"/>
        <v>44.234999999999999</v>
      </c>
      <c r="C298" vm="1616">
        <f ca="1"/>
        <v>43.87</v>
      </c>
      <c r="D298" vm="1617">
        <f ca="1"/>
        <v>44.28</v>
      </c>
      <c r="E298" vm="1439">
        <f ca="1"/>
        <v>43.767499999999998</v>
      </c>
      <c r="F298" vm="1618">
        <f ca="1"/>
        <v>23774107</v>
      </c>
    </row>
    <row r="299" spans="1:6" x14ac:dyDescent="0.3">
      <c r="A299" vm="1619">
        <f ca="1"/>
        <v>43168</v>
      </c>
      <c r="B299" vm="1620">
        <f ca="1"/>
        <v>44.994999999999997</v>
      </c>
      <c r="C299" vm="1621">
        <f ca="1"/>
        <v>44.49</v>
      </c>
      <c r="D299" vm="1622">
        <f ca="1"/>
        <v>45</v>
      </c>
      <c r="E299" vm="1623">
        <f ca="1"/>
        <v>44.347499999999997</v>
      </c>
      <c r="F299" vm="1624">
        <f ca="1"/>
        <v>32185162</v>
      </c>
    </row>
    <row r="300" spans="1:6" x14ac:dyDescent="0.3">
      <c r="A300" vm="1625">
        <f ca="1"/>
        <v>43171</v>
      </c>
      <c r="B300" vm="1626">
        <f ca="1"/>
        <v>45.43</v>
      </c>
      <c r="C300" vm="1627">
        <f ca="1"/>
        <v>45.072499999999998</v>
      </c>
      <c r="D300" vm="1628">
        <f ca="1"/>
        <v>45.597499999999997</v>
      </c>
      <c r="E300" vm="1629">
        <f ca="1"/>
        <v>45.052500000000002</v>
      </c>
      <c r="F300" vm="1630">
        <f ca="1"/>
        <v>32207081</v>
      </c>
    </row>
    <row r="301" spans="1:6" x14ac:dyDescent="0.3">
      <c r="A301" vm="1631">
        <f ca="1"/>
        <v>43172</v>
      </c>
      <c r="B301" vm="1632">
        <f ca="1"/>
        <v>44.9925</v>
      </c>
      <c r="C301" vm="1633">
        <f ca="1"/>
        <v>45.647500000000001</v>
      </c>
      <c r="D301" vm="1634">
        <f ca="1"/>
        <v>45.875</v>
      </c>
      <c r="E301" vm="1635">
        <f ca="1"/>
        <v>44.81</v>
      </c>
      <c r="F301" vm="1636">
        <f ca="1"/>
        <v>31693529</v>
      </c>
    </row>
    <row r="302" spans="1:6" x14ac:dyDescent="0.3">
      <c r="A302" vm="1637">
        <f ca="1"/>
        <v>43173</v>
      </c>
      <c r="B302" vm="1638">
        <f ca="1"/>
        <v>44.61</v>
      </c>
      <c r="C302" vm="1639">
        <f ca="1"/>
        <v>45.08</v>
      </c>
      <c r="D302" vm="1640">
        <f ca="1"/>
        <v>45.13</v>
      </c>
      <c r="E302" vm="1641">
        <f ca="1"/>
        <v>44.452500000000001</v>
      </c>
      <c r="F302" vm="1642">
        <f ca="1"/>
        <v>29368356</v>
      </c>
    </row>
    <row r="303" spans="1:6" x14ac:dyDescent="0.3">
      <c r="A303" vm="1643">
        <f ca="1"/>
        <v>43174</v>
      </c>
      <c r="B303" vm="1644">
        <f ca="1"/>
        <v>44.662500000000001</v>
      </c>
      <c r="C303" vm="1645">
        <f ca="1"/>
        <v>44.625</v>
      </c>
      <c r="D303" vm="1646">
        <f ca="1"/>
        <v>45.06</v>
      </c>
      <c r="E303" vm="1647">
        <f ca="1"/>
        <v>44.517499999999998</v>
      </c>
      <c r="F303" vm="1648">
        <f ca="1"/>
        <v>22743798</v>
      </c>
    </row>
    <row r="304" spans="1:6" x14ac:dyDescent="0.3">
      <c r="A304" vm="1649">
        <f ca="1"/>
        <v>43175</v>
      </c>
      <c r="B304" vm="1650">
        <f ca="1"/>
        <v>44.505000000000003</v>
      </c>
      <c r="C304" vm="1644">
        <f ca="1"/>
        <v>44.662500000000001</v>
      </c>
      <c r="D304" vm="1651">
        <f ca="1"/>
        <v>44.78</v>
      </c>
      <c r="E304" vm="1652">
        <f ca="1"/>
        <v>44.405000000000001</v>
      </c>
      <c r="F304" vm="1653">
        <f ca="1"/>
        <v>39404688</v>
      </c>
    </row>
    <row r="305" spans="1:6" x14ac:dyDescent="0.3">
      <c r="A305" vm="1654">
        <f ca="1"/>
        <v>43178</v>
      </c>
      <c r="B305" vm="1655">
        <f ca="1"/>
        <v>43.825000000000003</v>
      </c>
      <c r="C305" vm="1656">
        <f ca="1"/>
        <v>44.33</v>
      </c>
      <c r="D305" vm="1657">
        <f ca="1"/>
        <v>44.3675</v>
      </c>
      <c r="E305" vm="1658">
        <f ca="1"/>
        <v>43.414999999999999</v>
      </c>
      <c r="F305" vm="1659">
        <f ca="1"/>
        <v>33446771</v>
      </c>
    </row>
    <row r="306" spans="1:6" x14ac:dyDescent="0.3">
      <c r="A306" vm="1660">
        <f ca="1"/>
        <v>43179</v>
      </c>
      <c r="B306" vm="1661">
        <f ca="1"/>
        <v>43.81</v>
      </c>
      <c r="C306" vm="1661">
        <f ca="1"/>
        <v>43.81</v>
      </c>
      <c r="D306" vm="1662">
        <f ca="1"/>
        <v>44.2</v>
      </c>
      <c r="E306" vm="1611">
        <f ca="1"/>
        <v>43.734999999999999</v>
      </c>
      <c r="F306" vm="1663">
        <f ca="1"/>
        <v>19649350</v>
      </c>
    </row>
    <row r="307" spans="1:6" x14ac:dyDescent="0.3">
      <c r="A307" vm="1664">
        <f ca="1"/>
        <v>43180</v>
      </c>
      <c r="B307" vm="1665">
        <f ca="1"/>
        <v>42.817500000000003</v>
      </c>
      <c r="C307" vm="1666">
        <f ca="1"/>
        <v>43.76</v>
      </c>
      <c r="D307" vm="1667">
        <f ca="1"/>
        <v>43.772500000000001</v>
      </c>
      <c r="E307" vm="1668">
        <f ca="1"/>
        <v>42.814999999999998</v>
      </c>
      <c r="F307" vm="1669">
        <f ca="1"/>
        <v>37054935</v>
      </c>
    </row>
    <row r="308" spans="1:6" x14ac:dyDescent="0.3">
      <c r="A308" vm="1670">
        <f ca="1"/>
        <v>43181</v>
      </c>
      <c r="B308" vm="1671">
        <f ca="1"/>
        <v>42.212499999999999</v>
      </c>
      <c r="C308" vm="1672">
        <f ca="1"/>
        <v>42.5</v>
      </c>
      <c r="D308" vm="1673">
        <f ca="1"/>
        <v>43.17</v>
      </c>
      <c r="E308" vm="1674">
        <f ca="1"/>
        <v>42.15</v>
      </c>
      <c r="F308" vm="1675">
        <f ca="1"/>
        <v>41490767</v>
      </c>
    </row>
    <row r="309" spans="1:6" x14ac:dyDescent="0.3">
      <c r="A309" vm="1676">
        <f ca="1"/>
        <v>43182</v>
      </c>
      <c r="B309" vm="931">
        <f ca="1"/>
        <v>41.234999999999999</v>
      </c>
      <c r="C309" vm="1677">
        <f ca="1"/>
        <v>42.097499999999997</v>
      </c>
      <c r="D309" vm="1678">
        <f ca="1"/>
        <v>42.48</v>
      </c>
      <c r="E309" vm="931">
        <f ca="1"/>
        <v>41.234999999999999</v>
      </c>
      <c r="F309" vm="1679">
        <f ca="1"/>
        <v>41028784</v>
      </c>
    </row>
    <row r="310" spans="1:6" x14ac:dyDescent="0.3">
      <c r="A310" vm="1680">
        <f ca="1"/>
        <v>43185</v>
      </c>
      <c r="B310" vm="1681">
        <f ca="1"/>
        <v>43.192500000000003</v>
      </c>
      <c r="C310" vm="1144">
        <f ca="1"/>
        <v>42.017499999999998</v>
      </c>
      <c r="D310" vm="1682">
        <f ca="1"/>
        <v>43.274999999999999</v>
      </c>
      <c r="E310" vm="1683">
        <f ca="1"/>
        <v>41.61</v>
      </c>
      <c r="F310" vm="1684">
        <f ca="1"/>
        <v>37541236</v>
      </c>
    </row>
    <row r="311" spans="1:6" x14ac:dyDescent="0.3">
      <c r="A311" vm="1685">
        <f ca="1"/>
        <v>43186</v>
      </c>
      <c r="B311" vm="1686">
        <f ca="1"/>
        <v>42.085000000000001</v>
      </c>
      <c r="C311" vm="1687">
        <f ca="1"/>
        <v>43.42</v>
      </c>
      <c r="D311" vm="1688">
        <f ca="1"/>
        <v>43.787500000000001</v>
      </c>
      <c r="E311" vm="1689">
        <f ca="1"/>
        <v>41.73</v>
      </c>
      <c r="F311" vm="1690">
        <f ca="1"/>
        <v>40922579</v>
      </c>
    </row>
    <row r="312" spans="1:6" x14ac:dyDescent="0.3">
      <c r="A312" vm="1691">
        <f ca="1"/>
        <v>43187</v>
      </c>
      <c r="B312" vm="1692">
        <f ca="1"/>
        <v>41.62</v>
      </c>
      <c r="C312" vm="1693">
        <f ca="1"/>
        <v>41.8125</v>
      </c>
      <c r="D312" vm="1694">
        <f ca="1"/>
        <v>42.505000000000003</v>
      </c>
      <c r="E312" vm="1695">
        <f ca="1"/>
        <v>41.297499999999999</v>
      </c>
      <c r="F312" vm="1696">
        <f ca="1"/>
        <v>41668545</v>
      </c>
    </row>
    <row r="313" spans="1:6" x14ac:dyDescent="0.3">
      <c r="A313" vm="1697">
        <f ca="1"/>
        <v>43188</v>
      </c>
      <c r="B313" vm="1496">
        <f ca="1"/>
        <v>41.945</v>
      </c>
      <c r="C313" vm="1698">
        <f ca="1"/>
        <v>41.951300000000003</v>
      </c>
      <c r="D313" vm="1699">
        <f ca="1"/>
        <v>42.9375</v>
      </c>
      <c r="E313" vm="1700">
        <f ca="1"/>
        <v>41.725000000000001</v>
      </c>
      <c r="F313" vm="1701">
        <f ca="1"/>
        <v>38398505</v>
      </c>
    </row>
    <row r="314" spans="1:6" x14ac:dyDescent="0.3">
      <c r="A314" vm="1702">
        <f ca="1"/>
        <v>43192</v>
      </c>
      <c r="B314" vm="1703">
        <f ca="1"/>
        <v>41.67</v>
      </c>
      <c r="C314" vm="1704">
        <f ca="1"/>
        <v>41.97</v>
      </c>
      <c r="D314" vm="1705">
        <f ca="1"/>
        <v>42.234999999999999</v>
      </c>
      <c r="E314" vm="1706">
        <f ca="1"/>
        <v>41.1175</v>
      </c>
      <c r="F314" vm="1707">
        <f ca="1"/>
        <v>37586791</v>
      </c>
    </row>
    <row r="315" spans="1:6" x14ac:dyDescent="0.3">
      <c r="A315" vm="1708">
        <f ca="1"/>
        <v>43193</v>
      </c>
      <c r="B315" vm="1677">
        <f ca="1"/>
        <v>42.097499999999997</v>
      </c>
      <c r="C315" vm="1161">
        <f ca="1"/>
        <v>41.91</v>
      </c>
      <c r="D315" vm="1709">
        <f ca="1"/>
        <v>42.186399999999999</v>
      </c>
      <c r="E315" vm="1710">
        <f ca="1"/>
        <v>41.22</v>
      </c>
      <c r="F315" vm="1711">
        <f ca="1"/>
        <v>30278046</v>
      </c>
    </row>
    <row r="316" spans="1:6" x14ac:dyDescent="0.3">
      <c r="A316" vm="1712">
        <f ca="1"/>
        <v>43194</v>
      </c>
      <c r="B316" vm="1713">
        <f ca="1"/>
        <v>42.902500000000003</v>
      </c>
      <c r="C316" vm="1710">
        <f ca="1"/>
        <v>41.22</v>
      </c>
      <c r="D316" vm="1714">
        <f ca="1"/>
        <v>43.002499999999998</v>
      </c>
      <c r="E316" vm="1715">
        <f ca="1"/>
        <v>41.192500000000003</v>
      </c>
      <c r="F316" vm="1716">
        <f ca="1"/>
        <v>34605489</v>
      </c>
    </row>
    <row r="317" spans="1:6" x14ac:dyDescent="0.3">
      <c r="A317" vm="1717">
        <f ca="1"/>
        <v>43195</v>
      </c>
      <c r="B317" vm="1596">
        <f ca="1"/>
        <v>43.2</v>
      </c>
      <c r="C317" vm="1718">
        <f ca="1"/>
        <v>43.145000000000003</v>
      </c>
      <c r="D317" vm="1719">
        <f ca="1"/>
        <v>43.557600000000001</v>
      </c>
      <c r="E317" vm="1398">
        <f ca="1"/>
        <v>43.02</v>
      </c>
      <c r="F317" vm="1720">
        <f ca="1"/>
        <v>26933197</v>
      </c>
    </row>
    <row r="318" spans="1:6" x14ac:dyDescent="0.3">
      <c r="A318" vm="1721">
        <f ca="1"/>
        <v>43196</v>
      </c>
      <c r="B318" vm="1215">
        <f ca="1"/>
        <v>42.094999999999999</v>
      </c>
      <c r="C318" vm="1722">
        <f ca="1"/>
        <v>42.7425</v>
      </c>
      <c r="D318" vm="1281">
        <f ca="1"/>
        <v>43.12</v>
      </c>
      <c r="E318" vm="1723">
        <f ca="1"/>
        <v>42.05</v>
      </c>
      <c r="F318" vm="1724">
        <f ca="1"/>
        <v>35005290</v>
      </c>
    </row>
    <row r="319" spans="1:6" x14ac:dyDescent="0.3">
      <c r="A319" vm="1725">
        <f ca="1"/>
        <v>43199</v>
      </c>
      <c r="B319" vm="1726">
        <f ca="1"/>
        <v>42.512500000000003</v>
      </c>
      <c r="C319" vm="1727">
        <f ca="1"/>
        <v>42.47</v>
      </c>
      <c r="D319" vm="1548">
        <f ca="1"/>
        <v>43.272500000000001</v>
      </c>
      <c r="E319" vm="1728">
        <f ca="1"/>
        <v>42.461300000000001</v>
      </c>
      <c r="F319" vm="1729">
        <f ca="1"/>
        <v>29017718</v>
      </c>
    </row>
    <row r="320" spans="1:6" x14ac:dyDescent="0.3">
      <c r="A320" vm="1730">
        <f ca="1"/>
        <v>43200</v>
      </c>
      <c r="B320" vm="1350">
        <f ca="1"/>
        <v>43.3125</v>
      </c>
      <c r="C320" vm="1415">
        <f ca="1"/>
        <v>43.25</v>
      </c>
      <c r="D320" vm="1167">
        <f ca="1"/>
        <v>43.5</v>
      </c>
      <c r="E320" vm="1731">
        <f ca="1"/>
        <v>42.8825</v>
      </c>
      <c r="F320" vm="1732">
        <f ca="1"/>
        <v>28614241</v>
      </c>
    </row>
    <row r="321" spans="1:6" x14ac:dyDescent="0.3">
      <c r="A321" vm="1733">
        <f ca="1"/>
        <v>43201</v>
      </c>
      <c r="B321" vm="1734">
        <f ca="1"/>
        <v>43.11</v>
      </c>
      <c r="C321" vm="1389">
        <f ca="1"/>
        <v>43.057499999999997</v>
      </c>
      <c r="D321" vm="1735">
        <f ca="1"/>
        <v>43.480800000000002</v>
      </c>
      <c r="E321" vm="1315">
        <f ca="1"/>
        <v>42.924999999999997</v>
      </c>
      <c r="F321" vm="1736">
        <f ca="1"/>
        <v>22431640</v>
      </c>
    </row>
    <row r="322" spans="1:6" x14ac:dyDescent="0.3">
      <c r="A322" vm="1737">
        <f ca="1"/>
        <v>43202</v>
      </c>
      <c r="B322" vm="1738">
        <f ca="1"/>
        <v>43.534999999999997</v>
      </c>
      <c r="C322" vm="1410">
        <f ca="1"/>
        <v>43.352499999999999</v>
      </c>
      <c r="D322" vm="1241">
        <f ca="1"/>
        <v>43.75</v>
      </c>
      <c r="E322" vm="1207">
        <f ca="1"/>
        <v>43.26</v>
      </c>
      <c r="F322" vm="1739">
        <f ca="1"/>
        <v>22889285</v>
      </c>
    </row>
    <row r="323" spans="1:6" x14ac:dyDescent="0.3">
      <c r="A323" vm="1740">
        <f ca="1"/>
        <v>43203</v>
      </c>
      <c r="B323" vm="1741">
        <f ca="1"/>
        <v>43.682499999999997</v>
      </c>
      <c r="C323" vm="1742">
        <f ca="1"/>
        <v>43.695</v>
      </c>
      <c r="D323" vm="1743">
        <f ca="1"/>
        <v>43.96</v>
      </c>
      <c r="E323" vm="1744">
        <f ca="1"/>
        <v>43.462499999999999</v>
      </c>
      <c r="F323" vm="1745">
        <f ca="1"/>
        <v>25124255</v>
      </c>
    </row>
    <row r="324" spans="1:6" x14ac:dyDescent="0.3">
      <c r="A324" vm="1746">
        <f ca="1"/>
        <v>43206</v>
      </c>
      <c r="B324" vm="1747">
        <f ca="1"/>
        <v>43.954999999999998</v>
      </c>
      <c r="C324" vm="1344">
        <f ca="1"/>
        <v>43.7575</v>
      </c>
      <c r="D324" vm="1430">
        <f ca="1"/>
        <v>44.047499999999999</v>
      </c>
      <c r="E324" vm="1748">
        <f ca="1"/>
        <v>43.707500000000003</v>
      </c>
      <c r="F324" vm="1749">
        <f ca="1"/>
        <v>21578420</v>
      </c>
    </row>
    <row r="325" spans="1:6" x14ac:dyDescent="0.3">
      <c r="A325" vm="1750">
        <f ca="1"/>
        <v>43207</v>
      </c>
      <c r="B325" vm="1751">
        <f ca="1"/>
        <v>44.56</v>
      </c>
      <c r="C325" vm="1752">
        <f ca="1"/>
        <v>44.122500000000002</v>
      </c>
      <c r="D325" vm="1753">
        <f ca="1"/>
        <v>44.734099999999998</v>
      </c>
      <c r="E325" vm="1754">
        <f ca="1"/>
        <v>44.102499999999999</v>
      </c>
      <c r="F325" vm="1755">
        <f ca="1"/>
        <v>26605442</v>
      </c>
    </row>
    <row r="326" spans="1:6" x14ac:dyDescent="0.3">
      <c r="A326" vm="1756">
        <f ca="1"/>
        <v>43208</v>
      </c>
      <c r="B326" vm="1757">
        <f ca="1"/>
        <v>44.46</v>
      </c>
      <c r="C326" vm="1641">
        <f ca="1"/>
        <v>44.452500000000001</v>
      </c>
      <c r="D326" vm="1758">
        <f ca="1"/>
        <v>44.704999999999998</v>
      </c>
      <c r="E326" vm="1759">
        <f ca="1"/>
        <v>44.22</v>
      </c>
      <c r="F326" vm="1760">
        <f ca="1"/>
        <v>20754538</v>
      </c>
    </row>
    <row r="327" spans="1:6" x14ac:dyDescent="0.3">
      <c r="A327" vm="1761">
        <f ca="1"/>
        <v>43209</v>
      </c>
      <c r="B327" vm="1596">
        <f ca="1"/>
        <v>43.2</v>
      </c>
      <c r="C327" vm="1472">
        <f ca="1"/>
        <v>43.737499999999997</v>
      </c>
      <c r="D327" vm="1345">
        <f ca="1"/>
        <v>43.847499999999997</v>
      </c>
      <c r="E327" vm="1593">
        <f ca="1"/>
        <v>43.164999999999999</v>
      </c>
      <c r="F327" vm="1762">
        <f ca="1"/>
        <v>34808800</v>
      </c>
    </row>
    <row r="328" spans="1:6" x14ac:dyDescent="0.3">
      <c r="A328" vm="1763">
        <f ca="1"/>
        <v>43210</v>
      </c>
      <c r="B328" vm="1764">
        <f ca="1"/>
        <v>41.43</v>
      </c>
      <c r="C328" vm="1765">
        <f ca="1"/>
        <v>42.648800000000001</v>
      </c>
      <c r="D328" vm="1766">
        <f ca="1"/>
        <v>42.804600000000001</v>
      </c>
      <c r="E328" vm="1767">
        <f ca="1"/>
        <v>41.357500000000002</v>
      </c>
      <c r="F328" vm="1768">
        <f ca="1"/>
        <v>65491140</v>
      </c>
    </row>
    <row r="329" spans="1:6" x14ac:dyDescent="0.3">
      <c r="A329" vm="1769">
        <f ca="1"/>
        <v>43213</v>
      </c>
      <c r="B329" vm="1770">
        <f ca="1"/>
        <v>41.31</v>
      </c>
      <c r="C329" vm="1771">
        <f ca="1"/>
        <v>41.7087</v>
      </c>
      <c r="D329" vm="1689">
        <f ca="1"/>
        <v>41.73</v>
      </c>
      <c r="E329" vm="1772">
        <f ca="1"/>
        <v>41.022500000000001</v>
      </c>
      <c r="F329" vm="1773">
        <f ca="1"/>
        <v>36515477</v>
      </c>
    </row>
    <row r="330" spans="1:6" x14ac:dyDescent="0.3">
      <c r="A330" vm="1774">
        <f ca="1"/>
        <v>43214</v>
      </c>
      <c r="B330" vm="1775">
        <f ca="1"/>
        <v>40.734999999999999</v>
      </c>
      <c r="C330" vm="1776">
        <f ca="1"/>
        <v>41.417499999999997</v>
      </c>
      <c r="D330" vm="1777">
        <f ca="1"/>
        <v>41.582500000000003</v>
      </c>
      <c r="E330" vm="1778">
        <f ca="1"/>
        <v>40.305</v>
      </c>
      <c r="F330" vm="1779">
        <f ca="1"/>
        <v>33692017</v>
      </c>
    </row>
    <row r="331" spans="1:6" x14ac:dyDescent="0.3">
      <c r="A331" vm="1780">
        <f ca="1"/>
        <v>43215</v>
      </c>
      <c r="B331" vm="1781">
        <f ca="1"/>
        <v>40.912500000000001</v>
      </c>
      <c r="C331" vm="1782">
        <f ca="1"/>
        <v>40.655000000000001</v>
      </c>
      <c r="D331" vm="1783">
        <f ca="1"/>
        <v>41.354999999999997</v>
      </c>
      <c r="E331" vm="1784">
        <f ca="1"/>
        <v>40.602499999999999</v>
      </c>
      <c r="F331" vm="1785">
        <f ca="1"/>
        <v>28382084</v>
      </c>
    </row>
    <row r="332" spans="1:6" x14ac:dyDescent="0.3">
      <c r="A332" vm="1786">
        <f ca="1"/>
        <v>43216</v>
      </c>
      <c r="B332" vm="1787">
        <f ca="1"/>
        <v>41.055</v>
      </c>
      <c r="C332" vm="1788">
        <f ca="1"/>
        <v>41.03</v>
      </c>
      <c r="D332" vm="1789">
        <f ca="1"/>
        <v>41.432499999999997</v>
      </c>
      <c r="E332" vm="1790">
        <f ca="1"/>
        <v>40.842500000000001</v>
      </c>
      <c r="F332" vm="1791">
        <f ca="1"/>
        <v>27963014</v>
      </c>
    </row>
    <row r="333" spans="1:6" x14ac:dyDescent="0.3">
      <c r="A333" vm="1792">
        <f ca="1"/>
        <v>43217</v>
      </c>
      <c r="B333" vm="1793">
        <f ca="1"/>
        <v>40.58</v>
      </c>
      <c r="C333" vm="923">
        <f ca="1"/>
        <v>41</v>
      </c>
      <c r="D333" vm="1794">
        <f ca="1"/>
        <v>41.082500000000003</v>
      </c>
      <c r="E333" vm="1795">
        <f ca="1"/>
        <v>40.157499999999999</v>
      </c>
      <c r="F333" vm="1796">
        <f ca="1"/>
        <v>35655839</v>
      </c>
    </row>
    <row r="334" spans="1:6" x14ac:dyDescent="0.3">
      <c r="A334" vm="1797">
        <f ca="1"/>
        <v>43220</v>
      </c>
      <c r="B334" vm="1798">
        <f ca="1"/>
        <v>41.314999999999998</v>
      </c>
      <c r="C334" vm="1799">
        <f ca="1"/>
        <v>40.532600000000002</v>
      </c>
      <c r="D334" vm="1800">
        <f ca="1"/>
        <v>41.814999999999998</v>
      </c>
      <c r="E334" vm="1801">
        <f ca="1"/>
        <v>40.46</v>
      </c>
      <c r="F334" vm="1802">
        <f ca="1"/>
        <v>42427424</v>
      </c>
    </row>
    <row r="335" spans="1:6" x14ac:dyDescent="0.3">
      <c r="A335" vm="1803">
        <f ca="1"/>
        <v>43221</v>
      </c>
      <c r="B335" vm="1804">
        <f ca="1"/>
        <v>42.274999999999999</v>
      </c>
      <c r="C335" vm="1805">
        <f ca="1"/>
        <v>41.602600000000002</v>
      </c>
      <c r="D335" vm="1310">
        <f ca="1"/>
        <v>42.3</v>
      </c>
      <c r="E335" vm="1806">
        <f ca="1"/>
        <v>41.317500000000003</v>
      </c>
      <c r="F335" vm="1807">
        <f ca="1"/>
        <v>53569376</v>
      </c>
    </row>
    <row r="336" spans="1:6" x14ac:dyDescent="0.3">
      <c r="A336" vm="1808">
        <f ca="1"/>
        <v>43222</v>
      </c>
      <c r="B336" vm="1809">
        <f ca="1"/>
        <v>44.142499999999998</v>
      </c>
      <c r="C336" vm="1810">
        <f ca="1"/>
        <v>43.8063</v>
      </c>
      <c r="D336" vm="1811">
        <f ca="1"/>
        <v>44.4375</v>
      </c>
      <c r="E336" vm="1812">
        <f ca="1"/>
        <v>43.45</v>
      </c>
      <c r="F336" vm="1813">
        <f ca="1"/>
        <v>66539371</v>
      </c>
    </row>
    <row r="337" spans="1:6" x14ac:dyDescent="0.3">
      <c r="A337" vm="1814">
        <f ca="1"/>
        <v>43223</v>
      </c>
      <c r="B337" vm="1815">
        <f ca="1"/>
        <v>44.222499999999997</v>
      </c>
      <c r="C337" vm="1189">
        <f ca="1"/>
        <v>43.97</v>
      </c>
      <c r="D337" vm="1816">
        <f ca="1"/>
        <v>44.375</v>
      </c>
      <c r="E337" vm="1817">
        <f ca="1"/>
        <v>43.610300000000002</v>
      </c>
      <c r="F337" vm="1818">
        <f ca="1"/>
        <v>34068180</v>
      </c>
    </row>
    <row r="338" spans="1:6" x14ac:dyDescent="0.3">
      <c r="A338" vm="1819">
        <f ca="1"/>
        <v>43224</v>
      </c>
      <c r="B338" vm="1820">
        <f ca="1"/>
        <v>45.957500000000003</v>
      </c>
      <c r="C338" vm="1445">
        <f ca="1"/>
        <v>44.5625</v>
      </c>
      <c r="D338" vm="1821">
        <f ca="1"/>
        <v>46.0625</v>
      </c>
      <c r="E338" vm="1822">
        <f ca="1"/>
        <v>44.542499999999997</v>
      </c>
      <c r="F338" vm="1823">
        <f ca="1"/>
        <v>56201317</v>
      </c>
    </row>
    <row r="339" spans="1:6" x14ac:dyDescent="0.3">
      <c r="A339" vm="1824">
        <f ca="1"/>
        <v>43227</v>
      </c>
      <c r="B339" vm="1825">
        <f ca="1"/>
        <v>46.29</v>
      </c>
      <c r="C339" vm="1826">
        <f ca="1"/>
        <v>46.295000000000002</v>
      </c>
      <c r="D339" vm="1827">
        <f ca="1"/>
        <v>46.917499999999997</v>
      </c>
      <c r="E339" vm="1828">
        <f ca="1"/>
        <v>46.1875</v>
      </c>
      <c r="F339" vm="1829">
        <f ca="1"/>
        <v>42451423</v>
      </c>
    </row>
    <row r="340" spans="1:6" x14ac:dyDescent="0.3">
      <c r="A340" vm="1830">
        <f ca="1"/>
        <v>43228</v>
      </c>
      <c r="B340" vm="1831">
        <f ca="1"/>
        <v>46.512500000000003</v>
      </c>
      <c r="C340" vm="1832">
        <f ca="1"/>
        <v>46.247500000000002</v>
      </c>
      <c r="D340" vm="1833">
        <f ca="1"/>
        <v>46.555</v>
      </c>
      <c r="E340" vm="1834">
        <f ca="1"/>
        <v>45.9163</v>
      </c>
      <c r="F340" vm="1835">
        <f ca="1"/>
        <v>28402777</v>
      </c>
    </row>
    <row r="341" spans="1:6" x14ac:dyDescent="0.3">
      <c r="A341" vm="1836">
        <f ca="1"/>
        <v>43229</v>
      </c>
      <c r="B341" vm="1837">
        <f ca="1"/>
        <v>46.84</v>
      </c>
      <c r="C341" vm="1838">
        <f ca="1"/>
        <v>46.637500000000003</v>
      </c>
      <c r="D341" vm="1839">
        <f ca="1"/>
        <v>46.85</v>
      </c>
      <c r="E341" vm="1840">
        <f ca="1"/>
        <v>46.305</v>
      </c>
      <c r="F341" vm="1841">
        <f ca="1"/>
        <v>23211241</v>
      </c>
    </row>
    <row r="342" spans="1:6" x14ac:dyDescent="0.3">
      <c r="A342" vm="1842">
        <f ca="1"/>
        <v>43230</v>
      </c>
      <c r="B342" vm="1843">
        <f ca="1"/>
        <v>47.51</v>
      </c>
      <c r="C342" vm="1844">
        <f ca="1"/>
        <v>46.935000000000002</v>
      </c>
      <c r="D342" vm="1845">
        <f ca="1"/>
        <v>47.592500000000001</v>
      </c>
      <c r="E342" vm="1846">
        <f ca="1"/>
        <v>46.912500000000001</v>
      </c>
      <c r="F342" vm="1847">
        <f ca="1"/>
        <v>27989289</v>
      </c>
    </row>
    <row r="343" spans="1:6" x14ac:dyDescent="0.3">
      <c r="A343" vm="1848">
        <f ca="1"/>
        <v>43231</v>
      </c>
      <c r="B343" vm="1849">
        <f ca="1"/>
        <v>47.147500000000001</v>
      </c>
      <c r="C343" vm="1850">
        <f ca="1"/>
        <v>47.372500000000002</v>
      </c>
      <c r="D343" vm="1851">
        <f ca="1"/>
        <v>47.515000000000001</v>
      </c>
      <c r="E343" vm="1852">
        <f ca="1"/>
        <v>46.862499999999997</v>
      </c>
      <c r="F343" vm="1853">
        <f ca="1"/>
        <v>26212221</v>
      </c>
    </row>
    <row r="344" spans="1:6" x14ac:dyDescent="0.3">
      <c r="A344" vm="1854">
        <f ca="1"/>
        <v>43234</v>
      </c>
      <c r="B344" vm="1855">
        <f ca="1"/>
        <v>47.037500000000001</v>
      </c>
      <c r="C344" vm="1856">
        <f ca="1"/>
        <v>47.252499999999998</v>
      </c>
      <c r="D344" vm="1857">
        <f ca="1"/>
        <v>47.3825</v>
      </c>
      <c r="E344" vm="1858">
        <f ca="1"/>
        <v>46.965000000000003</v>
      </c>
      <c r="F344" vm="1859">
        <f ca="1"/>
        <v>20778772</v>
      </c>
    </row>
    <row r="345" spans="1:6" x14ac:dyDescent="0.3">
      <c r="A345" vm="1860">
        <f ca="1"/>
        <v>43235</v>
      </c>
      <c r="B345" vm="1861">
        <f ca="1"/>
        <v>46.61</v>
      </c>
      <c r="C345" vm="1862">
        <f ca="1"/>
        <v>46.695</v>
      </c>
      <c r="D345" vm="1863">
        <f ca="1"/>
        <v>46.767499999999998</v>
      </c>
      <c r="E345" vm="1864">
        <f ca="1"/>
        <v>46.274999999999999</v>
      </c>
      <c r="F345" vm="1865">
        <f ca="1"/>
        <v>23695159</v>
      </c>
    </row>
    <row r="346" spans="1:6" x14ac:dyDescent="0.3">
      <c r="A346" vm="1866">
        <f ca="1"/>
        <v>43236</v>
      </c>
      <c r="B346" vm="1867">
        <f ca="1"/>
        <v>47.045000000000002</v>
      </c>
      <c r="C346" vm="1868">
        <f ca="1"/>
        <v>46.517499999999998</v>
      </c>
      <c r="D346" vm="1869">
        <f ca="1"/>
        <v>47.115000000000002</v>
      </c>
      <c r="E346" vm="1870">
        <f ca="1"/>
        <v>46.5</v>
      </c>
      <c r="F346" vm="1871">
        <f ca="1"/>
        <v>19183064</v>
      </c>
    </row>
    <row r="347" spans="1:6" x14ac:dyDescent="0.3">
      <c r="A347" vm="1872">
        <f ca="1"/>
        <v>43237</v>
      </c>
      <c r="B347" vm="1873">
        <f ca="1"/>
        <v>46.747500000000002</v>
      </c>
      <c r="C347" vm="1874">
        <f ca="1"/>
        <v>47</v>
      </c>
      <c r="D347" vm="1875">
        <f ca="1"/>
        <v>47.227499999999999</v>
      </c>
      <c r="E347" vm="1876">
        <f ca="1"/>
        <v>46.59</v>
      </c>
      <c r="F347" vm="1877">
        <f ca="1"/>
        <v>17294029</v>
      </c>
    </row>
    <row r="348" spans="1:6" x14ac:dyDescent="0.3">
      <c r="A348" vm="1878">
        <f ca="1"/>
        <v>43238</v>
      </c>
      <c r="B348" vm="1879">
        <f ca="1"/>
        <v>46.577500000000001</v>
      </c>
      <c r="C348" vm="1880">
        <f ca="1"/>
        <v>46.797499999999999</v>
      </c>
      <c r="D348" vm="1881">
        <f ca="1"/>
        <v>46.952599999999997</v>
      </c>
      <c r="E348" vm="1882">
        <f ca="1"/>
        <v>46.532499999999999</v>
      </c>
      <c r="F348" vm="1883">
        <f ca="1"/>
        <v>18297728</v>
      </c>
    </row>
    <row r="349" spans="1:6" x14ac:dyDescent="0.3">
      <c r="A349" vm="1884">
        <f ca="1"/>
        <v>43241</v>
      </c>
      <c r="B349" vm="1885">
        <f ca="1"/>
        <v>46.907499999999999</v>
      </c>
      <c r="C349" vm="1874">
        <f ca="1"/>
        <v>47</v>
      </c>
      <c r="D349" vm="1886">
        <f ca="1"/>
        <v>47.317500000000003</v>
      </c>
      <c r="E349" vm="1887">
        <f ca="1"/>
        <v>46.727600000000002</v>
      </c>
      <c r="F349" vm="1888">
        <f ca="1"/>
        <v>18400787</v>
      </c>
    </row>
    <row r="350" spans="1:6" x14ac:dyDescent="0.3">
      <c r="A350" vm="1889">
        <f ca="1"/>
        <v>43242</v>
      </c>
      <c r="B350" vm="1890">
        <f ca="1"/>
        <v>46.79</v>
      </c>
      <c r="C350" vm="1891">
        <f ca="1"/>
        <v>47.093800000000002</v>
      </c>
      <c r="D350" vm="1892">
        <f ca="1"/>
        <v>47.22</v>
      </c>
      <c r="E350" vm="1862">
        <f ca="1"/>
        <v>46.695</v>
      </c>
      <c r="F350" vm="1893">
        <f ca="1"/>
        <v>15240704</v>
      </c>
    </row>
    <row r="351" spans="1:6" x14ac:dyDescent="0.3">
      <c r="A351" vm="1894">
        <f ca="1"/>
        <v>43243</v>
      </c>
      <c r="B351" vm="1895">
        <f ca="1"/>
        <v>47.09</v>
      </c>
      <c r="C351" vm="1896">
        <f ca="1"/>
        <v>46.587499999999999</v>
      </c>
      <c r="D351" vm="1897">
        <f ca="1"/>
        <v>47.125</v>
      </c>
      <c r="E351" vm="1898">
        <f ca="1"/>
        <v>46.44</v>
      </c>
      <c r="F351" vm="1899">
        <f ca="1"/>
        <v>20058415</v>
      </c>
    </row>
    <row r="352" spans="1:6" x14ac:dyDescent="0.3">
      <c r="A352" vm="1900">
        <f ca="1"/>
        <v>43244</v>
      </c>
      <c r="B352" vm="1855">
        <f ca="1"/>
        <v>47.037500000000001</v>
      </c>
      <c r="C352" vm="1901">
        <f ca="1"/>
        <v>47.192500000000003</v>
      </c>
      <c r="D352" vm="1902">
        <f ca="1"/>
        <v>47.21</v>
      </c>
      <c r="E352" vm="1903">
        <f ca="1"/>
        <v>46.552500000000002</v>
      </c>
      <c r="F352" vm="1904">
        <f ca="1"/>
        <v>23233975</v>
      </c>
    </row>
    <row r="353" spans="1:6" x14ac:dyDescent="0.3">
      <c r="A353" vm="1905">
        <f ca="1"/>
        <v>43245</v>
      </c>
      <c r="B353" vm="1906">
        <f ca="1"/>
        <v>47.145000000000003</v>
      </c>
      <c r="C353" vm="1907">
        <f ca="1"/>
        <v>47.057499999999997</v>
      </c>
      <c r="D353" vm="1908">
        <f ca="1"/>
        <v>47.412500000000001</v>
      </c>
      <c r="E353" vm="1846">
        <f ca="1"/>
        <v>46.912500000000001</v>
      </c>
      <c r="F353" vm="1909">
        <f ca="1"/>
        <v>17460963</v>
      </c>
    </row>
    <row r="354" spans="1:6" x14ac:dyDescent="0.3">
      <c r="A354" vm="1910">
        <f ca="1"/>
        <v>43249</v>
      </c>
      <c r="B354" vm="1911">
        <f ca="1"/>
        <v>46.975000000000001</v>
      </c>
      <c r="C354" vm="1912">
        <f ca="1"/>
        <v>46.9</v>
      </c>
      <c r="D354" vm="1913">
        <f ca="1"/>
        <v>47.1875</v>
      </c>
      <c r="E354" vm="1914">
        <f ca="1"/>
        <v>46.717500000000001</v>
      </c>
      <c r="F354" vm="1915">
        <f ca="1"/>
        <v>22514075</v>
      </c>
    </row>
    <row r="355" spans="1:6" x14ac:dyDescent="0.3">
      <c r="A355" vm="1916">
        <f ca="1"/>
        <v>43250</v>
      </c>
      <c r="B355" vm="1917">
        <f ca="1"/>
        <v>46.875</v>
      </c>
      <c r="C355" vm="1918">
        <f ca="1"/>
        <v>46.93</v>
      </c>
      <c r="D355" vm="1874">
        <f ca="1"/>
        <v>47</v>
      </c>
      <c r="E355" vm="1862">
        <f ca="1"/>
        <v>46.695</v>
      </c>
      <c r="F355" vm="1919">
        <f ca="1"/>
        <v>18690547</v>
      </c>
    </row>
    <row r="356" spans="1:6" x14ac:dyDescent="0.3">
      <c r="A356" vm="1920">
        <f ca="1"/>
        <v>43251</v>
      </c>
      <c r="B356" vm="1914">
        <f ca="1"/>
        <v>46.717500000000001</v>
      </c>
      <c r="C356" vm="1921">
        <f ca="1"/>
        <v>46.805</v>
      </c>
      <c r="D356" vm="1907">
        <f ca="1"/>
        <v>47.057499999999997</v>
      </c>
      <c r="E356" vm="1922">
        <f ca="1"/>
        <v>46.534999999999997</v>
      </c>
      <c r="F356" vm="1923">
        <f ca="1"/>
        <v>27482793</v>
      </c>
    </row>
    <row r="357" spans="1:6" x14ac:dyDescent="0.3">
      <c r="A357" vm="1924">
        <f ca="1"/>
        <v>43252</v>
      </c>
      <c r="B357" vm="1925">
        <f ca="1"/>
        <v>47.56</v>
      </c>
      <c r="C357" vm="1926">
        <f ca="1"/>
        <v>46.997799999999998</v>
      </c>
      <c r="D357" vm="1927">
        <f ca="1"/>
        <v>47.564999999999998</v>
      </c>
      <c r="E357" vm="1928">
        <f ca="1"/>
        <v>46.9375</v>
      </c>
      <c r="F357" vm="1929">
        <f ca="1"/>
        <v>23442510</v>
      </c>
    </row>
    <row r="358" spans="1:6" x14ac:dyDescent="0.3">
      <c r="A358" vm="1930">
        <f ca="1"/>
        <v>43255</v>
      </c>
      <c r="B358" vm="1931">
        <f ca="1"/>
        <v>47.957500000000003</v>
      </c>
      <c r="C358" vm="1932">
        <f ca="1"/>
        <v>47.908799999999999</v>
      </c>
      <c r="D358" vm="1933">
        <f ca="1"/>
        <v>48.354999999999997</v>
      </c>
      <c r="E358" vm="1934">
        <f ca="1"/>
        <v>47.837499999999999</v>
      </c>
      <c r="F358" vm="1935">
        <f ca="1"/>
        <v>26266174</v>
      </c>
    </row>
    <row r="359" spans="1:6" x14ac:dyDescent="0.3">
      <c r="A359" vm="1936">
        <f ca="1"/>
        <v>43256</v>
      </c>
      <c r="B359" vm="1937">
        <f ca="1"/>
        <v>48.327500000000001</v>
      </c>
      <c r="C359" vm="1938">
        <f ca="1"/>
        <v>48.266300000000001</v>
      </c>
      <c r="D359" vm="1939">
        <f ca="1"/>
        <v>48.484999999999999</v>
      </c>
      <c r="E359" vm="1940">
        <f ca="1"/>
        <v>48.09</v>
      </c>
      <c r="F359" vm="1941">
        <f ca="1"/>
        <v>21565963</v>
      </c>
    </row>
    <row r="360" spans="1:6" x14ac:dyDescent="0.3">
      <c r="A360" vm="1942">
        <f ca="1"/>
        <v>43257</v>
      </c>
      <c r="B360" vm="1943">
        <f ca="1"/>
        <v>48.494999999999997</v>
      </c>
      <c r="C360" vm="1944">
        <f ca="1"/>
        <v>48.407499999999999</v>
      </c>
      <c r="D360" vm="1945">
        <f ca="1"/>
        <v>48.52</v>
      </c>
      <c r="E360" vm="1946">
        <f ca="1"/>
        <v>47.98</v>
      </c>
      <c r="F360" vm="1947">
        <f ca="1"/>
        <v>20933619</v>
      </c>
    </row>
    <row r="361" spans="1:6" x14ac:dyDescent="0.3">
      <c r="A361" vm="1948">
        <f ca="1"/>
        <v>43258</v>
      </c>
      <c r="B361" vm="1949">
        <f ca="1"/>
        <v>48.365000000000002</v>
      </c>
      <c r="C361" vm="1950">
        <f ca="1"/>
        <v>48.534999999999997</v>
      </c>
      <c r="D361" vm="1951">
        <f ca="1"/>
        <v>48.55</v>
      </c>
      <c r="E361" vm="1952">
        <f ca="1"/>
        <v>48.083799999999997</v>
      </c>
      <c r="F361" vm="1953">
        <f ca="1"/>
        <v>21347180</v>
      </c>
    </row>
    <row r="362" spans="1:6" x14ac:dyDescent="0.3">
      <c r="A362" vm="1954">
        <f ca="1"/>
        <v>43259</v>
      </c>
      <c r="B362" vm="1955">
        <f ca="1"/>
        <v>47.924999999999997</v>
      </c>
      <c r="C362" vm="1956">
        <f ca="1"/>
        <v>47.792499999999997</v>
      </c>
      <c r="D362" vm="1957">
        <f ca="1"/>
        <v>48</v>
      </c>
      <c r="E362" vm="1958">
        <f ca="1"/>
        <v>47.442500000000003</v>
      </c>
      <c r="F362" vm="1959">
        <f ca="1"/>
        <v>26656799</v>
      </c>
    </row>
    <row r="363" spans="1:6" x14ac:dyDescent="0.3">
      <c r="A363" vm="1960">
        <f ca="1"/>
        <v>43262</v>
      </c>
      <c r="B363" vm="1961">
        <f ca="1"/>
        <v>47.807499999999997</v>
      </c>
      <c r="C363" vm="1934">
        <f ca="1"/>
        <v>47.837499999999999</v>
      </c>
      <c r="D363" vm="1962">
        <f ca="1"/>
        <v>47.9925</v>
      </c>
      <c r="E363" vm="1963">
        <f ca="1"/>
        <v>47.552500000000002</v>
      </c>
      <c r="F363" vm="1964">
        <f ca="1"/>
        <v>18308460</v>
      </c>
    </row>
    <row r="364" spans="1:6" x14ac:dyDescent="0.3">
      <c r="A364" vm="1965">
        <f ca="1"/>
        <v>43263</v>
      </c>
      <c r="B364" vm="1966">
        <f ca="1"/>
        <v>48.07</v>
      </c>
      <c r="C364" vm="1967">
        <f ca="1"/>
        <v>47.846299999999999</v>
      </c>
      <c r="D364" vm="1968">
        <f ca="1"/>
        <v>48.152799999999999</v>
      </c>
      <c r="E364" vm="1969">
        <f ca="1"/>
        <v>47.787500000000001</v>
      </c>
      <c r="F364" vm="1970">
        <f ca="1"/>
        <v>16911141</v>
      </c>
    </row>
    <row r="365" spans="1:6" x14ac:dyDescent="0.3">
      <c r="A365" vm="1971">
        <f ca="1"/>
        <v>43264</v>
      </c>
      <c r="B365" vm="1972">
        <f ca="1"/>
        <v>47.674999999999997</v>
      </c>
      <c r="C365" vm="1973">
        <f ca="1"/>
        <v>48.104999999999997</v>
      </c>
      <c r="D365" vm="1974">
        <f ca="1"/>
        <v>48.22</v>
      </c>
      <c r="E365" vm="1975">
        <f ca="1"/>
        <v>47.61</v>
      </c>
      <c r="F365" vm="1976">
        <f ca="1"/>
        <v>21638393</v>
      </c>
    </row>
    <row r="366" spans="1:6" x14ac:dyDescent="0.3">
      <c r="A366" vm="1977">
        <f ca="1"/>
        <v>43265</v>
      </c>
      <c r="B366" vm="1978">
        <f ca="1"/>
        <v>47.7</v>
      </c>
      <c r="C366" vm="1979">
        <f ca="1"/>
        <v>47.887500000000003</v>
      </c>
      <c r="D366" vm="1980">
        <f ca="1"/>
        <v>47.892499999999998</v>
      </c>
      <c r="E366" vm="1981">
        <f ca="1"/>
        <v>47.555</v>
      </c>
      <c r="F366" vm="1982">
        <f ca="1"/>
        <v>21610074</v>
      </c>
    </row>
    <row r="367" spans="1:6" x14ac:dyDescent="0.3">
      <c r="A367" vm="1983">
        <f ca="1"/>
        <v>43266</v>
      </c>
      <c r="B367" vm="1902">
        <f ca="1"/>
        <v>47.21</v>
      </c>
      <c r="C367" vm="1984">
        <f ca="1"/>
        <v>47.5075</v>
      </c>
      <c r="D367" vm="1985">
        <f ca="1"/>
        <v>47.54</v>
      </c>
      <c r="E367" vm="1986">
        <f ca="1"/>
        <v>47.064999999999998</v>
      </c>
      <c r="F367" vm="1987">
        <f ca="1"/>
        <v>61719160</v>
      </c>
    </row>
    <row r="368" spans="1:6" x14ac:dyDescent="0.3">
      <c r="A368" vm="1988">
        <f ca="1"/>
        <v>43269</v>
      </c>
      <c r="B368" vm="1989">
        <f ca="1"/>
        <v>47.185000000000002</v>
      </c>
      <c r="C368" vm="1990">
        <f ca="1"/>
        <v>46.97</v>
      </c>
      <c r="D368" vm="1991">
        <f ca="1"/>
        <v>47.305</v>
      </c>
      <c r="E368" vm="1992">
        <f ca="1"/>
        <v>46.8</v>
      </c>
      <c r="F368" vm="1993">
        <f ca="1"/>
        <v>18484865</v>
      </c>
    </row>
    <row r="369" spans="1:6" x14ac:dyDescent="0.3">
      <c r="A369" vm="1994">
        <f ca="1"/>
        <v>43270</v>
      </c>
      <c r="B369" vm="1995">
        <f ca="1"/>
        <v>46.422499999999999</v>
      </c>
      <c r="C369" vm="1996">
        <f ca="1"/>
        <v>46.284999999999997</v>
      </c>
      <c r="D369" vm="1997">
        <f ca="1"/>
        <v>46.582500000000003</v>
      </c>
      <c r="E369" vm="1998">
        <f ca="1"/>
        <v>45.862499999999997</v>
      </c>
      <c r="F369" vm="1999">
        <f ca="1"/>
        <v>33578455</v>
      </c>
    </row>
    <row r="370" spans="1:6" x14ac:dyDescent="0.3">
      <c r="A370" vm="2000">
        <f ca="1"/>
        <v>43271</v>
      </c>
      <c r="B370" vm="2001">
        <f ca="1"/>
        <v>46.625</v>
      </c>
      <c r="C370" vm="1896">
        <f ca="1"/>
        <v>46.587499999999999</v>
      </c>
      <c r="D370" vm="1992">
        <f ca="1"/>
        <v>46.8</v>
      </c>
      <c r="E370" vm="2002">
        <f ca="1"/>
        <v>46.432499999999997</v>
      </c>
      <c r="F370" vm="2003">
        <f ca="1"/>
        <v>20628701</v>
      </c>
    </row>
    <row r="371" spans="1:6" x14ac:dyDescent="0.3">
      <c r="A371" vm="2004">
        <f ca="1"/>
        <v>43272</v>
      </c>
      <c r="B371" vm="2005">
        <f ca="1"/>
        <v>46.365000000000002</v>
      </c>
      <c r="C371" vm="2006">
        <f ca="1"/>
        <v>46.8125</v>
      </c>
      <c r="D371" vm="2007">
        <f ca="1"/>
        <v>47.087499999999999</v>
      </c>
      <c r="E371" vm="2008">
        <f ca="1"/>
        <v>46.234999999999999</v>
      </c>
      <c r="F371" vm="2009">
        <f ca="1"/>
        <v>25711898</v>
      </c>
    </row>
    <row r="372" spans="1:6" x14ac:dyDescent="0.3">
      <c r="A372" vm="2010">
        <f ca="1"/>
        <v>43273</v>
      </c>
      <c r="B372" vm="2011">
        <f ca="1"/>
        <v>46.23</v>
      </c>
      <c r="C372" vm="2012">
        <f ca="1"/>
        <v>46.53</v>
      </c>
      <c r="D372" vm="2013">
        <f ca="1"/>
        <v>46.537500000000001</v>
      </c>
      <c r="E372" vm="2014">
        <f ca="1"/>
        <v>46.174999999999997</v>
      </c>
      <c r="F372" vm="2015">
        <f ca="1"/>
        <v>27200447</v>
      </c>
    </row>
    <row r="373" spans="1:6" x14ac:dyDescent="0.3">
      <c r="A373" vm="2016">
        <f ca="1"/>
        <v>43276</v>
      </c>
      <c r="B373" vm="2017">
        <f ca="1"/>
        <v>45.542499999999997</v>
      </c>
      <c r="C373" vm="2018">
        <f ca="1"/>
        <v>45.85</v>
      </c>
      <c r="D373" vm="2011">
        <f ca="1"/>
        <v>46.23</v>
      </c>
      <c r="E373" vm="2019">
        <f ca="1"/>
        <v>45.182499999999997</v>
      </c>
      <c r="F373" vm="2020">
        <f ca="1"/>
        <v>31663096</v>
      </c>
    </row>
    <row r="374" spans="1:6" x14ac:dyDescent="0.3">
      <c r="A374" vm="2021">
        <f ca="1"/>
        <v>43277</v>
      </c>
      <c r="B374" vm="2022">
        <f ca="1"/>
        <v>46.107500000000002</v>
      </c>
      <c r="C374" vm="2023">
        <f ca="1"/>
        <v>45.747500000000002</v>
      </c>
      <c r="D374" vm="2024">
        <f ca="1"/>
        <v>46.6325</v>
      </c>
      <c r="E374" vm="2025">
        <f ca="1"/>
        <v>45.634999999999998</v>
      </c>
      <c r="F374" vm="2026">
        <f ca="1"/>
        <v>24569201</v>
      </c>
    </row>
    <row r="375" spans="1:6" x14ac:dyDescent="0.3">
      <c r="A375" vm="2027">
        <f ca="1"/>
        <v>43278</v>
      </c>
      <c r="B375" vm="2028">
        <f ca="1"/>
        <v>46.04</v>
      </c>
      <c r="C375" vm="2029">
        <f ca="1"/>
        <v>46.307000000000002</v>
      </c>
      <c r="D375" vm="2030">
        <f ca="1"/>
        <v>46.82</v>
      </c>
      <c r="E375" vm="2031">
        <f ca="1"/>
        <v>46.0075</v>
      </c>
      <c r="F375" vm="2032">
        <f ca="1"/>
        <v>25285328</v>
      </c>
    </row>
    <row r="376" spans="1:6" x14ac:dyDescent="0.3">
      <c r="A376" vm="2033">
        <f ca="1"/>
        <v>43279</v>
      </c>
      <c r="B376" vm="2034">
        <f ca="1"/>
        <v>46.375</v>
      </c>
      <c r="C376" vm="2035">
        <f ca="1"/>
        <v>46.024999999999999</v>
      </c>
      <c r="D376" vm="1903">
        <f ca="1"/>
        <v>46.552500000000002</v>
      </c>
      <c r="E376" vm="2036">
        <f ca="1"/>
        <v>45.95</v>
      </c>
      <c r="F376" vm="2037">
        <f ca="1"/>
        <v>17365235</v>
      </c>
    </row>
    <row r="377" spans="1:6" x14ac:dyDescent="0.3">
      <c r="A377" vm="2038">
        <f ca="1"/>
        <v>43280</v>
      </c>
      <c r="B377" vm="2039">
        <f ca="1"/>
        <v>46.277500000000003</v>
      </c>
      <c r="C377" vm="2040">
        <f ca="1"/>
        <v>46.572499999999998</v>
      </c>
      <c r="D377" vm="1880">
        <f ca="1"/>
        <v>46.797499999999999</v>
      </c>
      <c r="E377" vm="2041">
        <f ca="1"/>
        <v>45.727499999999999</v>
      </c>
      <c r="F377" vm="2042">
        <f ca="1"/>
        <v>22737666</v>
      </c>
    </row>
    <row r="378" spans="1:6" x14ac:dyDescent="0.3">
      <c r="A378" vm="2043">
        <f ca="1"/>
        <v>43283</v>
      </c>
      <c r="B378" vm="2044">
        <f ca="1"/>
        <v>46.795000000000002</v>
      </c>
      <c r="C378" vm="2045">
        <f ca="1"/>
        <v>45.954999999999998</v>
      </c>
      <c r="D378" vm="2046">
        <f ca="1"/>
        <v>46.825000000000003</v>
      </c>
      <c r="E378" vm="2047">
        <f ca="1"/>
        <v>45.854999999999997</v>
      </c>
      <c r="F378" vm="2048">
        <f ca="1"/>
        <v>17731343</v>
      </c>
    </row>
    <row r="379" spans="1:6" x14ac:dyDescent="0.3">
      <c r="A379" vm="2049">
        <f ca="1"/>
        <v>43284</v>
      </c>
      <c r="B379" vm="2050">
        <f ca="1"/>
        <v>45.98</v>
      </c>
      <c r="C379" vm="2051">
        <f ca="1"/>
        <v>46.947499999999998</v>
      </c>
      <c r="D379" vm="2052">
        <f ca="1"/>
        <v>46.987499999999997</v>
      </c>
      <c r="E379" vm="2053">
        <f ca="1"/>
        <v>45.884999999999998</v>
      </c>
      <c r="F379" vm="2054">
        <f ca="1"/>
        <v>13954806</v>
      </c>
    </row>
    <row r="380" spans="1:6" x14ac:dyDescent="0.3">
      <c r="A380" vm="2055">
        <f ca="1"/>
        <v>43286</v>
      </c>
      <c r="B380" vm="2056">
        <f ca="1"/>
        <v>46.35</v>
      </c>
      <c r="C380" vm="2057">
        <f ca="1"/>
        <v>46.314999999999998</v>
      </c>
      <c r="D380" vm="2058">
        <f ca="1"/>
        <v>46.602499999999999</v>
      </c>
      <c r="E380" vm="2059">
        <f ca="1"/>
        <v>46.07</v>
      </c>
      <c r="F380" vm="2060">
        <f ca="1"/>
        <v>16604248</v>
      </c>
    </row>
    <row r="381" spans="1:6" x14ac:dyDescent="0.3">
      <c r="A381" vm="2061">
        <f ca="1"/>
        <v>43287</v>
      </c>
      <c r="B381" vm="2062">
        <f ca="1"/>
        <v>46.9925</v>
      </c>
      <c r="C381" vm="2063">
        <f ca="1"/>
        <v>46.354999999999997</v>
      </c>
      <c r="D381" vm="2064">
        <f ca="1"/>
        <v>47.108499999999999</v>
      </c>
      <c r="E381" vm="2065">
        <f ca="1"/>
        <v>46.3</v>
      </c>
      <c r="F381" vm="2066">
        <f ca="1"/>
        <v>17485245</v>
      </c>
    </row>
    <row r="382" spans="1:6" x14ac:dyDescent="0.3">
      <c r="A382" vm="2067">
        <f ca="1"/>
        <v>43290</v>
      </c>
      <c r="B382" vm="2068">
        <f ca="1"/>
        <v>47.645000000000003</v>
      </c>
      <c r="C382" vm="2069">
        <f ca="1"/>
        <v>47.375</v>
      </c>
      <c r="D382" vm="2070">
        <f ca="1"/>
        <v>47.67</v>
      </c>
      <c r="E382" vm="2071">
        <f ca="1"/>
        <v>47.325000000000003</v>
      </c>
      <c r="F382" vm="2072">
        <f ca="1"/>
        <v>19756634</v>
      </c>
    </row>
    <row r="383" spans="1:6" x14ac:dyDescent="0.3">
      <c r="A383" vm="2073">
        <f ca="1"/>
        <v>43291</v>
      </c>
      <c r="B383" vm="2074">
        <f ca="1"/>
        <v>47.587499999999999</v>
      </c>
      <c r="C383" vm="2075">
        <f ca="1"/>
        <v>47.677500000000002</v>
      </c>
      <c r="D383" vm="2076">
        <f ca="1"/>
        <v>47.82</v>
      </c>
      <c r="E383" vm="2077">
        <f ca="1"/>
        <v>47.545000000000002</v>
      </c>
      <c r="F383" vm="2078">
        <f ca="1"/>
        <v>15939149</v>
      </c>
    </row>
    <row r="384" spans="1:6" x14ac:dyDescent="0.3">
      <c r="A384" vm="2079">
        <f ca="1"/>
        <v>43292</v>
      </c>
      <c r="B384" vm="1990">
        <f ca="1"/>
        <v>46.97</v>
      </c>
      <c r="C384" vm="1897">
        <f ca="1"/>
        <v>47.125</v>
      </c>
      <c r="D384" vm="2080">
        <f ca="1"/>
        <v>47.445</v>
      </c>
      <c r="E384" vm="2081">
        <f ca="1"/>
        <v>46.902500000000003</v>
      </c>
      <c r="F384" vm="2082">
        <f ca="1"/>
        <v>18831470</v>
      </c>
    </row>
    <row r="385" spans="1:6" x14ac:dyDescent="0.3">
      <c r="A385" vm="2083">
        <f ca="1"/>
        <v>43293</v>
      </c>
      <c r="B385" vm="2084">
        <f ca="1"/>
        <v>47.7575</v>
      </c>
      <c r="C385" vm="1857">
        <f ca="1"/>
        <v>47.3825</v>
      </c>
      <c r="D385" vm="2085">
        <f ca="1"/>
        <v>47.852499999999999</v>
      </c>
      <c r="E385" vm="2086">
        <f ca="1"/>
        <v>47.327500000000001</v>
      </c>
      <c r="F385" vm="2087">
        <f ca="1"/>
        <v>18041131</v>
      </c>
    </row>
    <row r="386" spans="1:6" x14ac:dyDescent="0.3">
      <c r="A386" vm="2088">
        <f ca="1"/>
        <v>43294</v>
      </c>
      <c r="B386" vm="2089">
        <f ca="1"/>
        <v>47.832500000000003</v>
      </c>
      <c r="C386" vm="2090">
        <f ca="1"/>
        <v>47.77</v>
      </c>
      <c r="D386" vm="2091">
        <f ca="1"/>
        <v>47.96</v>
      </c>
      <c r="E386" vm="2092">
        <f ca="1"/>
        <v>47.725000000000001</v>
      </c>
      <c r="F386" vm="2093">
        <f ca="1"/>
        <v>12519792</v>
      </c>
    </row>
    <row r="387" spans="1:6" x14ac:dyDescent="0.3">
      <c r="A387" vm="2094">
        <f ca="1"/>
        <v>43297</v>
      </c>
      <c r="B387" vm="2095">
        <f ca="1"/>
        <v>47.727499999999999</v>
      </c>
      <c r="C387" vm="2096">
        <f ca="1"/>
        <v>47.88</v>
      </c>
      <c r="D387" vm="2097">
        <f ca="1"/>
        <v>48.162500000000001</v>
      </c>
      <c r="E387" vm="2098">
        <f ca="1"/>
        <v>47.6038</v>
      </c>
      <c r="F387" vm="2099">
        <f ca="1"/>
        <v>15043110</v>
      </c>
    </row>
    <row r="388" spans="1:6" x14ac:dyDescent="0.3">
      <c r="A388" vm="2100">
        <f ca="1"/>
        <v>43298</v>
      </c>
      <c r="B388" vm="2101">
        <f ca="1"/>
        <v>47.862499999999997</v>
      </c>
      <c r="C388" vm="2102">
        <f ca="1"/>
        <v>47.4375</v>
      </c>
      <c r="D388" vm="2103">
        <f ca="1"/>
        <v>47.967500000000001</v>
      </c>
      <c r="E388" vm="2104">
        <f ca="1"/>
        <v>47.3</v>
      </c>
      <c r="F388" vm="2105">
        <f ca="1"/>
        <v>15534523</v>
      </c>
    </row>
    <row r="389" spans="1:6" x14ac:dyDescent="0.3">
      <c r="A389" vm="2106">
        <f ca="1"/>
        <v>43299</v>
      </c>
      <c r="B389" vm="2107">
        <f ca="1"/>
        <v>47.6</v>
      </c>
      <c r="C389" vm="2108">
        <f ca="1"/>
        <v>47.945</v>
      </c>
      <c r="D389" vm="2109">
        <f ca="1"/>
        <v>47.95</v>
      </c>
      <c r="E389" vm="2110">
        <f ca="1"/>
        <v>47.482500000000002</v>
      </c>
      <c r="F389" vm="2111">
        <f ca="1"/>
        <v>16393381</v>
      </c>
    </row>
    <row r="390" spans="1:6" x14ac:dyDescent="0.3">
      <c r="A390" vm="2112">
        <f ca="1"/>
        <v>43300</v>
      </c>
      <c r="B390" vm="2113">
        <f ca="1"/>
        <v>47.97</v>
      </c>
      <c r="C390" vm="2114">
        <f ca="1"/>
        <v>47.422499999999999</v>
      </c>
      <c r="D390" vm="2115">
        <f ca="1"/>
        <v>48.137500000000003</v>
      </c>
      <c r="E390" vm="2114">
        <f ca="1"/>
        <v>47.422499999999999</v>
      </c>
      <c r="F390" vm="2116">
        <f ca="1"/>
        <v>20286752</v>
      </c>
    </row>
    <row r="391" spans="1:6" x14ac:dyDescent="0.3">
      <c r="A391" vm="2117">
        <f ca="1"/>
        <v>43301</v>
      </c>
      <c r="B391" vm="2118">
        <f ca="1"/>
        <v>47.86</v>
      </c>
      <c r="C391" vm="2108">
        <f ca="1"/>
        <v>47.945</v>
      </c>
      <c r="D391" vm="2119">
        <f ca="1"/>
        <v>48.107500000000002</v>
      </c>
      <c r="E391" vm="2120">
        <f ca="1"/>
        <v>47.542499999999997</v>
      </c>
      <c r="F391" vm="2121">
        <f ca="1"/>
        <v>20706042</v>
      </c>
    </row>
    <row r="392" spans="1:6" x14ac:dyDescent="0.3">
      <c r="A392" vm="2122">
        <f ca="1"/>
        <v>43304</v>
      </c>
      <c r="B392" vm="2123">
        <f ca="1"/>
        <v>47.902500000000003</v>
      </c>
      <c r="C392" vm="2070">
        <f ca="1"/>
        <v>47.67</v>
      </c>
      <c r="D392" vm="2124">
        <f ca="1"/>
        <v>47.99</v>
      </c>
      <c r="E392" vm="2125">
        <f ca="1"/>
        <v>47.39</v>
      </c>
      <c r="F392" vm="2126">
        <f ca="1"/>
        <v>15989365</v>
      </c>
    </row>
    <row r="393" spans="1:6" x14ac:dyDescent="0.3">
      <c r="A393" vm="2127">
        <f ca="1"/>
        <v>43305</v>
      </c>
      <c r="B393" vm="2128">
        <f ca="1"/>
        <v>48.25</v>
      </c>
      <c r="C393" vm="2129">
        <f ca="1"/>
        <v>48.112499999999997</v>
      </c>
      <c r="D393" vm="2130">
        <f ca="1"/>
        <v>48.414999999999999</v>
      </c>
      <c r="E393" vm="2131">
        <f ca="1"/>
        <v>48.012500000000003</v>
      </c>
      <c r="F393" vm="2132">
        <f ca="1"/>
        <v>18697898</v>
      </c>
    </row>
    <row r="394" spans="1:6" x14ac:dyDescent="0.3">
      <c r="A394" vm="2133">
        <f ca="1"/>
        <v>43306</v>
      </c>
      <c r="B394" vm="2134">
        <f ca="1"/>
        <v>48.704999999999998</v>
      </c>
      <c r="C394" vm="2135">
        <f ca="1"/>
        <v>48.265099999999997</v>
      </c>
      <c r="D394" vm="2136">
        <f ca="1"/>
        <v>48.712499999999999</v>
      </c>
      <c r="E394" vm="2119">
        <f ca="1"/>
        <v>48.107500000000002</v>
      </c>
      <c r="F394" vm="2137">
        <f ca="1"/>
        <v>16826483</v>
      </c>
    </row>
    <row r="395" spans="1:6" x14ac:dyDescent="0.3">
      <c r="A395" vm="2138">
        <f ca="1"/>
        <v>43307</v>
      </c>
      <c r="B395" vm="2139">
        <f ca="1"/>
        <v>48.552500000000002</v>
      </c>
      <c r="C395" vm="2140">
        <f ca="1"/>
        <v>48.652500000000003</v>
      </c>
      <c r="D395" vm="2141">
        <f ca="1"/>
        <v>48.99</v>
      </c>
      <c r="E395" vm="2142">
        <f ca="1"/>
        <v>48.402500000000003</v>
      </c>
      <c r="F395" vm="2143">
        <f ca="1"/>
        <v>19075964</v>
      </c>
    </row>
    <row r="396" spans="1:6" x14ac:dyDescent="0.3">
      <c r="A396" vm="2144">
        <f ca="1"/>
        <v>43308</v>
      </c>
      <c r="B396" vm="2145">
        <f ca="1"/>
        <v>47.744999999999997</v>
      </c>
      <c r="C396" vm="2146">
        <f ca="1"/>
        <v>48.747500000000002</v>
      </c>
      <c r="D396" vm="2147">
        <f ca="1"/>
        <v>48.797499999999999</v>
      </c>
      <c r="E396" vm="2148">
        <f ca="1"/>
        <v>47.524999999999999</v>
      </c>
      <c r="F396" vm="2149">
        <f ca="1"/>
        <v>24023972</v>
      </c>
    </row>
    <row r="397" spans="1:6" x14ac:dyDescent="0.3">
      <c r="A397" vm="2150">
        <f ca="1"/>
        <v>43311</v>
      </c>
      <c r="B397" vm="2151">
        <f ca="1"/>
        <v>47.477499999999999</v>
      </c>
      <c r="C397" vm="2152">
        <f ca="1"/>
        <v>47.975000000000001</v>
      </c>
      <c r="D397" vm="2153">
        <f ca="1"/>
        <v>48.05</v>
      </c>
      <c r="E397" vm="2154">
        <f ca="1"/>
        <v>47.267499999999998</v>
      </c>
      <c r="F397" vm="2155">
        <f ca="1"/>
        <v>21029535</v>
      </c>
    </row>
    <row r="398" spans="1:6" x14ac:dyDescent="0.3">
      <c r="A398" vm="2156">
        <f ca="1"/>
        <v>43312</v>
      </c>
      <c r="B398" vm="2157">
        <f ca="1"/>
        <v>47.572499999999998</v>
      </c>
      <c r="C398" vm="2158">
        <f ca="1"/>
        <v>47.575000000000003</v>
      </c>
      <c r="D398" vm="2159">
        <f ca="1"/>
        <v>48.034999999999997</v>
      </c>
      <c r="E398" vm="2160">
        <f ca="1"/>
        <v>47.335000000000001</v>
      </c>
      <c r="F398" vm="2161">
        <f ca="1"/>
        <v>39373038</v>
      </c>
    </row>
    <row r="399" spans="1:6" x14ac:dyDescent="0.3">
      <c r="A399" vm="2162">
        <f ca="1"/>
        <v>43313</v>
      </c>
      <c r="B399" vm="2163">
        <f ca="1"/>
        <v>50.375</v>
      </c>
      <c r="C399" vm="2164">
        <f ca="1"/>
        <v>49.782499999999999</v>
      </c>
      <c r="D399" vm="2165">
        <f ca="1"/>
        <v>50.44</v>
      </c>
      <c r="E399" vm="2166">
        <f ca="1"/>
        <v>49.327500000000001</v>
      </c>
      <c r="F399" vm="2167">
        <f ca="1"/>
        <v>67935716</v>
      </c>
    </row>
    <row r="400" spans="1:6" x14ac:dyDescent="0.3">
      <c r="A400" vm="2168">
        <f ca="1"/>
        <v>43314</v>
      </c>
      <c r="B400" vm="2169">
        <f ca="1"/>
        <v>51.847499999999997</v>
      </c>
      <c r="C400" vm="2170">
        <f ca="1"/>
        <v>50.145000000000003</v>
      </c>
      <c r="D400" vm="2171">
        <f ca="1"/>
        <v>52.094999999999999</v>
      </c>
      <c r="E400" vm="2172">
        <f ca="1"/>
        <v>50.087499999999999</v>
      </c>
      <c r="F400" vm="2173">
        <f ca="1"/>
        <v>62404012</v>
      </c>
    </row>
    <row r="401" spans="1:6" x14ac:dyDescent="0.3">
      <c r="A401" vm="2174">
        <f ca="1"/>
        <v>43315</v>
      </c>
      <c r="B401" vm="2175">
        <f ca="1"/>
        <v>51.997500000000002</v>
      </c>
      <c r="C401" vm="2176">
        <f ca="1"/>
        <v>51.7575</v>
      </c>
      <c r="D401" vm="2177">
        <f ca="1"/>
        <v>52.185000000000002</v>
      </c>
      <c r="E401" vm="2178">
        <f ca="1"/>
        <v>51.370100000000001</v>
      </c>
      <c r="F401" vm="2179">
        <f ca="1"/>
        <v>33447396</v>
      </c>
    </row>
    <row r="402" spans="1:6" x14ac:dyDescent="0.3">
      <c r="A402" vm="2180">
        <f ca="1"/>
        <v>43318</v>
      </c>
      <c r="B402" vm="2181">
        <f ca="1"/>
        <v>52.267499999999998</v>
      </c>
      <c r="C402" vm="2182">
        <f ca="1"/>
        <v>52</v>
      </c>
      <c r="D402" vm="2183">
        <f ca="1"/>
        <v>52.3125</v>
      </c>
      <c r="E402" vm="2184">
        <f ca="1"/>
        <v>51.767499999999998</v>
      </c>
      <c r="F402" vm="2185">
        <f ca="1"/>
        <v>25425387</v>
      </c>
    </row>
    <row r="403" spans="1:6" x14ac:dyDescent="0.3">
      <c r="A403" vm="2186">
        <f ca="1"/>
        <v>43319</v>
      </c>
      <c r="B403" vm="2187">
        <f ca="1"/>
        <v>51.777500000000003</v>
      </c>
      <c r="C403" vm="2188">
        <f ca="1"/>
        <v>52.33</v>
      </c>
      <c r="D403" vm="2189">
        <f ca="1"/>
        <v>52.375</v>
      </c>
      <c r="E403" vm="2190">
        <f ca="1"/>
        <v>51.69</v>
      </c>
      <c r="F403" vm="2191">
        <f ca="1"/>
        <v>25587387</v>
      </c>
    </row>
    <row r="404" spans="1:6" x14ac:dyDescent="0.3">
      <c r="A404" vm="2192">
        <f ca="1"/>
        <v>43320</v>
      </c>
      <c r="B404" vm="2193">
        <f ca="1"/>
        <v>51.8125</v>
      </c>
      <c r="C404" vm="2194">
        <f ca="1"/>
        <v>51.512500000000003</v>
      </c>
      <c r="D404" vm="2195">
        <f ca="1"/>
        <v>51.952500000000001</v>
      </c>
      <c r="E404" vm="2196">
        <f ca="1"/>
        <v>51.13</v>
      </c>
      <c r="F404" vm="2197">
        <f ca="1"/>
        <v>22525487</v>
      </c>
    </row>
    <row r="405" spans="1:6" x14ac:dyDescent="0.3">
      <c r="A405" vm="2198">
        <f ca="1"/>
        <v>43321</v>
      </c>
      <c r="B405" vm="2199">
        <f ca="1"/>
        <v>52.22</v>
      </c>
      <c r="C405" vm="2200">
        <f ca="1"/>
        <v>51.82</v>
      </c>
      <c r="D405" vm="2201">
        <f ca="1"/>
        <v>52.445</v>
      </c>
      <c r="E405" vm="2202">
        <f ca="1"/>
        <v>51.8</v>
      </c>
      <c r="F405" vm="2203">
        <f ca="1"/>
        <v>23492626</v>
      </c>
    </row>
    <row r="406" spans="1:6" x14ac:dyDescent="0.3">
      <c r="A406" vm="2204">
        <f ca="1"/>
        <v>43322</v>
      </c>
      <c r="B406" vm="2205">
        <f ca="1"/>
        <v>51.8825</v>
      </c>
      <c r="C406" vm="2206">
        <f ca="1"/>
        <v>51.84</v>
      </c>
      <c r="D406" vm="2207">
        <f ca="1"/>
        <v>52.274999999999999</v>
      </c>
      <c r="E406" vm="2208">
        <f ca="1"/>
        <v>51.667499999999997</v>
      </c>
      <c r="F406" vm="2209">
        <f ca="1"/>
        <v>24611202</v>
      </c>
    </row>
    <row r="407" spans="1:6" x14ac:dyDescent="0.3">
      <c r="A407" vm="2210">
        <f ca="1"/>
        <v>43325</v>
      </c>
      <c r="B407" vm="2211">
        <f ca="1"/>
        <v>52.217500000000001</v>
      </c>
      <c r="C407" vm="2212">
        <f ca="1"/>
        <v>51.924999999999997</v>
      </c>
      <c r="D407" vm="2213">
        <f ca="1"/>
        <v>52.738</v>
      </c>
      <c r="E407" vm="2212">
        <f ca="1"/>
        <v>51.924999999999997</v>
      </c>
      <c r="F407" vm="2214">
        <f ca="1"/>
        <v>25890880</v>
      </c>
    </row>
    <row r="408" spans="1:6" x14ac:dyDescent="0.3">
      <c r="A408" vm="2215">
        <f ca="1"/>
        <v>43326</v>
      </c>
      <c r="B408" vm="2216">
        <f ca="1"/>
        <v>52.4375</v>
      </c>
      <c r="C408" vm="2217">
        <f ca="1"/>
        <v>52.538800000000002</v>
      </c>
      <c r="D408" vm="2218">
        <f ca="1"/>
        <v>52.64</v>
      </c>
      <c r="E408" vm="2219">
        <f ca="1"/>
        <v>52.064999999999998</v>
      </c>
      <c r="F408" vm="2220">
        <f ca="1"/>
        <v>20748010</v>
      </c>
    </row>
    <row r="409" spans="1:6" x14ac:dyDescent="0.3">
      <c r="A409" vm="2221">
        <f ca="1"/>
        <v>43327</v>
      </c>
      <c r="B409" vm="2222">
        <f ca="1"/>
        <v>52.56</v>
      </c>
      <c r="C409" vm="2223">
        <f ca="1"/>
        <v>52.305</v>
      </c>
      <c r="D409" vm="2224">
        <f ca="1"/>
        <v>52.685000000000002</v>
      </c>
      <c r="E409" vm="2225">
        <f ca="1"/>
        <v>52.082500000000003</v>
      </c>
      <c r="F409" vm="2226">
        <f ca="1"/>
        <v>28807564</v>
      </c>
    </row>
    <row r="410" spans="1:6" x14ac:dyDescent="0.3">
      <c r="A410" vm="2227">
        <f ca="1"/>
        <v>43328</v>
      </c>
      <c r="B410" vm="2228">
        <f ca="1"/>
        <v>53.33</v>
      </c>
      <c r="C410" vm="2229">
        <f ca="1"/>
        <v>52.9375</v>
      </c>
      <c r="D410" vm="2230">
        <f ca="1"/>
        <v>53.453000000000003</v>
      </c>
      <c r="E410" vm="2231">
        <f ca="1"/>
        <v>52.8675</v>
      </c>
      <c r="F410" vm="2232">
        <f ca="1"/>
        <v>28500367</v>
      </c>
    </row>
    <row r="411" spans="1:6" x14ac:dyDescent="0.3">
      <c r="A411" vm="2233">
        <f ca="1"/>
        <v>43329</v>
      </c>
      <c r="B411" vm="2234">
        <f ca="1"/>
        <v>54.395000000000003</v>
      </c>
      <c r="C411" vm="2235">
        <f ca="1"/>
        <v>53.36</v>
      </c>
      <c r="D411" vm="2236">
        <f ca="1"/>
        <v>54.487499999999997</v>
      </c>
      <c r="E411" vm="2237">
        <f ca="1"/>
        <v>53.29</v>
      </c>
      <c r="F411" vm="2238">
        <f ca="1"/>
        <v>35426997</v>
      </c>
    </row>
    <row r="412" spans="1:6" x14ac:dyDescent="0.3">
      <c r="A412" vm="2239">
        <f ca="1"/>
        <v>43332</v>
      </c>
      <c r="B412" vm="2240">
        <f ca="1"/>
        <v>53.865000000000002</v>
      </c>
      <c r="C412" vm="2241">
        <f ca="1"/>
        <v>54.524999999999999</v>
      </c>
      <c r="D412" vm="2242">
        <f ca="1"/>
        <v>54.795000000000002</v>
      </c>
      <c r="E412" vm="2243">
        <f ca="1"/>
        <v>53.777500000000003</v>
      </c>
      <c r="F412" vm="2244">
        <f ca="1"/>
        <v>30287695</v>
      </c>
    </row>
    <row r="413" spans="1:6" x14ac:dyDescent="0.3">
      <c r="A413" vm="2245">
        <f ca="1"/>
        <v>43333</v>
      </c>
      <c r="B413" vm="2246">
        <f ca="1"/>
        <v>53.76</v>
      </c>
      <c r="C413" vm="2247">
        <f ca="1"/>
        <v>54.2</v>
      </c>
      <c r="D413" vm="2248">
        <f ca="1"/>
        <v>54.297499999999999</v>
      </c>
      <c r="E413" vm="2249">
        <f ca="1"/>
        <v>53.506300000000003</v>
      </c>
      <c r="F413" vm="2250">
        <f ca="1"/>
        <v>26159755</v>
      </c>
    </row>
    <row r="414" spans="1:6" x14ac:dyDescent="0.3">
      <c r="A414" vm="2251">
        <f ca="1"/>
        <v>43334</v>
      </c>
      <c r="B414" vm="2252">
        <f ca="1"/>
        <v>53.762500000000003</v>
      </c>
      <c r="C414" vm="2253">
        <f ca="1"/>
        <v>53.524999999999999</v>
      </c>
      <c r="D414" vm="2254">
        <f ca="1"/>
        <v>54.09</v>
      </c>
      <c r="E414" vm="2255">
        <f ca="1"/>
        <v>53.46</v>
      </c>
      <c r="F414" vm="2256">
        <f ca="1"/>
        <v>19018131</v>
      </c>
    </row>
    <row r="415" spans="1:6" x14ac:dyDescent="0.3">
      <c r="A415" vm="2257">
        <f ca="1"/>
        <v>43335</v>
      </c>
      <c r="B415" vm="2258">
        <f ca="1"/>
        <v>53.872500000000002</v>
      </c>
      <c r="C415" vm="2259">
        <f ca="1"/>
        <v>53.662500000000001</v>
      </c>
      <c r="D415" vm="2260">
        <f ca="1"/>
        <v>54.262500000000003</v>
      </c>
      <c r="E415" vm="2261">
        <f ca="1"/>
        <v>53.65</v>
      </c>
      <c r="F415" vm="2262">
        <f ca="1"/>
        <v>18883224</v>
      </c>
    </row>
    <row r="416" spans="1:6" x14ac:dyDescent="0.3">
      <c r="A416" vm="2263">
        <f ca="1"/>
        <v>43336</v>
      </c>
      <c r="B416" vm="2264">
        <f ca="1"/>
        <v>54.04</v>
      </c>
      <c r="C416" vm="2265">
        <f ca="1"/>
        <v>54.15</v>
      </c>
      <c r="D416" vm="2266">
        <f ca="1"/>
        <v>54.225000000000001</v>
      </c>
      <c r="E416" vm="2243">
        <f ca="1"/>
        <v>53.777500000000003</v>
      </c>
      <c r="F416" vm="2267">
        <f ca="1"/>
        <v>18476356</v>
      </c>
    </row>
    <row r="417" spans="1:6" x14ac:dyDescent="0.3">
      <c r="A417" vm="2268">
        <f ca="1"/>
        <v>43339</v>
      </c>
      <c r="B417" vm="2269">
        <f ca="1"/>
        <v>54.484999999999999</v>
      </c>
      <c r="C417" vm="2270">
        <f ca="1"/>
        <v>54.287500000000001</v>
      </c>
      <c r="D417" vm="2271">
        <f ca="1"/>
        <v>54.685000000000002</v>
      </c>
      <c r="E417" vm="2272">
        <f ca="1"/>
        <v>54.082500000000003</v>
      </c>
      <c r="F417" vm="2273">
        <f ca="1"/>
        <v>20525117</v>
      </c>
    </row>
    <row r="418" spans="1:6" x14ac:dyDescent="0.3">
      <c r="A418" vm="2274">
        <f ca="1"/>
        <v>43340</v>
      </c>
      <c r="B418" vm="2275">
        <f ca="1"/>
        <v>54.924999999999997</v>
      </c>
      <c r="C418" vm="2276">
        <f ca="1"/>
        <v>54.752499999999998</v>
      </c>
      <c r="D418" vm="2277">
        <f ca="1"/>
        <v>55.134999999999998</v>
      </c>
      <c r="E418" vm="2278">
        <f ca="1"/>
        <v>54.73</v>
      </c>
      <c r="F418" vm="2279">
        <f ca="1"/>
        <v>22776766</v>
      </c>
    </row>
    <row r="419" spans="1:6" x14ac:dyDescent="0.3">
      <c r="A419" vm="2280">
        <f ca="1"/>
        <v>43341</v>
      </c>
      <c r="B419" vm="2281">
        <f ca="1"/>
        <v>55.744999999999997</v>
      </c>
      <c r="C419" vm="2282">
        <f ca="1"/>
        <v>55.037500000000001</v>
      </c>
      <c r="D419" vm="2283">
        <f ca="1"/>
        <v>55.872500000000002</v>
      </c>
      <c r="E419" vm="2284">
        <f ca="1"/>
        <v>54.852499999999999</v>
      </c>
      <c r="F419" vm="2285">
        <f ca="1"/>
        <v>27254804</v>
      </c>
    </row>
    <row r="420" spans="1:6" x14ac:dyDescent="0.3">
      <c r="A420" vm="2286">
        <f ca="1"/>
        <v>43342</v>
      </c>
      <c r="B420" vm="2287">
        <f ca="1"/>
        <v>56.2575</v>
      </c>
      <c r="C420" vm="2288">
        <f ca="1"/>
        <v>55.8125</v>
      </c>
      <c r="D420" vm="2289">
        <f ca="1"/>
        <v>57.064999999999998</v>
      </c>
      <c r="E420" vm="2290">
        <f ca="1"/>
        <v>55.6</v>
      </c>
      <c r="F420" vm="2291">
        <f ca="1"/>
        <v>48793824</v>
      </c>
    </row>
    <row r="421" spans="1:6" x14ac:dyDescent="0.3">
      <c r="A421" vm="2292">
        <f ca="1"/>
        <v>43343</v>
      </c>
      <c r="B421" vm="2293">
        <f ca="1"/>
        <v>56.907499999999999</v>
      </c>
      <c r="C421" vm="2294">
        <f ca="1"/>
        <v>56.627499999999998</v>
      </c>
      <c r="D421" vm="2295">
        <f ca="1"/>
        <v>57.217500000000001</v>
      </c>
      <c r="E421" vm="2296">
        <f ca="1"/>
        <v>56.5</v>
      </c>
      <c r="F421" vm="2297">
        <f ca="1"/>
        <v>43340134</v>
      </c>
    </row>
    <row r="422" spans="1:6" x14ac:dyDescent="0.3">
      <c r="A422" vm="2298">
        <f ca="1"/>
        <v>43347</v>
      </c>
      <c r="B422" vm="2299">
        <f ca="1"/>
        <v>57.09</v>
      </c>
      <c r="C422" vm="2300">
        <f ca="1"/>
        <v>57.102499999999999</v>
      </c>
      <c r="D422" vm="2301">
        <f ca="1"/>
        <v>57.295000000000002</v>
      </c>
      <c r="E422" vm="2302">
        <f ca="1"/>
        <v>56.657499999999999</v>
      </c>
      <c r="F422" vm="2303">
        <f ca="1"/>
        <v>27390132</v>
      </c>
    </row>
    <row r="423" spans="1:6" x14ac:dyDescent="0.3">
      <c r="A423" vm="2304">
        <f ca="1"/>
        <v>43348</v>
      </c>
      <c r="B423" vm="2305">
        <f ca="1"/>
        <v>56.717500000000001</v>
      </c>
      <c r="C423" vm="2306">
        <f ca="1"/>
        <v>57.247500000000002</v>
      </c>
      <c r="D423" vm="2307">
        <f ca="1"/>
        <v>57.417499999999997</v>
      </c>
      <c r="E423" vm="2308">
        <f ca="1"/>
        <v>56.274999999999999</v>
      </c>
      <c r="F423" vm="2309">
        <f ca="1"/>
        <v>33332960</v>
      </c>
    </row>
    <row r="424" spans="1:6" x14ac:dyDescent="0.3">
      <c r="A424" vm="2310">
        <f ca="1"/>
        <v>43349</v>
      </c>
      <c r="B424" vm="2311">
        <f ca="1"/>
        <v>55.774999999999999</v>
      </c>
      <c r="C424" vm="2312">
        <f ca="1"/>
        <v>56.557499999999997</v>
      </c>
      <c r="D424" vm="2313">
        <f ca="1"/>
        <v>56.837499999999999</v>
      </c>
      <c r="E424" vm="2314">
        <f ca="1"/>
        <v>55.325000000000003</v>
      </c>
      <c r="F424" vm="2315">
        <f ca="1"/>
        <v>34289976</v>
      </c>
    </row>
    <row r="425" spans="1:6" x14ac:dyDescent="0.3">
      <c r="A425" vm="2316">
        <f ca="1"/>
        <v>43350</v>
      </c>
      <c r="B425" vm="2314">
        <f ca="1"/>
        <v>55.325000000000003</v>
      </c>
      <c r="C425" vm="2317">
        <f ca="1"/>
        <v>55.462499999999999</v>
      </c>
      <c r="D425" vm="2318">
        <f ca="1"/>
        <v>56.342500000000001</v>
      </c>
      <c r="E425" vm="2319">
        <f ca="1"/>
        <v>55.177500000000002</v>
      </c>
      <c r="F425" vm="2320">
        <f ca="1"/>
        <v>37619810</v>
      </c>
    </row>
    <row r="426" spans="1:6" x14ac:dyDescent="0.3">
      <c r="A426" vm="2321">
        <f ca="1"/>
        <v>43353</v>
      </c>
      <c r="B426" vm="2322">
        <f ca="1"/>
        <v>54.582500000000003</v>
      </c>
      <c r="C426" vm="2323">
        <f ca="1"/>
        <v>55.237499999999997</v>
      </c>
      <c r="D426" vm="2317">
        <f ca="1"/>
        <v>55.462499999999999</v>
      </c>
      <c r="E426" vm="2324">
        <f ca="1"/>
        <v>54.1175</v>
      </c>
      <c r="F426" vm="2325">
        <f ca="1"/>
        <v>39516453</v>
      </c>
    </row>
    <row r="427" spans="1:6" x14ac:dyDescent="0.3">
      <c r="A427" vm="2326">
        <f ca="1"/>
        <v>43354</v>
      </c>
      <c r="B427" vm="2327">
        <f ca="1"/>
        <v>55.962499999999999</v>
      </c>
      <c r="C427" vm="2328">
        <f ca="1"/>
        <v>54.502499999999998</v>
      </c>
      <c r="D427" vm="2329">
        <f ca="1"/>
        <v>56.074800000000003</v>
      </c>
      <c r="E427" vm="2330">
        <f ca="1"/>
        <v>54.14</v>
      </c>
      <c r="F427" vm="2331">
        <f ca="1"/>
        <v>35749049</v>
      </c>
    </row>
    <row r="428" spans="1:6" x14ac:dyDescent="0.3">
      <c r="A428" vm="2332">
        <f ca="1"/>
        <v>43355</v>
      </c>
      <c r="B428" vm="2333">
        <f ca="1"/>
        <v>55.267499999999998</v>
      </c>
      <c r="C428" vm="2334">
        <f ca="1"/>
        <v>56.234999999999999</v>
      </c>
      <c r="D428" vm="2335">
        <f ca="1"/>
        <v>56.25</v>
      </c>
      <c r="E428" vm="2336">
        <f ca="1"/>
        <v>54.96</v>
      </c>
      <c r="F428" vm="2337">
        <f ca="1"/>
        <v>49278740</v>
      </c>
    </row>
    <row r="429" spans="1:6" x14ac:dyDescent="0.3">
      <c r="A429" vm="2338">
        <f ca="1"/>
        <v>43356</v>
      </c>
      <c r="B429" vm="2339">
        <f ca="1"/>
        <v>56.602499999999999</v>
      </c>
      <c r="C429" vm="2340">
        <f ca="1"/>
        <v>55.88</v>
      </c>
      <c r="D429" vm="2341">
        <f ca="1"/>
        <v>57.087499999999999</v>
      </c>
      <c r="E429" vm="2342">
        <f ca="1"/>
        <v>55.642499999999998</v>
      </c>
      <c r="F429" vm="2343">
        <f ca="1"/>
        <v>41706377</v>
      </c>
    </row>
    <row r="430" spans="1:6" x14ac:dyDescent="0.3">
      <c r="A430" vm="2344">
        <f ca="1"/>
        <v>43357</v>
      </c>
      <c r="B430" vm="2345">
        <f ca="1"/>
        <v>55.96</v>
      </c>
      <c r="C430" vm="2346">
        <f ca="1"/>
        <v>56.4375</v>
      </c>
      <c r="D430" vm="2347">
        <f ca="1"/>
        <v>56.71</v>
      </c>
      <c r="E430" vm="2348">
        <f ca="1"/>
        <v>55.630499999999998</v>
      </c>
      <c r="F430" vm="2349">
        <f ca="1"/>
        <v>31999289</v>
      </c>
    </row>
    <row r="431" spans="1:6" x14ac:dyDescent="0.3">
      <c r="A431" vm="2350">
        <f ca="1"/>
        <v>43360</v>
      </c>
      <c r="B431" vm="2351">
        <f ca="1"/>
        <v>54.47</v>
      </c>
      <c r="C431" vm="2352">
        <f ca="1"/>
        <v>55.537500000000001</v>
      </c>
      <c r="D431" vm="2353">
        <f ca="1"/>
        <v>55.737499999999997</v>
      </c>
      <c r="E431" vm="2354">
        <f ca="1"/>
        <v>54.317500000000003</v>
      </c>
      <c r="F431" vm="2355">
        <f ca="1"/>
        <v>37195133</v>
      </c>
    </row>
    <row r="432" spans="1:6" x14ac:dyDescent="0.3">
      <c r="A432" vm="2356">
        <f ca="1"/>
        <v>43361</v>
      </c>
      <c r="B432" vm="2357">
        <f ca="1"/>
        <v>54.56</v>
      </c>
      <c r="C432" vm="2358">
        <f ca="1"/>
        <v>54.447499999999998</v>
      </c>
      <c r="D432" vm="2317">
        <f ca="1"/>
        <v>55.462499999999999</v>
      </c>
      <c r="E432" vm="2359">
        <f ca="1"/>
        <v>54.28</v>
      </c>
      <c r="F432" vm="2360">
        <f ca="1"/>
        <v>31571712</v>
      </c>
    </row>
    <row r="433" spans="1:6" x14ac:dyDescent="0.3">
      <c r="A433" vm="2361">
        <f ca="1"/>
        <v>43362</v>
      </c>
      <c r="B433" vm="2362">
        <f ca="1"/>
        <v>54.592500000000001</v>
      </c>
      <c r="C433" vm="2363">
        <f ca="1"/>
        <v>54.625</v>
      </c>
      <c r="D433" vm="2364">
        <f ca="1"/>
        <v>54.905000000000001</v>
      </c>
      <c r="E433" vm="2365">
        <f ca="1"/>
        <v>53.825000000000003</v>
      </c>
      <c r="F433" vm="2366">
        <f ca="1"/>
        <v>27123833</v>
      </c>
    </row>
    <row r="434" spans="1:6" x14ac:dyDescent="0.3">
      <c r="A434" vm="2367">
        <f ca="1"/>
        <v>43363</v>
      </c>
      <c r="B434" vm="2368">
        <f ca="1"/>
        <v>55.0075</v>
      </c>
      <c r="C434" vm="2369">
        <f ca="1"/>
        <v>55.06</v>
      </c>
      <c r="D434" vm="2370">
        <f ca="1"/>
        <v>55.57</v>
      </c>
      <c r="E434" vm="2371">
        <f ca="1"/>
        <v>54.787500000000001</v>
      </c>
      <c r="F434" vm="2372">
        <f ca="1"/>
        <v>26608794</v>
      </c>
    </row>
    <row r="435" spans="1:6" x14ac:dyDescent="0.3">
      <c r="A435" vm="2373">
        <f ca="1"/>
        <v>43364</v>
      </c>
      <c r="B435" vm="2374">
        <f ca="1"/>
        <v>54.414999999999999</v>
      </c>
      <c r="C435" vm="2375">
        <f ca="1"/>
        <v>55.195</v>
      </c>
      <c r="D435" vm="2376">
        <f ca="1"/>
        <v>55.34</v>
      </c>
      <c r="E435" vm="2377">
        <f ca="1"/>
        <v>54.322499999999998</v>
      </c>
      <c r="F435" vm="2378">
        <f ca="1"/>
        <v>96246748</v>
      </c>
    </row>
    <row r="436" spans="1:6" x14ac:dyDescent="0.3">
      <c r="A436" vm="2379">
        <f ca="1"/>
        <v>43367</v>
      </c>
      <c r="B436" vm="2380">
        <f ca="1"/>
        <v>55.197499999999998</v>
      </c>
      <c r="C436" vm="2381">
        <f ca="1"/>
        <v>54.204999999999998</v>
      </c>
      <c r="D436" vm="2382">
        <f ca="1"/>
        <v>55.314999999999998</v>
      </c>
      <c r="E436" vm="2383">
        <f ca="1"/>
        <v>54.157499999999999</v>
      </c>
      <c r="F436" vm="2384">
        <f ca="1"/>
        <v>27693358</v>
      </c>
    </row>
    <row r="437" spans="1:6" x14ac:dyDescent="0.3">
      <c r="A437" vm="2385">
        <f ca="1"/>
        <v>43368</v>
      </c>
      <c r="B437" vm="2386">
        <f ca="1"/>
        <v>55.547499999999999</v>
      </c>
      <c r="C437" vm="2387">
        <f ca="1"/>
        <v>54.9375</v>
      </c>
      <c r="D437" vm="2388">
        <f ca="1"/>
        <v>55.704999999999998</v>
      </c>
      <c r="E437" vm="2275">
        <f ca="1"/>
        <v>54.924999999999997</v>
      </c>
      <c r="F437" vm="2389">
        <f ca="1"/>
        <v>24554379</v>
      </c>
    </row>
    <row r="438" spans="1:6" x14ac:dyDescent="0.3">
      <c r="A438" vm="2390">
        <f ca="1"/>
        <v>43369</v>
      </c>
      <c r="B438" vm="2391">
        <f ca="1"/>
        <v>55.104999999999997</v>
      </c>
      <c r="C438" vm="2392">
        <f ca="1"/>
        <v>55.25</v>
      </c>
      <c r="D438" vm="2393">
        <f ca="1"/>
        <v>55.9375</v>
      </c>
      <c r="E438" vm="2394">
        <f ca="1"/>
        <v>54.94</v>
      </c>
      <c r="F438" vm="2395">
        <f ca="1"/>
        <v>23984706</v>
      </c>
    </row>
    <row r="439" spans="1:6" x14ac:dyDescent="0.3">
      <c r="A439" vm="2396">
        <f ca="1"/>
        <v>43370</v>
      </c>
      <c r="B439" vm="2397">
        <f ca="1"/>
        <v>56.237499999999997</v>
      </c>
      <c r="C439" vm="2398">
        <f ca="1"/>
        <v>55.954999999999998</v>
      </c>
      <c r="D439" vm="2399">
        <f ca="1"/>
        <v>56.61</v>
      </c>
      <c r="E439" vm="2400">
        <f ca="1"/>
        <v>55.884999999999998</v>
      </c>
      <c r="F439" vm="2401">
        <f ca="1"/>
        <v>30181227</v>
      </c>
    </row>
    <row r="440" spans="1:6" x14ac:dyDescent="0.3">
      <c r="A440" vm="2402">
        <f ca="1"/>
        <v>43371</v>
      </c>
      <c r="B440" vm="2403">
        <f ca="1"/>
        <v>56.435000000000002</v>
      </c>
      <c r="C440" vm="2404">
        <f ca="1"/>
        <v>56.197499999999998</v>
      </c>
      <c r="D440" vm="2405">
        <f ca="1"/>
        <v>56.46</v>
      </c>
      <c r="E440" vm="2406">
        <f ca="1"/>
        <v>56.005000000000003</v>
      </c>
      <c r="F440" vm="2407">
        <f ca="1"/>
        <v>22929364</v>
      </c>
    </row>
    <row r="441" spans="1:6" x14ac:dyDescent="0.3">
      <c r="A441" vm="2408">
        <f ca="1"/>
        <v>43374</v>
      </c>
      <c r="B441" vm="2409">
        <f ca="1"/>
        <v>56.814999999999998</v>
      </c>
      <c r="C441" vm="2410">
        <f ca="1"/>
        <v>56.987499999999997</v>
      </c>
      <c r="D441" vm="2411">
        <f ca="1"/>
        <v>57.354999999999997</v>
      </c>
      <c r="E441" vm="2412">
        <f ca="1"/>
        <v>56.587499999999999</v>
      </c>
      <c r="F441" vm="2413">
        <f ca="1"/>
        <v>23600802</v>
      </c>
    </row>
    <row r="442" spans="1:6" x14ac:dyDescent="0.3">
      <c r="A442" vm="2414">
        <f ca="1"/>
        <v>43375</v>
      </c>
      <c r="B442" vm="2415">
        <f ca="1"/>
        <v>57.32</v>
      </c>
      <c r="C442" vm="2416">
        <f ca="1"/>
        <v>56.8125</v>
      </c>
      <c r="D442" vm="2417">
        <f ca="1"/>
        <v>57.5</v>
      </c>
      <c r="E442" vm="2302">
        <f ca="1"/>
        <v>56.657499999999999</v>
      </c>
      <c r="F442" vm="2418">
        <f ca="1"/>
        <v>24788170</v>
      </c>
    </row>
    <row r="443" spans="1:6" x14ac:dyDescent="0.3">
      <c r="A443" vm="2419">
        <f ca="1"/>
        <v>43376</v>
      </c>
      <c r="B443" vm="2420">
        <f ca="1"/>
        <v>58.017499999999998</v>
      </c>
      <c r="C443" vm="2421">
        <f ca="1"/>
        <v>57.512500000000003</v>
      </c>
      <c r="D443" vm="2422">
        <f ca="1"/>
        <v>58.3675</v>
      </c>
      <c r="E443" vm="2423">
        <f ca="1"/>
        <v>57.445</v>
      </c>
      <c r="F443" vm="2424">
        <f ca="1"/>
        <v>28654799</v>
      </c>
    </row>
    <row r="444" spans="1:6" x14ac:dyDescent="0.3">
      <c r="A444" vm="2425">
        <f ca="1"/>
        <v>43377</v>
      </c>
      <c r="B444" vm="2426">
        <f ca="1"/>
        <v>56.997500000000002</v>
      </c>
      <c r="C444" vm="2427">
        <f ca="1"/>
        <v>57.695</v>
      </c>
      <c r="D444" vm="2428">
        <f ca="1"/>
        <v>58.087499999999999</v>
      </c>
      <c r="E444" vm="2429">
        <f ca="1"/>
        <v>56.682499999999997</v>
      </c>
      <c r="F444" vm="2430">
        <f ca="1"/>
        <v>32042000</v>
      </c>
    </row>
    <row r="445" spans="1:6" x14ac:dyDescent="0.3">
      <c r="A445" vm="2431">
        <f ca="1"/>
        <v>43378</v>
      </c>
      <c r="B445" vm="2432">
        <f ca="1"/>
        <v>56.072499999999998</v>
      </c>
      <c r="C445" vm="2433">
        <f ca="1"/>
        <v>56.99</v>
      </c>
      <c r="D445" vm="2300">
        <f ca="1"/>
        <v>57.102499999999999</v>
      </c>
      <c r="E445" vm="2434">
        <f ca="1"/>
        <v>55.145000000000003</v>
      </c>
      <c r="F445" vm="2435">
        <f ca="1"/>
        <v>33580463</v>
      </c>
    </row>
    <row r="446" spans="1:6" x14ac:dyDescent="0.3">
      <c r="A446" vm="2436">
        <f ca="1"/>
        <v>43381</v>
      </c>
      <c r="B446" vm="2437">
        <f ca="1"/>
        <v>55.942500000000003</v>
      </c>
      <c r="C446" vm="2438">
        <f ca="1"/>
        <v>55.552500000000002</v>
      </c>
      <c r="D446" vm="2439">
        <f ca="1"/>
        <v>56.2</v>
      </c>
      <c r="E446" vm="2440">
        <f ca="1"/>
        <v>55.05</v>
      </c>
      <c r="F446" vm="2441">
        <f ca="1"/>
        <v>29663923</v>
      </c>
    </row>
    <row r="447" spans="1:6" x14ac:dyDescent="0.3">
      <c r="A447" vm="2442">
        <f ca="1"/>
        <v>43382</v>
      </c>
      <c r="B447" vm="2305">
        <f ca="1"/>
        <v>56.717500000000001</v>
      </c>
      <c r="C447" vm="2443">
        <f ca="1"/>
        <v>55.91</v>
      </c>
      <c r="D447" vm="2444">
        <f ca="1"/>
        <v>56.817500000000003</v>
      </c>
      <c r="E447" vm="2445">
        <f ca="1"/>
        <v>55.561599999999999</v>
      </c>
      <c r="F447" vm="2446">
        <f ca="1"/>
        <v>26891029</v>
      </c>
    </row>
    <row r="448" spans="1:6" x14ac:dyDescent="0.3">
      <c r="A448" vm="2447">
        <f ca="1"/>
        <v>43383</v>
      </c>
      <c r="B448" vm="2254">
        <f ca="1"/>
        <v>54.09</v>
      </c>
      <c r="C448" vm="2448">
        <f ca="1"/>
        <v>56.365000000000002</v>
      </c>
      <c r="D448" vm="2412">
        <f ca="1"/>
        <v>56.587499999999999</v>
      </c>
      <c r="E448" vm="2449">
        <f ca="1"/>
        <v>54.012500000000003</v>
      </c>
      <c r="F448" vm="2450">
        <f ca="1"/>
        <v>41990554</v>
      </c>
    </row>
    <row r="449" spans="1:6" x14ac:dyDescent="0.3">
      <c r="A449" vm="2451">
        <f ca="1"/>
        <v>43384</v>
      </c>
      <c r="B449" vm="2452">
        <f ca="1"/>
        <v>53.612499999999997</v>
      </c>
      <c r="C449" vm="2453">
        <f ca="1"/>
        <v>53.63</v>
      </c>
      <c r="D449" vm="2454">
        <f ca="1"/>
        <v>54.875</v>
      </c>
      <c r="E449" vm="2455">
        <f ca="1"/>
        <v>53.08</v>
      </c>
      <c r="F449" vm="2456">
        <f ca="1"/>
        <v>53124392</v>
      </c>
    </row>
    <row r="450" spans="1:6" x14ac:dyDescent="0.3">
      <c r="A450" vm="2457">
        <f ca="1"/>
        <v>43385</v>
      </c>
      <c r="B450" vm="2458">
        <f ca="1"/>
        <v>55.527500000000003</v>
      </c>
      <c r="C450" vm="2391">
        <f ca="1"/>
        <v>55.104999999999997</v>
      </c>
      <c r="D450" vm="2459">
        <f ca="1"/>
        <v>55.72</v>
      </c>
      <c r="E450" vm="2460">
        <f ca="1"/>
        <v>54.21</v>
      </c>
      <c r="F450" vm="2461">
        <f ca="1"/>
        <v>40337851</v>
      </c>
    </row>
    <row r="451" spans="1:6" x14ac:dyDescent="0.3">
      <c r="A451" vm="2462">
        <f ca="1"/>
        <v>43388</v>
      </c>
      <c r="B451" vm="2463">
        <f ca="1"/>
        <v>54.34</v>
      </c>
      <c r="C451" vm="2464">
        <f ca="1"/>
        <v>55.29</v>
      </c>
      <c r="D451" vm="2465">
        <f ca="1"/>
        <v>55.457500000000003</v>
      </c>
      <c r="E451" vm="2354">
        <f ca="1"/>
        <v>54.317500000000003</v>
      </c>
      <c r="F451" vm="2466">
        <f ca="1"/>
        <v>30791007</v>
      </c>
    </row>
    <row r="452" spans="1:6" x14ac:dyDescent="0.3">
      <c r="A452" vm="2467">
        <f ca="1"/>
        <v>43389</v>
      </c>
      <c r="B452" vm="2352">
        <f ca="1"/>
        <v>55.537500000000001</v>
      </c>
      <c r="C452" vm="2468">
        <f ca="1"/>
        <v>54.732500000000002</v>
      </c>
      <c r="D452" vm="2469">
        <f ca="1"/>
        <v>55.747500000000002</v>
      </c>
      <c r="E452" vm="2470">
        <f ca="1"/>
        <v>54.1907</v>
      </c>
      <c r="F452" vm="2471">
        <f ca="1"/>
        <v>29183963</v>
      </c>
    </row>
    <row r="453" spans="1:6" x14ac:dyDescent="0.3">
      <c r="A453" vm="2472">
        <f ca="1"/>
        <v>43390</v>
      </c>
      <c r="B453" vm="2473">
        <f ca="1"/>
        <v>55.297499999999999</v>
      </c>
      <c r="C453" vm="2474">
        <f ca="1"/>
        <v>55.575000000000003</v>
      </c>
      <c r="D453" vm="2475">
        <f ca="1"/>
        <v>55.66</v>
      </c>
      <c r="E453" vm="2476">
        <f ca="1"/>
        <v>54.835000000000001</v>
      </c>
      <c r="F453" vm="2477">
        <f ca="1"/>
        <v>22885397</v>
      </c>
    </row>
    <row r="454" spans="1:6" x14ac:dyDescent="0.3">
      <c r="A454" vm="2478">
        <f ca="1"/>
        <v>43391</v>
      </c>
      <c r="B454" vm="2479">
        <f ca="1"/>
        <v>54.005000000000003</v>
      </c>
      <c r="C454" vm="2480">
        <f ca="1"/>
        <v>54.465000000000003</v>
      </c>
      <c r="D454" vm="2481">
        <f ca="1"/>
        <v>54.935000000000002</v>
      </c>
      <c r="E454" vm="2482">
        <f ca="1"/>
        <v>53.25</v>
      </c>
      <c r="F454" vm="2483">
        <f ca="1"/>
        <v>32581315</v>
      </c>
    </row>
    <row r="455" spans="1:6" x14ac:dyDescent="0.3">
      <c r="A455" vm="2484">
        <f ca="1"/>
        <v>43392</v>
      </c>
      <c r="B455" vm="2485">
        <f ca="1"/>
        <v>54.827500000000001</v>
      </c>
      <c r="C455" vm="2486">
        <f ca="1"/>
        <v>54.515000000000001</v>
      </c>
      <c r="D455" vm="2382">
        <f ca="1"/>
        <v>55.314999999999998</v>
      </c>
      <c r="E455" vm="2487">
        <f ca="1"/>
        <v>54.357500000000002</v>
      </c>
      <c r="F455" vm="2488">
        <f ca="1"/>
        <v>33078726</v>
      </c>
    </row>
    <row r="456" spans="1:6" x14ac:dyDescent="0.3">
      <c r="A456" vm="2489">
        <f ca="1"/>
        <v>43395</v>
      </c>
      <c r="B456" vm="2490">
        <f ca="1"/>
        <v>55.162500000000001</v>
      </c>
      <c r="C456" vm="2491">
        <f ca="1"/>
        <v>54.947499999999998</v>
      </c>
      <c r="D456" vm="2492">
        <f ca="1"/>
        <v>55.84</v>
      </c>
      <c r="E456" vm="2493">
        <f ca="1"/>
        <v>54.734999999999999</v>
      </c>
      <c r="F456" vm="2494">
        <f ca="1"/>
        <v>28792082</v>
      </c>
    </row>
    <row r="457" spans="1:6" x14ac:dyDescent="0.3">
      <c r="A457" vm="2495">
        <f ca="1"/>
        <v>43396</v>
      </c>
      <c r="B457" vm="2496">
        <f ca="1"/>
        <v>55.682499999999997</v>
      </c>
      <c r="C457" vm="2497">
        <f ca="1"/>
        <v>53.957500000000003</v>
      </c>
      <c r="D457" vm="2288">
        <f ca="1"/>
        <v>55.8125</v>
      </c>
      <c r="E457" vm="2498">
        <f ca="1"/>
        <v>53.674999999999997</v>
      </c>
      <c r="F457" vm="2499">
        <f ca="1"/>
        <v>38767846</v>
      </c>
    </row>
    <row r="458" spans="1:6" x14ac:dyDescent="0.3">
      <c r="A458" vm="2500">
        <f ca="1"/>
        <v>43397</v>
      </c>
      <c r="B458" vm="2501">
        <f ca="1"/>
        <v>53.772500000000001</v>
      </c>
      <c r="C458" vm="2502">
        <f ca="1"/>
        <v>55.65</v>
      </c>
      <c r="D458" vm="2503">
        <f ca="1"/>
        <v>56.057499999999997</v>
      </c>
      <c r="E458" vm="2504">
        <f ca="1"/>
        <v>53.634999999999998</v>
      </c>
      <c r="F458" vm="2505">
        <f ca="1"/>
        <v>40925163</v>
      </c>
    </row>
    <row r="459" spans="1:6" x14ac:dyDescent="0.3">
      <c r="A459" vm="2506">
        <f ca="1"/>
        <v>43398</v>
      </c>
      <c r="B459" vm="2507">
        <f ca="1"/>
        <v>54.95</v>
      </c>
      <c r="C459" vm="2508">
        <f ca="1"/>
        <v>54.427500000000002</v>
      </c>
      <c r="D459" vm="2509">
        <f ca="1"/>
        <v>55.344999999999999</v>
      </c>
      <c r="E459" vm="2510">
        <f ca="1"/>
        <v>54.1875</v>
      </c>
      <c r="F459" vm="2511">
        <f ca="1"/>
        <v>29855768</v>
      </c>
    </row>
    <row r="460" spans="1:6" x14ac:dyDescent="0.3">
      <c r="A460" vm="2512">
        <f ca="1"/>
        <v>43399</v>
      </c>
      <c r="B460" vm="2513">
        <f ca="1"/>
        <v>54.075000000000003</v>
      </c>
      <c r="C460" vm="2514">
        <f ca="1"/>
        <v>53.975000000000001</v>
      </c>
      <c r="D460" vm="2515">
        <f ca="1"/>
        <v>55.047499999999999</v>
      </c>
      <c r="E460" vm="2516">
        <f ca="1"/>
        <v>53.167499999999997</v>
      </c>
      <c r="F460" vm="2517">
        <f ca="1"/>
        <v>47258375</v>
      </c>
    </row>
    <row r="461" spans="1:6" x14ac:dyDescent="0.3">
      <c r="A461" vm="2518">
        <f ca="1"/>
        <v>43402</v>
      </c>
      <c r="B461" vm="2519">
        <f ca="1"/>
        <v>53.06</v>
      </c>
      <c r="C461" vm="2520">
        <f ca="1"/>
        <v>54.797499999999999</v>
      </c>
      <c r="D461" vm="2521">
        <f ca="1"/>
        <v>54.922499999999999</v>
      </c>
      <c r="E461" vm="2522">
        <f ca="1"/>
        <v>51.522500000000001</v>
      </c>
      <c r="F461" vm="2523">
        <f ca="1"/>
        <v>45935520</v>
      </c>
    </row>
    <row r="462" spans="1:6" x14ac:dyDescent="0.3">
      <c r="A462" vm="2524">
        <f ca="1"/>
        <v>43403</v>
      </c>
      <c r="B462" vm="2525">
        <f ca="1"/>
        <v>53.325000000000003</v>
      </c>
      <c r="C462" vm="2526">
        <f ca="1"/>
        <v>52.787500000000001</v>
      </c>
      <c r="D462" vm="2527">
        <f ca="1"/>
        <v>53.795000000000002</v>
      </c>
      <c r="E462" vm="2528">
        <f ca="1"/>
        <v>52.317500000000003</v>
      </c>
      <c r="F462" vm="2529">
        <f ca="1"/>
        <v>36659990</v>
      </c>
    </row>
    <row r="463" spans="1:6" x14ac:dyDescent="0.3">
      <c r="A463" vm="2530">
        <f ca="1"/>
        <v>43404</v>
      </c>
      <c r="B463" vm="2531">
        <f ca="1"/>
        <v>54.715000000000003</v>
      </c>
      <c r="C463" vm="2532">
        <f ca="1"/>
        <v>54.22</v>
      </c>
      <c r="D463" vm="2533">
        <f ca="1"/>
        <v>55.112499999999997</v>
      </c>
      <c r="E463" vm="2534">
        <f ca="1"/>
        <v>54.155000000000001</v>
      </c>
      <c r="F463" vm="2535">
        <f ca="1"/>
        <v>38358933</v>
      </c>
    </row>
    <row r="464" spans="1:6" x14ac:dyDescent="0.3">
      <c r="A464" vm="2536">
        <f ca="1"/>
        <v>43405</v>
      </c>
      <c r="B464" vm="2537">
        <f ca="1"/>
        <v>55.555</v>
      </c>
      <c r="C464" vm="2538">
        <f ca="1"/>
        <v>54.762500000000003</v>
      </c>
      <c r="D464" vm="2539">
        <f ca="1"/>
        <v>55.59</v>
      </c>
      <c r="E464" vm="2540">
        <f ca="1"/>
        <v>54.202500000000001</v>
      </c>
      <c r="F464" vm="2541">
        <f ca="1"/>
        <v>58323180</v>
      </c>
    </row>
    <row r="465" spans="1:6" x14ac:dyDescent="0.3">
      <c r="A465" vm="2542">
        <f ca="1"/>
        <v>43406</v>
      </c>
      <c r="B465" vm="2543">
        <f ca="1"/>
        <v>51.87</v>
      </c>
      <c r="C465" vm="2544">
        <f ca="1"/>
        <v>52.387500000000003</v>
      </c>
      <c r="D465" vm="2545">
        <f ca="1"/>
        <v>53.412500000000001</v>
      </c>
      <c r="E465" vm="2546">
        <f ca="1"/>
        <v>51.357500000000002</v>
      </c>
      <c r="F465" vm="2547">
        <f ca="1"/>
        <v>91328654</v>
      </c>
    </row>
    <row r="466" spans="1:6" x14ac:dyDescent="0.3">
      <c r="A466" vm="2548">
        <f ca="1"/>
        <v>43409</v>
      </c>
      <c r="B466" vm="2549">
        <f ca="1"/>
        <v>50.397500000000001</v>
      </c>
      <c r="C466" vm="2550">
        <f ca="1"/>
        <v>51.075000000000003</v>
      </c>
      <c r="D466" vm="2551">
        <f ca="1"/>
        <v>51.097499999999997</v>
      </c>
      <c r="E466" vm="2552">
        <f ca="1"/>
        <v>49.542499999999997</v>
      </c>
      <c r="F466" vm="2553">
        <f ca="1"/>
        <v>66163669</v>
      </c>
    </row>
    <row r="467" spans="1:6" x14ac:dyDescent="0.3">
      <c r="A467" vm="2554">
        <f ca="1"/>
        <v>43410</v>
      </c>
      <c r="B467" vm="2555">
        <f ca="1"/>
        <v>50.942500000000003</v>
      </c>
      <c r="C467" vm="2556">
        <f ca="1"/>
        <v>50.48</v>
      </c>
      <c r="D467" vm="2557">
        <f ca="1"/>
        <v>51.18</v>
      </c>
      <c r="E467" vm="2558">
        <f ca="1"/>
        <v>50.422499999999999</v>
      </c>
      <c r="F467" vm="2559">
        <f ca="1"/>
        <v>31882881</v>
      </c>
    </row>
    <row r="468" spans="1:6" x14ac:dyDescent="0.3">
      <c r="A468" vm="2560">
        <f ca="1"/>
        <v>43411</v>
      </c>
      <c r="B468" vm="2561">
        <f ca="1"/>
        <v>52.487499999999997</v>
      </c>
      <c r="C468" vm="2562">
        <f ca="1"/>
        <v>51.4925</v>
      </c>
      <c r="D468" vm="2563">
        <f ca="1"/>
        <v>52.515000000000001</v>
      </c>
      <c r="E468" vm="2564">
        <f ca="1"/>
        <v>51.032499999999999</v>
      </c>
      <c r="F468" vm="2565">
        <f ca="1"/>
        <v>33424434</v>
      </c>
    </row>
    <row r="469" spans="1:6" x14ac:dyDescent="0.3">
      <c r="A469" vm="2566">
        <f ca="1"/>
        <v>43412</v>
      </c>
      <c r="B469" vm="2567">
        <f ca="1"/>
        <v>52.122500000000002</v>
      </c>
      <c r="C469" vm="2568">
        <f ca="1"/>
        <v>52.494999999999997</v>
      </c>
      <c r="D469" vm="2569">
        <f ca="1"/>
        <v>52.53</v>
      </c>
      <c r="E469" vm="2570">
        <f ca="1"/>
        <v>51.6875</v>
      </c>
      <c r="F469" vm="2571">
        <f ca="1"/>
        <v>25362636</v>
      </c>
    </row>
    <row r="470" spans="1:6" x14ac:dyDescent="0.3">
      <c r="A470" vm="2572">
        <f ca="1"/>
        <v>43413</v>
      </c>
      <c r="B470" vm="2573">
        <f ca="1"/>
        <v>51.1175</v>
      </c>
      <c r="C470" vm="2574">
        <f ca="1"/>
        <v>51.387500000000003</v>
      </c>
      <c r="D470" vm="2575">
        <f ca="1"/>
        <v>51.502499999999998</v>
      </c>
      <c r="E470" vm="2576">
        <f ca="1"/>
        <v>50.5625</v>
      </c>
      <c r="F470" vm="2577">
        <f ca="1"/>
        <v>34365750</v>
      </c>
    </row>
    <row r="471" spans="1:6" x14ac:dyDescent="0.3">
      <c r="A471" vm="2578">
        <f ca="1"/>
        <v>43416</v>
      </c>
      <c r="B471" vm="2579">
        <f ca="1"/>
        <v>48.542499999999997</v>
      </c>
      <c r="C471" vm="2580">
        <f ca="1"/>
        <v>49.75</v>
      </c>
      <c r="D471" vm="2581">
        <f ca="1"/>
        <v>49.962499999999999</v>
      </c>
      <c r="E471" vm="2582">
        <f ca="1"/>
        <v>48.447499999999998</v>
      </c>
      <c r="F471" vm="2583">
        <f ca="1"/>
        <v>51135518</v>
      </c>
    </row>
    <row r="472" spans="1:6" x14ac:dyDescent="0.3">
      <c r="A472" vm="2584">
        <f ca="1"/>
        <v>43417</v>
      </c>
      <c r="B472" vm="2585">
        <f ca="1"/>
        <v>48.057499999999997</v>
      </c>
      <c r="C472" vm="2586">
        <f ca="1"/>
        <v>47.907499999999999</v>
      </c>
      <c r="D472" vm="2587">
        <f ca="1"/>
        <v>49.295000000000002</v>
      </c>
      <c r="E472" vm="2101">
        <f ca="1"/>
        <v>47.862499999999997</v>
      </c>
      <c r="F472" vm="2588">
        <f ca="1"/>
        <v>46882936</v>
      </c>
    </row>
    <row r="473" spans="1:6" x14ac:dyDescent="0.3">
      <c r="A473" vm="2589">
        <f ca="1"/>
        <v>43418</v>
      </c>
      <c r="B473" vm="2590">
        <f ca="1"/>
        <v>46.7</v>
      </c>
      <c r="C473" vm="2591">
        <f ca="1"/>
        <v>48.475000000000001</v>
      </c>
      <c r="D473" vm="2592">
        <f ca="1"/>
        <v>48.62</v>
      </c>
      <c r="E473" vm="2593">
        <f ca="1"/>
        <v>46.482500000000002</v>
      </c>
      <c r="F473" vm="2594">
        <f ca="1"/>
        <v>60800957</v>
      </c>
    </row>
    <row r="474" spans="1:6" x14ac:dyDescent="0.3">
      <c r="A474" vm="2595">
        <f ca="1"/>
        <v>43419</v>
      </c>
      <c r="B474" vm="2085">
        <f ca="1"/>
        <v>47.852499999999999</v>
      </c>
      <c r="C474" vm="2596">
        <f ca="1"/>
        <v>47.097499999999997</v>
      </c>
      <c r="D474" vm="1962">
        <f ca="1"/>
        <v>47.9925</v>
      </c>
      <c r="E474" vm="2597">
        <f ca="1"/>
        <v>46.725000000000001</v>
      </c>
      <c r="F474" vm="2598">
        <f ca="1"/>
        <v>46478801</v>
      </c>
    </row>
    <row r="475" spans="1:6" x14ac:dyDescent="0.3">
      <c r="A475" vm="2599">
        <f ca="1"/>
        <v>43420</v>
      </c>
      <c r="B475" vm="2600">
        <f ca="1"/>
        <v>48.3825</v>
      </c>
      <c r="C475" vm="2601">
        <f ca="1"/>
        <v>47.625</v>
      </c>
      <c r="D475" vm="2602">
        <f ca="1"/>
        <v>48.742400000000004</v>
      </c>
      <c r="E475" vm="2603">
        <f ca="1"/>
        <v>47.365000000000002</v>
      </c>
      <c r="F475" vm="2604">
        <f ca="1"/>
        <v>36928253</v>
      </c>
    </row>
    <row r="476" spans="1:6" x14ac:dyDescent="0.3">
      <c r="A476" vm="2605">
        <f ca="1"/>
        <v>43423</v>
      </c>
      <c r="B476" vm="2606">
        <f ca="1"/>
        <v>46.465000000000003</v>
      </c>
      <c r="C476" vm="2607">
        <f ca="1"/>
        <v>47.5</v>
      </c>
      <c r="D476" vm="1972">
        <f ca="1"/>
        <v>47.674999999999997</v>
      </c>
      <c r="E476" vm="1832">
        <f ca="1"/>
        <v>46.247500000000002</v>
      </c>
      <c r="F476" vm="2608">
        <f ca="1"/>
        <v>41920872</v>
      </c>
    </row>
    <row r="477" spans="1:6" x14ac:dyDescent="0.3">
      <c r="A477" vm="2609">
        <f ca="1"/>
        <v>43424</v>
      </c>
      <c r="B477" vm="2610">
        <f ca="1"/>
        <v>44.244999999999997</v>
      </c>
      <c r="C477" vm="2611">
        <f ca="1"/>
        <v>44.592500000000001</v>
      </c>
      <c r="D477" vm="2612">
        <f ca="1"/>
        <v>45.3675</v>
      </c>
      <c r="E477" vm="2613">
        <f ca="1"/>
        <v>43.877499999999998</v>
      </c>
      <c r="F477" vm="2614">
        <f ca="1"/>
        <v>67825247</v>
      </c>
    </row>
    <row r="478" spans="1:6" x14ac:dyDescent="0.3">
      <c r="A478" vm="2615">
        <f ca="1"/>
        <v>43425</v>
      </c>
      <c r="B478" vm="2616">
        <f ca="1"/>
        <v>44.195</v>
      </c>
      <c r="C478" vm="2617">
        <f ca="1"/>
        <v>44.932499999999997</v>
      </c>
      <c r="D478" vm="2618">
        <f ca="1"/>
        <v>45.067500000000003</v>
      </c>
      <c r="E478" vm="2619">
        <f ca="1"/>
        <v>44.137500000000003</v>
      </c>
      <c r="F478" vm="2620">
        <f ca="1"/>
        <v>31124210</v>
      </c>
    </row>
    <row r="479" spans="1:6" x14ac:dyDescent="0.3">
      <c r="A479" vm="2621">
        <f ca="1"/>
        <v>43427</v>
      </c>
      <c r="B479" vm="2622">
        <f ca="1"/>
        <v>43.072499999999998</v>
      </c>
      <c r="C479" vm="1611">
        <f ca="1"/>
        <v>43.734999999999999</v>
      </c>
      <c r="D479" vm="2623">
        <f ca="1"/>
        <v>44.148800000000001</v>
      </c>
      <c r="E479" vm="2624">
        <f ca="1"/>
        <v>43.024999999999999</v>
      </c>
      <c r="F479" vm="2625">
        <f ca="1"/>
        <v>23623972</v>
      </c>
    </row>
    <row r="480" spans="1:6" x14ac:dyDescent="0.3">
      <c r="A480" vm="2626">
        <f ca="1"/>
        <v>43430</v>
      </c>
      <c r="B480" vm="2627">
        <f ca="1"/>
        <v>43.655000000000001</v>
      </c>
      <c r="C480" vm="2628">
        <f ca="1"/>
        <v>43.56</v>
      </c>
      <c r="D480" vm="1472">
        <f ca="1"/>
        <v>43.737499999999997</v>
      </c>
      <c r="E480" vm="2629">
        <f ca="1"/>
        <v>42.564999999999998</v>
      </c>
      <c r="F480" vm="2630">
        <f ca="1"/>
        <v>44998520</v>
      </c>
    </row>
    <row r="481" spans="1:6" x14ac:dyDescent="0.3">
      <c r="A481" vm="2631">
        <f ca="1"/>
        <v>43431</v>
      </c>
      <c r="B481" vm="2628">
        <f ca="1"/>
        <v>43.56</v>
      </c>
      <c r="C481" vm="1476">
        <f ca="1"/>
        <v>42.877499999999998</v>
      </c>
      <c r="D481" vm="2632">
        <f ca="1"/>
        <v>43.692500000000003</v>
      </c>
      <c r="E481" vm="2633">
        <f ca="1"/>
        <v>42.72</v>
      </c>
      <c r="F481" vm="2634">
        <f ca="1"/>
        <v>41387377</v>
      </c>
    </row>
    <row r="482" spans="1:6" x14ac:dyDescent="0.3">
      <c r="A482" vm="2635">
        <f ca="1"/>
        <v>43432</v>
      </c>
      <c r="B482" vm="2636">
        <f ca="1"/>
        <v>45.234999999999999</v>
      </c>
      <c r="C482" vm="2637">
        <f ca="1"/>
        <v>44.182499999999997</v>
      </c>
      <c r="D482" vm="2638">
        <f ca="1"/>
        <v>45.322499999999998</v>
      </c>
      <c r="E482" vm="2639">
        <f ca="1"/>
        <v>43.732500000000002</v>
      </c>
      <c r="F482" vm="2640">
        <f ca="1"/>
        <v>46062539</v>
      </c>
    </row>
    <row r="483" spans="1:6" x14ac:dyDescent="0.3">
      <c r="A483" vm="2641">
        <f ca="1"/>
        <v>43433</v>
      </c>
      <c r="B483" vm="2642">
        <f ca="1"/>
        <v>44.887500000000003</v>
      </c>
      <c r="C483" vm="2643">
        <f ca="1"/>
        <v>45.664999999999999</v>
      </c>
      <c r="D483" vm="2644">
        <f ca="1"/>
        <v>45.7</v>
      </c>
      <c r="E483" vm="2645">
        <f ca="1"/>
        <v>44.424999999999997</v>
      </c>
      <c r="F483" vm="2646">
        <f ca="1"/>
        <v>41769992</v>
      </c>
    </row>
    <row r="484" spans="1:6" x14ac:dyDescent="0.3">
      <c r="A484" vm="2647">
        <f ca="1"/>
        <v>43434</v>
      </c>
      <c r="B484" vm="2648">
        <f ca="1"/>
        <v>44.645000000000003</v>
      </c>
      <c r="C484" vm="1627">
        <f ca="1"/>
        <v>45.072499999999998</v>
      </c>
      <c r="D484" vm="2649">
        <f ca="1"/>
        <v>45.082500000000003</v>
      </c>
      <c r="E484" vm="2650">
        <f ca="1"/>
        <v>44.2575</v>
      </c>
      <c r="F484" vm="2651">
        <f ca="1"/>
        <v>39531549</v>
      </c>
    </row>
    <row r="485" spans="1:6" x14ac:dyDescent="0.3">
      <c r="A485" vm="2652">
        <f ca="1"/>
        <v>43437</v>
      </c>
      <c r="B485" vm="2653">
        <f ca="1"/>
        <v>46.204999999999998</v>
      </c>
      <c r="C485" vm="2654">
        <f ca="1"/>
        <v>46.115000000000002</v>
      </c>
      <c r="D485" vm="2008">
        <f ca="1"/>
        <v>46.234999999999999</v>
      </c>
      <c r="E485" vm="2655">
        <f ca="1"/>
        <v>45.302500000000002</v>
      </c>
      <c r="F485" vm="2656">
        <f ca="1"/>
        <v>40798002</v>
      </c>
    </row>
    <row r="486" spans="1:6" x14ac:dyDescent="0.3">
      <c r="A486" vm="2657">
        <f ca="1"/>
        <v>43438</v>
      </c>
      <c r="B486" vm="2658">
        <f ca="1"/>
        <v>44.172499999999999</v>
      </c>
      <c r="C486" vm="2659">
        <f ca="1"/>
        <v>45.237499999999997</v>
      </c>
      <c r="D486" vm="1628">
        <f ca="1"/>
        <v>45.597499999999997</v>
      </c>
      <c r="E486" vm="2660">
        <f ca="1"/>
        <v>44.067500000000003</v>
      </c>
      <c r="F486" vm="2661">
        <f ca="1"/>
        <v>41344282</v>
      </c>
    </row>
    <row r="487" spans="1:6" x14ac:dyDescent="0.3">
      <c r="A487" vm="2662">
        <f ca="1"/>
        <v>43440</v>
      </c>
      <c r="B487" vm="2663">
        <f ca="1"/>
        <v>43.68</v>
      </c>
      <c r="C487" vm="2664">
        <f ca="1"/>
        <v>42.94</v>
      </c>
      <c r="D487" vm="1742">
        <f ca="1"/>
        <v>43.695</v>
      </c>
      <c r="E487" vm="2665">
        <f ca="1"/>
        <v>42.604999999999997</v>
      </c>
      <c r="F487" vm="2666">
        <f ca="1"/>
        <v>43098410</v>
      </c>
    </row>
    <row r="488" spans="1:6" x14ac:dyDescent="0.3">
      <c r="A488" vm="2667">
        <f ca="1"/>
        <v>43441</v>
      </c>
      <c r="B488" vm="2668">
        <f ca="1"/>
        <v>42.122500000000002</v>
      </c>
      <c r="C488" vm="2669">
        <f ca="1"/>
        <v>43.372500000000002</v>
      </c>
      <c r="D488" vm="1421">
        <f ca="1"/>
        <v>43.622500000000002</v>
      </c>
      <c r="E488" vm="2670">
        <f ca="1"/>
        <v>42.075000000000003</v>
      </c>
      <c r="F488" vm="2671">
        <f ca="1"/>
        <v>42281631</v>
      </c>
    </row>
    <row r="489" spans="1:6" x14ac:dyDescent="0.3">
      <c r="A489" vm="2672">
        <f ca="1"/>
        <v>43444</v>
      </c>
      <c r="B489" vm="2673">
        <f ca="1"/>
        <v>42.4</v>
      </c>
      <c r="C489" vm="2674">
        <f ca="1"/>
        <v>41.25</v>
      </c>
      <c r="D489" vm="2675">
        <f ca="1"/>
        <v>42.522500000000001</v>
      </c>
      <c r="E489" vm="2676">
        <f ca="1"/>
        <v>40.832500000000003</v>
      </c>
      <c r="F489" vm="2677">
        <f ca="1"/>
        <v>62025994</v>
      </c>
    </row>
    <row r="490" spans="1:6" x14ac:dyDescent="0.3">
      <c r="A490" vm="2678">
        <f ca="1"/>
        <v>43445</v>
      </c>
      <c r="B490" vm="2679">
        <f ca="1"/>
        <v>42.157499999999999</v>
      </c>
      <c r="C490" vm="2680">
        <f ca="1"/>
        <v>42.914999999999999</v>
      </c>
      <c r="D490" vm="2681">
        <f ca="1"/>
        <v>42.947499999999998</v>
      </c>
      <c r="E490" vm="2682">
        <f ca="1"/>
        <v>41.75</v>
      </c>
      <c r="F490" vm="2683">
        <f ca="1"/>
        <v>47281665</v>
      </c>
    </row>
    <row r="491" spans="1:6" x14ac:dyDescent="0.3">
      <c r="A491" vm="2684">
        <f ca="1"/>
        <v>43446</v>
      </c>
      <c r="B491" vm="1804">
        <f ca="1"/>
        <v>42.274999999999999</v>
      </c>
      <c r="C491" vm="2685">
        <f ca="1"/>
        <v>42.6</v>
      </c>
      <c r="D491" vm="2686">
        <f ca="1"/>
        <v>42.98</v>
      </c>
      <c r="E491" vm="2687">
        <f ca="1"/>
        <v>42.255000000000003</v>
      </c>
      <c r="F491" vm="2688">
        <f ca="1"/>
        <v>35627674</v>
      </c>
    </row>
    <row r="492" spans="1:6" x14ac:dyDescent="0.3">
      <c r="A492" vm="2689">
        <f ca="1"/>
        <v>43447</v>
      </c>
      <c r="B492" vm="2690">
        <f ca="1"/>
        <v>42.737499999999997</v>
      </c>
      <c r="C492" vm="1304">
        <f ca="1"/>
        <v>42.622500000000002</v>
      </c>
      <c r="D492" vm="2691">
        <f ca="1"/>
        <v>43.142499999999998</v>
      </c>
      <c r="E492" vm="2692">
        <f ca="1"/>
        <v>42.387500000000003</v>
      </c>
      <c r="F492" vm="2693">
        <f ca="1"/>
        <v>31897827</v>
      </c>
    </row>
    <row r="493" spans="1:6" x14ac:dyDescent="0.3">
      <c r="A493" vm="2694">
        <f ca="1"/>
        <v>43448</v>
      </c>
      <c r="B493" vm="2695">
        <f ca="1"/>
        <v>41.37</v>
      </c>
      <c r="C493" vm="1549">
        <f ca="1"/>
        <v>42.25</v>
      </c>
      <c r="D493" vm="1212">
        <f ca="1"/>
        <v>42.27</v>
      </c>
      <c r="E493" vm="1163">
        <f ca="1"/>
        <v>41.32</v>
      </c>
      <c r="F493" vm="2696">
        <f ca="1"/>
        <v>40703710</v>
      </c>
    </row>
    <row r="494" spans="1:6" x14ac:dyDescent="0.3">
      <c r="A494" vm="2697">
        <f ca="1"/>
        <v>43451</v>
      </c>
      <c r="B494" vm="2698">
        <f ca="1"/>
        <v>40.984999999999999</v>
      </c>
      <c r="C494" vm="2699">
        <f ca="1"/>
        <v>41.362499999999997</v>
      </c>
      <c r="D494" vm="2700">
        <f ca="1"/>
        <v>42.087499999999999</v>
      </c>
      <c r="E494" vm="2701">
        <f ca="1"/>
        <v>40.682499999999997</v>
      </c>
      <c r="F494" vm="2702">
        <f ca="1"/>
        <v>44287922</v>
      </c>
    </row>
    <row r="495" spans="1:6" x14ac:dyDescent="0.3">
      <c r="A495" vm="2703">
        <f ca="1"/>
        <v>43452</v>
      </c>
      <c r="B495" vm="2704">
        <f ca="1"/>
        <v>41.517499999999998</v>
      </c>
      <c r="C495" vm="2705">
        <f ca="1"/>
        <v>41.344999999999999</v>
      </c>
      <c r="D495" vm="2706">
        <f ca="1"/>
        <v>41.8825</v>
      </c>
      <c r="E495" vm="2707">
        <f ca="1"/>
        <v>41.097499999999997</v>
      </c>
      <c r="F495" vm="2708">
        <f ca="1"/>
        <v>33841518</v>
      </c>
    </row>
    <row r="496" spans="1:6" x14ac:dyDescent="0.3">
      <c r="A496" vm="2709">
        <f ca="1"/>
        <v>43453</v>
      </c>
      <c r="B496" vm="2710">
        <f ca="1"/>
        <v>40.222499999999997</v>
      </c>
      <c r="C496" vm="1502">
        <f ca="1"/>
        <v>41.5</v>
      </c>
      <c r="D496" vm="2711">
        <f ca="1"/>
        <v>41.862499999999997</v>
      </c>
      <c r="E496" vm="2712">
        <f ca="1"/>
        <v>39.772500000000001</v>
      </c>
      <c r="F496" vm="2713">
        <f ca="1"/>
        <v>49047297</v>
      </c>
    </row>
    <row r="497" spans="1:6" x14ac:dyDescent="0.3">
      <c r="A497" vm="2714">
        <f ca="1"/>
        <v>43454</v>
      </c>
      <c r="B497" vm="2715">
        <f ca="1"/>
        <v>39.207500000000003</v>
      </c>
      <c r="C497" vm="2716">
        <f ca="1"/>
        <v>40.1</v>
      </c>
      <c r="D497" vm="2717">
        <f ca="1"/>
        <v>40.527500000000003</v>
      </c>
      <c r="E497" vm="1059">
        <f ca="1"/>
        <v>38.825000000000003</v>
      </c>
      <c r="F497" vm="2718">
        <f ca="1"/>
        <v>64772960</v>
      </c>
    </row>
    <row r="498" spans="1:6" x14ac:dyDescent="0.3">
      <c r="A498" vm="2719">
        <f ca="1"/>
        <v>43455</v>
      </c>
      <c r="B498" vm="2720">
        <f ca="1"/>
        <v>37.682499999999997</v>
      </c>
      <c r="C498" vm="2721">
        <f ca="1"/>
        <v>39.215000000000003</v>
      </c>
      <c r="D498" vm="2722">
        <f ca="1"/>
        <v>39.54</v>
      </c>
      <c r="E498" vm="2723">
        <f ca="1"/>
        <v>37.407499999999999</v>
      </c>
      <c r="F498" vm="2724">
        <f ca="1"/>
        <v>95744384</v>
      </c>
    </row>
    <row r="499" spans="1:6" x14ac:dyDescent="0.3">
      <c r="A499" vm="2725">
        <f ca="1"/>
        <v>43458</v>
      </c>
      <c r="B499" vm="2726">
        <f ca="1"/>
        <v>36.707500000000003</v>
      </c>
      <c r="C499" vm="2727">
        <f ca="1"/>
        <v>37.037500000000001</v>
      </c>
      <c r="D499" vm="2728">
        <f ca="1"/>
        <v>37.887500000000003</v>
      </c>
      <c r="E499" vm="627">
        <f ca="1"/>
        <v>36.647500000000001</v>
      </c>
      <c r="F499" vm="2729">
        <f ca="1"/>
        <v>37169232</v>
      </c>
    </row>
    <row r="500" spans="1:6" x14ac:dyDescent="0.3">
      <c r="A500" vm="2730">
        <f ca="1"/>
        <v>43460</v>
      </c>
      <c r="B500" vm="2731">
        <f ca="1"/>
        <v>39.292499999999997</v>
      </c>
      <c r="C500" vm="2732">
        <f ca="1"/>
        <v>37.075000000000003</v>
      </c>
      <c r="D500" vm="1132">
        <f ca="1"/>
        <v>39.307499999999997</v>
      </c>
      <c r="E500" vm="2733">
        <f ca="1"/>
        <v>36.68</v>
      </c>
      <c r="F500" vm="2734">
        <f ca="1"/>
        <v>58582544</v>
      </c>
    </row>
    <row r="501" spans="1:6" x14ac:dyDescent="0.3">
      <c r="A501" vm="2735">
        <f ca="1"/>
        <v>43461</v>
      </c>
      <c r="B501" vm="2736">
        <f ca="1"/>
        <v>39.037500000000001</v>
      </c>
      <c r="C501" vm="1065">
        <f ca="1"/>
        <v>38.96</v>
      </c>
      <c r="D501" vm="2737">
        <f ca="1"/>
        <v>39.192500000000003</v>
      </c>
      <c r="E501" vm="2738">
        <f ca="1"/>
        <v>37.517499999999998</v>
      </c>
      <c r="F501" vm="2739">
        <f ca="1"/>
        <v>53117065</v>
      </c>
    </row>
    <row r="502" spans="1:6" x14ac:dyDescent="0.3">
      <c r="A502" vm="2740">
        <f ca="1"/>
        <v>43462</v>
      </c>
      <c r="B502" vm="2741">
        <f ca="1"/>
        <v>39.057499999999997</v>
      </c>
      <c r="C502" vm="876">
        <f ca="1"/>
        <v>39.375</v>
      </c>
      <c r="D502" vm="2742">
        <f ca="1"/>
        <v>39.630000000000003</v>
      </c>
      <c r="E502" vm="2743">
        <f ca="1"/>
        <v>38.637500000000003</v>
      </c>
      <c r="F502" vm="2744">
        <f ca="1"/>
        <v>42291424</v>
      </c>
    </row>
    <row r="503" spans="1:6" x14ac:dyDescent="0.3">
      <c r="A503" vm="2745">
        <f ca="1"/>
        <v>43465</v>
      </c>
      <c r="B503" vm="2746">
        <f ca="1"/>
        <v>39.435000000000002</v>
      </c>
      <c r="C503" vm="954">
        <f ca="1"/>
        <v>39.6325</v>
      </c>
      <c r="D503" vm="2747">
        <f ca="1"/>
        <v>39.840000000000003</v>
      </c>
      <c r="E503" vm="2748">
        <f ca="1"/>
        <v>39.119999999999997</v>
      </c>
      <c r="F503" vm="2749">
        <f ca="1"/>
        <v>34429558</v>
      </c>
    </row>
    <row r="504" spans="1:6" x14ac:dyDescent="0.3">
      <c r="A504" vm="2750">
        <f ca="1"/>
        <v>43467</v>
      </c>
      <c r="B504" vm="2751">
        <f ca="1"/>
        <v>39.479999999999997</v>
      </c>
      <c r="C504" vm="2752">
        <f ca="1"/>
        <v>38.722499999999997</v>
      </c>
      <c r="D504" vm="2753">
        <f ca="1"/>
        <v>39.712499999999999</v>
      </c>
      <c r="E504" vm="1021">
        <f ca="1"/>
        <v>38.557499999999997</v>
      </c>
      <c r="F504" vm="2754">
        <f ca="1"/>
        <v>31859546</v>
      </c>
    </row>
    <row r="505" spans="1:6" x14ac:dyDescent="0.3">
      <c r="A505" vm="2755">
        <f ca="1"/>
        <v>43468</v>
      </c>
      <c r="B505" vm="2756">
        <f ca="1"/>
        <v>35.547499999999999</v>
      </c>
      <c r="C505" vm="2757">
        <f ca="1"/>
        <v>35.994999999999997</v>
      </c>
      <c r="D505" vm="2758">
        <f ca="1"/>
        <v>36.43</v>
      </c>
      <c r="E505" vm="421">
        <f ca="1"/>
        <v>35.5</v>
      </c>
      <c r="F505" vm="2759">
        <f ca="1"/>
        <v>91312195</v>
      </c>
    </row>
    <row r="506" spans="1:6" x14ac:dyDescent="0.3">
      <c r="A506" vm="2760">
        <f ca="1"/>
        <v>43469</v>
      </c>
      <c r="B506" vm="2761">
        <f ca="1"/>
        <v>37.064999999999998</v>
      </c>
      <c r="C506" vm="440">
        <f ca="1"/>
        <v>36.1325</v>
      </c>
      <c r="D506" vm="2762">
        <f ca="1"/>
        <v>37.137500000000003</v>
      </c>
      <c r="E506" vm="335">
        <f ca="1"/>
        <v>35.950000000000003</v>
      </c>
      <c r="F506" vm="2763">
        <f ca="1"/>
        <v>58607070</v>
      </c>
    </row>
    <row r="507" spans="1:6" x14ac:dyDescent="0.3">
      <c r="A507" vm="2764">
        <f ca="1"/>
        <v>43472</v>
      </c>
      <c r="B507" vm="2765">
        <f ca="1"/>
        <v>36.982500000000002</v>
      </c>
      <c r="C507" vm="2766">
        <f ca="1"/>
        <v>37.174999999999997</v>
      </c>
      <c r="D507" vm="2767">
        <f ca="1"/>
        <v>37.207500000000003</v>
      </c>
      <c r="E507" vm="2768">
        <f ca="1"/>
        <v>36.475000000000001</v>
      </c>
      <c r="F507" vm="2769">
        <f ca="1"/>
        <v>54487254</v>
      </c>
    </row>
    <row r="508" spans="1:6" x14ac:dyDescent="0.3">
      <c r="A508" vm="2770">
        <f ca="1"/>
        <v>43473</v>
      </c>
      <c r="B508" vm="2771">
        <f ca="1"/>
        <v>37.6875</v>
      </c>
      <c r="C508" vm="741">
        <f ca="1"/>
        <v>37.39</v>
      </c>
      <c r="D508" vm="2772">
        <f ca="1"/>
        <v>37.954999999999998</v>
      </c>
      <c r="E508" vm="2773">
        <f ca="1"/>
        <v>37.130000000000003</v>
      </c>
      <c r="F508" vm="2774">
        <f ca="1"/>
        <v>40233090</v>
      </c>
    </row>
    <row r="509" spans="1:6" x14ac:dyDescent="0.3">
      <c r="A509" vm="2775">
        <f ca="1"/>
        <v>43474</v>
      </c>
      <c r="B509" vm="556">
        <f ca="1"/>
        <v>38.327500000000001</v>
      </c>
      <c r="C509" vm="2776">
        <f ca="1"/>
        <v>37.822499999999998</v>
      </c>
      <c r="D509" vm="2777">
        <f ca="1"/>
        <v>38.6325</v>
      </c>
      <c r="E509" vm="2723">
        <f ca="1"/>
        <v>37.407499999999999</v>
      </c>
      <c r="F509" vm="2778">
        <f ca="1"/>
        <v>45099081</v>
      </c>
    </row>
    <row r="510" spans="1:6" x14ac:dyDescent="0.3">
      <c r="A510" vm="2779">
        <f ca="1"/>
        <v>43475</v>
      </c>
      <c r="B510" vm="554">
        <f ca="1"/>
        <v>38.450000000000003</v>
      </c>
      <c r="C510" vm="2780">
        <f ca="1"/>
        <v>38.125</v>
      </c>
      <c r="D510" vm="580">
        <f ca="1"/>
        <v>38.4925</v>
      </c>
      <c r="E510" vm="2781">
        <f ca="1"/>
        <v>37.715000000000003</v>
      </c>
      <c r="F510" vm="2782">
        <f ca="1"/>
        <v>35780670</v>
      </c>
    </row>
    <row r="511" spans="1:6" x14ac:dyDescent="0.3">
      <c r="A511" vm="2783">
        <f ca="1"/>
        <v>43476</v>
      </c>
      <c r="B511" vm="2784">
        <f ca="1"/>
        <v>38.072499999999998</v>
      </c>
      <c r="C511" vm="2785">
        <f ca="1"/>
        <v>38.22</v>
      </c>
      <c r="D511" vm="492">
        <f ca="1"/>
        <v>38.424999999999997</v>
      </c>
      <c r="E511" vm="2786">
        <f ca="1"/>
        <v>37.877499999999998</v>
      </c>
      <c r="F511" vm="2787">
        <f ca="1"/>
        <v>27023241</v>
      </c>
    </row>
    <row r="512" spans="1:6" x14ac:dyDescent="0.3">
      <c r="A512" vm="2788">
        <f ca="1"/>
        <v>43479</v>
      </c>
      <c r="B512" vm="2789">
        <f ca="1"/>
        <v>37.5</v>
      </c>
      <c r="C512" vm="2790">
        <f ca="1"/>
        <v>37.712499999999999</v>
      </c>
      <c r="D512" vm="538">
        <f ca="1"/>
        <v>37.817500000000003</v>
      </c>
      <c r="E512" vm="2791">
        <f ca="1"/>
        <v>37.305</v>
      </c>
      <c r="F512" vm="2792">
        <f ca="1"/>
        <v>32439186</v>
      </c>
    </row>
    <row r="513" spans="1:6" x14ac:dyDescent="0.3">
      <c r="A513" vm="2793">
        <f ca="1"/>
        <v>43480</v>
      </c>
      <c r="B513" vm="2794">
        <f ca="1"/>
        <v>38.267499999999998</v>
      </c>
      <c r="C513" vm="765">
        <f ca="1"/>
        <v>37.567500000000003</v>
      </c>
      <c r="D513" vm="1000">
        <f ca="1"/>
        <v>38.347499999999997</v>
      </c>
      <c r="E513" vm="800">
        <f ca="1"/>
        <v>37.512500000000003</v>
      </c>
      <c r="F513" vm="2795">
        <f ca="1"/>
        <v>28710324</v>
      </c>
    </row>
    <row r="514" spans="1:6" x14ac:dyDescent="0.3">
      <c r="A514" vm="2796">
        <f ca="1"/>
        <v>43481</v>
      </c>
      <c r="B514" vm="2797">
        <f ca="1"/>
        <v>38.734999999999999</v>
      </c>
      <c r="C514" vm="2798">
        <f ca="1"/>
        <v>38.270000000000003</v>
      </c>
      <c r="D514" vm="2799">
        <f ca="1"/>
        <v>38.97</v>
      </c>
      <c r="E514" vm="2800">
        <f ca="1"/>
        <v>38.25</v>
      </c>
      <c r="F514" vm="2801">
        <f ca="1"/>
        <v>30042511</v>
      </c>
    </row>
    <row r="515" spans="1:6" x14ac:dyDescent="0.3">
      <c r="A515" vm="2802">
        <f ca="1"/>
        <v>43482</v>
      </c>
      <c r="B515" vm="2803">
        <f ca="1"/>
        <v>38.965000000000003</v>
      </c>
      <c r="C515" vm="2804">
        <f ca="1"/>
        <v>38.549999999999997</v>
      </c>
      <c r="D515" vm="2805">
        <f ca="1"/>
        <v>39.414999999999999</v>
      </c>
      <c r="E515" vm="501">
        <f ca="1"/>
        <v>38.314999999999998</v>
      </c>
      <c r="F515" vm="2806">
        <f ca="1"/>
        <v>29586977</v>
      </c>
    </row>
    <row r="516" spans="1:6" x14ac:dyDescent="0.3">
      <c r="A516" vm="2807">
        <f ca="1"/>
        <v>43483</v>
      </c>
      <c r="B516" vm="2808">
        <f ca="1"/>
        <v>39.204999999999998</v>
      </c>
      <c r="C516" vm="876">
        <f ca="1"/>
        <v>39.375</v>
      </c>
      <c r="D516" vm="2809">
        <f ca="1"/>
        <v>39.47</v>
      </c>
      <c r="E516" vm="2810">
        <f ca="1"/>
        <v>38.995199999999997</v>
      </c>
      <c r="F516" vm="2811">
        <f ca="1"/>
        <v>33751023</v>
      </c>
    </row>
    <row r="517" spans="1:6" x14ac:dyDescent="0.3">
      <c r="A517" vm="2812">
        <f ca="1"/>
        <v>43487</v>
      </c>
      <c r="B517" vm="2813">
        <f ca="1"/>
        <v>38.325000000000003</v>
      </c>
      <c r="C517" vm="1089">
        <f ca="1"/>
        <v>39.102499999999999</v>
      </c>
      <c r="D517" vm="1066">
        <f ca="1"/>
        <v>39.182499999999997</v>
      </c>
      <c r="E517" vm="2814">
        <f ca="1"/>
        <v>38.155000000000001</v>
      </c>
      <c r="F517" vm="2815">
        <f ca="1"/>
        <v>29893939</v>
      </c>
    </row>
    <row r="518" spans="1:6" x14ac:dyDescent="0.3">
      <c r="A518" vm="2816">
        <f ca="1"/>
        <v>43488</v>
      </c>
      <c r="B518" vm="1017">
        <f ca="1"/>
        <v>38.479999999999997</v>
      </c>
      <c r="C518" vm="2817">
        <f ca="1"/>
        <v>38.537500000000001</v>
      </c>
      <c r="D518" vm="2818">
        <f ca="1"/>
        <v>38.784999999999997</v>
      </c>
      <c r="E518" vm="2819">
        <f ca="1"/>
        <v>37.924999999999997</v>
      </c>
      <c r="F518" vm="2820">
        <f ca="1"/>
        <v>23032719</v>
      </c>
    </row>
    <row r="519" spans="1:6" x14ac:dyDescent="0.3">
      <c r="A519" vm="2821">
        <f ca="1"/>
        <v>43489</v>
      </c>
      <c r="B519" vm="1029">
        <f ca="1"/>
        <v>38.174999999999997</v>
      </c>
      <c r="C519" vm="2822">
        <f ca="1"/>
        <v>38.527500000000003</v>
      </c>
      <c r="D519" vm="608">
        <f ca="1"/>
        <v>38.619999999999997</v>
      </c>
      <c r="E519" vm="761">
        <f ca="1"/>
        <v>37.935000000000002</v>
      </c>
      <c r="F519" vm="2823">
        <f ca="1"/>
        <v>25359844</v>
      </c>
    </row>
    <row r="520" spans="1:6" x14ac:dyDescent="0.3">
      <c r="A520" vm="2824">
        <f ca="1"/>
        <v>43490</v>
      </c>
      <c r="B520" vm="2825">
        <f ca="1"/>
        <v>39.44</v>
      </c>
      <c r="C520" vm="2826">
        <f ca="1"/>
        <v>38.869999999999997</v>
      </c>
      <c r="D520" vm="2827">
        <f ca="1"/>
        <v>39.532499999999999</v>
      </c>
      <c r="E520" vm="2828">
        <f ca="1"/>
        <v>38.58</v>
      </c>
      <c r="F520" vm="2829">
        <f ca="1"/>
        <v>33547893</v>
      </c>
    </row>
    <row r="521" spans="1:6" x14ac:dyDescent="0.3">
      <c r="A521" vm="2830">
        <f ca="1"/>
        <v>43493</v>
      </c>
      <c r="B521" vm="2831">
        <f ca="1"/>
        <v>39.075000000000003</v>
      </c>
      <c r="C521" vm="2832">
        <f ca="1"/>
        <v>38.947499999999998</v>
      </c>
      <c r="D521" vm="2833">
        <f ca="1"/>
        <v>39.082500000000003</v>
      </c>
      <c r="E521" vm="2834">
        <f ca="1"/>
        <v>38.414999999999999</v>
      </c>
      <c r="F521" vm="2835">
        <f ca="1"/>
        <v>26112867</v>
      </c>
    </row>
    <row r="522" spans="1:6" x14ac:dyDescent="0.3">
      <c r="A522" vm="2836">
        <f ca="1"/>
        <v>43494</v>
      </c>
      <c r="B522" vm="2837">
        <f ca="1"/>
        <v>38.67</v>
      </c>
      <c r="C522" vm="1108">
        <f ca="1"/>
        <v>39.0625</v>
      </c>
      <c r="D522" vm="2827">
        <f ca="1"/>
        <v>39.532499999999999</v>
      </c>
      <c r="E522" vm="2822">
        <f ca="1"/>
        <v>38.527500000000003</v>
      </c>
      <c r="F522" vm="2838">
        <f ca="1"/>
        <v>41587239</v>
      </c>
    </row>
    <row r="523" spans="1:6" x14ac:dyDescent="0.3">
      <c r="A523" vm="2839">
        <f ca="1"/>
        <v>43495</v>
      </c>
      <c r="B523" vm="2840">
        <f ca="1"/>
        <v>41.3125</v>
      </c>
      <c r="C523" vm="2841">
        <f ca="1"/>
        <v>40.8125</v>
      </c>
      <c r="D523" vm="2842">
        <f ca="1"/>
        <v>41.537500000000001</v>
      </c>
      <c r="E523" vm="2843">
        <f ca="1"/>
        <v>40.057499999999997</v>
      </c>
      <c r="F523" vm="2844">
        <f ca="1"/>
        <v>61109780</v>
      </c>
    </row>
    <row r="524" spans="1:6" x14ac:dyDescent="0.3">
      <c r="A524" vm="2845">
        <f ca="1"/>
        <v>43496</v>
      </c>
      <c r="B524" vm="1683">
        <f ca="1"/>
        <v>41.61</v>
      </c>
      <c r="C524" vm="2846">
        <f ca="1"/>
        <v>41.527500000000003</v>
      </c>
      <c r="D524" vm="1549">
        <f ca="1"/>
        <v>42.25</v>
      </c>
      <c r="E524" vm="2847">
        <f ca="1"/>
        <v>41.14</v>
      </c>
      <c r="F524" vm="2848">
        <f ca="1"/>
        <v>40442002</v>
      </c>
    </row>
    <row r="525" spans="1:6" x14ac:dyDescent="0.3">
      <c r="A525" vm="2849">
        <f ca="1"/>
        <v>43497</v>
      </c>
      <c r="B525" vm="2850">
        <f ca="1"/>
        <v>41.63</v>
      </c>
      <c r="C525" vm="2851">
        <f ca="1"/>
        <v>41.74</v>
      </c>
      <c r="D525" vm="2852">
        <f ca="1"/>
        <v>42.244999999999997</v>
      </c>
      <c r="E525" vm="2853">
        <f ca="1"/>
        <v>41.482500000000002</v>
      </c>
      <c r="F525" vm="2854">
        <f ca="1"/>
        <v>32668138</v>
      </c>
    </row>
    <row r="526" spans="1:6" x14ac:dyDescent="0.3">
      <c r="A526" vm="2855">
        <f ca="1"/>
        <v>43500</v>
      </c>
      <c r="B526" vm="2856">
        <f ca="1"/>
        <v>42.8125</v>
      </c>
      <c r="C526" vm="2857">
        <f ca="1"/>
        <v>41.852499999999999</v>
      </c>
      <c r="D526" vm="2858">
        <f ca="1"/>
        <v>42.913800000000002</v>
      </c>
      <c r="E526" vm="2859">
        <f ca="1"/>
        <v>41.82</v>
      </c>
      <c r="F526" vm="2860">
        <f ca="1"/>
        <v>31174930</v>
      </c>
    </row>
    <row r="527" spans="1:6" x14ac:dyDescent="0.3">
      <c r="A527" vm="2861">
        <f ca="1"/>
        <v>43501</v>
      </c>
      <c r="B527" vm="2862">
        <f ca="1"/>
        <v>43.545000000000002</v>
      </c>
      <c r="C527" vm="2863">
        <f ca="1"/>
        <v>43.215000000000003</v>
      </c>
      <c r="D527" vm="1253">
        <f ca="1"/>
        <v>43.77</v>
      </c>
      <c r="E527" vm="2864">
        <f ca="1"/>
        <v>43.087499999999999</v>
      </c>
      <c r="F527" vm="2865">
        <f ca="1"/>
        <v>35902089</v>
      </c>
    </row>
    <row r="528" spans="1:6" x14ac:dyDescent="0.3">
      <c r="A528" vm="2866">
        <f ca="1"/>
        <v>43502</v>
      </c>
      <c r="B528" vm="2628">
        <f ca="1"/>
        <v>43.56</v>
      </c>
      <c r="C528" vm="2867">
        <f ca="1"/>
        <v>43.662500000000001</v>
      </c>
      <c r="D528" vm="2868">
        <f ca="1"/>
        <v>43.892499999999998</v>
      </c>
      <c r="E528" vm="2869">
        <f ca="1"/>
        <v>43.213299999999997</v>
      </c>
      <c r="F528" vm="2870">
        <f ca="1"/>
        <v>28239591</v>
      </c>
    </row>
    <row r="529" spans="1:6" x14ac:dyDescent="0.3">
      <c r="A529" vm="2871">
        <f ca="1"/>
        <v>43503</v>
      </c>
      <c r="B529" vm="2872">
        <f ca="1"/>
        <v>42.734999999999999</v>
      </c>
      <c r="C529" vm="1327">
        <f ca="1"/>
        <v>43.1</v>
      </c>
      <c r="D529" vm="2873">
        <f ca="1"/>
        <v>43.484999999999999</v>
      </c>
      <c r="E529" vm="2874">
        <f ca="1"/>
        <v>42.585000000000001</v>
      </c>
      <c r="F529" vm="2875">
        <f ca="1"/>
        <v>31456821</v>
      </c>
    </row>
    <row r="530" spans="1:6" x14ac:dyDescent="0.3">
      <c r="A530" vm="2876">
        <f ca="1"/>
        <v>43504</v>
      </c>
      <c r="B530" vm="2877">
        <f ca="1"/>
        <v>42.602499999999999</v>
      </c>
      <c r="C530" vm="2878">
        <f ca="1"/>
        <v>42.247500000000002</v>
      </c>
      <c r="D530" vm="2879">
        <f ca="1"/>
        <v>42.664999999999999</v>
      </c>
      <c r="E530" vm="2880">
        <f ca="1"/>
        <v>42.104999999999997</v>
      </c>
      <c r="F530" vm="2881">
        <f ca="1"/>
        <v>23819966</v>
      </c>
    </row>
    <row r="531" spans="1:6" x14ac:dyDescent="0.3">
      <c r="A531" vm="2882">
        <f ca="1"/>
        <v>43507</v>
      </c>
      <c r="B531" vm="2883">
        <f ca="1"/>
        <v>42.357500000000002</v>
      </c>
      <c r="C531" vm="1275">
        <f ca="1"/>
        <v>42.762500000000003</v>
      </c>
      <c r="D531" vm="2884">
        <f ca="1"/>
        <v>42.802500000000002</v>
      </c>
      <c r="E531" vm="2885">
        <f ca="1"/>
        <v>42.3125</v>
      </c>
      <c r="F531" vm="2886">
        <f ca="1"/>
        <v>20480055</v>
      </c>
    </row>
    <row r="532" spans="1:6" x14ac:dyDescent="0.3">
      <c r="A532" vm="2887">
        <f ca="1"/>
        <v>43508</v>
      </c>
      <c r="B532" vm="2888">
        <f ca="1"/>
        <v>42.722499999999997</v>
      </c>
      <c r="C532" vm="1369">
        <f ca="1"/>
        <v>42.524999999999999</v>
      </c>
      <c r="D532" vm="1305">
        <f ca="1"/>
        <v>42.75</v>
      </c>
      <c r="E532" vm="2889">
        <f ca="1"/>
        <v>42.424999999999997</v>
      </c>
      <c r="F532" vm="2890">
        <f ca="1"/>
        <v>22169659</v>
      </c>
    </row>
    <row r="533" spans="1:6" x14ac:dyDescent="0.3">
      <c r="A533" vm="2891">
        <f ca="1"/>
        <v>43509</v>
      </c>
      <c r="B533" vm="2892">
        <f ca="1"/>
        <v>42.545000000000002</v>
      </c>
      <c r="C533" vm="1225">
        <f ca="1"/>
        <v>42.847499999999997</v>
      </c>
      <c r="D533" vm="1281">
        <f ca="1"/>
        <v>43.12</v>
      </c>
      <c r="E533" vm="1678">
        <f ca="1"/>
        <v>42.48</v>
      </c>
      <c r="F533" vm="2893">
        <f ca="1"/>
        <v>22490233</v>
      </c>
    </row>
    <row r="534" spans="1:6" x14ac:dyDescent="0.3">
      <c r="A534" vm="2894">
        <f ca="1"/>
        <v>43510</v>
      </c>
      <c r="B534" vm="1363">
        <f ca="1"/>
        <v>42.7</v>
      </c>
      <c r="C534" vm="1370">
        <f ca="1"/>
        <v>42.427500000000002</v>
      </c>
      <c r="D534" vm="2895">
        <f ca="1"/>
        <v>42.815399999999997</v>
      </c>
      <c r="E534" vm="2896">
        <f ca="1"/>
        <v>42.344999999999999</v>
      </c>
      <c r="F534" vm="2897">
        <f ca="1"/>
        <v>21835747</v>
      </c>
    </row>
    <row r="535" spans="1:6" x14ac:dyDescent="0.3">
      <c r="A535" vm="2898">
        <f ca="1"/>
        <v>43511</v>
      </c>
      <c r="B535" vm="2665">
        <f ca="1"/>
        <v>42.604999999999997</v>
      </c>
      <c r="C535" vm="2856">
        <f ca="1"/>
        <v>42.8125</v>
      </c>
      <c r="D535" vm="1315">
        <f ca="1"/>
        <v>42.924999999999997</v>
      </c>
      <c r="E535" vm="2899">
        <f ca="1"/>
        <v>42.4375</v>
      </c>
      <c r="F535" vm="2900">
        <f ca="1"/>
        <v>24626814</v>
      </c>
    </row>
    <row r="536" spans="1:6" x14ac:dyDescent="0.3">
      <c r="A536" vm="2901">
        <f ca="1"/>
        <v>43515</v>
      </c>
      <c r="B536" vm="2902">
        <f ca="1"/>
        <v>42.732500000000002</v>
      </c>
      <c r="C536" vm="1370">
        <f ca="1"/>
        <v>42.427500000000002</v>
      </c>
      <c r="D536" vm="2903">
        <f ca="1"/>
        <v>42.86</v>
      </c>
      <c r="E536" vm="2904">
        <f ca="1"/>
        <v>42.372500000000002</v>
      </c>
      <c r="F536" vm="2905">
        <f ca="1"/>
        <v>18972826</v>
      </c>
    </row>
    <row r="537" spans="1:6" x14ac:dyDescent="0.3">
      <c r="A537" vm="2906">
        <f ca="1"/>
        <v>43516</v>
      </c>
      <c r="B537" vm="2907">
        <f ca="1"/>
        <v>43.0075</v>
      </c>
      <c r="C537" vm="2908">
        <f ca="1"/>
        <v>42.797499999999999</v>
      </c>
      <c r="D537" vm="2909">
        <f ca="1"/>
        <v>43.33</v>
      </c>
      <c r="E537" vm="2910">
        <f ca="1"/>
        <v>42.747500000000002</v>
      </c>
      <c r="F537" vm="2911">
        <f ca="1"/>
        <v>26114362</v>
      </c>
    </row>
    <row r="538" spans="1:6" x14ac:dyDescent="0.3">
      <c r="A538" vm="2912">
        <f ca="1"/>
        <v>43517</v>
      </c>
      <c r="B538" vm="2913">
        <f ca="1"/>
        <v>42.765000000000001</v>
      </c>
      <c r="C538" vm="1568">
        <f ca="1"/>
        <v>42.95</v>
      </c>
      <c r="D538" vm="2914">
        <f ca="1"/>
        <v>43.092500000000001</v>
      </c>
      <c r="E538" vm="1220">
        <f ca="1"/>
        <v>42.575000000000003</v>
      </c>
      <c r="F538" vm="2915">
        <f ca="1"/>
        <v>17249670</v>
      </c>
    </row>
    <row r="539" spans="1:6" x14ac:dyDescent="0.3">
      <c r="A539" vm="2916">
        <f ca="1"/>
        <v>43518</v>
      </c>
      <c r="B539" vm="2917">
        <f ca="1"/>
        <v>43.2425</v>
      </c>
      <c r="C539" vm="2918">
        <f ca="1"/>
        <v>42.895000000000003</v>
      </c>
      <c r="D539" vm="1415">
        <f ca="1"/>
        <v>43.25</v>
      </c>
      <c r="E539" vm="2919">
        <f ca="1"/>
        <v>42.844999999999999</v>
      </c>
      <c r="F539" vm="2920">
        <f ca="1"/>
        <v>18913154</v>
      </c>
    </row>
    <row r="540" spans="1:6" x14ac:dyDescent="0.3">
      <c r="A540" vm="2921">
        <f ca="1"/>
        <v>43521</v>
      </c>
      <c r="B540" vm="2922">
        <f ca="1"/>
        <v>43.557499999999997</v>
      </c>
      <c r="C540" vm="2923">
        <f ca="1"/>
        <v>43.54</v>
      </c>
      <c r="D540" vm="2924">
        <f ca="1"/>
        <v>43.967500000000001</v>
      </c>
      <c r="E540" vm="1569">
        <f ca="1"/>
        <v>43.487499999999997</v>
      </c>
      <c r="F540" vm="2925">
        <f ca="1"/>
        <v>21873358</v>
      </c>
    </row>
    <row r="541" spans="1:6" x14ac:dyDescent="0.3">
      <c r="A541" vm="2926">
        <f ca="1"/>
        <v>43522</v>
      </c>
      <c r="B541" vm="1186">
        <f ca="1"/>
        <v>43.582500000000003</v>
      </c>
      <c r="C541" vm="2927">
        <f ca="1"/>
        <v>43.427500000000002</v>
      </c>
      <c r="D541" vm="1655">
        <f ca="1"/>
        <v>43.825000000000003</v>
      </c>
      <c r="E541" vm="2928">
        <f ca="1"/>
        <v>43.293300000000002</v>
      </c>
      <c r="F541" vm="2929">
        <f ca="1"/>
        <v>17070211</v>
      </c>
    </row>
    <row r="542" spans="1:6" x14ac:dyDescent="0.3">
      <c r="A542" vm="2930">
        <f ca="1"/>
        <v>43523</v>
      </c>
      <c r="B542" vm="1259">
        <f ca="1"/>
        <v>43.717500000000001</v>
      </c>
      <c r="C542" vm="2931">
        <f ca="1"/>
        <v>43.302500000000002</v>
      </c>
      <c r="D542" vm="1241">
        <f ca="1"/>
        <v>43.75</v>
      </c>
      <c r="E542" vm="2932">
        <f ca="1"/>
        <v>43.182499999999997</v>
      </c>
      <c r="F542" vm="2933">
        <f ca="1"/>
        <v>27835389</v>
      </c>
    </row>
    <row r="543" spans="1:6" x14ac:dyDescent="0.3">
      <c r="A543" vm="2934">
        <f ca="1"/>
        <v>43524</v>
      </c>
      <c r="B543" vm="2935">
        <f ca="1"/>
        <v>43.287500000000001</v>
      </c>
      <c r="C543" vm="2936">
        <f ca="1"/>
        <v>43.58</v>
      </c>
      <c r="D543" vm="2937">
        <f ca="1"/>
        <v>43.727499999999999</v>
      </c>
      <c r="E543" vm="1265">
        <f ca="1"/>
        <v>43.23</v>
      </c>
      <c r="F543" vm="2938">
        <f ca="1"/>
        <v>28215416</v>
      </c>
    </row>
    <row r="544" spans="1:6" x14ac:dyDescent="0.3">
      <c r="A544" vm="2939">
        <f ca="1"/>
        <v>43525</v>
      </c>
      <c r="B544" vm="1245">
        <f ca="1"/>
        <v>43.7425</v>
      </c>
      <c r="C544" vm="2940">
        <f ca="1"/>
        <v>43.57</v>
      </c>
      <c r="D544" vm="1688">
        <f ca="1"/>
        <v>43.787500000000001</v>
      </c>
      <c r="E544" vm="1311">
        <f ca="1"/>
        <v>43.222499999999997</v>
      </c>
      <c r="F544" vm="2941">
        <f ca="1"/>
        <v>25886167</v>
      </c>
    </row>
    <row r="545" spans="1:6" x14ac:dyDescent="0.3">
      <c r="A545" vm="2942">
        <f ca="1"/>
        <v>43528</v>
      </c>
      <c r="B545" vm="1612">
        <f ca="1"/>
        <v>43.962499999999999</v>
      </c>
      <c r="C545" vm="2943">
        <f ca="1"/>
        <v>43.922499999999999</v>
      </c>
      <c r="D545" vm="1811">
        <f ca="1"/>
        <v>44.4375</v>
      </c>
      <c r="E545" vm="1200">
        <f ca="1"/>
        <v>43.4925</v>
      </c>
      <c r="F545" vm="2944">
        <f ca="1"/>
        <v>27436203</v>
      </c>
    </row>
    <row r="546" spans="1:6" x14ac:dyDescent="0.3">
      <c r="A546" vm="2945">
        <f ca="1"/>
        <v>43529</v>
      </c>
      <c r="B546" vm="2946">
        <f ca="1"/>
        <v>43.8825</v>
      </c>
      <c r="C546" vm="2947">
        <f ca="1"/>
        <v>43.984999999999999</v>
      </c>
      <c r="D546" vm="2948">
        <f ca="1"/>
        <v>44</v>
      </c>
      <c r="E546" vm="1343">
        <f ca="1"/>
        <v>43.634999999999998</v>
      </c>
      <c r="F546" vm="2949">
        <f ca="1"/>
        <v>19737419</v>
      </c>
    </row>
    <row r="547" spans="1:6" x14ac:dyDescent="0.3">
      <c r="A547" vm="2950">
        <f ca="1"/>
        <v>43530</v>
      </c>
      <c r="B547" vm="1603">
        <f ca="1"/>
        <v>43.63</v>
      </c>
      <c r="C547" vm="1195">
        <f ca="1"/>
        <v>43.667499999999997</v>
      </c>
      <c r="D547" vm="2951">
        <f ca="1"/>
        <v>43.872500000000002</v>
      </c>
      <c r="E547" vm="2873">
        <f ca="1"/>
        <v>43.484999999999999</v>
      </c>
      <c r="F547" vm="2952">
        <f ca="1"/>
        <v>20810384</v>
      </c>
    </row>
    <row r="548" spans="1:6" x14ac:dyDescent="0.3">
      <c r="A548" vm="2953">
        <f ca="1"/>
        <v>43531</v>
      </c>
      <c r="B548" vm="1166">
        <f ca="1"/>
        <v>43.125</v>
      </c>
      <c r="C548" vm="2954">
        <f ca="1"/>
        <v>43.467500000000001</v>
      </c>
      <c r="D548" vm="2955">
        <f ca="1"/>
        <v>43.61</v>
      </c>
      <c r="E548" vm="2956">
        <f ca="1"/>
        <v>43.005000000000003</v>
      </c>
      <c r="F548" vm="2957">
        <f ca="1"/>
        <v>24796374</v>
      </c>
    </row>
    <row r="549" spans="1:6" x14ac:dyDescent="0.3">
      <c r="A549" vm="2958">
        <f ca="1"/>
        <v>43532</v>
      </c>
      <c r="B549" vm="2959">
        <f ca="1"/>
        <v>43.227499999999999</v>
      </c>
      <c r="C549" vm="2960">
        <f ca="1"/>
        <v>42.58</v>
      </c>
      <c r="D549" vm="1257">
        <f ca="1"/>
        <v>43.267499999999998</v>
      </c>
      <c r="E549" vm="2961">
        <f ca="1"/>
        <v>42.375</v>
      </c>
      <c r="F549" vm="2962">
        <f ca="1"/>
        <v>23999358</v>
      </c>
    </row>
    <row r="550" spans="1:6" x14ac:dyDescent="0.3">
      <c r="A550" vm="2963">
        <f ca="1"/>
        <v>43535</v>
      </c>
      <c r="B550" vm="2964">
        <f ca="1"/>
        <v>44.725000000000001</v>
      </c>
      <c r="C550" vm="2951">
        <f ca="1"/>
        <v>43.872500000000002</v>
      </c>
      <c r="D550" vm="1651">
        <f ca="1"/>
        <v>44.78</v>
      </c>
      <c r="E550" vm="2965">
        <f ca="1"/>
        <v>43.837499999999999</v>
      </c>
      <c r="F550" vm="2966">
        <f ca="1"/>
        <v>32011034</v>
      </c>
    </row>
    <row r="551" spans="1:6" x14ac:dyDescent="0.3">
      <c r="A551" vm="2967">
        <f ca="1"/>
        <v>43536</v>
      </c>
      <c r="B551" vm="2968">
        <f ca="1"/>
        <v>45.227499999999999</v>
      </c>
      <c r="C551" vm="1622">
        <f ca="1"/>
        <v>45</v>
      </c>
      <c r="D551" vm="2969">
        <f ca="1"/>
        <v>45.667499999999997</v>
      </c>
      <c r="E551" vm="1443">
        <f ca="1"/>
        <v>44.842500000000001</v>
      </c>
      <c r="F551" vm="2970">
        <f ca="1"/>
        <v>32467584</v>
      </c>
    </row>
    <row r="552" spans="1:6" x14ac:dyDescent="0.3">
      <c r="A552" vm="2971">
        <f ca="1"/>
        <v>43537</v>
      </c>
      <c r="B552" vm="2972">
        <f ca="1"/>
        <v>45.427500000000002</v>
      </c>
      <c r="C552" vm="2973">
        <f ca="1"/>
        <v>45.5625</v>
      </c>
      <c r="D552" vm="2974">
        <f ca="1"/>
        <v>45.825000000000003</v>
      </c>
      <c r="E552" vm="2975">
        <f ca="1"/>
        <v>45.23</v>
      </c>
      <c r="F552" vm="2976">
        <f ca="1"/>
        <v>31032524</v>
      </c>
    </row>
    <row r="553" spans="1:6" x14ac:dyDescent="0.3">
      <c r="A553" vm="2977">
        <f ca="1"/>
        <v>43538</v>
      </c>
      <c r="B553" vm="2978">
        <f ca="1"/>
        <v>45.932499999999997</v>
      </c>
      <c r="C553" vm="2979">
        <f ca="1"/>
        <v>45.975000000000001</v>
      </c>
      <c r="D553" vm="2035">
        <f ca="1"/>
        <v>46.024999999999999</v>
      </c>
      <c r="E553" vm="2980">
        <f ca="1"/>
        <v>45.64</v>
      </c>
      <c r="F553" vm="2981">
        <f ca="1"/>
        <v>23579508</v>
      </c>
    </row>
    <row r="554" spans="1:6" x14ac:dyDescent="0.3">
      <c r="A554" vm="2982">
        <f ca="1"/>
        <v>43539</v>
      </c>
      <c r="B554" vm="2012">
        <f ca="1"/>
        <v>46.53</v>
      </c>
      <c r="C554" vm="2983">
        <f ca="1"/>
        <v>46.212499999999999</v>
      </c>
      <c r="D554" vm="2984">
        <f ca="1"/>
        <v>46.832500000000003</v>
      </c>
      <c r="E554" vm="2985">
        <f ca="1"/>
        <v>45.935000000000002</v>
      </c>
      <c r="F554" vm="2986">
        <f ca="1"/>
        <v>39042912</v>
      </c>
    </row>
    <row r="555" spans="1:6" x14ac:dyDescent="0.3">
      <c r="A555" vm="2987">
        <f ca="1"/>
        <v>43542</v>
      </c>
      <c r="B555" vm="2988">
        <f ca="1"/>
        <v>47.005000000000003</v>
      </c>
      <c r="C555" vm="2989">
        <f ca="1"/>
        <v>46.45</v>
      </c>
      <c r="D555" vm="2596">
        <f ca="1"/>
        <v>47.097499999999997</v>
      </c>
      <c r="E555" vm="2990">
        <f ca="1"/>
        <v>46.447499999999998</v>
      </c>
      <c r="F555" vm="2991">
        <f ca="1"/>
        <v>26219832</v>
      </c>
    </row>
    <row r="556" spans="1:6" x14ac:dyDescent="0.3">
      <c r="A556" vm="2992">
        <f ca="1"/>
        <v>43543</v>
      </c>
      <c r="B556" vm="2024">
        <f ca="1"/>
        <v>46.6325</v>
      </c>
      <c r="C556" vm="2007">
        <f ca="1"/>
        <v>47.087499999999999</v>
      </c>
      <c r="D556" vm="2993">
        <f ca="1"/>
        <v>47.247500000000002</v>
      </c>
      <c r="E556" vm="2994">
        <f ca="1"/>
        <v>46.48</v>
      </c>
      <c r="F556" vm="2995">
        <f ca="1"/>
        <v>31646369</v>
      </c>
    </row>
    <row r="557" spans="1:6" x14ac:dyDescent="0.3">
      <c r="A557" vm="2996">
        <f ca="1"/>
        <v>43544</v>
      </c>
      <c r="B557" vm="2997">
        <f ca="1"/>
        <v>47.04</v>
      </c>
      <c r="C557" vm="2998">
        <f ca="1"/>
        <v>46.557499999999997</v>
      </c>
      <c r="D557" vm="1850">
        <f ca="1"/>
        <v>47.372500000000002</v>
      </c>
      <c r="E557" vm="2999">
        <f ca="1"/>
        <v>46.182499999999997</v>
      </c>
      <c r="F557" vm="3000">
        <f ca="1"/>
        <v>31035231</v>
      </c>
    </row>
    <row r="558" spans="1:6" x14ac:dyDescent="0.3">
      <c r="A558" vm="3001">
        <f ca="1"/>
        <v>43545</v>
      </c>
      <c r="B558" vm="3002">
        <f ca="1"/>
        <v>48.772500000000001</v>
      </c>
      <c r="C558" vm="3003">
        <f ca="1"/>
        <v>47.505000000000003</v>
      </c>
      <c r="D558" vm="3004">
        <f ca="1"/>
        <v>49.082500000000003</v>
      </c>
      <c r="E558" vm="3005">
        <f ca="1"/>
        <v>47.452500000000001</v>
      </c>
      <c r="F558" vm="3006">
        <f ca="1"/>
        <v>51034237</v>
      </c>
    </row>
    <row r="559" spans="1:6" x14ac:dyDescent="0.3">
      <c r="A559" vm="3007">
        <f ca="1"/>
        <v>43546</v>
      </c>
      <c r="B559" vm="3008">
        <f ca="1"/>
        <v>47.762500000000003</v>
      </c>
      <c r="C559" vm="3009">
        <f ca="1"/>
        <v>48.835000000000001</v>
      </c>
      <c r="D559" vm="3010">
        <f ca="1"/>
        <v>49.422499999999999</v>
      </c>
      <c r="E559" vm="3011">
        <f ca="1"/>
        <v>47.695</v>
      </c>
      <c r="F559" vm="3012">
        <f ca="1"/>
        <v>42407666</v>
      </c>
    </row>
    <row r="560" spans="1:6" x14ac:dyDescent="0.3">
      <c r="A560" vm="3013">
        <f ca="1"/>
        <v>43549</v>
      </c>
      <c r="B560" vm="1989">
        <f ca="1"/>
        <v>47.185000000000002</v>
      </c>
      <c r="C560" vm="3014">
        <f ca="1"/>
        <v>47.877499999999998</v>
      </c>
      <c r="D560" vm="3015">
        <f ca="1"/>
        <v>47.994999999999997</v>
      </c>
      <c r="E560" vm="3016">
        <f ca="1"/>
        <v>46.65</v>
      </c>
      <c r="F560" vm="3017">
        <f ca="1"/>
        <v>43845293</v>
      </c>
    </row>
    <row r="561" spans="1:6" x14ac:dyDescent="0.3">
      <c r="A561" vm="3018">
        <f ca="1"/>
        <v>43550</v>
      </c>
      <c r="B561" vm="3019">
        <f ca="1"/>
        <v>46.697499999999998</v>
      </c>
      <c r="C561" vm="3020">
        <f ca="1"/>
        <v>47.915999999999997</v>
      </c>
      <c r="D561" vm="1974">
        <f ca="1"/>
        <v>48.22</v>
      </c>
      <c r="E561" vm="3021">
        <f ca="1"/>
        <v>46.145000000000003</v>
      </c>
      <c r="F561" vm="3022">
        <f ca="1"/>
        <v>49800538</v>
      </c>
    </row>
    <row r="562" spans="1:6" x14ac:dyDescent="0.3">
      <c r="A562" vm="3023">
        <f ca="1"/>
        <v>43551</v>
      </c>
      <c r="B562" vm="3024">
        <f ca="1"/>
        <v>47.1175</v>
      </c>
      <c r="C562" vm="1913">
        <f ca="1"/>
        <v>47.1875</v>
      </c>
      <c r="D562" vm="3025">
        <f ca="1"/>
        <v>47.44</v>
      </c>
      <c r="E562" vm="1838">
        <f ca="1"/>
        <v>46.637500000000003</v>
      </c>
      <c r="F562" vm="3026">
        <f ca="1"/>
        <v>29848427</v>
      </c>
    </row>
    <row r="563" spans="1:6" x14ac:dyDescent="0.3">
      <c r="A563" vm="3027">
        <f ca="1"/>
        <v>43552</v>
      </c>
      <c r="B563" vm="3028">
        <f ca="1"/>
        <v>47.18</v>
      </c>
      <c r="C563" vm="3029">
        <f ca="1"/>
        <v>47.237499999999997</v>
      </c>
      <c r="D563" vm="3030">
        <f ca="1"/>
        <v>47.389800000000001</v>
      </c>
      <c r="E563" vm="3031">
        <f ca="1"/>
        <v>46.8825</v>
      </c>
      <c r="F563" vm="3032">
        <f ca="1"/>
        <v>20780363</v>
      </c>
    </row>
    <row r="564" spans="1:6" x14ac:dyDescent="0.3">
      <c r="A564" vm="3033">
        <f ca="1"/>
        <v>43553</v>
      </c>
      <c r="B564" vm="3034">
        <f ca="1"/>
        <v>47.487499999999997</v>
      </c>
      <c r="C564" vm="3035">
        <f ca="1"/>
        <v>47.457500000000003</v>
      </c>
      <c r="D564" vm="3036">
        <f ca="1"/>
        <v>47.52</v>
      </c>
      <c r="E564" vm="3037">
        <f ca="1"/>
        <v>47.134999999999998</v>
      </c>
      <c r="F564" vm="3038">
        <f ca="1"/>
        <v>23563961</v>
      </c>
    </row>
    <row r="565" spans="1:6" x14ac:dyDescent="0.3">
      <c r="A565" vm="3039">
        <f ca="1"/>
        <v>43556</v>
      </c>
      <c r="B565" vm="3040">
        <f ca="1"/>
        <v>47.81</v>
      </c>
      <c r="C565" vm="3041">
        <f ca="1"/>
        <v>47.91</v>
      </c>
      <c r="D565" vm="3042">
        <f ca="1"/>
        <v>47.92</v>
      </c>
      <c r="E565" vm="3043">
        <f ca="1"/>
        <v>47.094999999999999</v>
      </c>
      <c r="F565" vm="3044">
        <f ca="1"/>
        <v>27861964</v>
      </c>
    </row>
    <row r="566" spans="1:6" x14ac:dyDescent="0.3">
      <c r="A566" vm="3045">
        <f ca="1"/>
        <v>43557</v>
      </c>
      <c r="B566" vm="3046">
        <f ca="1"/>
        <v>48.505000000000003</v>
      </c>
      <c r="C566" vm="3047">
        <f ca="1"/>
        <v>47.772500000000001</v>
      </c>
      <c r="D566" vm="3048">
        <f ca="1"/>
        <v>48.615000000000002</v>
      </c>
      <c r="E566" vm="3008">
        <f ca="1"/>
        <v>47.762500000000003</v>
      </c>
      <c r="F566" vm="3049">
        <f ca="1"/>
        <v>22765732</v>
      </c>
    </row>
    <row r="567" spans="1:6" x14ac:dyDescent="0.3">
      <c r="A567" vm="3050">
        <f ca="1"/>
        <v>43558</v>
      </c>
      <c r="B567" vm="3051">
        <f ca="1"/>
        <v>48.837499999999999</v>
      </c>
      <c r="C567" vm="3052">
        <f ca="1"/>
        <v>48.3125</v>
      </c>
      <c r="D567" vm="3053">
        <f ca="1"/>
        <v>49.125</v>
      </c>
      <c r="E567" vm="3054">
        <f ca="1"/>
        <v>48.287500000000001</v>
      </c>
      <c r="F567" vm="3055">
        <f ca="1"/>
        <v>23271830</v>
      </c>
    </row>
    <row r="568" spans="1:6" x14ac:dyDescent="0.3">
      <c r="A568" vm="3056">
        <f ca="1"/>
        <v>43559</v>
      </c>
      <c r="B568" vm="3057">
        <f ca="1"/>
        <v>48.922499999999999</v>
      </c>
      <c r="C568" vm="3058">
        <f ca="1"/>
        <v>48.697499999999998</v>
      </c>
      <c r="D568" vm="3059">
        <f ca="1"/>
        <v>49.092500000000001</v>
      </c>
      <c r="E568" vm="3060">
        <f ca="1"/>
        <v>48.284999999999997</v>
      </c>
      <c r="F568" vm="3061">
        <f ca="1"/>
        <v>19114275</v>
      </c>
    </row>
    <row r="569" spans="1:6" x14ac:dyDescent="0.3">
      <c r="A569" vm="3062">
        <f ca="1"/>
        <v>43560</v>
      </c>
      <c r="B569" vm="3063">
        <f ca="1"/>
        <v>49.25</v>
      </c>
      <c r="C569" vm="3064">
        <f ca="1"/>
        <v>49.112499999999997</v>
      </c>
      <c r="D569" vm="3065">
        <f ca="1"/>
        <v>49.274999999999999</v>
      </c>
      <c r="E569" vm="3066">
        <f ca="1"/>
        <v>48.982500000000002</v>
      </c>
      <c r="F569" vm="3067">
        <f ca="1"/>
        <v>18526644</v>
      </c>
    </row>
    <row r="570" spans="1:6" x14ac:dyDescent="0.3">
      <c r="A570" vm="3068">
        <f ca="1"/>
        <v>43563</v>
      </c>
      <c r="B570" vm="3069">
        <f ca="1"/>
        <v>50.024999999999999</v>
      </c>
      <c r="C570" vm="3070">
        <f ca="1"/>
        <v>49.104999999999997</v>
      </c>
      <c r="D570" vm="3071">
        <f ca="1"/>
        <v>50.057499999999997</v>
      </c>
      <c r="E570" vm="3072">
        <f ca="1"/>
        <v>49.085000000000001</v>
      </c>
      <c r="F570" vm="3073">
        <f ca="1"/>
        <v>25881697</v>
      </c>
    </row>
    <row r="571" spans="1:6" x14ac:dyDescent="0.3">
      <c r="A571" vm="3074">
        <f ca="1"/>
        <v>43564</v>
      </c>
      <c r="B571" vm="3075">
        <f ca="1"/>
        <v>49.875</v>
      </c>
      <c r="C571" vm="3076">
        <f ca="1"/>
        <v>50.08</v>
      </c>
      <c r="D571" vm="3077">
        <f ca="1"/>
        <v>50.712499999999999</v>
      </c>
      <c r="E571" vm="3078">
        <f ca="1"/>
        <v>49.807499999999997</v>
      </c>
      <c r="F571" vm="3079">
        <f ca="1"/>
        <v>35768237</v>
      </c>
    </row>
    <row r="572" spans="1:6" x14ac:dyDescent="0.3">
      <c r="A572" vm="3080">
        <f ca="1"/>
        <v>43565</v>
      </c>
      <c r="B572" vm="3081">
        <f ca="1"/>
        <v>50.155000000000001</v>
      </c>
      <c r="C572" vm="3082">
        <f ca="1"/>
        <v>49.67</v>
      </c>
      <c r="D572" vm="3083">
        <f ca="1"/>
        <v>50.185000000000002</v>
      </c>
      <c r="E572" vm="3084">
        <f ca="1"/>
        <v>49.545000000000002</v>
      </c>
      <c r="F572" vm="3085">
        <f ca="1"/>
        <v>21695288</v>
      </c>
    </row>
    <row r="573" spans="1:6" x14ac:dyDescent="0.3">
      <c r="A573" vm="3086">
        <f ca="1"/>
        <v>43566</v>
      </c>
      <c r="B573" vm="3087">
        <f ca="1"/>
        <v>49.737499999999997</v>
      </c>
      <c r="C573" vm="3088">
        <f ca="1"/>
        <v>50.212499999999999</v>
      </c>
      <c r="D573" vm="3089">
        <f ca="1"/>
        <v>50.25</v>
      </c>
      <c r="E573" vm="3090">
        <f ca="1"/>
        <v>49.610799999999998</v>
      </c>
      <c r="F573" vm="3091">
        <f ca="1"/>
        <v>20900808</v>
      </c>
    </row>
    <row r="574" spans="1:6" x14ac:dyDescent="0.3">
      <c r="A574" vm="3092">
        <f ca="1"/>
        <v>43567</v>
      </c>
      <c r="B574" vm="3093">
        <f ca="1"/>
        <v>49.717500000000001</v>
      </c>
      <c r="C574" vm="3094">
        <f ca="1"/>
        <v>49.8</v>
      </c>
      <c r="D574" vm="3095">
        <f ca="1"/>
        <v>50.034999999999997</v>
      </c>
      <c r="E574" vm="3096">
        <f ca="1"/>
        <v>49.052500000000002</v>
      </c>
      <c r="F574" vm="3097">
        <f ca="1"/>
        <v>27760668</v>
      </c>
    </row>
    <row r="575" spans="1:6" x14ac:dyDescent="0.3">
      <c r="A575" vm="3098">
        <f ca="1"/>
        <v>43570</v>
      </c>
      <c r="B575" vm="3078">
        <f ca="1"/>
        <v>49.807499999999997</v>
      </c>
      <c r="C575" vm="3099">
        <f ca="1"/>
        <v>49.645000000000003</v>
      </c>
      <c r="D575" vm="2581">
        <f ca="1"/>
        <v>49.962499999999999</v>
      </c>
      <c r="E575" vm="3100">
        <f ca="1"/>
        <v>49.502499999999998</v>
      </c>
      <c r="F575" vm="3101">
        <f ca="1"/>
        <v>17536646</v>
      </c>
    </row>
    <row r="576" spans="1:6" x14ac:dyDescent="0.3">
      <c r="A576" vm="3102">
        <f ca="1"/>
        <v>43571</v>
      </c>
      <c r="B576" vm="3103">
        <f ca="1"/>
        <v>49.8125</v>
      </c>
      <c r="C576" vm="3104">
        <f ca="1"/>
        <v>49.865000000000002</v>
      </c>
      <c r="D576" vm="3105">
        <f ca="1"/>
        <v>50.342500000000001</v>
      </c>
      <c r="E576" vm="3106">
        <f ca="1"/>
        <v>49.64</v>
      </c>
      <c r="F576" vm="3107">
        <f ca="1"/>
        <v>25696385</v>
      </c>
    </row>
    <row r="577" spans="1:6" x14ac:dyDescent="0.3">
      <c r="A577" vm="3108">
        <f ca="1"/>
        <v>43572</v>
      </c>
      <c r="B577" vm="3109">
        <f ca="1"/>
        <v>50.782499999999999</v>
      </c>
      <c r="C577" vm="3110">
        <f ca="1"/>
        <v>49.884999999999998</v>
      </c>
      <c r="D577" vm="3111">
        <f ca="1"/>
        <v>50.844999999999999</v>
      </c>
      <c r="E577" vm="3112">
        <f ca="1"/>
        <v>49.652500000000003</v>
      </c>
      <c r="F577" vm="3113">
        <f ca="1"/>
        <v>28906780</v>
      </c>
    </row>
    <row r="578" spans="1:6" x14ac:dyDescent="0.3">
      <c r="A578" vm="3114">
        <f ca="1"/>
        <v>43573</v>
      </c>
      <c r="B578" vm="3115">
        <f ca="1"/>
        <v>50.965000000000003</v>
      </c>
      <c r="C578" vm="3116">
        <f ca="1"/>
        <v>50.78</v>
      </c>
      <c r="D578" vm="3117">
        <f ca="1"/>
        <v>51.037500000000001</v>
      </c>
      <c r="E578" vm="3118">
        <f ca="1"/>
        <v>50.63</v>
      </c>
      <c r="F578" vm="3119">
        <f ca="1"/>
        <v>24195766</v>
      </c>
    </row>
    <row r="579" spans="1:6" x14ac:dyDescent="0.3">
      <c r="A579" vm="3120">
        <f ca="1"/>
        <v>43577</v>
      </c>
      <c r="B579" vm="3121">
        <f ca="1"/>
        <v>51.1325</v>
      </c>
      <c r="C579" vm="3122">
        <f ca="1"/>
        <v>50.707500000000003</v>
      </c>
      <c r="D579" vm="3123">
        <f ca="1"/>
        <v>51.234999999999999</v>
      </c>
      <c r="E579" vm="3124">
        <f ca="1"/>
        <v>50.585000000000001</v>
      </c>
      <c r="F579" vm="3125">
        <f ca="1"/>
        <v>19439545</v>
      </c>
    </row>
    <row r="580" spans="1:6" x14ac:dyDescent="0.3">
      <c r="A580" vm="3126">
        <f ca="1"/>
        <v>43578</v>
      </c>
      <c r="B580" vm="2543">
        <f ca="1"/>
        <v>51.87</v>
      </c>
      <c r="C580" vm="3127">
        <f ca="1"/>
        <v>51.107500000000002</v>
      </c>
      <c r="D580" vm="3128">
        <f ca="1"/>
        <v>51.9375</v>
      </c>
      <c r="E580" vm="3129">
        <f ca="1"/>
        <v>50.975000000000001</v>
      </c>
      <c r="F580" vm="3130">
        <f ca="1"/>
        <v>23322991</v>
      </c>
    </row>
    <row r="581" spans="1:6" x14ac:dyDescent="0.3">
      <c r="A581" vm="3131">
        <f ca="1"/>
        <v>43579</v>
      </c>
      <c r="B581" vm="3132">
        <f ca="1"/>
        <v>51.79</v>
      </c>
      <c r="C581" vm="2206">
        <f ca="1"/>
        <v>51.84</v>
      </c>
      <c r="D581" vm="3133">
        <f ca="1"/>
        <v>52.12</v>
      </c>
      <c r="E581" vm="3134">
        <f ca="1"/>
        <v>51.762500000000003</v>
      </c>
      <c r="F581" vm="3135">
        <f ca="1"/>
        <v>17540609</v>
      </c>
    </row>
    <row r="582" spans="1:6" x14ac:dyDescent="0.3">
      <c r="A582" vm="3136">
        <f ca="1"/>
        <v>43580</v>
      </c>
      <c r="B582" vm="3137">
        <f ca="1"/>
        <v>51.32</v>
      </c>
      <c r="C582" vm="3138">
        <f ca="1"/>
        <v>51.707500000000003</v>
      </c>
      <c r="D582" vm="3139">
        <f ca="1"/>
        <v>51.94</v>
      </c>
      <c r="E582" vm="3140">
        <f ca="1"/>
        <v>51.28</v>
      </c>
      <c r="F582" vm="3141">
        <f ca="1"/>
        <v>18543206</v>
      </c>
    </row>
    <row r="583" spans="1:6" x14ac:dyDescent="0.3">
      <c r="A583" vm="3142">
        <f ca="1"/>
        <v>43581</v>
      </c>
      <c r="B583" vm="2550">
        <f ca="1"/>
        <v>51.075000000000003</v>
      </c>
      <c r="C583" vm="3143">
        <f ca="1"/>
        <v>51.225000000000001</v>
      </c>
      <c r="D583" vm="3144">
        <f ca="1"/>
        <v>51.25</v>
      </c>
      <c r="E583" vm="3145">
        <f ca="1"/>
        <v>50.53</v>
      </c>
      <c r="F583" vm="3146">
        <f ca="1"/>
        <v>18649102</v>
      </c>
    </row>
    <row r="584" spans="1:6" x14ac:dyDescent="0.3">
      <c r="A584" vm="3147">
        <f ca="1"/>
        <v>43584</v>
      </c>
      <c r="B584" vm="3148">
        <f ca="1"/>
        <v>51.152500000000003</v>
      </c>
      <c r="C584" vm="3149">
        <f ca="1"/>
        <v>51.1</v>
      </c>
      <c r="D584" vm="2562">
        <f ca="1"/>
        <v>51.4925</v>
      </c>
      <c r="E584" vm="3115">
        <f ca="1"/>
        <v>50.965000000000003</v>
      </c>
      <c r="F584" vm="3150">
        <f ca="1"/>
        <v>22204716</v>
      </c>
    </row>
    <row r="585" spans="1:6" x14ac:dyDescent="0.3">
      <c r="A585" vm="3151">
        <f ca="1"/>
        <v>43585</v>
      </c>
      <c r="B585" vm="3152">
        <f ca="1"/>
        <v>50.167499999999997</v>
      </c>
      <c r="C585" vm="3153">
        <f ca="1"/>
        <v>50.765000000000001</v>
      </c>
      <c r="D585" vm="3154">
        <f ca="1"/>
        <v>50.85</v>
      </c>
      <c r="E585" vm="3155">
        <f ca="1"/>
        <v>49.777500000000003</v>
      </c>
      <c r="F585" vm="3156">
        <f ca="1"/>
        <v>46534923</v>
      </c>
    </row>
    <row r="586" spans="1:6" x14ac:dyDescent="0.3">
      <c r="A586" vm="3157">
        <f ca="1"/>
        <v>43586</v>
      </c>
      <c r="B586" vm="3158">
        <f ca="1"/>
        <v>52.63</v>
      </c>
      <c r="C586" vm="3159">
        <f ca="1"/>
        <v>52.47</v>
      </c>
      <c r="D586" vm="3160">
        <f ca="1"/>
        <v>53.827500000000001</v>
      </c>
      <c r="E586" vm="3161">
        <f ca="1"/>
        <v>52.307499999999997</v>
      </c>
      <c r="F586" vm="3162">
        <f ca="1"/>
        <v>64827328</v>
      </c>
    </row>
    <row r="587" spans="1:6" x14ac:dyDescent="0.3">
      <c r="A587" vm="3163">
        <f ca="1"/>
        <v>43587</v>
      </c>
      <c r="B587" vm="3164">
        <f ca="1"/>
        <v>52.287500000000001</v>
      </c>
      <c r="C587" vm="3165">
        <f ca="1"/>
        <v>52.46</v>
      </c>
      <c r="D587" vm="3166">
        <f ca="1"/>
        <v>53.162500000000001</v>
      </c>
      <c r="E587" vm="3167">
        <f ca="1"/>
        <v>52.032499999999999</v>
      </c>
      <c r="F587" vm="3168">
        <f ca="1"/>
        <v>31996324</v>
      </c>
    </row>
    <row r="588" spans="1:6" x14ac:dyDescent="0.3">
      <c r="A588" vm="3169">
        <f ca="1"/>
        <v>43588</v>
      </c>
      <c r="B588" vm="2229">
        <f ca="1"/>
        <v>52.9375</v>
      </c>
      <c r="C588" vm="3170">
        <f ca="1"/>
        <v>52.722499999999997</v>
      </c>
      <c r="D588" vm="3171">
        <f ca="1"/>
        <v>52.96</v>
      </c>
      <c r="E588" vm="3172">
        <f ca="1"/>
        <v>52.557499999999997</v>
      </c>
      <c r="F588" vm="3173">
        <f ca="1"/>
        <v>20892378</v>
      </c>
    </row>
    <row r="589" spans="1:6" x14ac:dyDescent="0.3">
      <c r="A589" vm="3174">
        <f ca="1"/>
        <v>43591</v>
      </c>
      <c r="B589" vm="3133">
        <f ca="1"/>
        <v>52.12</v>
      </c>
      <c r="C589" vm="3175">
        <f ca="1"/>
        <v>51.072499999999998</v>
      </c>
      <c r="D589" vm="3176">
        <f ca="1"/>
        <v>52.21</v>
      </c>
      <c r="E589" vm="3177">
        <f ca="1"/>
        <v>50.875</v>
      </c>
      <c r="F589" vm="3178">
        <f ca="1"/>
        <v>32443113</v>
      </c>
    </row>
    <row r="590" spans="1:6" x14ac:dyDescent="0.3">
      <c r="A590" vm="3179">
        <f ca="1"/>
        <v>43592</v>
      </c>
      <c r="B590" vm="3180">
        <f ca="1"/>
        <v>50.715000000000003</v>
      </c>
      <c r="C590" vm="3181">
        <f ca="1"/>
        <v>51.47</v>
      </c>
      <c r="D590" vm="3182">
        <f ca="1"/>
        <v>51.854399999999998</v>
      </c>
      <c r="E590" vm="3183">
        <f ca="1"/>
        <v>50.206299999999999</v>
      </c>
      <c r="F590" vm="3184">
        <f ca="1"/>
        <v>38763698</v>
      </c>
    </row>
    <row r="591" spans="1:6" x14ac:dyDescent="0.3">
      <c r="A591" vm="3185">
        <f ca="1"/>
        <v>43593</v>
      </c>
      <c r="B591" vm="3186">
        <f ca="1"/>
        <v>50.725000000000001</v>
      </c>
      <c r="C591" vm="3187">
        <f ca="1"/>
        <v>50.475000000000001</v>
      </c>
      <c r="D591" vm="3188">
        <f ca="1"/>
        <v>51.335000000000001</v>
      </c>
      <c r="E591" vm="3189">
        <f ca="1"/>
        <v>50.4375</v>
      </c>
      <c r="F591" vm="3190">
        <f ca="1"/>
        <v>26339504</v>
      </c>
    </row>
    <row r="592" spans="1:6" x14ac:dyDescent="0.3">
      <c r="A592" vm="3191">
        <f ca="1"/>
        <v>43594</v>
      </c>
      <c r="B592" vm="3192">
        <f ca="1"/>
        <v>50.18</v>
      </c>
      <c r="C592" vm="3193">
        <f ca="1"/>
        <v>50.1</v>
      </c>
      <c r="D592" vm="3194">
        <f ca="1"/>
        <v>50.42</v>
      </c>
      <c r="E592" vm="3195">
        <f ca="1"/>
        <v>49.164999999999999</v>
      </c>
      <c r="F592" vm="3196">
        <f ca="1"/>
        <v>34908607</v>
      </c>
    </row>
    <row r="593" spans="1:6" x14ac:dyDescent="0.3">
      <c r="A593" vm="3197">
        <f ca="1"/>
        <v>43595</v>
      </c>
      <c r="B593" vm="2587">
        <f ca="1"/>
        <v>49.295000000000002</v>
      </c>
      <c r="C593" vm="3198">
        <f ca="1"/>
        <v>49.354799999999997</v>
      </c>
      <c r="D593" vm="3199">
        <f ca="1"/>
        <v>49.712499999999999</v>
      </c>
      <c r="E593" vm="3200">
        <f ca="1"/>
        <v>48.192500000000003</v>
      </c>
      <c r="F593" vm="3201">
        <f ca="1"/>
        <v>41208712</v>
      </c>
    </row>
    <row r="594" spans="1:6" x14ac:dyDescent="0.3">
      <c r="A594" vm="3202">
        <f ca="1"/>
        <v>43598</v>
      </c>
      <c r="B594" vm="3203">
        <f ca="1"/>
        <v>46.43</v>
      </c>
      <c r="C594" vm="3204">
        <f ca="1"/>
        <v>46.927500000000002</v>
      </c>
      <c r="D594" vm="3205">
        <f ca="1"/>
        <v>47.37</v>
      </c>
      <c r="E594" vm="3206">
        <f ca="1"/>
        <v>45.712499999999999</v>
      </c>
      <c r="F594" vm="3207">
        <f ca="1"/>
        <v>57430623</v>
      </c>
    </row>
    <row r="595" spans="1:6" x14ac:dyDescent="0.3">
      <c r="A595" vm="3208">
        <f ca="1"/>
        <v>43599</v>
      </c>
      <c r="B595" vm="3209">
        <f ca="1"/>
        <v>47.164999999999999</v>
      </c>
      <c r="C595" vm="2058">
        <f ca="1"/>
        <v>46.602499999999999</v>
      </c>
      <c r="D595" vm="3210">
        <f ca="1"/>
        <v>47.424999999999997</v>
      </c>
      <c r="E595" vm="3211">
        <f ca="1"/>
        <v>46.352499999999999</v>
      </c>
      <c r="F595" vm="3212">
        <f ca="1"/>
        <v>36529677</v>
      </c>
    </row>
    <row r="596" spans="1:6" x14ac:dyDescent="0.3">
      <c r="A596" vm="3213">
        <f ca="1"/>
        <v>43600</v>
      </c>
      <c r="B596" vm="3214">
        <f ca="1"/>
        <v>47.73</v>
      </c>
      <c r="C596" vm="3215">
        <f ca="1"/>
        <v>46.567500000000003</v>
      </c>
      <c r="D596" vm="3216">
        <f ca="1"/>
        <v>47.9375</v>
      </c>
      <c r="E596" vm="3217">
        <f ca="1"/>
        <v>46.505000000000003</v>
      </c>
      <c r="F596" vm="3218">
        <f ca="1"/>
        <v>26544718</v>
      </c>
    </row>
    <row r="597" spans="1:6" x14ac:dyDescent="0.3">
      <c r="A597" vm="3219">
        <f ca="1"/>
        <v>43601</v>
      </c>
      <c r="B597" vm="3036">
        <f ca="1"/>
        <v>47.52</v>
      </c>
      <c r="C597" vm="2151">
        <f ca="1"/>
        <v>47.477499999999999</v>
      </c>
      <c r="D597" vm="3220">
        <f ca="1"/>
        <v>48.117199999999997</v>
      </c>
      <c r="E597" vm="1902">
        <f ca="1"/>
        <v>47.21</v>
      </c>
      <c r="F597" vm="3221">
        <f ca="1"/>
        <v>33031364</v>
      </c>
    </row>
    <row r="598" spans="1:6" x14ac:dyDescent="0.3">
      <c r="A598" vm="3222">
        <f ca="1"/>
        <v>43602</v>
      </c>
      <c r="B598" vm="3223">
        <f ca="1"/>
        <v>47.25</v>
      </c>
      <c r="C598" vm="3224">
        <f ca="1"/>
        <v>46.732500000000002</v>
      </c>
      <c r="D598" vm="2092">
        <f ca="1"/>
        <v>47.725000000000001</v>
      </c>
      <c r="E598" vm="3225">
        <f ca="1"/>
        <v>46.69</v>
      </c>
      <c r="F598" vm="3226">
        <f ca="1"/>
        <v>32879090</v>
      </c>
    </row>
    <row r="599" spans="1:6" x14ac:dyDescent="0.3">
      <c r="A599" vm="3227">
        <f ca="1"/>
        <v>43605</v>
      </c>
      <c r="B599" vm="3228">
        <f ca="1"/>
        <v>45.772500000000001</v>
      </c>
      <c r="C599" vm="3229">
        <f ca="1"/>
        <v>45.88</v>
      </c>
      <c r="D599" vm="3230">
        <f ca="1"/>
        <v>46.087299999999999</v>
      </c>
      <c r="E599" vm="3231">
        <f ca="1"/>
        <v>45.070999999999998</v>
      </c>
      <c r="F599" vm="3232">
        <f ca="1"/>
        <v>38612290</v>
      </c>
    </row>
    <row r="600" spans="1:6" x14ac:dyDescent="0.3">
      <c r="A600" vm="3233">
        <f ca="1"/>
        <v>43606</v>
      </c>
      <c r="B600" vm="3016">
        <f ca="1"/>
        <v>46.65</v>
      </c>
      <c r="C600" vm="1840">
        <f ca="1"/>
        <v>46.305</v>
      </c>
      <c r="D600" vm="1874">
        <f ca="1"/>
        <v>47</v>
      </c>
      <c r="E600" vm="2014">
        <f ca="1"/>
        <v>46.174999999999997</v>
      </c>
      <c r="F600" vm="3234">
        <f ca="1"/>
        <v>28364848</v>
      </c>
    </row>
    <row r="601" spans="1:6" x14ac:dyDescent="0.3">
      <c r="A601" vm="3235">
        <f ca="1"/>
        <v>43607</v>
      </c>
      <c r="B601" vm="3236">
        <f ca="1"/>
        <v>45.695</v>
      </c>
      <c r="C601" vm="3237">
        <f ca="1"/>
        <v>46.164999999999999</v>
      </c>
      <c r="D601" vm="3238">
        <f ca="1"/>
        <v>46.427500000000002</v>
      </c>
      <c r="E601" vm="3239">
        <f ca="1"/>
        <v>45.637500000000003</v>
      </c>
      <c r="F601" vm="3240">
        <f ca="1"/>
        <v>29748556</v>
      </c>
    </row>
    <row r="602" spans="1:6" x14ac:dyDescent="0.3">
      <c r="A602" vm="3241">
        <f ca="1"/>
        <v>43608</v>
      </c>
      <c r="B602" vm="3242">
        <f ca="1"/>
        <v>44.914999999999999</v>
      </c>
      <c r="C602" vm="3243">
        <f ca="1"/>
        <v>44.95</v>
      </c>
      <c r="D602" vm="3244">
        <f ca="1"/>
        <v>45.134999999999998</v>
      </c>
      <c r="E602" vm="1641">
        <f ca="1"/>
        <v>44.452500000000001</v>
      </c>
      <c r="F602" vm="3245">
        <f ca="1"/>
        <v>36529736</v>
      </c>
    </row>
    <row r="603" spans="1:6" x14ac:dyDescent="0.3">
      <c r="A603" vm="3246">
        <f ca="1"/>
        <v>43609</v>
      </c>
      <c r="B603" vm="1576">
        <f ca="1"/>
        <v>44.7425</v>
      </c>
      <c r="C603" vm="3247">
        <f ca="1"/>
        <v>45.05</v>
      </c>
      <c r="D603" vm="3248">
        <f ca="1"/>
        <v>45.534999999999997</v>
      </c>
      <c r="E603" vm="3249">
        <f ca="1"/>
        <v>44.655000000000001</v>
      </c>
      <c r="F603" vm="3250">
        <f ca="1"/>
        <v>23714686</v>
      </c>
    </row>
    <row r="604" spans="1:6" x14ac:dyDescent="0.3">
      <c r="A604" vm="3251">
        <f ca="1"/>
        <v>43613</v>
      </c>
      <c r="B604" vm="3252">
        <f ca="1"/>
        <v>44.557499999999997</v>
      </c>
      <c r="C604" vm="3253">
        <f ca="1"/>
        <v>44.73</v>
      </c>
      <c r="D604" vm="3254">
        <f ca="1"/>
        <v>45.147500000000001</v>
      </c>
      <c r="E604" vm="1607">
        <f ca="1"/>
        <v>44.477499999999999</v>
      </c>
      <c r="F604" vm="3255">
        <f ca="1"/>
        <v>27948160</v>
      </c>
    </row>
    <row r="605" spans="1:6" x14ac:dyDescent="0.3">
      <c r="A605" vm="3256">
        <f ca="1"/>
        <v>43614</v>
      </c>
      <c r="B605" vm="3257">
        <f ca="1"/>
        <v>44.344999999999999</v>
      </c>
      <c r="C605" vm="1337">
        <f ca="1"/>
        <v>44.104999999999997</v>
      </c>
      <c r="D605" vm="3258">
        <f ca="1"/>
        <v>44.837499999999999</v>
      </c>
      <c r="E605" vm="2948">
        <f ca="1"/>
        <v>44</v>
      </c>
      <c r="F605" vm="3259">
        <f ca="1"/>
        <v>28481165</v>
      </c>
    </row>
    <row r="606" spans="1:6" x14ac:dyDescent="0.3">
      <c r="A606" vm="3260">
        <f ca="1"/>
        <v>43615</v>
      </c>
      <c r="B606" vm="3261">
        <f ca="1"/>
        <v>44.575000000000003</v>
      </c>
      <c r="C606" vm="3262">
        <f ca="1"/>
        <v>44.487499999999997</v>
      </c>
      <c r="D606" vm="3263">
        <f ca="1"/>
        <v>44.807499999999997</v>
      </c>
      <c r="E606" vm="1606">
        <f ca="1"/>
        <v>44.167499999999997</v>
      </c>
      <c r="F606" vm="3264">
        <f ca="1"/>
        <v>21218412</v>
      </c>
    </row>
    <row r="607" spans="1:6" x14ac:dyDescent="0.3">
      <c r="A607" vm="3265">
        <f ca="1"/>
        <v>43616</v>
      </c>
      <c r="B607" vm="1439">
        <f ca="1"/>
        <v>43.767499999999998</v>
      </c>
      <c r="C607" vm="3266">
        <f ca="1"/>
        <v>44.057499999999997</v>
      </c>
      <c r="D607" vm="3267">
        <f ca="1"/>
        <v>44.497500000000002</v>
      </c>
      <c r="E607" vm="1174">
        <f ca="1"/>
        <v>43.747500000000002</v>
      </c>
      <c r="F607" vm="3268">
        <f ca="1"/>
        <v>27043584</v>
      </c>
    </row>
    <row r="608" spans="1:6" x14ac:dyDescent="0.3">
      <c r="A608" vm="3269">
        <f ca="1"/>
        <v>43619</v>
      </c>
      <c r="B608" vm="3270">
        <f ca="1"/>
        <v>43.325000000000003</v>
      </c>
      <c r="C608" vm="3271">
        <f ca="1"/>
        <v>43.9</v>
      </c>
      <c r="D608" vm="3272">
        <f ca="1"/>
        <v>44.48</v>
      </c>
      <c r="E608" vm="3273">
        <f ca="1"/>
        <v>42.567500000000003</v>
      </c>
      <c r="F608" vm="3274">
        <f ca="1"/>
        <v>40396069</v>
      </c>
    </row>
    <row r="609" spans="1:6" x14ac:dyDescent="0.3">
      <c r="A609" vm="3275">
        <f ca="1"/>
        <v>43620</v>
      </c>
      <c r="B609" vm="3276">
        <f ca="1"/>
        <v>44.91</v>
      </c>
      <c r="C609" vm="3277">
        <f ca="1"/>
        <v>43.86</v>
      </c>
      <c r="D609" vm="3278">
        <f ca="1"/>
        <v>44.957500000000003</v>
      </c>
      <c r="E609" vm="1603">
        <f ca="1"/>
        <v>43.63</v>
      </c>
      <c r="F609" vm="3279">
        <f ca="1"/>
        <v>30967961</v>
      </c>
    </row>
    <row r="610" spans="1:6" x14ac:dyDescent="0.3">
      <c r="A610" vm="3280">
        <f ca="1"/>
        <v>43621</v>
      </c>
      <c r="B610" vm="2025">
        <f ca="1"/>
        <v>45.634999999999998</v>
      </c>
      <c r="C610" vm="2059">
        <f ca="1"/>
        <v>46.07</v>
      </c>
      <c r="D610" vm="1832">
        <f ca="1"/>
        <v>46.247500000000002</v>
      </c>
      <c r="E610" vm="3281">
        <f ca="1"/>
        <v>45.284999999999997</v>
      </c>
      <c r="F610" vm="3282">
        <f ca="1"/>
        <v>29773427</v>
      </c>
    </row>
    <row r="611" spans="1:6" x14ac:dyDescent="0.3">
      <c r="A611" vm="3283">
        <f ca="1"/>
        <v>43622</v>
      </c>
      <c r="B611" vm="1840">
        <f ca="1"/>
        <v>46.305</v>
      </c>
      <c r="C611" vm="3284">
        <f ca="1"/>
        <v>45.77</v>
      </c>
      <c r="D611" vm="3285">
        <f ca="1"/>
        <v>46.3675</v>
      </c>
      <c r="E611" vm="3286">
        <f ca="1"/>
        <v>45.537199999999999</v>
      </c>
      <c r="F611" vm="3287">
        <f ca="1"/>
        <v>22526311</v>
      </c>
    </row>
    <row r="612" spans="1:6" x14ac:dyDescent="0.3">
      <c r="A612" vm="3288">
        <f ca="1"/>
        <v>43623</v>
      </c>
      <c r="B612" vm="3289">
        <f ca="1"/>
        <v>47.537500000000001</v>
      </c>
      <c r="C612" vm="3290">
        <f ca="1"/>
        <v>46.627499999999998</v>
      </c>
      <c r="D612" vm="1946">
        <f ca="1"/>
        <v>47.98</v>
      </c>
      <c r="E612" vm="3291">
        <f ca="1"/>
        <v>46.442500000000003</v>
      </c>
      <c r="F612" vm="3292">
        <f ca="1"/>
        <v>30684393</v>
      </c>
    </row>
    <row r="613" spans="1:6" x14ac:dyDescent="0.3">
      <c r="A613" vm="3293">
        <f ca="1"/>
        <v>43626</v>
      </c>
      <c r="B613" vm="3294">
        <f ca="1"/>
        <v>48.145000000000003</v>
      </c>
      <c r="C613" vm="3295">
        <f ca="1"/>
        <v>47.952500000000001</v>
      </c>
      <c r="D613" vm="3296">
        <f ca="1"/>
        <v>48.842500000000001</v>
      </c>
      <c r="E613" vm="3297">
        <f ca="1"/>
        <v>47.905000000000001</v>
      </c>
      <c r="F613" vm="3298">
        <f ca="1"/>
        <v>26220851</v>
      </c>
    </row>
    <row r="614" spans="1:6" x14ac:dyDescent="0.3">
      <c r="A614" vm="3299">
        <f ca="1"/>
        <v>43627</v>
      </c>
      <c r="B614" vm="3300">
        <f ca="1"/>
        <v>48.702500000000001</v>
      </c>
      <c r="C614" vm="3301">
        <f ca="1"/>
        <v>48.715000000000003</v>
      </c>
      <c r="D614" vm="3302">
        <f ca="1"/>
        <v>49</v>
      </c>
      <c r="E614" vm="3303">
        <f ca="1"/>
        <v>48.4</v>
      </c>
      <c r="F614" vm="3304">
        <f ca="1"/>
        <v>26932882</v>
      </c>
    </row>
    <row r="615" spans="1:6" x14ac:dyDescent="0.3">
      <c r="A615" vm="3305">
        <f ca="1"/>
        <v>43628</v>
      </c>
      <c r="B615" vm="3306">
        <f ca="1"/>
        <v>48.547499999999999</v>
      </c>
      <c r="C615" vm="3307">
        <f ca="1"/>
        <v>48.487499999999997</v>
      </c>
      <c r="D615" vm="3308">
        <f ca="1"/>
        <v>48.9925</v>
      </c>
      <c r="E615" vm="3309">
        <f ca="1"/>
        <v>48.346299999999999</v>
      </c>
      <c r="F615" vm="3310">
        <f ca="1"/>
        <v>18253189</v>
      </c>
    </row>
    <row r="616" spans="1:6" x14ac:dyDescent="0.3">
      <c r="A616" vm="3311">
        <f ca="1"/>
        <v>43629</v>
      </c>
      <c r="B616" vm="3312">
        <f ca="1"/>
        <v>48.537500000000001</v>
      </c>
      <c r="C616" vm="3313">
        <f ca="1"/>
        <v>48.674999999999997</v>
      </c>
      <c r="D616" vm="3314">
        <f ca="1"/>
        <v>49.197499999999998</v>
      </c>
      <c r="E616" vm="3303">
        <f ca="1"/>
        <v>48.4</v>
      </c>
      <c r="F616" vm="3315">
        <f ca="1"/>
        <v>21674625</v>
      </c>
    </row>
    <row r="617" spans="1:6" x14ac:dyDescent="0.3">
      <c r="A617" vm="3316">
        <f ca="1"/>
        <v>43630</v>
      </c>
      <c r="B617" vm="3317">
        <f ca="1"/>
        <v>48.185000000000002</v>
      </c>
      <c r="C617" vm="3318">
        <f ca="1"/>
        <v>47.886200000000002</v>
      </c>
      <c r="D617" vm="3319">
        <f ca="1"/>
        <v>48.396599999999999</v>
      </c>
      <c r="E617" vm="2158">
        <f ca="1"/>
        <v>47.575000000000003</v>
      </c>
      <c r="F617" vm="3320">
        <f ca="1"/>
        <v>18761474</v>
      </c>
    </row>
    <row r="618" spans="1:6" x14ac:dyDescent="0.3">
      <c r="A618" vm="3321">
        <f ca="1"/>
        <v>43633</v>
      </c>
      <c r="B618" vm="3322">
        <f ca="1"/>
        <v>48.472499999999997</v>
      </c>
      <c r="C618" vm="3323">
        <f ca="1"/>
        <v>48.225000000000001</v>
      </c>
      <c r="D618" vm="3324">
        <f ca="1"/>
        <v>48.74</v>
      </c>
      <c r="E618" vm="3325">
        <f ca="1"/>
        <v>48.042499999999997</v>
      </c>
      <c r="F618" vm="3326">
        <f ca="1"/>
        <v>14669144</v>
      </c>
    </row>
    <row r="619" spans="1:6" x14ac:dyDescent="0.3">
      <c r="A619" vm="3327">
        <f ca="1"/>
        <v>43634</v>
      </c>
      <c r="B619" vm="3328">
        <f ca="1"/>
        <v>49.612499999999997</v>
      </c>
      <c r="C619" vm="3329">
        <f ca="1"/>
        <v>49.012500000000003</v>
      </c>
      <c r="D619" vm="3330">
        <f ca="1"/>
        <v>50.072499999999998</v>
      </c>
      <c r="E619" vm="3331">
        <f ca="1"/>
        <v>48.802500000000002</v>
      </c>
      <c r="F619" vm="3332">
        <f ca="1"/>
        <v>26551004</v>
      </c>
    </row>
    <row r="620" spans="1:6" x14ac:dyDescent="0.3">
      <c r="A620" vm="3333">
        <f ca="1"/>
        <v>43635</v>
      </c>
      <c r="B620" vm="3334">
        <f ca="1"/>
        <v>49.467500000000001</v>
      </c>
      <c r="C620" vm="3335">
        <f ca="1"/>
        <v>49.92</v>
      </c>
      <c r="D620" vm="3336">
        <f ca="1"/>
        <v>49.97</v>
      </c>
      <c r="E620" vm="2166">
        <f ca="1"/>
        <v>49.327500000000001</v>
      </c>
      <c r="F620" vm="3337">
        <f ca="1"/>
        <v>21124235</v>
      </c>
    </row>
    <row r="621" spans="1:6" x14ac:dyDescent="0.3">
      <c r="A621" vm="3338">
        <f ca="1"/>
        <v>43636</v>
      </c>
      <c r="B621" vm="3104">
        <f ca="1"/>
        <v>49.865000000000002</v>
      </c>
      <c r="C621" vm="3339">
        <f ca="1"/>
        <v>50.092500000000001</v>
      </c>
      <c r="D621" vm="3340">
        <f ca="1"/>
        <v>50.152500000000003</v>
      </c>
      <c r="E621" vm="3341">
        <f ca="1"/>
        <v>49.5075</v>
      </c>
      <c r="F621" vm="3342">
        <f ca="1"/>
        <v>21513988</v>
      </c>
    </row>
    <row r="622" spans="1:6" x14ac:dyDescent="0.3">
      <c r="A622" vm="3343">
        <f ca="1"/>
        <v>43637</v>
      </c>
      <c r="B622" vm="3344">
        <f ca="1"/>
        <v>49.695</v>
      </c>
      <c r="C622" vm="3345">
        <f ca="1"/>
        <v>49.7</v>
      </c>
      <c r="D622" vm="3088">
        <f ca="1"/>
        <v>50.212499999999999</v>
      </c>
      <c r="E622" vm="3346">
        <f ca="1"/>
        <v>49.537500000000001</v>
      </c>
      <c r="F622" vm="3347">
        <f ca="1"/>
        <v>47800589</v>
      </c>
    </row>
    <row r="623" spans="1:6" x14ac:dyDescent="0.3">
      <c r="A623" vm="3348">
        <f ca="1"/>
        <v>43640</v>
      </c>
      <c r="B623" vm="3099">
        <f ca="1"/>
        <v>49.645000000000003</v>
      </c>
      <c r="C623" vm="3349">
        <f ca="1"/>
        <v>49.634999999999998</v>
      </c>
      <c r="D623" vm="3350">
        <f ca="1"/>
        <v>50.04</v>
      </c>
      <c r="E623" vm="2552">
        <f ca="1"/>
        <v>49.542499999999997</v>
      </c>
      <c r="F623" vm="3351">
        <f ca="1"/>
        <v>18220421</v>
      </c>
    </row>
    <row r="624" spans="1:6" x14ac:dyDescent="0.3">
      <c r="A624" vm="3352">
        <f ca="1"/>
        <v>43641</v>
      </c>
      <c r="B624" vm="3353">
        <f ca="1"/>
        <v>48.892499999999998</v>
      </c>
      <c r="C624" vm="3354">
        <f ca="1"/>
        <v>49.607500000000002</v>
      </c>
      <c r="D624" vm="3355">
        <f ca="1"/>
        <v>49.814999999999998</v>
      </c>
      <c r="E624" vm="3356">
        <f ca="1"/>
        <v>48.822499999999998</v>
      </c>
      <c r="F624" vm="3357">
        <f ca="1"/>
        <v>21070334</v>
      </c>
    </row>
    <row r="625" spans="1:6" x14ac:dyDescent="0.3">
      <c r="A625" vm="3358">
        <f ca="1"/>
        <v>43642</v>
      </c>
      <c r="B625" vm="3359">
        <f ca="1"/>
        <v>49.95</v>
      </c>
      <c r="C625" vm="3360">
        <f ca="1"/>
        <v>49.442500000000003</v>
      </c>
      <c r="D625" vm="3361">
        <f ca="1"/>
        <v>50.247500000000002</v>
      </c>
      <c r="E625" vm="3362">
        <f ca="1"/>
        <v>49.337499999999999</v>
      </c>
      <c r="F625" vm="3363">
        <f ca="1"/>
        <v>26067512</v>
      </c>
    </row>
    <row r="626" spans="1:6" x14ac:dyDescent="0.3">
      <c r="A626" vm="3364">
        <f ca="1"/>
        <v>43643</v>
      </c>
      <c r="B626" vm="3365">
        <f ca="1"/>
        <v>49.935000000000002</v>
      </c>
      <c r="C626" vm="3330">
        <f ca="1"/>
        <v>50.072499999999998</v>
      </c>
      <c r="D626" vm="3366">
        <f ca="1"/>
        <v>50.392499999999998</v>
      </c>
      <c r="E626" vm="3367">
        <f ca="1"/>
        <v>49.892499999999998</v>
      </c>
      <c r="F626" vm="3368">
        <f ca="1"/>
        <v>20899717</v>
      </c>
    </row>
    <row r="627" spans="1:6" x14ac:dyDescent="0.3">
      <c r="A627" vm="3369">
        <f ca="1"/>
        <v>43644</v>
      </c>
      <c r="B627" vm="3370">
        <f ca="1"/>
        <v>49.48</v>
      </c>
      <c r="C627" vm="3082">
        <f ca="1"/>
        <v>49.67</v>
      </c>
      <c r="D627" vm="3371">
        <f ca="1"/>
        <v>49.873800000000003</v>
      </c>
      <c r="E627" vm="3372">
        <f ca="1"/>
        <v>49.262500000000003</v>
      </c>
      <c r="F627" vm="3373">
        <f ca="1"/>
        <v>31110642</v>
      </c>
    </row>
    <row r="628" spans="1:6" x14ac:dyDescent="0.3">
      <c r="A628" vm="3374">
        <f ca="1"/>
        <v>43647</v>
      </c>
      <c r="B628" vm="3375">
        <f ca="1"/>
        <v>50.387500000000003</v>
      </c>
      <c r="C628" vm="3376">
        <f ca="1"/>
        <v>50.792499999999997</v>
      </c>
      <c r="D628" vm="3377">
        <f ca="1"/>
        <v>51.122500000000002</v>
      </c>
      <c r="E628" vm="3378">
        <f ca="1"/>
        <v>50.162500000000001</v>
      </c>
      <c r="F628" vm="3379">
        <f ca="1"/>
        <v>27316739</v>
      </c>
    </row>
    <row r="629" spans="1:6" x14ac:dyDescent="0.3">
      <c r="A629" vm="3380">
        <f ca="1"/>
        <v>43648</v>
      </c>
      <c r="B629" vm="3381">
        <f ca="1"/>
        <v>50.682499999999997</v>
      </c>
      <c r="C629" vm="3382">
        <f ca="1"/>
        <v>50.352499999999999</v>
      </c>
      <c r="D629" vm="3383">
        <f ca="1"/>
        <v>50.783099999999997</v>
      </c>
      <c r="E629" vm="3384">
        <f ca="1"/>
        <v>50.34</v>
      </c>
      <c r="F629" vm="3385">
        <f ca="1"/>
        <v>16935217</v>
      </c>
    </row>
    <row r="630" spans="1:6" x14ac:dyDescent="0.3">
      <c r="A630" vm="3386">
        <f ca="1"/>
        <v>43649</v>
      </c>
      <c r="B630" vm="3387">
        <f ca="1"/>
        <v>51.102499999999999</v>
      </c>
      <c r="C630" vm="3388">
        <f ca="1"/>
        <v>50.82</v>
      </c>
      <c r="D630" vm="3389">
        <f ca="1"/>
        <v>51.11</v>
      </c>
      <c r="E630" vm="3390">
        <f ca="1"/>
        <v>50.672499999999999</v>
      </c>
      <c r="F630" vm="3391">
        <f ca="1"/>
        <v>11362045</v>
      </c>
    </row>
    <row r="631" spans="1:6" x14ac:dyDescent="0.3">
      <c r="A631" vm="3392">
        <f ca="1"/>
        <v>43651</v>
      </c>
      <c r="B631" vm="3393">
        <f ca="1"/>
        <v>51.057499999999997</v>
      </c>
      <c r="C631" vm="3394">
        <f ca="1"/>
        <v>50.837499999999999</v>
      </c>
      <c r="D631" vm="3395">
        <f ca="1"/>
        <v>51.27</v>
      </c>
      <c r="E631" vm="3186">
        <f ca="1"/>
        <v>50.725000000000001</v>
      </c>
      <c r="F631" vm="3396">
        <f ca="1"/>
        <v>17265518</v>
      </c>
    </row>
    <row r="632" spans="1:6" x14ac:dyDescent="0.3">
      <c r="A632" vm="3397">
        <f ca="1"/>
        <v>43654</v>
      </c>
      <c r="B632" vm="3398">
        <f ca="1"/>
        <v>50.005000000000003</v>
      </c>
      <c r="C632" vm="3399">
        <f ca="1"/>
        <v>50.202500000000001</v>
      </c>
      <c r="D632" vm="3400">
        <f ca="1"/>
        <v>50.35</v>
      </c>
      <c r="E632" vm="3401">
        <f ca="1"/>
        <v>49.602499999999999</v>
      </c>
      <c r="F632" vm="3402">
        <f ca="1"/>
        <v>25338628</v>
      </c>
    </row>
    <row r="633" spans="1:6" x14ac:dyDescent="0.3">
      <c r="A633" vm="3403">
        <f ca="1"/>
        <v>43655</v>
      </c>
      <c r="B633" vm="3404">
        <f ca="1"/>
        <v>50.31</v>
      </c>
      <c r="C633" vm="3094">
        <f ca="1"/>
        <v>49.8</v>
      </c>
      <c r="D633" vm="3405">
        <f ca="1"/>
        <v>50.377499999999998</v>
      </c>
      <c r="E633" vm="3406">
        <f ca="1"/>
        <v>49.702500000000001</v>
      </c>
      <c r="F633" vm="3407">
        <f ca="1"/>
        <v>20578015</v>
      </c>
    </row>
    <row r="634" spans="1:6" x14ac:dyDescent="0.3">
      <c r="A634" vm="3408">
        <f ca="1"/>
        <v>43656</v>
      </c>
      <c r="B634" vm="3409">
        <f ca="1"/>
        <v>50.807499999999997</v>
      </c>
      <c r="C634" vm="3410">
        <f ca="1"/>
        <v>50.462499999999999</v>
      </c>
      <c r="D634" vm="3411">
        <f ca="1"/>
        <v>50.932499999999997</v>
      </c>
      <c r="E634" vm="3412">
        <f ca="1"/>
        <v>50.39</v>
      </c>
      <c r="F634" vm="3413">
        <f ca="1"/>
        <v>17897138</v>
      </c>
    </row>
    <row r="635" spans="1:6" x14ac:dyDescent="0.3">
      <c r="A635" vm="3414">
        <f ca="1"/>
        <v>43657</v>
      </c>
      <c r="B635" vm="3189">
        <f ca="1"/>
        <v>50.4375</v>
      </c>
      <c r="C635" vm="3415">
        <f ca="1"/>
        <v>50.827500000000001</v>
      </c>
      <c r="D635" vm="2551">
        <f ca="1"/>
        <v>51.097499999999997</v>
      </c>
      <c r="E635" vm="3416">
        <f ca="1"/>
        <v>50.427500000000002</v>
      </c>
      <c r="F635" vm="3417">
        <f ca="1"/>
        <v>20191842</v>
      </c>
    </row>
    <row r="636" spans="1:6" x14ac:dyDescent="0.3">
      <c r="A636" vm="3418">
        <f ca="1"/>
        <v>43658</v>
      </c>
      <c r="B636" vm="3419">
        <f ca="1"/>
        <v>50.825000000000003</v>
      </c>
      <c r="C636" vm="3420">
        <f ca="1"/>
        <v>50.612499999999997</v>
      </c>
      <c r="D636" vm="3421">
        <f ca="1"/>
        <v>51</v>
      </c>
      <c r="E636" vm="3422">
        <f ca="1"/>
        <v>50.55</v>
      </c>
      <c r="F636" vm="3423">
        <f ca="1"/>
        <v>17595212</v>
      </c>
    </row>
    <row r="637" spans="1:6" x14ac:dyDescent="0.3">
      <c r="A637" vm="3424">
        <f ca="1"/>
        <v>43661</v>
      </c>
      <c r="B637" vm="3425">
        <f ca="1"/>
        <v>51.302500000000002</v>
      </c>
      <c r="C637" vm="3426">
        <f ca="1"/>
        <v>51.022500000000001</v>
      </c>
      <c r="D637" vm="3427">
        <f ca="1"/>
        <v>51.467500000000001</v>
      </c>
      <c r="E637" vm="3421">
        <f ca="1"/>
        <v>51</v>
      </c>
      <c r="F637" vm="3428">
        <f ca="1"/>
        <v>16947420</v>
      </c>
    </row>
    <row r="638" spans="1:6" x14ac:dyDescent="0.3">
      <c r="A638" vm="3429">
        <f ca="1"/>
        <v>43662</v>
      </c>
      <c r="B638" vm="3430">
        <f ca="1"/>
        <v>51.125</v>
      </c>
      <c r="C638" vm="3431">
        <f ca="1"/>
        <v>51.147500000000001</v>
      </c>
      <c r="D638" vm="3432">
        <f ca="1"/>
        <v>51.527500000000003</v>
      </c>
      <c r="E638" vm="3177">
        <f ca="1"/>
        <v>50.875</v>
      </c>
      <c r="F638" vm="3433">
        <f ca="1"/>
        <v>16866816</v>
      </c>
    </row>
    <row r="639" spans="1:6" x14ac:dyDescent="0.3">
      <c r="A639" vm="3434">
        <f ca="1"/>
        <v>43663</v>
      </c>
      <c r="B639" vm="3394">
        <f ca="1"/>
        <v>50.837499999999999</v>
      </c>
      <c r="C639" vm="3435">
        <f ca="1"/>
        <v>51.012500000000003</v>
      </c>
      <c r="D639" vm="3436">
        <f ca="1"/>
        <v>51.2729</v>
      </c>
      <c r="E639" vm="3437">
        <f ca="1"/>
        <v>50.817500000000003</v>
      </c>
      <c r="F639" vm="3438">
        <f ca="1"/>
        <v>14107450</v>
      </c>
    </row>
    <row r="640" spans="1:6" x14ac:dyDescent="0.3">
      <c r="A640" vm="3439">
        <f ca="1"/>
        <v>43664</v>
      </c>
      <c r="B640" vm="3440">
        <f ca="1"/>
        <v>51.414999999999999</v>
      </c>
      <c r="C640" vm="3421">
        <f ca="1"/>
        <v>51</v>
      </c>
      <c r="D640" vm="3181">
        <f ca="1"/>
        <v>51.47</v>
      </c>
      <c r="E640" vm="3441">
        <f ca="1"/>
        <v>50.924999999999997</v>
      </c>
      <c r="F640" vm="3442">
        <f ca="1"/>
        <v>18582161</v>
      </c>
    </row>
    <row r="641" spans="1:6" x14ac:dyDescent="0.3">
      <c r="A641" vm="3443">
        <f ca="1"/>
        <v>43665</v>
      </c>
      <c r="B641" vm="3444">
        <f ca="1"/>
        <v>50.647500000000001</v>
      </c>
      <c r="C641" vm="3445">
        <f ca="1"/>
        <v>51.447499999999998</v>
      </c>
      <c r="D641" vm="3446">
        <f ca="1"/>
        <v>51.625</v>
      </c>
      <c r="E641" vm="3447">
        <f ca="1"/>
        <v>50.59</v>
      </c>
      <c r="F641" vm="3448">
        <f ca="1"/>
        <v>20929307</v>
      </c>
    </row>
    <row r="642" spans="1:6" x14ac:dyDescent="0.3">
      <c r="A642" vm="3449">
        <f ca="1"/>
        <v>43668</v>
      </c>
      <c r="B642" vm="3450">
        <f ca="1"/>
        <v>51.805</v>
      </c>
      <c r="C642" vm="3451">
        <f ca="1"/>
        <v>50.912500000000001</v>
      </c>
      <c r="D642" vm="3452">
        <f ca="1"/>
        <v>51.807499999999997</v>
      </c>
      <c r="E642" vm="3453">
        <f ca="1"/>
        <v>50.902500000000003</v>
      </c>
      <c r="F642" vm="3454">
        <f ca="1"/>
        <v>22277932</v>
      </c>
    </row>
    <row r="643" spans="1:6" x14ac:dyDescent="0.3">
      <c r="A643" vm="3455">
        <f ca="1"/>
        <v>43669</v>
      </c>
      <c r="B643" vm="3176">
        <f ca="1"/>
        <v>52.21</v>
      </c>
      <c r="C643" vm="3456">
        <f ca="1"/>
        <v>52.115000000000002</v>
      </c>
      <c r="D643" vm="3457">
        <f ca="1"/>
        <v>52.227499999999999</v>
      </c>
      <c r="E643" vm="3458">
        <f ca="1"/>
        <v>51.822499999999998</v>
      </c>
      <c r="F643" vm="3459">
        <f ca="1"/>
        <v>18355210</v>
      </c>
    </row>
    <row r="644" spans="1:6" x14ac:dyDescent="0.3">
      <c r="A644" vm="3460">
        <f ca="1"/>
        <v>43670</v>
      </c>
      <c r="B644" vm="3461">
        <f ca="1"/>
        <v>52.167499999999997</v>
      </c>
      <c r="C644" vm="3462">
        <f ca="1"/>
        <v>51.917499999999997</v>
      </c>
      <c r="D644" vm="3164">
        <f ca="1"/>
        <v>52.287500000000001</v>
      </c>
      <c r="E644" vm="3463">
        <f ca="1"/>
        <v>51.792499999999997</v>
      </c>
      <c r="F644" vm="3464">
        <f ca="1"/>
        <v>14991567</v>
      </c>
    </row>
    <row r="645" spans="1:6" x14ac:dyDescent="0.3">
      <c r="A645" vm="3465">
        <f ca="1"/>
        <v>43671</v>
      </c>
      <c r="B645" vm="3466">
        <f ca="1"/>
        <v>51.755000000000003</v>
      </c>
      <c r="C645" vm="3467">
        <f ca="1"/>
        <v>52.222499999999997</v>
      </c>
      <c r="D645" vm="3468">
        <f ca="1"/>
        <v>52.31</v>
      </c>
      <c r="E645" vm="3469">
        <f ca="1"/>
        <v>51.682499999999997</v>
      </c>
      <c r="F645" vm="3470">
        <f ca="1"/>
        <v>13909562</v>
      </c>
    </row>
    <row r="646" spans="1:6" x14ac:dyDescent="0.3">
      <c r="A646" vm="3471">
        <f ca="1"/>
        <v>43672</v>
      </c>
      <c r="B646" vm="3472">
        <f ca="1"/>
        <v>51.935000000000002</v>
      </c>
      <c r="C646" vm="2543">
        <f ca="1"/>
        <v>51.87</v>
      </c>
      <c r="D646" vm="3473">
        <f ca="1"/>
        <v>52.432499999999997</v>
      </c>
      <c r="E646" vm="3474">
        <f ca="1"/>
        <v>51.784999999999997</v>
      </c>
      <c r="F646" vm="3475">
        <f ca="1"/>
        <v>17618874</v>
      </c>
    </row>
    <row r="647" spans="1:6" x14ac:dyDescent="0.3">
      <c r="A647" vm="3476">
        <f ca="1"/>
        <v>43675</v>
      </c>
      <c r="B647" vm="3477">
        <f ca="1"/>
        <v>52.42</v>
      </c>
      <c r="C647" vm="3456">
        <f ca="1"/>
        <v>52.115000000000002</v>
      </c>
      <c r="D647" vm="3478">
        <f ca="1"/>
        <v>52.66</v>
      </c>
      <c r="E647" vm="3479">
        <f ca="1"/>
        <v>52.11</v>
      </c>
      <c r="F647" vm="3480">
        <f ca="1"/>
        <v>21673389</v>
      </c>
    </row>
    <row r="648" spans="1:6" x14ac:dyDescent="0.3">
      <c r="A648" vm="3481">
        <f ca="1"/>
        <v>43676</v>
      </c>
      <c r="B648" vm="3482">
        <f ca="1"/>
        <v>52.195</v>
      </c>
      <c r="C648" vm="3483">
        <f ca="1"/>
        <v>52.19</v>
      </c>
      <c r="D648" vm="3484">
        <f ca="1"/>
        <v>52.54</v>
      </c>
      <c r="E648" vm="3485">
        <f ca="1"/>
        <v>51.827500000000001</v>
      </c>
      <c r="F648" vm="3486">
        <f ca="1"/>
        <v>33935718</v>
      </c>
    </row>
    <row r="649" spans="1:6" x14ac:dyDescent="0.3">
      <c r="A649" vm="3487">
        <f ca="1"/>
        <v>43677</v>
      </c>
      <c r="B649" vm="3488">
        <f ca="1"/>
        <v>53.26</v>
      </c>
      <c r="C649" vm="3489">
        <f ca="1"/>
        <v>54.104999999999997</v>
      </c>
      <c r="D649" vm="3490">
        <f ca="1"/>
        <v>55.342500000000001</v>
      </c>
      <c r="E649" vm="3491">
        <f ca="1"/>
        <v>52.825000000000003</v>
      </c>
      <c r="F649" vm="3492">
        <f ca="1"/>
        <v>69281361</v>
      </c>
    </row>
    <row r="650" spans="1:6" x14ac:dyDescent="0.3">
      <c r="A650" vm="3493">
        <f ca="1"/>
        <v>43678</v>
      </c>
      <c r="B650" vm="3494">
        <f ca="1"/>
        <v>52.107500000000002</v>
      </c>
      <c r="C650" vm="3495">
        <f ca="1"/>
        <v>53.475000000000001</v>
      </c>
      <c r="D650" vm="3496">
        <f ca="1"/>
        <v>54.5075</v>
      </c>
      <c r="E650" vm="3497">
        <f ca="1"/>
        <v>51.685899999999997</v>
      </c>
      <c r="F650" vm="3498">
        <f ca="1"/>
        <v>54017922</v>
      </c>
    </row>
    <row r="651" spans="1:6" x14ac:dyDescent="0.3">
      <c r="A651" vm="3499">
        <f ca="1"/>
        <v>43679</v>
      </c>
      <c r="B651" vm="3500">
        <f ca="1"/>
        <v>51.005000000000003</v>
      </c>
      <c r="C651" vm="3501">
        <f ca="1"/>
        <v>51.3825</v>
      </c>
      <c r="D651" vm="3502">
        <f ca="1"/>
        <v>51.607500000000002</v>
      </c>
      <c r="E651" vm="3503">
        <f ca="1"/>
        <v>50.407499999999999</v>
      </c>
      <c r="F651" vm="3504">
        <f ca="1"/>
        <v>40862122</v>
      </c>
    </row>
    <row r="652" spans="1:6" x14ac:dyDescent="0.3">
      <c r="A652" vm="3505">
        <f ca="1"/>
        <v>43682</v>
      </c>
      <c r="B652" vm="3506">
        <f ca="1"/>
        <v>48.335000000000001</v>
      </c>
      <c r="C652" vm="3507">
        <f ca="1"/>
        <v>49.497500000000002</v>
      </c>
      <c r="D652" vm="3508">
        <f ca="1"/>
        <v>49.662300000000002</v>
      </c>
      <c r="E652" vm="3294">
        <f ca="1"/>
        <v>48.145000000000003</v>
      </c>
      <c r="F652" vm="3509">
        <f ca="1"/>
        <v>52392969</v>
      </c>
    </row>
    <row r="653" spans="1:6" x14ac:dyDescent="0.3">
      <c r="A653" vm="3510">
        <f ca="1"/>
        <v>43683</v>
      </c>
      <c r="B653" vm="3063">
        <f ca="1"/>
        <v>49.25</v>
      </c>
      <c r="C653" vm="3511">
        <f ca="1"/>
        <v>49.077500000000001</v>
      </c>
      <c r="D653" vm="3512">
        <f ca="1"/>
        <v>49.516800000000003</v>
      </c>
      <c r="E653" vm="3513">
        <f ca="1"/>
        <v>48.51</v>
      </c>
      <c r="F653" vm="3514">
        <f ca="1"/>
        <v>35824787</v>
      </c>
    </row>
    <row r="654" spans="1:6" x14ac:dyDescent="0.3">
      <c r="A654" vm="3515">
        <f ca="1"/>
        <v>43684</v>
      </c>
      <c r="B654" vm="3516">
        <f ca="1"/>
        <v>49.76</v>
      </c>
      <c r="C654" vm="3517">
        <f ca="1"/>
        <v>48.852499999999999</v>
      </c>
      <c r="D654" vm="3518">
        <f ca="1"/>
        <v>49.89</v>
      </c>
      <c r="E654" vm="3519">
        <f ca="1"/>
        <v>48.454999999999998</v>
      </c>
      <c r="F654" vm="3520">
        <f ca="1"/>
        <v>33364400</v>
      </c>
    </row>
    <row r="655" spans="1:6" x14ac:dyDescent="0.3">
      <c r="A655" vm="3521">
        <f ca="1"/>
        <v>43685</v>
      </c>
      <c r="B655" vm="3522">
        <f ca="1"/>
        <v>50.857500000000002</v>
      </c>
      <c r="C655" vm="3523">
        <f ca="1"/>
        <v>50.05</v>
      </c>
      <c r="D655" vm="3524">
        <f ca="1"/>
        <v>50.8825</v>
      </c>
      <c r="E655" vm="3525">
        <f ca="1"/>
        <v>49.847499999999997</v>
      </c>
      <c r="F655" vm="3526">
        <f ca="1"/>
        <v>27009523</v>
      </c>
    </row>
    <row r="656" spans="1:6" x14ac:dyDescent="0.3">
      <c r="A656" vm="3527">
        <f ca="1"/>
        <v>43686</v>
      </c>
      <c r="B656" vm="3361">
        <f ca="1"/>
        <v>50.247500000000002</v>
      </c>
      <c r="C656" vm="3528">
        <f ca="1"/>
        <v>50.325000000000003</v>
      </c>
      <c r="D656" vm="3529">
        <f ca="1"/>
        <v>50.69</v>
      </c>
      <c r="E656" vm="3530">
        <f ca="1"/>
        <v>49.822499999999998</v>
      </c>
      <c r="F656" vm="3531">
        <f ca="1"/>
        <v>24619746</v>
      </c>
    </row>
    <row r="657" spans="1:6" x14ac:dyDescent="0.3">
      <c r="A657" vm="3532">
        <f ca="1"/>
        <v>43689</v>
      </c>
      <c r="B657" vm="3533">
        <f ca="1"/>
        <v>50.12</v>
      </c>
      <c r="C657" vm="3534">
        <f ca="1"/>
        <v>49.905000000000001</v>
      </c>
      <c r="D657" vm="3535">
        <f ca="1"/>
        <v>50.512900000000002</v>
      </c>
      <c r="E657" vm="3536">
        <f ca="1"/>
        <v>49.787500000000001</v>
      </c>
      <c r="F657" vm="3537">
        <f ca="1"/>
        <v>22481889</v>
      </c>
    </row>
    <row r="658" spans="1:6" x14ac:dyDescent="0.3">
      <c r="A658" vm="3538">
        <f ca="1"/>
        <v>43690</v>
      </c>
      <c r="B658" vm="3539">
        <f ca="1"/>
        <v>52.2425</v>
      </c>
      <c r="C658" vm="3540">
        <f ca="1"/>
        <v>50.255000000000003</v>
      </c>
      <c r="D658" vm="3541">
        <f ca="1"/>
        <v>53.034999999999997</v>
      </c>
      <c r="E658" vm="3542">
        <f ca="1"/>
        <v>50.207500000000003</v>
      </c>
      <c r="F658" vm="3543">
        <f ca="1"/>
        <v>47539786</v>
      </c>
    </row>
    <row r="659" spans="1:6" x14ac:dyDescent="0.3">
      <c r="A659" vm="3544">
        <f ca="1"/>
        <v>43691</v>
      </c>
      <c r="B659" vm="3545">
        <f ca="1"/>
        <v>50.6875</v>
      </c>
      <c r="C659" vm="3546">
        <f ca="1"/>
        <v>50.79</v>
      </c>
      <c r="D659" vm="3547">
        <f ca="1"/>
        <v>51.61</v>
      </c>
      <c r="E659" vm="3548">
        <f ca="1"/>
        <v>50.646700000000003</v>
      </c>
      <c r="F659" vm="3549">
        <f ca="1"/>
        <v>36547443</v>
      </c>
    </row>
    <row r="660" spans="1:6" x14ac:dyDescent="0.3">
      <c r="A660" vm="3550">
        <f ca="1"/>
        <v>43692</v>
      </c>
      <c r="B660" vm="3551">
        <f ca="1"/>
        <v>50.435000000000002</v>
      </c>
      <c r="C660" vm="3552">
        <f ca="1"/>
        <v>50.865000000000002</v>
      </c>
      <c r="D660" vm="3553">
        <f ca="1"/>
        <v>51.284999999999997</v>
      </c>
      <c r="E660" vm="3554">
        <f ca="1"/>
        <v>49.917499999999997</v>
      </c>
      <c r="F660" vm="3555">
        <f ca="1"/>
        <v>27883363</v>
      </c>
    </row>
    <row r="661" spans="1:6" x14ac:dyDescent="0.3">
      <c r="A661" vm="3556">
        <f ca="1"/>
        <v>43693</v>
      </c>
      <c r="B661" vm="3446">
        <f ca="1"/>
        <v>51.625</v>
      </c>
      <c r="C661" vm="3557">
        <f ca="1"/>
        <v>51.07</v>
      </c>
      <c r="D661" vm="3132">
        <f ca="1"/>
        <v>51.79</v>
      </c>
      <c r="E661" vm="3558">
        <f ca="1"/>
        <v>50.96</v>
      </c>
      <c r="F661" vm="3559">
        <f ca="1"/>
        <v>28813624</v>
      </c>
    </row>
    <row r="662" spans="1:6" x14ac:dyDescent="0.3">
      <c r="A662" vm="3560">
        <f ca="1"/>
        <v>43696</v>
      </c>
      <c r="B662" vm="3561">
        <f ca="1"/>
        <v>52.587499999999999</v>
      </c>
      <c r="C662" vm="3562">
        <f ca="1"/>
        <v>52.655000000000001</v>
      </c>
      <c r="D662" vm="3563">
        <f ca="1"/>
        <v>53.182699999999997</v>
      </c>
      <c r="E662" vm="3564">
        <f ca="1"/>
        <v>52.506300000000003</v>
      </c>
      <c r="F662" vm="3565">
        <f ca="1"/>
        <v>24431915</v>
      </c>
    </row>
    <row r="663" spans="1:6" x14ac:dyDescent="0.3">
      <c r="A663" vm="3566">
        <f ca="1"/>
        <v>43697</v>
      </c>
      <c r="B663" vm="3567">
        <f ca="1"/>
        <v>52.59</v>
      </c>
      <c r="C663" vm="3568">
        <f ca="1"/>
        <v>52.72</v>
      </c>
      <c r="D663" vm="3569">
        <f ca="1"/>
        <v>53.337499999999999</v>
      </c>
      <c r="E663" vm="3570">
        <f ca="1"/>
        <v>52.58</v>
      </c>
      <c r="F663" vm="3571">
        <f ca="1"/>
        <v>26919529</v>
      </c>
    </row>
    <row r="664" spans="1:6" x14ac:dyDescent="0.3">
      <c r="A664" vm="3572">
        <f ca="1"/>
        <v>43698</v>
      </c>
      <c r="B664" vm="3573">
        <f ca="1"/>
        <v>53.16</v>
      </c>
      <c r="C664" vm="3574">
        <f ca="1"/>
        <v>53.247500000000002</v>
      </c>
      <c r="D664" vm="2545">
        <f ca="1"/>
        <v>53.412500000000001</v>
      </c>
      <c r="E664" vm="3575">
        <f ca="1"/>
        <v>52.900799999999997</v>
      </c>
      <c r="F664" vm="3576">
        <f ca="1"/>
        <v>21564747</v>
      </c>
    </row>
    <row r="665" spans="1:6" x14ac:dyDescent="0.3">
      <c r="A665" vm="3577">
        <f ca="1"/>
        <v>43699</v>
      </c>
      <c r="B665" vm="3578">
        <f ca="1"/>
        <v>53.115000000000002</v>
      </c>
      <c r="C665" vm="3579">
        <f ca="1"/>
        <v>53.297499999999999</v>
      </c>
      <c r="D665" vm="3580">
        <f ca="1"/>
        <v>53.608800000000002</v>
      </c>
      <c r="E665" vm="3581">
        <f ca="1"/>
        <v>52.6875</v>
      </c>
      <c r="F665" vm="3582">
        <f ca="1"/>
        <v>22267819</v>
      </c>
    </row>
    <row r="666" spans="1:6" x14ac:dyDescent="0.3">
      <c r="A666" vm="3583">
        <f ca="1"/>
        <v>43700</v>
      </c>
      <c r="B666" vm="3584">
        <f ca="1"/>
        <v>50.66</v>
      </c>
      <c r="C666" vm="3585">
        <f ca="1"/>
        <v>52.357500000000002</v>
      </c>
      <c r="D666" vm="3586">
        <f ca="1"/>
        <v>53.012799999999999</v>
      </c>
      <c r="E666" vm="3089">
        <f ca="1"/>
        <v>50.25</v>
      </c>
      <c r="F666" vm="3587">
        <f ca="1"/>
        <v>46882843</v>
      </c>
    </row>
    <row r="667" spans="1:6" x14ac:dyDescent="0.3">
      <c r="A667" vm="3588">
        <f ca="1"/>
        <v>43703</v>
      </c>
      <c r="B667" vm="3589">
        <f ca="1"/>
        <v>51.622500000000002</v>
      </c>
      <c r="C667" vm="3590">
        <f ca="1"/>
        <v>51.465000000000003</v>
      </c>
      <c r="D667" vm="3591">
        <f ca="1"/>
        <v>51.797499999999999</v>
      </c>
      <c r="E667" vm="3592">
        <f ca="1"/>
        <v>51.264299999999999</v>
      </c>
      <c r="F667" vm="3593">
        <f ca="1"/>
        <v>26066130</v>
      </c>
    </row>
    <row r="668" spans="1:6" x14ac:dyDescent="0.3">
      <c r="A668" vm="3594">
        <f ca="1"/>
        <v>43704</v>
      </c>
      <c r="B668" vm="3595">
        <f ca="1"/>
        <v>51.04</v>
      </c>
      <c r="C668" vm="3596">
        <f ca="1"/>
        <v>51.965000000000003</v>
      </c>
      <c r="D668" vm="3597">
        <f ca="1"/>
        <v>52.137500000000003</v>
      </c>
      <c r="E668" vm="3524">
        <f ca="1"/>
        <v>50.8825</v>
      </c>
      <c r="F668" vm="3598">
        <f ca="1"/>
        <v>25897344</v>
      </c>
    </row>
    <row r="669" spans="1:6" x14ac:dyDescent="0.3">
      <c r="A669" vm="3599">
        <f ca="1"/>
        <v>43705</v>
      </c>
      <c r="B669" vm="3501">
        <f ca="1"/>
        <v>51.3825</v>
      </c>
      <c r="C669" vm="3600">
        <f ca="1"/>
        <v>51.024999999999999</v>
      </c>
      <c r="D669" vm="3601">
        <f ca="1"/>
        <v>51.43</v>
      </c>
      <c r="E669" vm="3602">
        <f ca="1"/>
        <v>50.83</v>
      </c>
      <c r="F669" vm="3603">
        <f ca="1"/>
        <v>15957632</v>
      </c>
    </row>
    <row r="670" spans="1:6" x14ac:dyDescent="0.3">
      <c r="A670" vm="3604">
        <f ca="1"/>
        <v>43706</v>
      </c>
      <c r="B670" vm="3605">
        <f ca="1"/>
        <v>52.252499999999998</v>
      </c>
      <c r="C670" vm="3606">
        <f ca="1"/>
        <v>52.125</v>
      </c>
      <c r="D670" vm="2188">
        <f ca="1"/>
        <v>52.33</v>
      </c>
      <c r="E670" vm="3607">
        <f ca="1"/>
        <v>51.663800000000002</v>
      </c>
      <c r="F670" vm="3608">
        <f ca="1"/>
        <v>21007652</v>
      </c>
    </row>
    <row r="671" spans="1:6" x14ac:dyDescent="0.3">
      <c r="A671" vm="3609">
        <f ca="1"/>
        <v>43707</v>
      </c>
      <c r="B671" vm="2177">
        <f ca="1"/>
        <v>52.185000000000002</v>
      </c>
      <c r="C671" vm="3484">
        <f ca="1"/>
        <v>52.54</v>
      </c>
      <c r="D671" vm="3610">
        <f ca="1"/>
        <v>52.612499999999997</v>
      </c>
      <c r="E671" vm="2202">
        <f ca="1"/>
        <v>51.8</v>
      </c>
      <c r="F671" vm="3611">
        <f ca="1"/>
        <v>21162561</v>
      </c>
    </row>
    <row r="672" spans="1:6" x14ac:dyDescent="0.3">
      <c r="A672" vm="3612">
        <f ca="1"/>
        <v>43711</v>
      </c>
      <c r="B672" vm="3613">
        <f ca="1"/>
        <v>51.424999999999997</v>
      </c>
      <c r="C672" vm="3502">
        <f ca="1"/>
        <v>51.607500000000002</v>
      </c>
      <c r="D672" vm="3614">
        <f ca="1"/>
        <v>51.744999999999997</v>
      </c>
      <c r="E672" vm="3615">
        <f ca="1"/>
        <v>51.055</v>
      </c>
      <c r="F672" vm="3616">
        <f ca="1"/>
        <v>20059574</v>
      </c>
    </row>
    <row r="673" spans="1:6" x14ac:dyDescent="0.3">
      <c r="A673" vm="3617">
        <f ca="1"/>
        <v>43712</v>
      </c>
      <c r="B673" vm="3618">
        <f ca="1"/>
        <v>52.297499999999999</v>
      </c>
      <c r="C673" vm="3619">
        <f ca="1"/>
        <v>52.097499999999997</v>
      </c>
      <c r="D673" vm="3620">
        <f ca="1"/>
        <v>52.37</v>
      </c>
      <c r="E673" vm="3621">
        <f ca="1"/>
        <v>51.83</v>
      </c>
      <c r="F673" vm="3622">
        <f ca="1"/>
        <v>19216820</v>
      </c>
    </row>
    <row r="674" spans="1:6" x14ac:dyDescent="0.3">
      <c r="A674" vm="3623">
        <f ca="1"/>
        <v>43713</v>
      </c>
      <c r="B674" vm="3624">
        <f ca="1"/>
        <v>53.32</v>
      </c>
      <c r="C674" vm="3625">
        <f ca="1"/>
        <v>53</v>
      </c>
      <c r="D674" vm="3626">
        <f ca="1"/>
        <v>53.4925</v>
      </c>
      <c r="E674" vm="3627">
        <f ca="1"/>
        <v>52.877499999999998</v>
      </c>
      <c r="F674" vm="3628">
        <f ca="1"/>
        <v>23946984</v>
      </c>
    </row>
    <row r="675" spans="1:6" x14ac:dyDescent="0.3">
      <c r="A675" vm="3629">
        <f ca="1"/>
        <v>43714</v>
      </c>
      <c r="B675" vm="3630">
        <f ca="1"/>
        <v>53.314999999999998</v>
      </c>
      <c r="C675" vm="3631">
        <f ca="1"/>
        <v>53.512500000000003</v>
      </c>
      <c r="D675" vm="3632">
        <f ca="1"/>
        <v>53.604999999999997</v>
      </c>
      <c r="E675" vm="3633">
        <f ca="1"/>
        <v>53.127499999999998</v>
      </c>
      <c r="F675" vm="3634">
        <f ca="1"/>
        <v>19362294</v>
      </c>
    </row>
    <row r="676" spans="1:6" x14ac:dyDescent="0.3">
      <c r="A676" vm="3635">
        <f ca="1"/>
        <v>43717</v>
      </c>
      <c r="B676" vm="3636">
        <f ca="1"/>
        <v>53.542499999999997</v>
      </c>
      <c r="C676" vm="3637">
        <f ca="1"/>
        <v>53.71</v>
      </c>
      <c r="D676" vm="3638">
        <f ca="1"/>
        <v>54.11</v>
      </c>
      <c r="E676" vm="3639">
        <f ca="1"/>
        <v>52.767499999999998</v>
      </c>
      <c r="F676" vm="3640">
        <f ca="1"/>
        <v>27309401</v>
      </c>
    </row>
    <row r="677" spans="1:6" x14ac:dyDescent="0.3">
      <c r="A677" vm="3641">
        <f ca="1"/>
        <v>43718</v>
      </c>
      <c r="B677" vm="3642">
        <f ca="1"/>
        <v>54.174999999999997</v>
      </c>
      <c r="C677" vm="3643">
        <f ca="1"/>
        <v>53.465000000000003</v>
      </c>
      <c r="D677" vm="3644">
        <f ca="1"/>
        <v>54.195</v>
      </c>
      <c r="E677" vm="3645">
        <f ca="1"/>
        <v>52.927500000000002</v>
      </c>
      <c r="F677" vm="3646">
        <f ca="1"/>
        <v>31777931</v>
      </c>
    </row>
    <row r="678" spans="1:6" x14ac:dyDescent="0.3">
      <c r="A678" vm="3647">
        <f ca="1"/>
        <v>43719</v>
      </c>
      <c r="B678" vm="3648">
        <f ca="1"/>
        <v>55.897500000000001</v>
      </c>
      <c r="C678" vm="3649">
        <f ca="1"/>
        <v>54.517499999999998</v>
      </c>
      <c r="D678" vm="3650">
        <f ca="1"/>
        <v>55.927500000000002</v>
      </c>
      <c r="E678" vm="3651">
        <f ca="1"/>
        <v>54.432499999999997</v>
      </c>
      <c r="F678" vm="3652">
        <f ca="1"/>
        <v>44289646</v>
      </c>
    </row>
    <row r="679" spans="1:6" x14ac:dyDescent="0.3">
      <c r="A679" vm="3653">
        <f ca="1"/>
        <v>43720</v>
      </c>
      <c r="B679" vm="3654">
        <f ca="1"/>
        <v>55.771299999999997</v>
      </c>
      <c r="C679" vm="2439">
        <f ca="1"/>
        <v>56.2</v>
      </c>
      <c r="D679" vm="3655">
        <f ca="1"/>
        <v>56.604999999999997</v>
      </c>
      <c r="E679" vm="3656">
        <f ca="1"/>
        <v>55.715000000000003</v>
      </c>
      <c r="F679" vm="3657">
        <f ca="1"/>
        <v>32226669</v>
      </c>
    </row>
    <row r="680" spans="1:6" x14ac:dyDescent="0.3">
      <c r="A680" vm="3658">
        <f ca="1"/>
        <v>43721</v>
      </c>
      <c r="B680" vm="3659">
        <f ca="1"/>
        <v>54.6875</v>
      </c>
      <c r="C680" vm="3660">
        <f ca="1"/>
        <v>55</v>
      </c>
      <c r="D680" vm="2380">
        <f ca="1"/>
        <v>55.197499999999998</v>
      </c>
      <c r="E680" vm="3661">
        <f ca="1"/>
        <v>54.255000000000003</v>
      </c>
      <c r="F680" vm="3662">
        <f ca="1"/>
        <v>39763296</v>
      </c>
    </row>
    <row r="681" spans="1:6" x14ac:dyDescent="0.3">
      <c r="A681" vm="3663">
        <f ca="1"/>
        <v>43724</v>
      </c>
      <c r="B681" vm="3664">
        <f ca="1"/>
        <v>54.975000000000001</v>
      </c>
      <c r="C681" vm="3651">
        <f ca="1"/>
        <v>54.432499999999997</v>
      </c>
      <c r="D681" vm="3665">
        <f ca="1"/>
        <v>55.032499999999999</v>
      </c>
      <c r="E681" vm="3666">
        <f ca="1"/>
        <v>54.39</v>
      </c>
      <c r="F681" vm="3667">
        <f ca="1"/>
        <v>21158141</v>
      </c>
    </row>
    <row r="682" spans="1:6" x14ac:dyDescent="0.3">
      <c r="A682" vm="3668">
        <f ca="1"/>
        <v>43725</v>
      </c>
      <c r="B682" vm="3669">
        <f ca="1"/>
        <v>55.174999999999997</v>
      </c>
      <c r="C682" vm="3670">
        <f ca="1"/>
        <v>54.99</v>
      </c>
      <c r="D682" vm="3671">
        <f ca="1"/>
        <v>55.204999999999998</v>
      </c>
      <c r="E682" vm="3672">
        <f ca="1"/>
        <v>54.78</v>
      </c>
      <c r="F682" vm="3673">
        <f ca="1"/>
        <v>18386468</v>
      </c>
    </row>
    <row r="683" spans="1:6" x14ac:dyDescent="0.3">
      <c r="A683" vm="3674">
        <f ca="1"/>
        <v>43726</v>
      </c>
      <c r="B683" vm="3675">
        <f ca="1"/>
        <v>55.692500000000003</v>
      </c>
      <c r="C683" vm="3676">
        <f ca="1"/>
        <v>55.265000000000001</v>
      </c>
      <c r="D683" vm="3677">
        <f ca="1"/>
        <v>55.712499999999999</v>
      </c>
      <c r="E683" vm="3678">
        <f ca="1"/>
        <v>54.86</v>
      </c>
      <c r="F683" vm="3679">
        <f ca="1"/>
        <v>25643093</v>
      </c>
    </row>
    <row r="684" spans="1:6" x14ac:dyDescent="0.3">
      <c r="A684" vm="3680">
        <f ca="1"/>
        <v>43727</v>
      </c>
      <c r="B684" vm="3681">
        <f ca="1"/>
        <v>55.24</v>
      </c>
      <c r="C684" vm="3682">
        <f ca="1"/>
        <v>55.502499999999998</v>
      </c>
      <c r="D684" vm="3683">
        <f ca="1"/>
        <v>55.94</v>
      </c>
      <c r="E684" vm="3684">
        <f ca="1"/>
        <v>55.092500000000001</v>
      </c>
      <c r="F684" vm="3685">
        <f ca="1"/>
        <v>22187876</v>
      </c>
    </row>
    <row r="685" spans="1:6" x14ac:dyDescent="0.3">
      <c r="A685" vm="3686">
        <f ca="1"/>
        <v>43728</v>
      </c>
      <c r="B685" vm="3651">
        <f ca="1"/>
        <v>54.432499999999997</v>
      </c>
      <c r="C685" vm="2509">
        <f ca="1"/>
        <v>55.344999999999999</v>
      </c>
      <c r="D685" vm="3687">
        <f ca="1"/>
        <v>55.64</v>
      </c>
      <c r="E685" vm="3688">
        <f ca="1"/>
        <v>54.368299999999998</v>
      </c>
      <c r="F685" vm="3689">
        <f ca="1"/>
        <v>57977094</v>
      </c>
    </row>
    <row r="686" spans="1:6" x14ac:dyDescent="0.3">
      <c r="A686" vm="3690">
        <f ca="1"/>
        <v>43731</v>
      </c>
      <c r="B686" vm="3691">
        <f ca="1"/>
        <v>54.68</v>
      </c>
      <c r="C686" vm="3692">
        <f ca="1"/>
        <v>54.737499999999997</v>
      </c>
      <c r="D686" vm="2336">
        <f ca="1"/>
        <v>54.96</v>
      </c>
      <c r="E686" vm="3693">
        <f ca="1"/>
        <v>54.412500000000001</v>
      </c>
      <c r="F686" vm="3694">
        <f ca="1"/>
        <v>19419648</v>
      </c>
    </row>
    <row r="687" spans="1:6" x14ac:dyDescent="0.3">
      <c r="A687" vm="3695">
        <f ca="1"/>
        <v>43732</v>
      </c>
      <c r="B687" vm="3696">
        <f ca="1"/>
        <v>54.42</v>
      </c>
      <c r="C687" vm="3697">
        <f ca="1"/>
        <v>55.2575</v>
      </c>
      <c r="D687" vm="3698">
        <f ca="1"/>
        <v>55.622500000000002</v>
      </c>
      <c r="E687" vm="2248">
        <f ca="1"/>
        <v>54.297499999999999</v>
      </c>
      <c r="F687" vm="3699">
        <f ca="1"/>
        <v>31434367</v>
      </c>
    </row>
    <row r="688" spans="1:6" x14ac:dyDescent="0.3">
      <c r="A688" vm="3700">
        <f ca="1"/>
        <v>43733</v>
      </c>
      <c r="B688" vm="3697">
        <f ca="1"/>
        <v>55.2575</v>
      </c>
      <c r="C688" vm="3701">
        <f ca="1"/>
        <v>54.637500000000003</v>
      </c>
      <c r="D688" vm="3702">
        <f ca="1"/>
        <v>55.375</v>
      </c>
      <c r="E688" vm="3703">
        <f ca="1"/>
        <v>54.2851</v>
      </c>
      <c r="F688" vm="3704">
        <f ca="1"/>
        <v>22481006</v>
      </c>
    </row>
    <row r="689" spans="1:6" x14ac:dyDescent="0.3">
      <c r="A689" vm="3705">
        <f ca="1"/>
        <v>43734</v>
      </c>
      <c r="B689" vm="3706">
        <f ca="1"/>
        <v>54.972499999999997</v>
      </c>
      <c r="C689" vm="3660">
        <f ca="1"/>
        <v>55</v>
      </c>
      <c r="D689" vm="3707">
        <f ca="1"/>
        <v>55.234999999999999</v>
      </c>
      <c r="E689" vm="3708">
        <f ca="1"/>
        <v>54.707500000000003</v>
      </c>
      <c r="F689" vm="3709">
        <f ca="1"/>
        <v>19088312</v>
      </c>
    </row>
    <row r="690" spans="1:6" x14ac:dyDescent="0.3">
      <c r="A690" vm="3710">
        <f ca="1"/>
        <v>43735</v>
      </c>
      <c r="B690" vm="3711">
        <f ca="1"/>
        <v>54.704999999999998</v>
      </c>
      <c r="C690" vm="2277">
        <f ca="1"/>
        <v>55.134999999999998</v>
      </c>
      <c r="D690" vm="3681">
        <f ca="1"/>
        <v>55.24</v>
      </c>
      <c r="E690" vm="3712">
        <f ca="1"/>
        <v>54.320399999999999</v>
      </c>
      <c r="F690" vm="3713">
        <f ca="1"/>
        <v>25361285</v>
      </c>
    </row>
    <row r="691" spans="1:6" x14ac:dyDescent="0.3">
      <c r="A691" vm="3714">
        <f ca="1"/>
        <v>43738</v>
      </c>
      <c r="B691" vm="3715">
        <f ca="1"/>
        <v>55.9925</v>
      </c>
      <c r="C691" vm="3716">
        <f ca="1"/>
        <v>55.225000000000001</v>
      </c>
      <c r="D691" vm="3717">
        <f ca="1"/>
        <v>56.145000000000003</v>
      </c>
      <c r="E691" vm="2380">
        <f ca="1"/>
        <v>55.197499999999998</v>
      </c>
      <c r="F691" vm="3718">
        <f ca="1"/>
        <v>26318583</v>
      </c>
    </row>
    <row r="692" spans="1:6" x14ac:dyDescent="0.3">
      <c r="A692" vm="3719">
        <f ca="1"/>
        <v>43739</v>
      </c>
      <c r="B692" vm="3720">
        <f ca="1"/>
        <v>56.147500000000001</v>
      </c>
      <c r="C692" vm="3721">
        <f ca="1"/>
        <v>56.267499999999998</v>
      </c>
      <c r="D692" vm="3722">
        <f ca="1"/>
        <v>57.055</v>
      </c>
      <c r="E692" vm="3723">
        <f ca="1"/>
        <v>56.05</v>
      </c>
      <c r="F692" vm="3724">
        <f ca="1"/>
        <v>36187163</v>
      </c>
    </row>
    <row r="693" spans="1:6" x14ac:dyDescent="0.3">
      <c r="A693" vm="3725">
        <f ca="1"/>
        <v>43740</v>
      </c>
      <c r="B693" vm="3726">
        <f ca="1"/>
        <v>54.74</v>
      </c>
      <c r="C693" vm="3727">
        <f ca="1"/>
        <v>55.765000000000001</v>
      </c>
      <c r="D693" vm="3728">
        <f ca="1"/>
        <v>55.895000000000003</v>
      </c>
      <c r="E693" vm="3729">
        <f ca="1"/>
        <v>54.482500000000002</v>
      </c>
      <c r="F693" vm="3730">
        <f ca="1"/>
        <v>35767257</v>
      </c>
    </row>
    <row r="694" spans="1:6" x14ac:dyDescent="0.3">
      <c r="A694" vm="3731">
        <f ca="1"/>
        <v>43741</v>
      </c>
      <c r="B694" vm="3671">
        <f ca="1"/>
        <v>55.204999999999998</v>
      </c>
      <c r="C694" vm="3732">
        <f ca="1"/>
        <v>54.607500000000002</v>
      </c>
      <c r="D694" vm="3681">
        <f ca="1"/>
        <v>55.24</v>
      </c>
      <c r="E694" vm="3733">
        <f ca="1"/>
        <v>53.783000000000001</v>
      </c>
      <c r="F694" vm="3734">
        <f ca="1"/>
        <v>30352686</v>
      </c>
    </row>
    <row r="695" spans="1:6" x14ac:dyDescent="0.3">
      <c r="A695" vm="3735">
        <f ca="1"/>
        <v>43742</v>
      </c>
      <c r="B695" vm="3736">
        <f ca="1"/>
        <v>56.752499999999998</v>
      </c>
      <c r="C695" vm="3737">
        <f ca="1"/>
        <v>56.41</v>
      </c>
      <c r="D695" vm="3738">
        <f ca="1"/>
        <v>56.872500000000002</v>
      </c>
      <c r="E695" vm="3739">
        <f ca="1"/>
        <v>55.972499999999997</v>
      </c>
      <c r="F695" vm="3740">
        <f ca="1"/>
        <v>34755553</v>
      </c>
    </row>
    <row r="696" spans="1:6" x14ac:dyDescent="0.3">
      <c r="A696" vm="3741">
        <f ca="1"/>
        <v>43745</v>
      </c>
      <c r="B696" vm="3742">
        <f ca="1"/>
        <v>56.765000000000001</v>
      </c>
      <c r="C696" vm="3743">
        <f ca="1"/>
        <v>56.567500000000003</v>
      </c>
      <c r="D696" vm="3744">
        <f ca="1"/>
        <v>57.482500000000002</v>
      </c>
      <c r="E696" vm="2405">
        <f ca="1"/>
        <v>56.46</v>
      </c>
      <c r="F696" vm="3745">
        <f ca="1"/>
        <v>30889269</v>
      </c>
    </row>
    <row r="697" spans="1:6" x14ac:dyDescent="0.3">
      <c r="A697" vm="3746">
        <f ca="1"/>
        <v>43746</v>
      </c>
      <c r="B697" vm="3747">
        <f ca="1"/>
        <v>56.1</v>
      </c>
      <c r="C697" vm="3748">
        <f ca="1"/>
        <v>56.454999999999998</v>
      </c>
      <c r="D697" vm="3749">
        <f ca="1"/>
        <v>57.015000000000001</v>
      </c>
      <c r="E697" vm="3750">
        <f ca="1"/>
        <v>56.082500000000003</v>
      </c>
      <c r="F697" vm="3751">
        <f ca="1"/>
        <v>29282700</v>
      </c>
    </row>
    <row r="698" spans="1:6" x14ac:dyDescent="0.3">
      <c r="A698" vm="3752">
        <f ca="1"/>
        <v>43747</v>
      </c>
      <c r="B698" vm="3753">
        <f ca="1"/>
        <v>56.7575</v>
      </c>
      <c r="C698" vm="3753">
        <f ca="1"/>
        <v>56.7575</v>
      </c>
      <c r="D698" vm="3754">
        <f ca="1"/>
        <v>56.947499999999998</v>
      </c>
      <c r="E698" vm="3737">
        <f ca="1"/>
        <v>56.41</v>
      </c>
      <c r="F698" vm="3755">
        <f ca="1"/>
        <v>19029424</v>
      </c>
    </row>
    <row r="699" spans="1:6" x14ac:dyDescent="0.3">
      <c r="A699" vm="3756">
        <f ca="1"/>
        <v>43748</v>
      </c>
      <c r="B699" vm="3757">
        <f ca="1"/>
        <v>57.522500000000001</v>
      </c>
      <c r="C699" vm="3758">
        <f ca="1"/>
        <v>56.982500000000002</v>
      </c>
      <c r="D699" vm="3759">
        <f ca="1"/>
        <v>57.61</v>
      </c>
      <c r="E699" vm="3760">
        <f ca="1"/>
        <v>56.825000000000003</v>
      </c>
      <c r="F699" vm="3761">
        <f ca="1"/>
        <v>28962984</v>
      </c>
    </row>
    <row r="700" spans="1:6" x14ac:dyDescent="0.3">
      <c r="A700" vm="3762">
        <f ca="1"/>
        <v>43749</v>
      </c>
      <c r="B700" vm="3763">
        <f ca="1"/>
        <v>59.052500000000002</v>
      </c>
      <c r="C700" vm="3764">
        <f ca="1"/>
        <v>58.237499999999997</v>
      </c>
      <c r="D700" vm="3765">
        <f ca="1"/>
        <v>59.41</v>
      </c>
      <c r="E700" vm="3766">
        <f ca="1"/>
        <v>58.076900000000002</v>
      </c>
      <c r="F700" vm="3767">
        <f ca="1"/>
        <v>41698993</v>
      </c>
    </row>
    <row r="701" spans="1:6" x14ac:dyDescent="0.3">
      <c r="A701" vm="3768">
        <f ca="1"/>
        <v>43752</v>
      </c>
      <c r="B701" vm="3769">
        <f ca="1"/>
        <v>58.967500000000001</v>
      </c>
      <c r="C701" vm="3770">
        <f ca="1"/>
        <v>58.725000000000001</v>
      </c>
      <c r="D701" vm="3771">
        <f ca="1"/>
        <v>59.5336</v>
      </c>
      <c r="E701" vm="3772">
        <f ca="1"/>
        <v>58.667499999999997</v>
      </c>
      <c r="F701" vm="3773">
        <f ca="1"/>
        <v>24413484</v>
      </c>
    </row>
    <row r="702" spans="1:6" x14ac:dyDescent="0.3">
      <c r="A702" vm="3774">
        <f ca="1"/>
        <v>43753</v>
      </c>
      <c r="B702" vm="3775">
        <f ca="1"/>
        <v>58.83</v>
      </c>
      <c r="C702" vm="3776">
        <f ca="1"/>
        <v>59.097499999999997</v>
      </c>
      <c r="D702" vm="3777">
        <f ca="1"/>
        <v>59.412500000000001</v>
      </c>
      <c r="E702" vm="3778">
        <f ca="1"/>
        <v>58.72</v>
      </c>
      <c r="F702" vm="3779">
        <f ca="1"/>
        <v>23040483</v>
      </c>
    </row>
    <row r="703" spans="1:6" x14ac:dyDescent="0.3">
      <c r="A703" vm="3780">
        <f ca="1"/>
        <v>43754</v>
      </c>
      <c r="B703" vm="3781">
        <f ca="1"/>
        <v>58.592500000000001</v>
      </c>
      <c r="C703" vm="3782">
        <f ca="1"/>
        <v>58.342500000000001</v>
      </c>
      <c r="D703" vm="3783">
        <f ca="1"/>
        <v>58.81</v>
      </c>
      <c r="E703" vm="3784">
        <f ca="1"/>
        <v>58.3</v>
      </c>
      <c r="F703" vm="3785">
        <f ca="1"/>
        <v>19286694</v>
      </c>
    </row>
    <row r="704" spans="1:6" x14ac:dyDescent="0.3">
      <c r="A704" vm="3786">
        <f ca="1"/>
        <v>43755</v>
      </c>
      <c r="B704" vm="3787">
        <f ca="1"/>
        <v>58.82</v>
      </c>
      <c r="C704" vm="3788">
        <f ca="1"/>
        <v>58.772500000000001</v>
      </c>
      <c r="D704" vm="3789">
        <f ca="1"/>
        <v>59.037500000000001</v>
      </c>
      <c r="E704" vm="3790">
        <f ca="1"/>
        <v>58.38</v>
      </c>
      <c r="F704" vm="3791">
        <f ca="1"/>
        <v>17272897</v>
      </c>
    </row>
    <row r="705" spans="1:6" x14ac:dyDescent="0.3">
      <c r="A705" vm="3792">
        <f ca="1"/>
        <v>43756</v>
      </c>
      <c r="B705" vm="3793">
        <f ca="1"/>
        <v>59.102499999999999</v>
      </c>
      <c r="C705" vm="3794">
        <f ca="1"/>
        <v>58.647500000000001</v>
      </c>
      <c r="D705" vm="3795">
        <f ca="1"/>
        <v>59.395000000000003</v>
      </c>
      <c r="E705" vm="3796">
        <f ca="1"/>
        <v>58.572499999999998</v>
      </c>
      <c r="F705" vm="3797">
        <f ca="1"/>
        <v>24377166</v>
      </c>
    </row>
    <row r="706" spans="1:6" x14ac:dyDescent="0.3">
      <c r="A706" vm="3798">
        <f ca="1"/>
        <v>43759</v>
      </c>
      <c r="B706" vm="3799">
        <f ca="1"/>
        <v>60.127499999999998</v>
      </c>
      <c r="C706" vm="3800">
        <f ca="1"/>
        <v>59.38</v>
      </c>
      <c r="D706" vm="3801">
        <f ca="1"/>
        <v>60.247500000000002</v>
      </c>
      <c r="E706" vm="3802">
        <f ca="1"/>
        <v>59.33</v>
      </c>
      <c r="F706" vm="3803">
        <f ca="1"/>
        <v>22367483</v>
      </c>
    </row>
    <row r="707" spans="1:6" x14ac:dyDescent="0.3">
      <c r="A707" vm="3804">
        <f ca="1"/>
        <v>43760</v>
      </c>
      <c r="B707" vm="3805">
        <f ca="1"/>
        <v>59.99</v>
      </c>
      <c r="C707" vm="3806">
        <f ca="1"/>
        <v>60.29</v>
      </c>
      <c r="D707" vm="3807">
        <f ca="1"/>
        <v>60.55</v>
      </c>
      <c r="E707" vm="3808">
        <f ca="1"/>
        <v>59.905500000000004</v>
      </c>
      <c r="F707" vm="3809">
        <f ca="1"/>
        <v>22684001</v>
      </c>
    </row>
    <row r="708" spans="1:6" x14ac:dyDescent="0.3">
      <c r="A708" vm="3810">
        <f ca="1"/>
        <v>43761</v>
      </c>
      <c r="B708" vm="3811">
        <f ca="1"/>
        <v>60.795000000000002</v>
      </c>
      <c r="C708" vm="3812">
        <f ca="1"/>
        <v>60.524999999999999</v>
      </c>
      <c r="D708" vm="3813">
        <f ca="1"/>
        <v>60.81</v>
      </c>
      <c r="E708" vm="3814">
        <f ca="1"/>
        <v>60.305</v>
      </c>
      <c r="F708" vm="3815">
        <f ca="1"/>
        <v>19932545</v>
      </c>
    </row>
    <row r="709" spans="1:6" x14ac:dyDescent="0.3">
      <c r="A709" vm="3816">
        <f ca="1"/>
        <v>43762</v>
      </c>
      <c r="B709" vm="3817">
        <f ca="1"/>
        <v>60.895000000000003</v>
      </c>
      <c r="C709" vm="3818">
        <f ca="1"/>
        <v>61.127499999999998</v>
      </c>
      <c r="D709" vm="3819">
        <f ca="1"/>
        <v>61.2</v>
      </c>
      <c r="E709" vm="3820">
        <f ca="1"/>
        <v>60.451300000000003</v>
      </c>
      <c r="F709" vm="3821">
        <f ca="1"/>
        <v>17916255</v>
      </c>
    </row>
    <row r="710" spans="1:6" x14ac:dyDescent="0.3">
      <c r="A710" vm="3822">
        <f ca="1"/>
        <v>43763</v>
      </c>
      <c r="B710" vm="3823">
        <f ca="1"/>
        <v>61.645000000000003</v>
      </c>
      <c r="C710" vm="3824">
        <f ca="1"/>
        <v>60.79</v>
      </c>
      <c r="D710" vm="3825">
        <f ca="1"/>
        <v>61.682499999999997</v>
      </c>
      <c r="E710" vm="3826">
        <f ca="1"/>
        <v>60.72</v>
      </c>
      <c r="F710" vm="3827">
        <f ca="1"/>
        <v>18369296</v>
      </c>
    </row>
    <row r="711" spans="1:6" x14ac:dyDescent="0.3">
      <c r="A711" vm="3828">
        <f ca="1"/>
        <v>43766</v>
      </c>
      <c r="B711" vm="3829">
        <f ca="1"/>
        <v>62.262500000000003</v>
      </c>
      <c r="C711" vm="3830">
        <f ca="1"/>
        <v>61.854999999999997</v>
      </c>
      <c r="D711" vm="3831">
        <f ca="1"/>
        <v>62.3125</v>
      </c>
      <c r="E711" vm="3832">
        <f ca="1"/>
        <v>61.68</v>
      </c>
      <c r="F711" vm="3833">
        <f ca="1"/>
        <v>24143241</v>
      </c>
    </row>
    <row r="712" spans="1:6" x14ac:dyDescent="0.3">
      <c r="A712" vm="3834">
        <f ca="1"/>
        <v>43767</v>
      </c>
      <c r="B712" vm="3835">
        <f ca="1"/>
        <v>60.822499999999998</v>
      </c>
      <c r="C712" vm="3836">
        <f ca="1"/>
        <v>62.2425</v>
      </c>
      <c r="D712" vm="3837">
        <f ca="1"/>
        <v>62.4375</v>
      </c>
      <c r="E712" vm="3838">
        <f ca="1"/>
        <v>60.642499999999998</v>
      </c>
      <c r="F712" vm="3839">
        <f ca="1"/>
        <v>35709867</v>
      </c>
    </row>
    <row r="713" spans="1:6" x14ac:dyDescent="0.3">
      <c r="A713" vm="3840">
        <f ca="1"/>
        <v>43768</v>
      </c>
      <c r="B713" vm="3841">
        <f ca="1"/>
        <v>60.814999999999998</v>
      </c>
      <c r="C713" vm="3842">
        <f ca="1"/>
        <v>61.19</v>
      </c>
      <c r="D713" vm="3843">
        <f ca="1"/>
        <v>61.325000000000003</v>
      </c>
      <c r="E713" vm="3844">
        <f ca="1"/>
        <v>60.302500000000002</v>
      </c>
      <c r="F713" vm="3845">
        <f ca="1"/>
        <v>31130522</v>
      </c>
    </row>
    <row r="714" spans="1:6" x14ac:dyDescent="0.3">
      <c r="A714" vm="3846">
        <f ca="1"/>
        <v>43769</v>
      </c>
      <c r="B714" vm="3847">
        <f ca="1"/>
        <v>62.19</v>
      </c>
      <c r="C714" vm="3848">
        <f ca="1"/>
        <v>61.81</v>
      </c>
      <c r="D714" vm="3849">
        <f ca="1"/>
        <v>62.292499999999997</v>
      </c>
      <c r="E714" vm="3850">
        <f ca="1"/>
        <v>59.314999999999998</v>
      </c>
      <c r="F714" vm="3851">
        <f ca="1"/>
        <v>34790520</v>
      </c>
    </row>
    <row r="715" spans="1:6" x14ac:dyDescent="0.3">
      <c r="A715" vm="3852">
        <f ca="1"/>
        <v>43770</v>
      </c>
      <c r="B715" vm="3853">
        <f ca="1"/>
        <v>63.954999999999998</v>
      </c>
      <c r="C715" vm="3854">
        <f ca="1"/>
        <v>62.384999999999998</v>
      </c>
      <c r="D715" vm="3855">
        <f ca="1"/>
        <v>63.982500000000002</v>
      </c>
      <c r="E715" vm="3856">
        <f ca="1"/>
        <v>62.29</v>
      </c>
      <c r="F715" vm="3857">
        <f ca="1"/>
        <v>37781334</v>
      </c>
    </row>
    <row r="716" spans="1:6" x14ac:dyDescent="0.3">
      <c r="A716" vm="3858">
        <f ca="1"/>
        <v>43773</v>
      </c>
      <c r="B716" vm="3859">
        <f ca="1"/>
        <v>64.375</v>
      </c>
      <c r="C716" vm="3860">
        <f ca="1"/>
        <v>64.332499999999996</v>
      </c>
      <c r="D716" vm="3861">
        <f ca="1"/>
        <v>64.461299999999994</v>
      </c>
      <c r="E716" vm="3862">
        <f ca="1"/>
        <v>63.844999999999999</v>
      </c>
      <c r="F716" vm="3863">
        <f ca="1"/>
        <v>25817952</v>
      </c>
    </row>
    <row r="717" spans="1:6" x14ac:dyDescent="0.3">
      <c r="A717" vm="3864">
        <f ca="1"/>
        <v>43774</v>
      </c>
      <c r="B717" vm="3865">
        <f ca="1"/>
        <v>64.282499999999999</v>
      </c>
      <c r="C717" vm="3866">
        <f ca="1"/>
        <v>64.262500000000003</v>
      </c>
      <c r="D717" vm="3867">
        <f ca="1"/>
        <v>64.547499999999999</v>
      </c>
      <c r="E717" vm="3868">
        <f ca="1"/>
        <v>64.08</v>
      </c>
      <c r="F717" vm="3869">
        <f ca="1"/>
        <v>19974427</v>
      </c>
    </row>
    <row r="718" spans="1:6" x14ac:dyDescent="0.3">
      <c r="A718" vm="3870">
        <f ca="1"/>
        <v>43775</v>
      </c>
      <c r="B718" vm="3871">
        <f ca="1"/>
        <v>64.31</v>
      </c>
      <c r="C718" vm="3872">
        <f ca="1"/>
        <v>64.192499999999995</v>
      </c>
      <c r="D718" vm="3873">
        <f ca="1"/>
        <v>64.372500000000002</v>
      </c>
      <c r="E718" vm="3874">
        <f ca="1"/>
        <v>63.841299999999997</v>
      </c>
      <c r="F718" vm="3875">
        <f ca="1"/>
        <v>18966124</v>
      </c>
    </row>
    <row r="719" spans="1:6" x14ac:dyDescent="0.3">
      <c r="A719" vm="3876">
        <f ca="1"/>
        <v>43776</v>
      </c>
      <c r="B719" vm="3877">
        <f ca="1"/>
        <v>64.857500000000002</v>
      </c>
      <c r="C719" vm="3878">
        <f ca="1"/>
        <v>64.685000000000002</v>
      </c>
      <c r="D719" vm="3879">
        <f ca="1"/>
        <v>65.087500000000006</v>
      </c>
      <c r="E719" vm="3880">
        <f ca="1"/>
        <v>64.527500000000003</v>
      </c>
      <c r="F719" vm="3881">
        <f ca="1"/>
        <v>23735083</v>
      </c>
    </row>
    <row r="720" spans="1:6" x14ac:dyDescent="0.3">
      <c r="A720" vm="3882">
        <f ca="1"/>
        <v>43777</v>
      </c>
      <c r="B720" vm="3883">
        <f ca="1"/>
        <v>65.034999999999997</v>
      </c>
      <c r="C720" vm="3884">
        <f ca="1"/>
        <v>64.672499999999999</v>
      </c>
      <c r="D720" vm="3885">
        <f ca="1"/>
        <v>65.11</v>
      </c>
      <c r="E720" vm="3886">
        <f ca="1"/>
        <v>64.212500000000006</v>
      </c>
      <c r="F720" vm="3887">
        <f ca="1"/>
        <v>17300319</v>
      </c>
    </row>
    <row r="721" spans="1:6" x14ac:dyDescent="0.3">
      <c r="A721" vm="3888">
        <f ca="1"/>
        <v>43780</v>
      </c>
      <c r="B721" vm="3889">
        <f ca="1"/>
        <v>65.55</v>
      </c>
      <c r="C721" vm="3890">
        <f ca="1"/>
        <v>64.575000000000003</v>
      </c>
      <c r="D721" vm="3891">
        <f ca="1"/>
        <v>65.617500000000007</v>
      </c>
      <c r="E721" vm="3892">
        <f ca="1"/>
        <v>64.569999999999993</v>
      </c>
      <c r="F721" vm="3893">
        <f ca="1"/>
        <v>20507459</v>
      </c>
    </row>
    <row r="722" spans="1:6" x14ac:dyDescent="0.3">
      <c r="A722" vm="3894">
        <f ca="1"/>
        <v>43781</v>
      </c>
      <c r="B722" vm="3895">
        <f ca="1"/>
        <v>65.489999999999995</v>
      </c>
      <c r="C722" vm="3896">
        <f ca="1"/>
        <v>65.387500000000003</v>
      </c>
      <c r="D722" vm="3897">
        <f ca="1"/>
        <v>65.697500000000005</v>
      </c>
      <c r="E722" vm="3898">
        <f ca="1"/>
        <v>65.23</v>
      </c>
      <c r="F722" vm="3899">
        <f ca="1"/>
        <v>21847226</v>
      </c>
    </row>
    <row r="723" spans="1:6" x14ac:dyDescent="0.3">
      <c r="A723" vm="3900">
        <f ca="1"/>
        <v>43782</v>
      </c>
      <c r="B723" vm="3901">
        <f ca="1"/>
        <v>66.117500000000007</v>
      </c>
      <c r="C723" vm="3902">
        <f ca="1"/>
        <v>65.282499999999999</v>
      </c>
      <c r="D723" vm="3903">
        <f ca="1"/>
        <v>66.194999999999993</v>
      </c>
      <c r="E723" vm="3904">
        <f ca="1"/>
        <v>65.267499999999998</v>
      </c>
      <c r="F723" vm="3905">
        <f ca="1"/>
        <v>25817593</v>
      </c>
    </row>
    <row r="724" spans="1:6" x14ac:dyDescent="0.3">
      <c r="A724" vm="3906">
        <f ca="1"/>
        <v>43783</v>
      </c>
      <c r="B724" vm="3907">
        <f ca="1"/>
        <v>65.66</v>
      </c>
      <c r="C724" vm="3908">
        <f ca="1"/>
        <v>65.9375</v>
      </c>
      <c r="D724" vm="3909">
        <f ca="1"/>
        <v>66.22</v>
      </c>
      <c r="E724" vm="3910">
        <f ca="1"/>
        <v>65.525000000000006</v>
      </c>
      <c r="F724" vm="3911">
        <f ca="1"/>
        <v>22395556</v>
      </c>
    </row>
    <row r="725" spans="1:6" x14ac:dyDescent="0.3">
      <c r="A725" vm="3912">
        <f ca="1"/>
        <v>43784</v>
      </c>
      <c r="B725" vm="3913">
        <f ca="1"/>
        <v>66.44</v>
      </c>
      <c r="C725" vm="3914">
        <f ca="1"/>
        <v>65.92</v>
      </c>
      <c r="D725" vm="3915">
        <f ca="1"/>
        <v>66.444999999999993</v>
      </c>
      <c r="E725" vm="3916">
        <f ca="1"/>
        <v>65.752499999999998</v>
      </c>
      <c r="F725" vm="3917">
        <f ca="1"/>
        <v>25093666</v>
      </c>
    </row>
    <row r="726" spans="1:6" x14ac:dyDescent="0.3">
      <c r="A726" vm="3918">
        <f ca="1"/>
        <v>43787</v>
      </c>
      <c r="B726" vm="3919">
        <f ca="1"/>
        <v>66.775000000000006</v>
      </c>
      <c r="C726" vm="3920">
        <f ca="1"/>
        <v>66.45</v>
      </c>
      <c r="D726" vm="3921">
        <f ca="1"/>
        <v>66.857500000000002</v>
      </c>
      <c r="E726" vm="3922">
        <f ca="1"/>
        <v>66.057500000000005</v>
      </c>
      <c r="F726" vm="3923">
        <f ca="1"/>
        <v>21700897</v>
      </c>
    </row>
    <row r="727" spans="1:6" x14ac:dyDescent="0.3">
      <c r="A727" vm="3924">
        <f ca="1"/>
        <v>43788</v>
      </c>
      <c r="B727" vm="3925">
        <f ca="1"/>
        <v>66.572500000000005</v>
      </c>
      <c r="C727" vm="3926">
        <f ca="1"/>
        <v>66.974999999999994</v>
      </c>
      <c r="D727" vm="3927">
        <f ca="1"/>
        <v>67</v>
      </c>
      <c r="E727" vm="3928">
        <f ca="1"/>
        <v>66.348200000000006</v>
      </c>
      <c r="F727" vm="3929">
        <f ca="1"/>
        <v>19069597</v>
      </c>
    </row>
    <row r="728" spans="1:6" x14ac:dyDescent="0.3">
      <c r="A728" vm="3930">
        <f ca="1"/>
        <v>43789</v>
      </c>
      <c r="B728" vm="3931">
        <f ca="1"/>
        <v>65.797499999999999</v>
      </c>
      <c r="C728" vm="3932">
        <f ca="1"/>
        <v>66.385000000000005</v>
      </c>
      <c r="D728" vm="3933">
        <f ca="1"/>
        <v>66.520799999999994</v>
      </c>
      <c r="E728" vm="3934">
        <f ca="1"/>
        <v>65.099999999999994</v>
      </c>
      <c r="F728" vm="3935">
        <f ca="1"/>
        <v>26609919</v>
      </c>
    </row>
    <row r="729" spans="1:6" x14ac:dyDescent="0.3">
      <c r="A729" vm="3936">
        <f ca="1"/>
        <v>43790</v>
      </c>
      <c r="B729" vm="3937">
        <f ca="1"/>
        <v>65.502499999999998</v>
      </c>
      <c r="C729" vm="3938">
        <f ca="1"/>
        <v>65.922499999999999</v>
      </c>
      <c r="D729" vm="3939">
        <f ca="1"/>
        <v>66.001300000000001</v>
      </c>
      <c r="E729" vm="3940">
        <f ca="1"/>
        <v>65.295000000000002</v>
      </c>
      <c r="F729" vm="3941">
        <f ca="1"/>
        <v>30348778</v>
      </c>
    </row>
    <row r="730" spans="1:6" x14ac:dyDescent="0.3">
      <c r="A730" vm="3942">
        <f ca="1"/>
        <v>43791</v>
      </c>
      <c r="B730" vm="3943">
        <f ca="1"/>
        <v>65.444999999999993</v>
      </c>
      <c r="C730" vm="3944">
        <f ca="1"/>
        <v>65.647499999999994</v>
      </c>
      <c r="D730" vm="3945">
        <f ca="1"/>
        <v>65.795000000000002</v>
      </c>
      <c r="E730" vm="3946">
        <f ca="1"/>
        <v>65.209999999999994</v>
      </c>
      <c r="F730" vm="3947">
        <f ca="1"/>
        <v>16331263</v>
      </c>
    </row>
    <row r="731" spans="1:6" x14ac:dyDescent="0.3">
      <c r="A731" vm="3948">
        <f ca="1"/>
        <v>43794</v>
      </c>
      <c r="B731" vm="3949">
        <f ca="1"/>
        <v>66.592500000000001</v>
      </c>
      <c r="C731" vm="3950">
        <f ca="1"/>
        <v>65.677499999999995</v>
      </c>
      <c r="D731" vm="3951">
        <f ca="1"/>
        <v>66.61</v>
      </c>
      <c r="E731" vm="3952">
        <f ca="1"/>
        <v>65.63</v>
      </c>
      <c r="F731" vm="3953">
        <f ca="1"/>
        <v>21029517</v>
      </c>
    </row>
    <row r="732" spans="1:6" x14ac:dyDescent="0.3">
      <c r="A732" vm="3954">
        <f ca="1"/>
        <v>43795</v>
      </c>
      <c r="B732" vm="3955">
        <f ca="1"/>
        <v>66.072500000000005</v>
      </c>
      <c r="C732" vm="3956">
        <f ca="1"/>
        <v>66.734999999999999</v>
      </c>
      <c r="D732" vm="3957">
        <f ca="1"/>
        <v>66.790000000000006</v>
      </c>
      <c r="E732" vm="3958">
        <f ca="1"/>
        <v>65.625</v>
      </c>
      <c r="F732" vm="3959">
        <f ca="1"/>
        <v>26334882</v>
      </c>
    </row>
    <row r="733" spans="1:6" x14ac:dyDescent="0.3">
      <c r="A733" vm="3960">
        <f ca="1"/>
        <v>43796</v>
      </c>
      <c r="B733" vm="3961">
        <f ca="1"/>
        <v>66.959999999999994</v>
      </c>
      <c r="C733" vm="3962">
        <f ca="1"/>
        <v>66.394999999999996</v>
      </c>
      <c r="D733" vm="3963">
        <f ca="1"/>
        <v>66.995000000000005</v>
      </c>
      <c r="E733" vm="3964">
        <f ca="1"/>
        <v>66.327500000000001</v>
      </c>
      <c r="F733" vm="3965">
        <f ca="1"/>
        <v>16386122</v>
      </c>
    </row>
    <row r="734" spans="1:6" x14ac:dyDescent="0.3">
      <c r="A734" vm="3966">
        <f ca="1"/>
        <v>43798</v>
      </c>
      <c r="B734" vm="3967">
        <f ca="1"/>
        <v>66.8125</v>
      </c>
      <c r="C734" vm="3968">
        <f ca="1"/>
        <v>66.650000000000006</v>
      </c>
      <c r="D734" vm="3927">
        <f ca="1"/>
        <v>67</v>
      </c>
      <c r="E734" vm="3969">
        <f ca="1"/>
        <v>66.474999999999994</v>
      </c>
      <c r="F734" vm="3970">
        <f ca="1"/>
        <v>11652613</v>
      </c>
    </row>
    <row r="735" spans="1:6" x14ac:dyDescent="0.3">
      <c r="A735" vm="3971">
        <f ca="1"/>
        <v>43801</v>
      </c>
      <c r="B735" vm="3972">
        <f ca="1"/>
        <v>66.040000000000006</v>
      </c>
      <c r="C735" vm="3973">
        <f ca="1"/>
        <v>66.817499999999995</v>
      </c>
      <c r="D735" vm="3974">
        <f ca="1"/>
        <v>67.0625</v>
      </c>
      <c r="E735" vm="3975">
        <f ca="1"/>
        <v>65.862499999999997</v>
      </c>
      <c r="F735" vm="3976">
        <f ca="1"/>
        <v>23076836</v>
      </c>
    </row>
    <row r="736" spans="1:6" x14ac:dyDescent="0.3">
      <c r="A736" vm="3977">
        <f ca="1"/>
        <v>43802</v>
      </c>
      <c r="B736" vm="3978">
        <f ca="1"/>
        <v>64.862499999999997</v>
      </c>
      <c r="C736" vm="3979">
        <f ca="1"/>
        <v>64.577500000000001</v>
      </c>
      <c r="D736" vm="3980">
        <f ca="1"/>
        <v>64.882499999999993</v>
      </c>
      <c r="E736" vm="3981">
        <f ca="1"/>
        <v>64.072500000000005</v>
      </c>
      <c r="F736" vm="3982">
        <f ca="1"/>
        <v>29377268</v>
      </c>
    </row>
    <row r="737" spans="1:6" x14ac:dyDescent="0.3">
      <c r="A737" vm="3983">
        <f ca="1"/>
        <v>43803</v>
      </c>
      <c r="B737" vm="3984">
        <f ca="1"/>
        <v>65.435000000000002</v>
      </c>
      <c r="C737" vm="3904">
        <f ca="1"/>
        <v>65.267499999999998</v>
      </c>
      <c r="D737" vm="3985">
        <f ca="1"/>
        <v>65.827500000000001</v>
      </c>
      <c r="E737" vm="3986">
        <f ca="1"/>
        <v>65.17</v>
      </c>
      <c r="F737" vm="3987">
        <f ca="1"/>
        <v>16810388</v>
      </c>
    </row>
    <row r="738" spans="1:6" x14ac:dyDescent="0.3">
      <c r="A738" vm="3988">
        <f ca="1"/>
        <v>43804</v>
      </c>
      <c r="B738" vm="3962">
        <f ca="1"/>
        <v>66.394999999999996</v>
      </c>
      <c r="C738" vm="3989">
        <f ca="1"/>
        <v>65.947500000000005</v>
      </c>
      <c r="D738" vm="3990">
        <f ca="1"/>
        <v>66.472499999999997</v>
      </c>
      <c r="E738" vm="3991">
        <f ca="1"/>
        <v>65.682500000000005</v>
      </c>
      <c r="F738" vm="3992">
        <f ca="1"/>
        <v>18661343</v>
      </c>
    </row>
    <row r="739" spans="1:6" x14ac:dyDescent="0.3">
      <c r="A739" vm="3993">
        <f ca="1"/>
        <v>43805</v>
      </c>
      <c r="B739" vm="3994">
        <f ca="1"/>
        <v>67.677499999999995</v>
      </c>
      <c r="C739" vm="3995">
        <f ca="1"/>
        <v>66.87</v>
      </c>
      <c r="D739" vm="3996">
        <f ca="1"/>
        <v>67.75</v>
      </c>
      <c r="E739" vm="3997">
        <f ca="1"/>
        <v>66.825000000000003</v>
      </c>
      <c r="F739" vm="3998">
        <f ca="1"/>
        <v>25447929</v>
      </c>
    </row>
    <row r="740" spans="1:6" x14ac:dyDescent="0.3">
      <c r="A740" vm="3999">
        <f ca="1"/>
        <v>43808</v>
      </c>
      <c r="B740" vm="4000">
        <f ca="1"/>
        <v>66.73</v>
      </c>
      <c r="C740" vm="4001">
        <f ca="1"/>
        <v>67.5</v>
      </c>
      <c r="D740" vm="4002">
        <f ca="1"/>
        <v>67.7</v>
      </c>
      <c r="E740" vm="4003">
        <f ca="1"/>
        <v>66.227500000000006</v>
      </c>
      <c r="F740" vm="4004">
        <f ca="1"/>
        <v>32182645</v>
      </c>
    </row>
    <row r="741" spans="1:6" x14ac:dyDescent="0.3">
      <c r="A741" vm="4005">
        <f ca="1"/>
        <v>43809</v>
      </c>
      <c r="B741" vm="4006">
        <f ca="1"/>
        <v>67.12</v>
      </c>
      <c r="C741" vm="4007">
        <f ca="1"/>
        <v>67.150000000000006</v>
      </c>
      <c r="D741" vm="4008">
        <f ca="1"/>
        <v>67.517499999999998</v>
      </c>
      <c r="E741" vm="4009">
        <f ca="1"/>
        <v>66.465000000000003</v>
      </c>
      <c r="F741" vm="4010">
        <f ca="1"/>
        <v>22275687</v>
      </c>
    </row>
    <row r="742" spans="1:6" x14ac:dyDescent="0.3">
      <c r="A742" vm="4011">
        <f ca="1"/>
        <v>43810</v>
      </c>
      <c r="B742" vm="4012">
        <f ca="1"/>
        <v>67.692499999999995</v>
      </c>
      <c r="C742" vm="4013">
        <f ca="1"/>
        <v>67.202500000000001</v>
      </c>
      <c r="D742" vm="4014">
        <f ca="1"/>
        <v>67.775000000000006</v>
      </c>
      <c r="E742" vm="4015">
        <f ca="1"/>
        <v>67.125</v>
      </c>
      <c r="F742" vm="4016">
        <f ca="1"/>
        <v>19723391</v>
      </c>
    </row>
    <row r="743" spans="1:6" x14ac:dyDescent="0.3">
      <c r="A743" vm="4017">
        <f ca="1"/>
        <v>43811</v>
      </c>
      <c r="B743" vm="4018">
        <f ca="1"/>
        <v>67.864999999999995</v>
      </c>
      <c r="C743" vm="4019">
        <f ca="1"/>
        <v>66.944999999999993</v>
      </c>
      <c r="D743" vm="4020">
        <f ca="1"/>
        <v>68.14</v>
      </c>
      <c r="E743" vm="4021">
        <f ca="1"/>
        <v>66.830299999999994</v>
      </c>
      <c r="F743" vm="4022">
        <f ca="1"/>
        <v>34128908</v>
      </c>
    </row>
    <row r="744" spans="1:6" x14ac:dyDescent="0.3">
      <c r="A744" vm="4023">
        <f ca="1"/>
        <v>43812</v>
      </c>
      <c r="B744" vm="4024">
        <f ca="1"/>
        <v>68.787499999999994</v>
      </c>
      <c r="C744" vm="4018">
        <f ca="1"/>
        <v>67.864999999999995</v>
      </c>
      <c r="D744" vm="4025">
        <f ca="1"/>
        <v>68.825000000000003</v>
      </c>
      <c r="E744" vm="4026">
        <f ca="1"/>
        <v>67.732500000000002</v>
      </c>
      <c r="F744" vm="4027">
        <f ca="1"/>
        <v>32675142</v>
      </c>
    </row>
    <row r="745" spans="1:6" x14ac:dyDescent="0.3">
      <c r="A745" vm="4028">
        <f ca="1"/>
        <v>43815</v>
      </c>
      <c r="B745" vm="4029">
        <f ca="1"/>
        <v>69.965000000000003</v>
      </c>
      <c r="C745" vm="4030">
        <f ca="1"/>
        <v>69.25</v>
      </c>
      <c r="D745" vm="4031">
        <f ca="1"/>
        <v>70.197500000000005</v>
      </c>
      <c r="E745" vm="4032">
        <f ca="1"/>
        <v>69.245000000000005</v>
      </c>
      <c r="F745" vm="4033">
        <f ca="1"/>
        <v>32081105</v>
      </c>
    </row>
    <row r="746" spans="1:6" x14ac:dyDescent="0.3">
      <c r="A746" vm="4034">
        <f ca="1"/>
        <v>43816</v>
      </c>
      <c r="B746" vm="4035">
        <f ca="1"/>
        <v>70.102500000000006</v>
      </c>
      <c r="C746" vm="4036">
        <f ca="1"/>
        <v>69.892499999999998</v>
      </c>
      <c r="D746" vm="4037">
        <f ca="1"/>
        <v>70.442499999999995</v>
      </c>
      <c r="E746" vm="4038">
        <f ca="1"/>
        <v>69.7</v>
      </c>
      <c r="F746" vm="4039">
        <f ca="1"/>
        <v>28575798</v>
      </c>
    </row>
    <row r="747" spans="1:6" x14ac:dyDescent="0.3">
      <c r="A747" vm="4040">
        <f ca="1"/>
        <v>43817</v>
      </c>
      <c r="B747" vm="4041">
        <f ca="1"/>
        <v>69.935000000000002</v>
      </c>
      <c r="C747" vm="4042">
        <f ca="1"/>
        <v>69.95</v>
      </c>
      <c r="D747" vm="4043">
        <f ca="1"/>
        <v>70.474999999999994</v>
      </c>
      <c r="E747" vm="4044">
        <f ca="1"/>
        <v>69.78</v>
      </c>
      <c r="F747" vm="4045">
        <f ca="1"/>
        <v>29024687</v>
      </c>
    </row>
    <row r="748" spans="1:6" x14ac:dyDescent="0.3">
      <c r="A748" vm="4046">
        <f ca="1"/>
        <v>43818</v>
      </c>
      <c r="B748" vm="4047">
        <f ca="1"/>
        <v>70.004999999999995</v>
      </c>
      <c r="C748" vm="4048">
        <f ca="1"/>
        <v>69.875</v>
      </c>
      <c r="D748" vm="4049">
        <f ca="1"/>
        <v>70.295000000000002</v>
      </c>
      <c r="E748" vm="4050">
        <f ca="1"/>
        <v>69.737499999999997</v>
      </c>
      <c r="F748" vm="4051">
        <f ca="1"/>
        <v>24626947</v>
      </c>
    </row>
    <row r="749" spans="1:6" x14ac:dyDescent="0.3">
      <c r="A749" vm="4052">
        <f ca="1"/>
        <v>43819</v>
      </c>
      <c r="B749" vm="4053">
        <f ca="1"/>
        <v>69.86</v>
      </c>
      <c r="C749" vm="4054">
        <f ca="1"/>
        <v>70.557500000000005</v>
      </c>
      <c r="D749" vm="4055">
        <f ca="1"/>
        <v>70.662499999999994</v>
      </c>
      <c r="E749" vm="4056">
        <f ca="1"/>
        <v>69.64</v>
      </c>
      <c r="F749" vm="4057">
        <f ca="1"/>
        <v>69032743</v>
      </c>
    </row>
    <row r="750" spans="1:6" x14ac:dyDescent="0.3">
      <c r="A750" vm="4058">
        <f ca="1"/>
        <v>43822</v>
      </c>
      <c r="B750" vm="4059">
        <f ca="1"/>
        <v>71</v>
      </c>
      <c r="C750" vm="4060">
        <f ca="1"/>
        <v>70.132499999999993</v>
      </c>
      <c r="D750" vm="4061">
        <f ca="1"/>
        <v>71.0625</v>
      </c>
      <c r="E750" vm="4062">
        <f ca="1"/>
        <v>70.093400000000003</v>
      </c>
      <c r="F750" vm="4063">
        <f ca="1"/>
        <v>24677883</v>
      </c>
    </row>
    <row r="751" spans="1:6" x14ac:dyDescent="0.3">
      <c r="A751" vm="4064">
        <f ca="1"/>
        <v>43823</v>
      </c>
      <c r="B751" vm="4065">
        <f ca="1"/>
        <v>71.067499999999995</v>
      </c>
      <c r="C751" vm="4066">
        <f ca="1"/>
        <v>71.172499999999999</v>
      </c>
      <c r="D751" vm="4067">
        <f ca="1"/>
        <v>71.222499999999997</v>
      </c>
      <c r="E751" vm="4068">
        <f ca="1"/>
        <v>70.729900000000001</v>
      </c>
      <c r="F751" vm="4069">
        <f ca="1"/>
        <v>12119714</v>
      </c>
    </row>
    <row r="752" spans="1:6" x14ac:dyDescent="0.3">
      <c r="A752" vm="4070">
        <f ca="1"/>
        <v>43825</v>
      </c>
      <c r="B752" vm="4071">
        <f ca="1"/>
        <v>72.477500000000006</v>
      </c>
      <c r="C752" vm="4072">
        <f ca="1"/>
        <v>71.204999999999998</v>
      </c>
      <c r="D752" vm="4073">
        <f ca="1"/>
        <v>72.495000000000005</v>
      </c>
      <c r="E752" vm="4074">
        <f ca="1"/>
        <v>71.174999999999997</v>
      </c>
      <c r="F752" vm="4075">
        <f ca="1"/>
        <v>23334004</v>
      </c>
    </row>
    <row r="753" spans="1:6" x14ac:dyDescent="0.3">
      <c r="A753" vm="4076">
        <f ca="1"/>
        <v>43826</v>
      </c>
      <c r="B753" vm="4077">
        <f ca="1"/>
        <v>72.45</v>
      </c>
      <c r="C753" vm="4078">
        <f ca="1"/>
        <v>72.78</v>
      </c>
      <c r="D753" vm="4079">
        <f ca="1"/>
        <v>73.492500000000007</v>
      </c>
      <c r="E753" vm="4080">
        <f ca="1"/>
        <v>72.03</v>
      </c>
      <c r="F753" vm="4081">
        <f ca="1"/>
        <v>36592936</v>
      </c>
    </row>
    <row r="754" spans="1:6" x14ac:dyDescent="0.3">
      <c r="A754" vm="4082">
        <f ca="1"/>
        <v>43829</v>
      </c>
      <c r="B754" vm="4083">
        <f ca="1"/>
        <v>72.88</v>
      </c>
      <c r="C754" vm="4084">
        <f ca="1"/>
        <v>72.364999999999995</v>
      </c>
      <c r="D754" vm="4085">
        <f ca="1"/>
        <v>73.172499999999999</v>
      </c>
      <c r="E754" vm="4086">
        <f ca="1"/>
        <v>71.305000000000007</v>
      </c>
      <c r="F754" vm="4087">
        <f ca="1"/>
        <v>36059614</v>
      </c>
    </row>
    <row r="755" spans="1:6" x14ac:dyDescent="0.3">
      <c r="A755" vm="4088">
        <f ca="1"/>
        <v>43830</v>
      </c>
      <c r="B755" vm="4089">
        <f ca="1"/>
        <v>73.412499999999994</v>
      </c>
      <c r="C755" vm="4090">
        <f ca="1"/>
        <v>72.482500000000002</v>
      </c>
      <c r="D755" vm="4091">
        <f ca="1"/>
        <v>73.42</v>
      </c>
      <c r="E755" vm="4092">
        <f ca="1"/>
        <v>72.38</v>
      </c>
      <c r="F755" vm="4093">
        <f ca="1"/>
        <v>24975733</v>
      </c>
    </row>
    <row r="756" spans="1:6" x14ac:dyDescent="0.3">
      <c r="A756" vm="4094">
        <f ca="1"/>
        <v>43832</v>
      </c>
      <c r="B756" vm="4095">
        <f ca="1"/>
        <v>75.087500000000006</v>
      </c>
      <c r="C756" vm="4096">
        <f ca="1"/>
        <v>74.06</v>
      </c>
      <c r="D756" vm="4097">
        <f ca="1"/>
        <v>75.150000000000006</v>
      </c>
      <c r="E756" vm="4098">
        <f ca="1"/>
        <v>73.797499999999999</v>
      </c>
      <c r="F756" vm="4099">
        <f ca="1"/>
        <v>33911864</v>
      </c>
    </row>
    <row r="757" spans="1:6" x14ac:dyDescent="0.3">
      <c r="A757" vm="4100">
        <f ca="1"/>
        <v>43833</v>
      </c>
      <c r="B757" vm="4101">
        <f ca="1"/>
        <v>74.357500000000002</v>
      </c>
      <c r="C757" vm="4102">
        <f ca="1"/>
        <v>74.287499999999994</v>
      </c>
      <c r="D757" vm="4103">
        <f ca="1"/>
        <v>75.144999999999996</v>
      </c>
      <c r="E757" vm="4104">
        <f ca="1"/>
        <v>74.125</v>
      </c>
      <c r="F757" vm="4105">
        <f ca="1"/>
        <v>36191357</v>
      </c>
    </row>
    <row r="758" spans="1:6" x14ac:dyDescent="0.3">
      <c r="A758" vm="4106">
        <f ca="1"/>
        <v>43836</v>
      </c>
      <c r="B758" vm="4107">
        <f ca="1"/>
        <v>74.95</v>
      </c>
      <c r="C758" vm="4108">
        <f ca="1"/>
        <v>73.447500000000005</v>
      </c>
      <c r="D758" vm="4109">
        <f ca="1"/>
        <v>74.989999999999995</v>
      </c>
      <c r="E758" vm="4110">
        <f ca="1"/>
        <v>73.1875</v>
      </c>
      <c r="F758" vm="4111">
        <f ca="1"/>
        <v>29644644</v>
      </c>
    </row>
    <row r="759" spans="1:6" x14ac:dyDescent="0.3">
      <c r="A759" vm="4112">
        <f ca="1"/>
        <v>43837</v>
      </c>
      <c r="B759" vm="4113">
        <f ca="1"/>
        <v>74.597499999999997</v>
      </c>
      <c r="C759" vm="4114">
        <f ca="1"/>
        <v>74.959999999999994</v>
      </c>
      <c r="D759" vm="4115">
        <f ca="1"/>
        <v>75.224999999999994</v>
      </c>
      <c r="E759" vm="4116">
        <f ca="1"/>
        <v>74.37</v>
      </c>
      <c r="F759" vm="4117">
        <f ca="1"/>
        <v>27877655</v>
      </c>
    </row>
    <row r="760" spans="1:6" x14ac:dyDescent="0.3">
      <c r="A760" vm="4118">
        <f ca="1"/>
        <v>43838</v>
      </c>
      <c r="B760" vm="4119">
        <f ca="1"/>
        <v>75.797499999999999</v>
      </c>
      <c r="C760" vm="4120">
        <f ca="1"/>
        <v>74.290000000000006</v>
      </c>
      <c r="D760" vm="4121">
        <f ca="1"/>
        <v>76.11</v>
      </c>
      <c r="E760" vm="4122">
        <f ca="1"/>
        <v>74.289000000000001</v>
      </c>
      <c r="F760" vm="4123">
        <f ca="1"/>
        <v>33090946</v>
      </c>
    </row>
    <row r="761" spans="1:6" x14ac:dyDescent="0.3">
      <c r="A761" vm="4124">
        <f ca="1"/>
        <v>43839</v>
      </c>
      <c r="B761" vm="4125">
        <f ca="1"/>
        <v>77.407499999999999</v>
      </c>
      <c r="C761" vm="4126">
        <f ca="1"/>
        <v>76.808800000000005</v>
      </c>
      <c r="D761" vm="4127">
        <f ca="1"/>
        <v>77.607500000000002</v>
      </c>
      <c r="E761" vm="4128">
        <f ca="1"/>
        <v>76.55</v>
      </c>
      <c r="F761" vm="4129">
        <f ca="1"/>
        <v>42621542</v>
      </c>
    </row>
    <row r="762" spans="1:6" x14ac:dyDescent="0.3">
      <c r="A762" vm="4130">
        <f ca="1"/>
        <v>43840</v>
      </c>
      <c r="B762" vm="4131">
        <f ca="1"/>
        <v>77.582499999999996</v>
      </c>
      <c r="C762" vm="4132">
        <f ca="1"/>
        <v>77.650000000000006</v>
      </c>
      <c r="D762" vm="4133">
        <f ca="1"/>
        <v>78.167500000000004</v>
      </c>
      <c r="E762" vm="4134">
        <f ca="1"/>
        <v>77.0625</v>
      </c>
      <c r="F762" vm="4135">
        <f ca="1"/>
        <v>34876768</v>
      </c>
    </row>
    <row r="763" spans="1:6" x14ac:dyDescent="0.3">
      <c r="A763" vm="4136">
        <f ca="1"/>
        <v>43843</v>
      </c>
      <c r="B763" vm="4137">
        <f ca="1"/>
        <v>79.239999999999995</v>
      </c>
      <c r="C763" vm="4138">
        <f ca="1"/>
        <v>77.91</v>
      </c>
      <c r="D763" vm="4139">
        <f ca="1"/>
        <v>79.267499999999998</v>
      </c>
      <c r="E763" vm="4140">
        <f ca="1"/>
        <v>77.787499999999994</v>
      </c>
      <c r="F763" vm="4141">
        <f ca="1"/>
        <v>30521722</v>
      </c>
    </row>
    <row r="764" spans="1:6" x14ac:dyDescent="0.3">
      <c r="A764" vm="4142">
        <f ca="1"/>
        <v>43844</v>
      </c>
      <c r="B764" vm="4143">
        <f ca="1"/>
        <v>78.17</v>
      </c>
      <c r="C764" vm="4144">
        <f ca="1"/>
        <v>79.174999999999997</v>
      </c>
      <c r="D764" vm="4145">
        <f ca="1"/>
        <v>79.392499999999998</v>
      </c>
      <c r="E764" vm="4146">
        <f ca="1"/>
        <v>78.042500000000004</v>
      </c>
      <c r="F764" vm="4147">
        <f ca="1"/>
        <v>40653457</v>
      </c>
    </row>
    <row r="765" spans="1:6" x14ac:dyDescent="0.3">
      <c r="A765" vm="4148">
        <f ca="1"/>
        <v>43845</v>
      </c>
      <c r="B765" vm="4149">
        <f ca="1"/>
        <v>77.834999999999994</v>
      </c>
      <c r="C765" vm="4150">
        <f ca="1"/>
        <v>77.962500000000006</v>
      </c>
      <c r="D765" vm="4151">
        <f ca="1"/>
        <v>78.875</v>
      </c>
      <c r="E765" vm="4152">
        <f ca="1"/>
        <v>77.387500000000003</v>
      </c>
      <c r="F765" vm="4153">
        <f ca="1"/>
        <v>30480882</v>
      </c>
    </row>
    <row r="766" spans="1:6" x14ac:dyDescent="0.3">
      <c r="A766" vm="4154">
        <f ca="1"/>
        <v>43846</v>
      </c>
      <c r="B766" vm="4155">
        <f ca="1"/>
        <v>78.81</v>
      </c>
      <c r="C766" vm="4156">
        <f ca="1"/>
        <v>78.397499999999994</v>
      </c>
      <c r="D766" vm="4157">
        <f ca="1"/>
        <v>78.924999999999997</v>
      </c>
      <c r="E766" vm="4158">
        <f ca="1"/>
        <v>78.022499999999994</v>
      </c>
      <c r="F766" vm="4159">
        <f ca="1"/>
        <v>27207254</v>
      </c>
    </row>
    <row r="767" spans="1:6" x14ac:dyDescent="0.3">
      <c r="A767" vm="4160">
        <f ca="1"/>
        <v>43847</v>
      </c>
      <c r="B767" vm="4161">
        <f ca="1"/>
        <v>79.682500000000005</v>
      </c>
      <c r="C767" vm="4162">
        <f ca="1"/>
        <v>79.067499999999995</v>
      </c>
      <c r="D767" vm="4163">
        <f ca="1"/>
        <v>79.685000000000002</v>
      </c>
      <c r="E767" vm="4164">
        <f ca="1"/>
        <v>78.75</v>
      </c>
      <c r="F767" vm="4165">
        <f ca="1"/>
        <v>33459123</v>
      </c>
    </row>
    <row r="768" spans="1:6" x14ac:dyDescent="0.3">
      <c r="A768" vm="4166">
        <f ca="1"/>
        <v>43851</v>
      </c>
      <c r="B768" vm="4167">
        <f ca="1"/>
        <v>79.142499999999998</v>
      </c>
      <c r="C768" vm="4168">
        <f ca="1"/>
        <v>79.297499999999999</v>
      </c>
      <c r="D768" vm="4169">
        <f ca="1"/>
        <v>79.754999999999995</v>
      </c>
      <c r="E768" vm="4170">
        <f ca="1"/>
        <v>79</v>
      </c>
      <c r="F768" vm="4171">
        <f ca="1"/>
        <v>27710814</v>
      </c>
    </row>
    <row r="769" spans="1:6" x14ac:dyDescent="0.3">
      <c r="A769" vm="4172">
        <f ca="1"/>
        <v>43852</v>
      </c>
      <c r="B769" vm="4173">
        <f ca="1"/>
        <v>79.424999999999997</v>
      </c>
      <c r="C769" vm="4174">
        <f ca="1"/>
        <v>79.644999999999996</v>
      </c>
      <c r="D769" vm="4175">
        <f ca="1"/>
        <v>79.997500000000002</v>
      </c>
      <c r="E769" vm="4176">
        <f ca="1"/>
        <v>79.327500000000001</v>
      </c>
      <c r="F769" vm="4177">
        <f ca="1"/>
        <v>25458115</v>
      </c>
    </row>
    <row r="770" spans="1:6" x14ac:dyDescent="0.3">
      <c r="A770" vm="4178">
        <f ca="1"/>
        <v>43853</v>
      </c>
      <c r="B770" vm="4179">
        <f ca="1"/>
        <v>79.807500000000005</v>
      </c>
      <c r="C770" vm="4180">
        <f ca="1"/>
        <v>79.48</v>
      </c>
      <c r="D770" vm="4181">
        <f ca="1"/>
        <v>79.89</v>
      </c>
      <c r="E770" vm="4182">
        <f ca="1"/>
        <v>78.912499999999994</v>
      </c>
      <c r="F770" vm="4183">
        <f ca="1"/>
        <v>26117993</v>
      </c>
    </row>
    <row r="771" spans="1:6" x14ac:dyDescent="0.3">
      <c r="A771" vm="4184">
        <f ca="1"/>
        <v>43854</v>
      </c>
      <c r="B771" vm="4185">
        <f ca="1"/>
        <v>79.577500000000001</v>
      </c>
      <c r="C771" vm="4186">
        <f ca="1"/>
        <v>80.0625</v>
      </c>
      <c r="D771" vm="4187">
        <f ca="1"/>
        <v>80.832499999999996</v>
      </c>
      <c r="E771" vm="4188">
        <f ca="1"/>
        <v>79.3797</v>
      </c>
      <c r="F771" vm="4189">
        <f ca="1"/>
        <v>36447410</v>
      </c>
    </row>
    <row r="772" spans="1:6" x14ac:dyDescent="0.3">
      <c r="A772" vm="4190">
        <f ca="1"/>
        <v>43857</v>
      </c>
      <c r="B772" vm="4191">
        <f ca="1"/>
        <v>77.237499999999997</v>
      </c>
      <c r="C772" vm="4192">
        <f ca="1"/>
        <v>77.515000000000001</v>
      </c>
      <c r="D772" vm="4193">
        <f ca="1"/>
        <v>77.942499999999995</v>
      </c>
      <c r="E772" vm="4194">
        <f ca="1"/>
        <v>76.22</v>
      </c>
      <c r="F772" vm="4195">
        <f ca="1"/>
        <v>39885596</v>
      </c>
    </row>
    <row r="773" spans="1:6" x14ac:dyDescent="0.3">
      <c r="A773" vm="4196">
        <f ca="1"/>
        <v>43858</v>
      </c>
      <c r="B773" vm="4197">
        <f ca="1"/>
        <v>79.422499999999999</v>
      </c>
      <c r="C773" vm="4198">
        <f ca="1"/>
        <v>78.150000000000006</v>
      </c>
      <c r="D773" vm="4199">
        <f ca="1"/>
        <v>79.599999999999994</v>
      </c>
      <c r="E773" vm="4200">
        <f ca="1"/>
        <v>78.047499999999999</v>
      </c>
      <c r="F773" vm="4201">
        <f ca="1"/>
        <v>34422825</v>
      </c>
    </row>
    <row r="774" spans="1:6" x14ac:dyDescent="0.3">
      <c r="A774" vm="4202">
        <f ca="1"/>
        <v>43859</v>
      </c>
      <c r="B774" vm="4203">
        <f ca="1"/>
        <v>81.084999999999994</v>
      </c>
      <c r="C774" vm="4204">
        <f ca="1"/>
        <v>81.112499999999997</v>
      </c>
      <c r="D774" vm="4205">
        <f ca="1"/>
        <v>81.962500000000006</v>
      </c>
      <c r="E774" vm="4206">
        <f ca="1"/>
        <v>80.344999999999999</v>
      </c>
      <c r="F774" vm="4207">
        <f ca="1"/>
        <v>53660608</v>
      </c>
    </row>
    <row r="775" spans="1:6" x14ac:dyDescent="0.3">
      <c r="A775" vm="4208">
        <f ca="1"/>
        <v>43860</v>
      </c>
      <c r="B775" vm="4209">
        <f ca="1"/>
        <v>80.967500000000001</v>
      </c>
      <c r="C775" vm="4210">
        <f ca="1"/>
        <v>80.135900000000007</v>
      </c>
      <c r="D775" vm="4211">
        <f ca="1"/>
        <v>81.022499999999994</v>
      </c>
      <c r="E775" vm="4212">
        <f ca="1"/>
        <v>79.6875</v>
      </c>
      <c r="F775" vm="4213">
        <f ca="1"/>
        <v>31396683</v>
      </c>
    </row>
    <row r="776" spans="1:6" x14ac:dyDescent="0.3">
      <c r="A776" vm="4214">
        <f ca="1"/>
        <v>43861</v>
      </c>
      <c r="B776" vm="4215">
        <f ca="1"/>
        <v>77.377499999999998</v>
      </c>
      <c r="C776" vm="4216">
        <f ca="1"/>
        <v>80.232500000000002</v>
      </c>
      <c r="D776" vm="4217">
        <f ca="1"/>
        <v>80.67</v>
      </c>
      <c r="E776" vm="4218">
        <f ca="1"/>
        <v>77.072500000000005</v>
      </c>
      <c r="F776" vm="4219">
        <f ca="1"/>
        <v>49486657</v>
      </c>
    </row>
    <row r="777" spans="1:6" x14ac:dyDescent="0.3">
      <c r="A777" vm="4220">
        <f ca="1"/>
        <v>43864</v>
      </c>
      <c r="B777" vm="4221">
        <f ca="1"/>
        <v>77.165000000000006</v>
      </c>
      <c r="C777" vm="4222">
        <f ca="1"/>
        <v>76.075000000000003</v>
      </c>
      <c r="D777" vm="4223">
        <f ca="1"/>
        <v>78.372500000000002</v>
      </c>
      <c r="E777" vm="4224">
        <f ca="1"/>
        <v>75.555000000000007</v>
      </c>
      <c r="F777" vm="4225">
        <f ca="1"/>
        <v>43496401</v>
      </c>
    </row>
    <row r="778" spans="1:6" x14ac:dyDescent="0.3">
      <c r="A778" vm="4226">
        <f ca="1"/>
        <v>43865</v>
      </c>
      <c r="B778" vm="4227">
        <f ca="1"/>
        <v>79.712500000000006</v>
      </c>
      <c r="C778" vm="4228">
        <f ca="1"/>
        <v>78.827500000000001</v>
      </c>
      <c r="D778" vm="4229">
        <f ca="1"/>
        <v>79.91</v>
      </c>
      <c r="E778" vm="4230">
        <f ca="1"/>
        <v>78.408600000000007</v>
      </c>
      <c r="F778" vm="4231">
        <f ca="1"/>
        <v>34154134</v>
      </c>
    </row>
    <row r="779" spans="1:6" x14ac:dyDescent="0.3">
      <c r="A779" vm="4232">
        <f ca="1"/>
        <v>43866</v>
      </c>
      <c r="B779" vm="4233">
        <f ca="1"/>
        <v>80.362499999999997</v>
      </c>
      <c r="C779" vm="4234">
        <f ca="1"/>
        <v>80.88</v>
      </c>
      <c r="D779" vm="4235">
        <f ca="1"/>
        <v>81.19</v>
      </c>
      <c r="E779" vm="4236">
        <f ca="1"/>
        <v>79.737499999999997</v>
      </c>
      <c r="F779" vm="4237">
        <f ca="1"/>
        <v>29706718</v>
      </c>
    </row>
    <row r="780" spans="1:6" x14ac:dyDescent="0.3">
      <c r="A780" vm="4238">
        <f ca="1"/>
        <v>43867</v>
      </c>
      <c r="B780" vm="4239">
        <f ca="1"/>
        <v>81.302499999999995</v>
      </c>
      <c r="C780" vm="4240">
        <f ca="1"/>
        <v>80.642499999999998</v>
      </c>
      <c r="D780" vm="4241">
        <f ca="1"/>
        <v>81.305000000000007</v>
      </c>
      <c r="E780" vm="4242">
        <f ca="1"/>
        <v>80.066199999999995</v>
      </c>
      <c r="F780" vm="4243">
        <f ca="1"/>
        <v>26356385</v>
      </c>
    </row>
    <row r="781" spans="1:6" x14ac:dyDescent="0.3">
      <c r="A781" vm="4244">
        <f ca="1"/>
        <v>43868</v>
      </c>
      <c r="B781" vm="4245">
        <f ca="1"/>
        <v>80.007499999999993</v>
      </c>
      <c r="C781" vm="4246">
        <f ca="1"/>
        <v>80.592500000000001</v>
      </c>
      <c r="D781" vm="4247">
        <f ca="1"/>
        <v>80.849999999999994</v>
      </c>
      <c r="E781" vm="4248">
        <f ca="1"/>
        <v>79.5</v>
      </c>
      <c r="F781" vm="4249">
        <f ca="1"/>
        <v>28769557</v>
      </c>
    </row>
    <row r="782" spans="1:6" x14ac:dyDescent="0.3">
      <c r="A782" vm="4250">
        <f ca="1"/>
        <v>43871</v>
      </c>
      <c r="B782" vm="4251">
        <f ca="1"/>
        <v>80.387500000000003</v>
      </c>
      <c r="C782" vm="4252">
        <f ca="1"/>
        <v>78.545000000000002</v>
      </c>
      <c r="D782" vm="4251">
        <f ca="1"/>
        <v>80.387500000000003</v>
      </c>
      <c r="E782" vm="4253">
        <f ca="1"/>
        <v>78.462500000000006</v>
      </c>
      <c r="F782" vm="4254">
        <f ca="1"/>
        <v>27337215</v>
      </c>
    </row>
    <row r="783" spans="1:6" x14ac:dyDescent="0.3">
      <c r="A783" vm="4255">
        <f ca="1"/>
        <v>43872</v>
      </c>
      <c r="B783" vm="4256">
        <f ca="1"/>
        <v>79.902500000000003</v>
      </c>
      <c r="C783" vm="4257">
        <f ca="1"/>
        <v>80.900000000000006</v>
      </c>
      <c r="D783" vm="4258">
        <f ca="1"/>
        <v>80.974999999999994</v>
      </c>
      <c r="E783" vm="4259">
        <f ca="1"/>
        <v>79.677499999999995</v>
      </c>
      <c r="F783" vm="4260">
        <f ca="1"/>
        <v>23580780</v>
      </c>
    </row>
    <row r="784" spans="1:6" x14ac:dyDescent="0.3">
      <c r="A784" vm="4261">
        <f ca="1"/>
        <v>43873</v>
      </c>
      <c r="B784" vm="4262">
        <f ca="1"/>
        <v>81.8</v>
      </c>
      <c r="C784" vm="4263">
        <f ca="1"/>
        <v>80.367500000000007</v>
      </c>
      <c r="D784" vm="4264">
        <f ca="1"/>
        <v>81.805000000000007</v>
      </c>
      <c r="E784" vm="4263">
        <f ca="1"/>
        <v>80.367500000000007</v>
      </c>
      <c r="F784" vm="4265">
        <f ca="1"/>
        <v>28432573</v>
      </c>
    </row>
    <row r="785" spans="1:6" x14ac:dyDescent="0.3">
      <c r="A785" vm="4266">
        <f ca="1"/>
        <v>43874</v>
      </c>
      <c r="B785" vm="4267">
        <f ca="1"/>
        <v>81.217500000000001</v>
      </c>
      <c r="C785" vm="4268">
        <f ca="1"/>
        <v>81.047499999999999</v>
      </c>
      <c r="D785" vm="4269">
        <f ca="1"/>
        <v>81.555000000000007</v>
      </c>
      <c r="E785" vm="4270">
        <f ca="1"/>
        <v>80.837500000000006</v>
      </c>
      <c r="F785" vm="4271">
        <f ca="1"/>
        <v>23686892</v>
      </c>
    </row>
    <row r="786" spans="1:6" x14ac:dyDescent="0.3">
      <c r="A786" vm="4272">
        <f ca="1"/>
        <v>43875</v>
      </c>
      <c r="B786" vm="4273">
        <f ca="1"/>
        <v>81.237499999999997</v>
      </c>
      <c r="C786" vm="4274">
        <f ca="1"/>
        <v>81.185000000000002</v>
      </c>
      <c r="D786" vm="4275">
        <f ca="1"/>
        <v>81.495000000000005</v>
      </c>
      <c r="E786" vm="4276">
        <f ca="1"/>
        <v>80.712500000000006</v>
      </c>
      <c r="F786" vm="4277">
        <f ca="1"/>
        <v>19886100</v>
      </c>
    </row>
    <row r="787" spans="1:6" x14ac:dyDescent="0.3">
      <c r="A787" vm="4278">
        <f ca="1"/>
        <v>43879</v>
      </c>
      <c r="B787" vm="4279">
        <f ca="1"/>
        <v>79.75</v>
      </c>
      <c r="C787" vm="4280">
        <f ca="1"/>
        <v>78.84</v>
      </c>
      <c r="D787" vm="4281">
        <f ca="1"/>
        <v>79.9375</v>
      </c>
      <c r="E787" vm="4282">
        <f ca="1"/>
        <v>78.652500000000003</v>
      </c>
      <c r="F787" vm="4283">
        <f ca="1"/>
        <v>38190545</v>
      </c>
    </row>
    <row r="788" spans="1:6" x14ac:dyDescent="0.3">
      <c r="A788" vm="4284">
        <f ca="1"/>
        <v>43880</v>
      </c>
      <c r="B788" vm="4285">
        <f ca="1"/>
        <v>80.905000000000001</v>
      </c>
      <c r="C788" vm="4286">
        <f ca="1"/>
        <v>80</v>
      </c>
      <c r="D788" vm="4287">
        <f ca="1"/>
        <v>81.142499999999998</v>
      </c>
      <c r="E788" vm="4286">
        <f ca="1"/>
        <v>80</v>
      </c>
      <c r="F788" vm="4288">
        <f ca="1"/>
        <v>23495991</v>
      </c>
    </row>
    <row r="789" spans="1:6" x14ac:dyDescent="0.3">
      <c r="A789" vm="4289">
        <f ca="1"/>
        <v>43881</v>
      </c>
      <c r="B789" vm="4290">
        <f ca="1"/>
        <v>80.075000000000003</v>
      </c>
      <c r="C789" vm="4291">
        <f ca="1"/>
        <v>80.657499999999999</v>
      </c>
      <c r="D789" vm="4292">
        <f ca="1"/>
        <v>81.162499999999994</v>
      </c>
      <c r="E789" vm="4293">
        <f ca="1"/>
        <v>79.552499999999995</v>
      </c>
      <c r="F789" vm="4294">
        <f ca="1"/>
        <v>25141489</v>
      </c>
    </row>
    <row r="790" spans="1:6" x14ac:dyDescent="0.3">
      <c r="A790" vm="4295">
        <f ca="1"/>
        <v>43882</v>
      </c>
      <c r="B790" vm="4296">
        <f ca="1"/>
        <v>78.262500000000003</v>
      </c>
      <c r="C790" vm="4297">
        <f ca="1"/>
        <v>79.655000000000001</v>
      </c>
      <c r="D790" vm="4298">
        <f ca="1"/>
        <v>80.112499999999997</v>
      </c>
      <c r="E790" vm="4299">
        <f ca="1"/>
        <v>77.625</v>
      </c>
      <c r="F790" vm="4300">
        <f ca="1"/>
        <v>32142412</v>
      </c>
    </row>
    <row r="791" spans="1:6" x14ac:dyDescent="0.3">
      <c r="A791" vm="4301">
        <f ca="1"/>
        <v>43885</v>
      </c>
      <c r="B791" vm="4302">
        <f ca="1"/>
        <v>74.545000000000002</v>
      </c>
      <c r="C791" vm="4303">
        <f ca="1"/>
        <v>74.314999999999998</v>
      </c>
      <c r="D791" vm="4304">
        <f ca="1"/>
        <v>76.045000000000002</v>
      </c>
      <c r="E791" vm="4305">
        <f ca="1"/>
        <v>72.307500000000005</v>
      </c>
      <c r="F791" vm="4306">
        <f ca="1"/>
        <v>55548828</v>
      </c>
    </row>
    <row r="792" spans="1:6" x14ac:dyDescent="0.3">
      <c r="A792" vm="4307">
        <f ca="1"/>
        <v>43886</v>
      </c>
      <c r="B792" vm="4308">
        <f ca="1"/>
        <v>72.02</v>
      </c>
      <c r="C792" vm="4309">
        <f ca="1"/>
        <v>75.237499999999997</v>
      </c>
      <c r="D792" vm="4310">
        <f ca="1"/>
        <v>75.632499999999993</v>
      </c>
      <c r="E792" vm="4311">
        <f ca="1"/>
        <v>71.532499999999999</v>
      </c>
      <c r="F792" vm="4312">
        <f ca="1"/>
        <v>57668364</v>
      </c>
    </row>
    <row r="793" spans="1:6" x14ac:dyDescent="0.3">
      <c r="A793" vm="4313">
        <f ca="1"/>
        <v>43887</v>
      </c>
      <c r="B793" vm="4314">
        <f ca="1"/>
        <v>73.162499999999994</v>
      </c>
      <c r="C793" vm="4315">
        <f ca="1"/>
        <v>71.632499999999993</v>
      </c>
      <c r="D793" vm="4316">
        <f ca="1"/>
        <v>74.47</v>
      </c>
      <c r="E793" vm="4317">
        <f ca="1"/>
        <v>71.625</v>
      </c>
      <c r="F793" vm="4318">
        <f ca="1"/>
        <v>49678431</v>
      </c>
    </row>
    <row r="794" spans="1:6" x14ac:dyDescent="0.3">
      <c r="A794" vm="4319">
        <f ca="1"/>
        <v>43888</v>
      </c>
      <c r="B794" vm="4320">
        <f ca="1"/>
        <v>68.38</v>
      </c>
      <c r="C794" vm="4321">
        <f ca="1"/>
        <v>70.275000000000006</v>
      </c>
      <c r="D794" vm="4322">
        <f ca="1"/>
        <v>71.5</v>
      </c>
      <c r="E794" vm="4323">
        <f ca="1"/>
        <v>68.239999999999995</v>
      </c>
      <c r="F794" vm="4324">
        <f ca="1"/>
        <v>80151381</v>
      </c>
    </row>
    <row r="795" spans="1:6" x14ac:dyDescent="0.3">
      <c r="A795" vm="4325">
        <f ca="1"/>
        <v>43889</v>
      </c>
      <c r="B795" vm="4326">
        <f ca="1"/>
        <v>68.34</v>
      </c>
      <c r="C795" vm="4327">
        <f ca="1"/>
        <v>64.314999999999998</v>
      </c>
      <c r="D795" vm="4328">
        <f ca="1"/>
        <v>69.602500000000006</v>
      </c>
      <c r="E795" vm="4329">
        <f ca="1"/>
        <v>64.092500000000001</v>
      </c>
      <c r="F795" vm="4330">
        <f ca="1"/>
        <v>105248428</v>
      </c>
    </row>
    <row r="796" spans="1:6" x14ac:dyDescent="0.3">
      <c r="A796" vm="4331">
        <f ca="1"/>
        <v>43892</v>
      </c>
      <c r="B796" vm="4332">
        <f ca="1"/>
        <v>74.702500000000001</v>
      </c>
      <c r="C796" vm="4333">
        <f ca="1"/>
        <v>70.569999999999993</v>
      </c>
      <c r="D796" vm="4334">
        <f ca="1"/>
        <v>75.36</v>
      </c>
      <c r="E796" vm="4335">
        <f ca="1"/>
        <v>69.430000000000007</v>
      </c>
      <c r="F796" vm="4336">
        <f ca="1"/>
        <v>85349339</v>
      </c>
    </row>
    <row r="797" spans="1:6" x14ac:dyDescent="0.3">
      <c r="A797" vm="4337">
        <f ca="1"/>
        <v>43893</v>
      </c>
      <c r="B797" vm="4338">
        <f ca="1"/>
        <v>72.33</v>
      </c>
      <c r="C797" vm="4339">
        <f ca="1"/>
        <v>75.917500000000004</v>
      </c>
      <c r="D797" vm="4340">
        <f ca="1"/>
        <v>76</v>
      </c>
      <c r="E797" vm="4341">
        <f ca="1"/>
        <v>71.45</v>
      </c>
      <c r="F797" vm="4342">
        <f ca="1"/>
        <v>79868852</v>
      </c>
    </row>
    <row r="798" spans="1:6" x14ac:dyDescent="0.3">
      <c r="A798" vm="4343">
        <f ca="1"/>
        <v>43894</v>
      </c>
      <c r="B798" vm="4344">
        <f ca="1"/>
        <v>75.685000000000002</v>
      </c>
      <c r="C798" vm="4345">
        <f ca="1"/>
        <v>74.11</v>
      </c>
      <c r="D798" vm="4346">
        <f ca="1"/>
        <v>75.849999999999994</v>
      </c>
      <c r="E798" vm="4347">
        <f ca="1"/>
        <v>73.282499999999999</v>
      </c>
      <c r="F798" vm="4348">
        <f ca="1"/>
        <v>54794568</v>
      </c>
    </row>
    <row r="799" spans="1:6" x14ac:dyDescent="0.3">
      <c r="A799" vm="4349">
        <f ca="1"/>
        <v>43895</v>
      </c>
      <c r="B799" vm="4350">
        <f ca="1"/>
        <v>73.23</v>
      </c>
      <c r="C799" vm="4351">
        <f ca="1"/>
        <v>73.88</v>
      </c>
      <c r="D799" vm="4352">
        <f ca="1"/>
        <v>74.887500000000003</v>
      </c>
      <c r="E799" vm="4353">
        <f ca="1"/>
        <v>72.852500000000006</v>
      </c>
      <c r="F799" vm="4354">
        <f ca="1"/>
        <v>46893219</v>
      </c>
    </row>
    <row r="800" spans="1:6" x14ac:dyDescent="0.3">
      <c r="A800" vm="4355">
        <f ca="1"/>
        <v>43896</v>
      </c>
      <c r="B800" vm="4356">
        <f ca="1"/>
        <v>72.257499999999993</v>
      </c>
      <c r="C800" vm="4357">
        <f ca="1"/>
        <v>70.5</v>
      </c>
      <c r="D800" vm="4358">
        <f ca="1"/>
        <v>72.704999999999998</v>
      </c>
      <c r="E800" vm="4359">
        <f ca="1"/>
        <v>70.307500000000005</v>
      </c>
      <c r="F800" vm="4360">
        <f ca="1"/>
        <v>56079612</v>
      </c>
    </row>
    <row r="801" spans="1:6" x14ac:dyDescent="0.3">
      <c r="A801" vm="4361">
        <f ca="1"/>
        <v>43899</v>
      </c>
      <c r="B801" vm="4362">
        <f ca="1"/>
        <v>66.542500000000004</v>
      </c>
      <c r="C801" vm="3908">
        <f ca="1"/>
        <v>65.9375</v>
      </c>
      <c r="D801" vm="4363">
        <f ca="1"/>
        <v>69.522499999999994</v>
      </c>
      <c r="E801" vm="4364">
        <f ca="1"/>
        <v>65.75</v>
      </c>
      <c r="F801" vm="4365">
        <f ca="1"/>
        <v>71686208</v>
      </c>
    </row>
    <row r="802" spans="1:6" x14ac:dyDescent="0.3">
      <c r="A802" vm="4366">
        <f ca="1"/>
        <v>43900</v>
      </c>
      <c r="B802" vm="4367">
        <f ca="1"/>
        <v>71.334999999999994</v>
      </c>
      <c r="C802" vm="4368">
        <f ca="1"/>
        <v>69.284999999999997</v>
      </c>
      <c r="D802" vm="4369">
        <f ca="1"/>
        <v>71.61</v>
      </c>
      <c r="E802" vm="4370">
        <f ca="1"/>
        <v>67.342500000000001</v>
      </c>
      <c r="F802" vm="4371">
        <f ca="1"/>
        <v>71322520</v>
      </c>
    </row>
    <row r="803" spans="1:6" x14ac:dyDescent="0.3">
      <c r="A803" vm="4372">
        <f ca="1"/>
        <v>43901</v>
      </c>
      <c r="B803" vm="4373">
        <f ca="1"/>
        <v>68.857500000000002</v>
      </c>
      <c r="C803" vm="4374">
        <f ca="1"/>
        <v>69.347499999999997</v>
      </c>
      <c r="D803" vm="4375">
        <f ca="1"/>
        <v>70.305000000000007</v>
      </c>
      <c r="E803" vm="4376">
        <f ca="1"/>
        <v>67.965000000000003</v>
      </c>
      <c r="F803" vm="4377">
        <f ca="1"/>
        <v>64094970</v>
      </c>
    </row>
    <row r="804" spans="1:6" x14ac:dyDescent="0.3">
      <c r="A804" vm="4378">
        <f ca="1"/>
        <v>43902</v>
      </c>
      <c r="B804" vm="4379">
        <f ca="1"/>
        <v>62.057499999999997</v>
      </c>
      <c r="C804" vm="4380">
        <f ca="1"/>
        <v>63.984999999999999</v>
      </c>
      <c r="D804" vm="4001">
        <f ca="1"/>
        <v>67.5</v>
      </c>
      <c r="E804" vm="4381">
        <f ca="1"/>
        <v>62</v>
      </c>
      <c r="F804" vm="4382">
        <f ca="1"/>
        <v>104618517</v>
      </c>
    </row>
    <row r="805" spans="1:6" x14ac:dyDescent="0.3">
      <c r="A805" vm="4383">
        <f ca="1"/>
        <v>43903</v>
      </c>
      <c r="B805" vm="4384">
        <f ca="1"/>
        <v>69.492500000000007</v>
      </c>
      <c r="C805" vm="4385">
        <f ca="1"/>
        <v>66.222499999999997</v>
      </c>
      <c r="D805" vm="4386">
        <f ca="1"/>
        <v>69.98</v>
      </c>
      <c r="E805" vm="4387">
        <f ca="1"/>
        <v>63.237499999999997</v>
      </c>
      <c r="F805" vm="4388">
        <f ca="1"/>
        <v>90906219</v>
      </c>
    </row>
    <row r="806" spans="1:6" x14ac:dyDescent="0.3">
      <c r="A806" vm="4389">
        <f ca="1"/>
        <v>43906</v>
      </c>
      <c r="B806" vm="4390">
        <f ca="1"/>
        <v>60.552500000000002</v>
      </c>
      <c r="C806" vm="4391">
        <f ca="1"/>
        <v>60.487499999999997</v>
      </c>
      <c r="D806" vm="4392">
        <f ca="1"/>
        <v>64.77</v>
      </c>
      <c r="E806" vm="4393">
        <f ca="1"/>
        <v>60</v>
      </c>
      <c r="F806" vm="4394">
        <f ca="1"/>
        <v>80605865</v>
      </c>
    </row>
    <row r="807" spans="1:6" x14ac:dyDescent="0.3">
      <c r="A807" vm="4395">
        <f ca="1"/>
        <v>43907</v>
      </c>
      <c r="B807" vm="4396">
        <f ca="1"/>
        <v>63.215000000000003</v>
      </c>
      <c r="C807" vm="4397">
        <f ca="1"/>
        <v>61.877499999999998</v>
      </c>
      <c r="D807" vm="4398">
        <f ca="1"/>
        <v>64.402500000000003</v>
      </c>
      <c r="E807" vm="4399">
        <f ca="1"/>
        <v>59.6</v>
      </c>
      <c r="F807" vm="4400">
        <f ca="1"/>
        <v>81013965</v>
      </c>
    </row>
    <row r="808" spans="1:6" x14ac:dyDescent="0.3">
      <c r="A808" vm="4401">
        <f ca="1"/>
        <v>43908</v>
      </c>
      <c r="B808" vm="4402">
        <f ca="1"/>
        <v>61.667499999999997</v>
      </c>
      <c r="C808" vm="4403">
        <f ca="1"/>
        <v>59.942500000000003</v>
      </c>
      <c r="D808" vm="4404">
        <f ca="1"/>
        <v>62.5</v>
      </c>
      <c r="E808" vm="4405">
        <f ca="1"/>
        <v>59.28</v>
      </c>
      <c r="F808" vm="4406">
        <f ca="1"/>
        <v>75058406</v>
      </c>
    </row>
    <row r="809" spans="1:6" x14ac:dyDescent="0.3">
      <c r="A809" vm="4407">
        <f ca="1"/>
        <v>43909</v>
      </c>
      <c r="B809" vm="4408">
        <f ca="1"/>
        <v>61.195</v>
      </c>
      <c r="C809" vm="4409">
        <f ca="1"/>
        <v>61.846299999999999</v>
      </c>
      <c r="D809" vm="4410">
        <f ca="1"/>
        <v>63.21</v>
      </c>
      <c r="E809" vm="4411">
        <f ca="1"/>
        <v>60.652500000000003</v>
      </c>
      <c r="F809" vm="4412">
        <f ca="1"/>
        <v>67964255</v>
      </c>
    </row>
    <row r="810" spans="1:6" x14ac:dyDescent="0.3">
      <c r="A810" vm="4413">
        <f ca="1"/>
        <v>43910</v>
      </c>
      <c r="B810" vm="4414">
        <f ca="1"/>
        <v>57.31</v>
      </c>
      <c r="C810" vm="4415">
        <f ca="1"/>
        <v>61.795000000000002</v>
      </c>
      <c r="D810" vm="4416">
        <f ca="1"/>
        <v>62.957500000000003</v>
      </c>
      <c r="E810" vm="4417">
        <f ca="1"/>
        <v>57</v>
      </c>
      <c r="F810" vm="4418">
        <f ca="1"/>
        <v>99712479</v>
      </c>
    </row>
    <row r="811" spans="1:6" x14ac:dyDescent="0.3">
      <c r="A811" vm="4419">
        <f ca="1"/>
        <v>43913</v>
      </c>
      <c r="B811" vm="4420">
        <f ca="1"/>
        <v>56.092500000000001</v>
      </c>
      <c r="C811" vm="4421">
        <f ca="1"/>
        <v>57.02</v>
      </c>
      <c r="D811" vm="4422">
        <f ca="1"/>
        <v>57.124899999999997</v>
      </c>
      <c r="E811" vm="4423">
        <f ca="1"/>
        <v>53.152500000000003</v>
      </c>
      <c r="F811" vm="4424">
        <f ca="1"/>
        <v>84188208</v>
      </c>
    </row>
    <row r="812" spans="1:6" x14ac:dyDescent="0.3">
      <c r="A812" vm="4425">
        <f ca="1"/>
        <v>43914</v>
      </c>
      <c r="B812" vm="4426">
        <f ca="1"/>
        <v>61.72</v>
      </c>
      <c r="C812" vm="4427">
        <f ca="1"/>
        <v>59.09</v>
      </c>
      <c r="D812" vm="4428">
        <f ca="1"/>
        <v>61.922499999999999</v>
      </c>
      <c r="E812" vm="4429">
        <f ca="1"/>
        <v>58.575000000000003</v>
      </c>
      <c r="F812" vm="4430">
        <f ca="1"/>
        <v>71882773</v>
      </c>
    </row>
    <row r="813" spans="1:6" x14ac:dyDescent="0.3">
      <c r="A813" vm="4431">
        <f ca="1"/>
        <v>43915</v>
      </c>
      <c r="B813" vm="4432">
        <f ca="1"/>
        <v>61.38</v>
      </c>
      <c r="C813" vm="4433">
        <f ca="1"/>
        <v>62.6875</v>
      </c>
      <c r="D813" vm="4434">
        <f ca="1"/>
        <v>64.5625</v>
      </c>
      <c r="E813" vm="4435">
        <f ca="1"/>
        <v>61.075000000000003</v>
      </c>
      <c r="F813" vm="4436">
        <f ca="1"/>
        <v>75900510</v>
      </c>
    </row>
    <row r="814" spans="1:6" x14ac:dyDescent="0.3">
      <c r="A814" vm="4437">
        <f ca="1"/>
        <v>43916</v>
      </c>
      <c r="B814" vm="4438">
        <f ca="1"/>
        <v>64.61</v>
      </c>
      <c r="C814" vm="4439">
        <f ca="1"/>
        <v>61.63</v>
      </c>
      <c r="D814" vm="4440">
        <f ca="1"/>
        <v>64.67</v>
      </c>
      <c r="E814" vm="4441">
        <f ca="1"/>
        <v>61.59</v>
      </c>
      <c r="F814" vm="4442">
        <f ca="1"/>
        <v>63140169</v>
      </c>
    </row>
    <row r="815" spans="1:6" x14ac:dyDescent="0.3">
      <c r="A815" vm="4443">
        <f ca="1"/>
        <v>43917</v>
      </c>
      <c r="B815" vm="4444">
        <f ca="1"/>
        <v>61.935000000000002</v>
      </c>
      <c r="C815" vm="4445">
        <f ca="1"/>
        <v>63.1875</v>
      </c>
      <c r="D815" vm="4446">
        <f ca="1"/>
        <v>63.967500000000001</v>
      </c>
      <c r="E815" vm="4447">
        <f ca="1"/>
        <v>61.762500000000003</v>
      </c>
      <c r="F815" vm="4448">
        <f ca="1"/>
        <v>51054153</v>
      </c>
    </row>
    <row r="816" spans="1:6" x14ac:dyDescent="0.3">
      <c r="A816" vm="4449">
        <f ca="1"/>
        <v>43920</v>
      </c>
      <c r="B816" vm="4450">
        <f ca="1"/>
        <v>63.702500000000001</v>
      </c>
      <c r="C816" vm="4451">
        <f ca="1"/>
        <v>62.685000000000002</v>
      </c>
      <c r="D816" vm="4452">
        <f ca="1"/>
        <v>63.88</v>
      </c>
      <c r="E816" vm="4453">
        <f ca="1"/>
        <v>62.35</v>
      </c>
      <c r="F816" vm="4454">
        <f ca="1"/>
        <v>41865496</v>
      </c>
    </row>
    <row r="817" spans="1:6" x14ac:dyDescent="0.3">
      <c r="A817" vm="4455">
        <f ca="1"/>
        <v>43921</v>
      </c>
      <c r="B817" vm="4456">
        <f ca="1"/>
        <v>63.572499999999998</v>
      </c>
      <c r="C817" vm="4457">
        <f ca="1"/>
        <v>63.9</v>
      </c>
      <c r="D817" vm="4458">
        <f ca="1"/>
        <v>65.622500000000002</v>
      </c>
      <c r="E817" vm="4459">
        <f ca="1"/>
        <v>63</v>
      </c>
      <c r="F817" vm="4460">
        <f ca="1"/>
        <v>49250501</v>
      </c>
    </row>
    <row r="818" spans="1:6" x14ac:dyDescent="0.3">
      <c r="A818" vm="4461">
        <f ca="1"/>
        <v>43922</v>
      </c>
      <c r="B818" vm="4462">
        <f ca="1"/>
        <v>60.227499999999999</v>
      </c>
      <c r="C818" vm="4463">
        <f ca="1"/>
        <v>61.625</v>
      </c>
      <c r="D818" vm="4464">
        <f ca="1"/>
        <v>62.18</v>
      </c>
      <c r="E818" vm="4465">
        <f ca="1"/>
        <v>59.782499999999999</v>
      </c>
      <c r="F818" vm="4466">
        <f ca="1"/>
        <v>44054638</v>
      </c>
    </row>
    <row r="819" spans="1:6" x14ac:dyDescent="0.3">
      <c r="A819" vm="4467">
        <f ca="1"/>
        <v>43923</v>
      </c>
      <c r="B819" vm="4468">
        <f ca="1"/>
        <v>61.232500000000002</v>
      </c>
      <c r="C819" vm="4469">
        <f ca="1"/>
        <v>60.085000000000001</v>
      </c>
      <c r="D819" vm="4470">
        <f ca="1"/>
        <v>61.287500000000001</v>
      </c>
      <c r="E819" vm="4471">
        <f ca="1"/>
        <v>59.225000000000001</v>
      </c>
      <c r="F819" vm="4472">
        <f ca="1"/>
        <v>41483493</v>
      </c>
    </row>
    <row r="820" spans="1:6" x14ac:dyDescent="0.3">
      <c r="A820" vm="4473">
        <f ca="1"/>
        <v>43924</v>
      </c>
      <c r="B820" vm="4474">
        <f ca="1"/>
        <v>60.352499999999999</v>
      </c>
      <c r="C820" vm="4475">
        <f ca="1"/>
        <v>60.7</v>
      </c>
      <c r="D820" vm="4476">
        <f ca="1"/>
        <v>61.424999999999997</v>
      </c>
      <c r="E820" vm="4477">
        <f ca="1"/>
        <v>59.743499999999997</v>
      </c>
      <c r="F820" vm="4478">
        <f ca="1"/>
        <v>32204707</v>
      </c>
    </row>
    <row r="821" spans="1:6" x14ac:dyDescent="0.3">
      <c r="A821" vm="4479">
        <f ca="1"/>
        <v>43927</v>
      </c>
      <c r="B821" vm="3891">
        <f ca="1"/>
        <v>65.617500000000007</v>
      </c>
      <c r="C821" vm="4480">
        <f ca="1"/>
        <v>62.725000000000001</v>
      </c>
      <c r="D821" vm="4481">
        <f ca="1"/>
        <v>65.777500000000003</v>
      </c>
      <c r="E821" vm="4482">
        <f ca="1"/>
        <v>62.344999999999999</v>
      </c>
      <c r="F821" vm="4483">
        <f ca="1"/>
        <v>50455071</v>
      </c>
    </row>
    <row r="822" spans="1:6" x14ac:dyDescent="0.3">
      <c r="A822" vm="4484">
        <f ca="1"/>
        <v>43928</v>
      </c>
      <c r="B822" vm="3877">
        <f ca="1"/>
        <v>64.857500000000002</v>
      </c>
      <c r="C822" vm="4002">
        <f ca="1"/>
        <v>67.7</v>
      </c>
      <c r="D822" vm="4485">
        <f ca="1"/>
        <v>67.924999999999997</v>
      </c>
      <c r="E822" vm="4486">
        <f ca="1"/>
        <v>64.75</v>
      </c>
      <c r="F822" vm="4487">
        <f ca="1"/>
        <v>50721831</v>
      </c>
    </row>
    <row r="823" spans="1:6" x14ac:dyDescent="0.3">
      <c r="A823" vm="4488">
        <f ca="1"/>
        <v>43929</v>
      </c>
      <c r="B823" vm="4489">
        <f ca="1"/>
        <v>66.517499999999998</v>
      </c>
      <c r="C823" vm="4490">
        <f ca="1"/>
        <v>65.685000000000002</v>
      </c>
      <c r="D823" vm="4491">
        <f ca="1"/>
        <v>66.842500000000001</v>
      </c>
      <c r="E823" vm="4492">
        <f ca="1"/>
        <v>65.307500000000005</v>
      </c>
      <c r="F823" vm="4493">
        <f ca="1"/>
        <v>41209338</v>
      </c>
    </row>
    <row r="824" spans="1:6" x14ac:dyDescent="0.3">
      <c r="A824" vm="4494">
        <f ca="1"/>
        <v>43930</v>
      </c>
      <c r="B824" vm="4495">
        <f ca="1"/>
        <v>66.997500000000002</v>
      </c>
      <c r="C824" vm="4496">
        <f ca="1"/>
        <v>67.174999999999997</v>
      </c>
      <c r="D824" vm="4008">
        <f ca="1"/>
        <v>67.517499999999998</v>
      </c>
      <c r="E824" vm="4497">
        <f ca="1"/>
        <v>66.174999999999997</v>
      </c>
      <c r="F824" vm="4498">
        <f ca="1"/>
        <v>40529123</v>
      </c>
    </row>
    <row r="825" spans="1:6" x14ac:dyDescent="0.3">
      <c r="A825" vm="4499">
        <f ca="1"/>
        <v>43934</v>
      </c>
      <c r="B825" vm="4500">
        <f ca="1"/>
        <v>68.3125</v>
      </c>
      <c r="C825" vm="4501">
        <f ca="1"/>
        <v>67.077500000000001</v>
      </c>
      <c r="D825" vm="4502">
        <f ca="1"/>
        <v>68.424999999999997</v>
      </c>
      <c r="E825" vm="4503">
        <f ca="1"/>
        <v>66.457499999999996</v>
      </c>
      <c r="F825" vm="4504">
        <f ca="1"/>
        <v>32755731</v>
      </c>
    </row>
    <row r="826" spans="1:6" x14ac:dyDescent="0.3">
      <c r="A826" vm="4505">
        <f ca="1"/>
        <v>43935</v>
      </c>
      <c r="B826" vm="4506">
        <f ca="1"/>
        <v>71.762500000000003</v>
      </c>
      <c r="C826" vm="4507">
        <f ca="1"/>
        <v>70</v>
      </c>
      <c r="D826" vm="4508">
        <f ca="1"/>
        <v>72.0625</v>
      </c>
      <c r="E826" vm="4509">
        <f ca="1"/>
        <v>69.512500000000003</v>
      </c>
      <c r="F826" vm="4510">
        <f ca="1"/>
        <v>48748672</v>
      </c>
    </row>
    <row r="827" spans="1:6" x14ac:dyDescent="0.3">
      <c r="A827" vm="4511">
        <f ca="1"/>
        <v>43936</v>
      </c>
      <c r="B827" vm="4512">
        <f ca="1"/>
        <v>71.107500000000002</v>
      </c>
      <c r="C827" vm="4513">
        <f ca="1"/>
        <v>70.599999999999994</v>
      </c>
      <c r="D827" vm="4514">
        <f ca="1"/>
        <v>71.582499999999996</v>
      </c>
      <c r="E827" vm="4515">
        <f ca="1"/>
        <v>70.157499999999999</v>
      </c>
      <c r="F827" vm="4516">
        <f ca="1"/>
        <v>32788641</v>
      </c>
    </row>
    <row r="828" spans="1:6" x14ac:dyDescent="0.3">
      <c r="A828" vm="4517">
        <f ca="1"/>
        <v>43937</v>
      </c>
      <c r="B828" vm="4518">
        <f ca="1"/>
        <v>71.672499999999999</v>
      </c>
      <c r="C828" vm="4519">
        <f ca="1"/>
        <v>71.844999999999999</v>
      </c>
      <c r="D828" vm="4520">
        <f ca="1"/>
        <v>72.049400000000006</v>
      </c>
      <c r="E828" vm="4521">
        <f ca="1"/>
        <v>70.587500000000006</v>
      </c>
      <c r="F828" vm="4522">
        <f ca="1"/>
        <v>38297661</v>
      </c>
    </row>
    <row r="829" spans="1:6" x14ac:dyDescent="0.3">
      <c r="A829" vm="4523">
        <f ca="1"/>
        <v>43938</v>
      </c>
      <c r="B829" vm="4524">
        <f ca="1"/>
        <v>70.7</v>
      </c>
      <c r="C829" vm="4066">
        <f ca="1"/>
        <v>71.172499999999999</v>
      </c>
      <c r="D829" vm="4525">
        <f ca="1"/>
        <v>71.7363</v>
      </c>
      <c r="E829" vm="4526">
        <f ca="1"/>
        <v>69.215000000000003</v>
      </c>
      <c r="F829" vm="4527">
        <f ca="1"/>
        <v>53514784</v>
      </c>
    </row>
    <row r="830" spans="1:6" x14ac:dyDescent="0.3">
      <c r="A830" vm="4528">
        <f ca="1"/>
        <v>43941</v>
      </c>
      <c r="B830" vm="4529">
        <f ca="1"/>
        <v>69.232500000000002</v>
      </c>
      <c r="C830" vm="4530">
        <f ca="1"/>
        <v>69.487499999999997</v>
      </c>
      <c r="D830" vm="4531">
        <f ca="1"/>
        <v>70.42</v>
      </c>
      <c r="E830" vm="4532">
        <f ca="1"/>
        <v>69.212500000000006</v>
      </c>
      <c r="F830" vm="4533">
        <f ca="1"/>
        <v>32059452</v>
      </c>
    </row>
    <row r="831" spans="1:6" x14ac:dyDescent="0.3">
      <c r="A831" vm="4534">
        <f ca="1"/>
        <v>43942</v>
      </c>
      <c r="B831" vm="4535">
        <f ca="1"/>
        <v>67.092500000000001</v>
      </c>
      <c r="C831" vm="4536">
        <f ca="1"/>
        <v>69.069999999999993</v>
      </c>
      <c r="D831" vm="4537">
        <f ca="1"/>
        <v>69.3125</v>
      </c>
      <c r="E831" vm="4538">
        <f ca="1"/>
        <v>66.357500000000002</v>
      </c>
      <c r="F831" vm="4539">
        <f ca="1"/>
        <v>45003282</v>
      </c>
    </row>
    <row r="832" spans="1:6" x14ac:dyDescent="0.3">
      <c r="A832" vm="4540">
        <f ca="1"/>
        <v>43943</v>
      </c>
      <c r="B832" vm="4541">
        <f ca="1"/>
        <v>69.025000000000006</v>
      </c>
      <c r="C832" vm="4542">
        <f ca="1"/>
        <v>68.402500000000003</v>
      </c>
      <c r="D832" vm="4543">
        <f ca="1"/>
        <v>69.474999999999994</v>
      </c>
      <c r="E832" vm="4544">
        <f ca="1"/>
        <v>68.05</v>
      </c>
      <c r="F832" vm="4545">
        <f ca="1"/>
        <v>29264342</v>
      </c>
    </row>
    <row r="833" spans="1:6" x14ac:dyDescent="0.3">
      <c r="A833" vm="4546">
        <f ca="1"/>
        <v>43944</v>
      </c>
      <c r="B833" vm="4547">
        <f ca="1"/>
        <v>68.757499999999993</v>
      </c>
      <c r="C833" vm="4548">
        <f ca="1"/>
        <v>68.967500000000001</v>
      </c>
      <c r="D833" vm="4549">
        <f ca="1"/>
        <v>70.4375</v>
      </c>
      <c r="E833" vm="4550">
        <f ca="1"/>
        <v>68.717500000000001</v>
      </c>
      <c r="F833" vm="4551">
        <f ca="1"/>
        <v>30857864</v>
      </c>
    </row>
    <row r="834" spans="1:6" x14ac:dyDescent="0.3">
      <c r="A834" vm="4552">
        <f ca="1"/>
        <v>43945</v>
      </c>
      <c r="B834" vm="4553">
        <f ca="1"/>
        <v>70.742500000000007</v>
      </c>
      <c r="C834" vm="4554">
        <f ca="1"/>
        <v>69.3</v>
      </c>
      <c r="D834" vm="4555">
        <f ca="1"/>
        <v>70.752499999999998</v>
      </c>
      <c r="E834" vm="4030">
        <f ca="1"/>
        <v>69.25</v>
      </c>
      <c r="F834" vm="4556">
        <f ca="1"/>
        <v>31275515</v>
      </c>
    </row>
    <row r="835" spans="1:6" x14ac:dyDescent="0.3">
      <c r="A835" vm="4557">
        <f ca="1"/>
        <v>43948</v>
      </c>
      <c r="B835" vm="4558">
        <f ca="1"/>
        <v>70.792500000000004</v>
      </c>
      <c r="C835" vm="4559">
        <f ca="1"/>
        <v>70.45</v>
      </c>
      <c r="D835" vm="4560">
        <f ca="1"/>
        <v>71.135000000000005</v>
      </c>
      <c r="E835" vm="4561">
        <f ca="1"/>
        <v>69.987499999999997</v>
      </c>
      <c r="F835" vm="4562">
        <f ca="1"/>
        <v>29271893</v>
      </c>
    </row>
    <row r="836" spans="1:6" x14ac:dyDescent="0.3">
      <c r="A836" vm="4563">
        <f ca="1"/>
        <v>43949</v>
      </c>
      <c r="B836" vm="4564">
        <f ca="1"/>
        <v>69.644999999999996</v>
      </c>
      <c r="C836" vm="4565">
        <f ca="1"/>
        <v>71.27</v>
      </c>
      <c r="D836" vm="4566">
        <f ca="1"/>
        <v>71.457499999999996</v>
      </c>
      <c r="E836" vm="4567">
        <f ca="1"/>
        <v>69.55</v>
      </c>
      <c r="F836" vm="4568">
        <f ca="1"/>
        <v>28001187</v>
      </c>
    </row>
    <row r="837" spans="1:6" x14ac:dyDescent="0.3">
      <c r="A837" vm="4569">
        <f ca="1"/>
        <v>43950</v>
      </c>
      <c r="B837" vm="4570">
        <f ca="1"/>
        <v>71.932500000000005</v>
      </c>
      <c r="C837" vm="4571">
        <f ca="1"/>
        <v>71.182500000000005</v>
      </c>
      <c r="D837" vm="4572">
        <f ca="1"/>
        <v>72.417500000000004</v>
      </c>
      <c r="E837" vm="4573">
        <f ca="1"/>
        <v>70.972499999999997</v>
      </c>
      <c r="F837" vm="4574">
        <f ca="1"/>
        <v>34320204</v>
      </c>
    </row>
    <row r="838" spans="1:6" x14ac:dyDescent="0.3">
      <c r="A838" vm="4575">
        <f ca="1"/>
        <v>43951</v>
      </c>
      <c r="B838" vm="4576">
        <f ca="1"/>
        <v>73.45</v>
      </c>
      <c r="C838" vm="4577">
        <f ca="1"/>
        <v>72.489999999999995</v>
      </c>
      <c r="D838" vm="4578">
        <f ca="1"/>
        <v>73.632499999999993</v>
      </c>
      <c r="E838" vm="4579">
        <f ca="1"/>
        <v>72.087500000000006</v>
      </c>
      <c r="F838" vm="4580">
        <f ca="1"/>
        <v>45765968</v>
      </c>
    </row>
    <row r="839" spans="1:6" x14ac:dyDescent="0.3">
      <c r="A839" vm="4581">
        <f ca="1"/>
        <v>43952</v>
      </c>
      <c r="B839" vm="4582">
        <f ca="1"/>
        <v>72.267499999999998</v>
      </c>
      <c r="C839" vm="4583">
        <f ca="1"/>
        <v>71.5625</v>
      </c>
      <c r="D839" vm="4584">
        <f ca="1"/>
        <v>74.75</v>
      </c>
      <c r="E839" vm="4585">
        <f ca="1"/>
        <v>71.462500000000006</v>
      </c>
      <c r="F839" vm="4586">
        <f ca="1"/>
        <v>60154175</v>
      </c>
    </row>
    <row r="840" spans="1:6" x14ac:dyDescent="0.3">
      <c r="A840" vm="4587">
        <f ca="1"/>
        <v>43955</v>
      </c>
      <c r="B840" vm="4588">
        <f ca="1"/>
        <v>73.290000000000006</v>
      </c>
      <c r="C840" vm="4589">
        <f ca="1"/>
        <v>72.292500000000004</v>
      </c>
      <c r="D840" vm="4590">
        <f ca="1"/>
        <v>73.422499999999999</v>
      </c>
      <c r="E840" vm="4591">
        <f ca="1"/>
        <v>71.579300000000003</v>
      </c>
      <c r="F840" vm="4592">
        <f ca="1"/>
        <v>33391986</v>
      </c>
    </row>
    <row r="841" spans="1:6" x14ac:dyDescent="0.3">
      <c r="A841" vm="4593">
        <f ca="1"/>
        <v>43956</v>
      </c>
      <c r="B841" vm="4594">
        <f ca="1"/>
        <v>74.39</v>
      </c>
      <c r="C841" vm="4595">
        <f ca="1"/>
        <v>73.765000000000001</v>
      </c>
      <c r="D841" vm="4596">
        <f ca="1"/>
        <v>75.25</v>
      </c>
      <c r="E841" vm="4597">
        <f ca="1"/>
        <v>73.614999999999995</v>
      </c>
      <c r="F841" vm="4598">
        <f ca="1"/>
        <v>36937795</v>
      </c>
    </row>
    <row r="842" spans="1:6" x14ac:dyDescent="0.3">
      <c r="A842" vm="4599">
        <f ca="1"/>
        <v>43957</v>
      </c>
      <c r="B842" vm="4600">
        <f ca="1"/>
        <v>75.157499999999999</v>
      </c>
      <c r="C842" vm="4601">
        <f ca="1"/>
        <v>75.114999999999995</v>
      </c>
      <c r="D842" vm="4602">
        <f ca="1"/>
        <v>75.81</v>
      </c>
      <c r="E842" vm="4603">
        <f ca="1"/>
        <v>74.717500000000001</v>
      </c>
      <c r="F842" vm="4604">
        <f ca="1"/>
        <v>35414126</v>
      </c>
    </row>
    <row r="843" spans="1:6" x14ac:dyDescent="0.3">
      <c r="A843" vm="4605">
        <f ca="1"/>
        <v>43958</v>
      </c>
      <c r="B843" vm="4606">
        <f ca="1"/>
        <v>75.935000000000002</v>
      </c>
      <c r="C843" vm="4607">
        <f ca="1"/>
        <v>75.805000000000007</v>
      </c>
      <c r="D843" vm="4608">
        <f ca="1"/>
        <v>76.292500000000004</v>
      </c>
      <c r="E843" vm="4609">
        <f ca="1"/>
        <v>75.492500000000007</v>
      </c>
      <c r="F843" vm="4610">
        <f ca="1"/>
        <v>28803764</v>
      </c>
    </row>
    <row r="844" spans="1:6" x14ac:dyDescent="0.3">
      <c r="A844" vm="4611">
        <f ca="1"/>
        <v>43959</v>
      </c>
      <c r="B844" vm="4612">
        <f ca="1"/>
        <v>77.532499999999999</v>
      </c>
      <c r="C844" vm="4613">
        <f ca="1"/>
        <v>76.41</v>
      </c>
      <c r="D844" vm="4614">
        <f ca="1"/>
        <v>77.587500000000006</v>
      </c>
      <c r="E844" vm="4615">
        <f ca="1"/>
        <v>76.072500000000005</v>
      </c>
      <c r="F844" vm="4616">
        <f ca="1"/>
        <v>33297876</v>
      </c>
    </row>
    <row r="845" spans="1:6" x14ac:dyDescent="0.3">
      <c r="A845" vm="4617">
        <f ca="1"/>
        <v>43962</v>
      </c>
      <c r="B845" vm="4618">
        <f ca="1"/>
        <v>78.752499999999998</v>
      </c>
      <c r="C845" vm="4619">
        <f ca="1"/>
        <v>77.025000000000006</v>
      </c>
      <c r="D845" vm="4620">
        <f ca="1"/>
        <v>79.262500000000003</v>
      </c>
      <c r="E845" vm="4621">
        <f ca="1"/>
        <v>76.81</v>
      </c>
      <c r="F845" vm="4622">
        <f ca="1"/>
        <v>36296748</v>
      </c>
    </row>
    <row r="846" spans="1:6" x14ac:dyDescent="0.3">
      <c r="A846" vm="4623">
        <f ca="1"/>
        <v>43963</v>
      </c>
      <c r="B846" vm="4624">
        <f ca="1"/>
        <v>77.852500000000006</v>
      </c>
      <c r="C846" vm="4625">
        <f ca="1"/>
        <v>79.457499999999996</v>
      </c>
      <c r="D846" vm="4626">
        <f ca="1"/>
        <v>79.921999999999997</v>
      </c>
      <c r="E846" vm="4627">
        <f ca="1"/>
        <v>77.727500000000006</v>
      </c>
      <c r="F846" vm="4628">
        <f ca="1"/>
        <v>40575263</v>
      </c>
    </row>
    <row r="847" spans="1:6" x14ac:dyDescent="0.3">
      <c r="A847" vm="4629">
        <f ca="1"/>
        <v>43964</v>
      </c>
      <c r="B847" vm="4630">
        <f ca="1"/>
        <v>76.912499999999994</v>
      </c>
      <c r="C847" vm="4631">
        <f ca="1"/>
        <v>78.037499999999994</v>
      </c>
      <c r="D847" vm="4632">
        <f ca="1"/>
        <v>78.987499999999997</v>
      </c>
      <c r="E847" vm="4633">
        <f ca="1"/>
        <v>75.802499999999995</v>
      </c>
      <c r="F847" vm="4634">
        <f ca="1"/>
        <v>50155639</v>
      </c>
    </row>
    <row r="848" spans="1:6" x14ac:dyDescent="0.3">
      <c r="A848" vm="4635">
        <f ca="1"/>
        <v>43965</v>
      </c>
      <c r="B848" vm="4636">
        <f ca="1"/>
        <v>77.385000000000005</v>
      </c>
      <c r="C848" vm="4637">
        <f ca="1"/>
        <v>76.127499999999998</v>
      </c>
      <c r="D848" vm="4638">
        <f ca="1"/>
        <v>77.447500000000005</v>
      </c>
      <c r="E848" vm="4639">
        <f ca="1"/>
        <v>75.382499999999993</v>
      </c>
      <c r="F848" vm="4640">
        <f ca="1"/>
        <v>39732269</v>
      </c>
    </row>
    <row r="849" spans="1:6" x14ac:dyDescent="0.3">
      <c r="A849" vm="4641">
        <f ca="1"/>
        <v>43966</v>
      </c>
      <c r="B849" vm="4642">
        <f ca="1"/>
        <v>76.927499999999995</v>
      </c>
      <c r="C849" vm="4095">
        <f ca="1"/>
        <v>75.087500000000006</v>
      </c>
      <c r="D849" vm="4643">
        <f ca="1"/>
        <v>76.974999999999994</v>
      </c>
      <c r="E849" vm="4644">
        <f ca="1"/>
        <v>75.052499999999995</v>
      </c>
      <c r="F849" vm="4645">
        <f ca="1"/>
        <v>41064016</v>
      </c>
    </row>
    <row r="850" spans="1:6" x14ac:dyDescent="0.3">
      <c r="A850" vm="4646">
        <f ca="1"/>
        <v>43969</v>
      </c>
      <c r="B850" vm="4647">
        <f ca="1"/>
        <v>78.739999999999995</v>
      </c>
      <c r="C850" vm="4648">
        <f ca="1"/>
        <v>78.292500000000004</v>
      </c>
      <c r="D850" vm="4649">
        <f ca="1"/>
        <v>79.125</v>
      </c>
      <c r="E850" vm="4650">
        <f ca="1"/>
        <v>77.581000000000003</v>
      </c>
      <c r="F850" vm="4651">
        <f ca="1"/>
        <v>33748608</v>
      </c>
    </row>
    <row r="851" spans="1:6" x14ac:dyDescent="0.3">
      <c r="A851" vm="4652">
        <f ca="1"/>
        <v>43970</v>
      </c>
      <c r="B851" vm="4653">
        <f ca="1"/>
        <v>78.284999999999997</v>
      </c>
      <c r="C851" vm="4654">
        <f ca="1"/>
        <v>78.757499999999993</v>
      </c>
      <c r="D851" vm="4655">
        <f ca="1"/>
        <v>79.63</v>
      </c>
      <c r="E851" vm="4656">
        <f ca="1"/>
        <v>78.252499999999998</v>
      </c>
      <c r="F851" vm="4657">
        <f ca="1"/>
        <v>25432385</v>
      </c>
    </row>
    <row r="852" spans="1:6" x14ac:dyDescent="0.3">
      <c r="A852" vm="4658">
        <f ca="1"/>
        <v>43971</v>
      </c>
      <c r="B852" vm="4179">
        <f ca="1"/>
        <v>79.807500000000005</v>
      </c>
      <c r="C852" vm="4659">
        <f ca="1"/>
        <v>79.17</v>
      </c>
      <c r="D852" vm="4660">
        <f ca="1"/>
        <v>79.88</v>
      </c>
      <c r="E852" vm="4661">
        <f ca="1"/>
        <v>79.05</v>
      </c>
      <c r="F852" vm="4662">
        <f ca="1"/>
        <v>27876215</v>
      </c>
    </row>
    <row r="853" spans="1:6" x14ac:dyDescent="0.3">
      <c r="A853" vm="4663">
        <f ca="1"/>
        <v>43972</v>
      </c>
      <c r="B853" vm="4664">
        <f ca="1"/>
        <v>79.212500000000006</v>
      </c>
      <c r="C853" vm="4665">
        <f ca="1"/>
        <v>79.665000000000006</v>
      </c>
      <c r="D853" vm="4666">
        <f ca="1"/>
        <v>80.222499999999997</v>
      </c>
      <c r="E853" vm="4667">
        <f ca="1"/>
        <v>78.967500000000001</v>
      </c>
      <c r="F853" vm="4668">
        <f ca="1"/>
        <v>25672211</v>
      </c>
    </row>
    <row r="854" spans="1:6" x14ac:dyDescent="0.3">
      <c r="A854" vm="4669">
        <f ca="1"/>
        <v>43973</v>
      </c>
      <c r="B854" vm="4670">
        <f ca="1"/>
        <v>79.722499999999997</v>
      </c>
      <c r="C854" vm="4671">
        <f ca="1"/>
        <v>78.942499999999995</v>
      </c>
      <c r="D854" vm="4179">
        <f ca="1"/>
        <v>79.807500000000005</v>
      </c>
      <c r="E854" vm="4672">
        <f ca="1"/>
        <v>78.837500000000006</v>
      </c>
      <c r="F854" vm="4673">
        <f ca="1"/>
        <v>20241057</v>
      </c>
    </row>
    <row r="855" spans="1:6" x14ac:dyDescent="0.3">
      <c r="A855" vm="4674">
        <f ca="1"/>
        <v>43977</v>
      </c>
      <c r="B855" vm="4675">
        <f ca="1"/>
        <v>79.182500000000005</v>
      </c>
      <c r="C855" vm="4676">
        <f ca="1"/>
        <v>80.875</v>
      </c>
      <c r="D855" vm="4677">
        <f ca="1"/>
        <v>81.06</v>
      </c>
      <c r="E855" vm="4649">
        <f ca="1"/>
        <v>79.125</v>
      </c>
      <c r="F855" vm="4678">
        <f ca="1"/>
        <v>31380454</v>
      </c>
    </row>
    <row r="856" spans="1:6" x14ac:dyDescent="0.3">
      <c r="A856" vm="4679">
        <f ca="1"/>
        <v>43978</v>
      </c>
      <c r="B856" vm="4680">
        <f ca="1"/>
        <v>79.527500000000003</v>
      </c>
      <c r="C856" vm="4681">
        <f ca="1"/>
        <v>79.034999999999997</v>
      </c>
      <c r="D856" vm="4259">
        <f ca="1"/>
        <v>79.677499999999995</v>
      </c>
      <c r="E856" vm="4682">
        <f ca="1"/>
        <v>78.272499999999994</v>
      </c>
      <c r="F856" vm="4683">
        <f ca="1"/>
        <v>27391677</v>
      </c>
    </row>
    <row r="857" spans="1:6" x14ac:dyDescent="0.3">
      <c r="A857" vm="4684">
        <f ca="1"/>
        <v>43979</v>
      </c>
      <c r="B857" vm="4685">
        <f ca="1"/>
        <v>79.5625</v>
      </c>
      <c r="C857" vm="4686">
        <f ca="1"/>
        <v>79.192499999999995</v>
      </c>
      <c r="D857" vm="4687">
        <f ca="1"/>
        <v>80.86</v>
      </c>
      <c r="E857" vm="4688">
        <f ca="1"/>
        <v>78.907499999999999</v>
      </c>
      <c r="F857" vm="4689">
        <f ca="1"/>
        <v>33285202</v>
      </c>
    </row>
    <row r="858" spans="1:6" x14ac:dyDescent="0.3">
      <c r="A858" vm="4690">
        <f ca="1"/>
        <v>43980</v>
      </c>
      <c r="B858" vm="4691">
        <f ca="1"/>
        <v>79.484999999999999</v>
      </c>
      <c r="C858" vm="4692">
        <f ca="1"/>
        <v>79.8125</v>
      </c>
      <c r="D858" vm="4693">
        <f ca="1"/>
        <v>80.287499999999994</v>
      </c>
      <c r="E858" vm="4694">
        <f ca="1"/>
        <v>79.117500000000007</v>
      </c>
      <c r="F858" vm="4695">
        <f ca="1"/>
        <v>38261648</v>
      </c>
    </row>
    <row r="859" spans="1:6" x14ac:dyDescent="0.3">
      <c r="A859" vm="4696">
        <f ca="1"/>
        <v>43983</v>
      </c>
      <c r="B859" vm="4697">
        <f ca="1"/>
        <v>80.462500000000006</v>
      </c>
      <c r="C859" vm="4698">
        <f ca="1"/>
        <v>79.4375</v>
      </c>
      <c r="D859" vm="4699">
        <f ca="1"/>
        <v>80.587500000000006</v>
      </c>
      <c r="E859" vm="4700">
        <f ca="1"/>
        <v>79.302499999999995</v>
      </c>
      <c r="F859" vm="4701">
        <f ca="1"/>
        <v>20254653</v>
      </c>
    </row>
    <row r="860" spans="1:6" x14ac:dyDescent="0.3">
      <c r="A860" vm="4702">
        <f ca="1"/>
        <v>43984</v>
      </c>
      <c r="B860" vm="4703">
        <f ca="1"/>
        <v>80.834999999999994</v>
      </c>
      <c r="C860" vm="4704">
        <f ca="1"/>
        <v>80.186300000000003</v>
      </c>
      <c r="D860" vm="4687">
        <f ca="1"/>
        <v>80.86</v>
      </c>
      <c r="E860" vm="4705">
        <f ca="1"/>
        <v>79.732500000000002</v>
      </c>
      <c r="F860" vm="4706">
        <f ca="1"/>
        <v>21910704</v>
      </c>
    </row>
    <row r="861" spans="1:6" x14ac:dyDescent="0.3">
      <c r="A861" vm="4707">
        <f ca="1"/>
        <v>43985</v>
      </c>
      <c r="B861" vm="4708">
        <f ca="1"/>
        <v>81.28</v>
      </c>
      <c r="C861" vm="4709">
        <f ca="1"/>
        <v>81.165000000000006</v>
      </c>
      <c r="D861" vm="4710">
        <f ca="1"/>
        <v>81.55</v>
      </c>
      <c r="E861" vm="4711">
        <f ca="1"/>
        <v>80.575000000000003</v>
      </c>
      <c r="F861" vm="4712">
        <f ca="1"/>
        <v>26070380</v>
      </c>
    </row>
    <row r="862" spans="1:6" x14ac:dyDescent="0.3">
      <c r="A862" vm="4713">
        <f ca="1"/>
        <v>43986</v>
      </c>
      <c r="B862" vm="4714">
        <f ca="1"/>
        <v>80.58</v>
      </c>
      <c r="C862" vm="4715">
        <f ca="1"/>
        <v>81.097499999999997</v>
      </c>
      <c r="D862" vm="4716">
        <f ca="1"/>
        <v>81.405000000000001</v>
      </c>
      <c r="E862" vm="4717">
        <f ca="1"/>
        <v>80.194999999999993</v>
      </c>
      <c r="F862" vm="4718">
        <f ca="1"/>
        <v>21890091</v>
      </c>
    </row>
    <row r="863" spans="1:6" x14ac:dyDescent="0.3">
      <c r="A863" vm="4719">
        <f ca="1"/>
        <v>43987</v>
      </c>
      <c r="B863" vm="4720">
        <f ca="1"/>
        <v>82.875</v>
      </c>
      <c r="C863" vm="4270">
        <f ca="1"/>
        <v>80.837500000000006</v>
      </c>
      <c r="D863" vm="4721">
        <f ca="1"/>
        <v>82.9375</v>
      </c>
      <c r="E863" vm="4722">
        <f ca="1"/>
        <v>80.807500000000005</v>
      </c>
      <c r="F863" vm="4723">
        <f ca="1"/>
        <v>33651463</v>
      </c>
    </row>
    <row r="864" spans="1:6" x14ac:dyDescent="0.3">
      <c r="A864" vm="4724">
        <f ca="1"/>
        <v>43990</v>
      </c>
      <c r="B864" vm="4725">
        <f ca="1"/>
        <v>83.364999999999995</v>
      </c>
      <c r="C864" vm="4726">
        <f ca="1"/>
        <v>82.5625</v>
      </c>
      <c r="D864" vm="4727">
        <f ca="1"/>
        <v>83.4</v>
      </c>
      <c r="E864" vm="4728">
        <f ca="1"/>
        <v>81.83</v>
      </c>
      <c r="F864" vm="4729">
        <f ca="1"/>
        <v>23861237</v>
      </c>
    </row>
    <row r="865" spans="1:6" x14ac:dyDescent="0.3">
      <c r="A865" vm="4730">
        <f ca="1"/>
        <v>43991</v>
      </c>
      <c r="B865" vm="4731">
        <f ca="1"/>
        <v>85.997500000000002</v>
      </c>
      <c r="C865" vm="4732">
        <f ca="1"/>
        <v>83.034999999999997</v>
      </c>
      <c r="D865" vm="4733">
        <f ca="1"/>
        <v>86.402500000000003</v>
      </c>
      <c r="E865" vm="4734">
        <f ca="1"/>
        <v>83.002499999999998</v>
      </c>
      <c r="F865" vm="4735">
        <f ca="1"/>
        <v>36004927</v>
      </c>
    </row>
    <row r="866" spans="1:6" x14ac:dyDescent="0.3">
      <c r="A866" vm="4736">
        <f ca="1"/>
        <v>43992</v>
      </c>
      <c r="B866" vm="4737">
        <f ca="1"/>
        <v>88.21</v>
      </c>
      <c r="C866" vm="4738">
        <f ca="1"/>
        <v>86.974999999999994</v>
      </c>
      <c r="D866" vm="4739">
        <f ca="1"/>
        <v>88.692499999999995</v>
      </c>
      <c r="E866" vm="4740">
        <f ca="1"/>
        <v>86.522499999999994</v>
      </c>
      <c r="F866" vm="4741">
        <f ca="1"/>
        <v>41360863</v>
      </c>
    </row>
    <row r="867" spans="1:6" x14ac:dyDescent="0.3">
      <c r="A867" vm="4742">
        <f ca="1"/>
        <v>43993</v>
      </c>
      <c r="B867" vm="4743">
        <f ca="1"/>
        <v>83.974999999999994</v>
      </c>
      <c r="C867" vm="4744">
        <f ca="1"/>
        <v>87.327500000000001</v>
      </c>
      <c r="D867" vm="4745">
        <f ca="1"/>
        <v>87.765000000000001</v>
      </c>
      <c r="E867" vm="4746">
        <f ca="1"/>
        <v>83.87</v>
      </c>
      <c r="F867" vm="4747">
        <f ca="1"/>
        <v>49602010</v>
      </c>
    </row>
    <row r="868" spans="1:6" x14ac:dyDescent="0.3">
      <c r="A868" vm="4748">
        <f ca="1"/>
        <v>43994</v>
      </c>
      <c r="B868" vm="4749">
        <f ca="1"/>
        <v>84.7</v>
      </c>
      <c r="C868" vm="4750">
        <f ca="1"/>
        <v>86.18</v>
      </c>
      <c r="D868" vm="4751">
        <f ca="1"/>
        <v>86.95</v>
      </c>
      <c r="E868" vm="4752">
        <f ca="1"/>
        <v>83.555800000000005</v>
      </c>
      <c r="F868" vm="4753">
        <f ca="1"/>
        <v>49427147</v>
      </c>
    </row>
    <row r="869" spans="1:6" x14ac:dyDescent="0.3">
      <c r="A869" vm="4754">
        <f ca="1"/>
        <v>43997</v>
      </c>
      <c r="B869" vm="4755">
        <f ca="1"/>
        <v>85.747500000000002</v>
      </c>
      <c r="C869" vm="4756">
        <f ca="1"/>
        <v>83.3125</v>
      </c>
      <c r="D869" vm="4757">
        <f ca="1"/>
        <v>86.42</v>
      </c>
      <c r="E869" vm="4758">
        <f ca="1"/>
        <v>83.144999999999996</v>
      </c>
      <c r="F869" vm="4759">
        <f ca="1"/>
        <v>34499015</v>
      </c>
    </row>
    <row r="870" spans="1:6" x14ac:dyDescent="0.3">
      <c r="A870" vm="4760">
        <f ca="1"/>
        <v>43998</v>
      </c>
      <c r="B870" vm="4761">
        <f ca="1"/>
        <v>88.02</v>
      </c>
      <c r="C870" vm="4762">
        <f ca="1"/>
        <v>87.864999999999995</v>
      </c>
      <c r="D870" vm="4763">
        <f ca="1"/>
        <v>88.3</v>
      </c>
      <c r="E870" vm="4750">
        <f ca="1"/>
        <v>86.18</v>
      </c>
      <c r="F870" vm="4764">
        <f ca="1"/>
        <v>41109037</v>
      </c>
    </row>
    <row r="871" spans="1:6" x14ac:dyDescent="0.3">
      <c r="A871" vm="4765">
        <f ca="1"/>
        <v>43999</v>
      </c>
      <c r="B871" vm="4766">
        <f ca="1"/>
        <v>87.897499999999994</v>
      </c>
      <c r="C871" vm="4767">
        <f ca="1"/>
        <v>88.787499999999994</v>
      </c>
      <c r="D871" vm="4768">
        <f ca="1"/>
        <v>88.85</v>
      </c>
      <c r="E871" vm="4769">
        <f ca="1"/>
        <v>87.772499999999994</v>
      </c>
      <c r="F871" vm="4770">
        <f ca="1"/>
        <v>28467644</v>
      </c>
    </row>
    <row r="872" spans="1:6" x14ac:dyDescent="0.3">
      <c r="A872" vm="4771">
        <f ca="1"/>
        <v>44000</v>
      </c>
      <c r="B872" vm="4772">
        <f ca="1"/>
        <v>87.932500000000005</v>
      </c>
      <c r="C872" vm="4773">
        <f ca="1"/>
        <v>87.852500000000006</v>
      </c>
      <c r="D872" vm="4774">
        <f ca="1"/>
        <v>88.362499999999997</v>
      </c>
      <c r="E872" vm="4775">
        <f ca="1"/>
        <v>87.305000000000007</v>
      </c>
      <c r="F872" vm="4776">
        <f ca="1"/>
        <v>24205096</v>
      </c>
    </row>
    <row r="873" spans="1:6" x14ac:dyDescent="0.3">
      <c r="A873" vm="4777">
        <f ca="1"/>
        <v>44001</v>
      </c>
      <c r="B873" vm="4778">
        <f ca="1"/>
        <v>87.43</v>
      </c>
      <c r="C873" vm="4779">
        <f ca="1"/>
        <v>88.658799999999999</v>
      </c>
      <c r="D873" vm="4780">
        <f ca="1"/>
        <v>89.14</v>
      </c>
      <c r="E873" vm="4781">
        <f ca="1"/>
        <v>86.287499999999994</v>
      </c>
      <c r="F873" vm="4782">
        <f ca="1"/>
        <v>64617800</v>
      </c>
    </row>
    <row r="874" spans="1:6" x14ac:dyDescent="0.3">
      <c r="A874" vm="4783">
        <f ca="1"/>
        <v>44004</v>
      </c>
      <c r="B874" vm="4784">
        <f ca="1"/>
        <v>89.717500000000001</v>
      </c>
      <c r="C874" vm="4785">
        <f ca="1"/>
        <v>87.834999999999994</v>
      </c>
      <c r="D874" vm="4786">
        <f ca="1"/>
        <v>89.864999999999995</v>
      </c>
      <c r="E874" vm="4787">
        <f ca="1"/>
        <v>87.787499999999994</v>
      </c>
      <c r="F874" vm="4788">
        <f ca="1"/>
        <v>33517069</v>
      </c>
    </row>
    <row r="875" spans="1:6" x14ac:dyDescent="0.3">
      <c r="A875" vm="4789">
        <f ca="1"/>
        <v>44005</v>
      </c>
      <c r="B875" vm="4790">
        <f ca="1"/>
        <v>91.632499999999993</v>
      </c>
      <c r="C875" vm="4791">
        <f ca="1"/>
        <v>91</v>
      </c>
      <c r="D875" vm="4792">
        <f ca="1"/>
        <v>93.094999999999999</v>
      </c>
      <c r="E875" vm="4793">
        <f ca="1"/>
        <v>90.567499999999995</v>
      </c>
      <c r="F875" vm="4794">
        <f ca="1"/>
        <v>53038869</v>
      </c>
    </row>
    <row r="876" spans="1:6" x14ac:dyDescent="0.3">
      <c r="A876" vm="4795">
        <f ca="1"/>
        <v>44006</v>
      </c>
      <c r="B876" vm="4796">
        <f ca="1"/>
        <v>90.015000000000001</v>
      </c>
      <c r="C876" vm="4797">
        <f ca="1"/>
        <v>91.25</v>
      </c>
      <c r="D876" vm="4798">
        <f ca="1"/>
        <v>92.197500000000005</v>
      </c>
      <c r="E876" vm="4799">
        <f ca="1"/>
        <v>89.63</v>
      </c>
      <c r="F876" vm="4800">
        <f ca="1"/>
        <v>48155849</v>
      </c>
    </row>
    <row r="877" spans="1:6" x14ac:dyDescent="0.3">
      <c r="A877" vm="4801">
        <f ca="1"/>
        <v>44007</v>
      </c>
      <c r="B877" vm="4802">
        <f ca="1"/>
        <v>91.21</v>
      </c>
      <c r="C877" vm="4803">
        <f ca="1"/>
        <v>90.174999999999997</v>
      </c>
      <c r="D877" vm="4797">
        <f ca="1"/>
        <v>91.25</v>
      </c>
      <c r="E877" vm="4804">
        <f ca="1"/>
        <v>89.392499999999998</v>
      </c>
      <c r="F877" vm="4805">
        <f ca="1"/>
        <v>34056370</v>
      </c>
    </row>
    <row r="878" spans="1:6" x14ac:dyDescent="0.3">
      <c r="A878" vm="4806">
        <f ca="1"/>
        <v>44008</v>
      </c>
      <c r="B878" vm="4807">
        <f ca="1"/>
        <v>88.407499999999999</v>
      </c>
      <c r="C878" vm="4808">
        <f ca="1"/>
        <v>91.102500000000006</v>
      </c>
      <c r="D878" vm="4809">
        <f ca="1"/>
        <v>91.33</v>
      </c>
      <c r="E878" vm="4810">
        <f ca="1"/>
        <v>88.254999999999995</v>
      </c>
      <c r="F878" vm="4811">
        <f ca="1"/>
        <v>50766726</v>
      </c>
    </row>
    <row r="879" spans="1:6" x14ac:dyDescent="0.3">
      <c r="A879" vm="4812">
        <f ca="1"/>
        <v>44011</v>
      </c>
      <c r="B879" vm="4813">
        <f ca="1"/>
        <v>90.444999999999993</v>
      </c>
      <c r="C879" vm="4814">
        <f ca="1"/>
        <v>88.3125</v>
      </c>
      <c r="D879" vm="4815">
        <f ca="1"/>
        <v>90.543400000000005</v>
      </c>
      <c r="E879" vm="4816">
        <f ca="1"/>
        <v>87.82</v>
      </c>
      <c r="F879" vm="4817">
        <f ca="1"/>
        <v>32661519</v>
      </c>
    </row>
    <row r="880" spans="1:6" x14ac:dyDescent="0.3">
      <c r="A880" vm="4818">
        <f ca="1"/>
        <v>44012</v>
      </c>
      <c r="B880" vm="4819">
        <f ca="1"/>
        <v>91.2</v>
      </c>
      <c r="C880" vm="4820">
        <f ca="1"/>
        <v>90.02</v>
      </c>
      <c r="D880" vm="4821">
        <f ca="1"/>
        <v>91.495000000000005</v>
      </c>
      <c r="E880" vm="4822">
        <f ca="1"/>
        <v>90</v>
      </c>
      <c r="F880" vm="4823">
        <f ca="1"/>
        <v>34797774</v>
      </c>
    </row>
    <row r="881" spans="1:6" x14ac:dyDescent="0.3">
      <c r="A881" vm="4824">
        <f ca="1"/>
        <v>44013</v>
      </c>
      <c r="B881" vm="4825">
        <f ca="1"/>
        <v>91.027500000000003</v>
      </c>
      <c r="C881" vm="4826">
        <f ca="1"/>
        <v>91.28</v>
      </c>
      <c r="D881" vm="4827">
        <f ca="1"/>
        <v>91.84</v>
      </c>
      <c r="E881" vm="4828">
        <f ca="1"/>
        <v>90.977500000000006</v>
      </c>
      <c r="F881" vm="4829">
        <f ca="1"/>
        <v>27684309</v>
      </c>
    </row>
    <row r="882" spans="1:6" x14ac:dyDescent="0.3">
      <c r="A882" vm="4830">
        <f ca="1"/>
        <v>44014</v>
      </c>
      <c r="B882" vm="4825">
        <f ca="1"/>
        <v>91.027500000000003</v>
      </c>
      <c r="C882" vm="4831">
        <f ca="1"/>
        <v>91.962500000000006</v>
      </c>
      <c r="D882" vm="4832">
        <f ca="1"/>
        <v>92.617500000000007</v>
      </c>
      <c r="E882" vm="4833">
        <f ca="1"/>
        <v>90.91</v>
      </c>
      <c r="F882" vm="4834">
        <f ca="1"/>
        <v>28510367</v>
      </c>
    </row>
    <row r="883" spans="1:6" x14ac:dyDescent="0.3">
      <c r="A883" vm="4835">
        <f ca="1"/>
        <v>44018</v>
      </c>
      <c r="B883" vm="4836">
        <f ca="1"/>
        <v>93.462500000000006</v>
      </c>
      <c r="C883" vm="4837">
        <f ca="1"/>
        <v>92.5</v>
      </c>
      <c r="D883" vm="4838">
        <f ca="1"/>
        <v>93.944999999999993</v>
      </c>
      <c r="E883" vm="4839">
        <f ca="1"/>
        <v>92.467500000000001</v>
      </c>
      <c r="F883" vm="4840">
        <f ca="1"/>
        <v>29345647</v>
      </c>
    </row>
    <row r="884" spans="1:6" x14ac:dyDescent="0.3">
      <c r="A884" vm="4841">
        <f ca="1"/>
        <v>44019</v>
      </c>
      <c r="B884" vm="4842">
        <f ca="1"/>
        <v>93.172499999999999</v>
      </c>
      <c r="C884" vm="4843">
        <f ca="1"/>
        <v>93.852500000000006</v>
      </c>
      <c r="D884" vm="4844">
        <f ca="1"/>
        <v>94.655000000000001</v>
      </c>
      <c r="E884" vm="4845">
        <f ca="1"/>
        <v>93.057500000000005</v>
      </c>
      <c r="F884" vm="4846">
        <f ca="1"/>
        <v>27570844</v>
      </c>
    </row>
    <row r="885" spans="1:6" x14ac:dyDescent="0.3">
      <c r="A885" vm="4847">
        <f ca="1"/>
        <v>44020</v>
      </c>
      <c r="B885" vm="4848">
        <f ca="1"/>
        <v>95.342500000000001</v>
      </c>
      <c r="C885" vm="4849">
        <f ca="1"/>
        <v>94.18</v>
      </c>
      <c r="D885" vm="4850">
        <f ca="1"/>
        <v>95.375</v>
      </c>
      <c r="E885" vm="4851">
        <f ca="1"/>
        <v>94.09</v>
      </c>
      <c r="F885" vm="4852">
        <f ca="1"/>
        <v>29272970</v>
      </c>
    </row>
    <row r="886" spans="1:6" x14ac:dyDescent="0.3">
      <c r="A886" vm="4853">
        <f ca="1"/>
        <v>44021</v>
      </c>
      <c r="B886" vm="4854">
        <f ca="1"/>
        <v>95.682500000000005</v>
      </c>
      <c r="C886" vm="4855">
        <f ca="1"/>
        <v>96.262500000000003</v>
      </c>
      <c r="D886" vm="4856">
        <f ca="1"/>
        <v>96.317499999999995</v>
      </c>
      <c r="E886" vm="4857">
        <f ca="1"/>
        <v>94.672499999999999</v>
      </c>
      <c r="F886" vm="4858">
        <f ca="1"/>
        <v>31410652</v>
      </c>
    </row>
    <row r="887" spans="1:6" x14ac:dyDescent="0.3">
      <c r="A887" vm="4859">
        <f ca="1"/>
        <v>44022</v>
      </c>
      <c r="B887" vm="4860">
        <f ca="1"/>
        <v>95.92</v>
      </c>
      <c r="C887" vm="4861">
        <f ca="1"/>
        <v>95.334999999999994</v>
      </c>
      <c r="D887" vm="4862">
        <f ca="1"/>
        <v>95.98</v>
      </c>
      <c r="E887" vm="4863">
        <f ca="1"/>
        <v>94.705200000000005</v>
      </c>
      <c r="F887" vm="4864">
        <f ca="1"/>
        <v>22434137</v>
      </c>
    </row>
    <row r="888" spans="1:6" x14ac:dyDescent="0.3">
      <c r="A888" vm="4865">
        <f ca="1"/>
        <v>44025</v>
      </c>
      <c r="B888" vm="4866">
        <f ca="1"/>
        <v>95.477500000000006</v>
      </c>
      <c r="C888" vm="4867">
        <f ca="1"/>
        <v>97.265000000000001</v>
      </c>
      <c r="D888" vm="4868">
        <f ca="1"/>
        <v>99.954999999999998</v>
      </c>
      <c r="E888" vm="4869">
        <f ca="1"/>
        <v>95.257499999999993</v>
      </c>
      <c r="F888" vm="4870">
        <f ca="1"/>
        <v>47189180</v>
      </c>
    </row>
    <row r="889" spans="1:6" x14ac:dyDescent="0.3">
      <c r="A889" vm="4871">
        <f ca="1"/>
        <v>44026</v>
      </c>
      <c r="B889" vm="4872">
        <f ca="1"/>
        <v>97.057500000000005</v>
      </c>
      <c r="C889" vm="4873">
        <f ca="1"/>
        <v>94.84</v>
      </c>
      <c r="D889" vm="4874">
        <f ca="1"/>
        <v>97.254999999999995</v>
      </c>
      <c r="E889" vm="4875">
        <f ca="1"/>
        <v>93.877499999999998</v>
      </c>
      <c r="F889" vm="4876">
        <f ca="1"/>
        <v>42747341</v>
      </c>
    </row>
    <row r="890" spans="1:6" x14ac:dyDescent="0.3">
      <c r="A890" vm="4877">
        <f ca="1"/>
        <v>44027</v>
      </c>
      <c r="B890" vm="4878">
        <f ca="1"/>
        <v>97.724999999999994</v>
      </c>
      <c r="C890" vm="4879">
        <f ca="1"/>
        <v>98.99</v>
      </c>
      <c r="D890" vm="4880">
        <f ca="1"/>
        <v>99.247500000000002</v>
      </c>
      <c r="E890" vm="4881">
        <f ca="1"/>
        <v>96.49</v>
      </c>
      <c r="F890" vm="4882">
        <f ca="1"/>
        <v>38299483</v>
      </c>
    </row>
    <row r="891" spans="1:6" x14ac:dyDescent="0.3">
      <c r="A891" vm="4883">
        <f ca="1"/>
        <v>44028</v>
      </c>
      <c r="B891" vm="4884">
        <f ca="1"/>
        <v>96.522499999999994</v>
      </c>
      <c r="C891" vm="4885">
        <f ca="1"/>
        <v>96.5625</v>
      </c>
      <c r="D891" vm="4886">
        <f ca="1"/>
        <v>97.405000000000001</v>
      </c>
      <c r="E891" vm="4887">
        <f ca="1"/>
        <v>95.905000000000001</v>
      </c>
      <c r="F891" vm="4888">
        <f ca="1"/>
        <v>27644418</v>
      </c>
    </row>
    <row r="892" spans="1:6" x14ac:dyDescent="0.3">
      <c r="A892" vm="4889">
        <f ca="1"/>
        <v>44029</v>
      </c>
      <c r="B892" vm="4890">
        <f ca="1"/>
        <v>96.327500000000001</v>
      </c>
      <c r="C892" vm="4891">
        <f ca="1"/>
        <v>96.987499999999997</v>
      </c>
      <c r="D892" vm="4892">
        <f ca="1"/>
        <v>97.147499999999994</v>
      </c>
      <c r="E892" vm="4893">
        <f ca="1"/>
        <v>95.84</v>
      </c>
      <c r="F892" vm="4894">
        <f ca="1"/>
        <v>22741758</v>
      </c>
    </row>
    <row r="893" spans="1:6" x14ac:dyDescent="0.3">
      <c r="A893" vm="4895">
        <f ca="1"/>
        <v>44032</v>
      </c>
      <c r="B893" vm="4896">
        <f ca="1"/>
        <v>98.357500000000002</v>
      </c>
      <c r="C893" vm="4897">
        <f ca="1"/>
        <v>96.416300000000007</v>
      </c>
      <c r="D893" vm="4898">
        <f ca="1"/>
        <v>98.5</v>
      </c>
      <c r="E893" vm="4899">
        <f ca="1"/>
        <v>96.0625</v>
      </c>
      <c r="F893" vm="4900">
        <f ca="1"/>
        <v>22478988</v>
      </c>
    </row>
    <row r="894" spans="1:6" x14ac:dyDescent="0.3">
      <c r="A894" vm="4901">
        <f ca="1"/>
        <v>44033</v>
      </c>
      <c r="B894" vm="4902">
        <f ca="1"/>
        <v>97</v>
      </c>
      <c r="C894" vm="4903">
        <f ca="1"/>
        <v>99.172499999999999</v>
      </c>
      <c r="D894" vm="4904">
        <f ca="1"/>
        <v>99.25</v>
      </c>
      <c r="E894" vm="4905">
        <f ca="1"/>
        <v>96.742500000000007</v>
      </c>
      <c r="F894" vm="4906">
        <f ca="1"/>
        <v>25713053</v>
      </c>
    </row>
    <row r="895" spans="1:6" x14ac:dyDescent="0.3">
      <c r="A895" vm="4907">
        <f ca="1"/>
        <v>44034</v>
      </c>
      <c r="B895" vm="4908">
        <f ca="1"/>
        <v>97.272499999999994</v>
      </c>
      <c r="C895" vm="4909">
        <f ca="1"/>
        <v>96.692499999999995</v>
      </c>
      <c r="D895" vm="4910">
        <f ca="1"/>
        <v>97.974999999999994</v>
      </c>
      <c r="E895" vm="4911">
        <f ca="1"/>
        <v>96.602500000000006</v>
      </c>
      <c r="F895" vm="4912">
        <f ca="1"/>
        <v>21081263</v>
      </c>
    </row>
    <row r="896" spans="1:6" x14ac:dyDescent="0.3">
      <c r="A896" vm="4913">
        <f ca="1"/>
        <v>44035</v>
      </c>
      <c r="B896" vm="4914">
        <f ca="1"/>
        <v>92.844999999999999</v>
      </c>
      <c r="C896" vm="4915">
        <f ca="1"/>
        <v>96.998400000000004</v>
      </c>
      <c r="D896" vm="4916">
        <f ca="1"/>
        <v>97.077500000000001</v>
      </c>
      <c r="E896" vm="4917">
        <f ca="1"/>
        <v>92.009799999999998</v>
      </c>
      <c r="F896" vm="4918">
        <f ca="1"/>
        <v>49251108</v>
      </c>
    </row>
    <row r="897" spans="1:6" x14ac:dyDescent="0.3">
      <c r="A897" vm="4919">
        <f ca="1"/>
        <v>44036</v>
      </c>
      <c r="B897" vm="4920">
        <f ca="1"/>
        <v>92.614999999999995</v>
      </c>
      <c r="C897" vm="4921">
        <f ca="1"/>
        <v>90.987499999999997</v>
      </c>
      <c r="D897" vm="4922">
        <f ca="1"/>
        <v>92.97</v>
      </c>
      <c r="E897" vm="4923">
        <f ca="1"/>
        <v>89.144999999999996</v>
      </c>
      <c r="F897" vm="4924">
        <f ca="1"/>
        <v>45295735</v>
      </c>
    </row>
    <row r="898" spans="1:6" x14ac:dyDescent="0.3">
      <c r="A898" vm="4925">
        <f ca="1"/>
        <v>44039</v>
      </c>
      <c r="B898" vm="4926">
        <f ca="1"/>
        <v>94.81</v>
      </c>
      <c r="C898" vm="4927">
        <f ca="1"/>
        <v>93.71</v>
      </c>
      <c r="D898" vm="4928">
        <f ca="1"/>
        <v>94.905000000000001</v>
      </c>
      <c r="E898" vm="4929">
        <f ca="1"/>
        <v>93.48</v>
      </c>
      <c r="F898" vm="4930">
        <f ca="1"/>
        <v>30303548</v>
      </c>
    </row>
    <row r="899" spans="1:6" x14ac:dyDescent="0.3">
      <c r="A899" vm="4931">
        <f ca="1"/>
        <v>44040</v>
      </c>
      <c r="B899" vm="4932">
        <f ca="1"/>
        <v>93.252499999999998</v>
      </c>
      <c r="C899" vm="4933">
        <f ca="1"/>
        <v>94.367500000000007</v>
      </c>
      <c r="D899" vm="4934">
        <f ca="1"/>
        <v>94.549700000000001</v>
      </c>
      <c r="E899" vm="4935">
        <f ca="1"/>
        <v>93.247500000000002</v>
      </c>
      <c r="F899" vm="4936">
        <f ca="1"/>
        <v>25906375</v>
      </c>
    </row>
    <row r="900" spans="1:6" x14ac:dyDescent="0.3">
      <c r="A900" vm="4937">
        <f ca="1"/>
        <v>44041</v>
      </c>
      <c r="B900" vm="4938">
        <f ca="1"/>
        <v>95.04</v>
      </c>
      <c r="C900" vm="4939">
        <f ca="1"/>
        <v>93.75</v>
      </c>
      <c r="D900" vm="4940">
        <f ca="1"/>
        <v>95.23</v>
      </c>
      <c r="E900" vm="4941">
        <f ca="1"/>
        <v>93.712500000000006</v>
      </c>
      <c r="F900" vm="4942">
        <f ca="1"/>
        <v>21818819</v>
      </c>
    </row>
    <row r="901" spans="1:6" x14ac:dyDescent="0.3">
      <c r="A901" vm="4943">
        <f ca="1"/>
        <v>44042</v>
      </c>
      <c r="B901" vm="4944">
        <f ca="1"/>
        <v>96.19</v>
      </c>
      <c r="C901" vm="4945">
        <f ca="1"/>
        <v>94.1875</v>
      </c>
      <c r="D901" vm="4946">
        <f ca="1"/>
        <v>96.297499999999999</v>
      </c>
      <c r="E901" vm="4947">
        <f ca="1"/>
        <v>93.767499999999998</v>
      </c>
      <c r="F901" vm="4948">
        <f ca="1"/>
        <v>31951817</v>
      </c>
    </row>
    <row r="902" spans="1:6" x14ac:dyDescent="0.3">
      <c r="A902" vm="4949">
        <f ca="1"/>
        <v>44043</v>
      </c>
      <c r="B902" vm="4950">
        <f ca="1"/>
        <v>106.26</v>
      </c>
      <c r="C902" vm="4951">
        <f ca="1"/>
        <v>102.88379999999999</v>
      </c>
      <c r="D902" vm="4952">
        <f ca="1"/>
        <v>106.41500000000001</v>
      </c>
      <c r="E902" vm="4953">
        <f ca="1"/>
        <v>100.825</v>
      </c>
      <c r="F902" vm="4954">
        <f ca="1"/>
        <v>93573867</v>
      </c>
    </row>
    <row r="903" spans="1:6" x14ac:dyDescent="0.3">
      <c r="A903" vm="4955">
        <f ca="1"/>
        <v>44046</v>
      </c>
      <c r="B903" vm="4956">
        <f ca="1"/>
        <v>108.9375</v>
      </c>
      <c r="C903" vm="4957">
        <f ca="1"/>
        <v>108.2</v>
      </c>
      <c r="D903" vm="4958">
        <f ca="1"/>
        <v>111.63639999999999</v>
      </c>
      <c r="E903" vm="4959">
        <f ca="1"/>
        <v>107.8925</v>
      </c>
      <c r="F903" vm="4960">
        <f ca="1"/>
        <v>76818532</v>
      </c>
    </row>
    <row r="904" spans="1:6" x14ac:dyDescent="0.3">
      <c r="A904" vm="4961">
        <f ca="1"/>
        <v>44047</v>
      </c>
      <c r="B904" vm="4962">
        <f ca="1"/>
        <v>109.66500000000001</v>
      </c>
      <c r="C904" vm="4963">
        <f ca="1"/>
        <v>109.13249999999999</v>
      </c>
      <c r="D904" vm="4964">
        <f ca="1"/>
        <v>110.79</v>
      </c>
      <c r="E904" vm="4965">
        <f ca="1"/>
        <v>108.3875</v>
      </c>
      <c r="F904" vm="4966">
        <f ca="1"/>
        <v>42940766</v>
      </c>
    </row>
    <row r="905" spans="1:6" x14ac:dyDescent="0.3">
      <c r="A905" vm="4967">
        <f ca="1"/>
        <v>44048</v>
      </c>
      <c r="B905" vm="4968">
        <f ca="1"/>
        <v>110.0625</v>
      </c>
      <c r="C905" vm="4969">
        <f ca="1"/>
        <v>109.3775</v>
      </c>
      <c r="D905" vm="4970">
        <f ca="1"/>
        <v>110.3925</v>
      </c>
      <c r="E905" vm="4971">
        <f ca="1"/>
        <v>108.89749999999999</v>
      </c>
      <c r="F905" vm="4972">
        <f ca="1"/>
        <v>30497988</v>
      </c>
    </row>
    <row r="906" spans="1:6" x14ac:dyDescent="0.3">
      <c r="A906" vm="4973">
        <f ca="1"/>
        <v>44049</v>
      </c>
      <c r="B906" vm="4974">
        <f ca="1"/>
        <v>113.9025</v>
      </c>
      <c r="C906" vm="4975">
        <f ca="1"/>
        <v>110.405</v>
      </c>
      <c r="D906" vm="4976">
        <f ca="1"/>
        <v>114.41249999999999</v>
      </c>
      <c r="E906" vm="4977">
        <f ca="1"/>
        <v>109.7975</v>
      </c>
      <c r="F906" vm="4978">
        <f ca="1"/>
        <v>50040829</v>
      </c>
    </row>
    <row r="907" spans="1:6" x14ac:dyDescent="0.3">
      <c r="A907" vm="4979">
        <f ca="1"/>
        <v>44050</v>
      </c>
      <c r="B907" vm="4980">
        <f ca="1"/>
        <v>111.1125</v>
      </c>
      <c r="C907" vm="4981">
        <f ca="1"/>
        <v>113.205</v>
      </c>
      <c r="D907" vm="4982">
        <f ca="1"/>
        <v>113.675</v>
      </c>
      <c r="E907" vm="4983">
        <f ca="1"/>
        <v>110.2925</v>
      </c>
      <c r="F907" vm="4984">
        <f ca="1"/>
        <v>48565909</v>
      </c>
    </row>
    <row r="908" spans="1:6" x14ac:dyDescent="0.3">
      <c r="A908" vm="4985">
        <f ca="1"/>
        <v>44053</v>
      </c>
      <c r="B908" vm="4986">
        <f ca="1"/>
        <v>112.72750000000001</v>
      </c>
      <c r="C908" vm="4987">
        <f ca="1"/>
        <v>112.6</v>
      </c>
      <c r="D908" vm="4988">
        <f ca="1"/>
        <v>113.77500000000001</v>
      </c>
      <c r="E908" vm="4989">
        <f ca="1"/>
        <v>110</v>
      </c>
      <c r="F908" vm="4990">
        <f ca="1"/>
        <v>52843061</v>
      </c>
    </row>
    <row r="909" spans="1:6" x14ac:dyDescent="0.3">
      <c r="A909" vm="4991">
        <f ca="1"/>
        <v>44054</v>
      </c>
      <c r="B909" vm="4992">
        <f ca="1"/>
        <v>109.375</v>
      </c>
      <c r="C909" vm="4993">
        <f ca="1"/>
        <v>111.9688</v>
      </c>
      <c r="D909" vm="4994">
        <f ca="1"/>
        <v>112.4825</v>
      </c>
      <c r="E909" vm="4995">
        <f ca="1"/>
        <v>109.1067</v>
      </c>
      <c r="F909" vm="4996">
        <f ca="1"/>
        <v>46975594</v>
      </c>
    </row>
    <row r="910" spans="1:6" x14ac:dyDescent="0.3">
      <c r="A910" vm="4997">
        <f ca="1"/>
        <v>44055</v>
      </c>
      <c r="B910" vm="4998">
        <f ca="1"/>
        <v>113.01</v>
      </c>
      <c r="C910" vm="4999">
        <f ca="1"/>
        <v>110.4975</v>
      </c>
      <c r="D910" vm="5000">
        <f ca="1"/>
        <v>113.27500000000001</v>
      </c>
      <c r="E910" vm="5001">
        <f ca="1"/>
        <v>110.2975</v>
      </c>
      <c r="F910" vm="5002">
        <f ca="1"/>
        <v>41486205</v>
      </c>
    </row>
    <row r="911" spans="1:6" x14ac:dyDescent="0.3">
      <c r="A911" vm="5003">
        <f ca="1"/>
        <v>44056</v>
      </c>
      <c r="B911" vm="5004">
        <f ca="1"/>
        <v>115.01</v>
      </c>
      <c r="C911" vm="5005">
        <f ca="1"/>
        <v>114.43</v>
      </c>
      <c r="D911" vm="5006">
        <f ca="1"/>
        <v>116.0425</v>
      </c>
      <c r="E911" vm="5007">
        <f ca="1"/>
        <v>113.92749999999999</v>
      </c>
      <c r="F911" vm="5008">
        <f ca="1"/>
        <v>52520516</v>
      </c>
    </row>
    <row r="912" spans="1:6" x14ac:dyDescent="0.3">
      <c r="A912" vm="5009">
        <f ca="1"/>
        <v>44057</v>
      </c>
      <c r="B912" vm="5010">
        <f ca="1"/>
        <v>114.9075</v>
      </c>
      <c r="C912" vm="5011">
        <f ca="1"/>
        <v>114.8288</v>
      </c>
      <c r="D912" vm="5012">
        <f ca="1"/>
        <v>115</v>
      </c>
      <c r="E912" vm="5013">
        <f ca="1"/>
        <v>113.045</v>
      </c>
      <c r="F912" vm="5014">
        <f ca="1"/>
        <v>40762015</v>
      </c>
    </row>
    <row r="913" spans="1:6" x14ac:dyDescent="0.3">
      <c r="A913" vm="5015">
        <f ca="1"/>
        <v>44060</v>
      </c>
      <c r="B913" vm="5016">
        <f ca="1"/>
        <v>114.6075</v>
      </c>
      <c r="C913" vm="5017">
        <f ca="1"/>
        <v>116.0625</v>
      </c>
      <c r="D913" vm="5018">
        <f ca="1"/>
        <v>116.08750000000001</v>
      </c>
      <c r="E913" vm="5019">
        <f ca="1"/>
        <v>113.96250000000001</v>
      </c>
      <c r="F913" vm="5020">
        <f ca="1"/>
        <v>29890361</v>
      </c>
    </row>
    <row r="914" spans="1:6" x14ac:dyDescent="0.3">
      <c r="A914" vm="5021">
        <f ca="1"/>
        <v>44061</v>
      </c>
      <c r="B914" vm="5022">
        <f ca="1"/>
        <v>115.5625</v>
      </c>
      <c r="C914" vm="5023">
        <f ca="1"/>
        <v>114.35250000000001</v>
      </c>
      <c r="D914" vm="5024">
        <f ca="1"/>
        <v>116</v>
      </c>
      <c r="E914" vm="5025">
        <f ca="1"/>
        <v>114.00749999999999</v>
      </c>
      <c r="F914" vm="5026">
        <f ca="1"/>
        <v>26408385</v>
      </c>
    </row>
    <row r="915" spans="1:6" x14ac:dyDescent="0.3">
      <c r="A915" vm="5027">
        <f ca="1"/>
        <v>44062</v>
      </c>
      <c r="B915" vm="5028">
        <f ca="1"/>
        <v>115.7075</v>
      </c>
      <c r="C915" vm="5029">
        <f ca="1"/>
        <v>115.9833</v>
      </c>
      <c r="D915" vm="5030">
        <f ca="1"/>
        <v>117.16249999999999</v>
      </c>
      <c r="E915" vm="5031">
        <f ca="1"/>
        <v>115.61</v>
      </c>
      <c r="F915" vm="5032">
        <f ca="1"/>
        <v>36138229</v>
      </c>
    </row>
    <row r="916" spans="1:6" x14ac:dyDescent="0.3">
      <c r="A916" vm="5033">
        <f ca="1"/>
        <v>44063</v>
      </c>
      <c r="B916" vm="5034">
        <f ca="1"/>
        <v>118.27500000000001</v>
      </c>
      <c r="C916" vm="5035">
        <f ca="1"/>
        <v>115.75</v>
      </c>
      <c r="D916" vm="5036">
        <f ca="1"/>
        <v>118.392</v>
      </c>
      <c r="E916" vm="5037">
        <f ca="1"/>
        <v>115.7334</v>
      </c>
      <c r="F916" vm="5038">
        <f ca="1"/>
        <v>31331165</v>
      </c>
    </row>
    <row r="917" spans="1:6" x14ac:dyDescent="0.3">
      <c r="A917" vm="5039">
        <f ca="1"/>
        <v>44064</v>
      </c>
      <c r="B917" vm="5040">
        <f ca="1"/>
        <v>124.37</v>
      </c>
      <c r="C917" vm="5041">
        <f ca="1"/>
        <v>119.2625</v>
      </c>
      <c r="D917" vm="5042">
        <f ca="1"/>
        <v>124.86799999999999</v>
      </c>
      <c r="E917" vm="5043">
        <f ca="1"/>
        <v>119.25</v>
      </c>
      <c r="F917" vm="5044">
        <f ca="1"/>
        <v>84513660</v>
      </c>
    </row>
    <row r="918" spans="1:6" x14ac:dyDescent="0.3">
      <c r="A918" vm="5045">
        <f ca="1"/>
        <v>44067</v>
      </c>
      <c r="B918" vm="5046">
        <f ca="1"/>
        <v>125.8575</v>
      </c>
      <c r="C918" vm="5047">
        <f ca="1"/>
        <v>128.69749999999999</v>
      </c>
      <c r="D918" vm="5048">
        <f ca="1"/>
        <v>128.785</v>
      </c>
      <c r="E918" vm="5049">
        <f ca="1"/>
        <v>123.9363</v>
      </c>
      <c r="F918" vm="5050">
        <f ca="1"/>
        <v>86484442</v>
      </c>
    </row>
    <row r="919" spans="1:6" x14ac:dyDescent="0.3">
      <c r="A919" vm="5051">
        <f ca="1"/>
        <v>44068</v>
      </c>
      <c r="B919" vm="5052">
        <f ca="1"/>
        <v>124.825</v>
      </c>
      <c r="C919" vm="5053">
        <f ca="1"/>
        <v>124.69750000000001</v>
      </c>
      <c r="D919" vm="5054">
        <f ca="1"/>
        <v>125.1793</v>
      </c>
      <c r="E919" vm="5055">
        <f ca="1"/>
        <v>123.05249999999999</v>
      </c>
      <c r="F919" vm="5056">
        <f ca="1"/>
        <v>52235513</v>
      </c>
    </row>
    <row r="920" spans="1:6" x14ac:dyDescent="0.3">
      <c r="A920" vm="5057">
        <f ca="1"/>
        <v>44069</v>
      </c>
      <c r="B920" vm="5058">
        <f ca="1"/>
        <v>126.52249999999999</v>
      </c>
      <c r="C920" vm="5059">
        <f ca="1"/>
        <v>126.17910000000001</v>
      </c>
      <c r="D920" vm="5060">
        <f ca="1"/>
        <v>126.99250000000001</v>
      </c>
      <c r="E920" vm="5061">
        <f ca="1"/>
        <v>125.0825</v>
      </c>
      <c r="F920" vm="5062">
        <f ca="1"/>
        <v>40256574</v>
      </c>
    </row>
    <row r="921" spans="1:6" x14ac:dyDescent="0.3">
      <c r="A921" vm="5063">
        <f ca="1"/>
        <v>44070</v>
      </c>
      <c r="B921" vm="5064">
        <f ca="1"/>
        <v>125.01</v>
      </c>
      <c r="C921" vm="5065">
        <f ca="1"/>
        <v>127.1425</v>
      </c>
      <c r="D921" vm="5066">
        <f ca="1"/>
        <v>127.485</v>
      </c>
      <c r="E921" vm="5067">
        <f ca="1"/>
        <v>123.8325</v>
      </c>
      <c r="F921" vm="5068">
        <f ca="1"/>
        <v>38537225</v>
      </c>
    </row>
    <row r="922" spans="1:6" x14ac:dyDescent="0.3">
      <c r="A922" vm="5069">
        <f ca="1"/>
        <v>44071</v>
      </c>
      <c r="B922" vm="5070">
        <f ca="1"/>
        <v>124.8075</v>
      </c>
      <c r="C922" vm="5071">
        <f ca="1"/>
        <v>126.0125</v>
      </c>
      <c r="D922" vm="5072">
        <f ca="1"/>
        <v>126.4425</v>
      </c>
      <c r="E922" vm="5073">
        <f ca="1"/>
        <v>124.5775</v>
      </c>
      <c r="F922" vm="5074">
        <f ca="1"/>
        <v>46907479</v>
      </c>
    </row>
    <row r="923" spans="1:6" x14ac:dyDescent="0.3">
      <c r="A923" vm="5075">
        <f ca="1"/>
        <v>44074</v>
      </c>
      <c r="B923" vm="5076">
        <f ca="1"/>
        <v>129.04</v>
      </c>
      <c r="C923" vm="5077">
        <f ca="1"/>
        <v>127.58</v>
      </c>
      <c r="D923" vm="5078">
        <f ca="1"/>
        <v>131</v>
      </c>
      <c r="E923" vm="5079">
        <f ca="1"/>
        <v>126</v>
      </c>
      <c r="F923" vm="5080">
        <f ca="1"/>
        <v>223515718</v>
      </c>
    </row>
    <row r="924" spans="1:6" x14ac:dyDescent="0.3">
      <c r="A924" vm="5081">
        <f ca="1"/>
        <v>44075</v>
      </c>
      <c r="B924" vm="5082">
        <f ca="1"/>
        <v>134.18</v>
      </c>
      <c r="C924" vm="5083">
        <f ca="1"/>
        <v>132.76</v>
      </c>
      <c r="D924" vm="5084">
        <f ca="1"/>
        <v>134.80000000000001</v>
      </c>
      <c r="E924" vm="5085">
        <f ca="1"/>
        <v>130.53</v>
      </c>
      <c r="F924" vm="5086">
        <f ca="1"/>
        <v>150705092</v>
      </c>
    </row>
    <row r="925" spans="1:6" x14ac:dyDescent="0.3">
      <c r="A925" vm="5087">
        <f ca="1"/>
        <v>44076</v>
      </c>
      <c r="B925" vm="5088">
        <f ca="1"/>
        <v>131.4</v>
      </c>
      <c r="C925" vm="5089">
        <f ca="1"/>
        <v>137.59</v>
      </c>
      <c r="D925" vm="5090">
        <f ca="1"/>
        <v>137.97999999999999</v>
      </c>
      <c r="E925" vm="5091">
        <f ca="1"/>
        <v>127</v>
      </c>
      <c r="F925" vm="5092">
        <f ca="1"/>
        <v>198239972</v>
      </c>
    </row>
    <row r="926" spans="1:6" x14ac:dyDescent="0.3">
      <c r="A926" vm="5093">
        <f ca="1"/>
        <v>44077</v>
      </c>
      <c r="B926" vm="5094">
        <f ca="1"/>
        <v>120.88</v>
      </c>
      <c r="C926" vm="5095">
        <f ca="1"/>
        <v>126.91</v>
      </c>
      <c r="D926" vm="5096">
        <f ca="1"/>
        <v>128.84</v>
      </c>
      <c r="E926" vm="5097">
        <f ca="1"/>
        <v>120.5</v>
      </c>
      <c r="F926" vm="5098">
        <f ca="1"/>
        <v>250636906</v>
      </c>
    </row>
    <row r="927" spans="1:6" x14ac:dyDescent="0.3">
      <c r="A927" vm="5099">
        <f ca="1"/>
        <v>44078</v>
      </c>
      <c r="B927" vm="5100">
        <f ca="1"/>
        <v>120.96</v>
      </c>
      <c r="C927" vm="5101">
        <f ca="1"/>
        <v>120.07</v>
      </c>
      <c r="D927" vm="5102">
        <f ca="1"/>
        <v>123.7</v>
      </c>
      <c r="E927" vm="5103">
        <f ca="1"/>
        <v>110.89</v>
      </c>
      <c r="F927" vm="5104">
        <f ca="1"/>
        <v>332607163</v>
      </c>
    </row>
    <row r="928" spans="1:6" x14ac:dyDescent="0.3">
      <c r="A928" vm="5105">
        <f ca="1"/>
        <v>44082</v>
      </c>
      <c r="B928" vm="5106">
        <f ca="1"/>
        <v>112.82</v>
      </c>
      <c r="C928" vm="5107">
        <f ca="1"/>
        <v>113.95</v>
      </c>
      <c r="D928" vm="5108">
        <f ca="1"/>
        <v>118.99</v>
      </c>
      <c r="E928" vm="5109">
        <f ca="1"/>
        <v>112.68</v>
      </c>
      <c r="F928" vm="5110">
        <f ca="1"/>
        <v>226154201</v>
      </c>
    </row>
    <row r="929" spans="1:6" x14ac:dyDescent="0.3">
      <c r="A929" vm="5111">
        <f ca="1"/>
        <v>44083</v>
      </c>
      <c r="B929" vm="5112">
        <f ca="1"/>
        <v>117.32</v>
      </c>
      <c r="C929" vm="5113">
        <f ca="1"/>
        <v>117.26</v>
      </c>
      <c r="D929" vm="5114">
        <f ca="1"/>
        <v>119.14</v>
      </c>
      <c r="E929" vm="5115">
        <f ca="1"/>
        <v>115.26</v>
      </c>
      <c r="F929" vm="5116">
        <f ca="1"/>
        <v>172145844</v>
      </c>
    </row>
    <row r="930" spans="1:6" x14ac:dyDescent="0.3">
      <c r="A930" vm="5117">
        <f ca="1"/>
        <v>44084</v>
      </c>
      <c r="B930" vm="5118">
        <f ca="1"/>
        <v>113.49</v>
      </c>
      <c r="C930" vm="5119">
        <f ca="1"/>
        <v>120.36</v>
      </c>
      <c r="D930" vm="5097">
        <f ca="1"/>
        <v>120.5</v>
      </c>
      <c r="E930" vm="5120">
        <f ca="1"/>
        <v>112.5</v>
      </c>
      <c r="F930" vm="5121">
        <f ca="1"/>
        <v>180322857</v>
      </c>
    </row>
    <row r="931" spans="1:6" x14ac:dyDescent="0.3">
      <c r="A931" vm="5122">
        <f ca="1"/>
        <v>44085</v>
      </c>
      <c r="B931" vm="5123">
        <f ca="1"/>
        <v>112</v>
      </c>
      <c r="C931" vm="5124">
        <f ca="1"/>
        <v>114.57</v>
      </c>
      <c r="D931" vm="5125">
        <f ca="1"/>
        <v>115.23</v>
      </c>
      <c r="E931" vm="4989">
        <f ca="1"/>
        <v>110</v>
      </c>
      <c r="F931" vm="5126">
        <f ca="1"/>
        <v>179379522</v>
      </c>
    </row>
    <row r="932" spans="1:6" x14ac:dyDescent="0.3">
      <c r="A932" vm="5127">
        <f ca="1"/>
        <v>44088</v>
      </c>
      <c r="B932" vm="5128">
        <f ca="1"/>
        <v>115.355</v>
      </c>
      <c r="C932" vm="5129">
        <f ca="1"/>
        <v>114.72</v>
      </c>
      <c r="D932" vm="5130">
        <f ca="1"/>
        <v>115.93</v>
      </c>
      <c r="E932" vm="5131">
        <f ca="1"/>
        <v>112.8</v>
      </c>
      <c r="F932" vm="5132">
        <f ca="1"/>
        <v>138264044</v>
      </c>
    </row>
    <row r="933" spans="1:6" x14ac:dyDescent="0.3">
      <c r="A933" vm="5133">
        <f ca="1"/>
        <v>44089</v>
      </c>
      <c r="B933" vm="5134">
        <f ca="1"/>
        <v>115.54</v>
      </c>
      <c r="C933" vm="5135">
        <f ca="1"/>
        <v>118.33</v>
      </c>
      <c r="D933" vm="5136">
        <f ca="1"/>
        <v>118.82899999999999</v>
      </c>
      <c r="E933" vm="5137">
        <f ca="1"/>
        <v>113.61</v>
      </c>
      <c r="F933" vm="5138">
        <f ca="1"/>
        <v>182988335</v>
      </c>
    </row>
    <row r="934" spans="1:6" x14ac:dyDescent="0.3">
      <c r="A934" vm="5139">
        <f ca="1"/>
        <v>44090</v>
      </c>
      <c r="B934" vm="5140">
        <f ca="1"/>
        <v>112.13</v>
      </c>
      <c r="C934" vm="5125">
        <f ca="1"/>
        <v>115.23</v>
      </c>
      <c r="D934" vm="5024">
        <f ca="1"/>
        <v>116</v>
      </c>
      <c r="E934" vm="5141">
        <f ca="1"/>
        <v>112.04</v>
      </c>
      <c r="F934" vm="5142">
        <f ca="1"/>
        <v>154070584</v>
      </c>
    </row>
    <row r="935" spans="1:6" x14ac:dyDescent="0.3">
      <c r="A935" vm="5143">
        <f ca="1"/>
        <v>44091</v>
      </c>
      <c r="B935" vm="5144">
        <f ca="1"/>
        <v>110.34</v>
      </c>
      <c r="C935" vm="5145">
        <f ca="1"/>
        <v>109.72</v>
      </c>
      <c r="D935" vm="5146">
        <f ca="1"/>
        <v>112.2</v>
      </c>
      <c r="E935" vm="5147">
        <f ca="1"/>
        <v>108.71</v>
      </c>
      <c r="F935" vm="5148">
        <f ca="1"/>
        <v>176918285</v>
      </c>
    </row>
    <row r="936" spans="1:6" x14ac:dyDescent="0.3">
      <c r="A936" vm="5149">
        <f ca="1"/>
        <v>44092</v>
      </c>
      <c r="B936" vm="5150">
        <f ca="1"/>
        <v>106.84</v>
      </c>
      <c r="C936" vm="5151">
        <f ca="1"/>
        <v>110.4</v>
      </c>
      <c r="D936" vm="5152">
        <f ca="1"/>
        <v>110.88</v>
      </c>
      <c r="E936" vm="5153">
        <f ca="1"/>
        <v>106.09</v>
      </c>
      <c r="F936" vm="5154">
        <f ca="1"/>
        <v>284480065</v>
      </c>
    </row>
    <row r="937" spans="1:6" x14ac:dyDescent="0.3">
      <c r="A937" vm="5155">
        <f ca="1"/>
        <v>44095</v>
      </c>
      <c r="B937" vm="5156">
        <f ca="1"/>
        <v>110.08</v>
      </c>
      <c r="C937" vm="5157">
        <f ca="1"/>
        <v>104.54</v>
      </c>
      <c r="D937" vm="5158">
        <f ca="1"/>
        <v>110.19</v>
      </c>
      <c r="E937" vm="5159">
        <f ca="1"/>
        <v>103.1</v>
      </c>
      <c r="F937" vm="5160">
        <f ca="1"/>
        <v>193364948</v>
      </c>
    </row>
    <row r="938" spans="1:6" x14ac:dyDescent="0.3">
      <c r="A938" vm="5161">
        <f ca="1"/>
        <v>44096</v>
      </c>
      <c r="B938" vm="5162">
        <f ca="1"/>
        <v>111.81</v>
      </c>
      <c r="C938" vm="5109">
        <f ca="1"/>
        <v>112.68</v>
      </c>
      <c r="D938" vm="5163">
        <f ca="1"/>
        <v>112.86</v>
      </c>
      <c r="E938" vm="5164">
        <f ca="1"/>
        <v>109.16</v>
      </c>
      <c r="F938" vm="5165">
        <f ca="1"/>
        <v>181602693</v>
      </c>
    </row>
    <row r="939" spans="1:6" x14ac:dyDescent="0.3">
      <c r="A939" vm="5166">
        <f ca="1"/>
        <v>44097</v>
      </c>
      <c r="B939" vm="5167">
        <f ca="1"/>
        <v>107.12</v>
      </c>
      <c r="C939" vm="5168">
        <f ca="1"/>
        <v>111.62</v>
      </c>
      <c r="D939" vm="5169">
        <f ca="1"/>
        <v>112.11</v>
      </c>
      <c r="E939" vm="5170">
        <f ca="1"/>
        <v>106.77</v>
      </c>
      <c r="F939" vm="5171">
        <f ca="1"/>
        <v>148677386</v>
      </c>
    </row>
    <row r="940" spans="1:6" x14ac:dyDescent="0.3">
      <c r="A940" vm="5172">
        <f ca="1"/>
        <v>44098</v>
      </c>
      <c r="B940" vm="5173">
        <f ca="1"/>
        <v>108.22</v>
      </c>
      <c r="C940" vm="5174">
        <f ca="1"/>
        <v>105.17</v>
      </c>
      <c r="D940" vm="5175">
        <f ca="1"/>
        <v>110.25</v>
      </c>
      <c r="E940" vm="5176">
        <f ca="1"/>
        <v>105</v>
      </c>
      <c r="F940" vm="5177">
        <f ca="1"/>
        <v>165897213</v>
      </c>
    </row>
    <row r="941" spans="1:6" x14ac:dyDescent="0.3">
      <c r="A941" vm="5178">
        <f ca="1"/>
        <v>44099</v>
      </c>
      <c r="B941" vm="5179">
        <f ca="1"/>
        <v>112.28</v>
      </c>
      <c r="C941" vm="5180">
        <f ca="1"/>
        <v>108.43</v>
      </c>
      <c r="D941" vm="5181">
        <f ca="1"/>
        <v>112.44</v>
      </c>
      <c r="E941" vm="5182">
        <f ca="1"/>
        <v>107.67</v>
      </c>
      <c r="F941" vm="5183">
        <f ca="1"/>
        <v>148529302</v>
      </c>
    </row>
    <row r="942" spans="1:6" x14ac:dyDescent="0.3">
      <c r="A942" vm="5184">
        <f ca="1"/>
        <v>44102</v>
      </c>
      <c r="B942" vm="5185">
        <f ca="1"/>
        <v>114.96</v>
      </c>
      <c r="C942" vm="5004">
        <f ca="1"/>
        <v>115.01</v>
      </c>
      <c r="D942" vm="5186">
        <f ca="1"/>
        <v>115.32</v>
      </c>
      <c r="E942" vm="5187">
        <f ca="1"/>
        <v>112.78</v>
      </c>
      <c r="F942" vm="5188">
        <f ca="1"/>
        <v>136447662</v>
      </c>
    </row>
    <row r="943" spans="1:6" x14ac:dyDescent="0.3">
      <c r="A943" vm="5189">
        <f ca="1"/>
        <v>44103</v>
      </c>
      <c r="B943" vm="5190">
        <f ca="1"/>
        <v>114.09</v>
      </c>
      <c r="C943" vm="5191">
        <f ca="1"/>
        <v>114.55</v>
      </c>
      <c r="D943" vm="5192">
        <f ca="1"/>
        <v>115.31</v>
      </c>
      <c r="E943" vm="5193">
        <f ca="1"/>
        <v>113.57</v>
      </c>
      <c r="F943" vm="5194">
        <f ca="1"/>
        <v>98639633</v>
      </c>
    </row>
    <row r="944" spans="1:6" x14ac:dyDescent="0.3">
      <c r="A944" vm="5195">
        <f ca="1"/>
        <v>44104</v>
      </c>
      <c r="B944" vm="5196">
        <f ca="1"/>
        <v>115.81</v>
      </c>
      <c r="C944" vm="5197">
        <f ca="1"/>
        <v>113.79</v>
      </c>
      <c r="D944" vm="5113">
        <f ca="1"/>
        <v>117.26</v>
      </c>
      <c r="E944" vm="5198">
        <f ca="1"/>
        <v>113.62</v>
      </c>
      <c r="F944" vm="5199">
        <f ca="1"/>
        <v>142675184</v>
      </c>
    </row>
    <row r="945" spans="1:6" x14ac:dyDescent="0.3">
      <c r="A945" vm="5200">
        <f ca="1"/>
        <v>44105</v>
      </c>
      <c r="B945" vm="5201">
        <f ca="1"/>
        <v>116.79</v>
      </c>
      <c r="C945" vm="5202">
        <f ca="1"/>
        <v>117.64</v>
      </c>
      <c r="D945" vm="5203">
        <f ca="1"/>
        <v>117.72</v>
      </c>
      <c r="E945" vm="5204">
        <f ca="1"/>
        <v>115.83</v>
      </c>
      <c r="F945" vm="5205">
        <f ca="1"/>
        <v>115469338</v>
      </c>
    </row>
    <row r="946" spans="1:6" x14ac:dyDescent="0.3">
      <c r="A946" vm="5206">
        <f ca="1"/>
        <v>44106</v>
      </c>
      <c r="B946" vm="5207">
        <f ca="1"/>
        <v>113.02</v>
      </c>
      <c r="C946" vm="5208">
        <f ca="1"/>
        <v>112.89</v>
      </c>
      <c r="D946" vm="5209">
        <f ca="1"/>
        <v>115.37</v>
      </c>
      <c r="E946" vm="5210">
        <f ca="1"/>
        <v>112.22</v>
      </c>
      <c r="F946" vm="5211">
        <f ca="1"/>
        <v>143433253</v>
      </c>
    </row>
    <row r="947" spans="1:6" x14ac:dyDescent="0.3">
      <c r="A947" vm="5212">
        <f ca="1"/>
        <v>44109</v>
      </c>
      <c r="B947" vm="5213">
        <f ca="1"/>
        <v>116.5</v>
      </c>
      <c r="C947" vm="5214">
        <f ca="1"/>
        <v>113.91</v>
      </c>
      <c r="D947" vm="5215">
        <f ca="1"/>
        <v>116.65</v>
      </c>
      <c r="E947" vm="5216">
        <f ca="1"/>
        <v>113.55</v>
      </c>
      <c r="F947" vm="5217">
        <f ca="1"/>
        <v>106243839</v>
      </c>
    </row>
    <row r="948" spans="1:6" x14ac:dyDescent="0.3">
      <c r="A948" vm="5218">
        <f ca="1"/>
        <v>44110</v>
      </c>
      <c r="B948" vm="5219">
        <f ca="1"/>
        <v>113.16</v>
      </c>
      <c r="C948" vm="5220">
        <f ca="1"/>
        <v>115.7</v>
      </c>
      <c r="D948" vm="5221">
        <f ca="1"/>
        <v>116.12</v>
      </c>
      <c r="E948" vm="5222">
        <f ca="1"/>
        <v>112.25</v>
      </c>
      <c r="F948" vm="5223">
        <f ca="1"/>
        <v>159521139</v>
      </c>
    </row>
    <row r="949" spans="1:6" x14ac:dyDescent="0.3">
      <c r="A949" vm="5224">
        <f ca="1"/>
        <v>44111</v>
      </c>
      <c r="B949" vm="5225">
        <f ca="1"/>
        <v>115.08</v>
      </c>
      <c r="C949" vm="5226">
        <f ca="1"/>
        <v>114.62</v>
      </c>
      <c r="D949" vm="5227">
        <f ca="1"/>
        <v>115.55</v>
      </c>
      <c r="E949" vm="5228">
        <f ca="1"/>
        <v>114.13</v>
      </c>
      <c r="F949" vm="5229">
        <f ca="1"/>
        <v>96848985</v>
      </c>
    </row>
    <row r="950" spans="1:6" x14ac:dyDescent="0.3">
      <c r="A950" vm="5230">
        <f ca="1"/>
        <v>44112</v>
      </c>
      <c r="B950" vm="5231">
        <f ca="1"/>
        <v>114.97</v>
      </c>
      <c r="C950" vm="5232">
        <f ca="1"/>
        <v>116.25</v>
      </c>
      <c r="D950" vm="5233">
        <f ca="1"/>
        <v>116.4</v>
      </c>
      <c r="E950" vm="5234">
        <f ca="1"/>
        <v>114.59010000000001</v>
      </c>
      <c r="F950" vm="5235">
        <f ca="1"/>
        <v>83477153</v>
      </c>
    </row>
    <row r="951" spans="1:6" x14ac:dyDescent="0.3">
      <c r="A951" vm="5236">
        <f ca="1"/>
        <v>44113</v>
      </c>
      <c r="B951" vm="5237">
        <f ca="1"/>
        <v>116.97</v>
      </c>
      <c r="C951" vm="5238">
        <f ca="1"/>
        <v>115.28</v>
      </c>
      <c r="D951" vm="5239">
        <f ca="1"/>
        <v>117</v>
      </c>
      <c r="E951" vm="5240">
        <f ca="1"/>
        <v>114.92</v>
      </c>
      <c r="F951" vm="5241">
        <f ca="1"/>
        <v>99050266</v>
      </c>
    </row>
    <row r="952" spans="1:6" x14ac:dyDescent="0.3">
      <c r="A952" vm="5242">
        <f ca="1"/>
        <v>44116</v>
      </c>
      <c r="B952" vm="5243">
        <f ca="1"/>
        <v>124.4</v>
      </c>
      <c r="C952" vm="5244">
        <f ca="1"/>
        <v>120.06</v>
      </c>
      <c r="D952" vm="5245">
        <f ca="1"/>
        <v>125.18</v>
      </c>
      <c r="E952" vm="5246">
        <f ca="1"/>
        <v>119.28449999999999</v>
      </c>
      <c r="F952" vm="5247">
        <f ca="1"/>
        <v>237959805</v>
      </c>
    </row>
    <row r="953" spans="1:6" x14ac:dyDescent="0.3">
      <c r="A953" vm="5248">
        <f ca="1"/>
        <v>44117</v>
      </c>
      <c r="B953" vm="5249">
        <f ca="1"/>
        <v>121.1</v>
      </c>
      <c r="C953" vm="5250">
        <f ca="1"/>
        <v>125.27</v>
      </c>
      <c r="D953" vm="5251">
        <f ca="1"/>
        <v>125.39</v>
      </c>
      <c r="E953" vm="5252">
        <f ca="1"/>
        <v>119.65</v>
      </c>
      <c r="F953" vm="5253">
        <f ca="1"/>
        <v>260513465</v>
      </c>
    </row>
    <row r="954" spans="1:6" x14ac:dyDescent="0.3">
      <c r="A954" vm="5254">
        <f ca="1"/>
        <v>44118</v>
      </c>
      <c r="B954" vm="5255">
        <f ca="1"/>
        <v>121.19</v>
      </c>
      <c r="C954" vm="5256">
        <f ca="1"/>
        <v>121</v>
      </c>
      <c r="D954" vm="5257">
        <f ca="1"/>
        <v>123.03</v>
      </c>
      <c r="E954" vm="5258">
        <f ca="1"/>
        <v>119.62</v>
      </c>
      <c r="F954" vm="5259">
        <f ca="1"/>
        <v>150271502</v>
      </c>
    </row>
    <row r="955" spans="1:6" x14ac:dyDescent="0.3">
      <c r="A955" vm="5260">
        <f ca="1"/>
        <v>44119</v>
      </c>
      <c r="B955" vm="5261">
        <f ca="1"/>
        <v>120.71</v>
      </c>
      <c r="C955" vm="5262">
        <f ca="1"/>
        <v>118.72</v>
      </c>
      <c r="D955" vm="5263">
        <f ca="1"/>
        <v>121.2</v>
      </c>
      <c r="E955" vm="5264">
        <f ca="1"/>
        <v>118.15</v>
      </c>
      <c r="F955" vm="5265">
        <f ca="1"/>
        <v>112559219</v>
      </c>
    </row>
    <row r="956" spans="1:6" x14ac:dyDescent="0.3">
      <c r="A956" vm="5266">
        <f ca="1"/>
        <v>44120</v>
      </c>
      <c r="B956" vm="5267">
        <f ca="1"/>
        <v>119.02</v>
      </c>
      <c r="C956" vm="5268">
        <f ca="1"/>
        <v>121.28</v>
      </c>
      <c r="D956" vm="5269">
        <f ca="1"/>
        <v>121.548</v>
      </c>
      <c r="E956" vm="5270">
        <f ca="1"/>
        <v>118.81</v>
      </c>
      <c r="F956" vm="5271">
        <f ca="1"/>
        <v>114251955</v>
      </c>
    </row>
    <row r="957" spans="1:6" x14ac:dyDescent="0.3">
      <c r="A957" vm="5272">
        <f ca="1"/>
        <v>44123</v>
      </c>
      <c r="B957" vm="5273">
        <f ca="1"/>
        <v>115.98</v>
      </c>
      <c r="C957" vm="5274">
        <f ca="1"/>
        <v>119.96</v>
      </c>
      <c r="D957" vm="5275">
        <f ca="1"/>
        <v>120.419</v>
      </c>
      <c r="E957" vm="5276">
        <f ca="1"/>
        <v>115.66</v>
      </c>
      <c r="F957" vm="5277">
        <f ca="1"/>
        <v>119394294</v>
      </c>
    </row>
    <row r="958" spans="1:6" x14ac:dyDescent="0.3">
      <c r="A958" vm="5278">
        <f ca="1"/>
        <v>44124</v>
      </c>
      <c r="B958" vm="5279">
        <f ca="1"/>
        <v>117.51</v>
      </c>
      <c r="C958" vm="5280">
        <f ca="1"/>
        <v>116.2</v>
      </c>
      <c r="D958" vm="5281">
        <f ca="1"/>
        <v>118.98</v>
      </c>
      <c r="E958" vm="5282">
        <f ca="1"/>
        <v>115.63</v>
      </c>
      <c r="F958" vm="5283">
        <f ca="1"/>
        <v>124423728</v>
      </c>
    </row>
    <row r="959" spans="1:6" x14ac:dyDescent="0.3">
      <c r="A959" vm="5284">
        <f ca="1"/>
        <v>44125</v>
      </c>
      <c r="B959" vm="5285">
        <f ca="1"/>
        <v>116.87</v>
      </c>
      <c r="C959" vm="5286">
        <f ca="1"/>
        <v>116.67</v>
      </c>
      <c r="D959" vm="5287">
        <f ca="1"/>
        <v>118.705</v>
      </c>
      <c r="E959" vm="5288">
        <f ca="1"/>
        <v>116.45</v>
      </c>
      <c r="F959" vm="5289">
        <f ca="1"/>
        <v>88987169</v>
      </c>
    </row>
    <row r="960" spans="1:6" x14ac:dyDescent="0.3">
      <c r="A960" vm="5290">
        <f ca="1"/>
        <v>44126</v>
      </c>
      <c r="B960" vm="5035">
        <f ca="1"/>
        <v>115.75</v>
      </c>
      <c r="C960" vm="5291">
        <f ca="1"/>
        <v>117.45</v>
      </c>
      <c r="D960" vm="5292">
        <f ca="1"/>
        <v>118.04</v>
      </c>
      <c r="E960" vm="5293">
        <f ca="1"/>
        <v>114.59</v>
      </c>
      <c r="F960" vm="5294">
        <f ca="1"/>
        <v>101987954</v>
      </c>
    </row>
    <row r="961" spans="1:6" x14ac:dyDescent="0.3">
      <c r="A961" vm="5295">
        <f ca="1"/>
        <v>44127</v>
      </c>
      <c r="B961" vm="5296">
        <f ca="1"/>
        <v>115.04</v>
      </c>
      <c r="C961" vm="5297">
        <f ca="1"/>
        <v>116.39</v>
      </c>
      <c r="D961" vm="5298">
        <f ca="1"/>
        <v>116.55</v>
      </c>
      <c r="E961" vm="5299">
        <f ca="1"/>
        <v>114.28</v>
      </c>
      <c r="F961" vm="5300">
        <f ca="1"/>
        <v>82040747</v>
      </c>
    </row>
    <row r="962" spans="1:6" x14ac:dyDescent="0.3">
      <c r="A962" vm="5301">
        <f ca="1"/>
        <v>44130</v>
      </c>
      <c r="B962" vm="5302">
        <f ca="1"/>
        <v>115.05</v>
      </c>
      <c r="C962" vm="5303">
        <f ca="1"/>
        <v>114.01</v>
      </c>
      <c r="D962" vm="5298">
        <f ca="1"/>
        <v>116.55</v>
      </c>
      <c r="E962" vm="5304">
        <f ca="1"/>
        <v>112.88</v>
      </c>
      <c r="F962" vm="5305">
        <f ca="1"/>
        <v>111850657</v>
      </c>
    </row>
    <row r="963" spans="1:6" x14ac:dyDescent="0.3">
      <c r="A963" vm="5306">
        <f ca="1"/>
        <v>44131</v>
      </c>
      <c r="B963" vm="5307">
        <f ca="1"/>
        <v>116.6</v>
      </c>
      <c r="C963" vm="5308">
        <f ca="1"/>
        <v>115.49</v>
      </c>
      <c r="D963" vm="5309">
        <f ca="1"/>
        <v>117.28</v>
      </c>
      <c r="E963" vm="5310">
        <f ca="1"/>
        <v>114.5399</v>
      </c>
      <c r="F963" vm="5311">
        <f ca="1"/>
        <v>92276772</v>
      </c>
    </row>
    <row r="964" spans="1:6" x14ac:dyDescent="0.3">
      <c r="A964" vm="5312">
        <f ca="1"/>
        <v>44132</v>
      </c>
      <c r="B964" vm="5313">
        <f ca="1"/>
        <v>111.2</v>
      </c>
      <c r="C964" vm="5302">
        <f ca="1"/>
        <v>115.05</v>
      </c>
      <c r="D964" vm="5314">
        <f ca="1"/>
        <v>115.43</v>
      </c>
      <c r="E964" vm="5315">
        <f ca="1"/>
        <v>111.1</v>
      </c>
      <c r="F964" vm="5316">
        <f ca="1"/>
        <v>143937823</v>
      </c>
    </row>
    <row r="965" spans="1:6" x14ac:dyDescent="0.3">
      <c r="A965" vm="5317">
        <f ca="1"/>
        <v>44133</v>
      </c>
      <c r="B965" vm="5186">
        <f ca="1"/>
        <v>115.32</v>
      </c>
      <c r="C965" vm="5318">
        <f ca="1"/>
        <v>112.37</v>
      </c>
      <c r="D965" vm="5319">
        <f ca="1"/>
        <v>116.93</v>
      </c>
      <c r="E965" vm="5146">
        <f ca="1"/>
        <v>112.2</v>
      </c>
      <c r="F965" vm="5320">
        <f ca="1"/>
        <v>146129173</v>
      </c>
    </row>
    <row r="966" spans="1:6" x14ac:dyDescent="0.3">
      <c r="A966" vm="5321">
        <f ca="1"/>
        <v>44134</v>
      </c>
      <c r="B966" vm="5322">
        <f ca="1"/>
        <v>108.86</v>
      </c>
      <c r="C966" vm="5323">
        <f ca="1"/>
        <v>111.06</v>
      </c>
      <c r="D966" vm="5324">
        <f ca="1"/>
        <v>111.99</v>
      </c>
      <c r="E966" vm="5325">
        <f ca="1"/>
        <v>107.72</v>
      </c>
      <c r="F966" vm="5326">
        <f ca="1"/>
        <v>189724390</v>
      </c>
    </row>
    <row r="967" spans="1:6" x14ac:dyDescent="0.3">
      <c r="A967" vm="5327">
        <f ca="1"/>
        <v>44137</v>
      </c>
      <c r="B967" vm="5328">
        <f ca="1"/>
        <v>108.77</v>
      </c>
      <c r="C967" vm="5329">
        <f ca="1"/>
        <v>109.11</v>
      </c>
      <c r="D967" vm="5330">
        <f ca="1"/>
        <v>110.68</v>
      </c>
      <c r="E967" vm="5331">
        <f ca="1"/>
        <v>107.32</v>
      </c>
      <c r="F967" vm="5332">
        <f ca="1"/>
        <v>122866899</v>
      </c>
    </row>
    <row r="968" spans="1:6" x14ac:dyDescent="0.3">
      <c r="A968" vm="5333">
        <f ca="1"/>
        <v>44138</v>
      </c>
      <c r="B968" vm="5334">
        <f ca="1"/>
        <v>110.44</v>
      </c>
      <c r="C968" vm="5335">
        <f ca="1"/>
        <v>109.66</v>
      </c>
      <c r="D968" vm="5336">
        <f ca="1"/>
        <v>111.49</v>
      </c>
      <c r="E968" vm="5337">
        <f ca="1"/>
        <v>108.73</v>
      </c>
      <c r="F968" vm="5338">
        <f ca="1"/>
        <v>107624448</v>
      </c>
    </row>
    <row r="969" spans="1:6" x14ac:dyDescent="0.3">
      <c r="A969" vm="5339">
        <f ca="1"/>
        <v>44139</v>
      </c>
      <c r="B969" vm="5340">
        <f ca="1"/>
        <v>114.95</v>
      </c>
      <c r="C969" vm="5341">
        <f ca="1"/>
        <v>114.14</v>
      </c>
      <c r="D969" vm="5342">
        <f ca="1"/>
        <v>115.59</v>
      </c>
      <c r="E969" vm="5343">
        <f ca="1"/>
        <v>112.35</v>
      </c>
      <c r="F969" vm="5344">
        <f ca="1"/>
        <v>137018111</v>
      </c>
    </row>
    <row r="970" spans="1:6" x14ac:dyDescent="0.3">
      <c r="A970" vm="5345">
        <f ca="1"/>
        <v>44140</v>
      </c>
      <c r="B970" vm="5346">
        <f ca="1"/>
        <v>119.03</v>
      </c>
      <c r="C970" vm="5347">
        <f ca="1"/>
        <v>117.95</v>
      </c>
      <c r="D970" vm="5258">
        <f ca="1"/>
        <v>119.62</v>
      </c>
      <c r="E970" vm="5348">
        <f ca="1"/>
        <v>116.8686</v>
      </c>
      <c r="F970" vm="5349">
        <f ca="1"/>
        <v>125203634</v>
      </c>
    </row>
    <row r="971" spans="1:6" x14ac:dyDescent="0.3">
      <c r="A971" vm="5350">
        <f ca="1"/>
        <v>44141</v>
      </c>
      <c r="B971" vm="5351">
        <f ca="1"/>
        <v>118.69</v>
      </c>
      <c r="C971" vm="5352">
        <f ca="1"/>
        <v>118.32</v>
      </c>
      <c r="D971" vm="5353">
        <f ca="1"/>
        <v>119.2</v>
      </c>
      <c r="E971" vm="5354">
        <f ca="1"/>
        <v>116.13</v>
      </c>
      <c r="F971" vm="5355">
        <f ca="1"/>
        <v>113973926</v>
      </c>
    </row>
    <row r="972" spans="1:6" x14ac:dyDescent="0.3">
      <c r="A972" vm="5356">
        <f ca="1"/>
        <v>44144</v>
      </c>
      <c r="B972" vm="5357">
        <f ca="1"/>
        <v>116.32</v>
      </c>
      <c r="C972" vm="5097">
        <f ca="1"/>
        <v>120.5</v>
      </c>
      <c r="D972" vm="5358">
        <f ca="1"/>
        <v>121.99</v>
      </c>
      <c r="E972" vm="5359">
        <f ca="1"/>
        <v>116.05</v>
      </c>
      <c r="F972" vm="5360">
        <f ca="1"/>
        <v>154515315</v>
      </c>
    </row>
    <row r="973" spans="1:6" x14ac:dyDescent="0.3">
      <c r="A973" vm="5361">
        <f ca="1"/>
        <v>44145</v>
      </c>
      <c r="B973" vm="5362">
        <f ca="1"/>
        <v>115.97</v>
      </c>
      <c r="C973" vm="5227">
        <f ca="1"/>
        <v>115.55</v>
      </c>
      <c r="D973" vm="5363">
        <f ca="1"/>
        <v>117.59</v>
      </c>
      <c r="E973" vm="5228">
        <f ca="1"/>
        <v>114.13</v>
      </c>
      <c r="F973" vm="5364">
        <f ca="1"/>
        <v>138023390</v>
      </c>
    </row>
    <row r="974" spans="1:6" x14ac:dyDescent="0.3">
      <c r="A974" vm="5365">
        <f ca="1"/>
        <v>44146</v>
      </c>
      <c r="B974" vm="5366">
        <f ca="1"/>
        <v>119.49</v>
      </c>
      <c r="C974" vm="5367">
        <f ca="1"/>
        <v>117.19</v>
      </c>
      <c r="D974" vm="5368">
        <f ca="1"/>
        <v>119.63</v>
      </c>
      <c r="E974" vm="5369">
        <f ca="1"/>
        <v>116.44</v>
      </c>
      <c r="F974" vm="5370">
        <f ca="1"/>
        <v>110738249</v>
      </c>
    </row>
    <row r="975" spans="1:6" x14ac:dyDescent="0.3">
      <c r="A975" vm="5371">
        <f ca="1"/>
        <v>44147</v>
      </c>
      <c r="B975" vm="5372">
        <f ca="1"/>
        <v>119.21</v>
      </c>
      <c r="C975" vm="5258">
        <f ca="1"/>
        <v>119.62</v>
      </c>
      <c r="D975" vm="5373">
        <f ca="1"/>
        <v>120.53</v>
      </c>
      <c r="E975" vm="5374">
        <f ca="1"/>
        <v>118.57</v>
      </c>
      <c r="F975" vm="5375">
        <f ca="1"/>
        <v>103350674</v>
      </c>
    </row>
    <row r="976" spans="1:6" x14ac:dyDescent="0.3">
      <c r="A976" vm="5376">
        <f ca="1"/>
        <v>44148</v>
      </c>
      <c r="B976" vm="5377">
        <f ca="1"/>
        <v>119.26</v>
      </c>
      <c r="C976" vm="5378">
        <f ca="1"/>
        <v>119.44</v>
      </c>
      <c r="D976" vm="5379">
        <f ca="1"/>
        <v>119.6717</v>
      </c>
      <c r="E976" vm="5380">
        <f ca="1"/>
        <v>117.87</v>
      </c>
      <c r="F976" vm="5381">
        <f ca="1"/>
        <v>80893780</v>
      </c>
    </row>
    <row r="977" spans="1:6" x14ac:dyDescent="0.3">
      <c r="A977" vm="5382">
        <f ca="1"/>
        <v>44151</v>
      </c>
      <c r="B977" vm="5383">
        <f ca="1"/>
        <v>120.3</v>
      </c>
      <c r="C977" vm="5384">
        <f ca="1"/>
        <v>118.92</v>
      </c>
      <c r="D977" vm="5385">
        <f ca="1"/>
        <v>120.99</v>
      </c>
      <c r="E977" vm="5386">
        <f ca="1"/>
        <v>118.146</v>
      </c>
      <c r="F977" vm="5387">
        <f ca="1"/>
        <v>89981394</v>
      </c>
    </row>
    <row r="978" spans="1:6" x14ac:dyDescent="0.3">
      <c r="A978" vm="5388">
        <f ca="1"/>
        <v>44152</v>
      </c>
      <c r="B978" vm="5389">
        <f ca="1"/>
        <v>119.39</v>
      </c>
      <c r="C978" vm="5390">
        <f ca="1"/>
        <v>119.55</v>
      </c>
      <c r="D978" vm="5391">
        <f ca="1"/>
        <v>120.6741</v>
      </c>
      <c r="E978" vm="5392">
        <f ca="1"/>
        <v>118.96</v>
      </c>
      <c r="F978" vm="5393">
        <f ca="1"/>
        <v>74270973</v>
      </c>
    </row>
    <row r="979" spans="1:6" x14ac:dyDescent="0.3">
      <c r="A979" vm="5394">
        <f ca="1"/>
        <v>44153</v>
      </c>
      <c r="B979" vm="5395">
        <f ca="1"/>
        <v>118.03</v>
      </c>
      <c r="C979" vm="5396">
        <f ca="1"/>
        <v>118.61</v>
      </c>
      <c r="D979" vm="5397">
        <f ca="1"/>
        <v>119.82</v>
      </c>
      <c r="E979" vm="5398">
        <f ca="1"/>
        <v>118</v>
      </c>
      <c r="F979" vm="5399">
        <f ca="1"/>
        <v>74553035</v>
      </c>
    </row>
    <row r="980" spans="1:6" x14ac:dyDescent="0.3">
      <c r="A980" vm="5400">
        <f ca="1"/>
        <v>44154</v>
      </c>
      <c r="B980" vm="5401">
        <f ca="1"/>
        <v>118.64</v>
      </c>
      <c r="C980" vm="5363">
        <f ca="1"/>
        <v>117.59</v>
      </c>
      <c r="D980" vm="5402">
        <f ca="1"/>
        <v>119.06</v>
      </c>
      <c r="E980" vm="5403">
        <f ca="1"/>
        <v>116.81</v>
      </c>
      <c r="F980" vm="5404">
        <f ca="1"/>
        <v>73542610</v>
      </c>
    </row>
    <row r="981" spans="1:6" x14ac:dyDescent="0.3">
      <c r="A981" vm="5405">
        <f ca="1"/>
        <v>44155</v>
      </c>
      <c r="B981" vm="5406">
        <f ca="1"/>
        <v>117.34</v>
      </c>
      <c r="C981" vm="5401">
        <f ca="1"/>
        <v>118.64</v>
      </c>
      <c r="D981" vm="5407">
        <f ca="1"/>
        <v>118.77</v>
      </c>
      <c r="E981" vm="5408">
        <f ca="1"/>
        <v>117.29</v>
      </c>
      <c r="F981" vm="5409">
        <f ca="1"/>
        <v>71577271</v>
      </c>
    </row>
    <row r="982" spans="1:6" x14ac:dyDescent="0.3">
      <c r="A982" vm="5410">
        <f ca="1"/>
        <v>44158</v>
      </c>
      <c r="B982" vm="5411">
        <f ca="1"/>
        <v>113.85</v>
      </c>
      <c r="C982" vm="5412">
        <f ca="1"/>
        <v>117.18</v>
      </c>
      <c r="D982" vm="5413">
        <f ca="1"/>
        <v>117.6202</v>
      </c>
      <c r="E982" vm="5414">
        <f ca="1"/>
        <v>113.75</v>
      </c>
      <c r="F982" vm="5415">
        <f ca="1"/>
        <v>127959318</v>
      </c>
    </row>
    <row r="983" spans="1:6" x14ac:dyDescent="0.3">
      <c r="A983" vm="5416">
        <f ca="1"/>
        <v>44159</v>
      </c>
      <c r="B983" vm="5417">
        <f ca="1"/>
        <v>115.17</v>
      </c>
      <c r="C983" vm="5214">
        <f ca="1"/>
        <v>113.91</v>
      </c>
      <c r="D983" vm="5418">
        <f ca="1"/>
        <v>115.85</v>
      </c>
      <c r="E983" vm="5419">
        <f ca="1"/>
        <v>112.59</v>
      </c>
      <c r="F983" vm="5420">
        <f ca="1"/>
        <v>113227080</v>
      </c>
    </row>
    <row r="984" spans="1:6" x14ac:dyDescent="0.3">
      <c r="A984" vm="5421">
        <f ca="1"/>
        <v>44160</v>
      </c>
      <c r="B984" vm="5422">
        <f ca="1"/>
        <v>116.03</v>
      </c>
      <c r="C984" vm="5227">
        <f ca="1"/>
        <v>115.55</v>
      </c>
      <c r="D984" vm="5423">
        <f ca="1"/>
        <v>116.75</v>
      </c>
      <c r="E984" vm="5417">
        <f ca="1"/>
        <v>115.17</v>
      </c>
      <c r="F984" vm="5424">
        <f ca="1"/>
        <v>76499234</v>
      </c>
    </row>
    <row r="985" spans="1:6" x14ac:dyDescent="0.3">
      <c r="A985" vm="5425">
        <f ca="1"/>
        <v>44162</v>
      </c>
      <c r="B985" vm="5426">
        <f ca="1"/>
        <v>116.59</v>
      </c>
      <c r="C985" vm="5427">
        <f ca="1"/>
        <v>116.57</v>
      </c>
      <c r="D985" vm="5428">
        <f ca="1"/>
        <v>117.49</v>
      </c>
      <c r="E985" vm="5429">
        <f ca="1"/>
        <v>116.22</v>
      </c>
      <c r="F985" vm="5430">
        <f ca="1"/>
        <v>46233523</v>
      </c>
    </row>
    <row r="986" spans="1:6" x14ac:dyDescent="0.3">
      <c r="A986" vm="5431">
        <f ca="1"/>
        <v>44165</v>
      </c>
      <c r="B986" vm="5432">
        <f ca="1"/>
        <v>119.05</v>
      </c>
      <c r="C986" vm="5237">
        <f ca="1"/>
        <v>116.97</v>
      </c>
      <c r="D986" vm="5433">
        <f ca="1"/>
        <v>120.97</v>
      </c>
      <c r="E986" vm="5403">
        <f ca="1"/>
        <v>116.81</v>
      </c>
      <c r="F986" vm="5434">
        <f ca="1"/>
        <v>167204517</v>
      </c>
    </row>
    <row r="987" spans="1:6" x14ac:dyDescent="0.3">
      <c r="A987" vm="5435">
        <f ca="1"/>
        <v>44166</v>
      </c>
      <c r="B987" vm="5436">
        <f ca="1"/>
        <v>122.72</v>
      </c>
      <c r="C987" vm="5437">
        <f ca="1"/>
        <v>121.01</v>
      </c>
      <c r="D987" vm="5438">
        <f ca="1"/>
        <v>123.4693</v>
      </c>
      <c r="E987" vm="5439">
        <f ca="1"/>
        <v>120.01</v>
      </c>
      <c r="F987" vm="5440">
        <f ca="1"/>
        <v>128166803</v>
      </c>
    </row>
    <row r="988" spans="1:6" x14ac:dyDescent="0.3">
      <c r="A988" vm="5441">
        <f ca="1"/>
        <v>44167</v>
      </c>
      <c r="B988" vm="5442">
        <f ca="1"/>
        <v>123.08</v>
      </c>
      <c r="C988" vm="5443">
        <f ca="1"/>
        <v>122.02</v>
      </c>
      <c r="D988" vm="5444">
        <f ca="1"/>
        <v>123.37</v>
      </c>
      <c r="E988" vm="5445">
        <f ca="1"/>
        <v>120.89</v>
      </c>
      <c r="F988" vm="5446">
        <f ca="1"/>
        <v>87490056</v>
      </c>
    </row>
    <row r="989" spans="1:6" x14ac:dyDescent="0.3">
      <c r="A989" vm="5447">
        <f ca="1"/>
        <v>44168</v>
      </c>
      <c r="B989" vm="5448">
        <f ca="1"/>
        <v>122.94</v>
      </c>
      <c r="C989" vm="5449">
        <f ca="1"/>
        <v>123.52</v>
      </c>
      <c r="D989" vm="5450">
        <f ca="1"/>
        <v>123.78</v>
      </c>
      <c r="E989" vm="5451">
        <f ca="1"/>
        <v>122.21</v>
      </c>
      <c r="F989" vm="5452">
        <f ca="1"/>
        <v>78967630</v>
      </c>
    </row>
    <row r="990" spans="1:6" x14ac:dyDescent="0.3">
      <c r="A990" vm="5453">
        <f ca="1"/>
        <v>44169</v>
      </c>
      <c r="B990" vm="5454">
        <f ca="1"/>
        <v>122.25</v>
      </c>
      <c r="C990" vm="5455">
        <f ca="1"/>
        <v>122.6</v>
      </c>
      <c r="D990" vm="5456">
        <f ca="1"/>
        <v>122.8608</v>
      </c>
      <c r="E990" vm="5457">
        <f ca="1"/>
        <v>121.52</v>
      </c>
      <c r="F990" vm="5458">
        <f ca="1"/>
        <v>76714010</v>
      </c>
    </row>
    <row r="991" spans="1:6" x14ac:dyDescent="0.3">
      <c r="A991" vm="5459">
        <f ca="1"/>
        <v>44172</v>
      </c>
      <c r="B991" vm="5460">
        <f ca="1"/>
        <v>123.75</v>
      </c>
      <c r="C991" vm="5461">
        <f ca="1"/>
        <v>122.31</v>
      </c>
      <c r="D991" vm="5462">
        <f ca="1"/>
        <v>124.57</v>
      </c>
      <c r="E991" vm="5454">
        <f ca="1"/>
        <v>122.25</v>
      </c>
      <c r="F991" vm="5463">
        <f ca="1"/>
        <v>85872421</v>
      </c>
    </row>
    <row r="992" spans="1:6" x14ac:dyDescent="0.3">
      <c r="A992" vm="5464">
        <f ca="1"/>
        <v>44173</v>
      </c>
      <c r="B992" vm="5465">
        <f ca="1"/>
        <v>124.38</v>
      </c>
      <c r="C992" vm="5040">
        <f ca="1"/>
        <v>124.37</v>
      </c>
      <c r="D992" vm="5466">
        <f ca="1"/>
        <v>124.98</v>
      </c>
      <c r="E992" vm="5467">
        <f ca="1"/>
        <v>123.09</v>
      </c>
      <c r="F992" vm="5468">
        <f ca="1"/>
        <v>82225512</v>
      </c>
    </row>
    <row r="993" spans="1:6" x14ac:dyDescent="0.3">
      <c r="A993" vm="5469">
        <f ca="1"/>
        <v>44174</v>
      </c>
      <c r="B993" vm="5470">
        <f ca="1"/>
        <v>121.78</v>
      </c>
      <c r="C993" vm="5471">
        <f ca="1"/>
        <v>124.53</v>
      </c>
      <c r="D993" vm="5472">
        <f ca="1"/>
        <v>125.95</v>
      </c>
      <c r="E993" vm="5256">
        <f ca="1"/>
        <v>121</v>
      </c>
      <c r="F993" vm="5473">
        <f ca="1"/>
        <v>112513742</v>
      </c>
    </row>
    <row r="994" spans="1:6" x14ac:dyDescent="0.3">
      <c r="A994" vm="5474">
        <f ca="1"/>
        <v>44175</v>
      </c>
      <c r="B994" vm="5475">
        <f ca="1"/>
        <v>123.24</v>
      </c>
      <c r="C994" vm="5097">
        <f ca="1"/>
        <v>120.5</v>
      </c>
      <c r="D994" vm="5476">
        <f ca="1"/>
        <v>123.87</v>
      </c>
      <c r="E994" vm="5477">
        <f ca="1"/>
        <v>120.15</v>
      </c>
      <c r="F994" vm="5478">
        <f ca="1"/>
        <v>81312170</v>
      </c>
    </row>
    <row r="995" spans="1:6" x14ac:dyDescent="0.3">
      <c r="A995" vm="5479">
        <f ca="1"/>
        <v>44176</v>
      </c>
      <c r="B995" vm="5480">
        <f ca="1"/>
        <v>122.41</v>
      </c>
      <c r="C995" vm="5481">
        <f ca="1"/>
        <v>122.43</v>
      </c>
      <c r="D995" vm="5482">
        <f ca="1"/>
        <v>122.76</v>
      </c>
      <c r="E995" vm="5483">
        <f ca="1"/>
        <v>120.55</v>
      </c>
      <c r="F995" vm="5484">
        <f ca="1"/>
        <v>86756159</v>
      </c>
    </row>
    <row r="996" spans="1:6" x14ac:dyDescent="0.3">
      <c r="A996" vm="5485">
        <f ca="1"/>
        <v>44179</v>
      </c>
      <c r="B996" vm="5470">
        <f ca="1"/>
        <v>121.78</v>
      </c>
      <c r="C996" vm="5455">
        <f ca="1"/>
        <v>122.6</v>
      </c>
      <c r="D996" vm="5486">
        <f ca="1"/>
        <v>123.35</v>
      </c>
      <c r="E996" vm="5487">
        <f ca="1"/>
        <v>121.54</v>
      </c>
      <c r="F996" vm="5488">
        <f ca="1"/>
        <v>79075988</v>
      </c>
    </row>
    <row r="997" spans="1:6" x14ac:dyDescent="0.3">
      <c r="A997" vm="5489">
        <f ca="1"/>
        <v>44180</v>
      </c>
      <c r="B997" vm="5490">
        <f ca="1"/>
        <v>127.88</v>
      </c>
      <c r="C997" vm="5491">
        <f ca="1"/>
        <v>124.34</v>
      </c>
      <c r="D997" vm="5492">
        <f ca="1"/>
        <v>127.9</v>
      </c>
      <c r="E997" vm="5493">
        <f ca="1"/>
        <v>124.13</v>
      </c>
      <c r="F997" vm="5494">
        <f ca="1"/>
        <v>157572262</v>
      </c>
    </row>
    <row r="998" spans="1:6" x14ac:dyDescent="0.3">
      <c r="A998" vm="5495">
        <f ca="1"/>
        <v>44181</v>
      </c>
      <c r="B998" vm="5496">
        <f ca="1"/>
        <v>127.81</v>
      </c>
      <c r="C998" vm="5497">
        <f ca="1"/>
        <v>127.41</v>
      </c>
      <c r="D998" vm="5498">
        <f ca="1"/>
        <v>128.37</v>
      </c>
      <c r="E998" vm="5499">
        <f ca="1"/>
        <v>126.56</v>
      </c>
      <c r="F998" vm="5500">
        <f ca="1"/>
        <v>96926694</v>
      </c>
    </row>
    <row r="999" spans="1:6" x14ac:dyDescent="0.3">
      <c r="A999" vm="5501">
        <f ca="1"/>
        <v>44182</v>
      </c>
      <c r="B999" vm="5502">
        <f ca="1"/>
        <v>128.69999999999999</v>
      </c>
      <c r="C999" vm="5503">
        <f ca="1"/>
        <v>128.9</v>
      </c>
      <c r="D999" vm="5504">
        <f ca="1"/>
        <v>129.58000000000001</v>
      </c>
      <c r="E999" vm="5505">
        <f ca="1"/>
        <v>128.04499999999999</v>
      </c>
      <c r="F999" vm="5506">
        <f ca="1"/>
        <v>94359811</v>
      </c>
    </row>
    <row r="1000" spans="1:6" x14ac:dyDescent="0.3">
      <c r="A1000" vm="5507">
        <f ca="1"/>
        <v>44183</v>
      </c>
      <c r="B1000" vm="5508">
        <f ca="1"/>
        <v>126.655</v>
      </c>
      <c r="C1000" vm="5509">
        <f ca="1"/>
        <v>128.96</v>
      </c>
      <c r="D1000" vm="5510">
        <f ca="1"/>
        <v>129.1</v>
      </c>
      <c r="E1000" vm="5511">
        <f ca="1"/>
        <v>126.12</v>
      </c>
      <c r="F1000" vm="5512">
        <f ca="1"/>
        <v>191189918</v>
      </c>
    </row>
    <row r="1001" spans="1:6" x14ac:dyDescent="0.3">
      <c r="A1001" vm="5513">
        <f ca="1"/>
        <v>44186</v>
      </c>
      <c r="B1001" vm="5514">
        <f ca="1"/>
        <v>128.22999999999999</v>
      </c>
      <c r="C1001" vm="5515">
        <f ca="1"/>
        <v>125.02</v>
      </c>
      <c r="D1001" vm="5516">
        <f ca="1"/>
        <v>128.31</v>
      </c>
      <c r="E1001" vm="5517">
        <f ca="1"/>
        <v>123.449</v>
      </c>
      <c r="F1001" vm="5518">
        <f ca="1"/>
        <v>121251553</v>
      </c>
    </row>
    <row r="1002" spans="1:6" x14ac:dyDescent="0.3">
      <c r="A1002" vm="5519">
        <f ca="1"/>
        <v>44187</v>
      </c>
      <c r="B1002" vm="5520">
        <f ca="1"/>
        <v>131.88</v>
      </c>
      <c r="C1002" vm="5521">
        <f ca="1"/>
        <v>131.61000000000001</v>
      </c>
      <c r="D1002" vm="5522">
        <f ca="1"/>
        <v>134.405</v>
      </c>
      <c r="E1002" vm="5523">
        <f ca="1"/>
        <v>129.65</v>
      </c>
      <c r="F1002" vm="5524">
        <f ca="1"/>
        <v>167041017</v>
      </c>
    </row>
    <row r="1003" spans="1:6" x14ac:dyDescent="0.3">
      <c r="A1003" vm="5525">
        <f ca="1"/>
        <v>44188</v>
      </c>
      <c r="B1003" vm="5526">
        <f ca="1"/>
        <v>130.96</v>
      </c>
      <c r="C1003" vm="5527">
        <f ca="1"/>
        <v>132.16</v>
      </c>
      <c r="D1003" vm="5528">
        <f ca="1"/>
        <v>132.43</v>
      </c>
      <c r="E1003" vm="5529">
        <f ca="1"/>
        <v>130.78</v>
      </c>
      <c r="F1003" vm="5530">
        <f ca="1"/>
        <v>88223692</v>
      </c>
    </row>
    <row r="1004" spans="1:6" x14ac:dyDescent="0.3">
      <c r="A1004" vm="5531">
        <f ca="1"/>
        <v>44189</v>
      </c>
      <c r="B1004" vm="5532">
        <f ca="1"/>
        <v>131.97</v>
      </c>
      <c r="C1004" vm="5533">
        <f ca="1"/>
        <v>131.32</v>
      </c>
      <c r="D1004" vm="5534">
        <f ca="1"/>
        <v>133.46</v>
      </c>
      <c r="E1004" vm="5535">
        <f ca="1"/>
        <v>131.1</v>
      </c>
      <c r="F1004" vm="5536">
        <f ca="1"/>
        <v>54930064</v>
      </c>
    </row>
    <row r="1005" spans="1:6" x14ac:dyDescent="0.3">
      <c r="A1005" vm="5537">
        <f ca="1"/>
        <v>44193</v>
      </c>
      <c r="B1005" vm="5538">
        <f ca="1"/>
        <v>136.69</v>
      </c>
      <c r="C1005" vm="5539">
        <f ca="1"/>
        <v>133.99</v>
      </c>
      <c r="D1005" vm="5540">
        <f ca="1"/>
        <v>137.34</v>
      </c>
      <c r="E1005" vm="5541">
        <f ca="1"/>
        <v>133.51</v>
      </c>
      <c r="F1005" vm="5542">
        <f ca="1"/>
        <v>123125605</v>
      </c>
    </row>
    <row r="1006" spans="1:6" x14ac:dyDescent="0.3">
      <c r="A1006" vm="5543">
        <f ca="1"/>
        <v>44194</v>
      </c>
      <c r="B1006" vm="5544">
        <f ca="1"/>
        <v>134.87</v>
      </c>
      <c r="C1006" vm="5545">
        <f ca="1"/>
        <v>138.05000000000001</v>
      </c>
      <c r="D1006" vm="5546">
        <f ca="1"/>
        <v>138.78899999999999</v>
      </c>
      <c r="E1006" vm="5547">
        <f ca="1"/>
        <v>134.3409</v>
      </c>
      <c r="F1006" vm="5548">
        <f ca="1"/>
        <v>121047324</v>
      </c>
    </row>
    <row r="1007" spans="1:6" x14ac:dyDescent="0.3">
      <c r="A1007" vm="5549">
        <f ca="1"/>
        <v>44195</v>
      </c>
      <c r="B1007" vm="5550">
        <f ca="1"/>
        <v>133.72</v>
      </c>
      <c r="C1007" vm="5551">
        <f ca="1"/>
        <v>135.58000000000001</v>
      </c>
      <c r="D1007" vm="5552">
        <f ca="1"/>
        <v>135.99</v>
      </c>
      <c r="E1007" vm="5553">
        <f ca="1"/>
        <v>133.4</v>
      </c>
      <c r="F1007" vm="5554">
        <f ca="1"/>
        <v>96452124</v>
      </c>
    </row>
    <row r="1008" spans="1:6" x14ac:dyDescent="0.3">
      <c r="A1008" vm="5555">
        <f ca="1"/>
        <v>44196</v>
      </c>
      <c r="B1008" vm="5556">
        <f ca="1"/>
        <v>132.69</v>
      </c>
      <c r="C1008" vm="5557">
        <f ca="1"/>
        <v>134.08000000000001</v>
      </c>
      <c r="D1008" vm="5558">
        <f ca="1"/>
        <v>134.74</v>
      </c>
      <c r="E1008" vm="5559">
        <f ca="1"/>
        <v>131.72</v>
      </c>
      <c r="F1008" vm="5560">
        <f ca="1"/>
        <v>98425017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3DD51-0BA7-4C88-911A-92A0B888C567}">
  <dimension ref="A1:V1009"/>
  <sheetViews>
    <sheetView tabSelected="1" topLeftCell="I5" zoomScale="114" zoomScaleNormal="160" workbookViewId="0">
      <selection activeCell="U18" sqref="U18"/>
    </sheetView>
  </sheetViews>
  <sheetFormatPr defaultRowHeight="14.4" x14ac:dyDescent="0.3"/>
  <cols>
    <col min="1" max="1" width="10.5546875" bestFit="1" customWidth="1"/>
    <col min="3" max="3" width="6.5546875" style="5" bestFit="1" customWidth="1"/>
    <col min="4" max="4" width="9.6640625" style="5" bestFit="1" customWidth="1"/>
    <col min="5" max="5" width="7.88671875" style="5" bestFit="1" customWidth="1"/>
    <col min="6" max="6" width="7" style="5" bestFit="1" customWidth="1"/>
    <col min="7" max="7" width="10.109375" style="5" bestFit="1" customWidth="1"/>
    <col min="9" max="14" width="12.21875" bestFit="1" customWidth="1"/>
    <col min="16" max="16" width="16.6640625" bestFit="1" customWidth="1"/>
    <col min="17" max="17" width="16" bestFit="1" customWidth="1"/>
    <col min="18" max="19" width="12" bestFit="1" customWidth="1"/>
    <col min="20" max="20" width="17.44140625" bestFit="1" customWidth="1"/>
    <col min="21" max="21" width="13" bestFit="1" customWidth="1"/>
    <col min="22" max="22" width="10.77734375" customWidth="1"/>
  </cols>
  <sheetData>
    <row r="1" spans="1:22" x14ac:dyDescent="0.3">
      <c r="I1" s="42" t="s">
        <v>41</v>
      </c>
      <c r="J1" s="42"/>
      <c r="K1" s="42"/>
      <c r="L1" s="42"/>
    </row>
    <row r="2" spans="1:22" ht="52.2" x14ac:dyDescent="0.3">
      <c r="A2" t="s">
        <v>15</v>
      </c>
      <c r="B2" s="36" t="s">
        <v>39</v>
      </c>
      <c r="C2" s="37" t="s">
        <v>14</v>
      </c>
      <c r="D2" s="37" t="s">
        <v>16</v>
      </c>
      <c r="E2" s="37" t="s">
        <v>17</v>
      </c>
      <c r="F2" s="37" t="s">
        <v>18</v>
      </c>
      <c r="G2" s="37" t="s">
        <v>19</v>
      </c>
      <c r="I2" s="36" t="s">
        <v>39</v>
      </c>
      <c r="J2" s="37" t="s">
        <v>14</v>
      </c>
      <c r="K2" s="37" t="s">
        <v>16</v>
      </c>
      <c r="L2" s="37" t="s">
        <v>17</v>
      </c>
      <c r="M2" s="37" t="s">
        <v>18</v>
      </c>
      <c r="N2" s="37" t="s">
        <v>19</v>
      </c>
    </row>
    <row r="3" spans="1:22" x14ac:dyDescent="0.3">
      <c r="A3" s="34">
        <v>42738</v>
      </c>
      <c r="B3" s="35">
        <v>2257.83</v>
      </c>
      <c r="C3" s="5" vm="2">
        <v>29.037500000000001</v>
      </c>
      <c r="D3" s="5" vm="5561">
        <v>36.64</v>
      </c>
      <c r="E3" s="5" vm="5562">
        <v>88.6</v>
      </c>
      <c r="F3" s="5" vm="5563">
        <v>25.502500000000001</v>
      </c>
      <c r="G3" s="5" vm="5564">
        <v>70.540000000000006</v>
      </c>
      <c r="I3" s="6">
        <f>(B4-B3)/B3</f>
        <v>5.7223085883348493E-3</v>
      </c>
      <c r="J3" s="6">
        <f t="shared" ref="J3:N3" si="0">(C4-C3)/C3</f>
        <v>-1.1192423590185936E-3</v>
      </c>
      <c r="K3" s="6">
        <f t="shared" si="0"/>
        <v>1.9650655021834031E-2</v>
      </c>
      <c r="L3" s="6">
        <f t="shared" si="0"/>
        <v>2.155756207674956E-2</v>
      </c>
      <c r="M3" s="6">
        <f t="shared" si="0"/>
        <v>2.333104597588467E-2</v>
      </c>
      <c r="N3" s="6">
        <f t="shared" si="0"/>
        <v>3.2038559682449542E-2</v>
      </c>
      <c r="P3" s="1"/>
      <c r="Q3" s="8" t="s">
        <v>58</v>
      </c>
    </row>
    <row r="4" spans="1:22" x14ac:dyDescent="0.3">
      <c r="A4" s="34">
        <v>42739</v>
      </c>
      <c r="B4" s="35">
        <v>2270.75</v>
      </c>
      <c r="C4" s="5" vm="8">
        <v>29.004999999999999</v>
      </c>
      <c r="D4" s="5" vm="5565">
        <v>37.36</v>
      </c>
      <c r="E4" s="5" vm="5566">
        <v>90.51</v>
      </c>
      <c r="F4" s="5" vm="5567">
        <v>26.0975</v>
      </c>
      <c r="G4" s="5" vm="5568">
        <v>72.8</v>
      </c>
      <c r="I4" s="6">
        <f t="shared" ref="I4:I67" si="1">(B5-B4)/B4</f>
        <v>-7.7067048332048887E-4</v>
      </c>
      <c r="J4" s="6">
        <f t="shared" ref="J4:J67" si="2">(C5-C4)/C4</f>
        <v>5.0853301154973572E-3</v>
      </c>
      <c r="K4" s="6">
        <f t="shared" ref="K4:K67" si="3">(D5-D4)/D4</f>
        <v>1.5524625267665907E-2</v>
      </c>
      <c r="L4" s="6">
        <f t="shared" ref="L4:L67" si="4">(E5-E4)/E4</f>
        <v>4.2647221301513639E-2</v>
      </c>
      <c r="M4" s="6">
        <f t="shared" ref="M4:M67" si="5">(F5-F4)/F4</f>
        <v>-2.5385573330778864E-2</v>
      </c>
      <c r="N4" s="6">
        <f t="shared" ref="N4:N67" si="6">(G5-G4)/G4</f>
        <v>-1.3736263736251244E-4</v>
      </c>
      <c r="P4" s="1" t="s">
        <v>42</v>
      </c>
      <c r="Q4" s="1">
        <f>SLOPE(J3:J1008,$I$3:$I$1008)</f>
        <v>1.194845569832242</v>
      </c>
    </row>
    <row r="5" spans="1:22" x14ac:dyDescent="0.3">
      <c r="A5" s="34">
        <v>42740</v>
      </c>
      <c r="B5" s="35">
        <v>2269</v>
      </c>
      <c r="C5" s="5" vm="14">
        <v>29.1525</v>
      </c>
      <c r="D5" s="5" vm="5569">
        <v>37.94</v>
      </c>
      <c r="E5" s="5" vm="5570">
        <v>94.37</v>
      </c>
      <c r="F5" s="5" vm="5571">
        <v>25.434999999999999</v>
      </c>
      <c r="G5" s="5" vm="5572">
        <v>72.790000000000006</v>
      </c>
      <c r="I5" s="6">
        <f t="shared" si="1"/>
        <v>3.516967827236676E-3</v>
      </c>
      <c r="J5" s="6">
        <f t="shared" si="2"/>
        <v>1.1148272017837212E-2</v>
      </c>
      <c r="K5" s="6">
        <f t="shared" si="3"/>
        <v>-7.907221929362451E-4</v>
      </c>
      <c r="L5" s="6">
        <f t="shared" si="4"/>
        <v>-5.0863621913744194E-3</v>
      </c>
      <c r="M5" s="6">
        <f t="shared" si="5"/>
        <v>1.336740711617849E-2</v>
      </c>
      <c r="N5" s="6">
        <f t="shared" si="6"/>
        <v>1.3875532353345113E-2</v>
      </c>
      <c r="P5" s="1" t="s">
        <v>43</v>
      </c>
      <c r="Q5" s="1">
        <f>SLOPE(K3:K1008,$I$3:$I$1008)</f>
        <v>0.83402062809851996</v>
      </c>
    </row>
    <row r="6" spans="1:22" x14ac:dyDescent="0.3">
      <c r="A6" s="34">
        <v>42741</v>
      </c>
      <c r="B6" s="35">
        <v>2276.98</v>
      </c>
      <c r="C6" s="5" vm="20">
        <v>29.477499999999999</v>
      </c>
      <c r="D6" s="5" vm="5573">
        <v>37.909999999999997</v>
      </c>
      <c r="E6" s="5" vm="5574">
        <v>93.89</v>
      </c>
      <c r="F6" s="5" vm="5575">
        <v>25.774999999999999</v>
      </c>
      <c r="G6" s="5" vm="5576">
        <v>73.8</v>
      </c>
      <c r="I6" s="6">
        <f t="shared" si="1"/>
        <v>-3.5485599346502506E-3</v>
      </c>
      <c r="J6" s="6">
        <f t="shared" si="2"/>
        <v>9.159528453905507E-3</v>
      </c>
      <c r="K6" s="6">
        <f t="shared" si="3"/>
        <v>-5.5394355051435968E-3</v>
      </c>
      <c r="L6" s="6">
        <f t="shared" si="4"/>
        <v>8.8401320694429467E-3</v>
      </c>
      <c r="M6" s="6">
        <f t="shared" si="5"/>
        <v>4.0543161978661563E-2</v>
      </c>
      <c r="N6" s="6">
        <f t="shared" si="6"/>
        <v>2.1680216802167562E-3</v>
      </c>
      <c r="P6" s="1" t="s">
        <v>44</v>
      </c>
      <c r="Q6" s="1">
        <f>SLOPE(L3:L1008,$I$3:$I$1008)</f>
        <v>0.85865293871968851</v>
      </c>
    </row>
    <row r="7" spans="1:22" x14ac:dyDescent="0.3">
      <c r="A7" s="34">
        <v>42744</v>
      </c>
      <c r="B7" s="35">
        <v>2268.9</v>
      </c>
      <c r="C7" s="5" vm="26">
        <v>29.747499999999999</v>
      </c>
      <c r="D7" s="5" vm="5577">
        <v>37.700000000000003</v>
      </c>
      <c r="E7" s="5" vm="5578">
        <v>94.72</v>
      </c>
      <c r="F7" s="5" vm="5579">
        <v>26.82</v>
      </c>
      <c r="G7" s="5" vm="5580">
        <v>73.959999999999994</v>
      </c>
      <c r="I7" s="6">
        <f t="shared" si="1"/>
        <v>0</v>
      </c>
      <c r="J7" s="6">
        <f t="shared" si="2"/>
        <v>1.0084881082444285E-3</v>
      </c>
      <c r="K7" s="6">
        <f t="shared" si="3"/>
        <v>1.8037135278514579E-2</v>
      </c>
      <c r="L7" s="6">
        <f t="shared" si="4"/>
        <v>2.143158783783785E-2</v>
      </c>
      <c r="M7" s="6">
        <f t="shared" si="5"/>
        <v>-7.5503355704698199E-3</v>
      </c>
      <c r="N7" s="6">
        <f t="shared" si="6"/>
        <v>2.704164413197706E-4</v>
      </c>
      <c r="P7" s="1" t="s">
        <v>45</v>
      </c>
      <c r="Q7" s="1">
        <f>SLOPE(M3:M1008,$I$3:$I$1008)</f>
        <v>1.5416691313430373</v>
      </c>
    </row>
    <row r="8" spans="1:22" x14ac:dyDescent="0.3">
      <c r="A8" s="34">
        <v>42745</v>
      </c>
      <c r="B8" s="35">
        <v>2268.9</v>
      </c>
      <c r="C8" s="5" vm="32">
        <v>29.7775</v>
      </c>
      <c r="D8" s="5" vm="5581">
        <v>38.380000000000003</v>
      </c>
      <c r="E8" s="5" vm="5582">
        <v>96.75</v>
      </c>
      <c r="F8" s="5" vm="5583">
        <v>26.6175</v>
      </c>
      <c r="G8" s="5" vm="5584">
        <v>73.98</v>
      </c>
      <c r="I8" s="6">
        <f t="shared" si="1"/>
        <v>2.8295649874388791E-3</v>
      </c>
      <c r="J8" s="6">
        <f t="shared" si="2"/>
        <v>5.3731844513474989E-3</v>
      </c>
      <c r="K8" s="6">
        <f t="shared" si="3"/>
        <v>2.1365294424179265E-2</v>
      </c>
      <c r="L8" s="6">
        <f t="shared" si="4"/>
        <v>1.9638242894056612E-3</v>
      </c>
      <c r="M8" s="6">
        <f t="shared" si="5"/>
        <v>-1.2303935380858479E-2</v>
      </c>
      <c r="N8" s="6">
        <f t="shared" si="6"/>
        <v>2.4195728575290509E-2</v>
      </c>
      <c r="P8" s="1" t="s">
        <v>46</v>
      </c>
      <c r="Q8" s="1">
        <f>SLOPE(N3:N1008,$I$3:$I$1008)</f>
        <v>1.1503699941631751</v>
      </c>
    </row>
    <row r="9" spans="1:22" x14ac:dyDescent="0.3">
      <c r="A9" s="34">
        <v>42746</v>
      </c>
      <c r="B9" s="35">
        <v>2275.3200000000002</v>
      </c>
      <c r="C9" s="5" vm="38">
        <v>29.9375</v>
      </c>
      <c r="D9" s="5" vm="5585">
        <v>39.200000000000003</v>
      </c>
      <c r="E9" s="5" vm="5586">
        <v>96.94</v>
      </c>
      <c r="F9" s="5" vm="5587">
        <v>26.29</v>
      </c>
      <c r="G9" s="5" vm="5588">
        <v>75.77</v>
      </c>
      <c r="I9" s="6">
        <f t="shared" si="1"/>
        <v>-2.1447532654747942E-3</v>
      </c>
      <c r="J9" s="6">
        <f t="shared" si="2"/>
        <v>-4.1753653444676405E-3</v>
      </c>
      <c r="K9" s="6">
        <f t="shared" si="3"/>
        <v>-1.7857142857142928E-3</v>
      </c>
      <c r="L9" s="6">
        <f t="shared" si="4"/>
        <v>-1.072828553744576E-2</v>
      </c>
      <c r="M9" s="6">
        <f t="shared" si="5"/>
        <v>-1.6356028908330152E-2</v>
      </c>
      <c r="N9" s="6">
        <f t="shared" si="6"/>
        <v>-7.3907879107826622E-3</v>
      </c>
    </row>
    <row r="10" spans="1:22" x14ac:dyDescent="0.3">
      <c r="A10" s="34">
        <v>42747</v>
      </c>
      <c r="B10" s="35">
        <v>2270.44</v>
      </c>
      <c r="C10" s="5" vm="44">
        <v>29.8125</v>
      </c>
      <c r="D10" s="5" vm="5589">
        <v>39.130000000000003</v>
      </c>
      <c r="E10" s="5" vm="5590">
        <v>95.9</v>
      </c>
      <c r="F10" s="5" vm="5591">
        <v>25.86</v>
      </c>
      <c r="G10" s="5" vm="5592">
        <v>75.209999999999994</v>
      </c>
      <c r="I10" s="6">
        <f t="shared" si="1"/>
        <v>1.8498617008156208E-3</v>
      </c>
      <c r="J10" s="6">
        <f t="shared" si="2"/>
        <v>-1.7610062893081238E-3</v>
      </c>
      <c r="K10" s="6">
        <f t="shared" si="3"/>
        <v>-4.6000511116790115E-3</v>
      </c>
      <c r="L10" s="6">
        <f t="shared" si="4"/>
        <v>3.8581856100103266E-3</v>
      </c>
      <c r="M10" s="6">
        <f t="shared" si="5"/>
        <v>-9.667440061862824E-5</v>
      </c>
      <c r="N10" s="6">
        <f t="shared" si="6"/>
        <v>5.7173248238267102E-3</v>
      </c>
      <c r="P10" s="44" t="s">
        <v>67</v>
      </c>
      <c r="Q10" s="45"/>
      <c r="R10" s="46"/>
      <c r="T10" s="43" t="s">
        <v>50</v>
      </c>
      <c r="U10" s="43"/>
      <c r="V10" s="43"/>
    </row>
    <row r="11" spans="1:22" x14ac:dyDescent="0.3">
      <c r="A11" s="34">
        <v>42748</v>
      </c>
      <c r="B11" s="35">
        <v>2274.64</v>
      </c>
      <c r="C11" s="5" vm="50">
        <v>29.76</v>
      </c>
      <c r="D11" s="5" vm="1001">
        <v>38.950000000000003</v>
      </c>
      <c r="E11" s="5" vm="5593">
        <v>96.27</v>
      </c>
      <c r="F11" s="5" vm="5594">
        <v>25.857500000000002</v>
      </c>
      <c r="G11" s="5" vm="5595">
        <v>75.64</v>
      </c>
      <c r="I11" s="6">
        <f t="shared" si="1"/>
        <v>-2.9675025498540428E-3</v>
      </c>
      <c r="J11" s="6">
        <f t="shared" si="2"/>
        <v>8.0645161290322058E-3</v>
      </c>
      <c r="K11" s="6">
        <f t="shared" si="3"/>
        <v>0</v>
      </c>
      <c r="L11" s="6">
        <f t="shared" si="4"/>
        <v>-1.5581177937051157E-3</v>
      </c>
      <c r="M11" s="6">
        <f t="shared" si="5"/>
        <v>-2.2430629411196047E-2</v>
      </c>
      <c r="N11" s="6">
        <f t="shared" si="6"/>
        <v>-8.1967213114754692E-3</v>
      </c>
      <c r="P11" s="1" t="s">
        <v>14</v>
      </c>
      <c r="Q11" s="1">
        <v>0.65118082601699523</v>
      </c>
      <c r="R11" s="1"/>
      <c r="T11" s="1" t="s">
        <v>51</v>
      </c>
      <c r="U11" s="1">
        <v>0.41989021728515807</v>
      </c>
      <c r="V11" s="1"/>
    </row>
    <row r="12" spans="1:22" x14ac:dyDescent="0.3">
      <c r="A12" s="34">
        <v>42752</v>
      </c>
      <c r="B12" s="35">
        <v>2267.89</v>
      </c>
      <c r="C12" s="5" vm="55">
        <v>30</v>
      </c>
      <c r="D12" s="5" vm="1001">
        <v>38.950000000000003</v>
      </c>
      <c r="E12" s="5" vm="5596">
        <v>96.12</v>
      </c>
      <c r="F12" s="5" vm="5597">
        <v>25.2775</v>
      </c>
      <c r="G12" s="5" vm="5598">
        <v>75.02</v>
      </c>
      <c r="I12" s="6">
        <f t="shared" si="1"/>
        <v>1.7637539739581726E-3</v>
      </c>
      <c r="J12" s="6">
        <f t="shared" si="2"/>
        <v>-8.3333333333375967E-5</v>
      </c>
      <c r="K12" s="6">
        <f t="shared" si="3"/>
        <v>3.3376123234915389E-3</v>
      </c>
      <c r="L12" s="6">
        <f t="shared" si="4"/>
        <v>-1.248439450686689E-3</v>
      </c>
      <c r="M12" s="6">
        <f t="shared" si="5"/>
        <v>1.8198002175848119E-2</v>
      </c>
      <c r="N12" s="6">
        <f t="shared" si="6"/>
        <v>1.0130631831511666E-2</v>
      </c>
      <c r="P12" s="1" t="s">
        <v>16</v>
      </c>
      <c r="Q12" s="1">
        <v>4.5624334070847358E-2</v>
      </c>
      <c r="R12" s="1"/>
      <c r="T12" s="1" t="s">
        <v>52</v>
      </c>
      <c r="U12" s="1">
        <v>0.29680357085731157</v>
      </c>
      <c r="V12" s="1"/>
    </row>
    <row r="13" spans="1:22" x14ac:dyDescent="0.3">
      <c r="A13" s="34">
        <v>42753</v>
      </c>
      <c r="B13" s="35">
        <v>2271.89</v>
      </c>
      <c r="C13" s="5" vm="61">
        <v>29.997499999999999</v>
      </c>
      <c r="D13" s="5" vm="5599">
        <v>39.08</v>
      </c>
      <c r="E13" s="5" vm="5600">
        <v>96</v>
      </c>
      <c r="F13" s="5" vm="5601">
        <v>25.737500000000001</v>
      </c>
      <c r="G13" s="5" vm="5602">
        <v>75.78</v>
      </c>
      <c r="I13" s="6">
        <f t="shared" si="1"/>
        <v>-3.6093296770529464E-3</v>
      </c>
      <c r="J13" s="6">
        <f t="shared" si="2"/>
        <v>-1.7501458454870719E-3</v>
      </c>
      <c r="K13" s="6">
        <f t="shared" si="3"/>
        <v>-5.6294779938587227E-3</v>
      </c>
      <c r="L13" s="6">
        <f t="shared" si="4"/>
        <v>1.770833333333351E-3</v>
      </c>
      <c r="M13" s="6">
        <f t="shared" si="5"/>
        <v>2.1466731423020823E-2</v>
      </c>
      <c r="N13" s="6">
        <f t="shared" si="6"/>
        <v>-2.7711797307997882E-3</v>
      </c>
      <c r="P13" s="1" t="s">
        <v>17</v>
      </c>
      <c r="Q13" s="1">
        <v>7.1333100095447577E-2</v>
      </c>
      <c r="R13" s="1"/>
      <c r="T13" s="1" t="s">
        <v>57</v>
      </c>
      <c r="U13" s="1">
        <v>1</v>
      </c>
      <c r="V13" s="1"/>
    </row>
    <row r="14" spans="1:22" x14ac:dyDescent="0.3">
      <c r="A14" s="34">
        <v>42754</v>
      </c>
      <c r="B14" s="35">
        <v>2263.69</v>
      </c>
      <c r="C14" s="5" vm="66">
        <v>29.945</v>
      </c>
      <c r="D14" s="5" vm="1055">
        <v>38.86</v>
      </c>
      <c r="E14" s="5" vm="5603">
        <v>96.17</v>
      </c>
      <c r="F14" s="5" vm="5587">
        <v>26.29</v>
      </c>
      <c r="G14" s="5" vm="5604">
        <v>75.569999999999993</v>
      </c>
      <c r="I14" s="6">
        <f t="shared" si="1"/>
        <v>3.3661852992237853E-3</v>
      </c>
      <c r="J14" s="6">
        <f t="shared" si="2"/>
        <v>1.8367006177992893E-3</v>
      </c>
      <c r="K14" s="6">
        <f t="shared" si="3"/>
        <v>2.8306742151312258E-3</v>
      </c>
      <c r="L14" s="6">
        <f t="shared" si="4"/>
        <v>-1.1438078402828265E-3</v>
      </c>
      <c r="M14" s="6">
        <f t="shared" si="5"/>
        <v>-1.0935717002662529E-2</v>
      </c>
      <c r="N14" s="6">
        <f t="shared" si="6"/>
        <v>6.0870715892551016E-3</v>
      </c>
      <c r="P14" s="1" t="s">
        <v>18</v>
      </c>
      <c r="Q14" s="1">
        <v>0.13420109492839813</v>
      </c>
      <c r="R14" s="1"/>
      <c r="T14" s="1" t="s">
        <v>53</v>
      </c>
      <c r="U14" s="1">
        <v>0.95</v>
      </c>
      <c r="V14" s="1"/>
    </row>
    <row r="15" spans="1:22" x14ac:dyDescent="0.3">
      <c r="A15" s="34">
        <v>42755</v>
      </c>
      <c r="B15" s="35">
        <v>2271.31</v>
      </c>
      <c r="C15" s="5" vm="55">
        <v>30</v>
      </c>
      <c r="D15" s="5" vm="2799">
        <v>38.97</v>
      </c>
      <c r="E15" s="5" vm="5605">
        <v>96.06</v>
      </c>
      <c r="F15" s="5" vm="5606">
        <v>26.002500000000001</v>
      </c>
      <c r="G15" s="5" vm="5607">
        <v>76.03</v>
      </c>
      <c r="I15" s="6">
        <f t="shared" si="1"/>
        <v>-2.6900775323492289E-3</v>
      </c>
      <c r="J15" s="6">
        <f t="shared" si="2"/>
        <v>6.6666666666665244E-4</v>
      </c>
      <c r="K15" s="6">
        <f t="shared" si="3"/>
        <v>-1.1290736463946568E-2</v>
      </c>
      <c r="L15" s="6">
        <f t="shared" si="4"/>
        <v>2.4463876743701794E-2</v>
      </c>
      <c r="M15" s="6">
        <f t="shared" si="5"/>
        <v>1.0383616959907685E-2</v>
      </c>
      <c r="N15" s="6">
        <f t="shared" si="6"/>
        <v>1.7098513744573912E-3</v>
      </c>
      <c r="P15" s="1" t="s">
        <v>19</v>
      </c>
      <c r="Q15" s="1">
        <v>9.7660644888311929E-2</v>
      </c>
      <c r="R15" s="1"/>
      <c r="T15" s="1" t="s">
        <v>54</v>
      </c>
      <c r="U15" s="1">
        <f>_xlfn.NORM.S.INV(1-U14)</f>
        <v>-1.6448536269514715</v>
      </c>
      <c r="V15" s="1"/>
    </row>
    <row r="16" spans="1:22" x14ac:dyDescent="0.3">
      <c r="A16" s="34">
        <v>42758</v>
      </c>
      <c r="B16" s="35">
        <v>2265.1999999999998</v>
      </c>
      <c r="C16" s="5" vm="76">
        <v>30.02</v>
      </c>
      <c r="D16" s="5" vm="1032">
        <v>38.53</v>
      </c>
      <c r="E16" s="5" vm="5608">
        <v>98.41</v>
      </c>
      <c r="F16" s="5" vm="5609">
        <v>26.272500000000001</v>
      </c>
      <c r="G16" s="5" vm="5610">
        <v>76.16</v>
      </c>
      <c r="I16" s="6">
        <f t="shared" si="1"/>
        <v>6.5645417623169467E-3</v>
      </c>
      <c r="J16" s="6">
        <f t="shared" si="2"/>
        <v>-9.1605596269153427E-4</v>
      </c>
      <c r="K16" s="6">
        <f t="shared" si="3"/>
        <v>1.4793667272255392E-2</v>
      </c>
      <c r="L16" s="6">
        <f t="shared" si="4"/>
        <v>3.0687938217660912E-2</v>
      </c>
      <c r="M16" s="6">
        <f t="shared" si="5"/>
        <v>2.1315063279094059E-2</v>
      </c>
      <c r="N16" s="6">
        <f t="shared" si="6"/>
        <v>1.2473739495798357E-2</v>
      </c>
      <c r="P16" s="1" t="s">
        <v>25</v>
      </c>
      <c r="Q16" s="1">
        <v>1.0000000000000002</v>
      </c>
      <c r="R16" s="1"/>
      <c r="T16" s="1" t="s">
        <v>56</v>
      </c>
      <c r="U16" s="39">
        <v>1000000</v>
      </c>
      <c r="V16" s="1"/>
    </row>
    <row r="17" spans="1:22" x14ac:dyDescent="0.3">
      <c r="A17" s="34">
        <v>42759</v>
      </c>
      <c r="B17" s="35">
        <v>2280.0700000000002</v>
      </c>
      <c r="C17" s="5" vm="81">
        <v>29.9925</v>
      </c>
      <c r="D17" s="5" vm="5611">
        <v>39.1</v>
      </c>
      <c r="E17" s="5" vm="5612">
        <v>101.43</v>
      </c>
      <c r="F17" s="5" vm="5613">
        <v>26.8325</v>
      </c>
      <c r="G17" s="5" vm="5614">
        <v>77.11</v>
      </c>
      <c r="I17" s="6">
        <f t="shared" si="1"/>
        <v>8.0260693750629254E-3</v>
      </c>
      <c r="J17" s="6">
        <f t="shared" si="2"/>
        <v>1.5920646828373731E-2</v>
      </c>
      <c r="K17" s="6">
        <f t="shared" si="3"/>
        <v>1.1764705882352962E-2</v>
      </c>
      <c r="L17" s="6">
        <f t="shared" si="4"/>
        <v>2.5929212264615944E-2</v>
      </c>
      <c r="M17" s="6">
        <f t="shared" si="5"/>
        <v>4.2858473865648745E-3</v>
      </c>
      <c r="N17" s="6">
        <f t="shared" si="6"/>
        <v>1.7637141745558287E-2</v>
      </c>
      <c r="P17" s="1"/>
      <c r="Q17" s="1"/>
      <c r="R17" s="1"/>
      <c r="T17" s="1"/>
      <c r="U17" s="1"/>
      <c r="V17" s="1"/>
    </row>
    <row r="18" spans="1:22" x14ac:dyDescent="0.3">
      <c r="A18" s="34">
        <v>42760</v>
      </c>
      <c r="B18" s="35">
        <v>2298.37</v>
      </c>
      <c r="C18" s="5" vm="87">
        <v>30.47</v>
      </c>
      <c r="D18" s="5" vm="5615">
        <v>39.56</v>
      </c>
      <c r="E18" s="5" vm="5616">
        <v>104.06</v>
      </c>
      <c r="F18" s="5" vm="5617">
        <v>26.947500000000002</v>
      </c>
      <c r="G18" s="5" vm="5618">
        <v>78.47</v>
      </c>
      <c r="I18" s="6">
        <f t="shared" si="1"/>
        <v>-7.3530371524169506E-4</v>
      </c>
      <c r="J18" s="6">
        <f t="shared" si="2"/>
        <v>4.9228749589762288E-4</v>
      </c>
      <c r="K18" s="6">
        <f t="shared" si="3"/>
        <v>-2.2750252780587314E-3</v>
      </c>
      <c r="L18" s="6">
        <f t="shared" si="4"/>
        <v>-1.2588891024409016E-2</v>
      </c>
      <c r="M18" s="6">
        <f t="shared" si="5"/>
        <v>1.7255775118285549E-2</v>
      </c>
      <c r="N18" s="6">
        <f t="shared" si="6"/>
        <v>-6.6267363323562643E-3</v>
      </c>
      <c r="P18" s="1" t="s">
        <v>20</v>
      </c>
      <c r="Q18" s="1"/>
      <c r="R18" s="1">
        <v>0.41989021728515807</v>
      </c>
      <c r="T18" s="8" t="s">
        <v>55</v>
      </c>
      <c r="U18" s="1">
        <f>-(U11+U12*U15)</f>
        <v>6.8308212731638951E-2</v>
      </c>
      <c r="V18" s="39">
        <f>(U18*U16)</f>
        <v>68308.212731638952</v>
      </c>
    </row>
    <row r="19" spans="1:22" x14ac:dyDescent="0.3">
      <c r="A19" s="34">
        <v>42761</v>
      </c>
      <c r="B19" s="35">
        <v>2296.6799999999998</v>
      </c>
      <c r="C19" s="5" vm="93">
        <v>30.484999999999999</v>
      </c>
      <c r="D19" s="5" vm="2809">
        <v>39.47</v>
      </c>
      <c r="E19" s="5" vm="5619">
        <v>102.75</v>
      </c>
      <c r="F19" s="5" vm="5620">
        <v>27.412500000000001</v>
      </c>
      <c r="G19" s="5" vm="5621">
        <v>77.95</v>
      </c>
      <c r="I19" s="6">
        <f t="shared" si="1"/>
        <v>-8.6646811919805194E-4</v>
      </c>
      <c r="J19" s="6">
        <f t="shared" si="2"/>
        <v>8.2007544694153811E-5</v>
      </c>
      <c r="K19" s="6">
        <f t="shared" si="3"/>
        <v>3.5469977197871948E-3</v>
      </c>
      <c r="L19" s="6">
        <f t="shared" si="4"/>
        <v>-6.6180048661801149E-3</v>
      </c>
      <c r="M19" s="6">
        <f t="shared" si="5"/>
        <v>1.9334245326037301E-2</v>
      </c>
      <c r="N19" s="6">
        <f t="shared" si="6"/>
        <v>3.3354714560614612E-3</v>
      </c>
      <c r="P19" s="1" t="s">
        <v>26</v>
      </c>
      <c r="Q19" s="1"/>
      <c r="R19" s="1">
        <v>0.29680357085731157</v>
      </c>
    </row>
    <row r="20" spans="1:22" x14ac:dyDescent="0.3">
      <c r="A20" s="34">
        <v>42762</v>
      </c>
      <c r="B20" s="35">
        <v>2294.69</v>
      </c>
      <c r="C20" s="5" vm="99">
        <v>30.487500000000001</v>
      </c>
      <c r="D20" s="5" vm="992">
        <v>39.61</v>
      </c>
      <c r="E20" s="5" vm="5622">
        <v>102.07</v>
      </c>
      <c r="F20" s="5" vm="5623">
        <v>27.942499999999999</v>
      </c>
      <c r="G20" s="5" vm="5624">
        <v>78.209999999999994</v>
      </c>
      <c r="I20" s="6">
        <f t="shared" si="1"/>
        <v>-6.0095263412486928E-3</v>
      </c>
      <c r="J20" s="6">
        <f t="shared" si="2"/>
        <v>-2.6240262402624634E-3</v>
      </c>
      <c r="K20" s="6">
        <f t="shared" si="3"/>
        <v>0</v>
      </c>
      <c r="L20" s="6">
        <f t="shared" si="4"/>
        <v>-1.0287057901440161E-2</v>
      </c>
      <c r="M20" s="6">
        <f t="shared" si="5"/>
        <v>-1.565715308222242E-2</v>
      </c>
      <c r="N20" s="6">
        <f t="shared" si="6"/>
        <v>6.3930443677279129E-3</v>
      </c>
      <c r="P20" s="1" t="s">
        <v>27</v>
      </c>
      <c r="Q20" s="1">
        <v>1.4147074311549319</v>
      </c>
      <c r="R20" s="1"/>
    </row>
    <row r="21" spans="1:22" x14ac:dyDescent="0.3">
      <c r="A21" s="34">
        <v>42765</v>
      </c>
      <c r="B21" s="35">
        <v>2280.9</v>
      </c>
      <c r="C21" s="5" vm="104">
        <v>30.407499999999999</v>
      </c>
      <c r="D21" s="5" vm="992">
        <v>39.61</v>
      </c>
      <c r="E21" s="5" vm="5625">
        <v>101.02</v>
      </c>
      <c r="F21" s="5" vm="5626">
        <v>27.504999999999999</v>
      </c>
      <c r="G21" s="5" vm="5627">
        <v>78.709999999999994</v>
      </c>
      <c r="I21" s="6">
        <f t="shared" si="1"/>
        <v>-8.8999956157665837E-4</v>
      </c>
      <c r="J21" s="6">
        <f t="shared" si="2"/>
        <v>-2.3020636356162224E-3</v>
      </c>
      <c r="K21" s="6">
        <f t="shared" si="3"/>
        <v>1.5147689977278502E-2</v>
      </c>
      <c r="L21" s="6">
        <f t="shared" si="4"/>
        <v>2.8707186695704442E-3</v>
      </c>
      <c r="M21" s="6">
        <f t="shared" si="5"/>
        <v>-7.6349754590073551E-3</v>
      </c>
      <c r="N21" s="6">
        <f t="shared" si="6"/>
        <v>4.954897725829E-3</v>
      </c>
    </row>
    <row r="22" spans="1:22" x14ac:dyDescent="0.3">
      <c r="A22" s="34">
        <v>42766</v>
      </c>
      <c r="B22" s="35">
        <v>2278.87</v>
      </c>
      <c r="C22" s="5" vm="109">
        <v>30.337499999999999</v>
      </c>
      <c r="D22" s="5" vm="5628">
        <v>40.21</v>
      </c>
      <c r="E22" s="5" vm="5629">
        <v>101.31</v>
      </c>
      <c r="F22" s="5" vm="5630">
        <v>27.295000000000002</v>
      </c>
      <c r="G22" s="5" vm="5631">
        <v>79.099999999999994</v>
      </c>
      <c r="I22" s="6">
        <f t="shared" si="1"/>
        <v>2.9839350204280678E-4</v>
      </c>
      <c r="J22" s="6">
        <f t="shared" si="2"/>
        <v>6.0980634528224192E-2</v>
      </c>
      <c r="K22" s="6">
        <f t="shared" si="3"/>
        <v>6.4660532205918428E-3</v>
      </c>
      <c r="L22" s="6">
        <f t="shared" si="4"/>
        <v>2.5663804165431932E-3</v>
      </c>
      <c r="M22" s="6">
        <f t="shared" si="5"/>
        <v>4.3689320388349474E-2</v>
      </c>
      <c r="N22" s="6">
        <f t="shared" si="6"/>
        <v>-6.5739570164348431E-3</v>
      </c>
      <c r="P22" s="6"/>
      <c r="Q22" s="41"/>
      <c r="R22" s="42"/>
      <c r="S22" s="42"/>
      <c r="T22" s="42"/>
    </row>
    <row r="23" spans="1:22" x14ac:dyDescent="0.3">
      <c r="A23" s="34">
        <v>42767</v>
      </c>
      <c r="B23" s="35">
        <v>2279.5500000000002</v>
      </c>
      <c r="C23" s="5" vm="115">
        <v>32.1875</v>
      </c>
      <c r="D23" s="5" vm="5632">
        <v>40.47</v>
      </c>
      <c r="E23" s="5" vm="5633">
        <v>101.57</v>
      </c>
      <c r="F23" s="5" vm="5634">
        <v>28.487500000000001</v>
      </c>
      <c r="G23" s="5" vm="5635">
        <v>78.58</v>
      </c>
      <c r="I23" s="6">
        <f t="shared" ref="I23:N23" si="7">(B24-B23)/B23</f>
        <v>5.7028799543757628E-4</v>
      </c>
      <c r="J23" s="6">
        <f t="shared" si="7"/>
        <v>-1.7087378640776611E-3</v>
      </c>
      <c r="K23" s="6">
        <f t="shared" si="7"/>
        <v>0</v>
      </c>
      <c r="L23" s="6">
        <f t="shared" si="7"/>
        <v>-7.1871615634536753E-3</v>
      </c>
      <c r="M23" s="6">
        <f t="shared" si="7"/>
        <v>1.2637121544537057E-2</v>
      </c>
      <c r="N23" s="6">
        <f t="shared" si="7"/>
        <v>1.972512089590223E-2</v>
      </c>
      <c r="P23" s="47"/>
      <c r="Q23" s="47"/>
      <c r="R23" s="47"/>
    </row>
    <row r="24" spans="1:22" x14ac:dyDescent="0.3">
      <c r="A24" s="34">
        <v>42768</v>
      </c>
      <c r="B24" s="35">
        <v>2280.85</v>
      </c>
      <c r="C24" s="5" vm="121">
        <v>32.1325</v>
      </c>
      <c r="D24" s="5" vm="5632">
        <v>40.47</v>
      </c>
      <c r="E24" s="5" vm="5636">
        <v>100.84</v>
      </c>
      <c r="F24" s="5" vm="5637">
        <v>28.8475</v>
      </c>
      <c r="G24" s="5" vm="5638">
        <v>80.13</v>
      </c>
      <c r="I24" s="6">
        <f t="shared" si="1"/>
        <v>7.2648354780016945E-3</v>
      </c>
      <c r="J24" s="6">
        <f t="shared" si="2"/>
        <v>4.2791566171322751E-3</v>
      </c>
      <c r="K24" s="6">
        <f t="shared" si="3"/>
        <v>-1.1366444279713389E-2</v>
      </c>
      <c r="L24" s="6">
        <f t="shared" si="4"/>
        <v>-4.4625148750496117E-3</v>
      </c>
      <c r="M24" s="6">
        <f t="shared" si="5"/>
        <v>-8.7529248635064144E-3</v>
      </c>
      <c r="N24" s="6">
        <f t="shared" si="6"/>
        <v>9.9837763634092478E-4</v>
      </c>
      <c r="P24" s="44" t="s">
        <v>69</v>
      </c>
      <c r="Q24" s="46"/>
      <c r="R24" s="13"/>
    </row>
    <row r="25" spans="1:22" x14ac:dyDescent="0.3">
      <c r="A25" s="34">
        <v>42769</v>
      </c>
      <c r="B25" s="35">
        <v>2297.42</v>
      </c>
      <c r="C25" s="5" vm="127">
        <v>32.270000000000003</v>
      </c>
      <c r="D25" s="5" vm="5639">
        <v>40.01</v>
      </c>
      <c r="E25" s="5" vm="5640">
        <v>100.39</v>
      </c>
      <c r="F25" s="5" vm="5641">
        <v>28.594999999999999</v>
      </c>
      <c r="G25" s="5" vm="5642">
        <v>80.209999999999994</v>
      </c>
      <c r="I25" s="6">
        <f t="shared" si="1"/>
        <v>-2.115416423640487E-3</v>
      </c>
      <c r="J25" s="6">
        <f t="shared" si="2"/>
        <v>9.3740316083047674E-3</v>
      </c>
      <c r="K25" s="6">
        <f t="shared" si="3"/>
        <v>4.4988752811796979E-3</v>
      </c>
      <c r="L25" s="6">
        <f t="shared" si="4"/>
        <v>5.0801872696484224E-3</v>
      </c>
      <c r="M25" s="6">
        <f t="shared" si="5"/>
        <v>2.5616366497639508E-2</v>
      </c>
      <c r="N25" s="6">
        <f t="shared" si="6"/>
        <v>-5.7349457673606004E-3</v>
      </c>
      <c r="P25" s="1"/>
      <c r="Q25" s="8" t="s">
        <v>68</v>
      </c>
      <c r="R25" s="13"/>
    </row>
    <row r="26" spans="1:22" x14ac:dyDescent="0.3">
      <c r="A26" s="34">
        <v>42772</v>
      </c>
      <c r="B26" s="35">
        <v>2292.56</v>
      </c>
      <c r="C26" s="5" vm="133">
        <v>32.572499999999998</v>
      </c>
      <c r="D26" s="5" vm="5643">
        <v>40.19</v>
      </c>
      <c r="E26" s="5" vm="5644">
        <v>100.9</v>
      </c>
      <c r="F26" s="5" vm="5645">
        <v>29.327500000000001</v>
      </c>
      <c r="G26" s="5" vm="4279">
        <v>79.75</v>
      </c>
      <c r="I26" s="6">
        <f t="shared" si="1"/>
        <v>2.2682067208709122E-4</v>
      </c>
      <c r="J26" s="6">
        <f t="shared" si="2"/>
        <v>9.5172307928467967E-3</v>
      </c>
      <c r="K26" s="6">
        <f t="shared" si="3"/>
        <v>-3.483453595421761E-3</v>
      </c>
      <c r="L26" s="6">
        <f t="shared" si="4"/>
        <v>-6.9375619425180758E-4</v>
      </c>
      <c r="M26" s="6">
        <f t="shared" si="5"/>
        <v>1.5514448896087232E-2</v>
      </c>
      <c r="N26" s="6">
        <f t="shared" si="6"/>
        <v>5.7680250783698275E-3</v>
      </c>
      <c r="P26" s="1" t="s">
        <v>14</v>
      </c>
      <c r="Q26" s="1">
        <f>-($U$15*P$34*$Q11)</f>
        <v>0.33933250740307325</v>
      </c>
      <c r="R26" s="13"/>
    </row>
    <row r="27" spans="1:22" x14ac:dyDescent="0.3">
      <c r="A27" s="34">
        <v>42773</v>
      </c>
      <c r="B27" s="35">
        <v>2293.08</v>
      </c>
      <c r="C27" s="5" vm="139">
        <v>32.8825</v>
      </c>
      <c r="D27" s="5" vm="5646">
        <v>40.049999999999997</v>
      </c>
      <c r="E27" s="5" vm="5647">
        <v>100.83</v>
      </c>
      <c r="F27" s="5" vm="5648">
        <v>29.782499999999999</v>
      </c>
      <c r="G27" s="5" vm="5642">
        <v>80.209999999999994</v>
      </c>
      <c r="I27" s="6">
        <f t="shared" si="1"/>
        <v>6.9339054895605282E-4</v>
      </c>
      <c r="J27" s="6">
        <f t="shared" si="2"/>
        <v>3.877442408575921E-3</v>
      </c>
      <c r="K27" s="6">
        <f t="shared" si="3"/>
        <v>-2.1473158551810225E-2</v>
      </c>
      <c r="L27" s="6">
        <f t="shared" si="4"/>
        <v>2.7174452048001535E-2</v>
      </c>
      <c r="M27" s="6">
        <f t="shared" si="5"/>
        <v>-4.3649794342314786E-3</v>
      </c>
      <c r="N27" s="6">
        <f t="shared" si="6"/>
        <v>6.1089639695799669E-3</v>
      </c>
      <c r="P27" s="1" t="s">
        <v>16</v>
      </c>
      <c r="Q27" s="1">
        <f>-($U$15*Q$34*$Q12)</f>
        <v>2.6838531835547838E-2</v>
      </c>
      <c r="R27" s="13"/>
    </row>
    <row r="28" spans="1:22" x14ac:dyDescent="0.3">
      <c r="A28" s="34">
        <v>42774</v>
      </c>
      <c r="B28" s="35">
        <v>2294.67</v>
      </c>
      <c r="C28" s="5" vm="145">
        <v>33.01</v>
      </c>
      <c r="D28" s="5" vm="5649">
        <v>39.19</v>
      </c>
      <c r="E28" s="5" vm="5650">
        <v>103.57</v>
      </c>
      <c r="F28" s="5" vm="5651">
        <v>29.6525</v>
      </c>
      <c r="G28" s="5" vm="5652">
        <v>80.7</v>
      </c>
      <c r="I28" s="6">
        <f t="shared" si="1"/>
        <v>5.7524611382027994E-3</v>
      </c>
      <c r="J28" s="6">
        <f t="shared" si="2"/>
        <v>2.8779157830959973E-3</v>
      </c>
      <c r="K28" s="6">
        <f t="shared" si="3"/>
        <v>1.3779025261546292E-2</v>
      </c>
      <c r="L28" s="6">
        <f t="shared" si="4"/>
        <v>-2.2207202857969467E-3</v>
      </c>
      <c r="M28" s="6">
        <f t="shared" si="5"/>
        <v>-1.8801112890987303E-2</v>
      </c>
      <c r="N28" s="6">
        <f t="shared" si="6"/>
        <v>4.0892193308549969E-3</v>
      </c>
      <c r="P28" s="1" t="s">
        <v>17</v>
      </c>
      <c r="Q28" s="1">
        <f>-($U$15*R34*$Q13)</f>
        <v>3.9904628111990165E-2</v>
      </c>
      <c r="R28" s="13"/>
    </row>
    <row r="29" spans="1:22" x14ac:dyDescent="0.3">
      <c r="A29" s="34">
        <v>42775</v>
      </c>
      <c r="B29" s="35">
        <v>2307.87</v>
      </c>
      <c r="C29" s="5" vm="151">
        <v>33.104999999999997</v>
      </c>
      <c r="D29" s="5" vm="825">
        <v>39.729999999999997</v>
      </c>
      <c r="E29" s="5" vm="5653">
        <v>103.34</v>
      </c>
      <c r="F29" s="5" vm="5654">
        <v>29.094999999999999</v>
      </c>
      <c r="G29" s="5" vm="5655">
        <v>81.03</v>
      </c>
      <c r="I29" s="6">
        <f t="shared" si="1"/>
        <v>3.566058746809837E-3</v>
      </c>
      <c r="J29" s="6">
        <f t="shared" si="2"/>
        <v>-2.265518803805943E-3</v>
      </c>
      <c r="K29" s="6">
        <f t="shared" si="3"/>
        <v>0.18877422602567331</v>
      </c>
      <c r="L29" s="6">
        <f t="shared" si="4"/>
        <v>-9.4832591445713557E-3</v>
      </c>
      <c r="M29" s="6">
        <f t="shared" si="5"/>
        <v>-2.3715415019762768E-2</v>
      </c>
      <c r="N29" s="6">
        <f t="shared" si="6"/>
        <v>-4.813032210292491E-3</v>
      </c>
      <c r="P29" s="1" t="s">
        <v>18</v>
      </c>
      <c r="Q29" s="1">
        <f>-($U$15*S34*$Q14)</f>
        <v>0.1049489974197802</v>
      </c>
      <c r="R29" s="13"/>
    </row>
    <row r="30" spans="1:22" x14ac:dyDescent="0.3">
      <c r="A30" s="34">
        <v>42776</v>
      </c>
      <c r="B30" s="35">
        <v>2316.1</v>
      </c>
      <c r="C30" s="5" vm="157">
        <v>33.03</v>
      </c>
      <c r="D30" s="5" vm="5656">
        <v>47.23</v>
      </c>
      <c r="E30" s="5" vm="5657">
        <v>102.36</v>
      </c>
      <c r="F30" s="5" vm="5658">
        <v>28.405000000000001</v>
      </c>
      <c r="G30" s="5" vm="5659">
        <v>80.64</v>
      </c>
      <c r="I30" s="6">
        <f t="shared" si="1"/>
        <v>5.2458874832693285E-3</v>
      </c>
      <c r="J30" s="6">
        <f t="shared" si="2"/>
        <v>8.8555858310625755E-3</v>
      </c>
      <c r="K30" s="6">
        <f t="shared" si="3"/>
        <v>-3.2394664408214993E-2</v>
      </c>
      <c r="L30" s="6">
        <f t="shared" si="4"/>
        <v>7.2293864790933457E-3</v>
      </c>
      <c r="M30" s="6">
        <f t="shared" si="5"/>
        <v>-4.6118641084316223E-2</v>
      </c>
      <c r="N30" s="6">
        <f t="shared" si="6"/>
        <v>3.3482142857142365E-3</v>
      </c>
      <c r="P30" s="1" t="s">
        <v>19</v>
      </c>
      <c r="Q30" s="1">
        <f>-($U$15*T34*$Q15)</f>
        <v>5.6034860712604904E-2</v>
      </c>
      <c r="R30" s="13"/>
    </row>
    <row r="31" spans="1:22" x14ac:dyDescent="0.3">
      <c r="A31" s="34">
        <v>42779</v>
      </c>
      <c r="B31" s="35">
        <v>2328.25</v>
      </c>
      <c r="C31" s="5" vm="163">
        <v>33.322499999999998</v>
      </c>
      <c r="D31" s="5" vm="2644">
        <v>45.7</v>
      </c>
      <c r="E31" s="5" vm="5159">
        <v>103.1</v>
      </c>
      <c r="F31" s="5" vm="5660">
        <v>27.094999999999999</v>
      </c>
      <c r="G31" s="5" vm="5661">
        <v>80.91</v>
      </c>
      <c r="I31" s="6">
        <f t="shared" si="1"/>
        <v>4.0073016213894247E-3</v>
      </c>
      <c r="J31" s="6">
        <f t="shared" si="2"/>
        <v>1.2979218245930065E-2</v>
      </c>
      <c r="K31" s="6">
        <f t="shared" si="3"/>
        <v>-1.5754923413566869E-2</v>
      </c>
      <c r="L31" s="6">
        <f t="shared" si="4"/>
        <v>-1.464597478176519E-2</v>
      </c>
      <c r="M31" s="6">
        <f t="shared" si="5"/>
        <v>3.6907178446208312E-3</v>
      </c>
      <c r="N31" s="6">
        <f t="shared" si="6"/>
        <v>1.2359411692009785E-4</v>
      </c>
      <c r="P31" s="8" t="s">
        <v>25</v>
      </c>
      <c r="Q31" s="1">
        <f>SUM(Q26:Q30)</f>
        <v>0.56705952548299643</v>
      </c>
    </row>
    <row r="32" spans="1:22" x14ac:dyDescent="0.3">
      <c r="A32" s="34">
        <v>42780</v>
      </c>
      <c r="B32" s="35">
        <v>2337.58</v>
      </c>
      <c r="C32" s="5" vm="169">
        <v>33.755000000000003</v>
      </c>
      <c r="D32" s="5" vm="5662">
        <v>44.98</v>
      </c>
      <c r="E32" s="5" vm="5663">
        <v>101.59</v>
      </c>
      <c r="F32" s="5" vm="5664">
        <v>27.195</v>
      </c>
      <c r="G32" s="5" vm="5665">
        <v>80.92</v>
      </c>
      <c r="I32" s="6">
        <f t="shared" si="1"/>
        <v>4.9923425080639263E-3</v>
      </c>
      <c r="J32" s="6">
        <f t="shared" si="2"/>
        <v>3.6290919863722457E-3</v>
      </c>
      <c r="K32" s="6">
        <f t="shared" si="3"/>
        <v>1.1116051578479325E-2</v>
      </c>
      <c r="L32" s="6">
        <f t="shared" si="4"/>
        <v>-3.9373954129349591E-4</v>
      </c>
      <c r="M32" s="6">
        <f t="shared" si="5"/>
        <v>2.022430593859155E-3</v>
      </c>
      <c r="N32" s="6">
        <f t="shared" si="6"/>
        <v>9.268413247652001E-3</v>
      </c>
    </row>
    <row r="33" spans="1:20" x14ac:dyDescent="0.3">
      <c r="A33" s="34">
        <v>42781</v>
      </c>
      <c r="B33" s="35">
        <v>2349.25</v>
      </c>
      <c r="C33" s="5" vm="175">
        <v>33.877499999999998</v>
      </c>
      <c r="D33" s="5" vm="5666">
        <v>45.48</v>
      </c>
      <c r="E33" s="5" vm="5667">
        <v>101.55</v>
      </c>
      <c r="F33" s="5" vm="5668">
        <v>27.25</v>
      </c>
      <c r="G33" s="5" vm="5669">
        <v>81.67</v>
      </c>
      <c r="I33" s="6">
        <f t="shared" si="1"/>
        <v>-8.6410556560612964E-4</v>
      </c>
      <c r="J33" s="6">
        <f t="shared" si="2"/>
        <v>-1.2161464098589434E-3</v>
      </c>
      <c r="K33" s="6">
        <f t="shared" si="3"/>
        <v>-1.978891820580394E-3</v>
      </c>
      <c r="L33" s="6">
        <f t="shared" si="4"/>
        <v>-7.1885770556376566E-3</v>
      </c>
      <c r="M33" s="6">
        <f t="shared" si="5"/>
        <v>-1.6055045871559634E-2</v>
      </c>
      <c r="N33" s="6">
        <f t="shared" si="6"/>
        <v>-1.0407738459654812E-2</v>
      </c>
      <c r="O33" s="1"/>
      <c r="P33" s="8" t="s">
        <v>14</v>
      </c>
      <c r="Q33" s="8" t="s">
        <v>16</v>
      </c>
      <c r="R33" s="8" t="s">
        <v>17</v>
      </c>
      <c r="S33" s="8" t="s">
        <v>18</v>
      </c>
      <c r="T33" s="8" t="s">
        <v>19</v>
      </c>
    </row>
    <row r="34" spans="1:20" x14ac:dyDescent="0.3">
      <c r="A34" s="34">
        <v>42782</v>
      </c>
      <c r="B34" s="35">
        <v>2347.2199999999998</v>
      </c>
      <c r="C34" s="5" vm="181">
        <v>33.836300000000001</v>
      </c>
      <c r="D34" s="5" vm="5670">
        <v>45.39</v>
      </c>
      <c r="E34" s="5" vm="5671">
        <v>100.82</v>
      </c>
      <c r="F34" s="5" vm="5672">
        <v>26.8125</v>
      </c>
      <c r="G34" s="5" vm="5673">
        <v>80.819999999999993</v>
      </c>
      <c r="I34" s="6">
        <f t="shared" si="1"/>
        <v>1.6785814708463864E-3</v>
      </c>
      <c r="J34" s="6">
        <f t="shared" si="2"/>
        <v>2.7692153101845749E-3</v>
      </c>
      <c r="K34" s="6">
        <f t="shared" si="3"/>
        <v>-1.3218770654329648E-3</v>
      </c>
      <c r="L34" s="6">
        <f t="shared" si="4"/>
        <v>-2.9756000793493076E-3</v>
      </c>
      <c r="M34" s="6">
        <f t="shared" si="5"/>
        <v>-1.8648018648014937E-4</v>
      </c>
      <c r="N34" s="6">
        <f t="shared" si="6"/>
        <v>8.0425637218510988E-3</v>
      </c>
      <c r="O34" s="8" t="s">
        <v>38</v>
      </c>
      <c r="P34" s="1">
        <v>0.31680833943975067</v>
      </c>
      <c r="Q34" s="1">
        <v>0.35763083714417898</v>
      </c>
      <c r="R34" s="1">
        <v>0.34009865340383749</v>
      </c>
      <c r="S34" s="1">
        <v>0.47543919084779718</v>
      </c>
      <c r="T34" s="1">
        <v>0.34882809174988028</v>
      </c>
    </row>
    <row r="35" spans="1:20" x14ac:dyDescent="0.3">
      <c r="A35" s="34">
        <v>42783</v>
      </c>
      <c r="B35" s="35">
        <v>2351.16</v>
      </c>
      <c r="C35" s="5" vm="187">
        <v>33.93</v>
      </c>
      <c r="D35" s="5" vm="5674">
        <v>45.33</v>
      </c>
      <c r="E35" s="5" vm="5675">
        <v>100.52</v>
      </c>
      <c r="F35" s="5" vm="5676">
        <v>26.807500000000001</v>
      </c>
      <c r="G35" s="5" vm="5677">
        <v>81.47</v>
      </c>
      <c r="I35" s="6">
        <f t="shared" si="1"/>
        <v>6.048078395345385E-3</v>
      </c>
      <c r="J35" s="6">
        <f t="shared" si="2"/>
        <v>7.2207486000588697E-3</v>
      </c>
      <c r="K35" s="6">
        <f t="shared" si="3"/>
        <v>2.206044562101283E-4</v>
      </c>
      <c r="L35" s="6">
        <f t="shared" si="4"/>
        <v>1.5917230401910152E-2</v>
      </c>
      <c r="M35" s="6">
        <f t="shared" si="5"/>
        <v>3.5810873822624163E-2</v>
      </c>
      <c r="N35" s="6">
        <f t="shared" si="6"/>
        <v>8.7148643672518462E-3</v>
      </c>
    </row>
    <row r="36" spans="1:20" x14ac:dyDescent="0.3">
      <c r="A36" s="34">
        <v>42787</v>
      </c>
      <c r="B36" s="35">
        <v>2365.38</v>
      </c>
      <c r="C36" s="5" vm="192">
        <v>34.174999999999997</v>
      </c>
      <c r="D36" s="5" vm="5678">
        <v>45.34</v>
      </c>
      <c r="E36" s="5" vm="5679">
        <v>102.12</v>
      </c>
      <c r="F36" s="5" vm="5680">
        <v>27.767499999999998</v>
      </c>
      <c r="G36" s="5" vm="5681">
        <v>82.18</v>
      </c>
      <c r="I36" s="6">
        <f t="shared" si="1"/>
        <v>-1.0822785345271986E-3</v>
      </c>
      <c r="J36" s="6">
        <f t="shared" si="2"/>
        <v>2.9992684711047917E-3</v>
      </c>
      <c r="K36" s="6">
        <f t="shared" si="3"/>
        <v>-2.4261138067932625E-3</v>
      </c>
      <c r="L36" s="6">
        <f t="shared" si="4"/>
        <v>2.0368194281237741E-2</v>
      </c>
      <c r="M36" s="6">
        <f t="shared" si="5"/>
        <v>-2.7910326820922669E-3</v>
      </c>
      <c r="N36" s="6">
        <f t="shared" si="6"/>
        <v>-1.2168410805549832E-3</v>
      </c>
    </row>
    <row r="37" spans="1:20" x14ac:dyDescent="0.3">
      <c r="A37" s="34">
        <v>42788</v>
      </c>
      <c r="B37" s="35">
        <v>2362.8200000000002</v>
      </c>
      <c r="C37" s="5" vm="198">
        <v>34.277500000000003</v>
      </c>
      <c r="D37" s="5" vm="2975">
        <v>45.23</v>
      </c>
      <c r="E37" s="5" vm="5682">
        <v>104.2</v>
      </c>
      <c r="F37" s="5" vm="5683">
        <v>27.69</v>
      </c>
      <c r="G37" s="5" vm="5684">
        <v>82.08</v>
      </c>
      <c r="I37" s="6">
        <f t="shared" si="1"/>
        <v>4.1899086684545658E-4</v>
      </c>
      <c r="J37" s="6">
        <f t="shared" si="2"/>
        <v>-4.2301801473270543E-3</v>
      </c>
      <c r="K37" s="6">
        <f t="shared" si="3"/>
        <v>-3.3163829316824804E-3</v>
      </c>
      <c r="L37" s="6">
        <f t="shared" si="4"/>
        <v>-1.6698656429942504E-2</v>
      </c>
      <c r="M37" s="6">
        <f t="shared" si="5"/>
        <v>-9.272300469483577E-2</v>
      </c>
      <c r="N37" s="6">
        <f t="shared" si="6"/>
        <v>-1.2183235867452627E-4</v>
      </c>
    </row>
    <row r="38" spans="1:20" x14ac:dyDescent="0.3">
      <c r="A38" s="34">
        <v>42789</v>
      </c>
      <c r="B38" s="35">
        <v>2363.81</v>
      </c>
      <c r="C38" s="5" vm="204">
        <v>34.1325</v>
      </c>
      <c r="D38" s="5" vm="1639">
        <v>45.08</v>
      </c>
      <c r="E38" s="5" vm="5685">
        <v>102.46</v>
      </c>
      <c r="F38" s="5" vm="5686">
        <v>25.122499999999999</v>
      </c>
      <c r="G38" s="5" vm="5687">
        <v>82.07</v>
      </c>
      <c r="I38" s="6">
        <f t="shared" si="1"/>
        <v>1.4933518345383937E-3</v>
      </c>
      <c r="J38" s="6">
        <f t="shared" si="2"/>
        <v>9.5217168387896759E-4</v>
      </c>
      <c r="K38" s="6">
        <f t="shared" si="3"/>
        <v>1.0425909494232451E-2</v>
      </c>
      <c r="L38" s="6">
        <f t="shared" si="4"/>
        <v>4.7823540894008304E-3</v>
      </c>
      <c r="M38" s="6">
        <f t="shared" si="5"/>
        <v>9.6527017613692798E-3</v>
      </c>
      <c r="N38" s="6">
        <f t="shared" si="6"/>
        <v>-3.5335689045935428E-3</v>
      </c>
    </row>
    <row r="39" spans="1:20" x14ac:dyDescent="0.3">
      <c r="A39" s="34">
        <v>42790</v>
      </c>
      <c r="B39" s="35">
        <v>2367.34</v>
      </c>
      <c r="C39" s="5" vm="210">
        <v>34.164999999999999</v>
      </c>
      <c r="D39" s="5" vm="5688">
        <v>45.55</v>
      </c>
      <c r="E39" s="5" vm="5689">
        <v>102.95</v>
      </c>
      <c r="F39" s="5" vm="5690">
        <v>25.364999999999998</v>
      </c>
      <c r="G39" s="5" vm="5691">
        <v>81.78</v>
      </c>
      <c r="I39" s="6">
        <f t="shared" si="1"/>
        <v>1.0180202252316332E-3</v>
      </c>
      <c r="J39" s="6">
        <f t="shared" si="2"/>
        <v>1.975706132006514E-3</v>
      </c>
      <c r="K39" s="6">
        <f t="shared" si="3"/>
        <v>3.0735455543359075E-3</v>
      </c>
      <c r="L39" s="6">
        <f t="shared" si="4"/>
        <v>6.3137445361825303E-3</v>
      </c>
      <c r="M39" s="6">
        <f t="shared" si="5"/>
        <v>2.9075497733096818E-2</v>
      </c>
      <c r="N39" s="6">
        <f t="shared" si="6"/>
        <v>-2.9347028613352271E-3</v>
      </c>
    </row>
    <row r="40" spans="1:20" x14ac:dyDescent="0.3">
      <c r="A40" s="34">
        <v>42793</v>
      </c>
      <c r="B40" s="35">
        <v>2369.75</v>
      </c>
      <c r="C40" s="5" vm="215">
        <v>34.232500000000002</v>
      </c>
      <c r="D40" s="5" vm="5692">
        <v>45.69</v>
      </c>
      <c r="E40" s="5" vm="5693">
        <v>103.6</v>
      </c>
      <c r="F40" s="5" vm="5694">
        <v>26.102499999999999</v>
      </c>
      <c r="G40" s="5" vm="5695">
        <v>81.540000000000006</v>
      </c>
      <c r="I40" s="6">
        <f t="shared" si="1"/>
        <v>-2.5783310475789123E-3</v>
      </c>
      <c r="J40" s="6">
        <f t="shared" si="2"/>
        <v>4.3818009201783593E-4</v>
      </c>
      <c r="K40" s="6">
        <f t="shared" si="3"/>
        <v>-1.225651127161294E-2</v>
      </c>
      <c r="L40" s="6">
        <f t="shared" si="4"/>
        <v>-6.756756756756647E-3</v>
      </c>
      <c r="M40" s="6">
        <f t="shared" si="5"/>
        <v>-2.8062446125849943E-2</v>
      </c>
      <c r="N40" s="6">
        <f t="shared" si="6"/>
        <v>-2.3301447142508205E-3</v>
      </c>
    </row>
    <row r="41" spans="1:20" x14ac:dyDescent="0.3">
      <c r="A41" s="34">
        <v>42794</v>
      </c>
      <c r="B41" s="35">
        <v>2363.64</v>
      </c>
      <c r="C41" s="5" vm="221">
        <v>34.247500000000002</v>
      </c>
      <c r="D41" s="5" vm="1640">
        <v>45.13</v>
      </c>
      <c r="E41" s="5" vm="5696">
        <v>102.9</v>
      </c>
      <c r="F41" s="5" vm="5697">
        <v>25.37</v>
      </c>
      <c r="G41" s="5" vm="5698">
        <v>81.349999999999994</v>
      </c>
      <c r="I41" s="6">
        <f t="shared" si="1"/>
        <v>1.3673825117192197E-2</v>
      </c>
      <c r="J41" s="6">
        <f t="shared" si="2"/>
        <v>2.0439448134900232E-2</v>
      </c>
      <c r="K41" s="6">
        <f t="shared" si="3"/>
        <v>4.4538001329492531E-2</v>
      </c>
      <c r="L41" s="6">
        <f t="shared" si="4"/>
        <v>1.1078717201166186E-2</v>
      </c>
      <c r="M41" s="6">
        <f t="shared" si="5"/>
        <v>1.2908947575877043E-2</v>
      </c>
      <c r="N41" s="6">
        <f t="shared" si="6"/>
        <v>3.0239704978488116E-2</v>
      </c>
    </row>
    <row r="42" spans="1:20" x14ac:dyDescent="0.3">
      <c r="A42" s="34">
        <v>42795</v>
      </c>
      <c r="B42" s="35">
        <v>2395.96</v>
      </c>
      <c r="C42" s="5" vm="225">
        <v>34.947499999999998</v>
      </c>
      <c r="D42" s="5" vm="5699">
        <v>47.14</v>
      </c>
      <c r="E42" s="5" vm="5700">
        <v>104.04</v>
      </c>
      <c r="F42" s="5" vm="5701">
        <v>25.697500000000002</v>
      </c>
      <c r="G42" s="5" vm="5702">
        <v>83.81</v>
      </c>
      <c r="I42" s="6">
        <f t="shared" si="1"/>
        <v>-5.8598641045760208E-3</v>
      </c>
      <c r="J42" s="6">
        <f t="shared" si="2"/>
        <v>-5.9374776450388739E-3</v>
      </c>
      <c r="K42" s="6">
        <f t="shared" si="3"/>
        <v>-9.758167161646179E-3</v>
      </c>
      <c r="L42" s="6">
        <f t="shared" si="4"/>
        <v>-8.1699346405229578E-3</v>
      </c>
      <c r="M42" s="6">
        <f t="shared" si="5"/>
        <v>-3.6871290981613056E-2</v>
      </c>
      <c r="N42" s="6">
        <f t="shared" si="6"/>
        <v>-1.3602195442071358E-2</v>
      </c>
    </row>
    <row r="43" spans="1:20" x14ac:dyDescent="0.3">
      <c r="A43" s="34">
        <v>42796</v>
      </c>
      <c r="B43" s="35">
        <v>2381.92</v>
      </c>
      <c r="C43" s="5" vm="231">
        <v>34.74</v>
      </c>
      <c r="D43" s="5" vm="5703">
        <v>46.68</v>
      </c>
      <c r="E43" s="5" vm="5704">
        <v>103.19</v>
      </c>
      <c r="F43" s="5" vm="5705">
        <v>24.75</v>
      </c>
      <c r="G43" s="5" vm="5706">
        <v>82.67</v>
      </c>
      <c r="I43" s="6">
        <f t="shared" si="1"/>
        <v>5.0379525760723201E-4</v>
      </c>
      <c r="J43" s="6">
        <f t="shared" si="2"/>
        <v>5.9009786989061104E-3</v>
      </c>
      <c r="K43" s="6">
        <f t="shared" si="3"/>
        <v>8.3547557840617081E-3</v>
      </c>
      <c r="L43" s="6">
        <f t="shared" si="4"/>
        <v>1.1629033821107138E-3</v>
      </c>
      <c r="M43" s="6">
        <f t="shared" si="5"/>
        <v>-5.7575757575756888E-3</v>
      </c>
      <c r="N43" s="6">
        <f t="shared" si="6"/>
        <v>-5.4433288980283399E-3</v>
      </c>
    </row>
    <row r="44" spans="1:20" x14ac:dyDescent="0.3">
      <c r="A44" s="34">
        <v>42797</v>
      </c>
      <c r="B44" s="35">
        <v>2383.12</v>
      </c>
      <c r="C44" s="5" vm="237">
        <v>34.945</v>
      </c>
      <c r="D44" s="5" vm="5707">
        <v>47.07</v>
      </c>
      <c r="E44" s="5" vm="5708">
        <v>103.31</v>
      </c>
      <c r="F44" s="5" vm="5709">
        <v>24.607500000000002</v>
      </c>
      <c r="G44" s="5" vm="5710">
        <v>82.22</v>
      </c>
      <c r="I44" s="6">
        <f t="shared" si="1"/>
        <v>-3.2772164221692344E-3</v>
      </c>
      <c r="J44" s="6">
        <f t="shared" si="2"/>
        <v>-3.1478036915152221E-3</v>
      </c>
      <c r="K44" s="6">
        <f t="shared" si="3"/>
        <v>1.5721266199277713E-2</v>
      </c>
      <c r="L44" s="6">
        <f t="shared" si="4"/>
        <v>-9.6796050721130577E-3</v>
      </c>
      <c r="M44" s="6">
        <f t="shared" si="5"/>
        <v>-7.7212232043076812E-3</v>
      </c>
      <c r="N44" s="6">
        <f t="shared" si="6"/>
        <v>3.4054974458769295E-3</v>
      </c>
    </row>
    <row r="45" spans="1:20" x14ac:dyDescent="0.3">
      <c r="A45" s="34">
        <v>42800</v>
      </c>
      <c r="B45" s="35">
        <v>2375.31</v>
      </c>
      <c r="C45" s="5" vm="243">
        <v>34.835000000000001</v>
      </c>
      <c r="D45" s="5" vm="3040">
        <v>47.81</v>
      </c>
      <c r="E45" s="5" vm="5711">
        <v>102.31</v>
      </c>
      <c r="F45" s="5" vm="5712">
        <v>24.4175</v>
      </c>
      <c r="G45" s="5" vm="5713">
        <v>82.5</v>
      </c>
      <c r="I45" s="6">
        <f t="shared" si="1"/>
        <v>-2.9133039476952789E-3</v>
      </c>
      <c r="J45" s="6">
        <f t="shared" si="2"/>
        <v>1.291804219893834E-3</v>
      </c>
      <c r="K45" s="6">
        <f t="shared" si="3"/>
        <v>5.229031583350763E-3</v>
      </c>
      <c r="L45" s="6">
        <f t="shared" si="4"/>
        <v>3.1277489981428323E-3</v>
      </c>
      <c r="M45" s="6">
        <f t="shared" si="5"/>
        <v>1.0955257499743966E-2</v>
      </c>
      <c r="N45" s="6">
        <f t="shared" si="6"/>
        <v>5.696969696969683E-3</v>
      </c>
    </row>
    <row r="46" spans="1:20" x14ac:dyDescent="0.3">
      <c r="A46" s="34">
        <v>42801</v>
      </c>
      <c r="B46" s="35">
        <v>2368.39</v>
      </c>
      <c r="C46" s="5" vm="249">
        <v>34.880000000000003</v>
      </c>
      <c r="D46" s="5" vm="5714">
        <v>48.06</v>
      </c>
      <c r="E46" s="5" vm="5715">
        <v>102.63</v>
      </c>
      <c r="F46" s="5" vm="5716">
        <v>24.684999999999999</v>
      </c>
      <c r="G46" s="5" vm="5717">
        <v>82.97</v>
      </c>
      <c r="I46" s="6">
        <f t="shared" si="1"/>
        <v>-2.2842521713061846E-3</v>
      </c>
      <c r="J46" s="6">
        <f t="shared" si="2"/>
        <v>-3.7270642201835593E-3</v>
      </c>
      <c r="K46" s="6">
        <f t="shared" si="3"/>
        <v>1.0819808572617478E-2</v>
      </c>
      <c r="L46" s="6">
        <f t="shared" si="4"/>
        <v>5.7488063918932422E-3</v>
      </c>
      <c r="M46" s="6">
        <f t="shared" si="5"/>
        <v>-1.8229694146241909E-3</v>
      </c>
      <c r="N46" s="6">
        <f t="shared" si="6"/>
        <v>6.1468000482102578E-3</v>
      </c>
    </row>
    <row r="47" spans="1:20" x14ac:dyDescent="0.3">
      <c r="A47" s="34">
        <v>42802</v>
      </c>
      <c r="B47" s="35">
        <v>2362.98</v>
      </c>
      <c r="C47" s="5" vm="255">
        <v>34.75</v>
      </c>
      <c r="D47" s="5" vm="5718">
        <v>48.58</v>
      </c>
      <c r="E47" s="5" vm="5719">
        <v>103.22</v>
      </c>
      <c r="F47" s="5" vm="5720">
        <v>24.64</v>
      </c>
      <c r="G47" s="5" vm="5721">
        <v>83.48</v>
      </c>
      <c r="I47" s="6">
        <f t="shared" si="1"/>
        <v>7.9983749333463364E-4</v>
      </c>
      <c r="J47" s="6">
        <f t="shared" si="2"/>
        <v>-2.3021582733812459E-3</v>
      </c>
      <c r="K47" s="6">
        <f t="shared" si="3"/>
        <v>9.0572251955538252E-3</v>
      </c>
      <c r="L47" s="6">
        <f t="shared" si="4"/>
        <v>1.9376089905053304E-4</v>
      </c>
      <c r="M47" s="6">
        <f t="shared" si="5"/>
        <v>-2.0292207792203755E-4</v>
      </c>
      <c r="N47" s="6">
        <f t="shared" si="6"/>
        <v>-2.3957834211787593E-3</v>
      </c>
    </row>
    <row r="48" spans="1:20" x14ac:dyDescent="0.3">
      <c r="A48" s="34">
        <v>42803</v>
      </c>
      <c r="B48" s="35">
        <v>2364.87</v>
      </c>
      <c r="C48" s="5" vm="261">
        <v>34.67</v>
      </c>
      <c r="D48" s="5" vm="5722">
        <v>49.02</v>
      </c>
      <c r="E48" s="5" vm="5723">
        <v>103.24</v>
      </c>
      <c r="F48" s="5" vm="5724">
        <v>24.635000000000002</v>
      </c>
      <c r="G48" s="5" vm="5725">
        <v>83.28</v>
      </c>
      <c r="I48" s="6">
        <f t="shared" si="1"/>
        <v>3.2686786165835834E-3</v>
      </c>
      <c r="J48" s="6">
        <f t="shared" si="2"/>
        <v>3.316988751081479E-3</v>
      </c>
      <c r="K48" s="6">
        <f t="shared" si="3"/>
        <v>3.6719706242350002E-3</v>
      </c>
      <c r="L48" s="6">
        <f t="shared" si="4"/>
        <v>1.4529252227819226E-3</v>
      </c>
      <c r="M48" s="6">
        <f t="shared" si="5"/>
        <v>5.885934645829087E-3</v>
      </c>
      <c r="N48" s="6">
        <f t="shared" si="6"/>
        <v>2.7617675312200285E-3</v>
      </c>
    </row>
    <row r="49" spans="1:14" x14ac:dyDescent="0.3">
      <c r="A49" s="34">
        <v>42804</v>
      </c>
      <c r="B49" s="35">
        <v>2372.6</v>
      </c>
      <c r="C49" s="5" vm="266">
        <v>34.784999999999997</v>
      </c>
      <c r="D49" s="5" vm="5726">
        <v>49.2</v>
      </c>
      <c r="E49" s="5" vm="5727">
        <v>103.39</v>
      </c>
      <c r="F49" s="5" vm="5728">
        <v>24.78</v>
      </c>
      <c r="G49" s="5" vm="5729">
        <v>83.51</v>
      </c>
      <c r="I49" s="6">
        <f t="shared" si="1"/>
        <v>3.6668633566546864E-4</v>
      </c>
      <c r="J49" s="6">
        <f t="shared" si="2"/>
        <v>4.3122035360070634E-4</v>
      </c>
      <c r="K49" s="6">
        <f t="shared" si="3"/>
        <v>6.0975609756096982E-3</v>
      </c>
      <c r="L49" s="6">
        <f t="shared" si="4"/>
        <v>1.7313086371989615E-2</v>
      </c>
      <c r="M49" s="6">
        <f t="shared" si="5"/>
        <v>2.7542372881355828E-2</v>
      </c>
      <c r="N49" s="6">
        <f t="shared" si="6"/>
        <v>1.1974613818703666E-3</v>
      </c>
    </row>
    <row r="50" spans="1:14" x14ac:dyDescent="0.3">
      <c r="A50" s="34">
        <v>42807</v>
      </c>
      <c r="B50" s="35">
        <v>2373.4699999999998</v>
      </c>
      <c r="C50" s="5" vm="272">
        <v>34.799999999999997</v>
      </c>
      <c r="D50" s="5" vm="5730">
        <v>49.5</v>
      </c>
      <c r="E50" s="5" vm="5731">
        <v>105.18</v>
      </c>
      <c r="F50" s="5" vm="5732">
        <v>25.462499999999999</v>
      </c>
      <c r="G50" s="5" vm="5733">
        <v>83.61</v>
      </c>
      <c r="I50" s="6">
        <f t="shared" si="1"/>
        <v>-3.3790189048102494E-3</v>
      </c>
      <c r="J50" s="6">
        <f t="shared" si="2"/>
        <v>-1.5086206896550256E-3</v>
      </c>
      <c r="K50" s="6">
        <f t="shared" si="3"/>
        <v>-8.4848484848485187E-3</v>
      </c>
      <c r="L50" s="6">
        <f t="shared" si="4"/>
        <v>-8.8419851682830074E-3</v>
      </c>
      <c r="M50" s="6">
        <f t="shared" si="5"/>
        <v>-6.8728522336763064E-4</v>
      </c>
      <c r="N50" s="6">
        <f t="shared" si="6"/>
        <v>-1.1960291831119999E-3</v>
      </c>
    </row>
    <row r="51" spans="1:14" x14ac:dyDescent="0.3">
      <c r="A51" s="34">
        <v>42808</v>
      </c>
      <c r="B51" s="35">
        <v>2365.4499999999998</v>
      </c>
      <c r="C51" s="5" vm="277">
        <v>34.747500000000002</v>
      </c>
      <c r="D51" s="5" vm="5734">
        <v>49.08</v>
      </c>
      <c r="E51" s="5" vm="5735">
        <v>104.25</v>
      </c>
      <c r="F51" s="5" vm="5736">
        <v>25.445</v>
      </c>
      <c r="G51" s="5" vm="5729">
        <v>83.51</v>
      </c>
      <c r="I51" s="6">
        <f t="shared" si="1"/>
        <v>8.3747278530513867E-3</v>
      </c>
      <c r="J51" s="6">
        <f t="shared" si="2"/>
        <v>1.057630045327001E-2</v>
      </c>
      <c r="K51" s="6">
        <f t="shared" si="3"/>
        <v>2.852485737571324E-3</v>
      </c>
      <c r="L51" s="6">
        <f t="shared" si="4"/>
        <v>-5.3717026378897097E-3</v>
      </c>
      <c r="M51" s="6">
        <f t="shared" si="5"/>
        <v>7.5653370013754762E-3</v>
      </c>
      <c r="N51" s="6">
        <f t="shared" si="6"/>
        <v>-3.5923841456114399E-4</v>
      </c>
    </row>
    <row r="52" spans="1:14" x14ac:dyDescent="0.3">
      <c r="A52" s="34">
        <v>42809</v>
      </c>
      <c r="B52" s="35">
        <v>2385.2600000000002</v>
      </c>
      <c r="C52" s="5" vm="283">
        <v>35.115000000000002</v>
      </c>
      <c r="D52" s="5" vm="5737">
        <v>49.22</v>
      </c>
      <c r="E52" s="5" vm="5738">
        <v>103.69</v>
      </c>
      <c r="F52" s="5" vm="5739">
        <v>25.637499999999999</v>
      </c>
      <c r="G52" s="5" vm="5721">
        <v>83.48</v>
      </c>
      <c r="I52" s="6">
        <f t="shared" si="1"/>
        <v>-1.6266570520614562E-3</v>
      </c>
      <c r="J52" s="6">
        <f t="shared" si="2"/>
        <v>1.6374768617399241E-3</v>
      </c>
      <c r="K52" s="6">
        <f t="shared" si="3"/>
        <v>-2.4380333197886518E-3</v>
      </c>
      <c r="L52" s="6">
        <f t="shared" si="4"/>
        <v>1.8709615199151295E-2</v>
      </c>
      <c r="M52" s="6">
        <f t="shared" si="5"/>
        <v>1.2286689419795271E-2</v>
      </c>
      <c r="N52" s="6">
        <f t="shared" si="6"/>
        <v>4.7915668423564975E-4</v>
      </c>
    </row>
    <row r="53" spans="1:14" x14ac:dyDescent="0.3">
      <c r="A53" s="34">
        <v>42810</v>
      </c>
      <c r="B53" s="35">
        <v>2381.38</v>
      </c>
      <c r="C53" s="5" vm="289">
        <v>35.172499999999999</v>
      </c>
      <c r="D53" s="5" vm="5740">
        <v>49.1</v>
      </c>
      <c r="E53" s="5" vm="5741">
        <v>105.63</v>
      </c>
      <c r="F53" s="5" vm="5742">
        <v>25.952500000000001</v>
      </c>
      <c r="G53" s="5" vm="5743">
        <v>83.52</v>
      </c>
      <c r="I53" s="6">
        <f t="shared" si="1"/>
        <v>-1.3143639402363792E-3</v>
      </c>
      <c r="J53" s="6">
        <f t="shared" si="2"/>
        <v>-4.9754780012793275E-3</v>
      </c>
      <c r="K53" s="6">
        <f t="shared" si="3"/>
        <v>6.1099796334014534E-4</v>
      </c>
      <c r="L53" s="6">
        <f t="shared" si="4"/>
        <v>-1.893401495786805E-4</v>
      </c>
      <c r="M53" s="6">
        <f t="shared" si="5"/>
        <v>2.1770542336961667E-2</v>
      </c>
      <c r="N53" s="6">
        <f t="shared" si="6"/>
        <v>-5.8668582375478321E-3</v>
      </c>
    </row>
    <row r="54" spans="1:14" x14ac:dyDescent="0.3">
      <c r="A54" s="34">
        <v>42811</v>
      </c>
      <c r="B54" s="35">
        <v>2378.25</v>
      </c>
      <c r="C54" s="5" vm="295">
        <v>34.997500000000002</v>
      </c>
      <c r="D54" s="5" vm="5744">
        <v>49.13</v>
      </c>
      <c r="E54" s="5" vm="5745">
        <v>105.61</v>
      </c>
      <c r="F54" s="5" vm="5746">
        <v>26.517499999999998</v>
      </c>
      <c r="G54" s="5" vm="5747">
        <v>83.03</v>
      </c>
      <c r="I54" s="6">
        <f t="shared" si="1"/>
        <v>-2.0098812151793126E-3</v>
      </c>
      <c r="J54" s="6">
        <f t="shared" si="2"/>
        <v>1.0500750053575246E-2</v>
      </c>
      <c r="K54" s="6">
        <f t="shared" si="3"/>
        <v>-3.4602076124567818E-3</v>
      </c>
      <c r="L54" s="6">
        <f t="shared" si="4"/>
        <v>1.5528832496922645E-2</v>
      </c>
      <c r="M54" s="6">
        <f t="shared" si="5"/>
        <v>3.1865749033657111E-2</v>
      </c>
      <c r="N54" s="6">
        <f t="shared" si="6"/>
        <v>-1.5656991448873352E-3</v>
      </c>
    </row>
    <row r="55" spans="1:14" x14ac:dyDescent="0.3">
      <c r="A55" s="34">
        <v>42814</v>
      </c>
      <c r="B55" s="35">
        <v>2373.4699999999998</v>
      </c>
      <c r="C55" s="5" vm="300">
        <v>35.365000000000002</v>
      </c>
      <c r="D55" s="5" vm="5748">
        <v>48.96</v>
      </c>
      <c r="E55" s="5" vm="5749">
        <v>107.25</v>
      </c>
      <c r="F55" s="5" vm="5750">
        <v>27.362500000000001</v>
      </c>
      <c r="G55" s="5" vm="5751">
        <v>82.9</v>
      </c>
      <c r="I55" s="6">
        <f t="shared" si="1"/>
        <v>-1.240799335993285E-2</v>
      </c>
      <c r="J55" s="6">
        <f t="shared" si="2"/>
        <v>-1.1452000565530923E-2</v>
      </c>
      <c r="K55" s="6">
        <f t="shared" si="3"/>
        <v>-1.511437908496736E-2</v>
      </c>
      <c r="L55" s="6">
        <f t="shared" si="4"/>
        <v>-2.0139860139860109E-2</v>
      </c>
      <c r="M55" s="6">
        <f t="shared" si="5"/>
        <v>-3.2343535861123859E-2</v>
      </c>
      <c r="N55" s="6">
        <f t="shared" si="6"/>
        <v>-1.6284680337756433E-2</v>
      </c>
    </row>
    <row r="56" spans="1:14" x14ac:dyDescent="0.3">
      <c r="A56" s="34">
        <v>42815</v>
      </c>
      <c r="B56" s="35">
        <v>2344.02</v>
      </c>
      <c r="C56" s="5" vm="306">
        <v>34.96</v>
      </c>
      <c r="D56" s="5" vm="1974">
        <v>48.22</v>
      </c>
      <c r="E56" s="5" vm="5752">
        <v>105.09</v>
      </c>
      <c r="F56" s="5" vm="5753">
        <v>26.477499999999999</v>
      </c>
      <c r="G56" s="5" vm="4710">
        <v>81.55</v>
      </c>
      <c r="I56" s="6">
        <f t="shared" si="1"/>
        <v>1.8899156150544091E-3</v>
      </c>
      <c r="J56" s="6">
        <f t="shared" si="2"/>
        <v>1.1298627002288215E-2</v>
      </c>
      <c r="K56" s="6">
        <f t="shared" si="3"/>
        <v>9.5396101202820591E-3</v>
      </c>
      <c r="L56" s="6">
        <f t="shared" si="4"/>
        <v>9.5156532495955844E-3</v>
      </c>
      <c r="M56" s="6">
        <f t="shared" si="5"/>
        <v>2.039467472382208E-2</v>
      </c>
      <c r="N56" s="6">
        <f t="shared" si="6"/>
        <v>4.0465971796443696E-3</v>
      </c>
    </row>
    <row r="57" spans="1:14" x14ac:dyDescent="0.3">
      <c r="A57" s="34">
        <v>42816</v>
      </c>
      <c r="B57" s="35">
        <v>2348.4499999999998</v>
      </c>
      <c r="C57" s="5" vm="312">
        <v>35.354999999999997</v>
      </c>
      <c r="D57" s="5" vm="5754">
        <v>48.68</v>
      </c>
      <c r="E57" s="5" vm="5153">
        <v>106.09</v>
      </c>
      <c r="F57" s="5" vm="5755">
        <v>27.017499999999998</v>
      </c>
      <c r="G57" s="5" vm="5756">
        <v>81.88</v>
      </c>
      <c r="I57" s="6">
        <f t="shared" si="1"/>
        <v>-1.0602737976110974E-3</v>
      </c>
      <c r="J57" s="6">
        <f t="shared" si="2"/>
        <v>-3.535567812190638E-3</v>
      </c>
      <c r="K57" s="6">
        <f t="shared" si="3"/>
        <v>2.0542317173377449E-3</v>
      </c>
      <c r="L57" s="6">
        <f t="shared" si="4"/>
        <v>2.0360071637289062E-2</v>
      </c>
      <c r="M57" s="6">
        <f t="shared" si="5"/>
        <v>-9.0681965392800015E-3</v>
      </c>
      <c r="N57" s="6">
        <f t="shared" si="6"/>
        <v>-4.3966780654616441E-3</v>
      </c>
    </row>
    <row r="58" spans="1:14" x14ac:dyDescent="0.3">
      <c r="A58" s="34">
        <v>42817</v>
      </c>
      <c r="B58" s="35">
        <v>2345.96</v>
      </c>
      <c r="C58" s="5" vm="318">
        <v>35.229999999999997</v>
      </c>
      <c r="D58" s="5" vm="5757">
        <v>48.78</v>
      </c>
      <c r="E58" s="5" vm="5758">
        <v>108.25</v>
      </c>
      <c r="F58" s="5" vm="5759">
        <v>26.772500000000001</v>
      </c>
      <c r="G58" s="5" vm="5760">
        <v>81.52</v>
      </c>
      <c r="I58" s="6">
        <f t="shared" si="1"/>
        <v>-8.4400416034374759E-4</v>
      </c>
      <c r="J58" s="6">
        <f t="shared" si="2"/>
        <v>-1.9869429463525486E-3</v>
      </c>
      <c r="K58" s="6">
        <f t="shared" si="3"/>
        <v>6.9700697006969308E-3</v>
      </c>
      <c r="L58" s="6">
        <f t="shared" si="4"/>
        <v>-1.9399538106234988E-3</v>
      </c>
      <c r="M58" s="6">
        <f t="shared" si="5"/>
        <v>3.5484172191614103E-3</v>
      </c>
      <c r="N58" s="6">
        <f t="shared" si="6"/>
        <v>1.1040235525024953E-3</v>
      </c>
    </row>
    <row r="59" spans="1:14" x14ac:dyDescent="0.3">
      <c r="A59" s="34">
        <v>42818</v>
      </c>
      <c r="B59" s="35">
        <v>2343.98</v>
      </c>
      <c r="C59" s="5" vm="324">
        <v>35.159999999999997</v>
      </c>
      <c r="D59" s="5" vm="5761">
        <v>49.12</v>
      </c>
      <c r="E59" s="5" vm="5762">
        <v>108.04</v>
      </c>
      <c r="F59" s="5" vm="5763">
        <v>26.8675</v>
      </c>
      <c r="G59" s="5" vm="5764">
        <v>81.61</v>
      </c>
      <c r="I59" s="6">
        <f t="shared" si="1"/>
        <v>-1.0196332733213903E-3</v>
      </c>
      <c r="J59" s="6">
        <f t="shared" si="2"/>
        <v>1.7064846416382901E-3</v>
      </c>
      <c r="K59" s="6">
        <f t="shared" si="3"/>
        <v>3.6644951140065089E-3</v>
      </c>
      <c r="L59" s="6">
        <f t="shared" si="4"/>
        <v>3.7023324694550206E-4</v>
      </c>
      <c r="M59" s="6">
        <f t="shared" si="5"/>
        <v>7.2578393970410453E-3</v>
      </c>
      <c r="N59" s="6">
        <f t="shared" si="6"/>
        <v>0</v>
      </c>
    </row>
    <row r="60" spans="1:14" x14ac:dyDescent="0.3">
      <c r="A60" s="34">
        <v>42821</v>
      </c>
      <c r="B60" s="35">
        <v>2341.59</v>
      </c>
      <c r="C60" s="5" vm="329">
        <v>35.22</v>
      </c>
      <c r="D60" s="5" vm="5765">
        <v>49.3</v>
      </c>
      <c r="E60" s="5" vm="5766">
        <v>108.08</v>
      </c>
      <c r="F60" s="5" vm="5767">
        <v>27.0625</v>
      </c>
      <c r="G60" s="5" vm="5764">
        <v>81.61</v>
      </c>
      <c r="I60" s="6">
        <f t="shared" si="1"/>
        <v>7.2514829667021203E-3</v>
      </c>
      <c r="J60" s="6">
        <f t="shared" si="2"/>
        <v>2.0726859738784895E-2</v>
      </c>
      <c r="K60" s="6">
        <f t="shared" si="3"/>
        <v>9.3306288032454533E-3</v>
      </c>
      <c r="L60" s="6">
        <f t="shared" si="4"/>
        <v>-2.5906735751295442E-3</v>
      </c>
      <c r="M60" s="6">
        <f t="shared" si="5"/>
        <v>-5.1732101616628386E-3</v>
      </c>
      <c r="N60" s="6">
        <f t="shared" si="6"/>
        <v>6.4943021688518704E-3</v>
      </c>
    </row>
    <row r="61" spans="1:14" x14ac:dyDescent="0.3">
      <c r="A61" s="34">
        <v>42822</v>
      </c>
      <c r="B61" s="35">
        <v>2358.5700000000002</v>
      </c>
      <c r="C61" s="5" vm="335">
        <v>35.950000000000003</v>
      </c>
      <c r="D61" s="5" vm="3516">
        <v>49.76</v>
      </c>
      <c r="E61" s="5" vm="5768">
        <v>107.8</v>
      </c>
      <c r="F61" s="5" vm="5769">
        <v>26.922499999999999</v>
      </c>
      <c r="G61" s="5" vm="5770">
        <v>82.14</v>
      </c>
      <c r="I61" s="6">
        <f t="shared" si="1"/>
        <v>1.0854034436119959E-3</v>
      </c>
      <c r="J61" s="6">
        <f t="shared" si="2"/>
        <v>2.225312934631385E-3</v>
      </c>
      <c r="K61" s="6">
        <f t="shared" si="3"/>
        <v>7.6366559485531067E-3</v>
      </c>
      <c r="L61" s="6">
        <f t="shared" si="4"/>
        <v>1.586270871985165E-2</v>
      </c>
      <c r="M61" s="6">
        <f t="shared" si="5"/>
        <v>-3.2500696443494691E-3</v>
      </c>
      <c r="N61" s="6">
        <f t="shared" si="6"/>
        <v>2.9218407596785351E-3</v>
      </c>
    </row>
    <row r="62" spans="1:14" x14ac:dyDescent="0.3">
      <c r="A62" s="34">
        <v>42823</v>
      </c>
      <c r="B62" s="35">
        <v>2361.13</v>
      </c>
      <c r="C62" s="5" vm="341">
        <v>36.03</v>
      </c>
      <c r="D62" s="5" vm="5771">
        <v>50.14</v>
      </c>
      <c r="E62" s="5" vm="5772">
        <v>109.51</v>
      </c>
      <c r="F62" s="5" vm="5773">
        <v>26.835000000000001</v>
      </c>
      <c r="G62" s="5" vm="5774">
        <v>82.38</v>
      </c>
      <c r="I62" s="6">
        <f t="shared" si="1"/>
        <v>2.9350353432465964E-3</v>
      </c>
      <c r="J62" s="6">
        <f t="shared" si="2"/>
        <v>-1.3183458229253241E-3</v>
      </c>
      <c r="K62" s="6">
        <f t="shared" si="3"/>
        <v>9.9720781810923721E-4</v>
      </c>
      <c r="L62" s="6">
        <f t="shared" si="4"/>
        <v>-6.026846863300254E-3</v>
      </c>
      <c r="M62" s="6">
        <f t="shared" si="5"/>
        <v>1.9191354574250068E-2</v>
      </c>
      <c r="N62" s="6">
        <f t="shared" si="6"/>
        <v>2.1849963583394855E-3</v>
      </c>
    </row>
    <row r="63" spans="1:14" x14ac:dyDescent="0.3">
      <c r="A63" s="34">
        <v>42824</v>
      </c>
      <c r="B63" s="35">
        <v>2368.06</v>
      </c>
      <c r="C63" s="5" vm="347">
        <v>35.982500000000002</v>
      </c>
      <c r="D63" s="5" vm="5775">
        <v>50.19</v>
      </c>
      <c r="E63" s="5" vm="5776">
        <v>108.85</v>
      </c>
      <c r="F63" s="5" vm="5777">
        <v>27.35</v>
      </c>
      <c r="G63" s="5" vm="5778">
        <v>82.56</v>
      </c>
      <c r="I63" s="6">
        <f t="shared" si="1"/>
        <v>-2.2550104304790188E-3</v>
      </c>
      <c r="J63" s="6">
        <f t="shared" si="2"/>
        <v>-1.8759119016189135E-3</v>
      </c>
      <c r="K63" s="6">
        <f t="shared" si="3"/>
        <v>-6.5750149432157465E-3</v>
      </c>
      <c r="L63" s="6">
        <f t="shared" si="4"/>
        <v>-9.37069361506657E-3</v>
      </c>
      <c r="M63" s="6">
        <f t="shared" si="5"/>
        <v>-4.2961608775137008E-3</v>
      </c>
      <c r="N63" s="6">
        <f t="shared" si="6"/>
        <v>-8.47868217054353E-4</v>
      </c>
    </row>
    <row r="64" spans="1:14" x14ac:dyDescent="0.3">
      <c r="A64" s="34">
        <v>42825</v>
      </c>
      <c r="B64" s="35">
        <v>2362.7199999999998</v>
      </c>
      <c r="C64" s="5" vm="353">
        <v>35.914999999999999</v>
      </c>
      <c r="D64" s="5" vm="5779">
        <v>49.86</v>
      </c>
      <c r="E64" s="5" vm="5780">
        <v>107.83</v>
      </c>
      <c r="F64" s="5" vm="5781">
        <v>27.232500000000002</v>
      </c>
      <c r="G64" s="5" vm="5782">
        <v>82.49</v>
      </c>
      <c r="I64" s="6">
        <f t="shared" si="1"/>
        <v>-1.6421751202003007E-3</v>
      </c>
      <c r="J64" s="6">
        <f t="shared" si="2"/>
        <v>2.7843519420849255E-4</v>
      </c>
      <c r="K64" s="6">
        <f t="shared" si="3"/>
        <v>-6.618531889289978E-3</v>
      </c>
      <c r="L64" s="6">
        <f t="shared" si="4"/>
        <v>2.4112028192525745E-3</v>
      </c>
      <c r="M64" s="6">
        <f t="shared" si="5"/>
        <v>-5.0491141099789898E-3</v>
      </c>
      <c r="N64" s="6">
        <f t="shared" si="6"/>
        <v>-2.182082676687994E-3</v>
      </c>
    </row>
    <row r="65" spans="1:14" x14ac:dyDescent="0.3">
      <c r="A65" s="34">
        <v>42828</v>
      </c>
      <c r="B65" s="35">
        <v>2358.84</v>
      </c>
      <c r="C65" s="5" vm="359">
        <v>35.924999999999997</v>
      </c>
      <c r="D65" s="5" vm="5783">
        <v>49.53</v>
      </c>
      <c r="E65" s="5" vm="5784">
        <v>108.09</v>
      </c>
      <c r="F65" s="5" vm="5660">
        <v>27.094999999999999</v>
      </c>
      <c r="G65" s="5" vm="5785">
        <v>82.31</v>
      </c>
      <c r="I65" s="6">
        <f t="shared" si="1"/>
        <v>5.5959709009500806E-4</v>
      </c>
      <c r="J65" s="6">
        <f t="shared" si="2"/>
        <v>7.4460681976341106E-3</v>
      </c>
      <c r="K65" s="6">
        <f t="shared" si="3"/>
        <v>-9.8929941449626881E-3</v>
      </c>
      <c r="L65" s="6">
        <f t="shared" si="4"/>
        <v>-5.2733832917014282E-3</v>
      </c>
      <c r="M65" s="6">
        <f t="shared" si="5"/>
        <v>-7.0123639047794742E-2</v>
      </c>
      <c r="N65" s="6">
        <f t="shared" si="6"/>
        <v>8.0184667719596231E-3</v>
      </c>
    </row>
    <row r="66" spans="1:14" x14ac:dyDescent="0.3">
      <c r="A66" s="34">
        <v>42829</v>
      </c>
      <c r="B66" s="35">
        <v>2360.16</v>
      </c>
      <c r="C66" s="5" vm="364">
        <v>36.192500000000003</v>
      </c>
      <c r="D66" s="5" vm="5786">
        <v>49.04</v>
      </c>
      <c r="E66" s="5" vm="5787">
        <v>107.52</v>
      </c>
      <c r="F66" s="5" vm="5788">
        <v>25.195</v>
      </c>
      <c r="G66" s="5" vm="5717">
        <v>82.97</v>
      </c>
      <c r="I66" s="6">
        <f t="shared" si="1"/>
        <v>-3.054877635414564E-3</v>
      </c>
      <c r="J66" s="6">
        <f t="shared" si="2"/>
        <v>-5.1806313462733986E-3</v>
      </c>
      <c r="K66" s="6">
        <f t="shared" si="3"/>
        <v>3.2626427406199777E-3</v>
      </c>
      <c r="L66" s="6">
        <f t="shared" si="4"/>
        <v>-7.4404761904760318E-4</v>
      </c>
      <c r="M66" s="6">
        <f t="shared" si="5"/>
        <v>-7.4419527684064296E-3</v>
      </c>
      <c r="N66" s="6">
        <f t="shared" si="6"/>
        <v>2.8564541400506262E-2</v>
      </c>
    </row>
    <row r="67" spans="1:14" x14ac:dyDescent="0.3">
      <c r="A67" s="34">
        <v>42830</v>
      </c>
      <c r="B67" s="35">
        <v>2352.9499999999998</v>
      </c>
      <c r="C67" s="5" vm="370">
        <v>36.005000000000003</v>
      </c>
      <c r="D67" s="5" vm="5726">
        <v>49.2</v>
      </c>
      <c r="E67" s="5" vm="5789">
        <v>107.44</v>
      </c>
      <c r="F67" s="5" vm="5790">
        <v>25.0075</v>
      </c>
      <c r="G67" s="5" vm="5791">
        <v>85.34</v>
      </c>
      <c r="I67" s="6">
        <f t="shared" si="1"/>
        <v>1.9294927644021181E-3</v>
      </c>
      <c r="J67" s="6">
        <f t="shared" si="2"/>
        <v>-2.4996528259964841E-3</v>
      </c>
      <c r="K67" s="6">
        <f t="shared" si="3"/>
        <v>3.2520325203251339E-3</v>
      </c>
      <c r="L67" s="6">
        <f t="shared" si="4"/>
        <v>5.5845122859271082E-3</v>
      </c>
      <c r="M67" s="6">
        <f t="shared" si="5"/>
        <v>7.2978106568029992E-3</v>
      </c>
      <c r="N67" s="6">
        <f t="shared" si="6"/>
        <v>-3.9840637450199601E-3</v>
      </c>
    </row>
    <row r="68" spans="1:14" x14ac:dyDescent="0.3">
      <c r="A68" s="34">
        <v>42831</v>
      </c>
      <c r="B68" s="35">
        <v>2357.4899999999998</v>
      </c>
      <c r="C68" s="5" vm="353">
        <v>35.914999999999999</v>
      </c>
      <c r="D68" s="5" vm="5792">
        <v>49.36</v>
      </c>
      <c r="E68" s="5" vm="5762">
        <v>108.04</v>
      </c>
      <c r="F68" s="5" vm="5793">
        <v>25.19</v>
      </c>
      <c r="G68" s="5" vm="5794">
        <v>85</v>
      </c>
      <c r="I68" s="6">
        <f t="shared" ref="I68:I131" si="8">(B69-B68)/B68</f>
        <v>-8.2715091050219439E-4</v>
      </c>
      <c r="J68" s="6">
        <f t="shared" ref="J68:J131" si="9">(C69-C68)/C68</f>
        <v>-2.2274815536683363E-3</v>
      </c>
      <c r="K68" s="6">
        <f t="shared" ref="K68:K131" si="10">(D69-D68)/D68</f>
        <v>5.0648298217179904E-3</v>
      </c>
      <c r="L68" s="6">
        <f t="shared" ref="L68:L131" si="11">(E69-E68)/E68</f>
        <v>8.7930396149573167E-3</v>
      </c>
      <c r="M68" s="6">
        <f t="shared" ref="M68:M131" si="12">(F69-F68)/F68</f>
        <v>-4.2675664946407984E-3</v>
      </c>
      <c r="N68" s="6">
        <f t="shared" ref="N68:N131" si="13">(G69-G68)/G68</f>
        <v>-7.2941176470588771E-3</v>
      </c>
    </row>
    <row r="69" spans="1:14" x14ac:dyDescent="0.3">
      <c r="A69" s="34">
        <v>42832</v>
      </c>
      <c r="B69" s="35">
        <v>2355.54</v>
      </c>
      <c r="C69" s="5" vm="381">
        <v>35.835000000000001</v>
      </c>
      <c r="D69" s="5" vm="5795">
        <v>49.61</v>
      </c>
      <c r="E69" s="5" vm="5796">
        <v>108.99</v>
      </c>
      <c r="F69" s="5" vm="5797">
        <v>25.0825</v>
      </c>
      <c r="G69" s="5" vm="5798">
        <v>84.38</v>
      </c>
      <c r="I69" s="6">
        <f t="shared" si="8"/>
        <v>6.8774039073838311E-4</v>
      </c>
      <c r="J69" s="6">
        <f t="shared" si="9"/>
        <v>-1.1859913492396812E-3</v>
      </c>
      <c r="K69" s="6">
        <f t="shared" si="10"/>
        <v>-1.1489619028421695E-2</v>
      </c>
      <c r="L69" s="6">
        <f t="shared" si="11"/>
        <v>2.4864666483163666E-2</v>
      </c>
      <c r="M69" s="6">
        <f t="shared" si="12"/>
        <v>-2.5515797867038795E-2</v>
      </c>
      <c r="N69" s="6">
        <f t="shared" si="13"/>
        <v>-1.6591609386110522E-3</v>
      </c>
    </row>
    <row r="70" spans="1:14" x14ac:dyDescent="0.3">
      <c r="A70" s="34">
        <v>42835</v>
      </c>
      <c r="B70" s="35">
        <v>2357.16</v>
      </c>
      <c r="C70" s="5" vm="367">
        <v>35.792499999999997</v>
      </c>
      <c r="D70" s="5" vm="5786">
        <v>49.04</v>
      </c>
      <c r="E70" s="5" vm="5799">
        <v>111.7</v>
      </c>
      <c r="F70" s="5" vm="5800">
        <v>24.442499999999999</v>
      </c>
      <c r="G70" s="5" vm="5801">
        <v>84.24</v>
      </c>
      <c r="I70" s="6">
        <f t="shared" si="8"/>
        <v>-1.4339289653649539E-3</v>
      </c>
      <c r="J70" s="6">
        <f t="shared" si="9"/>
        <v>-1.0756443388978083E-2</v>
      </c>
      <c r="K70" s="6">
        <f t="shared" si="10"/>
        <v>8.1566068515495811E-4</v>
      </c>
      <c r="L70" s="6">
        <f t="shared" si="11"/>
        <v>-1.1280214861235498E-2</v>
      </c>
      <c r="M70" s="6">
        <f t="shared" si="12"/>
        <v>3.5798302137670917E-3</v>
      </c>
      <c r="N70" s="6">
        <f t="shared" si="13"/>
        <v>-4.5109211775877902E-3</v>
      </c>
    </row>
    <row r="71" spans="1:14" x14ac:dyDescent="0.3">
      <c r="A71" s="34">
        <v>42836</v>
      </c>
      <c r="B71" s="35">
        <v>2353.7800000000002</v>
      </c>
      <c r="C71" s="5" vm="392">
        <v>35.407499999999999</v>
      </c>
      <c r="D71" s="5" vm="5734">
        <v>49.08</v>
      </c>
      <c r="E71" s="5" vm="5334">
        <v>110.44</v>
      </c>
      <c r="F71" s="5" vm="5802">
        <v>24.53</v>
      </c>
      <c r="G71" s="5" vm="5803">
        <v>83.86</v>
      </c>
      <c r="I71" s="6">
        <f t="shared" si="8"/>
        <v>-3.7599095922305243E-3</v>
      </c>
      <c r="J71" s="6">
        <f t="shared" si="9"/>
        <v>1.2003106686437615E-3</v>
      </c>
      <c r="K71" s="6">
        <f t="shared" si="10"/>
        <v>-8.9649551752240784E-3</v>
      </c>
      <c r="L71" s="6">
        <f t="shared" si="11"/>
        <v>1.7203911626222177E-3</v>
      </c>
      <c r="M71" s="6">
        <f t="shared" si="12"/>
        <v>-8.2551977170811485E-3</v>
      </c>
      <c r="N71" s="6">
        <f t="shared" si="13"/>
        <v>-5.8430717863104569E-3</v>
      </c>
    </row>
    <row r="72" spans="1:14" x14ac:dyDescent="0.3">
      <c r="A72" s="34">
        <v>42837</v>
      </c>
      <c r="B72" s="35">
        <v>2344.9299999999998</v>
      </c>
      <c r="C72" s="5" vm="398">
        <v>35.450000000000003</v>
      </c>
      <c r="D72" s="5" vm="5804">
        <v>48.64</v>
      </c>
      <c r="E72" s="5" vm="5805">
        <v>110.63</v>
      </c>
      <c r="F72" s="5" vm="5806">
        <v>24.327500000000001</v>
      </c>
      <c r="G72" s="5" vm="5807">
        <v>83.37</v>
      </c>
      <c r="I72" s="6">
        <f t="shared" si="8"/>
        <v>-6.8147023578529076E-3</v>
      </c>
      <c r="J72" s="6">
        <f t="shared" si="9"/>
        <v>-5.2891396332863183E-3</v>
      </c>
      <c r="K72" s="6">
        <f t="shared" si="10"/>
        <v>-4.5230263157894504E-3</v>
      </c>
      <c r="L72" s="6">
        <f t="shared" si="11"/>
        <v>-3.7964385790472902E-3</v>
      </c>
      <c r="M72" s="6">
        <f t="shared" si="12"/>
        <v>-1.8703113760148056E-2</v>
      </c>
      <c r="N72" s="6">
        <f t="shared" si="13"/>
        <v>-2.8787333573228871E-3</v>
      </c>
    </row>
    <row r="73" spans="1:14" x14ac:dyDescent="0.3">
      <c r="A73" s="34">
        <v>42838</v>
      </c>
      <c r="B73" s="35">
        <v>2328.9499999999998</v>
      </c>
      <c r="C73" s="5" vm="403">
        <v>35.262500000000003</v>
      </c>
      <c r="D73" s="5" vm="5808">
        <v>48.42</v>
      </c>
      <c r="E73" s="5" vm="5809">
        <v>110.21</v>
      </c>
      <c r="F73" s="5" vm="5810">
        <v>23.872499999999999</v>
      </c>
      <c r="G73" s="5" vm="5811">
        <v>83.13</v>
      </c>
      <c r="I73" s="6">
        <f t="shared" si="8"/>
        <v>8.6133236007644651E-3</v>
      </c>
      <c r="J73" s="6">
        <f t="shared" si="9"/>
        <v>5.529953917050699E-3</v>
      </c>
      <c r="K73" s="6">
        <f t="shared" si="10"/>
        <v>7.8479966955802439E-3</v>
      </c>
      <c r="L73" s="6">
        <f t="shared" si="11"/>
        <v>1.4064059522729438E-2</v>
      </c>
      <c r="M73" s="6">
        <f t="shared" si="12"/>
        <v>3.9166404859147651E-2</v>
      </c>
      <c r="N73" s="6">
        <f t="shared" si="13"/>
        <v>1.2871406231204228E-2</v>
      </c>
    </row>
    <row r="74" spans="1:14" x14ac:dyDescent="0.3">
      <c r="A74" s="34">
        <v>42842</v>
      </c>
      <c r="B74" s="35">
        <v>2349.0100000000002</v>
      </c>
      <c r="C74" s="5" vm="408">
        <v>35.457500000000003</v>
      </c>
      <c r="D74" s="5" vm="5812">
        <v>48.8</v>
      </c>
      <c r="E74" s="5" vm="5813">
        <v>111.76</v>
      </c>
      <c r="F74" s="5" vm="5814">
        <v>24.807500000000001</v>
      </c>
      <c r="G74" s="5" vm="5815">
        <v>84.2</v>
      </c>
      <c r="I74" s="6">
        <f t="shared" si="8"/>
        <v>-2.9033507733045678E-3</v>
      </c>
      <c r="J74" s="6">
        <f t="shared" si="9"/>
        <v>-4.4419375308469566E-3</v>
      </c>
      <c r="K74" s="6">
        <f t="shared" si="10"/>
        <v>7.581967213114848E-3</v>
      </c>
      <c r="L74" s="6">
        <f t="shared" si="11"/>
        <v>-4.742304939155343E-3</v>
      </c>
      <c r="M74" s="6">
        <f t="shared" si="12"/>
        <v>6.0465585004537204E-4</v>
      </c>
      <c r="N74" s="6">
        <f t="shared" si="13"/>
        <v>-5.8194774346794426E-3</v>
      </c>
    </row>
    <row r="75" spans="1:14" x14ac:dyDescent="0.3">
      <c r="A75" s="34">
        <v>42843</v>
      </c>
      <c r="B75" s="35">
        <v>2342.19</v>
      </c>
      <c r="C75" s="5" vm="414">
        <v>35.299999999999997</v>
      </c>
      <c r="D75" s="5" vm="5816">
        <v>49.17</v>
      </c>
      <c r="E75" s="5" vm="5817">
        <v>111.23</v>
      </c>
      <c r="F75" s="5" vm="5818">
        <v>24.822500000000002</v>
      </c>
      <c r="G75" s="5" vm="5819">
        <v>83.71</v>
      </c>
      <c r="I75" s="6">
        <f t="shared" si="8"/>
        <v>-1.716342397499768E-3</v>
      </c>
      <c r="J75" s="6">
        <f t="shared" si="9"/>
        <v>-3.682719546742081E-3</v>
      </c>
      <c r="K75" s="6">
        <f t="shared" si="10"/>
        <v>3.6607687614398964E-3</v>
      </c>
      <c r="L75" s="6">
        <f t="shared" si="11"/>
        <v>-4.2254787377505963E-3</v>
      </c>
      <c r="M75" s="6">
        <f t="shared" si="12"/>
        <v>3.9278880048343292E-3</v>
      </c>
      <c r="N75" s="6">
        <f t="shared" si="13"/>
        <v>-2.5086608529446153E-3</v>
      </c>
    </row>
    <row r="76" spans="1:14" x14ac:dyDescent="0.3">
      <c r="A76" s="34">
        <v>42844</v>
      </c>
      <c r="B76" s="35">
        <v>2338.17</v>
      </c>
      <c r="C76" s="5" vm="420">
        <v>35.17</v>
      </c>
      <c r="D76" s="5" vm="5820">
        <v>49.35</v>
      </c>
      <c r="E76" s="5" vm="5821">
        <v>110.76</v>
      </c>
      <c r="F76" s="5" vm="5822">
        <v>24.92</v>
      </c>
      <c r="G76" s="5" vm="5823">
        <v>83.5</v>
      </c>
      <c r="I76" s="6">
        <f t="shared" si="8"/>
        <v>7.5571921631019442E-3</v>
      </c>
      <c r="J76" s="6">
        <f t="shared" si="9"/>
        <v>1.2510662496445769E-2</v>
      </c>
      <c r="K76" s="6">
        <f t="shared" si="10"/>
        <v>1.2158054711246228E-2</v>
      </c>
      <c r="L76" s="6">
        <f t="shared" si="11"/>
        <v>1.9862766341639478E-2</v>
      </c>
      <c r="M76" s="6">
        <f t="shared" si="12"/>
        <v>1.5850722311396451E-2</v>
      </c>
      <c r="N76" s="6">
        <f t="shared" si="13"/>
        <v>6.5868263473053551E-3</v>
      </c>
    </row>
    <row r="77" spans="1:14" x14ac:dyDescent="0.3">
      <c r="A77" s="34">
        <v>42845</v>
      </c>
      <c r="B77" s="35">
        <v>2355.84</v>
      </c>
      <c r="C77" s="5" vm="425">
        <v>35.61</v>
      </c>
      <c r="D77" s="5" vm="3359">
        <v>49.95</v>
      </c>
      <c r="E77" s="5" vm="5824">
        <v>112.96</v>
      </c>
      <c r="F77" s="5" vm="5825">
        <v>25.315000000000001</v>
      </c>
      <c r="G77" s="5" vm="5826">
        <v>84.05</v>
      </c>
      <c r="I77" s="6">
        <f t="shared" si="8"/>
        <v>-3.035010866612372E-3</v>
      </c>
      <c r="J77" s="6">
        <f t="shared" si="9"/>
        <v>-1.1934849761302128E-3</v>
      </c>
      <c r="K77" s="6">
        <f t="shared" si="10"/>
        <v>-1.6016016016017097E-3</v>
      </c>
      <c r="L77" s="6">
        <f t="shared" si="11"/>
        <v>1.3279036827195971E-3</v>
      </c>
      <c r="M77" s="6">
        <f t="shared" si="12"/>
        <v>4.1477384949634771E-3</v>
      </c>
      <c r="N77" s="6">
        <f t="shared" si="13"/>
        <v>-3.0933967876263049E-3</v>
      </c>
    </row>
    <row r="78" spans="1:14" x14ac:dyDescent="0.3">
      <c r="A78" s="34">
        <v>42846</v>
      </c>
      <c r="B78" s="35">
        <v>2348.69</v>
      </c>
      <c r="C78" s="5" vm="430">
        <v>35.567500000000003</v>
      </c>
      <c r="D78" s="5" vm="5827">
        <v>49.87</v>
      </c>
      <c r="E78" s="5" vm="5828">
        <v>113.11</v>
      </c>
      <c r="F78" s="5" vm="5829">
        <v>25.42</v>
      </c>
      <c r="G78" s="5" vm="5830">
        <v>83.79</v>
      </c>
      <c r="I78" s="6">
        <f t="shared" si="8"/>
        <v>1.084008532415944E-2</v>
      </c>
      <c r="J78" s="6">
        <f t="shared" si="9"/>
        <v>9.6295775637869965E-3</v>
      </c>
      <c r="K78" s="6">
        <f t="shared" si="10"/>
        <v>2.0252656907960801E-2</v>
      </c>
      <c r="L78" s="6">
        <f t="shared" si="11"/>
        <v>1.5471664751127221E-2</v>
      </c>
      <c r="M78" s="6">
        <f t="shared" si="12"/>
        <v>1.2490165224232847E-2</v>
      </c>
      <c r="N78" s="6">
        <f t="shared" si="13"/>
        <v>4.5351473922901949E-3</v>
      </c>
    </row>
    <row r="79" spans="1:14" x14ac:dyDescent="0.3">
      <c r="A79" s="34">
        <v>42849</v>
      </c>
      <c r="B79" s="35">
        <v>2374.15</v>
      </c>
      <c r="C79" s="5" vm="435">
        <v>35.909999999999997</v>
      </c>
      <c r="D79" s="5" vm="5831">
        <v>50.88</v>
      </c>
      <c r="E79" s="5" vm="5832">
        <v>114.86</v>
      </c>
      <c r="F79" s="5" vm="5601">
        <v>25.737500000000001</v>
      </c>
      <c r="G79" s="5" vm="5833">
        <v>84.17</v>
      </c>
      <c r="I79" s="6">
        <f t="shared" si="8"/>
        <v>6.0906008466188053E-3</v>
      </c>
      <c r="J79" s="6">
        <f t="shared" si="9"/>
        <v>6.196045669729984E-3</v>
      </c>
      <c r="K79" s="6">
        <f t="shared" si="10"/>
        <v>9.4339622641508823E-3</v>
      </c>
      <c r="L79" s="6">
        <f t="shared" si="11"/>
        <v>5.3978756747344991E-3</v>
      </c>
      <c r="M79" s="6">
        <f t="shared" si="12"/>
        <v>1.7387081107333578E-2</v>
      </c>
      <c r="N79" s="6">
        <f t="shared" si="13"/>
        <v>6.8908162052987798E-3</v>
      </c>
    </row>
    <row r="80" spans="1:14" x14ac:dyDescent="0.3">
      <c r="A80" s="34">
        <v>42850</v>
      </c>
      <c r="B80" s="35">
        <v>2388.61</v>
      </c>
      <c r="C80" s="5" vm="440">
        <v>36.1325</v>
      </c>
      <c r="D80" s="5" vm="5834">
        <v>51.36</v>
      </c>
      <c r="E80" s="5" vm="5835">
        <v>115.48</v>
      </c>
      <c r="F80" s="5" vm="5836">
        <v>26.184999999999999</v>
      </c>
      <c r="G80" s="5" vm="5837">
        <v>84.75</v>
      </c>
      <c r="I80" s="6">
        <f t="shared" si="8"/>
        <v>-4.8563809077258708E-4</v>
      </c>
      <c r="J80" s="6">
        <f t="shared" si="9"/>
        <v>-5.8811319449248896E-3</v>
      </c>
      <c r="K80" s="6">
        <f t="shared" si="10"/>
        <v>0</v>
      </c>
      <c r="L80" s="6">
        <f t="shared" si="11"/>
        <v>-4.416349151368246E-3</v>
      </c>
      <c r="M80" s="6">
        <f t="shared" si="12"/>
        <v>-6.8741645980523094E-3</v>
      </c>
      <c r="N80" s="6">
        <f t="shared" si="13"/>
        <v>2.3598820058997384E-3</v>
      </c>
    </row>
    <row r="81" spans="1:14" x14ac:dyDescent="0.3">
      <c r="A81" s="34">
        <v>42851</v>
      </c>
      <c r="B81" s="35">
        <v>2387.4499999999998</v>
      </c>
      <c r="C81" s="5" vm="342">
        <v>35.92</v>
      </c>
      <c r="D81" s="5" vm="5834">
        <v>51.36</v>
      </c>
      <c r="E81" s="5" vm="5231">
        <v>114.97</v>
      </c>
      <c r="F81" s="5" vm="5838">
        <v>26.004999999999999</v>
      </c>
      <c r="G81" s="5" vm="5839">
        <v>84.95</v>
      </c>
      <c r="I81" s="6">
        <f t="shared" si="8"/>
        <v>5.5289116002436227E-4</v>
      </c>
      <c r="J81" s="6">
        <f t="shared" si="9"/>
        <v>7.6559020044533136E-4</v>
      </c>
      <c r="K81" s="6">
        <f t="shared" si="10"/>
        <v>1.0708722741432966E-2</v>
      </c>
      <c r="L81" s="6">
        <f t="shared" si="11"/>
        <v>4.001043750543689E-3</v>
      </c>
      <c r="M81" s="6">
        <f t="shared" si="12"/>
        <v>1.5573928090751823E-2</v>
      </c>
      <c r="N81" s="6">
        <f t="shared" si="13"/>
        <v>1.059446733372562E-2</v>
      </c>
    </row>
    <row r="82" spans="1:14" x14ac:dyDescent="0.3">
      <c r="A82" s="34">
        <v>42852</v>
      </c>
      <c r="B82" s="35">
        <v>2388.77</v>
      </c>
      <c r="C82" s="5" vm="451">
        <v>35.947499999999998</v>
      </c>
      <c r="D82" s="5" vm="5840">
        <v>51.91</v>
      </c>
      <c r="E82" s="5" vm="5314">
        <v>115.43</v>
      </c>
      <c r="F82" s="5" vm="5841">
        <v>26.41</v>
      </c>
      <c r="G82" s="5" vm="5842">
        <v>85.85</v>
      </c>
      <c r="I82" s="6">
        <f t="shared" si="8"/>
        <v>-1.913118466826092E-3</v>
      </c>
      <c r="J82" s="6">
        <f t="shared" si="9"/>
        <v>-9.7364211697605096E-4</v>
      </c>
      <c r="K82" s="6">
        <f t="shared" si="10"/>
        <v>6.5497977268349728E-3</v>
      </c>
      <c r="L82" s="6">
        <f t="shared" si="11"/>
        <v>6.0642813826555634E-4</v>
      </c>
      <c r="M82" s="6">
        <f t="shared" si="12"/>
        <v>-1.268458917076868E-2</v>
      </c>
      <c r="N82" s="6">
        <f t="shared" si="13"/>
        <v>3.1450203843914996E-3</v>
      </c>
    </row>
    <row r="83" spans="1:14" x14ac:dyDescent="0.3">
      <c r="A83" s="34">
        <v>42853</v>
      </c>
      <c r="B83" s="35">
        <v>2384.1999999999998</v>
      </c>
      <c r="C83" s="5" vm="457">
        <v>35.912500000000001</v>
      </c>
      <c r="D83" s="5" vm="5843">
        <v>52.25</v>
      </c>
      <c r="E83" s="5" vm="5844">
        <v>115.5</v>
      </c>
      <c r="F83" s="5" vm="5845">
        <v>26.074999999999999</v>
      </c>
      <c r="G83" s="5" vm="5846">
        <v>86.12</v>
      </c>
      <c r="I83" s="6">
        <f t="shared" si="8"/>
        <v>1.7322372284204804E-3</v>
      </c>
      <c r="J83" s="6">
        <f t="shared" si="9"/>
        <v>2.0396797772363431E-2</v>
      </c>
      <c r="K83" s="6">
        <f t="shared" si="10"/>
        <v>8.6124401913876148E-3</v>
      </c>
      <c r="L83" s="6">
        <f t="shared" si="11"/>
        <v>1.0216450216450276E-2</v>
      </c>
      <c r="M83" s="6">
        <f t="shared" si="12"/>
        <v>2.2435282837967436E-2</v>
      </c>
      <c r="N83" s="6">
        <f t="shared" si="13"/>
        <v>6.2703204830468189E-3</v>
      </c>
    </row>
    <row r="84" spans="1:14" x14ac:dyDescent="0.3">
      <c r="A84" s="34">
        <v>42856</v>
      </c>
      <c r="B84" s="35">
        <v>2388.33</v>
      </c>
      <c r="C84" s="5" vm="462">
        <v>36.645000000000003</v>
      </c>
      <c r="D84" s="5" vm="5847">
        <v>52.7</v>
      </c>
      <c r="E84" s="5" vm="5848">
        <v>116.68</v>
      </c>
      <c r="F84" s="5" vm="5849">
        <v>26.66</v>
      </c>
      <c r="G84" s="5" vm="5850">
        <v>86.66</v>
      </c>
      <c r="I84" s="6">
        <f t="shared" si="8"/>
        <v>1.1891154069999311E-3</v>
      </c>
      <c r="J84" s="6">
        <f t="shared" si="9"/>
        <v>6.3446582071222425E-3</v>
      </c>
      <c r="K84" s="6">
        <f t="shared" si="10"/>
        <v>6.2618595825426615E-3</v>
      </c>
      <c r="L84" s="6">
        <f t="shared" si="11"/>
        <v>1.2084333219060649E-2</v>
      </c>
      <c r="M84" s="6">
        <f t="shared" si="12"/>
        <v>-2.9632408102025474E-2</v>
      </c>
      <c r="N84" s="6">
        <f t="shared" si="13"/>
        <v>4.9619201477037484E-3</v>
      </c>
    </row>
    <row r="85" spans="1:14" x14ac:dyDescent="0.3">
      <c r="A85" s="34">
        <v>42857</v>
      </c>
      <c r="B85" s="35">
        <v>2391.17</v>
      </c>
      <c r="C85" s="5" vm="468">
        <v>36.877499999999998</v>
      </c>
      <c r="D85" s="5" vm="5851">
        <v>53.03</v>
      </c>
      <c r="E85" s="5" vm="5852">
        <v>118.09</v>
      </c>
      <c r="F85" s="5" vm="5853">
        <v>25.87</v>
      </c>
      <c r="G85" s="5" vm="5854">
        <v>87.09</v>
      </c>
      <c r="I85" s="6">
        <f t="shared" si="8"/>
        <v>-1.2713441536988017E-3</v>
      </c>
      <c r="J85" s="6">
        <f t="shared" si="9"/>
        <v>-3.050640634533175E-3</v>
      </c>
      <c r="K85" s="6">
        <f t="shared" si="10"/>
        <v>-3.5828776164434795E-3</v>
      </c>
      <c r="L85" s="6">
        <f t="shared" si="11"/>
        <v>-1.2871538656956645E-2</v>
      </c>
      <c r="M85" s="6">
        <f t="shared" si="12"/>
        <v>7.441051410900618E-3</v>
      </c>
      <c r="N85" s="6">
        <f t="shared" si="13"/>
        <v>-6.2004822597313842E-3</v>
      </c>
    </row>
    <row r="86" spans="1:14" x14ac:dyDescent="0.3">
      <c r="A86" s="34">
        <v>42858</v>
      </c>
      <c r="B86" s="35">
        <v>2388.13</v>
      </c>
      <c r="C86" s="5" vm="474">
        <v>36.765000000000001</v>
      </c>
      <c r="D86" s="5" vm="5855">
        <v>52.84</v>
      </c>
      <c r="E86" s="5" vm="5427">
        <v>116.57</v>
      </c>
      <c r="F86" s="5" vm="5856">
        <v>26.0625</v>
      </c>
      <c r="G86" s="5" vm="5857">
        <v>86.55</v>
      </c>
      <c r="I86" s="6">
        <f t="shared" si="8"/>
        <v>5.8204536603948388E-4</v>
      </c>
      <c r="J86" s="6">
        <f t="shared" si="9"/>
        <v>-3.6039711682306617E-3</v>
      </c>
      <c r="K86" s="6">
        <f t="shared" si="10"/>
        <v>4.9205147615442469E-3</v>
      </c>
      <c r="L86" s="6">
        <f t="shared" si="11"/>
        <v>-6.0907609161876455E-3</v>
      </c>
      <c r="M86" s="6">
        <f t="shared" si="12"/>
        <v>-3.8369304556355463E-3</v>
      </c>
      <c r="N86" s="6">
        <f t="shared" si="13"/>
        <v>-3.4662045060659892E-4</v>
      </c>
    </row>
    <row r="87" spans="1:14" x14ac:dyDescent="0.3">
      <c r="A87" s="34">
        <v>42859</v>
      </c>
      <c r="B87" s="35">
        <v>2389.52</v>
      </c>
      <c r="C87" s="5" vm="479">
        <v>36.6325</v>
      </c>
      <c r="D87" s="5" vm="5858">
        <v>53.1</v>
      </c>
      <c r="E87" s="5" vm="5859">
        <v>115.86</v>
      </c>
      <c r="F87" s="5" vm="5860">
        <v>25.962499999999999</v>
      </c>
      <c r="G87" s="5" vm="5861">
        <v>86.52</v>
      </c>
      <c r="I87" s="6">
        <f t="shared" si="8"/>
        <v>4.0886872677357716E-3</v>
      </c>
      <c r="J87" s="6">
        <f t="shared" si="9"/>
        <v>1.658363475056307E-2</v>
      </c>
      <c r="K87" s="6">
        <f t="shared" si="10"/>
        <v>1.3747645951035722E-2</v>
      </c>
      <c r="L87" s="6">
        <f t="shared" si="11"/>
        <v>1.5535991714138342E-3</v>
      </c>
      <c r="M87" s="6">
        <f t="shared" si="12"/>
        <v>9.6292729898941898E-5</v>
      </c>
      <c r="N87" s="6">
        <f t="shared" si="13"/>
        <v>5.2011095700416421E-3</v>
      </c>
    </row>
    <row r="88" spans="1:14" x14ac:dyDescent="0.3">
      <c r="A88" s="34">
        <v>42860</v>
      </c>
      <c r="B88" s="35">
        <v>2399.29</v>
      </c>
      <c r="C88" s="5" vm="485">
        <v>37.24</v>
      </c>
      <c r="D88" s="5" vm="5862">
        <v>53.83</v>
      </c>
      <c r="E88" s="5" vm="5863">
        <v>116.04</v>
      </c>
      <c r="F88" s="5" vm="5864">
        <v>25.965</v>
      </c>
      <c r="G88" s="5" vm="5865">
        <v>86.97</v>
      </c>
      <c r="I88" s="6">
        <f t="shared" si="8"/>
        <v>3.7511097032932877E-5</v>
      </c>
      <c r="J88" s="6">
        <f t="shared" si="9"/>
        <v>2.7188506981739947E-2</v>
      </c>
      <c r="K88" s="6">
        <f t="shared" si="10"/>
        <v>2.9723202675088927E-3</v>
      </c>
      <c r="L88" s="6">
        <f t="shared" si="11"/>
        <v>7.066528783178155E-3</v>
      </c>
      <c r="M88" s="6">
        <f t="shared" si="12"/>
        <v>-1.0494896976699437E-2</v>
      </c>
      <c r="N88" s="6">
        <f t="shared" si="13"/>
        <v>-1.2648039553869086E-3</v>
      </c>
    </row>
    <row r="89" spans="1:14" x14ac:dyDescent="0.3">
      <c r="A89" s="34">
        <v>42863</v>
      </c>
      <c r="B89" s="35">
        <v>2399.38</v>
      </c>
      <c r="C89" s="5" vm="490">
        <v>38.252499999999998</v>
      </c>
      <c r="D89" s="5" vm="5866">
        <v>53.99</v>
      </c>
      <c r="E89" s="5" vm="5867">
        <v>116.86</v>
      </c>
      <c r="F89" s="5" vm="5868">
        <v>25.692499999999999</v>
      </c>
      <c r="G89" s="5" vm="5869">
        <v>86.86</v>
      </c>
      <c r="I89" s="6">
        <f t="shared" si="8"/>
        <v>-1.0252648600888713E-3</v>
      </c>
      <c r="J89" s="6">
        <f t="shared" si="9"/>
        <v>6.4048101431280193E-3</v>
      </c>
      <c r="K89" s="6">
        <f t="shared" si="10"/>
        <v>1.1668827560659296E-2</v>
      </c>
      <c r="L89" s="6">
        <f t="shared" si="11"/>
        <v>2.6869758685606714E-2</v>
      </c>
      <c r="M89" s="6">
        <f t="shared" si="12"/>
        <v>1.654179235185382E-3</v>
      </c>
      <c r="N89" s="6">
        <f t="shared" si="13"/>
        <v>3.1084503799216675E-3</v>
      </c>
    </row>
    <row r="90" spans="1:14" x14ac:dyDescent="0.3">
      <c r="A90" s="34">
        <v>42864</v>
      </c>
      <c r="B90" s="35">
        <v>2396.92</v>
      </c>
      <c r="C90" s="5" vm="495">
        <v>38.497500000000002</v>
      </c>
      <c r="D90" s="5" vm="5870">
        <v>54.62</v>
      </c>
      <c r="E90" s="5" vm="5871">
        <v>120</v>
      </c>
      <c r="F90" s="5" vm="5872">
        <v>25.734999999999999</v>
      </c>
      <c r="G90" s="5" vm="5873">
        <v>87.13</v>
      </c>
      <c r="I90" s="6">
        <f t="shared" si="8"/>
        <v>1.1306176259533219E-3</v>
      </c>
      <c r="J90" s="6">
        <f t="shared" si="9"/>
        <v>-4.7405675693228009E-3</v>
      </c>
      <c r="K90" s="6">
        <f t="shared" si="10"/>
        <v>2.5082387403881447E-2</v>
      </c>
      <c r="L90" s="6">
        <f t="shared" si="11"/>
        <v>-1.6666666666663351E-4</v>
      </c>
      <c r="M90" s="6">
        <f t="shared" si="12"/>
        <v>0.17825918010491557</v>
      </c>
      <c r="N90" s="6">
        <f t="shared" si="13"/>
        <v>2.0658785722484428E-3</v>
      </c>
    </row>
    <row r="91" spans="1:14" x14ac:dyDescent="0.3">
      <c r="A91" s="34">
        <v>42865</v>
      </c>
      <c r="B91" s="35">
        <v>2399.63</v>
      </c>
      <c r="C91" s="5" vm="501">
        <v>38.314999999999998</v>
      </c>
      <c r="D91" s="5" vm="5874">
        <v>55.99</v>
      </c>
      <c r="E91" s="5" vm="5875">
        <v>119.98</v>
      </c>
      <c r="F91" s="5" vm="5876">
        <v>30.322500000000002</v>
      </c>
      <c r="G91" s="5" vm="5877">
        <v>87.31</v>
      </c>
      <c r="I91" s="6">
        <f t="shared" si="8"/>
        <v>-2.1628334368215328E-3</v>
      </c>
      <c r="J91" s="6">
        <f t="shared" si="9"/>
        <v>4.5021532037061059E-3</v>
      </c>
      <c r="K91" s="6">
        <f t="shared" si="10"/>
        <v>-4.286479728522986E-3</v>
      </c>
      <c r="L91" s="6">
        <f t="shared" si="11"/>
        <v>1.5002500416735505E-3</v>
      </c>
      <c r="M91" s="6">
        <f t="shared" si="12"/>
        <v>4.2954901475801742E-2</v>
      </c>
      <c r="N91" s="6">
        <f t="shared" si="13"/>
        <v>4.5813767036993643E-3</v>
      </c>
    </row>
    <row r="92" spans="1:14" x14ac:dyDescent="0.3">
      <c r="A92" s="34">
        <v>42866</v>
      </c>
      <c r="B92" s="35">
        <v>2394.44</v>
      </c>
      <c r="C92" s="5" vm="507">
        <v>38.487499999999997</v>
      </c>
      <c r="D92" s="5" vm="5878">
        <v>55.75</v>
      </c>
      <c r="E92" s="5" vm="5879">
        <v>120.16</v>
      </c>
      <c r="F92" s="5" vm="5880">
        <v>31.625</v>
      </c>
      <c r="G92" s="5" vm="5881">
        <v>87.71</v>
      </c>
      <c r="I92" s="6">
        <f t="shared" si="8"/>
        <v>-1.4784250179582547E-3</v>
      </c>
      <c r="J92" s="6">
        <f t="shared" si="9"/>
        <v>1.3965573238064345E-2</v>
      </c>
      <c r="K92" s="6">
        <f t="shared" si="10"/>
        <v>4.6636771300448071E-3</v>
      </c>
      <c r="L92" s="6">
        <f t="shared" si="11"/>
        <v>1.4980026631159023E-3</v>
      </c>
      <c r="M92" s="6">
        <f t="shared" si="12"/>
        <v>1.0988142292490123E-2</v>
      </c>
      <c r="N92" s="6">
        <f t="shared" si="13"/>
        <v>1.5163607342378435E-2</v>
      </c>
    </row>
    <row r="93" spans="1:14" x14ac:dyDescent="0.3">
      <c r="A93" s="34">
        <v>42867</v>
      </c>
      <c r="B93" s="35">
        <v>2390.9</v>
      </c>
      <c r="C93" s="5" vm="513">
        <v>39.024999999999999</v>
      </c>
      <c r="D93" s="5" vm="5882">
        <v>56.01</v>
      </c>
      <c r="E93" s="5" vm="5883">
        <v>120.34</v>
      </c>
      <c r="F93" s="5" vm="5884">
        <v>31.9725</v>
      </c>
      <c r="G93" s="5" vm="5885">
        <v>89.04</v>
      </c>
      <c r="I93" s="6">
        <f t="shared" si="8"/>
        <v>4.7764440168974326E-3</v>
      </c>
      <c r="J93" s="6">
        <f t="shared" si="9"/>
        <v>-2.5624599615631373E-3</v>
      </c>
      <c r="K93" s="6">
        <f t="shared" si="10"/>
        <v>7.1415818603820496E-3</v>
      </c>
      <c r="L93" s="6">
        <f t="shared" si="11"/>
        <v>8.80837626724283E-3</v>
      </c>
      <c r="M93" s="6">
        <f t="shared" si="12"/>
        <v>5.0199390100867949E-2</v>
      </c>
      <c r="N93" s="6">
        <f t="shared" si="13"/>
        <v>8.5354896675650365E-3</v>
      </c>
    </row>
    <row r="94" spans="1:14" x14ac:dyDescent="0.3">
      <c r="A94" s="34">
        <v>42870</v>
      </c>
      <c r="B94" s="35">
        <v>2402.3200000000002</v>
      </c>
      <c r="C94" s="5" vm="519">
        <v>38.924999999999997</v>
      </c>
      <c r="D94" s="5" vm="3737">
        <v>56.41</v>
      </c>
      <c r="E94" s="5" vm="5886">
        <v>121.4</v>
      </c>
      <c r="F94" s="5" vm="5887">
        <v>33.577500000000001</v>
      </c>
      <c r="G94" s="5" vm="5888">
        <v>89.8</v>
      </c>
      <c r="I94" s="6">
        <f t="shared" si="8"/>
        <v>-6.8683605847684362E-4</v>
      </c>
      <c r="J94" s="6">
        <f t="shared" si="9"/>
        <v>-1.4771997430956313E-3</v>
      </c>
      <c r="K94" s="6">
        <f t="shared" si="10"/>
        <v>6.559120723276096E-3</v>
      </c>
      <c r="L94" s="6">
        <f t="shared" si="11"/>
        <v>2.158154859967043E-2</v>
      </c>
      <c r="M94" s="6">
        <f t="shared" si="12"/>
        <v>1.8613654977291342E-2</v>
      </c>
      <c r="N94" s="6">
        <f t="shared" si="13"/>
        <v>-5.5679287305119326E-4</v>
      </c>
    </row>
    <row r="95" spans="1:14" x14ac:dyDescent="0.3">
      <c r="A95" s="34">
        <v>42871</v>
      </c>
      <c r="B95" s="35">
        <v>2400.67</v>
      </c>
      <c r="C95" s="5" vm="525">
        <v>38.8675</v>
      </c>
      <c r="D95" s="5" vm="5889">
        <v>56.78</v>
      </c>
      <c r="E95" s="5" vm="5890">
        <v>124.02</v>
      </c>
      <c r="F95" s="5" vm="5891">
        <v>34.202500000000001</v>
      </c>
      <c r="G95" s="5" vm="5892">
        <v>89.75</v>
      </c>
      <c r="I95" s="6">
        <f t="shared" si="8"/>
        <v>-1.8178258569482634E-2</v>
      </c>
      <c r="J95" s="6">
        <f t="shared" si="9"/>
        <v>-3.3575609442336132E-2</v>
      </c>
      <c r="K95" s="6">
        <f t="shared" si="10"/>
        <v>-4.4910179640718639E-2</v>
      </c>
      <c r="L95" s="6">
        <f t="shared" si="11"/>
        <v>-2.6608611514271869E-2</v>
      </c>
      <c r="M95" s="6">
        <f t="shared" si="12"/>
        <v>-6.644251151231638E-2</v>
      </c>
      <c r="N95" s="6">
        <f t="shared" si="13"/>
        <v>-2.1281337047353723E-2</v>
      </c>
    </row>
    <row r="96" spans="1:14" x14ac:dyDescent="0.3">
      <c r="A96" s="34">
        <v>42872</v>
      </c>
      <c r="B96" s="35">
        <v>2357.0300000000002</v>
      </c>
      <c r="C96" s="5" vm="531">
        <v>37.5625</v>
      </c>
      <c r="D96" s="5" vm="5893">
        <v>54.23</v>
      </c>
      <c r="E96" s="5" vm="5894">
        <v>120.72</v>
      </c>
      <c r="F96" s="5" vm="5895">
        <v>31.93</v>
      </c>
      <c r="G96" s="5" vm="5896">
        <v>87.84</v>
      </c>
      <c r="I96" s="6">
        <f t="shared" si="8"/>
        <v>3.686843188249449E-3</v>
      </c>
      <c r="J96" s="6">
        <f t="shared" si="9"/>
        <v>1.5241264559068166E-2</v>
      </c>
      <c r="K96" s="6">
        <f t="shared" si="10"/>
        <v>1.6964779642264463E-2</v>
      </c>
      <c r="L96" s="6">
        <f t="shared" si="11"/>
        <v>4.5559973492378825E-3</v>
      </c>
      <c r="M96" s="6">
        <f t="shared" si="12"/>
        <v>4.1888506107109258E-2</v>
      </c>
      <c r="N96" s="6">
        <f t="shared" si="13"/>
        <v>-1.0245901639344651E-3</v>
      </c>
    </row>
    <row r="97" spans="1:14" x14ac:dyDescent="0.3">
      <c r="A97" s="34">
        <v>42873</v>
      </c>
      <c r="B97" s="35">
        <v>2365.7199999999998</v>
      </c>
      <c r="C97" s="5" vm="537">
        <v>38.134999999999998</v>
      </c>
      <c r="D97" s="5" vm="5897">
        <v>55.15</v>
      </c>
      <c r="E97" s="5" vm="5898">
        <v>121.27</v>
      </c>
      <c r="F97" s="5" vm="5899">
        <v>33.267499999999998</v>
      </c>
      <c r="G97" s="5" vm="5900">
        <v>87.75</v>
      </c>
      <c r="I97" s="6">
        <f t="shared" si="8"/>
        <v>6.7674957306867334E-3</v>
      </c>
      <c r="J97" s="6">
        <f t="shared" si="9"/>
        <v>3.4089419168743299E-3</v>
      </c>
      <c r="K97" s="6">
        <f t="shared" si="10"/>
        <v>1.3236627379873146E-2</v>
      </c>
      <c r="L97" s="6">
        <f t="shared" si="11"/>
        <v>1.6079821885049913E-2</v>
      </c>
      <c r="M97" s="6">
        <f t="shared" si="12"/>
        <v>2.2018486510858998E-2</v>
      </c>
      <c r="N97" s="6">
        <f t="shared" si="13"/>
        <v>-3.9886039886039238E-3</v>
      </c>
    </row>
    <row r="98" spans="1:14" x14ac:dyDescent="0.3">
      <c r="A98" s="34">
        <v>42874</v>
      </c>
      <c r="B98" s="35">
        <v>2381.73</v>
      </c>
      <c r="C98" s="5" vm="543">
        <v>38.265000000000001</v>
      </c>
      <c r="D98" s="5" vm="2340">
        <v>55.88</v>
      </c>
      <c r="E98" s="5" vm="5901">
        <v>123.22</v>
      </c>
      <c r="F98" s="5" vm="5902">
        <v>34</v>
      </c>
      <c r="G98" s="5" vm="5903">
        <v>87.4</v>
      </c>
      <c r="I98" s="6">
        <f t="shared" si="8"/>
        <v>5.1601147065368294E-3</v>
      </c>
      <c r="J98" s="6">
        <f t="shared" si="9"/>
        <v>6.0760486083889119E-3</v>
      </c>
      <c r="K98" s="6">
        <f t="shared" si="10"/>
        <v>2.2190408017179579E-2</v>
      </c>
      <c r="L98" s="6">
        <f t="shared" si="11"/>
        <v>1.2416815452037017E-2</v>
      </c>
      <c r="M98" s="6">
        <f t="shared" si="12"/>
        <v>2.1323529411764748E-2</v>
      </c>
      <c r="N98" s="6">
        <f t="shared" si="13"/>
        <v>1.7620137299771074E-2</v>
      </c>
    </row>
    <row r="99" spans="1:14" x14ac:dyDescent="0.3">
      <c r="A99" s="34">
        <v>42877</v>
      </c>
      <c r="B99" s="35">
        <v>2394.02</v>
      </c>
      <c r="C99" s="5" vm="495">
        <v>38.497500000000002</v>
      </c>
      <c r="D99" s="5" vm="5904">
        <v>57.12</v>
      </c>
      <c r="E99" s="5" vm="5905">
        <v>124.75</v>
      </c>
      <c r="F99" s="5" vm="5906">
        <v>34.725000000000001</v>
      </c>
      <c r="G99" s="5" vm="5907">
        <v>88.94</v>
      </c>
      <c r="I99" s="6">
        <f t="shared" si="8"/>
        <v>1.837912799391856E-3</v>
      </c>
      <c r="J99" s="6">
        <f t="shared" si="9"/>
        <v>-1.2338463536593137E-3</v>
      </c>
      <c r="K99" s="6">
        <f t="shared" si="10"/>
        <v>1.1904761904761901E-2</v>
      </c>
      <c r="L99" s="6">
        <f t="shared" si="11"/>
        <v>-1.4589178356713372E-2</v>
      </c>
      <c r="M99" s="6">
        <f t="shared" si="12"/>
        <v>-1.3462922966162739E-2</v>
      </c>
      <c r="N99" s="6">
        <f t="shared" si="13"/>
        <v>-5.0595907353272193E-3</v>
      </c>
    </row>
    <row r="100" spans="1:14" x14ac:dyDescent="0.3">
      <c r="A100" s="34">
        <v>42878</v>
      </c>
      <c r="B100" s="35">
        <v>2398.42</v>
      </c>
      <c r="C100" s="5" vm="554">
        <v>38.450000000000003</v>
      </c>
      <c r="D100" s="5" vm="5908">
        <v>57.8</v>
      </c>
      <c r="E100" s="5" vm="5909">
        <v>122.93</v>
      </c>
      <c r="F100" s="5" vm="5910">
        <v>34.2575</v>
      </c>
      <c r="G100" s="5" vm="5911">
        <v>88.49</v>
      </c>
      <c r="I100" s="6">
        <f t="shared" si="8"/>
        <v>2.4891386829662028E-3</v>
      </c>
      <c r="J100" s="6">
        <f t="shared" si="9"/>
        <v>-2.9908972691808059E-3</v>
      </c>
      <c r="K100" s="6">
        <f t="shared" si="10"/>
        <v>1.2283737024221468E-2</v>
      </c>
      <c r="L100" s="6">
        <f t="shared" si="11"/>
        <v>-9.7616529732371705E-4</v>
      </c>
      <c r="M100" s="6">
        <f t="shared" si="12"/>
        <v>1.1238414945632285E-2</v>
      </c>
      <c r="N100" s="6">
        <f t="shared" si="13"/>
        <v>1.2543790258786297E-2</v>
      </c>
    </row>
    <row r="101" spans="1:14" x14ac:dyDescent="0.3">
      <c r="A101" s="34">
        <v>42879</v>
      </c>
      <c r="B101" s="35">
        <v>2404.39</v>
      </c>
      <c r="C101" s="5" vm="539">
        <v>38.335000000000001</v>
      </c>
      <c r="D101" s="5" vm="5912">
        <v>58.51</v>
      </c>
      <c r="E101" s="5" vm="5913">
        <v>122.81</v>
      </c>
      <c r="F101" s="5" vm="5914">
        <v>34.642499999999998</v>
      </c>
      <c r="G101" s="5" vm="5915">
        <v>89.6</v>
      </c>
      <c r="I101" s="6">
        <f t="shared" si="8"/>
        <v>4.4418750701842426E-3</v>
      </c>
      <c r="J101" s="6">
        <f t="shared" si="9"/>
        <v>3.4563714621103502E-3</v>
      </c>
      <c r="K101" s="6">
        <f t="shared" si="10"/>
        <v>1.21346778328491E-2</v>
      </c>
      <c r="L101" s="6">
        <f t="shared" si="11"/>
        <v>6.6769807018971844E-3</v>
      </c>
      <c r="M101" s="6">
        <f t="shared" si="12"/>
        <v>-2.2371364653244012E-3</v>
      </c>
      <c r="N101" s="6">
        <f t="shared" si="13"/>
        <v>1.8638392857142878E-2</v>
      </c>
    </row>
    <row r="102" spans="1:14" x14ac:dyDescent="0.3">
      <c r="A102" s="34">
        <v>42880</v>
      </c>
      <c r="B102" s="35">
        <v>2415.0700000000002</v>
      </c>
      <c r="C102" s="5" vm="496">
        <v>38.467500000000001</v>
      </c>
      <c r="D102" s="5" vm="5916">
        <v>59.22</v>
      </c>
      <c r="E102" s="5" vm="5917">
        <v>123.63</v>
      </c>
      <c r="F102" s="5" vm="5918">
        <v>34.564999999999998</v>
      </c>
      <c r="G102" s="5" vm="5919">
        <v>91.27</v>
      </c>
      <c r="I102" s="6">
        <f t="shared" si="8"/>
        <v>3.105500047617667E-4</v>
      </c>
      <c r="J102" s="6">
        <f t="shared" si="9"/>
        <v>-1.6897380905958985E-3</v>
      </c>
      <c r="K102" s="6">
        <f t="shared" si="10"/>
        <v>-1.5873015873015834E-2</v>
      </c>
      <c r="L102" s="6">
        <f t="shared" si="11"/>
        <v>2.9119145838388694E-3</v>
      </c>
      <c r="M102" s="6">
        <f t="shared" si="12"/>
        <v>2.5893244611601422E-2</v>
      </c>
      <c r="N102" s="6">
        <f t="shared" si="13"/>
        <v>-4.8208611811109648E-3</v>
      </c>
    </row>
    <row r="103" spans="1:14" x14ac:dyDescent="0.3">
      <c r="A103" s="34">
        <v>42881</v>
      </c>
      <c r="B103" s="35">
        <v>2415.8200000000002</v>
      </c>
      <c r="C103" s="5" vm="569">
        <v>38.402500000000003</v>
      </c>
      <c r="D103" s="5" vm="5920">
        <v>58.28</v>
      </c>
      <c r="E103" s="5" vm="5921">
        <v>123.99</v>
      </c>
      <c r="F103" s="5" vm="5922">
        <v>35.46</v>
      </c>
      <c r="G103" s="5" vm="5923">
        <v>90.83</v>
      </c>
      <c r="I103" s="6">
        <f t="shared" si="8"/>
        <v>-1.204559942379941E-3</v>
      </c>
      <c r="J103" s="6">
        <f t="shared" si="9"/>
        <v>3.9059957034030238E-4</v>
      </c>
      <c r="K103" s="6">
        <f t="shared" si="10"/>
        <v>5.1475634866162863E-3</v>
      </c>
      <c r="L103" s="6">
        <f t="shared" si="11"/>
        <v>-6.452133236551198E-4</v>
      </c>
      <c r="M103" s="6">
        <f t="shared" si="12"/>
        <v>2.1362098138747891E-2</v>
      </c>
      <c r="N103" s="6">
        <f t="shared" si="13"/>
        <v>3.3028734999450773E-4</v>
      </c>
    </row>
    <row r="104" spans="1:14" x14ac:dyDescent="0.3">
      <c r="A104" s="34">
        <v>42885</v>
      </c>
      <c r="B104" s="35">
        <v>2412.91</v>
      </c>
      <c r="C104" s="5" vm="573">
        <v>38.417499999999997</v>
      </c>
      <c r="D104" s="5" vm="5924">
        <v>58.58</v>
      </c>
      <c r="E104" s="5" vm="5925">
        <v>123.91</v>
      </c>
      <c r="F104" s="5" vm="5926">
        <v>36.217500000000001</v>
      </c>
      <c r="G104" s="5" vm="5927">
        <v>90.86</v>
      </c>
      <c r="I104" s="6">
        <f t="shared" si="8"/>
        <v>-4.6002544645248791E-4</v>
      </c>
      <c r="J104" s="6">
        <f t="shared" si="9"/>
        <v>-5.9217804386021778E-3</v>
      </c>
      <c r="K104" s="6">
        <f t="shared" si="10"/>
        <v>0</v>
      </c>
      <c r="L104" s="6">
        <f t="shared" si="11"/>
        <v>-1.1702041804535573E-2</v>
      </c>
      <c r="M104" s="6">
        <f t="shared" si="12"/>
        <v>-3.5894250017257556E-3</v>
      </c>
      <c r="N104" s="6">
        <f t="shared" si="13"/>
        <v>-1.3427250715386297E-2</v>
      </c>
    </row>
    <row r="105" spans="1:14" x14ac:dyDescent="0.3">
      <c r="A105" s="34">
        <v>42886</v>
      </c>
      <c r="B105" s="35">
        <v>2411.8000000000002</v>
      </c>
      <c r="C105" s="5" vm="579">
        <v>38.19</v>
      </c>
      <c r="D105" s="5" vm="5924">
        <v>58.58</v>
      </c>
      <c r="E105" s="5" vm="5928">
        <v>122.46</v>
      </c>
      <c r="F105" s="5" vm="5929">
        <v>36.087499999999999</v>
      </c>
      <c r="G105" s="5" vm="5930">
        <v>89.64</v>
      </c>
      <c r="I105" s="6">
        <f t="shared" si="8"/>
        <v>7.5711087154821137E-3</v>
      </c>
      <c r="J105" s="6">
        <f t="shared" si="9"/>
        <v>2.7494108405342757E-3</v>
      </c>
      <c r="K105" s="6">
        <f t="shared" si="10"/>
        <v>1.6729259132809902E-2</v>
      </c>
      <c r="L105" s="6">
        <f t="shared" si="11"/>
        <v>1.233055691654422E-2</v>
      </c>
      <c r="M105" s="6">
        <f t="shared" si="12"/>
        <v>6.9276065119635099E-5</v>
      </c>
      <c r="N105" s="6">
        <f t="shared" si="13"/>
        <v>4.5738509593930901E-3</v>
      </c>
    </row>
    <row r="106" spans="1:14" x14ac:dyDescent="0.3">
      <c r="A106" s="34">
        <v>42887</v>
      </c>
      <c r="B106" s="35">
        <v>2430.06</v>
      </c>
      <c r="C106" s="5" vm="584">
        <v>38.295000000000002</v>
      </c>
      <c r="D106" s="5" vm="5931">
        <v>59.56</v>
      </c>
      <c r="E106" s="5" vm="5932">
        <v>123.97</v>
      </c>
      <c r="F106" s="5" vm="5933">
        <v>36.090000000000003</v>
      </c>
      <c r="G106" s="5" vm="5934">
        <v>90.05</v>
      </c>
      <c r="I106" s="6">
        <f t="shared" si="8"/>
        <v>3.7077273812170146E-3</v>
      </c>
      <c r="J106" s="6">
        <f t="shared" si="9"/>
        <v>1.4819166993079917E-2</v>
      </c>
      <c r="K106" s="6">
        <f t="shared" si="10"/>
        <v>1.5110812625922817E-3</v>
      </c>
      <c r="L106" s="6">
        <f t="shared" si="11"/>
        <v>1.2906348310074743E-3</v>
      </c>
      <c r="M106" s="6">
        <f t="shared" si="12"/>
        <v>-4.9875311720700144E-3</v>
      </c>
      <c r="N106" s="6">
        <f t="shared" si="13"/>
        <v>8.9950027762354511E-3</v>
      </c>
    </row>
    <row r="107" spans="1:14" x14ac:dyDescent="0.3">
      <c r="A107" s="34">
        <v>42888</v>
      </c>
      <c r="B107" s="35">
        <v>2439.0700000000002</v>
      </c>
      <c r="C107" s="5" vm="589">
        <v>38.862499999999997</v>
      </c>
      <c r="D107" s="5" vm="5935">
        <v>59.65</v>
      </c>
      <c r="E107" s="5" vm="5493">
        <v>124.13</v>
      </c>
      <c r="F107" s="5" vm="435">
        <v>35.909999999999997</v>
      </c>
      <c r="G107" s="5" vm="5927">
        <v>90.86</v>
      </c>
      <c r="I107" s="6">
        <f t="shared" si="8"/>
        <v>-1.217677229435914E-3</v>
      </c>
      <c r="J107" s="6">
        <f t="shared" si="9"/>
        <v>-9.7780636860725755E-3</v>
      </c>
      <c r="K107" s="6">
        <f t="shared" si="10"/>
        <v>2.514668901927889E-3</v>
      </c>
      <c r="L107" s="6">
        <f t="shared" si="11"/>
        <v>9.9895271086764617E-3</v>
      </c>
      <c r="M107" s="6">
        <f t="shared" si="12"/>
        <v>3.0423280423280456E-2</v>
      </c>
      <c r="N107" s="6">
        <f t="shared" si="13"/>
        <v>5.723090468853137E-3</v>
      </c>
    </row>
    <row r="108" spans="1:14" x14ac:dyDescent="0.3">
      <c r="A108" s="34">
        <v>42891</v>
      </c>
      <c r="B108" s="35">
        <v>2436.1</v>
      </c>
      <c r="C108" s="5" vm="594">
        <v>38.482500000000002</v>
      </c>
      <c r="D108" s="5" vm="5936">
        <v>59.8</v>
      </c>
      <c r="E108" s="5" vm="5937">
        <v>125.37</v>
      </c>
      <c r="F108" s="5" vm="5938">
        <v>37.002499999999998</v>
      </c>
      <c r="G108" s="5" vm="5939">
        <v>91.38</v>
      </c>
      <c r="I108" s="6">
        <f t="shared" si="8"/>
        <v>-2.7790320594392602E-3</v>
      </c>
      <c r="J108" s="6">
        <f t="shared" si="9"/>
        <v>3.37815890339753E-3</v>
      </c>
      <c r="K108" s="6">
        <f t="shared" si="10"/>
        <v>6.6889632107033871E-4</v>
      </c>
      <c r="L108" s="6">
        <f t="shared" si="11"/>
        <v>-5.9822924144532184E-3</v>
      </c>
      <c r="M108" s="6">
        <f t="shared" si="12"/>
        <v>-4.5267211674885986E-3</v>
      </c>
      <c r="N108" s="6">
        <f t="shared" si="13"/>
        <v>-3.0641278179032736E-3</v>
      </c>
    </row>
    <row r="109" spans="1:14" x14ac:dyDescent="0.3">
      <c r="A109" s="34">
        <v>42892</v>
      </c>
      <c r="B109" s="35">
        <v>2429.33</v>
      </c>
      <c r="C109" s="5" vm="596">
        <v>38.612499999999997</v>
      </c>
      <c r="D109" s="5" vm="5940">
        <v>59.84</v>
      </c>
      <c r="E109" s="5" vm="5941">
        <v>124.62</v>
      </c>
      <c r="F109" s="5" vm="5942">
        <v>36.835000000000001</v>
      </c>
      <c r="G109" s="5" vm="5943">
        <v>91.1</v>
      </c>
      <c r="I109" s="6">
        <f t="shared" si="8"/>
        <v>1.5683336557816129E-3</v>
      </c>
      <c r="J109" s="6">
        <f t="shared" si="9"/>
        <v>5.9566202654581808E-3</v>
      </c>
      <c r="K109" s="6">
        <f t="shared" si="10"/>
        <v>1.1530748663101565E-2</v>
      </c>
      <c r="L109" s="6">
        <f t="shared" si="11"/>
        <v>8.1848820414058415E-3</v>
      </c>
      <c r="M109" s="6">
        <f t="shared" si="12"/>
        <v>1.208090131668251E-2</v>
      </c>
      <c r="N109" s="6">
        <f t="shared" si="13"/>
        <v>3.1833150384193883E-3</v>
      </c>
    </row>
    <row r="110" spans="1:14" x14ac:dyDescent="0.3">
      <c r="A110" s="34">
        <v>42893</v>
      </c>
      <c r="B110" s="35">
        <v>2433.14</v>
      </c>
      <c r="C110" s="5" vm="605">
        <v>38.842500000000001</v>
      </c>
      <c r="D110" s="5" vm="5944">
        <v>60.53</v>
      </c>
      <c r="E110" s="5" vm="5945">
        <v>125.64</v>
      </c>
      <c r="F110" s="5" vm="5946">
        <v>37.28</v>
      </c>
      <c r="G110" s="5" vm="5947">
        <v>91.39</v>
      </c>
      <c r="I110" s="6">
        <f t="shared" si="8"/>
        <v>2.6714451285174342E-4</v>
      </c>
      <c r="J110" s="6">
        <f t="shared" si="9"/>
        <v>-2.4457746025615978E-3</v>
      </c>
      <c r="K110" s="6">
        <f t="shared" si="10"/>
        <v>3.3041467041130054E-4</v>
      </c>
      <c r="L110" s="6">
        <f t="shared" si="11"/>
        <v>0.1329194524036931</v>
      </c>
      <c r="M110" s="6">
        <f t="shared" si="12"/>
        <v>7.2559012875536427E-2</v>
      </c>
      <c r="N110" s="6">
        <f t="shared" si="13"/>
        <v>-1.5318962687383801E-3</v>
      </c>
    </row>
    <row r="111" spans="1:14" x14ac:dyDescent="0.3">
      <c r="A111" s="34">
        <v>42894</v>
      </c>
      <c r="B111" s="35">
        <v>2433.79</v>
      </c>
      <c r="C111" s="5" vm="611">
        <v>38.747500000000002</v>
      </c>
      <c r="D111" s="5" vm="3807">
        <v>60.55</v>
      </c>
      <c r="E111" s="5" vm="5948">
        <v>142.34</v>
      </c>
      <c r="F111" s="5" vm="5949">
        <v>39.984999999999999</v>
      </c>
      <c r="G111" s="5" vm="4797">
        <v>91.25</v>
      </c>
      <c r="I111" s="6">
        <f t="shared" si="8"/>
        <v>-8.2998122270203339E-4</v>
      </c>
      <c r="J111" s="6">
        <f t="shared" si="9"/>
        <v>-3.8776695270662749E-2</v>
      </c>
      <c r="K111" s="6">
        <f t="shared" si="10"/>
        <v>-4.1618497109826527E-2</v>
      </c>
      <c r="L111" s="6">
        <f t="shared" si="11"/>
        <v>-2.0373752985808666E-2</v>
      </c>
      <c r="M111" s="6">
        <f t="shared" si="12"/>
        <v>-6.4649243466299883E-2</v>
      </c>
      <c r="N111" s="6">
        <f t="shared" si="13"/>
        <v>-4.3616438356164425E-2</v>
      </c>
    </row>
    <row r="112" spans="1:14" x14ac:dyDescent="0.3">
      <c r="A112" s="34">
        <v>42895</v>
      </c>
      <c r="B112" s="35">
        <v>2431.77</v>
      </c>
      <c r="C112" s="5" vm="487">
        <v>37.244999999999997</v>
      </c>
      <c r="D112" s="5" vm="5950">
        <v>58.03</v>
      </c>
      <c r="E112" s="5" vm="5951">
        <v>139.44</v>
      </c>
      <c r="F112" s="5" vm="5952">
        <v>37.4</v>
      </c>
      <c r="G112" s="5" vm="5953">
        <v>87.27</v>
      </c>
      <c r="I112" s="6">
        <f t="shared" si="8"/>
        <v>-9.7871098006806125E-4</v>
      </c>
      <c r="J112" s="6">
        <f t="shared" si="9"/>
        <v>-2.3895824942945378E-2</v>
      </c>
      <c r="K112" s="6">
        <f t="shared" si="10"/>
        <v>-2.1885231776667294E-2</v>
      </c>
      <c r="L112" s="6">
        <f t="shared" si="11"/>
        <v>-2.5817555938036805E-3</v>
      </c>
      <c r="M112" s="6">
        <f t="shared" si="12"/>
        <v>2.4732620320855919E-3</v>
      </c>
      <c r="N112" s="6">
        <f t="shared" si="13"/>
        <v>-1.2489973645009617E-2</v>
      </c>
    </row>
    <row r="113" spans="1:14" x14ac:dyDescent="0.3">
      <c r="A113" s="34">
        <v>42898</v>
      </c>
      <c r="B113" s="35">
        <v>2429.39</v>
      </c>
      <c r="C113" s="5" vm="621">
        <v>36.354999999999997</v>
      </c>
      <c r="D113" s="5" vm="5954">
        <v>56.76</v>
      </c>
      <c r="E113" s="5" vm="5955">
        <v>139.08000000000001</v>
      </c>
      <c r="F113" s="5" vm="5956">
        <v>37.4925</v>
      </c>
      <c r="G113" s="5" vm="4750">
        <v>86.18</v>
      </c>
      <c r="I113" s="6">
        <f t="shared" si="8"/>
        <v>4.5114205623634071E-3</v>
      </c>
      <c r="J113" s="6">
        <f t="shared" si="9"/>
        <v>8.045660844450667E-3</v>
      </c>
      <c r="K113" s="6">
        <f t="shared" si="10"/>
        <v>2.0084566596194516E-2</v>
      </c>
      <c r="L113" s="6">
        <f t="shared" si="11"/>
        <v>-1.7831463905665933E-2</v>
      </c>
      <c r="M113" s="6">
        <f t="shared" si="12"/>
        <v>9.5352403814096612E-3</v>
      </c>
      <c r="N113" s="6">
        <f t="shared" si="13"/>
        <v>1.2647946159201544E-2</v>
      </c>
    </row>
    <row r="114" spans="1:14" x14ac:dyDescent="0.3">
      <c r="A114" s="34">
        <v>42899</v>
      </c>
      <c r="B114" s="35">
        <v>2440.35</v>
      </c>
      <c r="C114" s="5" vm="627">
        <v>36.647500000000001</v>
      </c>
      <c r="D114" s="5" vm="5957">
        <v>57.9</v>
      </c>
      <c r="E114" s="5" vm="5958">
        <v>136.6</v>
      </c>
      <c r="F114" s="5" vm="5959">
        <v>37.85</v>
      </c>
      <c r="G114" s="5" vm="5953">
        <v>87.27</v>
      </c>
      <c r="I114" s="6">
        <f t="shared" si="8"/>
        <v>-9.9575880508936693E-4</v>
      </c>
      <c r="J114" s="6">
        <f t="shared" si="9"/>
        <v>-9.755099256429544E-3</v>
      </c>
      <c r="K114" s="6">
        <f t="shared" si="10"/>
        <v>9.4991364421416966E-3</v>
      </c>
      <c r="L114" s="6">
        <f t="shared" si="11"/>
        <v>5.1244509516832487E-4</v>
      </c>
      <c r="M114" s="6">
        <f t="shared" si="12"/>
        <v>2.1136063408189773E-3</v>
      </c>
      <c r="N114" s="6">
        <f t="shared" si="13"/>
        <v>-1.1458691417439478E-3</v>
      </c>
    </row>
    <row r="115" spans="1:14" x14ac:dyDescent="0.3">
      <c r="A115" s="34">
        <v>42900</v>
      </c>
      <c r="B115" s="35">
        <v>2437.92</v>
      </c>
      <c r="C115" s="5" vm="633">
        <v>36.29</v>
      </c>
      <c r="D115" s="5" vm="5960">
        <v>58.45</v>
      </c>
      <c r="E115" s="5" vm="5961">
        <v>136.66999999999999</v>
      </c>
      <c r="F115" s="5" vm="5962">
        <v>37.93</v>
      </c>
      <c r="G115" s="5" vm="5963">
        <v>87.17</v>
      </c>
      <c r="I115" s="6">
        <f t="shared" si="8"/>
        <v>-2.2396140972632556E-3</v>
      </c>
      <c r="J115" s="6">
        <f t="shared" si="9"/>
        <v>-5.9933866078809902E-3</v>
      </c>
      <c r="K115" s="6">
        <f t="shared" si="10"/>
        <v>7.8699743370400973E-3</v>
      </c>
      <c r="L115" s="6">
        <f t="shared" si="11"/>
        <v>-1.1633862588717167E-2</v>
      </c>
      <c r="M115" s="6">
        <f t="shared" si="12"/>
        <v>4.2842077511205225E-3</v>
      </c>
      <c r="N115" s="6">
        <f t="shared" si="13"/>
        <v>-1.0324652976941674E-2</v>
      </c>
    </row>
    <row r="116" spans="1:14" x14ac:dyDescent="0.3">
      <c r="A116" s="34">
        <v>42901</v>
      </c>
      <c r="B116" s="35">
        <v>2432.46</v>
      </c>
      <c r="C116" s="5" vm="376">
        <v>36.072499999999998</v>
      </c>
      <c r="D116" s="5" vm="5964">
        <v>58.91</v>
      </c>
      <c r="E116" s="5" vm="5965">
        <v>135.08000000000001</v>
      </c>
      <c r="F116" s="5" vm="5966">
        <v>38.092500000000001</v>
      </c>
      <c r="G116" s="5" vm="5967">
        <v>86.27</v>
      </c>
      <c r="I116" s="6">
        <f t="shared" si="8"/>
        <v>2.8366345181423519E-4</v>
      </c>
      <c r="J116" s="6">
        <f t="shared" si="9"/>
        <v>-1.399958417076708E-2</v>
      </c>
      <c r="K116" s="6">
        <f t="shared" si="10"/>
        <v>-1.8672551349516115E-3</v>
      </c>
      <c r="L116" s="6">
        <f t="shared" si="11"/>
        <v>-1.5546342907907012E-3</v>
      </c>
      <c r="M116" s="6">
        <f t="shared" si="12"/>
        <v>-4.9222287851939358E-3</v>
      </c>
      <c r="N116" s="6">
        <f t="shared" si="13"/>
        <v>-3.1297090529731775E-3</v>
      </c>
    </row>
    <row r="117" spans="1:14" x14ac:dyDescent="0.3">
      <c r="A117" s="34">
        <v>42902</v>
      </c>
      <c r="B117" s="35">
        <v>2433.15</v>
      </c>
      <c r="C117" s="5" vm="430">
        <v>35.567500000000003</v>
      </c>
      <c r="D117" s="5" vm="5968">
        <v>58.8</v>
      </c>
      <c r="E117" s="5" vm="5544">
        <v>134.87</v>
      </c>
      <c r="F117" s="5" vm="5969">
        <v>37.905000000000001</v>
      </c>
      <c r="G117" s="5" vm="5970">
        <v>86</v>
      </c>
      <c r="I117" s="6">
        <f t="shared" si="8"/>
        <v>8.3472042414154263E-3</v>
      </c>
      <c r="J117" s="6">
        <f t="shared" si="9"/>
        <v>2.8607577142053791E-2</v>
      </c>
      <c r="K117" s="6">
        <f t="shared" si="10"/>
        <v>2.5850340136054476E-2</v>
      </c>
      <c r="L117" s="6">
        <f t="shared" si="11"/>
        <v>3.4106917772669935E-2</v>
      </c>
      <c r="M117" s="6">
        <f t="shared" si="12"/>
        <v>3.7593984962405937E-2</v>
      </c>
      <c r="N117" s="6">
        <f t="shared" si="13"/>
        <v>1.7906976744186121E-2</v>
      </c>
    </row>
    <row r="118" spans="1:14" x14ac:dyDescent="0.3">
      <c r="A118" s="34">
        <v>42905</v>
      </c>
      <c r="B118" s="35">
        <v>2453.46</v>
      </c>
      <c r="C118" s="5" vm="647">
        <v>36.585000000000001</v>
      </c>
      <c r="D118" s="5" vm="5971">
        <v>60.32</v>
      </c>
      <c r="E118" s="5" vm="5972">
        <v>139.47</v>
      </c>
      <c r="F118" s="5" vm="5973">
        <v>39.33</v>
      </c>
      <c r="G118" s="5" vm="5974">
        <v>87.54</v>
      </c>
      <c r="I118" s="6">
        <f t="shared" si="8"/>
        <v>-6.6966651178335234E-3</v>
      </c>
      <c r="J118" s="6">
        <f t="shared" si="9"/>
        <v>-9.0884242175755942E-3</v>
      </c>
      <c r="K118" s="6">
        <f t="shared" si="10"/>
        <v>-2.818302387267933E-3</v>
      </c>
      <c r="L118" s="6">
        <f t="shared" si="11"/>
        <v>-7.8153007815301035E-3</v>
      </c>
      <c r="M118" s="6">
        <f t="shared" si="12"/>
        <v>-1.4619883040935023E-3</v>
      </c>
      <c r="N118" s="6">
        <f t="shared" si="13"/>
        <v>-7.0824765821339329E-3</v>
      </c>
    </row>
    <row r="119" spans="1:14" x14ac:dyDescent="0.3">
      <c r="A119" s="34">
        <v>42906</v>
      </c>
      <c r="B119" s="35">
        <v>2437.0300000000002</v>
      </c>
      <c r="C119" s="5" vm="651">
        <v>36.252499999999998</v>
      </c>
      <c r="D119" s="5" vm="5975">
        <v>60.15</v>
      </c>
      <c r="E119" s="5" vm="5976">
        <v>138.38</v>
      </c>
      <c r="F119" s="5" vm="5977">
        <v>39.272500000000001</v>
      </c>
      <c r="G119" s="5" vm="5978">
        <v>86.92</v>
      </c>
      <c r="I119" s="6">
        <f t="shared" si="8"/>
        <v>-5.826764545369046E-4</v>
      </c>
      <c r="J119" s="6">
        <f t="shared" si="9"/>
        <v>5.9306254741053289E-3</v>
      </c>
      <c r="K119" s="6">
        <f t="shared" si="10"/>
        <v>8.8113050706567116E-3</v>
      </c>
      <c r="L119" s="6">
        <f t="shared" si="11"/>
        <v>3.5482006070241344E-2</v>
      </c>
      <c r="M119" s="6">
        <f t="shared" si="12"/>
        <v>1.5150550639760618E-2</v>
      </c>
      <c r="N119" s="6">
        <f t="shared" si="13"/>
        <v>7.3630924988495232E-3</v>
      </c>
    </row>
    <row r="120" spans="1:14" x14ac:dyDescent="0.3">
      <c r="A120" s="34">
        <v>42907</v>
      </c>
      <c r="B120" s="35">
        <v>2435.61</v>
      </c>
      <c r="C120" s="5" vm="656">
        <v>36.467500000000001</v>
      </c>
      <c r="D120" s="5" vm="5979">
        <v>60.68</v>
      </c>
      <c r="E120" s="5" vm="5980">
        <v>143.29</v>
      </c>
      <c r="F120" s="5" vm="5981">
        <v>39.8675</v>
      </c>
      <c r="G120" s="5" vm="5982">
        <v>87.56</v>
      </c>
      <c r="I120" s="6">
        <f t="shared" si="8"/>
        <v>-4.557379876089059E-4</v>
      </c>
      <c r="J120" s="6">
        <f t="shared" si="9"/>
        <v>-1.6453006101323719E-3</v>
      </c>
      <c r="K120" s="6">
        <f t="shared" si="10"/>
        <v>7.9103493737639561E-3</v>
      </c>
      <c r="L120" s="6">
        <f t="shared" si="11"/>
        <v>-7.1184311536044518E-3</v>
      </c>
      <c r="M120" s="6">
        <f t="shared" si="12"/>
        <v>-6.8978491252272801E-3</v>
      </c>
      <c r="N120" s="6">
        <f t="shared" si="13"/>
        <v>1.0392873458200053E-2</v>
      </c>
    </row>
    <row r="121" spans="1:14" x14ac:dyDescent="0.3">
      <c r="A121" s="34">
        <v>42908</v>
      </c>
      <c r="B121" s="35">
        <v>2434.5</v>
      </c>
      <c r="C121" s="5" vm="662">
        <v>36.407499999999999</v>
      </c>
      <c r="D121" s="5" vm="5983">
        <v>61.16</v>
      </c>
      <c r="E121" s="5" vm="5984">
        <v>142.27000000000001</v>
      </c>
      <c r="F121" s="5" vm="5985">
        <v>39.592500000000001</v>
      </c>
      <c r="G121" s="5" vm="5986">
        <v>88.47</v>
      </c>
      <c r="I121" s="6">
        <f t="shared" si="8"/>
        <v>1.5608954610803786E-3</v>
      </c>
      <c r="J121" s="6">
        <f t="shared" si="9"/>
        <v>4.4633660646845137E-3</v>
      </c>
      <c r="K121" s="6">
        <f t="shared" si="10"/>
        <v>-1.1772400261608877E-2</v>
      </c>
      <c r="L121" s="6">
        <f t="shared" si="11"/>
        <v>5.201377662191471E-3</v>
      </c>
      <c r="M121" s="6">
        <f t="shared" si="12"/>
        <v>-2.8667045526299121E-2</v>
      </c>
      <c r="N121" s="6">
        <f t="shared" si="13"/>
        <v>1.6954899966090842E-3</v>
      </c>
    </row>
    <row r="122" spans="1:14" x14ac:dyDescent="0.3">
      <c r="A122" s="34">
        <v>42909</v>
      </c>
      <c r="B122" s="35">
        <v>2438.3000000000002</v>
      </c>
      <c r="C122" s="5" vm="668">
        <v>36.57</v>
      </c>
      <c r="D122" s="5" vm="5987">
        <v>60.44</v>
      </c>
      <c r="E122" s="5" vm="5988">
        <v>143.01</v>
      </c>
      <c r="F122" s="5" vm="997">
        <v>38.457500000000003</v>
      </c>
      <c r="G122" s="5" vm="5989">
        <v>88.62</v>
      </c>
      <c r="I122" s="6">
        <f t="shared" si="8"/>
        <v>3.1579379075584701E-4</v>
      </c>
      <c r="J122" s="6">
        <f t="shared" si="9"/>
        <v>-3.1446540880503688E-3</v>
      </c>
      <c r="K122" s="6">
        <f t="shared" si="10"/>
        <v>-3.6399735274652363E-3</v>
      </c>
      <c r="L122" s="6">
        <f t="shared" si="11"/>
        <v>-1.9579050416054901E-3</v>
      </c>
      <c r="M122" s="6">
        <f t="shared" si="12"/>
        <v>-1.0921146720405686E-2</v>
      </c>
      <c r="N122" s="6">
        <f t="shared" si="13"/>
        <v>-5.7549085985105514E-3</v>
      </c>
    </row>
    <row r="123" spans="1:14" x14ac:dyDescent="0.3">
      <c r="A123" s="34">
        <v>42912</v>
      </c>
      <c r="B123" s="35">
        <v>2439.0700000000002</v>
      </c>
      <c r="C123" s="5" vm="673">
        <v>36.454999999999998</v>
      </c>
      <c r="D123" s="5" vm="5990">
        <v>60.22</v>
      </c>
      <c r="E123" s="5" vm="5991">
        <v>142.72999999999999</v>
      </c>
      <c r="F123" s="5" vm="5992">
        <v>38.037500000000001</v>
      </c>
      <c r="G123" s="5" vm="5993">
        <v>88.11</v>
      </c>
      <c r="I123" s="6">
        <f t="shared" si="8"/>
        <v>-8.0727490395929823E-3</v>
      </c>
      <c r="J123" s="6">
        <f t="shared" si="9"/>
        <v>-1.4332738993279409E-2</v>
      </c>
      <c r="K123" s="6">
        <f t="shared" si="10"/>
        <v>-3.2049153105280635E-2</v>
      </c>
      <c r="L123" s="6">
        <f t="shared" si="11"/>
        <v>-8.4074826595669349E-3</v>
      </c>
      <c r="M123" s="6">
        <f t="shared" si="12"/>
        <v>-3.6608609924416648E-2</v>
      </c>
      <c r="N123" s="6">
        <f t="shared" si="13"/>
        <v>-4.8802633072295154E-3</v>
      </c>
    </row>
    <row r="124" spans="1:14" x14ac:dyDescent="0.3">
      <c r="A124" s="34">
        <v>42913</v>
      </c>
      <c r="B124" s="35">
        <v>2419.38</v>
      </c>
      <c r="C124" s="5" vm="382">
        <v>35.932499999999997</v>
      </c>
      <c r="D124" s="5" vm="5994">
        <v>58.29</v>
      </c>
      <c r="E124" s="5" vm="5995">
        <v>141.53</v>
      </c>
      <c r="F124" s="5" vm="462">
        <v>36.645000000000003</v>
      </c>
      <c r="G124" s="5" vm="5996">
        <v>87.68</v>
      </c>
      <c r="I124" s="6">
        <f t="shared" si="8"/>
        <v>8.8080417296993209E-3</v>
      </c>
      <c r="J124" s="6">
        <f t="shared" si="9"/>
        <v>1.4610728449175697E-2</v>
      </c>
      <c r="K124" s="6">
        <f t="shared" si="10"/>
        <v>8.9209126779894177E-3</v>
      </c>
      <c r="L124" s="6">
        <f t="shared" si="11"/>
        <v>1.7098848300713541E-2</v>
      </c>
      <c r="M124" s="6">
        <f t="shared" si="12"/>
        <v>3.5270841861099654E-2</v>
      </c>
      <c r="N124" s="6">
        <f t="shared" si="13"/>
        <v>4.6760948905109094E-3</v>
      </c>
    </row>
    <row r="125" spans="1:14" x14ac:dyDescent="0.3">
      <c r="A125" s="34">
        <v>42914</v>
      </c>
      <c r="B125" s="35">
        <v>2440.69</v>
      </c>
      <c r="C125" s="5" vm="683">
        <v>36.457500000000003</v>
      </c>
      <c r="D125" s="5" vm="3783">
        <v>58.81</v>
      </c>
      <c r="E125" s="5" vm="5997">
        <v>143.94999999999999</v>
      </c>
      <c r="F125" s="5" vm="5998">
        <v>37.9375</v>
      </c>
      <c r="G125" s="5" vm="5999">
        <v>88.09</v>
      </c>
      <c r="I125" s="6">
        <f t="shared" si="8"/>
        <v>-8.6000270415334343E-3</v>
      </c>
      <c r="J125" s="6">
        <f t="shared" si="9"/>
        <v>-1.4743194130151583E-2</v>
      </c>
      <c r="K125" s="6">
        <f t="shared" si="10"/>
        <v>-2.0914810406393536E-2</v>
      </c>
      <c r="L125" s="6">
        <f t="shared" si="11"/>
        <v>-2.1813129558874517E-2</v>
      </c>
      <c r="M125" s="6">
        <f t="shared" si="12"/>
        <v>-3.3410214168039493E-2</v>
      </c>
      <c r="N125" s="6">
        <f t="shared" si="13"/>
        <v>-1.4644113974344491E-2</v>
      </c>
    </row>
    <row r="126" spans="1:14" x14ac:dyDescent="0.3">
      <c r="A126" s="34">
        <v>42915</v>
      </c>
      <c r="B126" s="35">
        <v>2419.6999999999998</v>
      </c>
      <c r="C126" s="5" vm="342">
        <v>35.92</v>
      </c>
      <c r="D126" s="5" vm="6000">
        <v>57.58</v>
      </c>
      <c r="E126" s="5" vm="6001">
        <v>140.81</v>
      </c>
      <c r="F126" s="5" vm="6002">
        <v>36.67</v>
      </c>
      <c r="G126" s="5" vm="6003">
        <v>86.8</v>
      </c>
      <c r="I126" s="6">
        <f t="shared" si="8"/>
        <v>1.5332479232962916E-3</v>
      </c>
      <c r="J126" s="6">
        <f t="shared" si="9"/>
        <v>2.3663697104677295E-3</v>
      </c>
      <c r="K126" s="6">
        <f t="shared" si="10"/>
        <v>-1.7367141368527286E-4</v>
      </c>
      <c r="L126" s="6">
        <f t="shared" si="11"/>
        <v>6.3915915062853074E-4</v>
      </c>
      <c r="M126" s="6">
        <f t="shared" si="12"/>
        <v>-1.4453231524406902E-2</v>
      </c>
      <c r="N126" s="6">
        <f t="shared" si="13"/>
        <v>-2.304147465437821E-3</v>
      </c>
    </row>
    <row r="127" spans="1:14" x14ac:dyDescent="0.3">
      <c r="A127" s="34">
        <v>42916</v>
      </c>
      <c r="B127" s="35">
        <v>2423.41</v>
      </c>
      <c r="C127" s="5" vm="370">
        <v>36.005000000000003</v>
      </c>
      <c r="D127" s="5" vm="6004">
        <v>57.57</v>
      </c>
      <c r="E127" s="5" vm="6005">
        <v>140.9</v>
      </c>
      <c r="F127" s="5" vm="6006">
        <v>36.14</v>
      </c>
      <c r="G127" s="5" vm="6007">
        <v>86.6</v>
      </c>
      <c r="I127" s="6">
        <f t="shared" si="8"/>
        <v>2.3107934687074676E-3</v>
      </c>
      <c r="J127" s="6">
        <f t="shared" si="9"/>
        <v>-3.6106096375504112E-3</v>
      </c>
      <c r="K127" s="6">
        <f t="shared" si="10"/>
        <v>-2.2754907069654374E-2</v>
      </c>
      <c r="L127" s="6">
        <f t="shared" si="11"/>
        <v>6.3875088715403415E-4</v>
      </c>
      <c r="M127" s="6">
        <f t="shared" si="12"/>
        <v>-3.617874930824564E-2</v>
      </c>
      <c r="N127" s="6">
        <f t="shared" si="13"/>
        <v>-5.7736720554272519E-3</v>
      </c>
    </row>
    <row r="128" spans="1:14" x14ac:dyDescent="0.3">
      <c r="A128" s="34">
        <v>42919</v>
      </c>
      <c r="B128" s="35">
        <v>2429.0100000000002</v>
      </c>
      <c r="C128" s="5" vm="350">
        <v>35.875</v>
      </c>
      <c r="D128" s="5" vm="6008">
        <v>56.26</v>
      </c>
      <c r="E128" s="5" vm="6009">
        <v>140.99</v>
      </c>
      <c r="F128" s="5" vm="6010">
        <v>34.832500000000003</v>
      </c>
      <c r="G128" s="5" vm="6011">
        <v>86.1</v>
      </c>
      <c r="I128" s="6">
        <f t="shared" si="8"/>
        <v>1.4532669688472855E-3</v>
      </c>
      <c r="J128" s="6">
        <f t="shared" si="9"/>
        <v>4.1114982578397451E-3</v>
      </c>
      <c r="K128" s="6">
        <f t="shared" si="10"/>
        <v>1.5997156061144661E-2</v>
      </c>
      <c r="L128" s="6">
        <f t="shared" si="11"/>
        <v>2.7519682246967835E-2</v>
      </c>
      <c r="M128" s="6">
        <f t="shared" si="12"/>
        <v>2.6699203330223201E-2</v>
      </c>
      <c r="N128" s="6">
        <f t="shared" si="13"/>
        <v>1.6260162601626084E-2</v>
      </c>
    </row>
    <row r="129" spans="1:14" x14ac:dyDescent="0.3">
      <c r="A129" s="34">
        <v>42921</v>
      </c>
      <c r="B129" s="35">
        <v>2432.54</v>
      </c>
      <c r="C129" s="5" vm="458">
        <v>36.022500000000001</v>
      </c>
      <c r="D129" s="5" vm="6012">
        <v>57.16</v>
      </c>
      <c r="E129" s="5" vm="6013">
        <v>144.87</v>
      </c>
      <c r="F129" s="5" vm="361">
        <v>35.762500000000003</v>
      </c>
      <c r="G129" s="5" vm="6014">
        <v>87.5</v>
      </c>
      <c r="I129" s="6">
        <f t="shared" si="8"/>
        <v>-9.3688079127167336E-3</v>
      </c>
      <c r="J129" s="6">
        <f t="shared" si="9"/>
        <v>-9.4385453535985406E-3</v>
      </c>
      <c r="K129" s="6">
        <f t="shared" si="10"/>
        <v>-9.4471658502449114E-3</v>
      </c>
      <c r="L129" s="6">
        <f t="shared" si="11"/>
        <v>-1.8430316835783916E-2</v>
      </c>
      <c r="M129" s="6">
        <f t="shared" si="12"/>
        <v>3.0059419783291042E-3</v>
      </c>
      <c r="N129" s="6">
        <f t="shared" si="13"/>
        <v>-7.4285714285714935E-3</v>
      </c>
    </row>
    <row r="130" spans="1:14" x14ac:dyDescent="0.3">
      <c r="A130" s="34">
        <v>42922</v>
      </c>
      <c r="B130" s="35">
        <v>2409.75</v>
      </c>
      <c r="C130" s="5" vm="705">
        <v>35.682499999999997</v>
      </c>
      <c r="D130" s="5" vm="6015">
        <v>56.62</v>
      </c>
      <c r="E130" s="5" vm="6016">
        <v>142.19999999999999</v>
      </c>
      <c r="F130" s="5" vm="6017">
        <v>35.869999999999997</v>
      </c>
      <c r="G130" s="5" vm="6018">
        <v>86.85</v>
      </c>
      <c r="I130" s="6">
        <f t="shared" si="8"/>
        <v>6.4031538541341783E-3</v>
      </c>
      <c r="J130" s="6">
        <f t="shared" si="9"/>
        <v>1.015904154697693E-2</v>
      </c>
      <c r="K130" s="6">
        <f t="shared" si="10"/>
        <v>2.5962557400212045E-2</v>
      </c>
      <c r="L130" s="6">
        <f t="shared" si="11"/>
        <v>1.6174402250352898E-3</v>
      </c>
      <c r="M130" s="6">
        <f t="shared" si="12"/>
        <v>2.2860328965709515E-2</v>
      </c>
      <c r="N130" s="6">
        <f t="shared" si="13"/>
        <v>1.2320092112838313E-2</v>
      </c>
    </row>
    <row r="131" spans="1:14" x14ac:dyDescent="0.3">
      <c r="A131" s="34">
        <v>42923</v>
      </c>
      <c r="B131" s="35">
        <v>2425.1799999999998</v>
      </c>
      <c r="C131" s="5" vm="383">
        <v>36.045000000000002</v>
      </c>
      <c r="D131" s="5" vm="6019">
        <v>58.09</v>
      </c>
      <c r="E131" s="5" vm="6020">
        <v>142.43</v>
      </c>
      <c r="F131" s="5" vm="486">
        <v>36.69</v>
      </c>
      <c r="G131" s="5" vm="6021">
        <v>87.92</v>
      </c>
      <c r="I131" s="6">
        <f t="shared" si="8"/>
        <v>9.2776618642739924E-4</v>
      </c>
      <c r="J131" s="6">
        <f t="shared" si="9"/>
        <v>6.103481758912439E-3</v>
      </c>
      <c r="K131" s="6">
        <f t="shared" si="10"/>
        <v>7.2301600964020411E-3</v>
      </c>
      <c r="L131" s="6">
        <f t="shared" si="11"/>
        <v>9.6889700203608466E-3</v>
      </c>
      <c r="M131" s="6">
        <f t="shared" si="12"/>
        <v>4.7288089397656025E-2</v>
      </c>
      <c r="N131" s="6">
        <f t="shared" si="13"/>
        <v>6.5969062784349214E-3</v>
      </c>
    </row>
    <row r="132" spans="1:14" x14ac:dyDescent="0.3">
      <c r="A132" s="34">
        <v>42926</v>
      </c>
      <c r="B132" s="35">
        <v>2427.4299999999998</v>
      </c>
      <c r="C132" s="5" vm="713">
        <v>36.265000000000001</v>
      </c>
      <c r="D132" s="5" vm="5912">
        <v>58.51</v>
      </c>
      <c r="E132" s="5" vm="6022">
        <v>143.81</v>
      </c>
      <c r="F132" s="5" vm="492">
        <v>38.424999999999997</v>
      </c>
      <c r="G132" s="5" vm="6023">
        <v>88.5</v>
      </c>
      <c r="I132" s="6">
        <f t="shared" ref="I132:I195" si="14">(B133-B132)/B132</f>
        <v>-7.827208199617028E-4</v>
      </c>
      <c r="J132" s="6">
        <f t="shared" ref="J132:J195" si="15">(C133-C132)/C132</f>
        <v>3.2400386047152824E-3</v>
      </c>
      <c r="K132" s="6">
        <f t="shared" ref="K132:K195" si="16">(D133-D132)/D132</f>
        <v>-9.0582806357887742E-3</v>
      </c>
      <c r="L132" s="6">
        <f t="shared" ref="L132:L195" si="17">(E133-E132)/E132</f>
        <v>1.3907238717752591E-2</v>
      </c>
      <c r="M132" s="6">
        <f t="shared" ref="M132:M195" si="18">(F133-F132)/F132</f>
        <v>1.4183474300585601E-2</v>
      </c>
      <c r="N132" s="6">
        <f t="shared" ref="N132:N195" si="19">(G133-G132)/G132</f>
        <v>-1.6949152542373523E-3</v>
      </c>
    </row>
    <row r="133" spans="1:14" x14ac:dyDescent="0.3">
      <c r="A133" s="34">
        <v>42927</v>
      </c>
      <c r="B133" s="35">
        <v>2425.5300000000002</v>
      </c>
      <c r="C133" s="5" vm="719">
        <v>36.3825</v>
      </c>
      <c r="D133" s="5" vm="6024">
        <v>57.98</v>
      </c>
      <c r="E133" s="5" vm="6025">
        <v>145.81</v>
      </c>
      <c r="F133" s="5" vm="2799">
        <v>38.97</v>
      </c>
      <c r="G133" s="5" vm="6026">
        <v>88.35</v>
      </c>
      <c r="I133" s="6">
        <f t="shared" si="14"/>
        <v>7.3056198026822169E-3</v>
      </c>
      <c r="J133" s="6">
        <f t="shared" si="15"/>
        <v>1.4430014430014976E-3</v>
      </c>
      <c r="K133" s="6">
        <f t="shared" si="16"/>
        <v>5.2431873059675858E-2</v>
      </c>
      <c r="L133" s="6">
        <f t="shared" si="17"/>
        <v>2.187778616007131E-2</v>
      </c>
      <c r="M133" s="6">
        <f t="shared" si="18"/>
        <v>4.2532717474980726E-2</v>
      </c>
      <c r="N133" s="6">
        <f t="shared" si="19"/>
        <v>2.3203169213356099E-2</v>
      </c>
    </row>
    <row r="134" spans="1:14" x14ac:dyDescent="0.3">
      <c r="A134" s="34">
        <v>42928</v>
      </c>
      <c r="B134" s="35">
        <v>2443.25</v>
      </c>
      <c r="C134" s="5" vm="622">
        <v>36.435000000000002</v>
      </c>
      <c r="D134" s="5" vm="6027">
        <v>61.02</v>
      </c>
      <c r="E134" s="5" vm="6028">
        <v>149</v>
      </c>
      <c r="F134" s="5" vm="866">
        <v>40.627499999999998</v>
      </c>
      <c r="G134" s="5" vm="6029">
        <v>90.4</v>
      </c>
      <c r="I134" s="6">
        <f t="shared" si="14"/>
        <v>1.8745523380742566E-3</v>
      </c>
      <c r="J134" s="6">
        <f t="shared" si="15"/>
        <v>1.3928914505283389E-2</v>
      </c>
      <c r="K134" s="6">
        <f t="shared" si="16"/>
        <v>-8.521796132415653E-3</v>
      </c>
      <c r="L134" s="6">
        <f t="shared" si="17"/>
        <v>3.4899328859061087E-3</v>
      </c>
      <c r="M134" s="6">
        <f t="shared" si="18"/>
        <v>-1.1568518860377795E-2</v>
      </c>
      <c r="N134" s="6">
        <f t="shared" si="19"/>
        <v>-9.1814159292036776E-3</v>
      </c>
    </row>
    <row r="135" spans="1:14" x14ac:dyDescent="0.3">
      <c r="A135" s="34">
        <v>42929</v>
      </c>
      <c r="B135" s="35">
        <v>2447.83</v>
      </c>
      <c r="C135" s="5" vm="729">
        <v>36.942500000000003</v>
      </c>
      <c r="D135" s="5" vm="6030">
        <v>60.5</v>
      </c>
      <c r="E135" s="5" vm="6031">
        <v>149.52000000000001</v>
      </c>
      <c r="F135" s="5" vm="1795">
        <v>40.157499999999999</v>
      </c>
      <c r="G135" s="5" vm="6032">
        <v>89.57</v>
      </c>
      <c r="I135" s="6">
        <f t="shared" si="14"/>
        <v>4.6735271648766681E-3</v>
      </c>
      <c r="J135" s="6">
        <f t="shared" si="15"/>
        <v>8.5944373012112191E-3</v>
      </c>
      <c r="K135" s="6">
        <f t="shared" si="16"/>
        <v>4.1322314049586778E-3</v>
      </c>
      <c r="L135" s="6">
        <f t="shared" si="17"/>
        <v>1.5449438202247204E-2</v>
      </c>
      <c r="M135" s="6">
        <f t="shared" si="18"/>
        <v>2.689410446367424E-2</v>
      </c>
      <c r="N135" s="6">
        <f t="shared" si="19"/>
        <v>4.8007145249526276E-3</v>
      </c>
    </row>
    <row r="136" spans="1:14" x14ac:dyDescent="0.3">
      <c r="A136" s="34">
        <v>42930</v>
      </c>
      <c r="B136" s="35">
        <v>2459.27</v>
      </c>
      <c r="C136" s="5" vm="735">
        <v>37.26</v>
      </c>
      <c r="D136" s="5" vm="6033">
        <v>60.75</v>
      </c>
      <c r="E136" s="5" vm="6034">
        <v>151.83000000000001</v>
      </c>
      <c r="F136" s="5" vm="6035">
        <v>41.237499999999997</v>
      </c>
      <c r="G136" s="5" vm="4822">
        <v>90</v>
      </c>
      <c r="I136" s="6">
        <f t="shared" si="14"/>
        <v>-5.2861214913412981E-5</v>
      </c>
      <c r="J136" s="6">
        <f t="shared" si="15"/>
        <v>3.4889962426194999E-3</v>
      </c>
      <c r="K136" s="6">
        <f t="shared" si="16"/>
        <v>-4.11522633744856E-3</v>
      </c>
      <c r="L136" s="6">
        <f t="shared" si="17"/>
        <v>-3.9517881841534784E-3</v>
      </c>
      <c r="M136" s="6">
        <f t="shared" si="18"/>
        <v>-4.2437102152166634E-3</v>
      </c>
      <c r="N136" s="6">
        <f t="shared" si="19"/>
        <v>-7.8888888888888186E-3</v>
      </c>
    </row>
    <row r="137" spans="1:14" x14ac:dyDescent="0.3">
      <c r="A137" s="34">
        <v>42933</v>
      </c>
      <c r="B137" s="35">
        <v>2459.14</v>
      </c>
      <c r="C137" s="5" vm="741">
        <v>37.39</v>
      </c>
      <c r="D137" s="5" vm="6030">
        <v>60.5</v>
      </c>
      <c r="E137" s="5" vm="6036">
        <v>151.22999999999999</v>
      </c>
      <c r="F137" s="5" vm="937">
        <v>41.0625</v>
      </c>
      <c r="G137" s="5" vm="6037">
        <v>89.29</v>
      </c>
      <c r="I137" s="6">
        <f t="shared" si="14"/>
        <v>5.9776995209717817E-4</v>
      </c>
      <c r="J137" s="6">
        <f t="shared" si="15"/>
        <v>3.4768654720514188E-3</v>
      </c>
      <c r="K137" s="6">
        <f t="shared" si="16"/>
        <v>1.3719008264462781E-2</v>
      </c>
      <c r="L137" s="6">
        <f t="shared" si="17"/>
        <v>1.6663360444356349E-2</v>
      </c>
      <c r="M137" s="6">
        <f t="shared" si="18"/>
        <v>1.0410958904109638E-2</v>
      </c>
      <c r="N137" s="6">
        <f t="shared" si="19"/>
        <v>-2.2398924851618581E-4</v>
      </c>
    </row>
    <row r="138" spans="1:14" x14ac:dyDescent="0.3">
      <c r="A138" s="34">
        <v>42934</v>
      </c>
      <c r="B138" s="35">
        <v>2460.61</v>
      </c>
      <c r="C138" s="5" vm="747">
        <v>37.520000000000003</v>
      </c>
      <c r="D138" s="5" vm="6038">
        <v>61.33</v>
      </c>
      <c r="E138" s="5" vm="6039">
        <v>153.75</v>
      </c>
      <c r="F138" s="5" vm="6040">
        <v>41.49</v>
      </c>
      <c r="G138" s="5" vm="6041">
        <v>89.27</v>
      </c>
      <c r="I138" s="6">
        <f t="shared" si="14"/>
        <v>5.3726514969864381E-3</v>
      </c>
      <c r="J138" s="6">
        <f t="shared" si="15"/>
        <v>6.2633262260127776E-3</v>
      </c>
      <c r="K138" s="6">
        <f t="shared" si="16"/>
        <v>0</v>
      </c>
      <c r="L138" s="6">
        <f t="shared" si="17"/>
        <v>-3.902439024390207E-3</v>
      </c>
      <c r="M138" s="6">
        <f t="shared" si="18"/>
        <v>-5.1819715594119886E-3</v>
      </c>
      <c r="N138" s="6">
        <f t="shared" si="19"/>
        <v>3.2485717486278286E-3</v>
      </c>
    </row>
    <row r="139" spans="1:14" x14ac:dyDescent="0.3">
      <c r="A139" s="34">
        <v>42935</v>
      </c>
      <c r="B139" s="35">
        <v>2473.83</v>
      </c>
      <c r="C139" s="5" vm="753">
        <v>37.755000000000003</v>
      </c>
      <c r="D139" s="5" vm="6038">
        <v>61.33</v>
      </c>
      <c r="E139" s="5" vm="6042">
        <v>153.15</v>
      </c>
      <c r="F139" s="5" vm="6043">
        <v>41.274999999999999</v>
      </c>
      <c r="G139" s="5" vm="6044">
        <v>89.56</v>
      </c>
      <c r="I139" s="6">
        <f t="shared" si="14"/>
        <v>-1.5360796821127932E-4</v>
      </c>
      <c r="J139" s="6">
        <f t="shared" si="15"/>
        <v>-4.502714872202402E-3</v>
      </c>
      <c r="K139" s="6">
        <f t="shared" si="16"/>
        <v>-4.0763084950269039E-3</v>
      </c>
      <c r="L139" s="6">
        <f t="shared" si="17"/>
        <v>-6.7907280444008617E-3</v>
      </c>
      <c r="M139" s="6">
        <f t="shared" si="18"/>
        <v>1.4536644457904336E-2</v>
      </c>
      <c r="N139" s="6">
        <f t="shared" si="19"/>
        <v>1.0942384993300625E-2</v>
      </c>
    </row>
    <row r="140" spans="1:14" x14ac:dyDescent="0.3">
      <c r="A140" s="34">
        <v>42936</v>
      </c>
      <c r="B140" s="35">
        <v>2473.4499999999998</v>
      </c>
      <c r="C140" s="5" vm="759">
        <v>37.585000000000001</v>
      </c>
      <c r="D140" s="5" vm="6045">
        <v>61.08</v>
      </c>
      <c r="E140" s="5" vm="6046">
        <v>152.11000000000001</v>
      </c>
      <c r="F140" s="5" vm="1292">
        <v>41.875</v>
      </c>
      <c r="G140" s="5" vm="6047">
        <v>90.54</v>
      </c>
      <c r="I140" s="6">
        <f t="shared" si="14"/>
        <v>-3.679071741898379E-4</v>
      </c>
      <c r="J140" s="6">
        <f t="shared" si="15"/>
        <v>-4.656112810961366E-4</v>
      </c>
      <c r="K140" s="6">
        <f t="shared" si="16"/>
        <v>-2.455795677799584E-3</v>
      </c>
      <c r="L140" s="6">
        <f t="shared" si="17"/>
        <v>-1.4463217408456201E-3</v>
      </c>
      <c r="M140" s="6">
        <f t="shared" si="18"/>
        <v>3.5820895522387722E-3</v>
      </c>
      <c r="N140" s="6">
        <f t="shared" si="19"/>
        <v>-9.3881157499448691E-3</v>
      </c>
    </row>
    <row r="141" spans="1:14" x14ac:dyDescent="0.3">
      <c r="A141" s="34">
        <v>42937</v>
      </c>
      <c r="B141" s="35">
        <v>2472.54</v>
      </c>
      <c r="C141" s="5" vm="765">
        <v>37.567500000000003</v>
      </c>
      <c r="D141" s="5" vm="6048">
        <v>60.93</v>
      </c>
      <c r="E141" s="5" vm="6049">
        <v>151.88999999999999</v>
      </c>
      <c r="F141" s="5" vm="6050">
        <v>42.024999999999999</v>
      </c>
      <c r="G141" s="5" vm="6051">
        <v>89.69</v>
      </c>
      <c r="I141" s="6">
        <f t="shared" si="14"/>
        <v>-1.0636834995592019E-3</v>
      </c>
      <c r="J141" s="6">
        <f t="shared" si="15"/>
        <v>1.211153257469883E-2</v>
      </c>
      <c r="K141" s="6">
        <f t="shared" si="16"/>
        <v>8.3702609551944522E-3</v>
      </c>
      <c r="L141" s="6">
        <f t="shared" si="17"/>
        <v>2.4359734018039674E-3</v>
      </c>
      <c r="M141" s="6">
        <f t="shared" si="18"/>
        <v>-1.160023795359898E-2</v>
      </c>
      <c r="N141" s="6">
        <f t="shared" si="19"/>
        <v>-2.2299029992190904E-4</v>
      </c>
    </row>
    <row r="142" spans="1:14" x14ac:dyDescent="0.3">
      <c r="A142" s="34">
        <v>42940</v>
      </c>
      <c r="B142" s="35">
        <v>2469.91</v>
      </c>
      <c r="C142" s="5" vm="771">
        <v>38.022500000000001</v>
      </c>
      <c r="D142" s="5" vm="6052">
        <v>61.44</v>
      </c>
      <c r="E142" s="5" vm="6053">
        <v>152.26</v>
      </c>
      <c r="F142" s="5" vm="2842">
        <v>41.537500000000001</v>
      </c>
      <c r="G142" s="5" vm="6054">
        <v>89.67</v>
      </c>
      <c r="I142" s="6">
        <f t="shared" si="14"/>
        <v>2.9231834358337976E-3</v>
      </c>
      <c r="J142" s="6">
        <f t="shared" si="15"/>
        <v>4.2737852587284219E-3</v>
      </c>
      <c r="K142" s="6">
        <f t="shared" si="16"/>
        <v>-7.9752604166665846E-3</v>
      </c>
      <c r="L142" s="6">
        <f t="shared" si="17"/>
        <v>1.1821883620123921E-3</v>
      </c>
      <c r="M142" s="6">
        <f t="shared" si="18"/>
        <v>-4.8149262714415365E-3</v>
      </c>
      <c r="N142" s="6">
        <f t="shared" si="19"/>
        <v>1.0705921712947404E-2</v>
      </c>
    </row>
    <row r="143" spans="1:14" x14ac:dyDescent="0.3">
      <c r="A143" s="34">
        <v>42941</v>
      </c>
      <c r="B143" s="35">
        <v>2477.13</v>
      </c>
      <c r="C143" s="5" vm="777">
        <v>38.185000000000002</v>
      </c>
      <c r="D143" s="5" vm="6055">
        <v>60.95</v>
      </c>
      <c r="E143" s="5" vm="6056">
        <v>152.44</v>
      </c>
      <c r="F143" s="5" vm="6057">
        <v>41.337499999999999</v>
      </c>
      <c r="G143" s="5" vm="6058">
        <v>90.63</v>
      </c>
      <c r="I143" s="6">
        <f t="shared" si="14"/>
        <v>2.8258508838850525E-4</v>
      </c>
      <c r="J143" s="6">
        <f t="shared" si="15"/>
        <v>4.713892889878217E-3</v>
      </c>
      <c r="K143" s="6">
        <f t="shared" si="16"/>
        <v>2.7727645611156648E-2</v>
      </c>
      <c r="L143" s="6">
        <f t="shared" si="17"/>
        <v>2.1975859354500093E-2</v>
      </c>
      <c r="M143" s="6">
        <f t="shared" si="18"/>
        <v>1.1551254913819151E-2</v>
      </c>
      <c r="N143" s="6">
        <f t="shared" si="19"/>
        <v>4.8549045569899344E-3</v>
      </c>
    </row>
    <row r="144" spans="1:14" x14ac:dyDescent="0.3">
      <c r="A144" s="34">
        <v>42942</v>
      </c>
      <c r="B144" s="35">
        <v>2477.83</v>
      </c>
      <c r="C144" s="5" vm="597">
        <v>38.365000000000002</v>
      </c>
      <c r="D144" s="5" vm="6059">
        <v>62.64</v>
      </c>
      <c r="E144" s="5" vm="6060">
        <v>155.79</v>
      </c>
      <c r="F144" s="5" vm="1800">
        <v>41.814999999999998</v>
      </c>
      <c r="G144" s="5" vm="6061">
        <v>91.07</v>
      </c>
      <c r="I144" s="6">
        <f t="shared" si="14"/>
        <v>-9.7262524063388312E-4</v>
      </c>
      <c r="J144" s="6">
        <f t="shared" si="15"/>
        <v>-1.8897432555714879E-2</v>
      </c>
      <c r="K144" s="6">
        <f t="shared" si="16"/>
        <v>-2.3467432950191554E-2</v>
      </c>
      <c r="L144" s="6">
        <f t="shared" si="17"/>
        <v>-1.0526991462866592E-2</v>
      </c>
      <c r="M144" s="6">
        <f t="shared" si="18"/>
        <v>-3.3002511060624073E-2</v>
      </c>
      <c r="N144" s="6">
        <f t="shared" si="19"/>
        <v>-6.1491160645655877E-3</v>
      </c>
    </row>
    <row r="145" spans="1:14" x14ac:dyDescent="0.3">
      <c r="A145" s="34">
        <v>42943</v>
      </c>
      <c r="B145" s="35">
        <v>2475.42</v>
      </c>
      <c r="C145" s="5" vm="784">
        <v>37.64</v>
      </c>
      <c r="D145" s="5" vm="6062">
        <v>61.17</v>
      </c>
      <c r="E145" s="5" vm="6063">
        <v>154.15</v>
      </c>
      <c r="F145" s="5" vm="6064">
        <v>40.435000000000002</v>
      </c>
      <c r="G145" s="5" vm="5566">
        <v>90.51</v>
      </c>
      <c r="I145" s="6">
        <f t="shared" si="14"/>
        <v>-1.3411865461215324E-3</v>
      </c>
      <c r="J145" s="6">
        <f t="shared" si="15"/>
        <v>-7.0403825717322149E-3</v>
      </c>
      <c r="K145" s="6">
        <f t="shared" si="16"/>
        <v>4.5774072257642818E-3</v>
      </c>
      <c r="L145" s="6">
        <f t="shared" si="17"/>
        <v>2.2121310411936403E-2</v>
      </c>
      <c r="M145" s="6">
        <f t="shared" si="18"/>
        <v>1.6384320514405696E-2</v>
      </c>
      <c r="N145" s="6">
        <f t="shared" si="19"/>
        <v>1.215335322063854E-3</v>
      </c>
    </row>
    <row r="146" spans="1:14" x14ac:dyDescent="0.3">
      <c r="A146" s="34">
        <v>42944</v>
      </c>
      <c r="B146" s="35">
        <v>2472.1</v>
      </c>
      <c r="C146" s="5" vm="789">
        <v>37.375</v>
      </c>
      <c r="D146" s="5" vm="6065">
        <v>61.45</v>
      </c>
      <c r="E146" s="5" vm="6066">
        <v>157.56</v>
      </c>
      <c r="F146" s="5" vm="2707">
        <v>41.097499999999997</v>
      </c>
      <c r="G146" s="5" vm="6067">
        <v>90.62</v>
      </c>
      <c r="I146" s="6">
        <f t="shared" si="14"/>
        <v>-7.2812588487509696E-4</v>
      </c>
      <c r="J146" s="6">
        <f t="shared" si="15"/>
        <v>-5.1505016722408715E-3</v>
      </c>
      <c r="K146" s="6">
        <f t="shared" si="16"/>
        <v>5.3702196908055047E-3</v>
      </c>
      <c r="L146" s="6">
        <f t="shared" si="17"/>
        <v>-1.6565118050266652E-2</v>
      </c>
      <c r="M146" s="6">
        <f t="shared" si="18"/>
        <v>-1.1436218748099006E-2</v>
      </c>
      <c r="N146" s="6">
        <f t="shared" si="19"/>
        <v>1.9863164864267558E-3</v>
      </c>
    </row>
    <row r="147" spans="1:14" x14ac:dyDescent="0.3">
      <c r="A147" s="34">
        <v>42947</v>
      </c>
      <c r="B147" s="35">
        <v>2470.3000000000002</v>
      </c>
      <c r="C147" s="5" vm="795">
        <v>37.182499999999997</v>
      </c>
      <c r="D147" s="5" vm="6068">
        <v>61.78</v>
      </c>
      <c r="E147" s="5" vm="6069">
        <v>154.94999999999999</v>
      </c>
      <c r="F147" s="5" vm="866">
        <v>40.627499999999998</v>
      </c>
      <c r="G147" s="5" vm="6070">
        <v>90.8</v>
      </c>
      <c r="I147" s="6">
        <f t="shared" si="14"/>
        <v>2.4490952515887651E-3</v>
      </c>
      <c r="J147" s="6">
        <f t="shared" si="15"/>
        <v>8.8751428763532685E-3</v>
      </c>
      <c r="K147" s="6">
        <f t="shared" si="16"/>
        <v>1.0035610229847806E-2</v>
      </c>
      <c r="L147" s="6">
        <f t="shared" si="17"/>
        <v>-1.4198128428525257E-3</v>
      </c>
      <c r="M147" s="6">
        <f t="shared" si="18"/>
        <v>1.2183865608270374E-2</v>
      </c>
      <c r="N147" s="6">
        <f t="shared" si="19"/>
        <v>4.6255506607929707E-3</v>
      </c>
    </row>
    <row r="148" spans="1:14" x14ac:dyDescent="0.3">
      <c r="A148" s="34">
        <v>42948</v>
      </c>
      <c r="B148" s="35">
        <v>2476.35</v>
      </c>
      <c r="C148" s="5" vm="800">
        <v>37.512500000000003</v>
      </c>
      <c r="D148" s="5" vm="6071">
        <v>62.4</v>
      </c>
      <c r="E148" s="5" vm="6072">
        <v>154.72999999999999</v>
      </c>
      <c r="F148" s="5" vm="6073">
        <v>41.122500000000002</v>
      </c>
      <c r="G148" s="5" vm="6074">
        <v>91.22</v>
      </c>
      <c r="I148" s="6">
        <f t="shared" si="14"/>
        <v>4.9266056898267805E-4</v>
      </c>
      <c r="J148" s="6">
        <f t="shared" si="15"/>
        <v>4.7250916361212758E-2</v>
      </c>
      <c r="K148" s="6">
        <f t="shared" si="16"/>
        <v>-1.5224358974358906E-2</v>
      </c>
      <c r="L148" s="6">
        <f t="shared" si="17"/>
        <v>-1.8225295676339386E-2</v>
      </c>
      <c r="M148" s="6">
        <f t="shared" si="18"/>
        <v>-6.0793969238265386E-4</v>
      </c>
      <c r="N148" s="6">
        <f t="shared" si="19"/>
        <v>-1.4580135935101933E-2</v>
      </c>
    </row>
    <row r="149" spans="1:14" x14ac:dyDescent="0.3">
      <c r="A149" s="34">
        <v>42949</v>
      </c>
      <c r="B149" s="35">
        <v>2477.5700000000002</v>
      </c>
      <c r="C149" s="5" vm="806">
        <v>39.284999999999997</v>
      </c>
      <c r="D149" s="5" vm="6065">
        <v>61.45</v>
      </c>
      <c r="E149" s="5" vm="6075">
        <v>151.91</v>
      </c>
      <c r="F149" s="5" vm="2707">
        <v>41.097499999999997</v>
      </c>
      <c r="G149" s="5" vm="6076">
        <v>89.89</v>
      </c>
      <c r="I149" s="6">
        <f t="shared" si="14"/>
        <v>-2.1835911800676907E-3</v>
      </c>
      <c r="J149" s="6">
        <f t="shared" si="15"/>
        <v>-9.9910907471044506E-3</v>
      </c>
      <c r="K149" s="6">
        <f t="shared" si="16"/>
        <v>4.1008950366151278E-2</v>
      </c>
      <c r="L149" s="6">
        <f t="shared" si="17"/>
        <v>9.2818115989730544E-3</v>
      </c>
      <c r="M149" s="6">
        <f t="shared" si="18"/>
        <v>1.2713668714642032E-2</v>
      </c>
      <c r="N149" s="6">
        <f t="shared" si="19"/>
        <v>5.1173656691511152E-3</v>
      </c>
    </row>
    <row r="150" spans="1:14" x14ac:dyDescent="0.3">
      <c r="A150" s="34">
        <v>42950</v>
      </c>
      <c r="B150" s="35">
        <v>2472.16</v>
      </c>
      <c r="C150" s="5" vm="812">
        <v>38.892499999999998</v>
      </c>
      <c r="D150" s="5" vm="6077">
        <v>63.97</v>
      </c>
      <c r="E150" s="5" vm="6078">
        <v>153.32</v>
      </c>
      <c r="F150" s="5" vm="1692">
        <v>41.62</v>
      </c>
      <c r="G150" s="5" vm="6079">
        <v>90.35</v>
      </c>
      <c r="I150" s="6">
        <f t="shared" si="14"/>
        <v>1.8890363083295875E-3</v>
      </c>
      <c r="J150" s="6">
        <f t="shared" si="15"/>
        <v>5.2709391270810129E-3</v>
      </c>
      <c r="K150" s="6">
        <f t="shared" si="16"/>
        <v>-3.0639362201031747E-2</v>
      </c>
      <c r="L150" s="6">
        <f t="shared" si="17"/>
        <v>6.5223062875158675E-5</v>
      </c>
      <c r="M150" s="6">
        <f t="shared" si="18"/>
        <v>4.3849111004325937E-3</v>
      </c>
      <c r="N150" s="6">
        <f t="shared" si="19"/>
        <v>1.1068068622026401E-3</v>
      </c>
    </row>
    <row r="151" spans="1:14" x14ac:dyDescent="0.3">
      <c r="A151" s="34">
        <v>42951</v>
      </c>
      <c r="B151" s="35">
        <v>2476.83</v>
      </c>
      <c r="C151" s="5" vm="817">
        <v>39.097499999999997</v>
      </c>
      <c r="D151" s="5" vm="6080">
        <v>62.01</v>
      </c>
      <c r="E151" s="5" vm="6081">
        <v>153.33000000000001</v>
      </c>
      <c r="F151" s="5" vm="6082">
        <v>41.802500000000002</v>
      </c>
      <c r="G151" s="5" vm="6083">
        <v>90.45</v>
      </c>
      <c r="I151" s="6">
        <f t="shared" si="14"/>
        <v>1.6472668693450609E-3</v>
      </c>
      <c r="J151" s="6">
        <f t="shared" si="15"/>
        <v>1.5474135174883408E-2</v>
      </c>
      <c r="K151" s="6">
        <f t="shared" si="16"/>
        <v>8.0632156103854213E-3</v>
      </c>
      <c r="L151" s="6">
        <f t="shared" si="17"/>
        <v>3.5935563816604649E-2</v>
      </c>
      <c r="M151" s="6">
        <f t="shared" si="18"/>
        <v>3.0739788290173948E-2</v>
      </c>
      <c r="N151" s="6">
        <f t="shared" si="19"/>
        <v>5.5279159756768551E-4</v>
      </c>
    </row>
    <row r="152" spans="1:14" x14ac:dyDescent="0.3">
      <c r="A152" s="34">
        <v>42954</v>
      </c>
      <c r="B152" s="35">
        <v>2480.91</v>
      </c>
      <c r="C152" s="5" vm="823">
        <v>39.702500000000001</v>
      </c>
      <c r="D152" s="5" vm="6084">
        <v>62.51</v>
      </c>
      <c r="E152" s="5" vm="6085">
        <v>158.84</v>
      </c>
      <c r="F152" s="5" vm="2864">
        <v>43.087499999999999</v>
      </c>
      <c r="G152" s="5" vm="6086">
        <v>90.5</v>
      </c>
      <c r="I152" s="6">
        <f t="shared" si="14"/>
        <v>-2.4144366381689711E-3</v>
      </c>
      <c r="J152" s="6">
        <f t="shared" si="15"/>
        <v>7.9969775203073499E-3</v>
      </c>
      <c r="K152" s="6">
        <f t="shared" si="16"/>
        <v>-1.8876979683250677E-2</v>
      </c>
      <c r="L152" s="6">
        <f t="shared" si="17"/>
        <v>-8.4361621757743852E-3</v>
      </c>
      <c r="M152" s="6">
        <f t="shared" si="18"/>
        <v>-1.1894400928343388E-2</v>
      </c>
      <c r="N152" s="6">
        <f t="shared" si="19"/>
        <v>-2.6519337016574019E-3</v>
      </c>
    </row>
    <row r="153" spans="1:14" x14ac:dyDescent="0.3">
      <c r="A153" s="34">
        <v>42955</v>
      </c>
      <c r="B153" s="35">
        <v>2474.92</v>
      </c>
      <c r="C153" s="5" vm="829">
        <v>40.020000000000003</v>
      </c>
      <c r="D153" s="5" vm="6038">
        <v>61.33</v>
      </c>
      <c r="E153" s="5" vm="6087">
        <v>157.5</v>
      </c>
      <c r="F153" s="5" vm="1220">
        <v>42.575000000000003</v>
      </c>
      <c r="G153" s="5" vm="6088">
        <v>90.26</v>
      </c>
      <c r="I153" s="6">
        <f t="shared" si="14"/>
        <v>-3.6364811791899976E-4</v>
      </c>
      <c r="J153" s="6">
        <f t="shared" si="15"/>
        <v>6.1219390304846936E-3</v>
      </c>
      <c r="K153" s="6">
        <f t="shared" si="16"/>
        <v>8.1526169900545027E-4</v>
      </c>
      <c r="L153" s="6">
        <f t="shared" si="17"/>
        <v>-6.3492063492005742E-5</v>
      </c>
      <c r="M153" s="6">
        <f t="shared" si="18"/>
        <v>1.0628302994715221E-2</v>
      </c>
      <c r="N153" s="6">
        <f t="shared" si="19"/>
        <v>-1.5510746731664143E-3</v>
      </c>
    </row>
    <row r="154" spans="1:14" x14ac:dyDescent="0.3">
      <c r="A154" s="34">
        <v>42956</v>
      </c>
      <c r="B154" s="35">
        <v>2474.02</v>
      </c>
      <c r="C154" s="5" vm="835">
        <v>40.265000000000001</v>
      </c>
      <c r="D154" s="5" vm="4432">
        <v>61.38</v>
      </c>
      <c r="E154" s="5" vm="6089">
        <v>157.49</v>
      </c>
      <c r="F154" s="5" vm="6090">
        <v>43.027500000000003</v>
      </c>
      <c r="G154" s="5" vm="6091">
        <v>90.12</v>
      </c>
      <c r="I154" s="6">
        <f t="shared" si="14"/>
        <v>-1.4474418153450637E-2</v>
      </c>
      <c r="J154" s="6">
        <f t="shared" si="15"/>
        <v>-3.5638892338259093E-2</v>
      </c>
      <c r="K154" s="6">
        <f t="shared" si="16"/>
        <v>-1.9061583577712638E-2</v>
      </c>
      <c r="L154" s="6">
        <f t="shared" si="17"/>
        <v>-3.6319766334370424E-2</v>
      </c>
      <c r="M154" s="6">
        <f t="shared" si="18"/>
        <v>-4.2821451397362174E-2</v>
      </c>
      <c r="N154" s="6">
        <f t="shared" si="19"/>
        <v>-2.762982689747014E-2</v>
      </c>
    </row>
    <row r="155" spans="1:14" x14ac:dyDescent="0.3">
      <c r="A155" s="34">
        <v>42957</v>
      </c>
      <c r="B155" s="35">
        <v>2438.21</v>
      </c>
      <c r="C155" s="5" vm="841">
        <v>38.83</v>
      </c>
      <c r="D155" s="5" vm="6092">
        <v>60.21</v>
      </c>
      <c r="E155" s="5" vm="6093">
        <v>151.77000000000001</v>
      </c>
      <c r="F155" s="5" vm="6094">
        <v>41.185000000000002</v>
      </c>
      <c r="G155" s="5" vm="6095">
        <v>87.63</v>
      </c>
      <c r="I155" s="6">
        <f t="shared" si="14"/>
        <v>1.2755258980974269E-3</v>
      </c>
      <c r="J155" s="6">
        <f t="shared" si="15"/>
        <v>1.390677311357196E-2</v>
      </c>
      <c r="K155" s="6">
        <f t="shared" si="16"/>
        <v>8.8025244975917811E-3</v>
      </c>
      <c r="L155" s="6">
        <f t="shared" si="17"/>
        <v>-4.6122422086065489E-4</v>
      </c>
      <c r="M155" s="6">
        <f t="shared" si="18"/>
        <v>-5.3296102950103195E-2</v>
      </c>
      <c r="N155" s="6">
        <f t="shared" si="19"/>
        <v>7.5316672372476414E-3</v>
      </c>
    </row>
    <row r="156" spans="1:14" x14ac:dyDescent="0.3">
      <c r="A156" s="34">
        <v>42958</v>
      </c>
      <c r="B156" s="35">
        <v>2441.3200000000002</v>
      </c>
      <c r="C156" s="5" vm="847">
        <v>39.369999999999997</v>
      </c>
      <c r="D156" s="5" vm="6096">
        <v>60.74</v>
      </c>
      <c r="E156" s="5" vm="6097">
        <v>151.69999999999999</v>
      </c>
      <c r="F156" s="5" vm="1111">
        <v>38.99</v>
      </c>
      <c r="G156" s="5" vm="6098">
        <v>88.29</v>
      </c>
      <c r="I156" s="6">
        <f t="shared" si="14"/>
        <v>1.0043746825487842E-2</v>
      </c>
      <c r="J156" s="6">
        <f t="shared" si="15"/>
        <v>1.5049530099060227E-2</v>
      </c>
      <c r="K156" s="6">
        <f t="shared" si="16"/>
        <v>1.8933157721435605E-2</v>
      </c>
      <c r="L156" s="6">
        <f t="shared" si="17"/>
        <v>1.9182597231377885E-2</v>
      </c>
      <c r="M156" s="6">
        <f t="shared" si="18"/>
        <v>7.9764042062067178E-2</v>
      </c>
      <c r="N156" s="6">
        <f t="shared" si="19"/>
        <v>2.219956960018115E-2</v>
      </c>
    </row>
    <row r="157" spans="1:14" x14ac:dyDescent="0.3">
      <c r="A157" s="34">
        <v>42961</v>
      </c>
      <c r="B157" s="35">
        <v>2465.84</v>
      </c>
      <c r="C157" s="5" vm="852">
        <v>39.962499999999999</v>
      </c>
      <c r="D157" s="5" vm="6099">
        <v>61.89</v>
      </c>
      <c r="E157" s="5" vm="6100">
        <v>154.61000000000001</v>
      </c>
      <c r="F157" s="5" vm="1288">
        <v>42.1</v>
      </c>
      <c r="G157" s="5" vm="6101">
        <v>90.25</v>
      </c>
      <c r="I157" s="6">
        <f t="shared" si="14"/>
        <v>-4.9881581935568335E-4</v>
      </c>
      <c r="J157" s="6">
        <f t="shared" si="15"/>
        <v>1.0947763528307789E-2</v>
      </c>
      <c r="K157" s="6">
        <f t="shared" si="16"/>
        <v>1.2926159314913281E-3</v>
      </c>
      <c r="L157" s="6">
        <f t="shared" si="17"/>
        <v>2.0309164995795784E-2</v>
      </c>
      <c r="M157" s="6">
        <f t="shared" si="18"/>
        <v>-8.4323040380048456E-3</v>
      </c>
      <c r="N157" s="6">
        <f t="shared" si="19"/>
        <v>4.9861495844875665E-3</v>
      </c>
    </row>
    <row r="158" spans="1:14" x14ac:dyDescent="0.3">
      <c r="A158" s="34">
        <v>42962</v>
      </c>
      <c r="B158" s="35">
        <v>2464.61</v>
      </c>
      <c r="C158" s="5" vm="858">
        <v>40.4</v>
      </c>
      <c r="D158" s="5" vm="6102">
        <v>61.97</v>
      </c>
      <c r="E158" s="5" vm="6103">
        <v>157.75</v>
      </c>
      <c r="F158" s="5" vm="6104">
        <v>41.744999999999997</v>
      </c>
      <c r="G158" s="5" vm="6105">
        <v>90.7</v>
      </c>
      <c r="I158" s="6">
        <f t="shared" si="14"/>
        <v>1.4201029777530724E-3</v>
      </c>
      <c r="J158" s="6">
        <f t="shared" si="15"/>
        <v>-4.0222772277228079E-3</v>
      </c>
      <c r="K158" s="6">
        <f t="shared" si="16"/>
        <v>1.4845893174116536E-2</v>
      </c>
      <c r="L158" s="6">
        <f t="shared" si="17"/>
        <v>1.1093502377179081E-2</v>
      </c>
      <c r="M158" s="6">
        <f t="shared" si="18"/>
        <v>-1.0959396334890311E-2</v>
      </c>
      <c r="N158" s="6">
        <f t="shared" si="19"/>
        <v>1.6979051819184035E-2</v>
      </c>
    </row>
    <row r="159" spans="1:14" x14ac:dyDescent="0.3">
      <c r="A159" s="34">
        <v>42963</v>
      </c>
      <c r="B159" s="35">
        <v>2468.11</v>
      </c>
      <c r="C159" s="5" vm="864">
        <v>40.237499999999997</v>
      </c>
      <c r="D159" s="5" vm="6106">
        <v>62.89</v>
      </c>
      <c r="E159" s="5" vm="6107">
        <v>159.5</v>
      </c>
      <c r="F159" s="5" vm="6108">
        <v>41.287500000000001</v>
      </c>
      <c r="G159" s="5" vm="6109">
        <v>92.24</v>
      </c>
      <c r="I159" s="6">
        <f t="shared" si="14"/>
        <v>-1.5436913265616163E-2</v>
      </c>
      <c r="J159" s="6">
        <f t="shared" si="15"/>
        <v>-1.9198508853681115E-2</v>
      </c>
      <c r="K159" s="6">
        <f t="shared" si="16"/>
        <v>-2.416918429003026E-2</v>
      </c>
      <c r="L159" s="6">
        <f t="shared" si="17"/>
        <v>2.7711598746081426E-2</v>
      </c>
      <c r="M159" s="6">
        <f t="shared" si="18"/>
        <v>-2.2282773236451753E-2</v>
      </c>
      <c r="N159" s="6">
        <f t="shared" si="19"/>
        <v>-1.4744145706851687E-2</v>
      </c>
    </row>
    <row r="160" spans="1:14" x14ac:dyDescent="0.3">
      <c r="A160" s="34">
        <v>42964</v>
      </c>
      <c r="B160" s="35">
        <v>2430.0100000000002</v>
      </c>
      <c r="C160" s="5" vm="870">
        <v>39.465000000000003</v>
      </c>
      <c r="D160" s="5" vm="6110">
        <v>61.37</v>
      </c>
      <c r="E160" s="5" vm="6111">
        <v>163.92</v>
      </c>
      <c r="F160" s="5" vm="907">
        <v>40.3675</v>
      </c>
      <c r="G160" s="5" vm="6112">
        <v>90.88</v>
      </c>
      <c r="I160" s="6">
        <f t="shared" si="14"/>
        <v>-1.8353833934839922E-3</v>
      </c>
      <c r="J160" s="6">
        <f t="shared" si="15"/>
        <v>-2.2805017103763692E-3</v>
      </c>
      <c r="K160" s="6">
        <f t="shared" si="16"/>
        <v>1.0428548150562173E-2</v>
      </c>
      <c r="L160" s="6">
        <f t="shared" si="17"/>
        <v>2.1839921913128432E-2</v>
      </c>
      <c r="M160" s="6">
        <f t="shared" si="18"/>
        <v>1.8579302656840984E-4</v>
      </c>
      <c r="N160" s="6">
        <f t="shared" si="19"/>
        <v>-1.3204225352111613E-3</v>
      </c>
    </row>
    <row r="161" spans="1:14" x14ac:dyDescent="0.3">
      <c r="A161" s="34">
        <v>42965</v>
      </c>
      <c r="B161" s="35">
        <v>2425.5500000000002</v>
      </c>
      <c r="C161" s="5" vm="876">
        <v>39.375</v>
      </c>
      <c r="D161" s="5" vm="6080">
        <v>62.01</v>
      </c>
      <c r="E161" s="5" vm="6113">
        <v>167.5</v>
      </c>
      <c r="F161" s="5" vm="957">
        <v>40.375</v>
      </c>
      <c r="G161" s="5" vm="6114">
        <v>90.76</v>
      </c>
      <c r="I161" s="6">
        <f t="shared" si="14"/>
        <v>1.1626229102676543E-3</v>
      </c>
      <c r="J161" s="6">
        <f t="shared" si="15"/>
        <v>-1.8412698412697908E-3</v>
      </c>
      <c r="K161" s="6">
        <f t="shared" si="16"/>
        <v>-3.7090791807772435E-3</v>
      </c>
      <c r="L161" s="6">
        <f t="shared" si="17"/>
        <v>1.0447761194029851E-2</v>
      </c>
      <c r="M161" s="6">
        <f t="shared" si="18"/>
        <v>-1.4551083591331233E-2</v>
      </c>
      <c r="N161" s="6">
        <f t="shared" si="19"/>
        <v>1.1018069634200087E-2</v>
      </c>
    </row>
    <row r="162" spans="1:14" x14ac:dyDescent="0.3">
      <c r="A162" s="34">
        <v>42968</v>
      </c>
      <c r="B162" s="35">
        <v>2428.37</v>
      </c>
      <c r="C162" s="5" vm="814">
        <v>39.302500000000002</v>
      </c>
      <c r="D162" s="5" vm="6068">
        <v>61.78</v>
      </c>
      <c r="E162" s="5" vm="6115">
        <v>169.25</v>
      </c>
      <c r="F162" s="5" vm="6116">
        <v>39.787500000000001</v>
      </c>
      <c r="G162" s="5" vm="6117">
        <v>91.76</v>
      </c>
      <c r="I162" s="6">
        <f t="shared" si="14"/>
        <v>9.9408245036795573E-3</v>
      </c>
      <c r="J162" s="6">
        <f t="shared" si="15"/>
        <v>1.6347560587748826E-2</v>
      </c>
      <c r="K162" s="6">
        <f t="shared" si="16"/>
        <v>4.0142440919391453E-2</v>
      </c>
      <c r="L162" s="6">
        <f t="shared" si="17"/>
        <v>3.0782865583456474E-2</v>
      </c>
      <c r="M162" s="6">
        <f t="shared" si="18"/>
        <v>2.1363493559535065E-2</v>
      </c>
      <c r="N162" s="6">
        <f t="shared" si="19"/>
        <v>1.2968613775065363E-2</v>
      </c>
    </row>
    <row r="163" spans="1:14" x14ac:dyDescent="0.3">
      <c r="A163" s="34">
        <v>42969</v>
      </c>
      <c r="B163" s="35">
        <v>2452.5100000000002</v>
      </c>
      <c r="C163" s="5" vm="885">
        <v>39.945</v>
      </c>
      <c r="D163" s="5" vm="6118">
        <v>64.260000000000005</v>
      </c>
      <c r="E163" s="5" vm="6119">
        <v>174.46</v>
      </c>
      <c r="F163" s="5" vm="6120">
        <v>40.637500000000003</v>
      </c>
      <c r="G163" s="5" vm="6121">
        <v>92.95</v>
      </c>
      <c r="I163" s="6">
        <f t="shared" si="14"/>
        <v>-3.4536046743949074E-3</v>
      </c>
      <c r="J163" s="6">
        <f t="shared" si="15"/>
        <v>1.2517211165351649E-3</v>
      </c>
      <c r="K163" s="6">
        <f t="shared" si="16"/>
        <v>-3.8904450669156546E-3</v>
      </c>
      <c r="L163" s="6">
        <f t="shared" si="17"/>
        <v>7.680843746417536E-3</v>
      </c>
      <c r="M163" s="6">
        <f t="shared" si="18"/>
        <v>1.9993848046754845E-2</v>
      </c>
      <c r="N163" s="6">
        <f t="shared" si="19"/>
        <v>1.2910166756319563E-3</v>
      </c>
    </row>
    <row r="164" spans="1:14" x14ac:dyDescent="0.3">
      <c r="A164" s="34">
        <v>42970</v>
      </c>
      <c r="B164" s="35">
        <v>2444.04</v>
      </c>
      <c r="C164" s="5" vm="890">
        <v>39.994999999999997</v>
      </c>
      <c r="D164" s="5" vm="6122">
        <v>64.010000000000005</v>
      </c>
      <c r="E164" s="5" vm="6123">
        <v>175.8</v>
      </c>
      <c r="F164" s="5" vm="6124">
        <v>41.45</v>
      </c>
      <c r="G164" s="5" vm="6125">
        <v>93.07</v>
      </c>
      <c r="I164" s="6">
        <f t="shared" si="14"/>
        <v>-2.0744341336476342E-3</v>
      </c>
      <c r="J164" s="6">
        <f t="shared" si="15"/>
        <v>-4.438054756844478E-3</v>
      </c>
      <c r="K164" s="6">
        <f t="shared" si="16"/>
        <v>-9.0610842055929598E-3</v>
      </c>
      <c r="L164" s="6">
        <f t="shared" si="17"/>
        <v>-4.5506257110353313E-3</v>
      </c>
      <c r="M164" s="6">
        <f t="shared" si="18"/>
        <v>-3.6791314837154015E-3</v>
      </c>
      <c r="N164" s="6">
        <f t="shared" si="19"/>
        <v>1.160416890512531E-2</v>
      </c>
    </row>
    <row r="165" spans="1:14" x14ac:dyDescent="0.3">
      <c r="A165" s="34">
        <v>42971</v>
      </c>
      <c r="B165" s="35">
        <v>2438.9699999999998</v>
      </c>
      <c r="C165" s="5" vm="896">
        <v>39.817500000000003</v>
      </c>
      <c r="D165" s="5" vm="6126">
        <v>63.43</v>
      </c>
      <c r="E165" s="5" vm="6127">
        <v>175</v>
      </c>
      <c r="F165" s="5" vm="1695">
        <v>41.297499999999999</v>
      </c>
      <c r="G165" s="5" vm="6128">
        <v>94.15</v>
      </c>
      <c r="I165" s="6">
        <f t="shared" si="14"/>
        <v>1.672837304272042E-3</v>
      </c>
      <c r="J165" s="6">
        <f t="shared" si="15"/>
        <v>3.7044013310730418E-3</v>
      </c>
      <c r="K165" s="6">
        <f t="shared" si="16"/>
        <v>-1.3400599085606202E-2</v>
      </c>
      <c r="L165" s="6">
        <f t="shared" si="17"/>
        <v>-1.8628571428571376E-2</v>
      </c>
      <c r="M165" s="6">
        <f t="shared" si="18"/>
        <v>-8.3540165869604426E-3</v>
      </c>
      <c r="N165" s="6">
        <f t="shared" si="19"/>
        <v>-5.3106744556570757E-4</v>
      </c>
    </row>
    <row r="166" spans="1:14" x14ac:dyDescent="0.3">
      <c r="A166" s="34">
        <v>42972</v>
      </c>
      <c r="B166" s="35">
        <v>2443.0500000000002</v>
      </c>
      <c r="C166" s="5" vm="902">
        <v>39.965000000000003</v>
      </c>
      <c r="D166" s="5" vm="6129">
        <v>62.58</v>
      </c>
      <c r="E166" s="5" vm="6130">
        <v>171.74</v>
      </c>
      <c r="F166" s="5" vm="6131">
        <v>40.952500000000001</v>
      </c>
      <c r="G166" s="5" vm="6132">
        <v>94.1</v>
      </c>
      <c r="I166" s="6">
        <f t="shared" si="14"/>
        <v>4.87096047972657E-4</v>
      </c>
      <c r="J166" s="6">
        <f t="shared" si="15"/>
        <v>1.0071312398348463E-2</v>
      </c>
      <c r="K166" s="6">
        <f t="shared" si="16"/>
        <v>2.7165228507510658E-3</v>
      </c>
      <c r="L166" s="6">
        <f t="shared" si="17"/>
        <v>-2.0030278327704657E-2</v>
      </c>
      <c r="M166" s="6">
        <f t="shared" si="18"/>
        <v>7.0813747634454341E-3</v>
      </c>
      <c r="N166" s="6">
        <f t="shared" si="19"/>
        <v>-4.6758767268862671E-3</v>
      </c>
    </row>
    <row r="167" spans="1:14" x14ac:dyDescent="0.3">
      <c r="A167" s="34">
        <v>42975</v>
      </c>
      <c r="B167" s="35">
        <v>2444.2399999999998</v>
      </c>
      <c r="C167" s="5" vm="907">
        <v>40.3675</v>
      </c>
      <c r="D167" s="5" vm="6133">
        <v>62.75</v>
      </c>
      <c r="E167" s="5" vm="6134">
        <v>168.3</v>
      </c>
      <c r="F167" s="5" vm="6135">
        <v>41.2425</v>
      </c>
      <c r="G167" s="5" vm="6136">
        <v>93.66</v>
      </c>
      <c r="I167" s="6">
        <f t="shared" si="14"/>
        <v>8.427977612674698E-4</v>
      </c>
      <c r="J167" s="6">
        <f t="shared" si="15"/>
        <v>8.9180652752833198E-3</v>
      </c>
      <c r="K167" s="6">
        <f t="shared" si="16"/>
        <v>1.1633466135458117E-2</v>
      </c>
      <c r="L167" s="6">
        <f t="shared" si="17"/>
        <v>-5.2881758764112578E-3</v>
      </c>
      <c r="M167" s="6">
        <f t="shared" si="18"/>
        <v>-1.6366612111293583E-3</v>
      </c>
      <c r="N167" s="6">
        <f t="shared" si="19"/>
        <v>1.8150758061072146E-3</v>
      </c>
    </row>
    <row r="168" spans="1:14" x14ac:dyDescent="0.3">
      <c r="A168" s="34">
        <v>42976</v>
      </c>
      <c r="B168" s="35">
        <v>2446.3000000000002</v>
      </c>
      <c r="C168" s="5" vm="912">
        <v>40.727499999999999</v>
      </c>
      <c r="D168" s="5" vm="6137">
        <v>63.48</v>
      </c>
      <c r="E168" s="5" vm="6138">
        <v>167.41</v>
      </c>
      <c r="F168" s="5" vm="1487">
        <v>41.174999999999997</v>
      </c>
      <c r="G168" s="5" vm="6139">
        <v>93.83</v>
      </c>
      <c r="I168" s="6">
        <f t="shared" si="14"/>
        <v>4.6151330580877087E-3</v>
      </c>
      <c r="J168" s="6">
        <f t="shared" si="15"/>
        <v>2.7008777852802024E-3</v>
      </c>
      <c r="K168" s="6">
        <f t="shared" si="16"/>
        <v>3.4656584751102865E-2</v>
      </c>
      <c r="L168" s="6">
        <f t="shared" si="17"/>
        <v>2.2937697867510921E-2</v>
      </c>
      <c r="M168" s="6">
        <f t="shared" si="18"/>
        <v>5.9502125075896672E-3</v>
      </c>
      <c r="N168" s="6">
        <f t="shared" si="19"/>
        <v>1.0977299371203252E-2</v>
      </c>
    </row>
    <row r="169" spans="1:14" x14ac:dyDescent="0.3">
      <c r="A169" s="34">
        <v>42977</v>
      </c>
      <c r="B169" s="35">
        <v>2457.59</v>
      </c>
      <c r="C169" s="5" vm="917">
        <v>40.837499999999999</v>
      </c>
      <c r="D169" s="5" vm="6140">
        <v>65.680000000000007</v>
      </c>
      <c r="E169" s="5" vm="6141">
        <v>171.25</v>
      </c>
      <c r="F169" s="5" vm="6142">
        <v>41.42</v>
      </c>
      <c r="G169" s="5" vm="6143">
        <v>94.86</v>
      </c>
      <c r="I169" s="6">
        <f t="shared" si="14"/>
        <v>5.7210519248531875E-3</v>
      </c>
      <c r="J169" s="6">
        <f t="shared" si="15"/>
        <v>3.9791857973676507E-3</v>
      </c>
      <c r="K169" s="6">
        <f t="shared" si="16"/>
        <v>-1.8270401948843565E-3</v>
      </c>
      <c r="L169" s="6">
        <f t="shared" si="17"/>
        <v>2.8613138686131917E-3</v>
      </c>
      <c r="M169" s="6">
        <f t="shared" si="18"/>
        <v>2.2694350555287245E-2</v>
      </c>
      <c r="N169" s="6">
        <f t="shared" si="19"/>
        <v>6.6413662239088707E-3</v>
      </c>
    </row>
    <row r="170" spans="1:14" x14ac:dyDescent="0.3">
      <c r="A170" s="34">
        <v>42978</v>
      </c>
      <c r="B170" s="35">
        <v>2471.65</v>
      </c>
      <c r="C170" s="5" vm="923">
        <v>41</v>
      </c>
      <c r="D170" s="5" vm="6144">
        <v>65.56</v>
      </c>
      <c r="E170" s="5" vm="6130">
        <v>171.74</v>
      </c>
      <c r="F170" s="5" vm="6145">
        <v>42.36</v>
      </c>
      <c r="G170" s="5" vm="6146">
        <v>95.49</v>
      </c>
      <c r="I170" s="6">
        <f t="shared" si="14"/>
        <v>1.9824813383772341E-3</v>
      </c>
      <c r="J170" s="6">
        <f t="shared" si="15"/>
        <v>3.0487804878055714E-4</v>
      </c>
      <c r="K170" s="6">
        <f t="shared" si="16"/>
        <v>-6.7114093959731195E-3</v>
      </c>
      <c r="L170" s="6">
        <f t="shared" si="17"/>
        <v>-4.0759287294748862E-3</v>
      </c>
      <c r="M170" s="6">
        <f t="shared" si="18"/>
        <v>6.0198300283286722E-3</v>
      </c>
      <c r="N170" s="6">
        <f t="shared" si="19"/>
        <v>5.4455963975286441E-3</v>
      </c>
    </row>
    <row r="171" spans="1:14" x14ac:dyDescent="0.3">
      <c r="A171" s="34">
        <v>42979</v>
      </c>
      <c r="B171" s="35">
        <v>2476.5500000000002</v>
      </c>
      <c r="C171" s="5" vm="929">
        <v>41.012500000000003</v>
      </c>
      <c r="D171" s="5" vm="6147">
        <v>65.12</v>
      </c>
      <c r="E171" s="5" vm="6148">
        <v>171.04</v>
      </c>
      <c r="F171" s="5" vm="6149">
        <v>42.615000000000002</v>
      </c>
      <c r="G171" s="5" vm="6150">
        <v>96.01</v>
      </c>
      <c r="I171" s="6">
        <f t="shared" si="14"/>
        <v>-7.5508267549616488E-3</v>
      </c>
      <c r="J171" s="6">
        <f t="shared" si="15"/>
        <v>-1.2008533983541595E-2</v>
      </c>
      <c r="K171" s="6">
        <f t="shared" si="16"/>
        <v>-1.0749385749386883E-3</v>
      </c>
      <c r="L171" s="6">
        <f t="shared" si="17"/>
        <v>-6.5481758652946951E-3</v>
      </c>
      <c r="M171" s="6">
        <f t="shared" si="18"/>
        <v>-2.669247917399983E-2</v>
      </c>
      <c r="N171" s="6">
        <f t="shared" si="19"/>
        <v>1.7706488907405656E-3</v>
      </c>
    </row>
    <row r="172" spans="1:14" x14ac:dyDescent="0.3">
      <c r="A172" s="34">
        <v>42983</v>
      </c>
      <c r="B172" s="35">
        <v>2457.85</v>
      </c>
      <c r="C172" s="5" vm="935">
        <v>40.520000000000003</v>
      </c>
      <c r="D172" s="5" vm="6151">
        <v>65.05</v>
      </c>
      <c r="E172" s="5" vm="6152">
        <v>169.92</v>
      </c>
      <c r="F172" s="5" vm="6153">
        <v>41.477499999999999</v>
      </c>
      <c r="G172" s="5" vm="6154">
        <v>96.18</v>
      </c>
      <c r="I172" s="6">
        <f t="shared" si="14"/>
        <v>3.128750737433145E-3</v>
      </c>
      <c r="J172" s="6">
        <f t="shared" si="15"/>
        <v>-1.0488647581442245E-3</v>
      </c>
      <c r="K172" s="6">
        <f t="shared" si="16"/>
        <v>-1.614142966948497E-2</v>
      </c>
      <c r="L172" s="6">
        <f t="shared" si="17"/>
        <v>-1.0475517890772135E-2</v>
      </c>
      <c r="M172" s="6">
        <f t="shared" si="18"/>
        <v>-6.0273642336202955E-4</v>
      </c>
      <c r="N172" s="6">
        <f t="shared" si="19"/>
        <v>-3.7429819089209149E-3</v>
      </c>
    </row>
    <row r="173" spans="1:14" x14ac:dyDescent="0.3">
      <c r="A173" s="34">
        <v>42984</v>
      </c>
      <c r="B173" s="35">
        <v>2465.54</v>
      </c>
      <c r="C173" s="5" vm="940">
        <v>40.477499999999999</v>
      </c>
      <c r="D173" s="5" vm="6155">
        <v>64</v>
      </c>
      <c r="E173" s="5" vm="6156">
        <v>168.14</v>
      </c>
      <c r="F173" s="5" vm="6157">
        <v>41.452500000000001</v>
      </c>
      <c r="G173" s="5" vm="6158">
        <v>95.82</v>
      </c>
      <c r="I173" s="6">
        <f t="shared" si="14"/>
        <v>-1.7845989113948854E-4</v>
      </c>
      <c r="J173" s="6">
        <f t="shared" si="15"/>
        <v>-4.0145759990118319E-3</v>
      </c>
      <c r="K173" s="6">
        <f t="shared" si="16"/>
        <v>2.8593749999999973E-2</v>
      </c>
      <c r="L173" s="6">
        <f t="shared" si="17"/>
        <v>1.391697395027955E-2</v>
      </c>
      <c r="M173" s="6">
        <f t="shared" si="18"/>
        <v>4.6438694891744181E-3</v>
      </c>
      <c r="N173" s="6">
        <f t="shared" si="19"/>
        <v>9.496973491964213E-3</v>
      </c>
    </row>
    <row r="174" spans="1:14" x14ac:dyDescent="0.3">
      <c r="A174" s="34">
        <v>42985</v>
      </c>
      <c r="B174" s="35">
        <v>2465.1</v>
      </c>
      <c r="C174" s="5" vm="945">
        <v>40.314999999999998</v>
      </c>
      <c r="D174" s="5" vm="6159">
        <v>65.83</v>
      </c>
      <c r="E174" s="5" vm="6160">
        <v>170.48</v>
      </c>
      <c r="F174" s="5" vm="6161">
        <v>41.645000000000003</v>
      </c>
      <c r="G174" s="5" vm="6162">
        <v>96.73</v>
      </c>
      <c r="I174" s="6">
        <f t="shared" si="14"/>
        <v>-1.4887834164942894E-3</v>
      </c>
      <c r="J174" s="6">
        <f t="shared" si="15"/>
        <v>-1.6309066104427606E-2</v>
      </c>
      <c r="K174" s="6">
        <f t="shared" si="16"/>
        <v>-1.367157830776229E-2</v>
      </c>
      <c r="L174" s="6">
        <f t="shared" si="17"/>
        <v>-8.681370248709467E-3</v>
      </c>
      <c r="M174" s="6">
        <f t="shared" si="18"/>
        <v>-1.7349021491175499E-2</v>
      </c>
      <c r="N174" s="6">
        <f t="shared" si="19"/>
        <v>-3.1014163134497792E-3</v>
      </c>
    </row>
    <row r="175" spans="1:14" x14ac:dyDescent="0.3">
      <c r="A175" s="34">
        <v>42986</v>
      </c>
      <c r="B175" s="35">
        <v>2461.4299999999998</v>
      </c>
      <c r="C175" s="5" vm="951">
        <v>39.657499999999999</v>
      </c>
      <c r="D175" s="5" vm="6163">
        <v>64.930000000000007</v>
      </c>
      <c r="E175" s="5" vm="6164">
        <v>169</v>
      </c>
      <c r="F175" s="5" vm="6165">
        <v>40.922499999999999</v>
      </c>
      <c r="G175" s="5" vm="6166">
        <v>96.43</v>
      </c>
      <c r="I175" s="6">
        <f t="shared" si="14"/>
        <v>1.0839227603466397E-2</v>
      </c>
      <c r="J175" s="6">
        <f t="shared" si="15"/>
        <v>1.80924163146946E-2</v>
      </c>
      <c r="K175" s="6">
        <f t="shared" si="16"/>
        <v>1.8943477591251957E-2</v>
      </c>
      <c r="L175" s="6">
        <f t="shared" si="17"/>
        <v>2.9940828402366879E-2</v>
      </c>
      <c r="M175" s="6">
        <f t="shared" si="18"/>
        <v>3.2439367096340661E-2</v>
      </c>
      <c r="N175" s="6">
        <f t="shared" si="19"/>
        <v>1.3273877424038025E-2</v>
      </c>
    </row>
    <row r="176" spans="1:14" x14ac:dyDescent="0.3">
      <c r="A176" s="34">
        <v>42989</v>
      </c>
      <c r="B176" s="35">
        <v>2488.11</v>
      </c>
      <c r="C176" s="5" vm="957">
        <v>40.375</v>
      </c>
      <c r="D176" s="5" vm="6167">
        <v>66.16</v>
      </c>
      <c r="E176" s="5" vm="6168">
        <v>174.06</v>
      </c>
      <c r="F176" s="5" vm="1549">
        <v>42.25</v>
      </c>
      <c r="G176" s="5" vm="6169">
        <v>97.71</v>
      </c>
      <c r="I176" s="6">
        <f t="shared" si="14"/>
        <v>3.3639991801005143E-3</v>
      </c>
      <c r="J176" s="6">
        <f t="shared" si="15"/>
        <v>-3.9628482972135382E-3</v>
      </c>
      <c r="K176" s="6">
        <f t="shared" si="16"/>
        <v>-1.0580411124545524E-3</v>
      </c>
      <c r="L176" s="6">
        <f t="shared" si="17"/>
        <v>7.1814316902217628E-3</v>
      </c>
      <c r="M176" s="6">
        <f t="shared" si="18"/>
        <v>3.6094674556213825E-3</v>
      </c>
      <c r="N176" s="6">
        <f t="shared" si="19"/>
        <v>-8.8015556237846636E-3</v>
      </c>
    </row>
    <row r="177" spans="1:14" x14ac:dyDescent="0.3">
      <c r="A177" s="34">
        <v>42990</v>
      </c>
      <c r="B177" s="35">
        <v>2496.48</v>
      </c>
      <c r="C177" s="5" vm="952">
        <v>40.215000000000003</v>
      </c>
      <c r="D177" s="5" vm="6170">
        <v>66.09</v>
      </c>
      <c r="E177" s="5" vm="6171">
        <v>175.31</v>
      </c>
      <c r="F177" s="5" vm="6172">
        <v>42.402500000000003</v>
      </c>
      <c r="G177" s="5" vm="6173">
        <v>96.85</v>
      </c>
      <c r="I177" s="6">
        <f t="shared" si="14"/>
        <v>7.5706594885593817E-4</v>
      </c>
      <c r="J177" s="6">
        <f t="shared" si="15"/>
        <v>-7.5220688797712782E-3</v>
      </c>
      <c r="K177" s="6">
        <f t="shared" si="16"/>
        <v>-1.0440308669995426E-2</v>
      </c>
      <c r="L177" s="6">
        <f t="shared" si="17"/>
        <v>2.0877303063145267E-2</v>
      </c>
      <c r="M177" s="6">
        <f t="shared" si="18"/>
        <v>4.48086787335647E-3</v>
      </c>
      <c r="N177" s="6">
        <f t="shared" si="19"/>
        <v>-1.2803304078471812E-2</v>
      </c>
    </row>
    <row r="178" spans="1:14" x14ac:dyDescent="0.3">
      <c r="A178" s="34">
        <v>42991</v>
      </c>
      <c r="B178" s="35">
        <v>2498.37</v>
      </c>
      <c r="C178" s="5" vm="903">
        <v>39.912500000000001</v>
      </c>
      <c r="D178" s="5" vm="6174">
        <v>65.400000000000006</v>
      </c>
      <c r="E178" s="5" vm="6175">
        <v>178.97</v>
      </c>
      <c r="F178" s="5" vm="6176">
        <v>42.592500000000001</v>
      </c>
      <c r="G178" s="5" vm="6177">
        <v>95.61</v>
      </c>
      <c r="I178" s="6">
        <f t="shared" si="14"/>
        <v>-1.1007176679194836E-3</v>
      </c>
      <c r="J178" s="6">
        <f t="shared" si="15"/>
        <v>-8.5812715314751292E-3</v>
      </c>
      <c r="K178" s="6">
        <f t="shared" si="16"/>
        <v>-3.5168195718655038E-3</v>
      </c>
      <c r="L178" s="6">
        <f t="shared" si="17"/>
        <v>-1.0448678549477591E-2</v>
      </c>
      <c r="M178" s="6">
        <f t="shared" si="18"/>
        <v>-5.6934906380231194E-3</v>
      </c>
      <c r="N178" s="6">
        <f t="shared" si="19"/>
        <v>-3.2423386675034232E-3</v>
      </c>
    </row>
    <row r="179" spans="1:14" x14ac:dyDescent="0.3">
      <c r="A179" s="34">
        <v>42992</v>
      </c>
      <c r="B179" s="35">
        <v>2495.62</v>
      </c>
      <c r="C179" s="5" vm="972">
        <v>39.57</v>
      </c>
      <c r="D179" s="5" vm="3986">
        <v>65.17</v>
      </c>
      <c r="E179" s="5" vm="6178">
        <v>177.1</v>
      </c>
      <c r="F179" s="5" vm="6179">
        <v>42.35</v>
      </c>
      <c r="G179" s="5" vm="6180">
        <v>95.3</v>
      </c>
      <c r="I179" s="6">
        <f t="shared" si="14"/>
        <v>1.8472363580994413E-3</v>
      </c>
      <c r="J179" s="6">
        <f t="shared" si="15"/>
        <v>1.0108668182966858E-2</v>
      </c>
      <c r="K179" s="6">
        <f t="shared" si="16"/>
        <v>-2.6085622218812599E-3</v>
      </c>
      <c r="L179" s="6">
        <f t="shared" si="17"/>
        <v>-2.2586109542631605E-3</v>
      </c>
      <c r="M179" s="6">
        <f t="shared" si="18"/>
        <v>6.3223140495867816E-2</v>
      </c>
      <c r="N179" s="6">
        <f t="shared" si="19"/>
        <v>-7.0304302203567865E-3</v>
      </c>
    </row>
    <row r="180" spans="1:14" x14ac:dyDescent="0.3">
      <c r="A180" s="34">
        <v>42993</v>
      </c>
      <c r="B180" s="35">
        <v>2500.23</v>
      </c>
      <c r="C180" s="5" vm="978">
        <v>39.97</v>
      </c>
      <c r="D180" s="5" vm="6181">
        <v>65</v>
      </c>
      <c r="E180" s="5" vm="6182">
        <v>176.7</v>
      </c>
      <c r="F180" s="5" vm="6183">
        <v>45.027500000000003</v>
      </c>
      <c r="G180" s="5" vm="6184">
        <v>94.63</v>
      </c>
      <c r="I180" s="6">
        <f t="shared" si="14"/>
        <v>1.4558660603223993E-3</v>
      </c>
      <c r="J180" s="6">
        <f t="shared" si="15"/>
        <v>-7.5681761320991244E-3</v>
      </c>
      <c r="K180" s="6">
        <f t="shared" si="16"/>
        <v>-1.2307692307692264E-2</v>
      </c>
      <c r="L180" s="6">
        <f t="shared" si="17"/>
        <v>1.8562535370684783E-2</v>
      </c>
      <c r="M180" s="6">
        <f t="shared" si="18"/>
        <v>4.1308089500860568E-2</v>
      </c>
      <c r="N180" s="6">
        <f t="shared" si="19"/>
        <v>1.1729895382014155E-2</v>
      </c>
    </row>
    <row r="181" spans="1:14" x14ac:dyDescent="0.3">
      <c r="A181" s="34">
        <v>42996</v>
      </c>
      <c r="B181" s="35">
        <v>2503.87</v>
      </c>
      <c r="C181" s="5" vm="984">
        <v>39.667499999999997</v>
      </c>
      <c r="D181" s="5" vm="6185">
        <v>64.2</v>
      </c>
      <c r="E181" s="5" vm="6186">
        <v>179.98</v>
      </c>
      <c r="F181" s="5" vm="6187">
        <v>46.887500000000003</v>
      </c>
      <c r="G181" s="5" vm="6188">
        <v>95.74</v>
      </c>
      <c r="I181" s="6">
        <f t="shared" si="14"/>
        <v>1.1102812845715632E-3</v>
      </c>
      <c r="J181" s="6">
        <f t="shared" si="15"/>
        <v>3.7814331631689846E-4</v>
      </c>
      <c r="K181" s="6">
        <f t="shared" si="16"/>
        <v>1.7133956386292746E-3</v>
      </c>
      <c r="L181" s="6">
        <f t="shared" si="17"/>
        <v>5.0005556172909998E-4</v>
      </c>
      <c r="M181" s="6">
        <f t="shared" si="18"/>
        <v>-1.0663822980539431E-3</v>
      </c>
      <c r="N181" s="6">
        <f t="shared" si="19"/>
        <v>-4.0735324838103255E-3</v>
      </c>
    </row>
    <row r="182" spans="1:14" x14ac:dyDescent="0.3">
      <c r="A182" s="34">
        <v>42997</v>
      </c>
      <c r="B182" s="35">
        <v>2506.65</v>
      </c>
      <c r="C182" s="5" vm="989">
        <v>39.682499999999997</v>
      </c>
      <c r="D182" s="5" vm="3871">
        <v>64.31</v>
      </c>
      <c r="E182" s="5" vm="6189">
        <v>180.07</v>
      </c>
      <c r="F182" s="5" vm="6190">
        <v>46.837499999999999</v>
      </c>
      <c r="G182" s="5" vm="6191">
        <v>95.35</v>
      </c>
      <c r="I182" s="6">
        <f t="shared" si="14"/>
        <v>6.3431272814301587E-4</v>
      </c>
      <c r="J182" s="6">
        <f t="shared" si="15"/>
        <v>-1.6758016758016737E-2</v>
      </c>
      <c r="K182" s="6">
        <f t="shared" si="16"/>
        <v>1.0729280049758944E-2</v>
      </c>
      <c r="L182" s="6">
        <f t="shared" si="17"/>
        <v>-1.1773199311378935E-2</v>
      </c>
      <c r="M182" s="6">
        <f t="shared" si="18"/>
        <v>-8.0597811582598933E-3</v>
      </c>
      <c r="N182" s="6">
        <f t="shared" si="19"/>
        <v>-1.4682747771368701E-3</v>
      </c>
    </row>
    <row r="183" spans="1:14" x14ac:dyDescent="0.3">
      <c r="A183" s="34">
        <v>42998</v>
      </c>
      <c r="B183" s="35">
        <v>2508.2399999999998</v>
      </c>
      <c r="C183" s="5" vm="818">
        <v>39.017499999999998</v>
      </c>
      <c r="D183" s="5" vm="6181">
        <v>65</v>
      </c>
      <c r="E183" s="5" vm="6192">
        <v>177.95</v>
      </c>
      <c r="F183" s="5" vm="6193">
        <v>46.46</v>
      </c>
      <c r="G183" s="5" vm="6194">
        <v>95.21</v>
      </c>
      <c r="I183" s="6">
        <f t="shared" si="14"/>
        <v>-3.0459605141453265E-3</v>
      </c>
      <c r="J183" s="6">
        <f t="shared" si="15"/>
        <v>-1.7171781892740483E-2</v>
      </c>
      <c r="K183" s="6">
        <f t="shared" si="16"/>
        <v>-1.3692307692307702E-2</v>
      </c>
      <c r="L183" s="6">
        <f t="shared" si="17"/>
        <v>-3.1469513908401366E-3</v>
      </c>
      <c r="M183" s="6">
        <f t="shared" si="18"/>
        <v>-2.7335342229875229E-2</v>
      </c>
      <c r="N183" s="6">
        <f t="shared" si="19"/>
        <v>-3.6760844449111895E-3</v>
      </c>
    </row>
    <row r="184" spans="1:14" x14ac:dyDescent="0.3">
      <c r="A184" s="34">
        <v>42999</v>
      </c>
      <c r="B184" s="35">
        <v>2500.6</v>
      </c>
      <c r="C184" s="5" vm="1000">
        <v>38.347499999999997</v>
      </c>
      <c r="D184" s="5" vm="6195">
        <v>64.11</v>
      </c>
      <c r="E184" s="5" vm="6196">
        <v>177.39</v>
      </c>
      <c r="F184" s="5" vm="6197">
        <v>45.19</v>
      </c>
      <c r="G184" s="5" vm="6143">
        <v>94.86</v>
      </c>
      <c r="I184" s="6">
        <f t="shared" si="14"/>
        <v>6.4784451731580062E-4</v>
      </c>
      <c r="J184" s="6">
        <f t="shared" si="15"/>
        <v>-9.7789947193428518E-3</v>
      </c>
      <c r="K184" s="6">
        <f t="shared" si="16"/>
        <v>-3.2756200280767566E-3</v>
      </c>
      <c r="L184" s="6">
        <f t="shared" si="17"/>
        <v>4.2279722645019455E-3</v>
      </c>
      <c r="M184" s="6">
        <f t="shared" si="18"/>
        <v>-9.7366674042929351E-3</v>
      </c>
      <c r="N184" s="6">
        <f t="shared" si="19"/>
        <v>8.43348091924924E-4</v>
      </c>
    </row>
    <row r="185" spans="1:14" x14ac:dyDescent="0.3">
      <c r="A185" s="34">
        <v>43000</v>
      </c>
      <c r="B185" s="35">
        <v>2502.2199999999998</v>
      </c>
      <c r="C185" s="5" vm="1005">
        <v>37.972499999999997</v>
      </c>
      <c r="D185" s="5" vm="4457">
        <v>63.9</v>
      </c>
      <c r="E185" s="5" vm="6198">
        <v>178.14</v>
      </c>
      <c r="F185" s="5" vm="6199">
        <v>44.75</v>
      </c>
      <c r="G185" s="5" vm="6200">
        <v>94.94</v>
      </c>
      <c r="I185" s="6">
        <f t="shared" si="14"/>
        <v>-2.222026840165911E-3</v>
      </c>
      <c r="J185" s="6">
        <f t="shared" si="15"/>
        <v>-8.8221739416681488E-3</v>
      </c>
      <c r="K185" s="6">
        <f t="shared" si="16"/>
        <v>-2.7543035993740188E-2</v>
      </c>
      <c r="L185" s="6">
        <f t="shared" si="17"/>
        <v>-4.7995958235095899E-2</v>
      </c>
      <c r="M185" s="6">
        <f t="shared" si="18"/>
        <v>-4.4692737430167599E-2</v>
      </c>
      <c r="N185" s="6">
        <f t="shared" si="19"/>
        <v>-2.601643143037707E-2</v>
      </c>
    </row>
    <row r="186" spans="1:14" x14ac:dyDescent="0.3">
      <c r="A186" s="34">
        <v>43003</v>
      </c>
      <c r="B186" s="35">
        <v>2496.66</v>
      </c>
      <c r="C186" s="5" vm="1010">
        <v>37.637500000000003</v>
      </c>
      <c r="D186" s="5" vm="6201">
        <v>62.14</v>
      </c>
      <c r="E186" s="5" vm="6202">
        <v>169.59</v>
      </c>
      <c r="F186" s="5" vm="1305">
        <v>42.75</v>
      </c>
      <c r="G186" s="5" vm="6203">
        <v>92.47</v>
      </c>
      <c r="I186" s="6">
        <f t="shared" si="14"/>
        <v>7.2096320684550985E-5</v>
      </c>
      <c r="J186" s="6">
        <f t="shared" si="15"/>
        <v>1.7203586848223013E-2</v>
      </c>
      <c r="K186" s="6">
        <f t="shared" si="16"/>
        <v>-6.1152236884454867E-3</v>
      </c>
      <c r="L186" s="6">
        <f t="shared" si="17"/>
        <v>-1.5154195412465318E-2</v>
      </c>
      <c r="M186" s="6">
        <f t="shared" si="18"/>
        <v>5.6140350877193447E-3</v>
      </c>
      <c r="N186" s="6">
        <f t="shared" si="19"/>
        <v>-1.405861360441175E-3</v>
      </c>
    </row>
    <row r="187" spans="1:14" x14ac:dyDescent="0.3">
      <c r="A187" s="34">
        <v>43004</v>
      </c>
      <c r="B187" s="35">
        <v>2496.84</v>
      </c>
      <c r="C187" s="5" vm="1015">
        <v>38.284999999999997</v>
      </c>
      <c r="D187" s="5" vm="6204">
        <v>61.76</v>
      </c>
      <c r="E187" s="5" vm="6205">
        <v>167.02</v>
      </c>
      <c r="F187" s="5" vm="1392">
        <v>42.99</v>
      </c>
      <c r="G187" s="5" vm="6206">
        <v>92.34</v>
      </c>
      <c r="I187" s="6">
        <f t="shared" si="14"/>
        <v>4.0851636468495446E-3</v>
      </c>
      <c r="J187" s="6">
        <f t="shared" si="15"/>
        <v>7.1176701057855786E-3</v>
      </c>
      <c r="K187" s="6">
        <f t="shared" si="16"/>
        <v>2.1534974093264336E-2</v>
      </c>
      <c r="L187" s="6">
        <f t="shared" si="17"/>
        <v>2.3769608430128122E-2</v>
      </c>
      <c r="M187" s="6">
        <f t="shared" si="18"/>
        <v>2.1923703186787519E-2</v>
      </c>
      <c r="N187" s="6">
        <f t="shared" si="19"/>
        <v>9.4217024041584399E-3</v>
      </c>
    </row>
    <row r="188" spans="1:14" x14ac:dyDescent="0.3">
      <c r="A188" s="34">
        <v>43005</v>
      </c>
      <c r="B188" s="35">
        <v>2507.04</v>
      </c>
      <c r="C188" s="5" vm="1021">
        <v>38.557499999999997</v>
      </c>
      <c r="D188" s="5" vm="6207">
        <v>63.09</v>
      </c>
      <c r="E188" s="5" vm="6208">
        <v>170.99</v>
      </c>
      <c r="F188" s="5" vm="6209">
        <v>43.932499999999997</v>
      </c>
      <c r="G188" s="5" vm="6210">
        <v>93.21</v>
      </c>
      <c r="I188" s="6">
        <f t="shared" si="14"/>
        <v>1.2046078243665764E-3</v>
      </c>
      <c r="J188" s="6">
        <f t="shared" si="15"/>
        <v>-6.1596317188613676E-3</v>
      </c>
      <c r="K188" s="6">
        <f t="shared" si="16"/>
        <v>7.1326676176889474E-3</v>
      </c>
      <c r="L188" s="6">
        <f t="shared" si="17"/>
        <v>-4.3862214164571024E-3</v>
      </c>
      <c r="M188" s="6">
        <f t="shared" si="18"/>
        <v>-2.8452739998852187E-4</v>
      </c>
      <c r="N188" s="6">
        <f t="shared" si="19"/>
        <v>-6.5443621928977522E-3</v>
      </c>
    </row>
    <row r="189" spans="1:14" x14ac:dyDescent="0.3">
      <c r="A189" s="34">
        <v>43006</v>
      </c>
      <c r="B189" s="35">
        <v>2510.06</v>
      </c>
      <c r="C189" s="5" vm="1026">
        <v>38.32</v>
      </c>
      <c r="D189" s="5" vm="6211">
        <v>63.54</v>
      </c>
      <c r="E189" s="5" vm="6212">
        <v>170.24</v>
      </c>
      <c r="F189" s="5" vm="6213">
        <v>43.92</v>
      </c>
      <c r="G189" s="5" vm="6214">
        <v>92.6</v>
      </c>
      <c r="I189" s="6">
        <f t="shared" si="14"/>
        <v>3.7050907149630613E-3</v>
      </c>
      <c r="J189" s="6">
        <f t="shared" si="15"/>
        <v>5.4801670146138008E-3</v>
      </c>
      <c r="K189" s="6">
        <f t="shared" si="16"/>
        <v>1.5265974189487032E-2</v>
      </c>
      <c r="L189" s="6">
        <f t="shared" si="17"/>
        <v>1.4508928571428563E-2</v>
      </c>
      <c r="M189" s="6">
        <f t="shared" si="18"/>
        <v>1.758879781420767E-2</v>
      </c>
      <c r="N189" s="6">
        <f t="shared" si="19"/>
        <v>8.855291576673946E-3</v>
      </c>
    </row>
    <row r="190" spans="1:14" x14ac:dyDescent="0.3">
      <c r="A190" s="34">
        <v>43007</v>
      </c>
      <c r="B190" s="35">
        <v>2519.36</v>
      </c>
      <c r="C190" s="5" vm="1032">
        <v>38.53</v>
      </c>
      <c r="D190" s="5" vm="6215">
        <v>64.510000000000005</v>
      </c>
      <c r="E190" s="5" vm="6216">
        <v>172.71</v>
      </c>
      <c r="F190" s="5" vm="6217">
        <v>44.692500000000003</v>
      </c>
      <c r="G190" s="5" vm="6218">
        <v>93.42</v>
      </c>
      <c r="I190" s="6">
        <f t="shared" si="14"/>
        <v>3.8739997459671357E-3</v>
      </c>
      <c r="J190" s="6">
        <f t="shared" si="15"/>
        <v>-2.0114196729821066E-3</v>
      </c>
      <c r="K190" s="6">
        <f t="shared" si="16"/>
        <v>-1.7361649356688956E-2</v>
      </c>
      <c r="L190" s="6">
        <f t="shared" si="17"/>
        <v>5.2110474205315591E-3</v>
      </c>
      <c r="M190" s="6">
        <f t="shared" si="18"/>
        <v>1.2865693348995343E-3</v>
      </c>
      <c r="N190" s="6">
        <f t="shared" si="19"/>
        <v>5.5662599015199746E-3</v>
      </c>
    </row>
    <row r="191" spans="1:14" x14ac:dyDescent="0.3">
      <c r="A191" s="34">
        <v>43010</v>
      </c>
      <c r="B191" s="35">
        <v>2529.12</v>
      </c>
      <c r="C191" s="5" vm="1038">
        <v>38.452500000000001</v>
      </c>
      <c r="D191" s="5" vm="6219">
        <v>63.39</v>
      </c>
      <c r="E191" s="5" vm="6220">
        <v>173.61</v>
      </c>
      <c r="F191" s="5" vm="6199">
        <v>44.75</v>
      </c>
      <c r="G191" s="5" vm="6221">
        <v>93.94</v>
      </c>
      <c r="I191" s="6">
        <f t="shared" si="14"/>
        <v>2.1588536724236242E-3</v>
      </c>
      <c r="J191" s="6">
        <f t="shared" si="15"/>
        <v>4.3560236655613253E-3</v>
      </c>
      <c r="K191" s="6">
        <f t="shared" si="16"/>
        <v>9.4652153336491991E-4</v>
      </c>
      <c r="L191" s="6">
        <f t="shared" si="17"/>
        <v>2.8512182477967791E-2</v>
      </c>
      <c r="M191" s="6">
        <f t="shared" si="18"/>
        <v>2.0670391061452767E-3</v>
      </c>
      <c r="N191" s="6">
        <f t="shared" si="19"/>
        <v>1.5116031509474151E-2</v>
      </c>
    </row>
    <row r="192" spans="1:14" x14ac:dyDescent="0.3">
      <c r="A192" s="34">
        <v>43011</v>
      </c>
      <c r="B192" s="35">
        <v>2534.58</v>
      </c>
      <c r="C192" s="5" vm="608">
        <v>38.619999999999997</v>
      </c>
      <c r="D192" s="5" vm="6222">
        <v>63.45</v>
      </c>
      <c r="E192" s="5" vm="6223">
        <v>178.56</v>
      </c>
      <c r="F192" s="5" vm="1443">
        <v>44.842500000000001</v>
      </c>
      <c r="G192" s="5" vm="6224">
        <v>95.36</v>
      </c>
      <c r="I192" s="6">
        <f t="shared" si="14"/>
        <v>1.2467548864111035E-3</v>
      </c>
      <c r="J192" s="6">
        <f t="shared" si="15"/>
        <v>-6.4733298808907309E-3</v>
      </c>
      <c r="K192" s="6">
        <f t="shared" si="16"/>
        <v>-1.2923561859732076E-2</v>
      </c>
      <c r="L192" s="6">
        <f t="shared" si="17"/>
        <v>8.40053763440892E-4</v>
      </c>
      <c r="M192" s="6">
        <f t="shared" si="18"/>
        <v>8.3626024418799131E-3</v>
      </c>
      <c r="N192" s="6">
        <f t="shared" si="19"/>
        <v>1.6778523489932528E-3</v>
      </c>
    </row>
    <row r="193" spans="1:14" x14ac:dyDescent="0.3">
      <c r="A193" s="34">
        <v>43012</v>
      </c>
      <c r="B193" s="35">
        <v>2537.7399999999998</v>
      </c>
      <c r="C193" s="5" vm="1048">
        <v>38.369999999999997</v>
      </c>
      <c r="D193" s="5" vm="6225">
        <v>62.63</v>
      </c>
      <c r="E193" s="5" vm="6226">
        <v>178.71</v>
      </c>
      <c r="F193" s="5" vm="6227">
        <v>45.217500000000001</v>
      </c>
      <c r="G193" s="5" vm="6228">
        <v>95.52</v>
      </c>
      <c r="I193" s="6">
        <f t="shared" si="14"/>
        <v>5.6467565629262188E-3</v>
      </c>
      <c r="J193" s="6">
        <f t="shared" si="15"/>
        <v>1.2444618191295262E-2</v>
      </c>
      <c r="K193" s="6">
        <f t="shared" si="16"/>
        <v>7.3447229762094975E-3</v>
      </c>
      <c r="L193" s="6">
        <f t="shared" si="17"/>
        <v>1.0072183985226255E-3</v>
      </c>
      <c r="M193" s="6">
        <f t="shared" si="18"/>
        <v>-5.5288328633822255E-4</v>
      </c>
      <c r="N193" s="6">
        <f t="shared" si="19"/>
        <v>2.198492462311641E-3</v>
      </c>
    </row>
    <row r="194" spans="1:14" x14ac:dyDescent="0.3">
      <c r="A194" s="34">
        <v>43013</v>
      </c>
      <c r="B194" s="35">
        <v>2552.0700000000002</v>
      </c>
      <c r="C194" s="5" vm="1053">
        <v>38.847499999999997</v>
      </c>
      <c r="D194" s="5" vm="6207">
        <v>63.09</v>
      </c>
      <c r="E194" s="5" vm="6229">
        <v>178.89</v>
      </c>
      <c r="F194" s="5" vm="6230">
        <v>45.192500000000003</v>
      </c>
      <c r="G194" s="5" vm="6231">
        <v>95.73</v>
      </c>
      <c r="I194" s="6">
        <f t="shared" si="14"/>
        <v>-1.0736382622734627E-3</v>
      </c>
      <c r="J194" s="6">
        <f t="shared" si="15"/>
        <v>-5.7918784992583175E-4</v>
      </c>
      <c r="K194" s="6">
        <f t="shared" si="16"/>
        <v>2.5360595974004848E-3</v>
      </c>
      <c r="L194" s="6">
        <f t="shared" si="17"/>
        <v>1.7329084912516199E-3</v>
      </c>
      <c r="M194" s="6">
        <f t="shared" si="18"/>
        <v>2.9319024174365277E-3</v>
      </c>
      <c r="N194" s="6">
        <f t="shared" si="19"/>
        <v>6.1631672411990926E-3</v>
      </c>
    </row>
    <row r="195" spans="1:14" x14ac:dyDescent="0.3">
      <c r="A195" s="34">
        <v>43014</v>
      </c>
      <c r="B195" s="35">
        <v>2549.33</v>
      </c>
      <c r="C195" s="5" vm="1059">
        <v>38.825000000000003</v>
      </c>
      <c r="D195" s="5" vm="6232">
        <v>63.25</v>
      </c>
      <c r="E195" s="5" vm="6233">
        <v>179.2</v>
      </c>
      <c r="F195" s="5" vm="6234">
        <v>45.325000000000003</v>
      </c>
      <c r="G195" s="5" vm="6235">
        <v>96.32</v>
      </c>
      <c r="I195" s="6">
        <f t="shared" si="14"/>
        <v>-1.8043956647432499E-3</v>
      </c>
      <c r="J195" s="6">
        <f t="shared" si="15"/>
        <v>3.4771410173856537E-3</v>
      </c>
      <c r="K195" s="6">
        <f t="shared" si="16"/>
        <v>-3.272727272727273E-2</v>
      </c>
      <c r="L195" s="6">
        <f t="shared" si="17"/>
        <v>1.6127232142857228E-2</v>
      </c>
      <c r="M195" s="6">
        <f t="shared" si="18"/>
        <v>2.2559293987865277E-2</v>
      </c>
      <c r="N195" s="6">
        <f t="shared" si="19"/>
        <v>-5.1910299003319314E-4</v>
      </c>
    </row>
    <row r="196" spans="1:14" x14ac:dyDescent="0.3">
      <c r="A196" s="34">
        <v>43017</v>
      </c>
      <c r="B196" s="35">
        <v>2544.73</v>
      </c>
      <c r="C196" s="5" vm="1065">
        <v>38.96</v>
      </c>
      <c r="D196" s="5" vm="6236">
        <v>61.18</v>
      </c>
      <c r="E196" s="5" vm="6237">
        <v>182.09</v>
      </c>
      <c r="F196" s="5" vm="6238">
        <v>46.347499999999997</v>
      </c>
      <c r="G196" s="5" vm="5593">
        <v>96.27</v>
      </c>
      <c r="I196" s="6">
        <f t="shared" ref="I196:I259" si="20">(B197-B196)/B196</f>
        <v>2.3224467821732972E-3</v>
      </c>
      <c r="J196" s="6">
        <f t="shared" ref="J196:J259" si="21">(C197-C196)/C196</f>
        <v>3.8501026694046634E-4</v>
      </c>
      <c r="K196" s="6">
        <f t="shared" ref="K196:K259" si="22">(D197-D196)/D196</f>
        <v>4.4132069303694527E-3</v>
      </c>
      <c r="L196" s="6">
        <f t="shared" ref="L196:L259" si="23">(E197-E196)/E196</f>
        <v>5.6565434675160692E-3</v>
      </c>
      <c r="M196" s="6">
        <f t="shared" ref="M196:M259" si="24">(F197-F196)/F196</f>
        <v>1.9094881061546044E-2</v>
      </c>
      <c r="N196" s="6">
        <f t="shared" ref="N196:N259" si="25">(G197-G196)/G196</f>
        <v>-9.1409577230704836E-3</v>
      </c>
    </row>
    <row r="197" spans="1:14" x14ac:dyDescent="0.3">
      <c r="A197" s="34">
        <v>43018</v>
      </c>
      <c r="B197" s="35">
        <v>2550.64</v>
      </c>
      <c r="C197" s="5" vm="1070">
        <v>38.975000000000001</v>
      </c>
      <c r="D197" s="5" vm="6065">
        <v>61.45</v>
      </c>
      <c r="E197" s="5" vm="6239">
        <v>183.12</v>
      </c>
      <c r="F197" s="5" vm="6240">
        <v>47.232500000000002</v>
      </c>
      <c r="G197" s="5" vm="6241">
        <v>95.39</v>
      </c>
      <c r="I197" s="6">
        <f t="shared" si="20"/>
        <v>1.8034689332872963E-3</v>
      </c>
      <c r="J197" s="6">
        <f t="shared" si="21"/>
        <v>4.1693393200770085E-3</v>
      </c>
      <c r="K197" s="6">
        <f t="shared" si="22"/>
        <v>-1.4646053702197463E-3</v>
      </c>
      <c r="L197" s="6">
        <f t="shared" si="23"/>
        <v>8.5736129314110589E-3</v>
      </c>
      <c r="M197" s="6">
        <f t="shared" si="24"/>
        <v>1.0638860953792361E-2</v>
      </c>
      <c r="N197" s="6">
        <f t="shared" si="25"/>
        <v>6.4996330852291071E-3</v>
      </c>
    </row>
    <row r="198" spans="1:14" x14ac:dyDescent="0.3">
      <c r="A198" s="34">
        <v>43019</v>
      </c>
      <c r="B198" s="35">
        <v>2555.2399999999998</v>
      </c>
      <c r="C198" s="5" vm="1075">
        <v>39.137500000000003</v>
      </c>
      <c r="D198" s="5" vm="6242">
        <v>61.36</v>
      </c>
      <c r="E198" s="5" vm="6243">
        <v>184.69</v>
      </c>
      <c r="F198" s="5" vm="6244">
        <v>47.734999999999999</v>
      </c>
      <c r="G198" s="5" vm="6150">
        <v>96.01</v>
      </c>
      <c r="I198" s="6">
        <f t="shared" si="20"/>
        <v>-1.6867300136190518E-3</v>
      </c>
      <c r="J198" s="6">
        <f t="shared" si="21"/>
        <v>-3.51325455126165E-3</v>
      </c>
      <c r="K198" s="6">
        <f t="shared" si="22"/>
        <v>1.124511082138197E-2</v>
      </c>
      <c r="L198" s="6">
        <f t="shared" si="23"/>
        <v>-2.252422979045967E-2</v>
      </c>
      <c r="M198" s="6">
        <f t="shared" si="24"/>
        <v>4.7135225725360538E-4</v>
      </c>
      <c r="N198" s="6">
        <f t="shared" si="25"/>
        <v>7.6033746484740102E-3</v>
      </c>
    </row>
    <row r="199" spans="1:14" x14ac:dyDescent="0.3">
      <c r="A199" s="34">
        <v>43020</v>
      </c>
      <c r="B199" s="35">
        <v>2550.9299999999998</v>
      </c>
      <c r="C199" s="5" vm="1081">
        <v>39</v>
      </c>
      <c r="D199" s="5" vm="6245">
        <v>62.05</v>
      </c>
      <c r="E199" s="5" vm="6246">
        <v>180.53</v>
      </c>
      <c r="F199" s="5" vm="2084">
        <v>47.7575</v>
      </c>
      <c r="G199" s="5" vm="6247">
        <v>96.74</v>
      </c>
      <c r="I199" s="6">
        <f t="shared" si="20"/>
        <v>8.7811112025819467E-4</v>
      </c>
      <c r="J199" s="6">
        <f t="shared" si="21"/>
        <v>6.3461538461539041E-3</v>
      </c>
      <c r="K199" s="6">
        <f t="shared" si="22"/>
        <v>-1.5632554391619643E-2</v>
      </c>
      <c r="L199" s="6">
        <f t="shared" si="23"/>
        <v>-1.152163075389139E-2</v>
      </c>
      <c r="M199" s="6">
        <f t="shared" si="24"/>
        <v>1.8635816363921909E-2</v>
      </c>
      <c r="N199" s="6">
        <f t="shared" si="25"/>
        <v>2.0673971469919667E-3</v>
      </c>
    </row>
    <row r="200" spans="1:14" x14ac:dyDescent="0.3">
      <c r="A200" s="34">
        <v>43021</v>
      </c>
      <c r="B200" s="35">
        <v>2553.17</v>
      </c>
      <c r="C200" s="5" vm="1087">
        <v>39.247500000000002</v>
      </c>
      <c r="D200" s="5" vm="6045">
        <v>61.08</v>
      </c>
      <c r="E200" s="5" vm="6248">
        <v>178.45</v>
      </c>
      <c r="F200" s="5" vm="6249">
        <v>48.647500000000001</v>
      </c>
      <c r="G200" s="5" vm="5586">
        <v>96.94</v>
      </c>
      <c r="I200" s="6">
        <f t="shared" si="20"/>
        <v>1.7507647356031129E-3</v>
      </c>
      <c r="J200" s="6">
        <f t="shared" si="21"/>
        <v>1.8408815848143106E-2</v>
      </c>
      <c r="K200" s="6">
        <f t="shared" si="22"/>
        <v>6.5487884741322628E-3</v>
      </c>
      <c r="L200" s="6">
        <f t="shared" si="23"/>
        <v>6.2202297562343163E-3</v>
      </c>
      <c r="M200" s="6">
        <f t="shared" si="24"/>
        <v>1.7164294156945391E-2</v>
      </c>
      <c r="N200" s="6">
        <f t="shared" si="25"/>
        <v>2.1662884258304925E-3</v>
      </c>
    </row>
    <row r="201" spans="1:14" x14ac:dyDescent="0.3">
      <c r="A201" s="34">
        <v>43024</v>
      </c>
      <c r="B201" s="35">
        <v>2557.64</v>
      </c>
      <c r="C201" s="5" vm="978">
        <v>39.97</v>
      </c>
      <c r="D201" s="5" vm="6250">
        <v>61.48</v>
      </c>
      <c r="E201" s="5" vm="6251">
        <v>179.56</v>
      </c>
      <c r="F201" s="5" vm="6252">
        <v>49.482500000000002</v>
      </c>
      <c r="G201" s="5" vm="6253">
        <v>97.15</v>
      </c>
      <c r="I201" s="6">
        <f t="shared" si="20"/>
        <v>6.7249495628792747E-4</v>
      </c>
      <c r="J201" s="6">
        <f t="shared" si="21"/>
        <v>3.690267700775603E-3</v>
      </c>
      <c r="K201" s="6">
        <f t="shared" si="22"/>
        <v>2.9277813923227021E-3</v>
      </c>
      <c r="L201" s="6">
        <f t="shared" si="23"/>
        <v>-2.3613276899086707E-2</v>
      </c>
      <c r="M201" s="6">
        <f t="shared" si="24"/>
        <v>-9.0941241853183859E-4</v>
      </c>
      <c r="N201" s="6">
        <f t="shared" si="25"/>
        <v>-4.4261451363871007E-3</v>
      </c>
    </row>
    <row r="202" spans="1:14" x14ac:dyDescent="0.3">
      <c r="A202" s="34">
        <v>43025</v>
      </c>
      <c r="B202" s="35">
        <v>2559.36</v>
      </c>
      <c r="C202" s="5" vm="892">
        <v>40.1175</v>
      </c>
      <c r="D202" s="5" vm="6254">
        <v>61.66</v>
      </c>
      <c r="E202" s="5" vm="6255">
        <v>175.32</v>
      </c>
      <c r="F202" s="5" vm="6256">
        <v>49.4375</v>
      </c>
      <c r="G202" s="5" vm="6257">
        <v>96.72</v>
      </c>
      <c r="I202" s="6">
        <f t="shared" si="20"/>
        <v>7.4237309327335383E-4</v>
      </c>
      <c r="J202" s="6">
        <f t="shared" si="21"/>
        <v>-4.4245030223718325E-3</v>
      </c>
      <c r="K202" s="6">
        <f t="shared" si="22"/>
        <v>-2.5948751216347161E-3</v>
      </c>
      <c r="L202" s="6">
        <f t="shared" si="23"/>
        <v>2.4469541409993273E-2</v>
      </c>
      <c r="M202" s="6">
        <f t="shared" si="24"/>
        <v>-8.5967130214911498E-4</v>
      </c>
      <c r="N202" s="6">
        <f t="shared" si="25"/>
        <v>-2.8949545078577454E-3</v>
      </c>
    </row>
    <row r="203" spans="1:14" x14ac:dyDescent="0.3">
      <c r="A203" s="34">
        <v>43026</v>
      </c>
      <c r="B203" s="35">
        <v>2561.2600000000002</v>
      </c>
      <c r="C203" s="5" vm="1099">
        <v>39.94</v>
      </c>
      <c r="D203" s="5" vm="6258">
        <v>61.5</v>
      </c>
      <c r="E203" s="5" vm="6259">
        <v>179.61</v>
      </c>
      <c r="F203" s="5" vm="6260">
        <v>49.395000000000003</v>
      </c>
      <c r="G203" s="5" vm="6261">
        <v>96.44</v>
      </c>
      <c r="I203" s="6">
        <f t="shared" si="20"/>
        <v>3.2796358042513869E-4</v>
      </c>
      <c r="J203" s="6">
        <f t="shared" si="21"/>
        <v>-2.3660490736104163E-2</v>
      </c>
      <c r="K203" s="6">
        <f t="shared" si="22"/>
        <v>7.9674796747967805E-3</v>
      </c>
      <c r="L203" s="6">
        <f t="shared" si="23"/>
        <v>-9.3535994655086392E-3</v>
      </c>
      <c r="M203" s="6">
        <f t="shared" si="24"/>
        <v>1.1134730235853774E-3</v>
      </c>
      <c r="N203" s="6">
        <f t="shared" si="25"/>
        <v>7.7768560763168812E-3</v>
      </c>
    </row>
    <row r="204" spans="1:14" x14ac:dyDescent="0.3">
      <c r="A204" s="34">
        <v>43027</v>
      </c>
      <c r="B204" s="35">
        <v>2562.1</v>
      </c>
      <c r="C204" s="5" vm="607">
        <v>38.994999999999997</v>
      </c>
      <c r="D204" s="5" vm="6262">
        <v>61.99</v>
      </c>
      <c r="E204" s="5" vm="6263">
        <v>177.93</v>
      </c>
      <c r="F204" s="5" vm="6264">
        <v>49.45</v>
      </c>
      <c r="G204" s="5" vm="6265">
        <v>97.19</v>
      </c>
      <c r="I204" s="6">
        <f t="shared" si="20"/>
        <v>5.1168962960072319E-3</v>
      </c>
      <c r="J204" s="6">
        <f t="shared" si="21"/>
        <v>1.7309911527119519E-3</v>
      </c>
      <c r="K204" s="6">
        <f t="shared" si="22"/>
        <v>1.0324245846104219E-2</v>
      </c>
      <c r="L204" s="6">
        <f t="shared" si="23"/>
        <v>-3.4283145057045672E-3</v>
      </c>
      <c r="M204" s="6">
        <f t="shared" si="24"/>
        <v>-4.5500505561173188E-3</v>
      </c>
      <c r="N204" s="6">
        <f t="shared" si="25"/>
        <v>1.7594402716328922E-2</v>
      </c>
    </row>
    <row r="205" spans="1:14" x14ac:dyDescent="0.3">
      <c r="A205" s="34">
        <v>43028</v>
      </c>
      <c r="B205" s="35">
        <v>2575.21</v>
      </c>
      <c r="C205" s="5" vm="1108">
        <v>39.0625</v>
      </c>
      <c r="D205" s="5" vm="6225">
        <v>62.63</v>
      </c>
      <c r="E205" s="5" vm="6266">
        <v>177.32</v>
      </c>
      <c r="F205" s="5" vm="6267">
        <v>49.225000000000001</v>
      </c>
      <c r="G205" s="5" vm="6268">
        <v>98.9</v>
      </c>
      <c r="I205" s="6">
        <f t="shared" si="20"/>
        <v>-3.9724915637948041E-3</v>
      </c>
      <c r="J205" s="6">
        <f t="shared" si="21"/>
        <v>-5.1200000000007999E-4</v>
      </c>
      <c r="K205" s="6">
        <f t="shared" si="22"/>
        <v>-1.8681143222098063E-2</v>
      </c>
      <c r="L205" s="6">
        <f t="shared" si="23"/>
        <v>-2.3629596210241358E-2</v>
      </c>
      <c r="M205" s="6">
        <f t="shared" si="24"/>
        <v>-1.4220416455053384E-3</v>
      </c>
      <c r="N205" s="6">
        <f t="shared" si="25"/>
        <v>-4.651162790697755E-3</v>
      </c>
    </row>
    <row r="206" spans="1:14" x14ac:dyDescent="0.3">
      <c r="A206" s="34">
        <v>43031</v>
      </c>
      <c r="B206" s="35">
        <v>2564.98</v>
      </c>
      <c r="C206" s="5" vm="1114">
        <v>39.042499999999997</v>
      </c>
      <c r="D206" s="5" vm="6269">
        <v>61.46</v>
      </c>
      <c r="E206" s="5" vm="6270">
        <v>173.13</v>
      </c>
      <c r="F206" s="5" vm="6271">
        <v>49.155000000000001</v>
      </c>
      <c r="G206" s="5" vm="6272">
        <v>98.44</v>
      </c>
      <c r="I206" s="6">
        <f t="shared" si="20"/>
        <v>1.6179463387629108E-3</v>
      </c>
      <c r="J206" s="6">
        <f t="shared" si="21"/>
        <v>5.9550489850804054E-3</v>
      </c>
      <c r="K206" s="6">
        <f t="shared" si="22"/>
        <v>2.0663846404165246E-2</v>
      </c>
      <c r="L206" s="6">
        <f t="shared" si="23"/>
        <v>3.2923236874024906E-3</v>
      </c>
      <c r="M206" s="6">
        <f t="shared" si="24"/>
        <v>1.0477062353778875E-2</v>
      </c>
      <c r="N206" s="6">
        <f t="shared" si="25"/>
        <v>2.2348638764729668E-3</v>
      </c>
    </row>
    <row r="207" spans="1:14" x14ac:dyDescent="0.3">
      <c r="A207" s="34">
        <v>43032</v>
      </c>
      <c r="B207" s="35">
        <v>2569.13</v>
      </c>
      <c r="C207" s="5" vm="1120">
        <v>39.274999999999999</v>
      </c>
      <c r="D207" s="5" vm="6273">
        <v>62.73</v>
      </c>
      <c r="E207" s="5" vm="6274">
        <v>173.7</v>
      </c>
      <c r="F207" s="5" vm="3082">
        <v>49.67</v>
      </c>
      <c r="G207" s="5" vm="6275">
        <v>98.66</v>
      </c>
      <c r="I207" s="6">
        <f t="shared" si="20"/>
        <v>-4.6630571438580444E-3</v>
      </c>
      <c r="J207" s="6">
        <f t="shared" si="21"/>
        <v>-4.3921069382558738E-3</v>
      </c>
      <c r="K207" s="6">
        <f t="shared" si="22"/>
        <v>-1.4666029013231224E-2</v>
      </c>
      <c r="L207" s="6">
        <f t="shared" si="23"/>
        <v>-2.0034542314335001E-2</v>
      </c>
      <c r="M207" s="6">
        <f t="shared" si="24"/>
        <v>-2.526676062009266E-2</v>
      </c>
      <c r="N207" s="6">
        <f t="shared" si="25"/>
        <v>9.4263125886884947E-3</v>
      </c>
    </row>
    <row r="208" spans="1:14" x14ac:dyDescent="0.3">
      <c r="A208" s="34">
        <v>43033</v>
      </c>
      <c r="B208" s="35">
        <v>2557.15</v>
      </c>
      <c r="C208" s="5" vm="1089">
        <v>39.102499999999999</v>
      </c>
      <c r="D208" s="5" vm="3848">
        <v>61.81</v>
      </c>
      <c r="E208" s="5" vm="6276">
        <v>170.22</v>
      </c>
      <c r="F208" s="5" vm="2130">
        <v>48.414999999999999</v>
      </c>
      <c r="G208" s="5" vm="6277">
        <v>99.59</v>
      </c>
      <c r="I208" s="6">
        <f t="shared" si="20"/>
        <v>1.270946170541423E-3</v>
      </c>
      <c r="J208" s="6">
        <f t="shared" si="21"/>
        <v>6.3934531040214819E-3</v>
      </c>
      <c r="K208" s="6">
        <f t="shared" si="22"/>
        <v>4.0446529687752789E-3</v>
      </c>
      <c r="L208" s="6">
        <f t="shared" si="23"/>
        <v>5.8747503231109343E-4</v>
      </c>
      <c r="M208" s="6">
        <f t="shared" si="24"/>
        <v>1.0482288546937939E-2</v>
      </c>
      <c r="N208" s="6">
        <f t="shared" si="25"/>
        <v>4.6189376443417389E-3</v>
      </c>
    </row>
    <row r="209" spans="1:14" x14ac:dyDescent="0.3">
      <c r="A209" s="34">
        <v>43034</v>
      </c>
      <c r="B209" s="35">
        <v>2560.4</v>
      </c>
      <c r="C209" s="5" vm="1131">
        <v>39.352499999999999</v>
      </c>
      <c r="D209" s="5" vm="6278">
        <v>62.06</v>
      </c>
      <c r="E209" s="5" vm="6279">
        <v>170.32</v>
      </c>
      <c r="F209" s="5" vm="3057">
        <v>48.922499999999999</v>
      </c>
      <c r="G209" s="5" vm="6280">
        <v>100.05</v>
      </c>
      <c r="I209" s="6">
        <f t="shared" si="20"/>
        <v>8.0729573504140263E-3</v>
      </c>
      <c r="J209" s="6">
        <f t="shared" si="21"/>
        <v>3.5829998094149135E-2</v>
      </c>
      <c r="K209" s="6">
        <f t="shared" si="22"/>
        <v>3.3515952304221691E-2</v>
      </c>
      <c r="L209" s="6">
        <f t="shared" si="23"/>
        <v>3.4229685298262168E-2</v>
      </c>
      <c r="M209" s="6">
        <f t="shared" si="24"/>
        <v>3.1529459859982706E-2</v>
      </c>
      <c r="N209" s="6">
        <f t="shared" si="25"/>
        <v>6.4967516241879629E-3</v>
      </c>
    </row>
    <row r="210" spans="1:14" x14ac:dyDescent="0.3">
      <c r="A210" s="34">
        <v>43035</v>
      </c>
      <c r="B210" s="35">
        <v>2581.0700000000002</v>
      </c>
      <c r="C210" s="5" vm="1137">
        <v>40.762500000000003</v>
      </c>
      <c r="D210" s="5" vm="6281">
        <v>64.14</v>
      </c>
      <c r="E210" s="5" vm="6282">
        <v>176.15</v>
      </c>
      <c r="F210" s="5" vm="6283">
        <v>50.465000000000003</v>
      </c>
      <c r="G210" s="5" vm="6284">
        <v>100.7</v>
      </c>
      <c r="I210" s="6">
        <f t="shared" si="20"/>
        <v>-3.1924744388955881E-3</v>
      </c>
      <c r="J210" s="6">
        <f t="shared" si="21"/>
        <v>2.2508432996013416E-2</v>
      </c>
      <c r="K210" s="6">
        <f t="shared" si="22"/>
        <v>1.8085438104147124E-2</v>
      </c>
      <c r="L210" s="6">
        <f t="shared" si="23"/>
        <v>3.0826000567698023E-2</v>
      </c>
      <c r="M210" s="6">
        <f t="shared" si="24"/>
        <v>9.8087783612404115E-3</v>
      </c>
      <c r="N210" s="6">
        <f t="shared" si="25"/>
        <v>0</v>
      </c>
    </row>
    <row r="211" spans="1:14" x14ac:dyDescent="0.3">
      <c r="A211" s="34">
        <v>43038</v>
      </c>
      <c r="B211" s="35">
        <v>2572.83</v>
      </c>
      <c r="C211" s="5" vm="1143">
        <v>41.68</v>
      </c>
      <c r="D211" s="5" vm="6285">
        <v>65.3</v>
      </c>
      <c r="E211" s="5" vm="6286">
        <v>181.58</v>
      </c>
      <c r="F211" s="5" vm="3558">
        <v>50.96</v>
      </c>
      <c r="G211" s="5" vm="6284">
        <v>100.7</v>
      </c>
      <c r="I211" s="6">
        <f t="shared" si="20"/>
        <v>9.4448525553584618E-4</v>
      </c>
      <c r="J211" s="6">
        <f t="shared" si="21"/>
        <v>1.3915547024951975E-2</v>
      </c>
      <c r="K211" s="6">
        <f t="shared" si="22"/>
        <v>2.9096477794792915E-3</v>
      </c>
      <c r="L211" s="6">
        <f t="shared" si="23"/>
        <v>1.8228879832580536E-2</v>
      </c>
      <c r="M211" s="6">
        <f t="shared" si="24"/>
        <v>1.4570251177394029E-2</v>
      </c>
      <c r="N211" s="6">
        <f t="shared" si="25"/>
        <v>1.6285998013902687E-2</v>
      </c>
    </row>
    <row r="212" spans="1:14" x14ac:dyDescent="0.3">
      <c r="A212" s="34">
        <v>43039</v>
      </c>
      <c r="B212" s="35">
        <v>2575.2600000000002</v>
      </c>
      <c r="C212" s="5" vm="1148">
        <v>42.26</v>
      </c>
      <c r="D212" s="5" vm="3895">
        <v>65.489999999999995</v>
      </c>
      <c r="E212" s="5" vm="6287">
        <v>184.89</v>
      </c>
      <c r="F212" s="5" vm="6288">
        <v>51.702500000000001</v>
      </c>
      <c r="G212" s="5" vm="6289">
        <v>102.34</v>
      </c>
      <c r="I212" s="6">
        <f t="shared" si="20"/>
        <v>1.5920722567818041E-3</v>
      </c>
      <c r="J212" s="6">
        <f t="shared" si="21"/>
        <v>-1.2718883104590665E-2</v>
      </c>
      <c r="K212" s="6">
        <f t="shared" si="22"/>
        <v>-2.443121087188832E-3</v>
      </c>
      <c r="L212" s="6">
        <f t="shared" si="23"/>
        <v>6.4362593974797242E-3</v>
      </c>
      <c r="M212" s="6">
        <f t="shared" si="24"/>
        <v>1.8857888883515612E-3</v>
      </c>
      <c r="N212" s="6">
        <f t="shared" si="25"/>
        <v>-3.8108266562438984E-3</v>
      </c>
    </row>
    <row r="213" spans="1:14" x14ac:dyDescent="0.3">
      <c r="A213" s="34">
        <v>43040</v>
      </c>
      <c r="B213" s="35">
        <v>2579.36</v>
      </c>
      <c r="C213" s="5" vm="1154">
        <v>41.722499999999997</v>
      </c>
      <c r="D213" s="5" vm="6290">
        <v>65.33</v>
      </c>
      <c r="E213" s="5" vm="6291">
        <v>186.08</v>
      </c>
      <c r="F213" s="5" vm="2202">
        <v>51.8</v>
      </c>
      <c r="G213" s="5" vm="6292">
        <v>101.95</v>
      </c>
      <c r="I213" s="6">
        <f t="shared" si="20"/>
        <v>1.8996960486313726E-4</v>
      </c>
      <c r="J213" s="6">
        <f t="shared" si="21"/>
        <v>7.3102043262030523E-3</v>
      </c>
      <c r="K213" s="6">
        <f t="shared" si="22"/>
        <v>1.836828409612805E-3</v>
      </c>
      <c r="L213" s="6">
        <f t="shared" si="23"/>
        <v>-6.8250214961307508E-3</v>
      </c>
      <c r="M213" s="6">
        <f t="shared" si="24"/>
        <v>-6.0810810810810372E-3</v>
      </c>
      <c r="N213" s="6">
        <f t="shared" si="25"/>
        <v>6.3756743501715693E-3</v>
      </c>
    </row>
    <row r="214" spans="1:14" x14ac:dyDescent="0.3">
      <c r="A214" s="34">
        <v>43041</v>
      </c>
      <c r="B214" s="35">
        <v>2579.85</v>
      </c>
      <c r="C214" s="5" vm="1160">
        <v>42.027500000000003</v>
      </c>
      <c r="D214" s="5" vm="6293">
        <v>65.45</v>
      </c>
      <c r="E214" s="5" vm="6294">
        <v>184.81</v>
      </c>
      <c r="F214" s="5" vm="6295">
        <v>51.484999999999999</v>
      </c>
      <c r="G214" s="5" vm="6296">
        <v>102.6</v>
      </c>
      <c r="I214" s="6">
        <f t="shared" si="20"/>
        <v>3.0970792875555696E-3</v>
      </c>
      <c r="J214" s="6">
        <f t="shared" si="21"/>
        <v>2.6113854024150771E-2</v>
      </c>
      <c r="K214" s="6">
        <f t="shared" si="22"/>
        <v>-3.4377387318563789E-2</v>
      </c>
      <c r="L214" s="6">
        <f t="shared" si="23"/>
        <v>-8.6575401763973499E-3</v>
      </c>
      <c r="M214" s="6">
        <f t="shared" si="24"/>
        <v>1.3353403904049724E-2</v>
      </c>
      <c r="N214" s="6">
        <f t="shared" si="25"/>
        <v>1.0721247563352772E-3</v>
      </c>
    </row>
    <row r="215" spans="1:14" x14ac:dyDescent="0.3">
      <c r="A215" s="34">
        <v>43042</v>
      </c>
      <c r="B215" s="35">
        <v>2587.84</v>
      </c>
      <c r="C215" s="5" vm="1166">
        <v>43.125</v>
      </c>
      <c r="D215" s="5" vm="6297">
        <v>63.2</v>
      </c>
      <c r="E215" s="5" vm="6298">
        <v>183.21</v>
      </c>
      <c r="F215" s="5" vm="6299">
        <v>52.172499999999999</v>
      </c>
      <c r="G215" s="5" vm="6300">
        <v>102.71</v>
      </c>
      <c r="I215" s="6">
        <f t="shared" si="20"/>
        <v>1.2713305304810048E-3</v>
      </c>
      <c r="J215" s="6">
        <f t="shared" si="21"/>
        <v>1.0144927536231883E-2</v>
      </c>
      <c r="K215" s="6">
        <f t="shared" si="22"/>
        <v>-3.6867088607595022E-2</v>
      </c>
      <c r="L215" s="6">
        <f t="shared" si="23"/>
        <v>2.5271546312974156E-2</v>
      </c>
      <c r="M215" s="6">
        <f t="shared" si="24"/>
        <v>4.504288657817805E-3</v>
      </c>
      <c r="N215" s="6">
        <f t="shared" si="25"/>
        <v>-2.8234835945866233E-3</v>
      </c>
    </row>
    <row r="216" spans="1:14" x14ac:dyDescent="0.3">
      <c r="A216" s="34">
        <v>43045</v>
      </c>
      <c r="B216" s="35">
        <v>2591.13</v>
      </c>
      <c r="C216" s="5" vm="1172">
        <v>43.5625</v>
      </c>
      <c r="D216" s="5" vm="6301">
        <v>60.87</v>
      </c>
      <c r="E216" s="5" vm="6302">
        <v>187.84</v>
      </c>
      <c r="F216" s="5" vm="6303">
        <v>52.407499999999999</v>
      </c>
      <c r="G216" s="5" vm="6304">
        <v>102.42</v>
      </c>
      <c r="I216" s="6">
        <f t="shared" si="20"/>
        <v>-1.891066831846478E-4</v>
      </c>
      <c r="J216" s="6">
        <f t="shared" si="21"/>
        <v>3.2137733142037434E-3</v>
      </c>
      <c r="K216" s="6">
        <f t="shared" si="22"/>
        <v>1.4785608674224317E-3</v>
      </c>
      <c r="L216" s="6">
        <f t="shared" si="23"/>
        <v>3.566865417376424E-3</v>
      </c>
      <c r="M216" s="6">
        <f t="shared" si="24"/>
        <v>1.1448743023422248E-2</v>
      </c>
      <c r="N216" s="6">
        <f t="shared" si="25"/>
        <v>2.929115407147014E-3</v>
      </c>
    </row>
    <row r="217" spans="1:14" x14ac:dyDescent="0.3">
      <c r="A217" s="34">
        <v>43046</v>
      </c>
      <c r="B217" s="35">
        <v>2590.64</v>
      </c>
      <c r="C217" s="5" vm="1178">
        <v>43.702500000000001</v>
      </c>
      <c r="D217" s="5" vm="6305">
        <v>60.96</v>
      </c>
      <c r="E217" s="5" vm="6306">
        <v>188.51</v>
      </c>
      <c r="F217" s="5" vm="6307">
        <v>53.0075</v>
      </c>
      <c r="G217" s="5" vm="6308">
        <v>102.72</v>
      </c>
      <c r="I217" s="6">
        <f t="shared" si="20"/>
        <v>1.4436587098169706E-3</v>
      </c>
      <c r="J217" s="6">
        <f t="shared" si="21"/>
        <v>8.1803100509124579E-3</v>
      </c>
      <c r="K217" s="6">
        <f t="shared" si="22"/>
        <v>5.8891076115485504E-2</v>
      </c>
      <c r="L217" s="6">
        <f t="shared" si="23"/>
        <v>-1.3845419341148933E-2</v>
      </c>
      <c r="M217" s="6">
        <f t="shared" si="24"/>
        <v>-1.3535820402773215E-2</v>
      </c>
      <c r="N217" s="6">
        <f t="shared" si="25"/>
        <v>2.2488317757009369E-2</v>
      </c>
    </row>
    <row r="218" spans="1:14" x14ac:dyDescent="0.3">
      <c r="A218" s="34">
        <v>43047</v>
      </c>
      <c r="B218" s="35">
        <v>2594.38</v>
      </c>
      <c r="C218" s="5" vm="1184">
        <v>44.06</v>
      </c>
      <c r="D218" s="5" vm="6309">
        <v>64.55</v>
      </c>
      <c r="E218" s="5" vm="6310">
        <v>185.9</v>
      </c>
      <c r="F218" s="5" vm="6311">
        <v>52.29</v>
      </c>
      <c r="G218" s="5" vm="6312">
        <v>105.03</v>
      </c>
      <c r="I218" s="6">
        <f t="shared" si="20"/>
        <v>-3.761977813581749E-3</v>
      </c>
      <c r="J218" s="6">
        <f t="shared" si="21"/>
        <v>-2.0426690876078849E-3</v>
      </c>
      <c r="K218" s="6">
        <f t="shared" si="22"/>
        <v>-1.9209914794732687E-2</v>
      </c>
      <c r="L218" s="6">
        <f t="shared" si="23"/>
        <v>-4.1420118343195814E-3</v>
      </c>
      <c r="M218" s="6">
        <f t="shared" si="24"/>
        <v>-1.8359150889271387E-2</v>
      </c>
      <c r="N218" s="6">
        <f t="shared" si="25"/>
        <v>-1.3615157574026534E-2</v>
      </c>
    </row>
    <row r="219" spans="1:14" x14ac:dyDescent="0.3">
      <c r="A219" s="34">
        <v>43048</v>
      </c>
      <c r="B219" s="35">
        <v>2584.62</v>
      </c>
      <c r="C219" s="5" vm="1189">
        <v>43.97</v>
      </c>
      <c r="D219" s="5" vm="6313">
        <v>63.31</v>
      </c>
      <c r="E219" s="5" vm="6314">
        <v>185.13</v>
      </c>
      <c r="F219" s="5" vm="6315">
        <v>51.33</v>
      </c>
      <c r="G219" s="5" vm="5693">
        <v>103.6</v>
      </c>
      <c r="I219" s="6">
        <f t="shared" si="20"/>
        <v>-8.9761744473064085E-4</v>
      </c>
      <c r="J219" s="6">
        <f t="shared" si="21"/>
        <v>-6.8796906982033657E-3</v>
      </c>
      <c r="K219" s="6">
        <f t="shared" si="22"/>
        <v>-4.8965408308324476E-3</v>
      </c>
      <c r="L219" s="6">
        <f t="shared" si="23"/>
        <v>6.9140603899962251E-3</v>
      </c>
      <c r="M219" s="6">
        <f t="shared" si="24"/>
        <v>5.2698227157607608E-2</v>
      </c>
      <c r="N219" s="6">
        <f t="shared" si="25"/>
        <v>1.5830115830115836E-2</v>
      </c>
    </row>
    <row r="220" spans="1:14" x14ac:dyDescent="0.3">
      <c r="A220" s="34">
        <v>43049</v>
      </c>
      <c r="B220" s="35">
        <v>2582.3000000000002</v>
      </c>
      <c r="C220" s="5" vm="1195">
        <v>43.667499999999997</v>
      </c>
      <c r="D220" s="5" vm="4459">
        <v>63</v>
      </c>
      <c r="E220" s="5" vm="6316">
        <v>186.41</v>
      </c>
      <c r="F220" s="5" vm="6317">
        <v>54.034999999999997</v>
      </c>
      <c r="G220" s="5" vm="6318">
        <v>105.24</v>
      </c>
      <c r="I220" s="6">
        <f t="shared" si="20"/>
        <v>9.836192541532601E-4</v>
      </c>
      <c r="J220" s="6">
        <f t="shared" si="21"/>
        <v>-4.0075571076887201E-3</v>
      </c>
      <c r="K220" s="6">
        <f t="shared" si="22"/>
        <v>9.8412698412698001E-3</v>
      </c>
      <c r="L220" s="6">
        <f t="shared" si="23"/>
        <v>-1.003165066251813E-2</v>
      </c>
      <c r="M220" s="6">
        <f t="shared" si="24"/>
        <v>-1.6239474414731152E-2</v>
      </c>
      <c r="N220" s="6">
        <f t="shared" si="25"/>
        <v>5.1311288483466963E-3</v>
      </c>
    </row>
    <row r="221" spans="1:14" x14ac:dyDescent="0.3">
      <c r="A221" s="34">
        <v>43052</v>
      </c>
      <c r="B221" s="35">
        <v>2584.84</v>
      </c>
      <c r="C221" s="5" vm="1200">
        <v>43.4925</v>
      </c>
      <c r="D221" s="5" vm="6319">
        <v>63.62</v>
      </c>
      <c r="E221" s="5" vm="6320">
        <v>184.54</v>
      </c>
      <c r="F221" s="5" vm="6321">
        <v>53.157499999999999</v>
      </c>
      <c r="G221" s="5" vm="6322">
        <v>105.78</v>
      </c>
      <c r="I221" s="6">
        <f t="shared" si="20"/>
        <v>-2.309620711533501E-3</v>
      </c>
      <c r="J221" s="6">
        <f t="shared" si="21"/>
        <v>-1.511754900270159E-2</v>
      </c>
      <c r="K221" s="6">
        <f t="shared" si="22"/>
        <v>6.444514303678147E-3</v>
      </c>
      <c r="L221" s="6">
        <f t="shared" si="23"/>
        <v>-1.4901918283299015E-2</v>
      </c>
      <c r="M221" s="6">
        <f t="shared" si="24"/>
        <v>7.2896580915205351E-3</v>
      </c>
      <c r="N221" s="6">
        <f t="shared" si="25"/>
        <v>4.254112308564973E-3</v>
      </c>
    </row>
    <row r="222" spans="1:14" x14ac:dyDescent="0.3">
      <c r="A222" s="34">
        <v>43053</v>
      </c>
      <c r="B222" s="35">
        <v>2578.87</v>
      </c>
      <c r="C222" s="5" vm="1206">
        <v>42.835000000000001</v>
      </c>
      <c r="D222" s="5" vm="6323">
        <v>64.03</v>
      </c>
      <c r="E222" s="5" vm="6324">
        <v>181.79</v>
      </c>
      <c r="F222" s="5" vm="6325">
        <v>53.545000000000002</v>
      </c>
      <c r="G222" s="5" vm="6326">
        <v>106.23</v>
      </c>
      <c r="I222" s="6">
        <f t="shared" si="20"/>
        <v>-5.5256759743608636E-3</v>
      </c>
      <c r="J222" s="6">
        <f t="shared" si="21"/>
        <v>-1.3190148243258964E-2</v>
      </c>
      <c r="K222" s="6">
        <f t="shared" si="22"/>
        <v>-1.7804154302670631E-2</v>
      </c>
      <c r="L222" s="6">
        <f t="shared" si="23"/>
        <v>-1.7052643159689877E-3</v>
      </c>
      <c r="M222" s="6">
        <f t="shared" si="24"/>
        <v>-1.960967410589232E-2</v>
      </c>
      <c r="N222" s="6">
        <f t="shared" si="25"/>
        <v>-7.5308293325802231E-3</v>
      </c>
    </row>
    <row r="223" spans="1:14" x14ac:dyDescent="0.3">
      <c r="A223" s="34">
        <v>43054</v>
      </c>
      <c r="B223" s="35">
        <v>2564.62</v>
      </c>
      <c r="C223" s="5" vm="1212">
        <v>42.27</v>
      </c>
      <c r="D223" s="5" vm="6106">
        <v>62.89</v>
      </c>
      <c r="E223" s="5" vm="6327">
        <v>181.48</v>
      </c>
      <c r="F223" s="5" vm="2568">
        <v>52.494999999999997</v>
      </c>
      <c r="G223" s="5" vm="6328">
        <v>105.43</v>
      </c>
      <c r="I223" s="6">
        <f t="shared" si="20"/>
        <v>8.1961460177336146E-3</v>
      </c>
      <c r="J223" s="6">
        <f t="shared" si="21"/>
        <v>1.1947007333806374E-2</v>
      </c>
      <c r="K223" s="6">
        <f t="shared" si="22"/>
        <v>1.9716966131340354E-2</v>
      </c>
      <c r="L223" s="6">
        <f t="shared" si="23"/>
        <v>2.1765483799867848E-2</v>
      </c>
      <c r="M223" s="6">
        <f t="shared" si="24"/>
        <v>7.7626440613392895E-3</v>
      </c>
      <c r="N223" s="6">
        <f t="shared" si="25"/>
        <v>1.51759461253912E-2</v>
      </c>
    </row>
    <row r="224" spans="1:14" x14ac:dyDescent="0.3">
      <c r="A224" s="34">
        <v>43055</v>
      </c>
      <c r="B224" s="35">
        <v>2585.64</v>
      </c>
      <c r="C224" s="5" vm="1218">
        <v>42.774999999999999</v>
      </c>
      <c r="D224" s="5" vm="6329">
        <v>64.13</v>
      </c>
      <c r="E224" s="5" vm="6330">
        <v>185.43</v>
      </c>
      <c r="F224" s="5" vm="6331">
        <v>52.902500000000003</v>
      </c>
      <c r="G224" s="5" vm="6332">
        <v>107.03</v>
      </c>
      <c r="I224" s="6">
        <f t="shared" si="20"/>
        <v>-2.626042295137747E-3</v>
      </c>
      <c r="J224" s="6">
        <f t="shared" si="21"/>
        <v>-5.5523085914669125E-3</v>
      </c>
      <c r="K224" s="6">
        <f t="shared" si="22"/>
        <v>-4.6779978169345299E-4</v>
      </c>
      <c r="L224" s="6">
        <f t="shared" si="23"/>
        <v>-1.6178611875101729E-3</v>
      </c>
      <c r="M224" s="6">
        <f t="shared" si="24"/>
        <v>-1.1814186475119321E-3</v>
      </c>
      <c r="N224" s="6">
        <f t="shared" si="25"/>
        <v>5.1387461459403636E-3</v>
      </c>
    </row>
    <row r="225" spans="1:14" x14ac:dyDescent="0.3">
      <c r="A225" s="34">
        <v>43056</v>
      </c>
      <c r="B225" s="35">
        <v>2578.85</v>
      </c>
      <c r="C225" s="5" vm="1223">
        <v>42.537500000000001</v>
      </c>
      <c r="D225" s="5" vm="6333">
        <v>64.099999999999994</v>
      </c>
      <c r="E225" s="5" vm="6314">
        <v>185.13</v>
      </c>
      <c r="F225" s="5" vm="5855">
        <v>52.84</v>
      </c>
      <c r="G225" s="5" vm="6334">
        <v>107.58</v>
      </c>
      <c r="I225" s="6">
        <f t="shared" si="20"/>
        <v>1.2757624522558365E-3</v>
      </c>
      <c r="J225" s="6">
        <f t="shared" si="21"/>
        <v>-9.991184249192825E-4</v>
      </c>
      <c r="K225" s="6">
        <f t="shared" si="22"/>
        <v>-2.6521060842432855E-3</v>
      </c>
      <c r="L225" s="6">
        <f t="shared" si="23"/>
        <v>1.5502619780694673E-2</v>
      </c>
      <c r="M225" s="6">
        <f t="shared" si="24"/>
        <v>1.2869038607115815E-2</v>
      </c>
      <c r="N225" s="6">
        <f t="shared" si="25"/>
        <v>-1.9520356943669246E-3</v>
      </c>
    </row>
    <row r="226" spans="1:14" x14ac:dyDescent="0.3">
      <c r="A226" s="34">
        <v>43059</v>
      </c>
      <c r="B226" s="35">
        <v>2582.14</v>
      </c>
      <c r="C226" s="5" vm="1229">
        <v>42.494999999999997</v>
      </c>
      <c r="D226" s="5" vm="6335">
        <v>63.93</v>
      </c>
      <c r="E226" s="5" vm="6336">
        <v>188</v>
      </c>
      <c r="F226" s="5" vm="6337">
        <v>53.52</v>
      </c>
      <c r="G226" s="5" vm="6338">
        <v>107.37</v>
      </c>
      <c r="I226" s="6">
        <f t="shared" si="20"/>
        <v>6.5410860758906677E-3</v>
      </c>
      <c r="J226" s="6">
        <f t="shared" si="21"/>
        <v>1.8590422402635587E-2</v>
      </c>
      <c r="K226" s="6">
        <f t="shared" si="22"/>
        <v>8.9160018770530307E-3</v>
      </c>
      <c r="L226" s="6">
        <f t="shared" si="23"/>
        <v>1.5425531914893648E-2</v>
      </c>
      <c r="M226" s="6">
        <f t="shared" si="24"/>
        <v>9.2021674140508169E-3</v>
      </c>
      <c r="N226" s="6">
        <f t="shared" si="25"/>
        <v>1.3318431591692209E-2</v>
      </c>
    </row>
    <row r="227" spans="1:14" x14ac:dyDescent="0.3">
      <c r="A227" s="34">
        <v>43060</v>
      </c>
      <c r="B227" s="35">
        <v>2599.0300000000002</v>
      </c>
      <c r="C227" s="5" vm="1192">
        <v>43.284999999999997</v>
      </c>
      <c r="D227" s="5" vm="6339">
        <v>64.5</v>
      </c>
      <c r="E227" s="5" vm="6340">
        <v>190.9</v>
      </c>
      <c r="F227" s="5" vm="2449">
        <v>54.012500000000003</v>
      </c>
      <c r="G227" s="5" vm="6341">
        <v>108.8</v>
      </c>
      <c r="I227" s="6">
        <f t="shared" si="20"/>
        <v>-7.5027991212116545E-4</v>
      </c>
      <c r="J227" s="6">
        <f t="shared" si="21"/>
        <v>1.0511724615917879E-2</v>
      </c>
      <c r="K227" s="6">
        <f t="shared" si="22"/>
        <v>9.922480620155048E-3</v>
      </c>
      <c r="L227" s="6">
        <f t="shared" si="23"/>
        <v>-5.5526453640649676E-3</v>
      </c>
      <c r="M227" s="6">
        <f t="shared" si="24"/>
        <v>-5.1839851886137673E-3</v>
      </c>
      <c r="N227" s="6">
        <f t="shared" si="25"/>
        <v>-1.8106617647058815E-2</v>
      </c>
    </row>
    <row r="228" spans="1:14" x14ac:dyDescent="0.3">
      <c r="A228" s="34">
        <v>43061</v>
      </c>
      <c r="B228" s="35">
        <v>2597.08</v>
      </c>
      <c r="C228" s="5" vm="1239">
        <v>43.74</v>
      </c>
      <c r="D228" s="5" vm="6342">
        <v>65.14</v>
      </c>
      <c r="E228" s="5" vm="6343">
        <v>189.84</v>
      </c>
      <c r="F228" s="5" vm="6344">
        <v>53.732500000000002</v>
      </c>
      <c r="G228" s="5" vm="6345">
        <v>106.83</v>
      </c>
      <c r="I228" s="6">
        <f t="shared" si="20"/>
        <v>2.0561553744975689E-3</v>
      </c>
      <c r="J228" s="6">
        <f t="shared" si="21"/>
        <v>5.7155921353400235E-5</v>
      </c>
      <c r="K228" s="6">
        <f t="shared" si="22"/>
        <v>1.3662879950875046E-2</v>
      </c>
      <c r="L228" s="6">
        <f t="shared" si="23"/>
        <v>7.1112515802780989E-3</v>
      </c>
      <c r="M228" s="6">
        <f t="shared" si="24"/>
        <v>9.4449355604150232E-3</v>
      </c>
      <c r="N228" s="6">
        <f t="shared" si="25"/>
        <v>2.9954132734251373E-3</v>
      </c>
    </row>
    <row r="229" spans="1:14" x14ac:dyDescent="0.3">
      <c r="A229" s="34">
        <v>43063</v>
      </c>
      <c r="B229" s="35">
        <v>2602.42</v>
      </c>
      <c r="C229" s="5" vm="1245">
        <v>43.7425</v>
      </c>
      <c r="D229" s="5" vm="6346">
        <v>66.03</v>
      </c>
      <c r="E229" s="5" vm="6347">
        <v>191.19</v>
      </c>
      <c r="F229" s="5" vm="6348">
        <v>54.24</v>
      </c>
      <c r="G229" s="5" vm="6349">
        <v>107.15</v>
      </c>
      <c r="I229" s="6">
        <f t="shared" si="20"/>
        <v>-3.8425772934422574E-4</v>
      </c>
      <c r="J229" s="6">
        <f t="shared" si="21"/>
        <v>-5.0294336171914922E-3</v>
      </c>
      <c r="K229" s="6">
        <f t="shared" si="22"/>
        <v>-4.3919430561866766E-3</v>
      </c>
      <c r="L229" s="6">
        <f t="shared" si="23"/>
        <v>-1.6528061091061232E-2</v>
      </c>
      <c r="M229" s="6">
        <f t="shared" si="24"/>
        <v>-1.2997787610619567E-2</v>
      </c>
      <c r="N229" s="6">
        <f t="shared" si="25"/>
        <v>-5.3196453569762702E-3</v>
      </c>
    </row>
    <row r="230" spans="1:14" x14ac:dyDescent="0.3">
      <c r="A230" s="34">
        <v>43066</v>
      </c>
      <c r="B230" s="35">
        <v>2601.42</v>
      </c>
      <c r="C230" s="5" vm="1251">
        <v>43.522500000000001</v>
      </c>
      <c r="D230" s="5" vm="6350">
        <v>65.739999999999995</v>
      </c>
      <c r="E230" s="5" vm="6351">
        <v>188.03</v>
      </c>
      <c r="F230" s="5" vm="6352">
        <v>53.534999999999997</v>
      </c>
      <c r="G230" s="5" vm="6353">
        <v>106.58</v>
      </c>
      <c r="I230" s="6">
        <f t="shared" si="20"/>
        <v>9.8484673755102562E-3</v>
      </c>
      <c r="J230" s="6">
        <f t="shared" si="21"/>
        <v>-5.8590384283991629E-3</v>
      </c>
      <c r="K230" s="6">
        <f t="shared" si="22"/>
        <v>3.498630970489869E-3</v>
      </c>
      <c r="L230" s="6">
        <f t="shared" si="23"/>
        <v>-7.1265223634526583E-3</v>
      </c>
      <c r="M230" s="6">
        <f t="shared" si="24"/>
        <v>-1.6017558606518999E-2</v>
      </c>
      <c r="N230" s="6">
        <f t="shared" si="25"/>
        <v>-1.1259148057797387E-3</v>
      </c>
    </row>
    <row r="231" spans="1:14" x14ac:dyDescent="0.3">
      <c r="A231" s="34">
        <v>43067</v>
      </c>
      <c r="B231" s="35">
        <v>2627.04</v>
      </c>
      <c r="C231" s="5" vm="1257">
        <v>43.267499999999998</v>
      </c>
      <c r="D231" s="5" vm="6354">
        <v>65.97</v>
      </c>
      <c r="E231" s="5" vm="6355">
        <v>186.69</v>
      </c>
      <c r="F231" s="5" vm="6356">
        <v>52.677500000000002</v>
      </c>
      <c r="G231" s="5" vm="6357">
        <v>106.46</v>
      </c>
      <c r="I231" s="6">
        <f t="shared" si="20"/>
        <v>-3.6923685973559592E-4</v>
      </c>
      <c r="J231" s="6">
        <f t="shared" si="21"/>
        <v>-2.0743051944300015E-2</v>
      </c>
      <c r="K231" s="6">
        <f t="shared" si="22"/>
        <v>-6.0027285129604382E-2</v>
      </c>
      <c r="L231" s="6">
        <f t="shared" si="23"/>
        <v>-3.631688896030854E-2</v>
      </c>
      <c r="M231" s="6">
        <f t="shared" si="24"/>
        <v>-6.7818328508376532E-2</v>
      </c>
      <c r="N231" s="6">
        <f t="shared" si="25"/>
        <v>-2.7522074018410603E-2</v>
      </c>
    </row>
    <row r="232" spans="1:14" x14ac:dyDescent="0.3">
      <c r="A232" s="34">
        <v>43068</v>
      </c>
      <c r="B232" s="35">
        <v>2626.07</v>
      </c>
      <c r="C232" s="5" vm="1263">
        <v>42.37</v>
      </c>
      <c r="D232" s="5" vm="6080">
        <v>62.01</v>
      </c>
      <c r="E232" s="5" vm="6358">
        <v>179.91</v>
      </c>
      <c r="F232" s="5" vm="3070">
        <v>49.104999999999997</v>
      </c>
      <c r="G232" s="5" vm="6359">
        <v>103.53</v>
      </c>
      <c r="I232" s="6">
        <f t="shared" si="20"/>
        <v>8.1909469282996118E-3</v>
      </c>
      <c r="J232" s="6">
        <f t="shared" si="21"/>
        <v>1.3983950908661816E-2</v>
      </c>
      <c r="K232" s="6">
        <f t="shared" si="22"/>
        <v>6.2893081761006379E-3</v>
      </c>
      <c r="L232" s="6">
        <f t="shared" si="23"/>
        <v>-1.573008726585506E-2</v>
      </c>
      <c r="M232" s="6">
        <f t="shared" si="24"/>
        <v>2.1840953059769987E-2</v>
      </c>
      <c r="N232" s="6">
        <f t="shared" si="25"/>
        <v>7.6306384622813871E-3</v>
      </c>
    </row>
    <row r="233" spans="1:14" x14ac:dyDescent="0.3">
      <c r="A233" s="34">
        <v>43069</v>
      </c>
      <c r="B233" s="35">
        <v>2647.58</v>
      </c>
      <c r="C233" s="5" vm="1269">
        <v>42.962499999999999</v>
      </c>
      <c r="D233" s="5" vm="6071">
        <v>62.4</v>
      </c>
      <c r="E233" s="5" vm="6360">
        <v>177.08</v>
      </c>
      <c r="F233" s="5" vm="6361">
        <v>50.177500000000002</v>
      </c>
      <c r="G233" s="5" vm="6362">
        <v>104.32</v>
      </c>
      <c r="I233" s="6">
        <f t="shared" si="20"/>
        <v>-2.0244902892453212E-3</v>
      </c>
      <c r="J233" s="6">
        <f t="shared" si="21"/>
        <v>-4.6552225778294038E-3</v>
      </c>
      <c r="K233" s="6">
        <f t="shared" si="22"/>
        <v>-7.051282051282015E-3</v>
      </c>
      <c r="L233" s="6">
        <f t="shared" si="23"/>
        <v>-1.3948497854077245E-2</v>
      </c>
      <c r="M233" s="6">
        <f t="shared" si="24"/>
        <v>-1.5096407752478705E-2</v>
      </c>
      <c r="N233" s="6">
        <f t="shared" si="25"/>
        <v>-4.6970858895705033E-3</v>
      </c>
    </row>
    <row r="234" spans="1:14" x14ac:dyDescent="0.3">
      <c r="A234" s="34">
        <v>43070</v>
      </c>
      <c r="B234" s="35">
        <v>2642.22</v>
      </c>
      <c r="C234" s="5" vm="1275">
        <v>42.762500000000003</v>
      </c>
      <c r="D234" s="5" vm="6363">
        <v>61.96</v>
      </c>
      <c r="E234" s="5" vm="6364">
        <v>174.61</v>
      </c>
      <c r="F234" s="5" vm="6365">
        <v>49.42</v>
      </c>
      <c r="G234" s="5" vm="6366">
        <v>103.83</v>
      </c>
      <c r="I234" s="6">
        <f t="shared" si="20"/>
        <v>-1.0521455442770646E-3</v>
      </c>
      <c r="J234" s="6">
        <f t="shared" si="21"/>
        <v>-7.3078047354574677E-3</v>
      </c>
      <c r="K234" s="6">
        <f t="shared" si="22"/>
        <v>-5.4228534538411866E-2</v>
      </c>
      <c r="L234" s="6">
        <f t="shared" si="23"/>
        <v>-2.8807055724185331E-2</v>
      </c>
      <c r="M234" s="6">
        <f t="shared" si="24"/>
        <v>-5.5746661270740641E-2</v>
      </c>
      <c r="N234" s="6">
        <f t="shared" si="25"/>
        <v>-3.8331888664162615E-2</v>
      </c>
    </row>
    <row r="235" spans="1:14" x14ac:dyDescent="0.3">
      <c r="A235" s="34">
        <v>43073</v>
      </c>
      <c r="B235" s="35">
        <v>2639.44</v>
      </c>
      <c r="C235" s="5" vm="1280">
        <v>42.45</v>
      </c>
      <c r="D235" s="5" vm="6367">
        <v>58.6</v>
      </c>
      <c r="E235" s="5" vm="6368">
        <v>169.58</v>
      </c>
      <c r="F235" s="5" vm="6369">
        <v>46.664999999999999</v>
      </c>
      <c r="G235" s="5" vm="6370">
        <v>99.85</v>
      </c>
      <c r="I235" s="6">
        <f t="shared" si="20"/>
        <v>-3.7394295759706191E-3</v>
      </c>
      <c r="J235" s="6">
        <f t="shared" si="21"/>
        <v>-9.4228504122511778E-4</v>
      </c>
      <c r="K235" s="6">
        <f t="shared" si="22"/>
        <v>1.6211604095563065E-2</v>
      </c>
      <c r="L235" s="6">
        <f t="shared" si="23"/>
        <v>-3.6560915202264684E-3</v>
      </c>
      <c r="M235" s="6">
        <f t="shared" si="24"/>
        <v>5.7859209257474153E-3</v>
      </c>
      <c r="N235" s="6">
        <f t="shared" si="25"/>
        <v>8.4126189283926234E-3</v>
      </c>
    </row>
    <row r="236" spans="1:14" x14ac:dyDescent="0.3">
      <c r="A236" s="34">
        <v>43074</v>
      </c>
      <c r="B236" s="35">
        <v>2629.57</v>
      </c>
      <c r="C236" s="5" vm="1226">
        <v>42.41</v>
      </c>
      <c r="D236" s="5" vm="6371">
        <v>59.55</v>
      </c>
      <c r="E236" s="5" vm="6372">
        <v>168.96</v>
      </c>
      <c r="F236" s="5" vm="1844">
        <v>46.935000000000002</v>
      </c>
      <c r="G236" s="5" vm="6373">
        <v>100.69</v>
      </c>
      <c r="I236" s="6">
        <f t="shared" si="20"/>
        <v>-1.1408709408769566E-4</v>
      </c>
      <c r="J236" s="6">
        <f t="shared" si="21"/>
        <v>-3.7137467578401057E-3</v>
      </c>
      <c r="K236" s="6">
        <f t="shared" si="22"/>
        <v>2.0151133501259494E-2</v>
      </c>
      <c r="L236" s="6">
        <f t="shared" si="23"/>
        <v>2.1721117424242348E-2</v>
      </c>
      <c r="M236" s="6">
        <f t="shared" si="24"/>
        <v>8.0963033983167242E-3</v>
      </c>
      <c r="N236" s="6">
        <f t="shared" si="25"/>
        <v>2.2147184427450631E-2</v>
      </c>
    </row>
    <row r="237" spans="1:14" x14ac:dyDescent="0.3">
      <c r="A237" s="34">
        <v>43075</v>
      </c>
      <c r="B237" s="35">
        <v>2629.27</v>
      </c>
      <c r="C237" s="5" vm="1291">
        <v>42.252499999999998</v>
      </c>
      <c r="D237" s="5" vm="6033">
        <v>60.75</v>
      </c>
      <c r="E237" s="5" vm="6374">
        <v>172.63</v>
      </c>
      <c r="F237" s="5" vm="6375">
        <v>47.314999999999998</v>
      </c>
      <c r="G237" s="5" vm="6376">
        <v>102.92</v>
      </c>
      <c r="I237" s="6">
        <f t="shared" si="20"/>
        <v>2.9323728639508444E-3</v>
      </c>
      <c r="J237" s="6">
        <f t="shared" si="21"/>
        <v>1.8342109934323548E-3</v>
      </c>
      <c r="K237" s="6">
        <f t="shared" si="22"/>
        <v>1.3497942386831281E-2</v>
      </c>
      <c r="L237" s="6">
        <f t="shared" si="23"/>
        <v>1.0658634072872637E-2</v>
      </c>
      <c r="M237" s="6">
        <f t="shared" si="24"/>
        <v>1.4424601077882375E-2</v>
      </c>
      <c r="N237" s="6">
        <f t="shared" si="25"/>
        <v>1.1173727166731359E-2</v>
      </c>
    </row>
    <row r="238" spans="1:14" x14ac:dyDescent="0.3">
      <c r="A238" s="34">
        <v>43076</v>
      </c>
      <c r="B238" s="35">
        <v>2636.98</v>
      </c>
      <c r="C238" s="5" vm="1297">
        <v>42.33</v>
      </c>
      <c r="D238" s="5" vm="6377">
        <v>61.57</v>
      </c>
      <c r="E238" s="5" vm="6378">
        <v>174.47</v>
      </c>
      <c r="F238" s="5" vm="6379">
        <v>47.997500000000002</v>
      </c>
      <c r="G238" s="5" vm="6380">
        <v>104.07</v>
      </c>
      <c r="I238" s="6">
        <f t="shared" si="20"/>
        <v>5.5062988721947008E-3</v>
      </c>
      <c r="J238" s="6">
        <f t="shared" si="21"/>
        <v>2.9529884242860484E-4</v>
      </c>
      <c r="K238" s="6">
        <f t="shared" si="22"/>
        <v>1.3967841481240854E-2</v>
      </c>
      <c r="L238" s="6">
        <f t="shared" si="23"/>
        <v>1.8054679887659804E-2</v>
      </c>
      <c r="M238" s="6">
        <f t="shared" si="24"/>
        <v>-2.6043023074118444E-3</v>
      </c>
      <c r="N238" s="6">
        <f t="shared" si="25"/>
        <v>-6.0536177572787118E-3</v>
      </c>
    </row>
    <row r="239" spans="1:14" x14ac:dyDescent="0.3">
      <c r="A239" s="34">
        <v>43077</v>
      </c>
      <c r="B239" s="35">
        <v>2651.5</v>
      </c>
      <c r="C239" s="5" vm="1303">
        <v>42.342500000000001</v>
      </c>
      <c r="D239" s="5" vm="6381">
        <v>62.43</v>
      </c>
      <c r="E239" s="5" vm="6382">
        <v>177.62</v>
      </c>
      <c r="F239" s="5" vm="6383">
        <v>47.872500000000002</v>
      </c>
      <c r="G239" s="5" vm="6384">
        <v>103.44</v>
      </c>
      <c r="I239" s="6">
        <f t="shared" si="20"/>
        <v>3.2019611540636552E-3</v>
      </c>
      <c r="J239" s="6">
        <f t="shared" si="21"/>
        <v>1.9483970006494555E-2</v>
      </c>
      <c r="K239" s="6">
        <f t="shared" si="22"/>
        <v>1.185327566874903E-2</v>
      </c>
      <c r="L239" s="6">
        <f t="shared" si="23"/>
        <v>9.4020943587433143E-3</v>
      </c>
      <c r="M239" s="6">
        <f t="shared" si="24"/>
        <v>1.6554389263146833E-2</v>
      </c>
      <c r="N239" s="6">
        <f t="shared" si="25"/>
        <v>1.063418406805886E-2</v>
      </c>
    </row>
    <row r="240" spans="1:14" x14ac:dyDescent="0.3">
      <c r="A240" s="34">
        <v>43080</v>
      </c>
      <c r="B240" s="35">
        <v>2659.99</v>
      </c>
      <c r="C240" s="5" vm="1309">
        <v>43.167499999999997</v>
      </c>
      <c r="D240" s="5" vm="6385">
        <v>63.17</v>
      </c>
      <c r="E240" s="5" vm="6386">
        <v>179.29</v>
      </c>
      <c r="F240" s="5" vm="6387">
        <v>48.664999999999999</v>
      </c>
      <c r="G240" s="5" vm="5157">
        <v>104.54</v>
      </c>
      <c r="I240" s="6">
        <f t="shared" si="20"/>
        <v>1.5488780033008943E-3</v>
      </c>
      <c r="J240" s="6">
        <f t="shared" si="21"/>
        <v>-5.6176521688770424E-3</v>
      </c>
      <c r="K240" s="6">
        <f t="shared" si="22"/>
        <v>1.9471268006965393E-2</v>
      </c>
      <c r="L240" s="6">
        <f t="shared" si="23"/>
        <v>-2.5935635004740956E-2</v>
      </c>
      <c r="M240" s="6">
        <f t="shared" si="24"/>
        <v>-1.9623959724648071E-2</v>
      </c>
      <c r="N240" s="6">
        <f t="shared" si="25"/>
        <v>-8.3221733307825181E-3</v>
      </c>
    </row>
    <row r="241" spans="1:14" x14ac:dyDescent="0.3">
      <c r="A241" s="34">
        <v>43081</v>
      </c>
      <c r="B241" s="35">
        <v>2664.11</v>
      </c>
      <c r="C241" s="5" vm="1315">
        <v>42.924999999999997</v>
      </c>
      <c r="D241" s="5" vm="6388">
        <v>64.400000000000006</v>
      </c>
      <c r="E241" s="5" vm="6389">
        <v>174.64</v>
      </c>
      <c r="F241" s="5" vm="6390">
        <v>47.71</v>
      </c>
      <c r="G241" s="5" vm="6391">
        <v>103.67</v>
      </c>
      <c r="I241" s="6">
        <f t="shared" si="20"/>
        <v>-4.7295344411462672E-4</v>
      </c>
      <c r="J241" s="6">
        <f t="shared" si="21"/>
        <v>3.3197437390799162E-3</v>
      </c>
      <c r="K241" s="6">
        <f t="shared" si="22"/>
        <v>3.1055900621116245E-3</v>
      </c>
      <c r="L241" s="6">
        <f t="shared" si="23"/>
        <v>1.0478699038021145E-2</v>
      </c>
      <c r="M241" s="6">
        <f t="shared" si="24"/>
        <v>-2.4418360930622492E-2</v>
      </c>
      <c r="N241" s="6">
        <f t="shared" si="25"/>
        <v>2.6044178643773127E-3</v>
      </c>
    </row>
    <row r="242" spans="1:14" x14ac:dyDescent="0.3">
      <c r="A242" s="34">
        <v>43082</v>
      </c>
      <c r="B242" s="35">
        <v>2662.85</v>
      </c>
      <c r="C242" s="5" vm="1321">
        <v>43.067500000000003</v>
      </c>
      <c r="D242" s="5" vm="6392">
        <v>64.599999999999994</v>
      </c>
      <c r="E242" s="5" vm="6393">
        <v>176.47</v>
      </c>
      <c r="F242" s="5" vm="6394">
        <v>46.545000000000002</v>
      </c>
      <c r="G242" s="5" vm="6395">
        <v>103.94</v>
      </c>
      <c r="I242" s="6">
        <f t="shared" si="20"/>
        <v>-4.070826370242293E-3</v>
      </c>
      <c r="J242" s="6">
        <f t="shared" si="21"/>
        <v>-2.9024206187967355E-4</v>
      </c>
      <c r="K242" s="6">
        <f t="shared" si="22"/>
        <v>6.6563467492261122E-3</v>
      </c>
      <c r="L242" s="6">
        <f t="shared" si="23"/>
        <v>-2.6746755822519404E-2</v>
      </c>
      <c r="M242" s="6">
        <f t="shared" si="24"/>
        <v>1.5576323987538513E-3</v>
      </c>
      <c r="N242" s="6">
        <f t="shared" si="25"/>
        <v>2.8862805464690893E-3</v>
      </c>
    </row>
    <row r="243" spans="1:14" x14ac:dyDescent="0.3">
      <c r="A243" s="34">
        <v>43083</v>
      </c>
      <c r="B243" s="35">
        <v>2652.01</v>
      </c>
      <c r="C243" s="5" vm="1326">
        <v>43.055</v>
      </c>
      <c r="D243" s="5" vm="6396">
        <v>65.03</v>
      </c>
      <c r="E243" s="5" vm="6397">
        <v>171.75</v>
      </c>
      <c r="F243" s="5" vm="6398">
        <v>46.6175</v>
      </c>
      <c r="G243" s="5" vm="6399">
        <v>104.24</v>
      </c>
      <c r="I243" s="6">
        <f t="shared" si="20"/>
        <v>8.9743251345205059E-3</v>
      </c>
      <c r="J243" s="6">
        <f t="shared" si="21"/>
        <v>1.016142143769597E-2</v>
      </c>
      <c r="K243" s="6">
        <f t="shared" si="22"/>
        <v>2.6141780716592386E-2</v>
      </c>
      <c r="L243" s="6">
        <f t="shared" si="23"/>
        <v>1.0480349344978232E-2</v>
      </c>
      <c r="M243" s="6">
        <f t="shared" si="24"/>
        <v>2.7296616077653262E-2</v>
      </c>
      <c r="N243" s="6">
        <f t="shared" si="25"/>
        <v>1.1895625479662405E-2</v>
      </c>
    </row>
    <row r="244" spans="1:14" x14ac:dyDescent="0.3">
      <c r="A244" s="34">
        <v>43084</v>
      </c>
      <c r="B244" s="35">
        <v>2675.81</v>
      </c>
      <c r="C244" s="5" vm="1200">
        <v>43.4925</v>
      </c>
      <c r="D244" s="5" vm="4000">
        <v>66.73</v>
      </c>
      <c r="E244" s="5" vm="6400">
        <v>173.55</v>
      </c>
      <c r="F244" s="5" vm="6401">
        <v>47.89</v>
      </c>
      <c r="G244" s="5" vm="6402">
        <v>105.48</v>
      </c>
      <c r="I244" s="6">
        <f t="shared" si="20"/>
        <v>5.3628620866204664E-3</v>
      </c>
      <c r="J244" s="6">
        <f t="shared" si="21"/>
        <v>1.4082887854227675E-2</v>
      </c>
      <c r="K244" s="6">
        <f t="shared" si="22"/>
        <v>-1.078974973774912E-2</v>
      </c>
      <c r="L244" s="6">
        <f t="shared" si="23"/>
        <v>-1.0371650821089417E-3</v>
      </c>
      <c r="M244" s="6">
        <f t="shared" si="24"/>
        <v>3.3096679891417853E-2</v>
      </c>
      <c r="N244" s="6">
        <f t="shared" si="25"/>
        <v>-3.792188092529443E-3</v>
      </c>
    </row>
    <row r="245" spans="1:14" x14ac:dyDescent="0.3">
      <c r="A245" s="34">
        <v>43087</v>
      </c>
      <c r="B245" s="35">
        <v>2690.16</v>
      </c>
      <c r="C245" s="5" vm="1337">
        <v>44.104999999999997</v>
      </c>
      <c r="D245" s="5" vm="6403">
        <v>66.010000000000005</v>
      </c>
      <c r="E245" s="5" vm="6404">
        <v>173.37</v>
      </c>
      <c r="F245" s="5" vm="6405">
        <v>49.475000000000001</v>
      </c>
      <c r="G245" s="5" vm="6406">
        <v>105.08</v>
      </c>
      <c r="I245" s="6">
        <f t="shared" si="20"/>
        <v>-3.2302911350997913E-3</v>
      </c>
      <c r="J245" s="6">
        <f t="shared" si="21"/>
        <v>-1.0656388164607162E-2</v>
      </c>
      <c r="K245" s="6">
        <f t="shared" si="22"/>
        <v>-1.6815633994849255E-2</v>
      </c>
      <c r="L245" s="6">
        <f t="shared" si="23"/>
        <v>-1.2055142181461634E-2</v>
      </c>
      <c r="M245" s="6">
        <f t="shared" si="24"/>
        <v>-9.0449722081859113E-3</v>
      </c>
      <c r="N245" s="6">
        <f t="shared" si="25"/>
        <v>-7.8035782261133722E-3</v>
      </c>
    </row>
    <row r="246" spans="1:14" x14ac:dyDescent="0.3">
      <c r="A246" s="34">
        <v>43088</v>
      </c>
      <c r="B246" s="35">
        <v>2681.47</v>
      </c>
      <c r="C246" s="5" vm="1343">
        <v>43.634999999999998</v>
      </c>
      <c r="D246" s="5" vm="6407">
        <v>64.900000000000006</v>
      </c>
      <c r="E246" s="5" vm="6408">
        <v>171.28</v>
      </c>
      <c r="F246" s="5" vm="6409">
        <v>49.027500000000003</v>
      </c>
      <c r="G246" s="5" vm="6410">
        <v>104.26</v>
      </c>
      <c r="I246" s="6">
        <f t="shared" si="20"/>
        <v>-8.2790409737934793E-4</v>
      </c>
      <c r="J246" s="6">
        <f t="shared" si="21"/>
        <v>-1.0885756846567992E-3</v>
      </c>
      <c r="K246" s="6">
        <f t="shared" si="22"/>
        <v>-8.0123266563946107E-3</v>
      </c>
      <c r="L246" s="6">
        <f t="shared" si="23"/>
        <v>7.9402148528724039E-3</v>
      </c>
      <c r="M246" s="6">
        <f t="shared" si="24"/>
        <v>3.5184335322013039E-3</v>
      </c>
      <c r="N246" s="6">
        <f t="shared" si="25"/>
        <v>-8.3445233071168662E-3</v>
      </c>
    </row>
    <row r="247" spans="1:14" x14ac:dyDescent="0.3">
      <c r="A247" s="34">
        <v>43089</v>
      </c>
      <c r="B247" s="35">
        <v>2679.25</v>
      </c>
      <c r="C247" s="5" vm="1348">
        <v>43.587499999999999</v>
      </c>
      <c r="D247" s="5" vm="6411">
        <v>64.38</v>
      </c>
      <c r="E247" s="5" vm="6412">
        <v>172.64</v>
      </c>
      <c r="F247" s="5" vm="5726">
        <v>49.2</v>
      </c>
      <c r="G247" s="5" vm="5727">
        <v>103.39</v>
      </c>
      <c r="I247" s="6">
        <f t="shared" si="20"/>
        <v>1.9856303069889572E-3</v>
      </c>
      <c r="J247" s="6">
        <f t="shared" si="21"/>
        <v>3.7854889589905168E-3</v>
      </c>
      <c r="K247" s="6">
        <f t="shared" si="22"/>
        <v>1.0872941907424711E-2</v>
      </c>
      <c r="L247" s="6">
        <f t="shared" si="23"/>
        <v>1.5523632993512552E-2</v>
      </c>
      <c r="M247" s="6">
        <f t="shared" si="24"/>
        <v>-4.6239837398375254E-3</v>
      </c>
      <c r="N247" s="6">
        <f t="shared" si="25"/>
        <v>2.2245865170713221E-3</v>
      </c>
    </row>
    <row r="248" spans="1:14" x14ac:dyDescent="0.3">
      <c r="A248" s="34">
        <v>43090</v>
      </c>
      <c r="B248" s="35">
        <v>2684.57</v>
      </c>
      <c r="C248" s="5" vm="1353">
        <v>43.752499999999998</v>
      </c>
      <c r="D248" s="5" vm="6413">
        <v>65.08</v>
      </c>
      <c r="E248" s="5" vm="6255">
        <v>175.32</v>
      </c>
      <c r="F248" s="5" vm="6414">
        <v>48.972499999999997</v>
      </c>
      <c r="G248" s="5" vm="6415">
        <v>103.62</v>
      </c>
      <c r="I248" s="6">
        <f t="shared" si="20"/>
        <v>-4.5817393474560848E-4</v>
      </c>
      <c r="J248" s="6">
        <f t="shared" si="21"/>
        <v>0</v>
      </c>
      <c r="K248" s="6">
        <f t="shared" si="22"/>
        <v>-8.7584511370619733E-3</v>
      </c>
      <c r="L248" s="6">
        <f t="shared" si="23"/>
        <v>5.5327401323294481E-3</v>
      </c>
      <c r="M248" s="6">
        <f t="shared" si="24"/>
        <v>-3.1650416049822665E-3</v>
      </c>
      <c r="N248" s="6">
        <f t="shared" si="25"/>
        <v>-9.5541401273886231E-3</v>
      </c>
    </row>
    <row r="249" spans="1:14" x14ac:dyDescent="0.3">
      <c r="A249" s="34">
        <v>43091</v>
      </c>
      <c r="B249" s="35">
        <v>2683.34</v>
      </c>
      <c r="C249" s="5" vm="1353">
        <v>43.752499999999998</v>
      </c>
      <c r="D249" s="5" vm="6215">
        <v>64.510000000000005</v>
      </c>
      <c r="E249" s="5" vm="6416">
        <v>176.29</v>
      </c>
      <c r="F249" s="5" vm="6417">
        <v>48.817500000000003</v>
      </c>
      <c r="G249" s="5" vm="5715">
        <v>102.63</v>
      </c>
      <c r="I249" s="6">
        <f t="shared" si="20"/>
        <v>-1.0583824636461073E-3</v>
      </c>
      <c r="J249" s="6">
        <f t="shared" si="21"/>
        <v>-2.536997885835094E-2</v>
      </c>
      <c r="K249" s="6">
        <f t="shared" si="22"/>
        <v>-1.6431560998294872E-2</v>
      </c>
      <c r="L249" s="6">
        <f t="shared" si="23"/>
        <v>-2.246298712348959E-2</v>
      </c>
      <c r="M249" s="6">
        <f t="shared" si="24"/>
        <v>1.1112818149229207E-2</v>
      </c>
      <c r="N249" s="6">
        <f t="shared" si="25"/>
        <v>-8.7693656825479102E-4</v>
      </c>
    </row>
    <row r="250" spans="1:14" x14ac:dyDescent="0.3">
      <c r="A250" s="34">
        <v>43095</v>
      </c>
      <c r="B250" s="35">
        <v>2680.5</v>
      </c>
      <c r="C250" s="5" vm="1362">
        <v>42.642499999999998</v>
      </c>
      <c r="D250" s="5" vm="6222">
        <v>63.45</v>
      </c>
      <c r="E250" s="5" vm="6418">
        <v>172.33</v>
      </c>
      <c r="F250" s="5" vm="5792">
        <v>49.36</v>
      </c>
      <c r="G250" s="5" vm="6419">
        <v>102.54</v>
      </c>
      <c r="I250" s="6">
        <f t="shared" si="20"/>
        <v>7.9089722066774519E-4</v>
      </c>
      <c r="J250" s="6">
        <f t="shared" si="21"/>
        <v>1.7588087002404372E-4</v>
      </c>
      <c r="K250" s="6">
        <f t="shared" si="22"/>
        <v>-1.7336485421591715E-3</v>
      </c>
      <c r="L250" s="6">
        <f t="shared" si="23"/>
        <v>3.7138049091857851E-3</v>
      </c>
      <c r="M250" s="6">
        <f t="shared" si="24"/>
        <v>-1.3675040518639093E-3</v>
      </c>
      <c r="N250" s="6">
        <f t="shared" si="25"/>
        <v>1.072752096742729E-3</v>
      </c>
    </row>
    <row r="251" spans="1:14" x14ac:dyDescent="0.3">
      <c r="A251" s="34">
        <v>43096</v>
      </c>
      <c r="B251" s="35">
        <v>2682.62</v>
      </c>
      <c r="C251" s="5" vm="1368">
        <v>42.65</v>
      </c>
      <c r="D251" s="5" vm="6420">
        <v>63.34</v>
      </c>
      <c r="E251" s="5" vm="6421">
        <v>172.97</v>
      </c>
      <c r="F251" s="5" vm="6422">
        <v>49.292499999999997</v>
      </c>
      <c r="G251" s="5" vm="6423">
        <v>102.65</v>
      </c>
      <c r="I251" s="6">
        <f t="shared" si="20"/>
        <v>1.8340279279212386E-3</v>
      </c>
      <c r="J251" s="6">
        <f t="shared" si="21"/>
        <v>2.8135990621337525E-3</v>
      </c>
      <c r="K251" s="6">
        <f t="shared" si="22"/>
        <v>9.472687085569177E-4</v>
      </c>
      <c r="L251" s="6">
        <f t="shared" si="23"/>
        <v>-3.8735040758512314E-3</v>
      </c>
      <c r="M251" s="6">
        <f t="shared" si="24"/>
        <v>1.1665060607598428E-3</v>
      </c>
      <c r="N251" s="6">
        <f t="shared" si="25"/>
        <v>1.3638577691183688E-3</v>
      </c>
    </row>
    <row r="252" spans="1:14" x14ac:dyDescent="0.3">
      <c r="A252" s="34">
        <v>43097</v>
      </c>
      <c r="B252" s="35">
        <v>2687.54</v>
      </c>
      <c r="C252" s="5" vm="1373">
        <v>42.77</v>
      </c>
      <c r="D252" s="5" vm="6424">
        <v>63.4</v>
      </c>
      <c r="E252" s="5" vm="6425">
        <v>172.3</v>
      </c>
      <c r="F252" s="5" vm="5820">
        <v>49.35</v>
      </c>
      <c r="G252" s="5" vm="6426">
        <v>102.79</v>
      </c>
      <c r="I252" s="6">
        <f t="shared" si="20"/>
        <v>-5.1831786689685872E-3</v>
      </c>
      <c r="J252" s="6">
        <f t="shared" si="21"/>
        <v>-1.0813654430675839E-2</v>
      </c>
      <c r="K252" s="6">
        <f t="shared" si="22"/>
        <v>-1.2618296529968186E-3</v>
      </c>
      <c r="L252" s="6">
        <f t="shared" si="23"/>
        <v>7.5449796865928865E-4</v>
      </c>
      <c r="M252" s="6">
        <f t="shared" si="24"/>
        <v>-1.9756838905775103E-2</v>
      </c>
      <c r="N252" s="6">
        <f t="shared" si="25"/>
        <v>-5.4480007782858469E-3</v>
      </c>
    </row>
    <row r="253" spans="1:14" x14ac:dyDescent="0.3">
      <c r="A253" s="34">
        <v>43098</v>
      </c>
      <c r="B253" s="35">
        <v>2673.61</v>
      </c>
      <c r="C253" s="5" vm="1377">
        <v>42.307499999999997</v>
      </c>
      <c r="D253" s="5" vm="6427">
        <v>63.32</v>
      </c>
      <c r="E253" s="5" vm="6428">
        <v>172.43</v>
      </c>
      <c r="F253" s="5" vm="6429">
        <v>48.375</v>
      </c>
      <c r="G253" s="5" vm="6430">
        <v>102.23</v>
      </c>
      <c r="I253" s="6">
        <f t="shared" si="20"/>
        <v>8.3033800741319098E-3</v>
      </c>
      <c r="J253" s="6">
        <f t="shared" si="21"/>
        <v>1.7904626839212914E-2</v>
      </c>
      <c r="K253" s="6">
        <f t="shared" si="22"/>
        <v>1.5634870499052465E-2</v>
      </c>
      <c r="L253" s="6">
        <f t="shared" si="23"/>
        <v>6.5069883430957487E-2</v>
      </c>
      <c r="M253" s="6">
        <f t="shared" si="24"/>
        <v>3.0232558139534856E-2</v>
      </c>
      <c r="N253" s="6">
        <f t="shared" si="25"/>
        <v>2.1324464442922748E-2</v>
      </c>
    </row>
    <row r="254" spans="1:14" x14ac:dyDescent="0.3">
      <c r="A254" s="34">
        <v>43102</v>
      </c>
      <c r="B254" s="35">
        <v>2695.81</v>
      </c>
      <c r="C254" s="5" vm="1383">
        <v>43.064999999999998</v>
      </c>
      <c r="D254" s="5" vm="3871">
        <v>64.31</v>
      </c>
      <c r="E254" s="5" vm="6431">
        <v>183.65</v>
      </c>
      <c r="F254" s="5" vm="6432">
        <v>49.837499999999999</v>
      </c>
      <c r="G254" s="5" vm="6433">
        <v>104.41</v>
      </c>
      <c r="I254" s="6">
        <f t="shared" si="20"/>
        <v>6.3988189078607177E-3</v>
      </c>
      <c r="J254" s="6">
        <f t="shared" si="21"/>
        <v>-1.7415534656914629E-4</v>
      </c>
      <c r="K254" s="6">
        <f t="shared" si="22"/>
        <v>1.5549681231534752E-2</v>
      </c>
      <c r="L254" s="6">
        <f t="shared" si="23"/>
        <v>1.9057990743261328E-3</v>
      </c>
      <c r="M254" s="6">
        <f t="shared" si="24"/>
        <v>6.5813895159267638E-2</v>
      </c>
      <c r="N254" s="6">
        <f t="shared" si="25"/>
        <v>8.4283114644192105E-3</v>
      </c>
    </row>
    <row r="255" spans="1:14" x14ac:dyDescent="0.3">
      <c r="A255" s="34">
        <v>43103</v>
      </c>
      <c r="B255" s="35">
        <v>2713.06</v>
      </c>
      <c r="C255" s="5" vm="1389">
        <v>43.057499999999997</v>
      </c>
      <c r="D255" s="5" vm="6434">
        <v>65.31</v>
      </c>
      <c r="E255" s="5" vm="6435">
        <v>184</v>
      </c>
      <c r="F255" s="5" vm="6436">
        <v>53.1175</v>
      </c>
      <c r="G255" s="5" vm="6437">
        <v>105.29</v>
      </c>
      <c r="I255" s="6">
        <f t="shared" si="20"/>
        <v>4.0286613639211209E-3</v>
      </c>
      <c r="J255" s="6">
        <f t="shared" si="21"/>
        <v>4.6449515183185942E-3</v>
      </c>
      <c r="K255" s="6">
        <f t="shared" si="22"/>
        <v>-9.9525340682897825E-3</v>
      </c>
      <c r="L255" s="6">
        <f t="shared" si="23"/>
        <v>9.293478260869608E-3</v>
      </c>
      <c r="M255" s="6">
        <f t="shared" si="24"/>
        <v>5.2713324234009724E-3</v>
      </c>
      <c r="N255" s="6">
        <f t="shared" si="25"/>
        <v>1.3201633583436229E-2</v>
      </c>
    </row>
    <row r="256" spans="1:14" x14ac:dyDescent="0.3">
      <c r="A256" s="34">
        <v>43104</v>
      </c>
      <c r="B256" s="35">
        <v>2723.99</v>
      </c>
      <c r="C256" s="5" vm="1395">
        <v>43.2575</v>
      </c>
      <c r="D256" s="5" vm="6438">
        <v>64.66</v>
      </c>
      <c r="E256" s="5" vm="6439">
        <v>185.71</v>
      </c>
      <c r="F256" s="5" vm="6440">
        <v>53.397500000000001</v>
      </c>
      <c r="G256" s="5" vm="6441">
        <v>106.68</v>
      </c>
      <c r="I256" s="6">
        <f t="shared" si="20"/>
        <v>7.0337996835525499E-3</v>
      </c>
      <c r="J256" s="6">
        <f t="shared" si="21"/>
        <v>1.1385308905970056E-2</v>
      </c>
      <c r="K256" s="6">
        <f t="shared" si="22"/>
        <v>2.6446025363439655E-2</v>
      </c>
      <c r="L256" s="6">
        <f t="shared" si="23"/>
        <v>2.6869850842711651E-2</v>
      </c>
      <c r="M256" s="6">
        <f t="shared" si="24"/>
        <v>8.4741795027857211E-3</v>
      </c>
      <c r="N256" s="6">
        <f t="shared" si="25"/>
        <v>1.3310836145481697E-2</v>
      </c>
    </row>
    <row r="257" spans="1:14" x14ac:dyDescent="0.3">
      <c r="A257" s="34">
        <v>43105</v>
      </c>
      <c r="B257" s="35">
        <v>2743.15</v>
      </c>
      <c r="C257" s="5" vm="1241">
        <v>43.75</v>
      </c>
      <c r="D257" s="5" vm="6442">
        <v>66.37</v>
      </c>
      <c r="E257" s="5" vm="6443">
        <v>190.7</v>
      </c>
      <c r="F257" s="5" vm="6444">
        <v>53.85</v>
      </c>
      <c r="G257" s="5" vm="6445">
        <v>108.1</v>
      </c>
      <c r="I257" s="6">
        <f t="shared" si="20"/>
        <v>1.662322512440058E-3</v>
      </c>
      <c r="J257" s="6">
        <f t="shared" si="21"/>
        <v>-3.7142857142857468E-3</v>
      </c>
      <c r="K257" s="6">
        <f t="shared" si="22"/>
        <v>3.9174325749584283E-3</v>
      </c>
      <c r="L257" s="6">
        <f t="shared" si="23"/>
        <v>-1.9402202412164454E-3</v>
      </c>
      <c r="M257" s="6">
        <f t="shared" si="24"/>
        <v>3.0640668523676855E-2</v>
      </c>
      <c r="N257" s="6">
        <f t="shared" si="25"/>
        <v>7.0305272895467641E-3</v>
      </c>
    </row>
    <row r="258" spans="1:14" x14ac:dyDescent="0.3">
      <c r="A258" s="34">
        <v>43108</v>
      </c>
      <c r="B258" s="35">
        <v>2747.71</v>
      </c>
      <c r="C258" s="5" vm="1348">
        <v>43.587499999999999</v>
      </c>
      <c r="D258" s="5" vm="6446">
        <v>66.63</v>
      </c>
      <c r="E258" s="5" vm="6447">
        <v>190.33</v>
      </c>
      <c r="F258" s="5" vm="6448">
        <v>55.5</v>
      </c>
      <c r="G258" s="5" vm="5322">
        <v>108.86</v>
      </c>
      <c r="I258" s="6">
        <f t="shared" si="20"/>
        <v>1.3029031448005528E-3</v>
      </c>
      <c r="J258" s="6">
        <f t="shared" si="21"/>
        <v>-1.1471178663597253E-4</v>
      </c>
      <c r="K258" s="6">
        <f t="shared" si="22"/>
        <v>-6.6036319975986456E-3</v>
      </c>
      <c r="L258" s="6">
        <f t="shared" si="23"/>
        <v>2.4693952608627061E-3</v>
      </c>
      <c r="M258" s="6">
        <f t="shared" si="24"/>
        <v>-2.7027027027028052E-4</v>
      </c>
      <c r="N258" s="6">
        <f t="shared" si="25"/>
        <v>2.6639720742238312E-3</v>
      </c>
    </row>
    <row r="259" spans="1:14" x14ac:dyDescent="0.3">
      <c r="A259" s="34">
        <v>43109</v>
      </c>
      <c r="B259" s="35">
        <v>2751.29</v>
      </c>
      <c r="C259" s="5" vm="1186">
        <v>43.582500000000003</v>
      </c>
      <c r="D259" s="5" vm="6449">
        <v>66.19</v>
      </c>
      <c r="E259" s="5" vm="6450">
        <v>190.8</v>
      </c>
      <c r="F259" s="5" vm="6451">
        <v>55.484999999999999</v>
      </c>
      <c r="G259" s="5" vm="6452">
        <v>109.15</v>
      </c>
      <c r="I259" s="6">
        <f t="shared" si="20"/>
        <v>-1.1122055472160134E-3</v>
      </c>
      <c r="J259" s="6">
        <f t="shared" si="21"/>
        <v>-2.2944989387954144E-4</v>
      </c>
      <c r="K259" s="6">
        <f t="shared" si="22"/>
        <v>9.6691343103187874E-3</v>
      </c>
      <c r="L259" s="6">
        <f t="shared" si="23"/>
        <v>-5.2935010482181299E-3</v>
      </c>
      <c r="M259" s="6">
        <f t="shared" si="24"/>
        <v>7.8399567450662747E-3</v>
      </c>
      <c r="N259" s="6">
        <f t="shared" si="25"/>
        <v>-3.2065964269354878E-3</v>
      </c>
    </row>
    <row r="260" spans="1:14" x14ac:dyDescent="0.3">
      <c r="A260" s="34">
        <v>43110</v>
      </c>
      <c r="B260" s="35">
        <v>2748.23</v>
      </c>
      <c r="C260" s="5" vm="1413">
        <v>43.572499999999998</v>
      </c>
      <c r="D260" s="5" vm="6453">
        <v>66.83</v>
      </c>
      <c r="E260" s="5" vm="6454">
        <v>189.79</v>
      </c>
      <c r="F260" s="5" vm="6455">
        <v>55.92</v>
      </c>
      <c r="G260" s="5" vm="6341">
        <v>108.8</v>
      </c>
      <c r="I260" s="6">
        <f t="shared" ref="I260:I323" si="26">(B261-B260)/B260</f>
        <v>7.0336180014045138E-3</v>
      </c>
      <c r="J260" s="6">
        <f t="shared" ref="J260:J323" si="27">(C261-C260)/C260</f>
        <v>5.6801881920936891E-3</v>
      </c>
      <c r="K260" s="6">
        <f t="shared" ref="K260:K323" si="28">(D261-D260)/D260</f>
        <v>3.6061648960047835E-2</v>
      </c>
      <c r="L260" s="6">
        <f t="shared" ref="L260:L323" si="29">(E261-E260)/E260</f>
        <v>-5.4797407661098694E-3</v>
      </c>
      <c r="M260" s="6">
        <f t="shared" ref="M260:M323" si="30">(F261-F260)/F260</f>
        <v>1.7882689556509553E-3</v>
      </c>
      <c r="N260" s="6">
        <f t="shared" ref="N260:N323" si="31">(G261-G260)/G260</f>
        <v>2.7573529411764447E-3</v>
      </c>
    </row>
    <row r="261" spans="1:14" x14ac:dyDescent="0.3">
      <c r="A261" s="34">
        <v>43111</v>
      </c>
      <c r="B261" s="35">
        <v>2767.56</v>
      </c>
      <c r="C261" s="5" vm="1418">
        <v>43.82</v>
      </c>
      <c r="D261" s="5" vm="6456">
        <v>69.239999999999995</v>
      </c>
      <c r="E261" s="5" vm="6457">
        <v>188.75</v>
      </c>
      <c r="F261" s="5" vm="6458">
        <v>56.02</v>
      </c>
      <c r="G261" s="5" vm="6459">
        <v>109.1</v>
      </c>
      <c r="I261" s="6">
        <f t="shared" si="26"/>
        <v>6.7496278310135412E-3</v>
      </c>
      <c r="J261" s="6">
        <f t="shared" si="27"/>
        <v>1.0326335006846201E-2</v>
      </c>
      <c r="K261" s="6">
        <f t="shared" si="28"/>
        <v>1.6175621028307403E-2</v>
      </c>
      <c r="L261" s="6">
        <f t="shared" si="29"/>
        <v>-5.0860927152318299E-3</v>
      </c>
      <c r="M261" s="6">
        <f t="shared" si="30"/>
        <v>-4.9089610853267698E-3</v>
      </c>
      <c r="N261" s="6">
        <f t="shared" si="31"/>
        <v>1.0449129239230069E-2</v>
      </c>
    </row>
    <row r="262" spans="1:14" x14ac:dyDescent="0.3">
      <c r="A262" s="34">
        <v>43112</v>
      </c>
      <c r="B262" s="35">
        <v>2786.24</v>
      </c>
      <c r="C262" s="5" vm="1424">
        <v>44.272500000000001</v>
      </c>
      <c r="D262" s="5" vm="6460">
        <v>70.36</v>
      </c>
      <c r="E262" s="5" vm="6461">
        <v>187.79</v>
      </c>
      <c r="F262" s="5" vm="2281">
        <v>55.744999999999997</v>
      </c>
      <c r="G262" s="5" vm="6462">
        <v>110.24</v>
      </c>
      <c r="I262" s="6">
        <f t="shared" si="26"/>
        <v>-3.5244630756861252E-3</v>
      </c>
      <c r="J262" s="6">
        <f t="shared" si="27"/>
        <v>-5.0821616127393167E-3</v>
      </c>
      <c r="K262" s="6">
        <f t="shared" si="28"/>
        <v>-2.3450824332006903E-2</v>
      </c>
      <c r="L262" s="6">
        <f t="shared" si="29"/>
        <v>-2.8702273816497079E-2</v>
      </c>
      <c r="M262" s="6">
        <f t="shared" si="30"/>
        <v>-1.2871109516548462E-2</v>
      </c>
      <c r="N262" s="6">
        <f t="shared" si="31"/>
        <v>-1.2246008708272808E-2</v>
      </c>
    </row>
    <row r="263" spans="1:14" x14ac:dyDescent="0.3">
      <c r="A263" s="34">
        <v>43116</v>
      </c>
      <c r="B263" s="35">
        <v>2776.42</v>
      </c>
      <c r="C263" s="5" vm="1430">
        <v>44.047499999999999</v>
      </c>
      <c r="D263" s="5" vm="6463">
        <v>68.709999999999994</v>
      </c>
      <c r="E263" s="5" vm="6464">
        <v>182.4</v>
      </c>
      <c r="F263" s="5" vm="6465">
        <v>55.027500000000003</v>
      </c>
      <c r="G263" s="5" vm="6466">
        <v>108.89</v>
      </c>
      <c r="I263" s="6">
        <f t="shared" si="26"/>
        <v>9.4150020530034614E-3</v>
      </c>
      <c r="J263" s="6">
        <f t="shared" si="27"/>
        <v>1.6516260854759046E-2</v>
      </c>
      <c r="K263" s="6">
        <f t="shared" si="28"/>
        <v>2.4013971765390857E-2</v>
      </c>
      <c r="L263" s="6">
        <f t="shared" si="29"/>
        <v>7.8399122807017909E-3</v>
      </c>
      <c r="M263" s="6">
        <f t="shared" si="30"/>
        <v>2.0944073417836467E-2</v>
      </c>
      <c r="N263" s="6">
        <f t="shared" si="31"/>
        <v>1.0561116723298795E-2</v>
      </c>
    </row>
    <row r="264" spans="1:14" x14ac:dyDescent="0.3">
      <c r="A264" s="34">
        <v>43117</v>
      </c>
      <c r="B264" s="35">
        <v>2802.56</v>
      </c>
      <c r="C264" s="5" vm="1436">
        <v>44.774999999999999</v>
      </c>
      <c r="D264" s="5" vm="6460">
        <v>70.36</v>
      </c>
      <c r="E264" s="5" vm="6467">
        <v>183.83</v>
      </c>
      <c r="F264" s="5" vm="6468">
        <v>56.18</v>
      </c>
      <c r="G264" s="5" vm="6469">
        <v>110.04</v>
      </c>
      <c r="I264" s="6">
        <f t="shared" si="26"/>
        <v>-1.6163793103447367E-3</v>
      </c>
      <c r="J264" s="6">
        <f t="shared" si="27"/>
        <v>8.9335566722499495E-4</v>
      </c>
      <c r="K264" s="6">
        <f t="shared" si="28"/>
        <v>-7.9590676520750747E-3</v>
      </c>
      <c r="L264" s="6">
        <f t="shared" si="29"/>
        <v>3.1006908556818428E-3</v>
      </c>
      <c r="M264" s="6">
        <f t="shared" si="30"/>
        <v>-1.245995016019941E-3</v>
      </c>
      <c r="N264" s="6">
        <f t="shared" si="31"/>
        <v>1.5721555797891581E-2</v>
      </c>
    </row>
    <row r="265" spans="1:14" x14ac:dyDescent="0.3">
      <c r="A265" s="34">
        <v>43118</v>
      </c>
      <c r="B265" s="35">
        <v>2798.03</v>
      </c>
      <c r="C265" s="5" vm="1442">
        <v>44.814999999999998</v>
      </c>
      <c r="D265" s="5" vm="6470">
        <v>69.8</v>
      </c>
      <c r="E265" s="5" vm="6471">
        <v>184.4</v>
      </c>
      <c r="F265" s="5" vm="6472">
        <v>56.11</v>
      </c>
      <c r="G265" s="5" vm="6473">
        <v>111.77</v>
      </c>
      <c r="I265" s="6">
        <f t="shared" si="26"/>
        <v>4.3852281783969367E-3</v>
      </c>
      <c r="J265" s="6">
        <f t="shared" si="27"/>
        <v>-4.4627914760681855E-3</v>
      </c>
      <c r="K265" s="6">
        <f t="shared" si="28"/>
        <v>1.1031518624641778E-2</v>
      </c>
      <c r="L265" s="6">
        <f t="shared" si="29"/>
        <v>-1.8980477223427023E-3</v>
      </c>
      <c r="M265" s="6">
        <f t="shared" si="30"/>
        <v>2.5262876492603885E-2</v>
      </c>
      <c r="N265" s="6">
        <f t="shared" si="31"/>
        <v>1.4315111389461466E-3</v>
      </c>
    </row>
    <row r="266" spans="1:14" x14ac:dyDescent="0.3">
      <c r="A266" s="34">
        <v>43119</v>
      </c>
      <c r="B266" s="35">
        <v>2810.3</v>
      </c>
      <c r="C266" s="5" vm="1448">
        <v>44.615000000000002</v>
      </c>
      <c r="D266" s="5" vm="4333">
        <v>70.569999999999993</v>
      </c>
      <c r="E266" s="5" vm="6474">
        <v>184.05</v>
      </c>
      <c r="F266" s="5" vm="6475">
        <v>57.527500000000003</v>
      </c>
      <c r="G266" s="5" vm="6476">
        <v>111.93</v>
      </c>
      <c r="I266" s="6">
        <f t="shared" si="26"/>
        <v>8.0667544390277245E-3</v>
      </c>
      <c r="J266" s="6">
        <f t="shared" si="27"/>
        <v>-8.1811050095259887E-3</v>
      </c>
      <c r="K266" s="6">
        <f t="shared" si="28"/>
        <v>1.03443389542299E-2</v>
      </c>
      <c r="L266" s="6">
        <f t="shared" si="29"/>
        <v>-1.6299918500408114E-4</v>
      </c>
      <c r="M266" s="6">
        <f t="shared" si="30"/>
        <v>1.5557776715483829E-2</v>
      </c>
      <c r="N266" s="6">
        <f t="shared" si="31"/>
        <v>8.5767890645938871E-3</v>
      </c>
    </row>
    <row r="267" spans="1:14" x14ac:dyDescent="0.3">
      <c r="A267" s="34">
        <v>43122</v>
      </c>
      <c r="B267" s="35">
        <v>2832.97</v>
      </c>
      <c r="C267" s="5" vm="1454">
        <v>44.25</v>
      </c>
      <c r="D267" s="5" vm="6477">
        <v>71.3</v>
      </c>
      <c r="E267" s="5" vm="6478">
        <v>184.02</v>
      </c>
      <c r="F267" s="5" vm="6479">
        <v>58.422499999999999</v>
      </c>
      <c r="G267" s="5" vm="5208">
        <v>112.89</v>
      </c>
      <c r="I267" s="6">
        <f t="shared" si="26"/>
        <v>2.1743964814312576E-3</v>
      </c>
      <c r="J267" s="6">
        <f t="shared" si="27"/>
        <v>2.2598870056492678E-4</v>
      </c>
      <c r="K267" s="6">
        <f t="shared" si="28"/>
        <v>3.5063113604488082E-3</v>
      </c>
      <c r="L267" s="6">
        <f t="shared" si="29"/>
        <v>4.4886425388544669E-2</v>
      </c>
      <c r="M267" s="6">
        <f t="shared" si="30"/>
        <v>2.2337284436646836E-2</v>
      </c>
      <c r="N267" s="6">
        <f t="shared" si="31"/>
        <v>3.1003631854016681E-3</v>
      </c>
    </row>
    <row r="268" spans="1:14" x14ac:dyDescent="0.3">
      <c r="A268" s="34">
        <v>43123</v>
      </c>
      <c r="B268" s="35">
        <v>2839.13</v>
      </c>
      <c r="C268" s="5" vm="1460">
        <v>44.26</v>
      </c>
      <c r="D268" s="5" vm="6480">
        <v>71.55</v>
      </c>
      <c r="E268" s="5" vm="6481">
        <v>192.28</v>
      </c>
      <c r="F268" s="5" vm="6482">
        <v>59.727499999999999</v>
      </c>
      <c r="G268" s="5" vm="6483">
        <v>113.24</v>
      </c>
      <c r="I268" s="6">
        <f t="shared" si="26"/>
        <v>-5.6003071363415751E-4</v>
      </c>
      <c r="J268" s="6">
        <f t="shared" si="27"/>
        <v>-1.5928603705377277E-2</v>
      </c>
      <c r="K268" s="6">
        <f t="shared" si="28"/>
        <v>-2.0545073375262041E-2</v>
      </c>
      <c r="L268" s="6">
        <f t="shared" si="29"/>
        <v>1.690243395048887E-2</v>
      </c>
      <c r="M268" s="6">
        <f t="shared" si="30"/>
        <v>-1.3017454271482924E-2</v>
      </c>
      <c r="N268" s="6">
        <f t="shared" si="31"/>
        <v>-3.4440127163546503E-3</v>
      </c>
    </row>
    <row r="269" spans="1:14" x14ac:dyDescent="0.3">
      <c r="A269" s="34">
        <v>43124</v>
      </c>
      <c r="B269" s="35">
        <v>2837.54</v>
      </c>
      <c r="C269" s="5" vm="1465">
        <v>43.555</v>
      </c>
      <c r="D269" s="5" vm="6484">
        <v>70.08</v>
      </c>
      <c r="E269" s="5" vm="6485">
        <v>195.53</v>
      </c>
      <c r="F269" s="5" vm="6486">
        <v>58.95</v>
      </c>
      <c r="G269" s="5" vm="6487">
        <v>112.85</v>
      </c>
      <c r="I269" s="6">
        <f t="shared" si="26"/>
        <v>6.0263467651558618E-4</v>
      </c>
      <c r="J269" s="6">
        <f t="shared" si="27"/>
        <v>-1.7850992997359576E-2</v>
      </c>
      <c r="K269" s="6">
        <f t="shared" si="28"/>
        <v>1.0559360730593534E-2</v>
      </c>
      <c r="L269" s="6">
        <f t="shared" si="29"/>
        <v>1.4320053188769045E-2</v>
      </c>
      <c r="M269" s="6">
        <f t="shared" si="30"/>
        <v>2.3324851569125654E-3</v>
      </c>
      <c r="N269" s="6">
        <f t="shared" si="31"/>
        <v>-7.8865750996898586E-3</v>
      </c>
    </row>
    <row r="270" spans="1:14" x14ac:dyDescent="0.3">
      <c r="A270" s="34">
        <v>43125</v>
      </c>
      <c r="B270" s="35">
        <v>2839.25</v>
      </c>
      <c r="C270" s="5" vm="1470">
        <v>42.777500000000003</v>
      </c>
      <c r="D270" s="5" vm="6488">
        <v>70.819999999999993</v>
      </c>
      <c r="E270" s="5" vm="6489">
        <v>198.33</v>
      </c>
      <c r="F270" s="5" vm="6490">
        <v>59.087499999999999</v>
      </c>
      <c r="G270" s="5" vm="6491">
        <v>111.96</v>
      </c>
      <c r="I270" s="6">
        <f t="shared" si="26"/>
        <v>1.1841155234657001E-2</v>
      </c>
      <c r="J270" s="6">
        <f t="shared" si="27"/>
        <v>2.3376775173863436E-3</v>
      </c>
      <c r="K270" s="6">
        <f t="shared" si="28"/>
        <v>2.4004518497599589E-2</v>
      </c>
      <c r="L270" s="6">
        <f t="shared" si="29"/>
        <v>3.4740079665204385E-2</v>
      </c>
      <c r="M270" s="6">
        <f t="shared" si="30"/>
        <v>2.9532473027290115E-2</v>
      </c>
      <c r="N270" s="6">
        <f t="shared" si="31"/>
        <v>1.5541264737406298E-2</v>
      </c>
    </row>
    <row r="271" spans="1:14" x14ac:dyDescent="0.3">
      <c r="A271" s="34">
        <v>43126</v>
      </c>
      <c r="B271" s="35">
        <v>2872.87</v>
      </c>
      <c r="C271" s="5" vm="1476">
        <v>42.877499999999998</v>
      </c>
      <c r="D271" s="5" vm="6492">
        <v>72.52</v>
      </c>
      <c r="E271" s="5" vm="6493">
        <v>205.22</v>
      </c>
      <c r="F271" s="5" vm="6494">
        <v>60.832500000000003</v>
      </c>
      <c r="G271" s="5" vm="6495">
        <v>113.7</v>
      </c>
      <c r="I271" s="6">
        <f t="shared" si="26"/>
        <v>-6.7319440141738723E-3</v>
      </c>
      <c r="J271" s="6">
        <f t="shared" si="27"/>
        <v>-2.0698501545099314E-2</v>
      </c>
      <c r="K271" s="6">
        <f t="shared" si="28"/>
        <v>-9.6525096525087127E-4</v>
      </c>
      <c r="L271" s="6">
        <f t="shared" si="29"/>
        <v>-1.0768930903420758E-2</v>
      </c>
      <c r="M271" s="6">
        <f t="shared" si="30"/>
        <v>1.4465951588377848E-2</v>
      </c>
      <c r="N271" s="6">
        <f t="shared" si="31"/>
        <v>-3.5180299032542277E-3</v>
      </c>
    </row>
    <row r="272" spans="1:14" x14ac:dyDescent="0.3">
      <c r="A272" s="34">
        <v>43129</v>
      </c>
      <c r="B272" s="35">
        <v>2853.53</v>
      </c>
      <c r="C272" s="5" vm="1480">
        <v>41.99</v>
      </c>
      <c r="D272" s="5" vm="4077">
        <v>72.45</v>
      </c>
      <c r="E272" s="5" vm="6496">
        <v>203.01</v>
      </c>
      <c r="F272" s="5" vm="6497">
        <v>61.712499999999999</v>
      </c>
      <c r="G272" s="5" vm="6498">
        <v>113.3</v>
      </c>
      <c r="I272" s="6">
        <f t="shared" si="26"/>
        <v>-1.0898781509218533E-2</v>
      </c>
      <c r="J272" s="6">
        <f t="shared" si="27"/>
        <v>-5.8942605382234408E-3</v>
      </c>
      <c r="K272" s="6">
        <f t="shared" si="28"/>
        <v>-1.1594202898550772E-2</v>
      </c>
      <c r="L272" s="6">
        <f t="shared" si="29"/>
        <v>-1.6501650165016476E-2</v>
      </c>
      <c r="M272" s="6">
        <f t="shared" si="30"/>
        <v>-1.6730808183107133E-2</v>
      </c>
      <c r="N272" s="6">
        <f t="shared" si="31"/>
        <v>-9.4439541041482188E-3</v>
      </c>
    </row>
    <row r="273" spans="1:14" x14ac:dyDescent="0.3">
      <c r="A273" s="34">
        <v>43130</v>
      </c>
      <c r="B273" s="35">
        <v>2822.43</v>
      </c>
      <c r="C273" s="5" vm="1484">
        <v>41.7425</v>
      </c>
      <c r="D273" s="5" vm="4369">
        <v>71.61</v>
      </c>
      <c r="E273" s="5" vm="6499">
        <v>199.66</v>
      </c>
      <c r="F273" s="5" vm="5979">
        <v>60.68</v>
      </c>
      <c r="G273" s="5" vm="6500">
        <v>112.23</v>
      </c>
      <c r="I273" s="6">
        <f t="shared" si="26"/>
        <v>4.8894038116095327E-4</v>
      </c>
      <c r="J273" s="6">
        <f t="shared" si="27"/>
        <v>2.7549859256154278E-3</v>
      </c>
      <c r="K273" s="6">
        <f t="shared" si="28"/>
        <v>3.5190615835777074E-2</v>
      </c>
      <c r="L273" s="6">
        <f t="shared" si="29"/>
        <v>2.3189422017429608E-2</v>
      </c>
      <c r="M273" s="6">
        <f t="shared" si="30"/>
        <v>1.2689518787079815E-2</v>
      </c>
      <c r="N273" s="6">
        <f t="shared" si="31"/>
        <v>1.4969259556268311E-2</v>
      </c>
    </row>
    <row r="274" spans="1:14" x14ac:dyDescent="0.3">
      <c r="A274" s="34">
        <v>43131</v>
      </c>
      <c r="B274" s="35">
        <v>2823.81</v>
      </c>
      <c r="C274" s="5" vm="1490">
        <v>41.857500000000002</v>
      </c>
      <c r="D274" s="5" vm="6501">
        <v>74.13</v>
      </c>
      <c r="E274" s="5" vm="6502">
        <v>204.29</v>
      </c>
      <c r="F274" s="5" vm="6065">
        <v>61.45</v>
      </c>
      <c r="G274" s="5" vm="5214">
        <v>113.91</v>
      </c>
      <c r="I274" s="6">
        <f t="shared" si="26"/>
        <v>-6.4806059897795079E-4</v>
      </c>
      <c r="J274" s="6">
        <f t="shared" si="27"/>
        <v>2.0904258496087578E-3</v>
      </c>
      <c r="K274" s="6">
        <f t="shared" si="28"/>
        <v>-1.05220558478349E-2</v>
      </c>
      <c r="L274" s="6">
        <f t="shared" si="29"/>
        <v>-5.9082676587204432E-2</v>
      </c>
      <c r="M274" s="6">
        <f t="shared" si="30"/>
        <v>-2.1562245728234383E-2</v>
      </c>
      <c r="N274" s="6">
        <f t="shared" si="31"/>
        <v>-1.0271266789570729E-2</v>
      </c>
    </row>
    <row r="275" spans="1:14" x14ac:dyDescent="0.3">
      <c r="A275" s="34">
        <v>43132</v>
      </c>
      <c r="B275" s="35">
        <v>2821.98</v>
      </c>
      <c r="C275" s="5" vm="1496">
        <v>41.945</v>
      </c>
      <c r="D275" s="5" vm="6503">
        <v>73.349999999999994</v>
      </c>
      <c r="E275" s="5" vm="6504">
        <v>192.22</v>
      </c>
      <c r="F275" s="5" vm="6505">
        <v>60.125</v>
      </c>
      <c r="G275" s="5" vm="6506">
        <v>112.74</v>
      </c>
      <c r="I275" s="6">
        <f t="shared" si="26"/>
        <v>-2.1208513171602886E-2</v>
      </c>
      <c r="J275" s="6">
        <f t="shared" si="27"/>
        <v>-4.3390153772797715E-2</v>
      </c>
      <c r="K275" s="6">
        <f t="shared" si="28"/>
        <v>-2.6312201772324371E-2</v>
      </c>
      <c r="L275" s="6">
        <f t="shared" si="29"/>
        <v>-2.5543647903443954E-2</v>
      </c>
      <c r="M275" s="6">
        <f t="shared" si="30"/>
        <v>-2.9022869022868981E-2</v>
      </c>
      <c r="N275" s="6">
        <f t="shared" si="31"/>
        <v>-1.7385133936490986E-2</v>
      </c>
    </row>
    <row r="276" spans="1:14" x14ac:dyDescent="0.3">
      <c r="A276" s="34">
        <v>43133</v>
      </c>
      <c r="B276" s="35">
        <v>2762.13</v>
      </c>
      <c r="C276" s="5" vm="958">
        <v>40.125</v>
      </c>
      <c r="D276" s="5" vm="6507">
        <v>71.42</v>
      </c>
      <c r="E276" s="5" vm="6508">
        <v>187.31</v>
      </c>
      <c r="F276" s="5" vm="3790">
        <v>58.38</v>
      </c>
      <c r="G276" s="5" vm="6509">
        <v>110.78</v>
      </c>
      <c r="I276" s="6">
        <f t="shared" si="26"/>
        <v>-4.0979244278871757E-2</v>
      </c>
      <c r="J276" s="6">
        <f t="shared" si="27"/>
        <v>-2.4984423676012404E-2</v>
      </c>
      <c r="K276" s="6">
        <f t="shared" si="28"/>
        <v>-4.8165779893587196E-2</v>
      </c>
      <c r="L276" s="6">
        <f t="shared" si="29"/>
        <v>-3.6196679301692389E-2</v>
      </c>
      <c r="M276" s="6">
        <f t="shared" si="30"/>
        <v>-8.4874957177115545E-2</v>
      </c>
      <c r="N276" s="6">
        <f t="shared" si="31"/>
        <v>-2.8254197508575513E-2</v>
      </c>
    </row>
    <row r="277" spans="1:14" x14ac:dyDescent="0.3">
      <c r="A277" s="34">
        <v>43136</v>
      </c>
      <c r="B277" s="35">
        <v>2648.94</v>
      </c>
      <c r="C277" s="5" vm="1506">
        <v>39.122500000000002</v>
      </c>
      <c r="D277" s="5" vm="6510">
        <v>67.98</v>
      </c>
      <c r="E277" s="5" vm="6246">
        <v>180.53</v>
      </c>
      <c r="F277" s="5" vm="6511">
        <v>53.424999999999997</v>
      </c>
      <c r="G277" s="5" vm="6512">
        <v>107.65</v>
      </c>
      <c r="I277" s="6">
        <f t="shared" si="26"/>
        <v>1.7440938639606718E-2</v>
      </c>
      <c r="J277" s="6">
        <f t="shared" si="27"/>
        <v>4.1791807783244886E-2</v>
      </c>
      <c r="K277" s="6">
        <f t="shared" si="28"/>
        <v>2.5301559282141787E-2</v>
      </c>
      <c r="L277" s="6">
        <f t="shared" si="29"/>
        <v>2.5702099374065177E-2</v>
      </c>
      <c r="M277" s="6">
        <f t="shared" si="30"/>
        <v>5.559195133364541E-2</v>
      </c>
      <c r="N277" s="6">
        <f t="shared" si="31"/>
        <v>1.7835578262888875E-2</v>
      </c>
    </row>
    <row r="278" spans="1:14" x14ac:dyDescent="0.3">
      <c r="A278" s="34">
        <v>43137</v>
      </c>
      <c r="B278" s="35">
        <v>2695.14</v>
      </c>
      <c r="C278" s="5" vm="1511">
        <v>40.7575</v>
      </c>
      <c r="D278" s="5" vm="4038">
        <v>69.7</v>
      </c>
      <c r="E278" s="5" vm="6513">
        <v>185.17</v>
      </c>
      <c r="F278" s="5" vm="6514">
        <v>56.395000000000003</v>
      </c>
      <c r="G278" s="5" vm="6515">
        <v>109.57</v>
      </c>
      <c r="I278" s="6">
        <f t="shared" si="26"/>
        <v>-5.0015954644285713E-3</v>
      </c>
      <c r="J278" s="6">
        <f t="shared" si="27"/>
        <v>-2.1407102987180328E-2</v>
      </c>
      <c r="K278" s="6">
        <f t="shared" si="28"/>
        <v>-3.4433285509326986E-3</v>
      </c>
      <c r="L278" s="6">
        <f t="shared" si="29"/>
        <v>-2.6300156612842126E-2</v>
      </c>
      <c r="M278" s="6">
        <f t="shared" si="30"/>
        <v>1.4274315098856277E-2</v>
      </c>
      <c r="N278" s="6">
        <f t="shared" si="31"/>
        <v>4.3807611572511092E-3</v>
      </c>
    </row>
    <row r="279" spans="1:14" x14ac:dyDescent="0.3">
      <c r="A279" s="34">
        <v>43138</v>
      </c>
      <c r="B279" s="35">
        <v>2681.66</v>
      </c>
      <c r="C279" s="5" vm="1515">
        <v>39.884999999999998</v>
      </c>
      <c r="D279" s="5" vm="6516">
        <v>69.459999999999994</v>
      </c>
      <c r="E279" s="5" vm="6517">
        <v>180.3</v>
      </c>
      <c r="F279" s="5" vm="6518">
        <v>57.2</v>
      </c>
      <c r="G279" s="5" vm="6519">
        <v>110.05</v>
      </c>
      <c r="I279" s="6">
        <f t="shared" si="26"/>
        <v>-3.753645130255135E-2</v>
      </c>
      <c r="J279" s="6">
        <f t="shared" si="27"/>
        <v>-2.7516610254481551E-2</v>
      </c>
      <c r="K279" s="6">
        <f t="shared" si="28"/>
        <v>-5.2260293694212437E-2</v>
      </c>
      <c r="L279" s="6">
        <f t="shared" si="29"/>
        <v>-3.6605657237936899E-2</v>
      </c>
      <c r="M279" s="6">
        <f t="shared" si="30"/>
        <v>-4.9300699300699302E-2</v>
      </c>
      <c r="N279" s="6">
        <f t="shared" si="31"/>
        <v>-5.4702407996365256E-2</v>
      </c>
    </row>
    <row r="280" spans="1:14" x14ac:dyDescent="0.3">
      <c r="A280" s="34">
        <v>43139</v>
      </c>
      <c r="B280" s="35">
        <v>2581</v>
      </c>
      <c r="C280" s="5" vm="1521">
        <v>38.787500000000001</v>
      </c>
      <c r="D280" s="5" vm="6159">
        <v>65.83</v>
      </c>
      <c r="E280" s="5" vm="6274">
        <v>173.7</v>
      </c>
      <c r="F280" s="5" vm="6520">
        <v>54.38</v>
      </c>
      <c r="G280" s="5" vm="6521">
        <v>104.03</v>
      </c>
      <c r="I280" s="6">
        <f t="shared" si="26"/>
        <v>1.4936071290197668E-2</v>
      </c>
      <c r="J280" s="6">
        <f t="shared" si="27"/>
        <v>8.1211730583305893E-3</v>
      </c>
      <c r="K280" s="6">
        <f t="shared" si="28"/>
        <v>1.8988303205225581E-2</v>
      </c>
      <c r="L280" s="6">
        <f t="shared" si="29"/>
        <v>1.7098445595854918E-2</v>
      </c>
      <c r="M280" s="6">
        <f t="shared" si="30"/>
        <v>6.693637366678927E-2</v>
      </c>
      <c r="N280" s="6">
        <f t="shared" si="31"/>
        <v>2.8357204652504114E-2</v>
      </c>
    </row>
    <row r="281" spans="1:14" x14ac:dyDescent="0.3">
      <c r="A281" s="34">
        <v>43140</v>
      </c>
      <c r="B281" s="35">
        <v>2619.5500000000002</v>
      </c>
      <c r="C281" s="5" vm="1089">
        <v>39.102499999999999</v>
      </c>
      <c r="D281" s="5" vm="6522">
        <v>67.08</v>
      </c>
      <c r="E281" s="5" vm="6523">
        <v>176.67</v>
      </c>
      <c r="F281" s="5" vm="6524">
        <v>58.02</v>
      </c>
      <c r="G281" s="5" vm="6525">
        <v>106.98</v>
      </c>
      <c r="I281" s="6">
        <f t="shared" si="26"/>
        <v>1.3914603653299161E-2</v>
      </c>
      <c r="J281" s="6">
        <f t="shared" si="27"/>
        <v>4.027875455533541E-2</v>
      </c>
      <c r="K281" s="6">
        <f t="shared" si="28"/>
        <v>1.8485390578413759E-2</v>
      </c>
      <c r="L281" s="6">
        <f t="shared" si="29"/>
        <v>4.3584083319183238E-3</v>
      </c>
      <c r="M281" s="6">
        <f t="shared" si="30"/>
        <v>-1.7450879007238931E-2</v>
      </c>
      <c r="N281" s="6">
        <f t="shared" si="31"/>
        <v>1.46756403065993E-2</v>
      </c>
    </row>
    <row r="282" spans="1:14" x14ac:dyDescent="0.3">
      <c r="A282" s="34">
        <v>43143</v>
      </c>
      <c r="B282" s="35">
        <v>2656</v>
      </c>
      <c r="C282" s="5" vm="941">
        <v>40.677500000000002</v>
      </c>
      <c r="D282" s="5" vm="6526">
        <v>68.319999999999993</v>
      </c>
      <c r="E282" s="5" vm="6527">
        <v>177.44</v>
      </c>
      <c r="F282" s="5" vm="6528">
        <v>57.0075</v>
      </c>
      <c r="G282" s="5" vm="6529">
        <v>108.55</v>
      </c>
      <c r="I282" s="6">
        <f t="shared" si="26"/>
        <v>2.6129518072289361E-3</v>
      </c>
      <c r="J282" s="6">
        <f t="shared" si="27"/>
        <v>1.0017823120889899E-2</v>
      </c>
      <c r="K282" s="6">
        <f t="shared" si="28"/>
        <v>-4.2447306791567928E-3</v>
      </c>
      <c r="L282" s="6">
        <f t="shared" si="29"/>
        <v>1.0200631199278642E-2</v>
      </c>
      <c r="M282" s="6">
        <f t="shared" si="30"/>
        <v>2.0172784282769786E-2</v>
      </c>
      <c r="N282" s="6">
        <f t="shared" si="31"/>
        <v>-7.9226163058498337E-3</v>
      </c>
    </row>
    <row r="283" spans="1:14" x14ac:dyDescent="0.3">
      <c r="A283" s="34">
        <v>43144</v>
      </c>
      <c r="B283" s="35">
        <v>2662.94</v>
      </c>
      <c r="C283" s="5" vm="1535">
        <v>41.085000000000001</v>
      </c>
      <c r="D283" s="5" vm="6530">
        <v>68.03</v>
      </c>
      <c r="E283" s="5" vm="6531">
        <v>179.25</v>
      </c>
      <c r="F283" s="5" vm="6532">
        <v>58.157499999999999</v>
      </c>
      <c r="G283" s="5" vm="6533">
        <v>107.69</v>
      </c>
      <c r="I283" s="6">
        <f t="shared" si="26"/>
        <v>1.3402479965752159E-2</v>
      </c>
      <c r="J283" s="6">
        <f t="shared" si="27"/>
        <v>1.8437385907265433E-2</v>
      </c>
      <c r="K283" s="6">
        <f t="shared" si="28"/>
        <v>2.3813023666029758E-2</v>
      </c>
      <c r="L283" s="6">
        <f t="shared" si="29"/>
        <v>4.189679218967917E-2</v>
      </c>
      <c r="M283" s="6">
        <f t="shared" si="30"/>
        <v>3.7785324334780518E-2</v>
      </c>
      <c r="N283" s="6">
        <f t="shared" si="31"/>
        <v>1.2350264648528167E-2</v>
      </c>
    </row>
    <row r="284" spans="1:14" x14ac:dyDescent="0.3">
      <c r="A284" s="34">
        <v>43145</v>
      </c>
      <c r="B284" s="35">
        <v>2698.63</v>
      </c>
      <c r="C284" s="5" vm="1486">
        <v>41.842500000000001</v>
      </c>
      <c r="D284" s="5" vm="6534">
        <v>69.650000000000006</v>
      </c>
      <c r="E284" s="5" vm="6535">
        <v>186.76</v>
      </c>
      <c r="F284" s="5" vm="6536">
        <v>60.354999999999997</v>
      </c>
      <c r="G284" s="5" vm="6537">
        <v>109.02</v>
      </c>
      <c r="I284" s="6">
        <f t="shared" si="26"/>
        <v>1.206908690706014E-2</v>
      </c>
      <c r="J284" s="6">
        <f t="shared" si="27"/>
        <v>3.3578299575790192E-2</v>
      </c>
      <c r="K284" s="6">
        <f t="shared" si="28"/>
        <v>3.3596554199569119E-2</v>
      </c>
      <c r="L284" s="6">
        <f t="shared" si="29"/>
        <v>3.6945812807881655E-3</v>
      </c>
      <c r="M284" s="6">
        <f t="shared" si="30"/>
        <v>2.1042167177532982E-2</v>
      </c>
      <c r="N284" s="6">
        <f t="shared" si="31"/>
        <v>3.7607778389286452E-2</v>
      </c>
    </row>
    <row r="285" spans="1:14" x14ac:dyDescent="0.3">
      <c r="A285" s="34">
        <v>43146</v>
      </c>
      <c r="B285" s="35">
        <v>2731.2</v>
      </c>
      <c r="C285" s="5" vm="1546">
        <v>43.247500000000002</v>
      </c>
      <c r="D285" s="5" vm="6538">
        <v>71.989999999999995</v>
      </c>
      <c r="E285" s="5" vm="6539">
        <v>187.45</v>
      </c>
      <c r="F285" s="5" vm="4463">
        <v>61.625</v>
      </c>
      <c r="G285" s="5" vm="6540">
        <v>113.12</v>
      </c>
      <c r="I285" s="6">
        <f t="shared" si="26"/>
        <v>3.7346221441124117E-4</v>
      </c>
      <c r="J285" s="6">
        <f t="shared" si="27"/>
        <v>-3.2371813399618603E-3</v>
      </c>
      <c r="K285" s="6">
        <f t="shared" si="28"/>
        <v>-2.500347270454226E-2</v>
      </c>
      <c r="L285" s="6">
        <f t="shared" si="29"/>
        <v>-2.011202987463314E-2</v>
      </c>
      <c r="M285" s="6">
        <f t="shared" si="30"/>
        <v>-1.0791075050709925E-2</v>
      </c>
      <c r="N285" s="6">
        <f t="shared" si="31"/>
        <v>-2.2984441301273435E-3</v>
      </c>
    </row>
    <row r="286" spans="1:14" x14ac:dyDescent="0.3">
      <c r="A286" s="34">
        <v>43147</v>
      </c>
      <c r="B286" s="35">
        <v>2732.22</v>
      </c>
      <c r="C286" s="5" vm="1552">
        <v>43.107500000000002</v>
      </c>
      <c r="D286" s="5" vm="6541">
        <v>70.19</v>
      </c>
      <c r="E286" s="5" vm="6542">
        <v>183.68</v>
      </c>
      <c r="F286" s="5" vm="6305">
        <v>60.96</v>
      </c>
      <c r="G286" s="5" vm="5163">
        <v>112.86</v>
      </c>
      <c r="I286" s="6">
        <f t="shared" si="26"/>
        <v>-5.8414036936994766E-3</v>
      </c>
      <c r="J286" s="6">
        <f t="shared" si="27"/>
        <v>-3.3636838137215824E-3</v>
      </c>
      <c r="K286" s="6">
        <f t="shared" si="28"/>
        <v>9.2605784299758607E-3</v>
      </c>
      <c r="L286" s="6">
        <f t="shared" si="29"/>
        <v>1.910932055749124E-2</v>
      </c>
      <c r="M286" s="6">
        <f t="shared" si="30"/>
        <v>2.1489501312335995E-2</v>
      </c>
      <c r="N286" s="6">
        <f t="shared" si="31"/>
        <v>1.3202197412723684E-2</v>
      </c>
    </row>
    <row r="287" spans="1:14" x14ac:dyDescent="0.3">
      <c r="A287" s="34">
        <v>43151</v>
      </c>
      <c r="B287" s="35">
        <v>2716.26</v>
      </c>
      <c r="C287" s="5" vm="1269">
        <v>42.962499999999999</v>
      </c>
      <c r="D287" s="5" vm="6543">
        <v>70.84</v>
      </c>
      <c r="E287" s="5" vm="6544">
        <v>187.19</v>
      </c>
      <c r="F287" s="5" vm="6545">
        <v>62.27</v>
      </c>
      <c r="G287" s="5" vm="6546">
        <v>114.35</v>
      </c>
      <c r="I287" s="6">
        <f t="shared" si="26"/>
        <v>-5.496528314668069E-3</v>
      </c>
      <c r="J287" s="6">
        <f t="shared" si="27"/>
        <v>-4.5388420133837719E-3</v>
      </c>
      <c r="K287" s="6">
        <f t="shared" si="28"/>
        <v>-8.7521174477696861E-3</v>
      </c>
      <c r="L287" s="6">
        <f t="shared" si="29"/>
        <v>8.707730113788106E-3</v>
      </c>
      <c r="M287" s="6">
        <f t="shared" si="30"/>
        <v>-3.0391841978480896E-2</v>
      </c>
      <c r="N287" s="6">
        <f t="shared" si="31"/>
        <v>1.1368605159598573E-3</v>
      </c>
    </row>
    <row r="288" spans="1:14" x14ac:dyDescent="0.3">
      <c r="A288" s="34">
        <v>43152</v>
      </c>
      <c r="B288" s="35">
        <v>2701.33</v>
      </c>
      <c r="C288" s="5" vm="1562">
        <v>42.767499999999998</v>
      </c>
      <c r="D288" s="5" vm="6547">
        <v>70.22</v>
      </c>
      <c r="E288" s="5" vm="6548">
        <v>188.82</v>
      </c>
      <c r="F288" s="5" vm="6549">
        <v>60.377499999999998</v>
      </c>
      <c r="G288" s="5" vm="6550">
        <v>114.48</v>
      </c>
      <c r="I288" s="6">
        <f t="shared" si="26"/>
        <v>9.735944886408211E-4</v>
      </c>
      <c r="J288" s="6">
        <f t="shared" si="27"/>
        <v>8.3591512246449229E-3</v>
      </c>
      <c r="K288" s="6">
        <f t="shared" si="28"/>
        <v>-1.0395898604386271E-2</v>
      </c>
      <c r="L288" s="6">
        <f t="shared" si="29"/>
        <v>-3.7072344031348998E-4</v>
      </c>
      <c r="M288" s="6">
        <f t="shared" si="30"/>
        <v>2.6499937890771181E-3</v>
      </c>
      <c r="N288" s="6">
        <f t="shared" si="31"/>
        <v>-1.292802236198466E-2</v>
      </c>
    </row>
    <row r="289" spans="1:14" x14ac:dyDescent="0.3">
      <c r="A289" s="34">
        <v>43153</v>
      </c>
      <c r="B289" s="35">
        <v>2703.96</v>
      </c>
      <c r="C289" s="5" vm="1166">
        <v>43.125</v>
      </c>
      <c r="D289" s="5" vm="6551">
        <v>69.489999999999995</v>
      </c>
      <c r="E289" s="5" vm="6457">
        <v>188.75</v>
      </c>
      <c r="F289" s="5" vm="6552">
        <v>60.537500000000001</v>
      </c>
      <c r="G289" s="5" vm="6553">
        <v>113</v>
      </c>
      <c r="I289" s="6">
        <f t="shared" si="26"/>
        <v>1.6028343614550564E-2</v>
      </c>
      <c r="J289" s="6">
        <f t="shared" si="27"/>
        <v>1.7391304347826087E-2</v>
      </c>
      <c r="K289" s="6">
        <f t="shared" si="28"/>
        <v>3.71276442653619E-2</v>
      </c>
      <c r="L289" s="6">
        <f t="shared" si="29"/>
        <v>2.4052980132450288E-2</v>
      </c>
      <c r="M289" s="6">
        <f t="shared" si="30"/>
        <v>1.5610158992360111E-2</v>
      </c>
      <c r="N289" s="6">
        <f t="shared" si="31"/>
        <v>1.7345132743362777E-2</v>
      </c>
    </row>
    <row r="290" spans="1:14" x14ac:dyDescent="0.3">
      <c r="A290" s="34">
        <v>43154</v>
      </c>
      <c r="B290" s="35">
        <v>2747.3</v>
      </c>
      <c r="C290" s="5" vm="1247">
        <v>43.875</v>
      </c>
      <c r="D290" s="5" vm="6554">
        <v>72.069999999999993</v>
      </c>
      <c r="E290" s="5" vm="6555">
        <v>193.29</v>
      </c>
      <c r="F290" s="5" vm="6556">
        <v>61.482500000000002</v>
      </c>
      <c r="G290" s="5" vm="5185">
        <v>114.96</v>
      </c>
      <c r="I290" s="6">
        <f t="shared" si="26"/>
        <v>1.175699777963809E-2</v>
      </c>
      <c r="J290" s="6">
        <f t="shared" si="27"/>
        <v>1.9772079772079766E-2</v>
      </c>
      <c r="K290" s="6">
        <f t="shared" si="28"/>
        <v>1.5124184820313634E-2</v>
      </c>
      <c r="L290" s="6">
        <f t="shared" si="29"/>
        <v>4.6562160484246761E-3</v>
      </c>
      <c r="M290" s="6">
        <f t="shared" si="30"/>
        <v>2.6430285040458896E-3</v>
      </c>
      <c r="N290" s="6">
        <f t="shared" si="31"/>
        <v>1.4700765483646591E-2</v>
      </c>
    </row>
    <row r="291" spans="1:14" x14ac:dyDescent="0.3">
      <c r="A291" s="34">
        <v>43157</v>
      </c>
      <c r="B291" s="35">
        <v>2779.6</v>
      </c>
      <c r="C291" s="5" vm="1576">
        <v>44.7425</v>
      </c>
      <c r="D291" s="5" vm="6557">
        <v>73.16</v>
      </c>
      <c r="E291" s="5" vm="6558">
        <v>194.19</v>
      </c>
      <c r="F291" s="5" vm="3823">
        <v>61.645000000000003</v>
      </c>
      <c r="G291" s="5" vm="5215">
        <v>116.65</v>
      </c>
      <c r="I291" s="6">
        <f t="shared" si="26"/>
        <v>-1.270686429702105E-2</v>
      </c>
      <c r="J291" s="6">
        <f t="shared" si="27"/>
        <v>-3.2407666089289407E-3</v>
      </c>
      <c r="K291" s="6">
        <f t="shared" si="28"/>
        <v>-7.5177692728266429E-3</v>
      </c>
      <c r="L291" s="6">
        <f t="shared" si="29"/>
        <v>-3.0537102837427298E-2</v>
      </c>
      <c r="M291" s="6">
        <f t="shared" si="30"/>
        <v>-2.1088490550734457E-3</v>
      </c>
      <c r="N291" s="6">
        <f t="shared" si="31"/>
        <v>-1.5430775825118457E-3</v>
      </c>
    </row>
    <row r="292" spans="1:14" x14ac:dyDescent="0.3">
      <c r="A292" s="34">
        <v>43158</v>
      </c>
      <c r="B292" s="35">
        <v>2744.28</v>
      </c>
      <c r="C292" s="5" vm="1581">
        <v>44.597499999999997</v>
      </c>
      <c r="D292" s="5" vm="6559">
        <v>72.61</v>
      </c>
      <c r="E292" s="5" vm="6560">
        <v>188.26</v>
      </c>
      <c r="F292" s="5" vm="6561">
        <v>61.515000000000001</v>
      </c>
      <c r="G292" s="5" vm="6562">
        <v>116.47</v>
      </c>
      <c r="I292" s="6">
        <f t="shared" si="26"/>
        <v>-1.1095806550352104E-2</v>
      </c>
      <c r="J292" s="6">
        <f t="shared" si="27"/>
        <v>-1.5135377543583264E-3</v>
      </c>
      <c r="K292" s="6">
        <f t="shared" si="28"/>
        <v>7.1615479961437273E-3</v>
      </c>
      <c r="L292" s="6">
        <f t="shared" si="29"/>
        <v>-1.1261021990863724E-2</v>
      </c>
      <c r="M292" s="6">
        <f t="shared" si="30"/>
        <v>-1.6500040640494196E-2</v>
      </c>
      <c r="N292" s="6">
        <f t="shared" si="31"/>
        <v>-1.8888984287799336E-3</v>
      </c>
    </row>
    <row r="293" spans="1:14" x14ac:dyDescent="0.3">
      <c r="A293" s="34">
        <v>43159</v>
      </c>
      <c r="B293" s="35">
        <v>2713.83</v>
      </c>
      <c r="C293" s="5" vm="1586">
        <v>44.53</v>
      </c>
      <c r="D293" s="5" vm="6563">
        <v>73.13</v>
      </c>
      <c r="E293" s="5" vm="6564">
        <v>186.14</v>
      </c>
      <c r="F293" s="5" vm="6030">
        <v>60.5</v>
      </c>
      <c r="G293" s="5" vm="5232">
        <v>116.25</v>
      </c>
      <c r="I293" s="6">
        <f t="shared" si="26"/>
        <v>-1.3324342350110308E-2</v>
      </c>
      <c r="J293" s="6">
        <f t="shared" si="27"/>
        <v>-1.7516281158769395E-2</v>
      </c>
      <c r="K293" s="6">
        <f t="shared" si="28"/>
        <v>-1.5315192123615349E-2</v>
      </c>
      <c r="L293" s="6">
        <f t="shared" si="29"/>
        <v>-2.2295046739013526E-2</v>
      </c>
      <c r="M293" s="6">
        <f t="shared" si="30"/>
        <v>-4.0454545454545424E-2</v>
      </c>
      <c r="N293" s="6">
        <f t="shared" si="31"/>
        <v>2.7354838709677479E-2</v>
      </c>
    </row>
    <row r="294" spans="1:14" x14ac:dyDescent="0.3">
      <c r="A294" s="34">
        <v>43160</v>
      </c>
      <c r="B294" s="35">
        <v>2677.67</v>
      </c>
      <c r="C294" s="5" vm="1241">
        <v>43.75</v>
      </c>
      <c r="D294" s="5" vm="6565">
        <v>72.010000000000005</v>
      </c>
      <c r="E294" s="5" vm="6566">
        <v>181.99</v>
      </c>
      <c r="F294" s="5" vm="6567">
        <v>58.052500000000002</v>
      </c>
      <c r="G294" s="5" vm="6568">
        <v>119.43</v>
      </c>
      <c r="I294" s="6">
        <f t="shared" si="26"/>
        <v>5.0715734201749758E-3</v>
      </c>
      <c r="J294" s="6">
        <f t="shared" si="27"/>
        <v>6.9142857142857599E-3</v>
      </c>
      <c r="K294" s="6">
        <f t="shared" si="28"/>
        <v>2.7773920288848768E-2</v>
      </c>
      <c r="L294" s="6">
        <f t="shared" si="29"/>
        <v>-1.2253420517610957E-2</v>
      </c>
      <c r="M294" s="6">
        <f t="shared" si="30"/>
        <v>1.8646914430902994E-2</v>
      </c>
      <c r="N294" s="6">
        <f t="shared" si="31"/>
        <v>2.0849032906304906E-2</v>
      </c>
    </row>
    <row r="295" spans="1:14" x14ac:dyDescent="0.3">
      <c r="A295" s="34">
        <v>43161</v>
      </c>
      <c r="B295" s="35">
        <v>2691.25</v>
      </c>
      <c r="C295" s="5" vm="1578">
        <v>44.052500000000002</v>
      </c>
      <c r="D295" s="5" vm="6569">
        <v>74.010000000000005</v>
      </c>
      <c r="E295" s="5" vm="6570">
        <v>179.76</v>
      </c>
      <c r="F295" s="5" vm="6571">
        <v>59.134999999999998</v>
      </c>
      <c r="G295" s="5" vm="6572">
        <v>121.92</v>
      </c>
      <c r="I295" s="6">
        <f t="shared" si="26"/>
        <v>1.1032048304691148E-2</v>
      </c>
      <c r="J295" s="6">
        <f t="shared" si="27"/>
        <v>3.4617785596730332E-3</v>
      </c>
      <c r="K295" s="6">
        <f t="shared" si="28"/>
        <v>1.4727739494662736E-2</v>
      </c>
      <c r="L295" s="6">
        <f t="shared" si="29"/>
        <v>1.023587004895418E-2</v>
      </c>
      <c r="M295" s="6">
        <f t="shared" si="30"/>
        <v>-3.7625771539696725E-3</v>
      </c>
      <c r="N295" s="6">
        <f t="shared" si="31"/>
        <v>4.7572178477690149E-3</v>
      </c>
    </row>
    <row r="296" spans="1:14" x14ac:dyDescent="0.3">
      <c r="A296" s="34">
        <v>43164</v>
      </c>
      <c r="B296" s="35">
        <v>2720.94</v>
      </c>
      <c r="C296" s="5" vm="1462">
        <v>44.204999999999998</v>
      </c>
      <c r="D296" s="5" vm="6573">
        <v>75.099999999999994</v>
      </c>
      <c r="E296" s="5" vm="6574">
        <v>181.6</v>
      </c>
      <c r="F296" s="5" vm="6575">
        <v>58.912500000000001</v>
      </c>
      <c r="G296" s="5" vm="6576">
        <v>122.5</v>
      </c>
      <c r="I296" s="6">
        <f t="shared" si="26"/>
        <v>2.6387939462097056E-3</v>
      </c>
      <c r="J296" s="6">
        <f t="shared" si="27"/>
        <v>-8.4832032575503727E-4</v>
      </c>
      <c r="K296" s="6">
        <f t="shared" si="28"/>
        <v>-1.5712383488681661E-2</v>
      </c>
      <c r="L296" s="6">
        <f t="shared" si="29"/>
        <v>3.1773127753304022E-2</v>
      </c>
      <c r="M296" s="6">
        <f t="shared" si="30"/>
        <v>2.7625716104392066E-2</v>
      </c>
      <c r="N296" s="6">
        <f t="shared" si="31"/>
        <v>1.6163265306122481E-2</v>
      </c>
    </row>
    <row r="297" spans="1:14" x14ac:dyDescent="0.3">
      <c r="A297" s="34">
        <v>43165</v>
      </c>
      <c r="B297" s="35">
        <v>2728.12</v>
      </c>
      <c r="C297" s="5" vm="1606">
        <v>44.167499999999997</v>
      </c>
      <c r="D297" s="5" vm="6577">
        <v>73.92</v>
      </c>
      <c r="E297" s="5" vm="6578">
        <v>187.37</v>
      </c>
      <c r="F297" s="5" vm="6579">
        <v>60.54</v>
      </c>
      <c r="G297" s="5" vm="6580">
        <v>124.48</v>
      </c>
      <c r="I297" s="6">
        <f t="shared" si="26"/>
        <v>-4.8384968403138753E-4</v>
      </c>
      <c r="J297" s="6">
        <f t="shared" si="27"/>
        <v>-9.2828437199297363E-3</v>
      </c>
      <c r="K297" s="6">
        <f t="shared" si="28"/>
        <v>2.0292207792206637E-3</v>
      </c>
      <c r="L297" s="6">
        <f t="shared" si="29"/>
        <v>8.9662165768266359E-3</v>
      </c>
      <c r="M297" s="6">
        <f t="shared" si="30"/>
        <v>-1.3214403700032755E-3</v>
      </c>
      <c r="N297" s="6">
        <f t="shared" si="31"/>
        <v>6.8284061696657636E-3</v>
      </c>
    </row>
    <row r="298" spans="1:14" x14ac:dyDescent="0.3">
      <c r="A298" s="34">
        <v>43166</v>
      </c>
      <c r="B298" s="35">
        <v>2726.8</v>
      </c>
      <c r="C298" s="5" vm="1344">
        <v>43.7575</v>
      </c>
      <c r="D298" s="5" vm="6581">
        <v>74.069999999999993</v>
      </c>
      <c r="E298" s="5" vm="6582">
        <v>189.05</v>
      </c>
      <c r="F298" s="5" vm="6583">
        <v>60.46</v>
      </c>
      <c r="G298" s="5" vm="6584">
        <v>125.33</v>
      </c>
      <c r="I298" s="6">
        <f t="shared" si="26"/>
        <v>4.4631069385358728E-3</v>
      </c>
      <c r="J298" s="6">
        <f t="shared" si="27"/>
        <v>1.0912415014568912E-2</v>
      </c>
      <c r="K298" s="6">
        <f t="shared" si="28"/>
        <v>3.6992034561901033E-2</v>
      </c>
      <c r="L298" s="6">
        <f t="shared" si="29"/>
        <v>-9.891563078550672E-3</v>
      </c>
      <c r="M298" s="6">
        <f t="shared" si="30"/>
        <v>-2.7290770757525495E-3</v>
      </c>
      <c r="N298" s="6">
        <f t="shared" si="31"/>
        <v>8.2183036782893255E-3</v>
      </c>
    </row>
    <row r="299" spans="1:14" x14ac:dyDescent="0.3">
      <c r="A299" s="34">
        <v>43167</v>
      </c>
      <c r="B299" s="35">
        <v>2738.97</v>
      </c>
      <c r="C299" s="5" vm="1615">
        <v>44.234999999999999</v>
      </c>
      <c r="D299" s="5" vm="4621">
        <v>76.81</v>
      </c>
      <c r="E299" s="5" vm="6585">
        <v>187.18</v>
      </c>
      <c r="F299" s="5" vm="6586">
        <v>60.295000000000002</v>
      </c>
      <c r="G299" s="5" vm="6587">
        <v>126.36</v>
      </c>
      <c r="I299" s="6">
        <f t="shared" si="26"/>
        <v>1.7378795678667663E-2</v>
      </c>
      <c r="J299" s="6">
        <f t="shared" si="27"/>
        <v>1.7180965298971358E-2</v>
      </c>
      <c r="K299" s="6">
        <f t="shared" si="28"/>
        <v>1.8356984767608338E-2</v>
      </c>
      <c r="L299" s="6">
        <f t="shared" si="29"/>
        <v>1.800406026284862E-2</v>
      </c>
      <c r="M299" s="6">
        <f t="shared" si="30"/>
        <v>1.7207065262459596E-2</v>
      </c>
      <c r="N299" s="6">
        <f t="shared" si="31"/>
        <v>8.3095916429249544E-3</v>
      </c>
    </row>
    <row r="300" spans="1:14" x14ac:dyDescent="0.3">
      <c r="A300" s="34">
        <v>43168</v>
      </c>
      <c r="B300" s="35">
        <v>2786.57</v>
      </c>
      <c r="C300" s="5" vm="1620">
        <v>44.994999999999997</v>
      </c>
      <c r="D300" s="5" vm="6588">
        <v>78.22</v>
      </c>
      <c r="E300" s="5" vm="6589">
        <v>190.55</v>
      </c>
      <c r="F300" s="5" vm="6590">
        <v>61.332500000000003</v>
      </c>
      <c r="G300" s="5" vm="5497">
        <v>127.41</v>
      </c>
      <c r="I300" s="6">
        <f t="shared" si="26"/>
        <v>-1.273967637633428E-3</v>
      </c>
      <c r="J300" s="6">
        <f t="shared" si="27"/>
        <v>9.6677408600956173E-3</v>
      </c>
      <c r="K300" s="6">
        <f t="shared" si="28"/>
        <v>-1.7386857581181275E-2</v>
      </c>
      <c r="L300" s="6">
        <f t="shared" si="29"/>
        <v>1.1493046444502742E-2</v>
      </c>
      <c r="M300" s="6">
        <f t="shared" si="30"/>
        <v>1.805731056128471E-2</v>
      </c>
      <c r="N300" s="6">
        <f t="shared" si="31"/>
        <v>-4.9446668236401807E-3</v>
      </c>
    </row>
    <row r="301" spans="1:14" x14ac:dyDescent="0.3">
      <c r="A301" s="34">
        <v>43171</v>
      </c>
      <c r="B301" s="35">
        <v>2783.02</v>
      </c>
      <c r="C301" s="5" vm="1626">
        <v>45.43</v>
      </c>
      <c r="D301" s="5" vm="6591">
        <v>76.86</v>
      </c>
      <c r="E301" s="5" vm="6592">
        <v>192.74</v>
      </c>
      <c r="F301" s="5" vm="6593">
        <v>62.44</v>
      </c>
      <c r="G301" s="5" vm="6594">
        <v>126.78</v>
      </c>
      <c r="I301" s="6">
        <f t="shared" si="26"/>
        <v>-6.3635906317597562E-3</v>
      </c>
      <c r="J301" s="6">
        <f t="shared" si="27"/>
        <v>-9.6302003081664093E-3</v>
      </c>
      <c r="K301" s="6">
        <f t="shared" si="28"/>
        <v>-1.2099921935987414E-2</v>
      </c>
      <c r="L301" s="6">
        <f t="shared" si="29"/>
        <v>-2.2465497561481852E-2</v>
      </c>
      <c r="M301" s="6">
        <f t="shared" si="30"/>
        <v>-8.2078795643817388E-3</v>
      </c>
      <c r="N301" s="6">
        <f t="shared" si="31"/>
        <v>-3.9438397223534594E-4</v>
      </c>
    </row>
    <row r="302" spans="1:14" x14ac:dyDescent="0.3">
      <c r="A302" s="34">
        <v>43172</v>
      </c>
      <c r="B302" s="35">
        <v>2765.31</v>
      </c>
      <c r="C302" s="5" vm="1632">
        <v>44.9925</v>
      </c>
      <c r="D302" s="5" vm="6595">
        <v>75.930000000000007</v>
      </c>
      <c r="E302" s="5" vm="6596">
        <v>188.41</v>
      </c>
      <c r="F302" s="5" vm="6597">
        <v>61.927500000000002</v>
      </c>
      <c r="G302" s="5" vm="6598">
        <v>126.73</v>
      </c>
      <c r="I302" s="6">
        <f t="shared" si="26"/>
        <v>-5.7244938180529229E-3</v>
      </c>
      <c r="J302" s="6">
        <f t="shared" si="27"/>
        <v>-8.5014169028171417E-3</v>
      </c>
      <c r="K302" s="6">
        <f t="shared" si="28"/>
        <v>-2.2520742789411404E-2</v>
      </c>
      <c r="L302" s="6">
        <f t="shared" si="29"/>
        <v>2.2026431718061703E-2</v>
      </c>
      <c r="M302" s="6">
        <f t="shared" si="30"/>
        <v>4.1580880868757868E-3</v>
      </c>
      <c r="N302" s="6">
        <f t="shared" si="31"/>
        <v>9.9423972224413383E-3</v>
      </c>
    </row>
    <row r="303" spans="1:14" x14ac:dyDescent="0.3">
      <c r="A303" s="34">
        <v>43173</v>
      </c>
      <c r="B303" s="35">
        <v>2749.48</v>
      </c>
      <c r="C303" s="5" vm="1638">
        <v>44.61</v>
      </c>
      <c r="D303" s="5" vm="6599">
        <v>74.22</v>
      </c>
      <c r="E303" s="5" vm="6600">
        <v>192.56</v>
      </c>
      <c r="F303" s="5" vm="6601">
        <v>62.185000000000002</v>
      </c>
      <c r="G303" s="5" vm="6602">
        <v>127.99</v>
      </c>
      <c r="I303" s="6">
        <f t="shared" si="26"/>
        <v>-7.8196604448844541E-4</v>
      </c>
      <c r="J303" s="6">
        <f t="shared" si="27"/>
        <v>1.1768661735037434E-3</v>
      </c>
      <c r="K303" s="6">
        <f t="shared" si="28"/>
        <v>-1.1317704122877977E-2</v>
      </c>
      <c r="L303" s="6">
        <f t="shared" si="29"/>
        <v>3.3755712505193186E-2</v>
      </c>
      <c r="M303" s="6">
        <f t="shared" si="30"/>
        <v>2.4121572726541543E-3</v>
      </c>
      <c r="N303" s="6">
        <f t="shared" si="31"/>
        <v>-6.0160950074224237E-3</v>
      </c>
    </row>
    <row r="304" spans="1:14" x14ac:dyDescent="0.3">
      <c r="A304" s="34">
        <v>43174</v>
      </c>
      <c r="B304" s="35">
        <v>2747.33</v>
      </c>
      <c r="C304" s="5" vm="1644">
        <v>44.662500000000001</v>
      </c>
      <c r="D304" s="5" vm="6603">
        <v>73.38</v>
      </c>
      <c r="E304" s="5" vm="6604">
        <v>199.06</v>
      </c>
      <c r="F304" s="5" vm="6605">
        <v>62.335000000000001</v>
      </c>
      <c r="G304" s="5" vm="6606">
        <v>127.22</v>
      </c>
      <c r="I304" s="6">
        <f t="shared" si="26"/>
        <v>1.7034720983647E-3</v>
      </c>
      <c r="J304" s="6">
        <f t="shared" si="27"/>
        <v>-3.5264483627203773E-3</v>
      </c>
      <c r="K304" s="6">
        <f t="shared" si="28"/>
        <v>-2.3167075497410584E-2</v>
      </c>
      <c r="L304" s="6">
        <f t="shared" si="29"/>
        <v>6.1288053853109561E-3</v>
      </c>
      <c r="M304" s="6">
        <f t="shared" si="30"/>
        <v>4.5720702655008679E-3</v>
      </c>
      <c r="N304" s="6">
        <f t="shared" si="31"/>
        <v>-9.8254991353560767E-3</v>
      </c>
    </row>
    <row r="305" spans="1:14" x14ac:dyDescent="0.3">
      <c r="A305" s="34">
        <v>43175</v>
      </c>
      <c r="B305" s="35">
        <v>2752.01</v>
      </c>
      <c r="C305" s="5" vm="1650">
        <v>44.505000000000003</v>
      </c>
      <c r="D305" s="5" vm="6607">
        <v>71.680000000000007</v>
      </c>
      <c r="E305" s="5" vm="6608">
        <v>200.28</v>
      </c>
      <c r="F305" s="5" vm="6609">
        <v>62.62</v>
      </c>
      <c r="G305" s="5" vm="6610">
        <v>125.97</v>
      </c>
      <c r="I305" s="6">
        <f t="shared" si="26"/>
        <v>-1.4204163502312907E-2</v>
      </c>
      <c r="J305" s="6">
        <f t="shared" si="27"/>
        <v>-1.5279182114369164E-2</v>
      </c>
      <c r="K305" s="6">
        <f t="shared" si="28"/>
        <v>-8.7890625000001336E-3</v>
      </c>
      <c r="L305" s="6">
        <f t="shared" si="29"/>
        <v>-2.870980627122029E-2</v>
      </c>
      <c r="M305" s="6">
        <f t="shared" si="30"/>
        <v>-3.7847333120408777E-2</v>
      </c>
      <c r="N305" s="6">
        <f t="shared" si="31"/>
        <v>-7.8590140509644749E-3</v>
      </c>
    </row>
    <row r="306" spans="1:14" x14ac:dyDescent="0.3">
      <c r="A306" s="34">
        <v>43178</v>
      </c>
      <c r="B306" s="35">
        <v>2712.92</v>
      </c>
      <c r="C306" s="5" vm="1655">
        <v>43.825000000000003</v>
      </c>
      <c r="D306" s="5" vm="6611">
        <v>71.05</v>
      </c>
      <c r="E306" s="5" vm="6612">
        <v>194.53</v>
      </c>
      <c r="F306" s="5" vm="6613">
        <v>60.25</v>
      </c>
      <c r="G306" s="5" vm="5466">
        <v>124.98</v>
      </c>
      <c r="I306" s="6">
        <f t="shared" si="26"/>
        <v>1.4817982100467325E-3</v>
      </c>
      <c r="J306" s="6">
        <f t="shared" si="27"/>
        <v>-3.4227039361096559E-4</v>
      </c>
      <c r="K306" s="6">
        <f t="shared" si="28"/>
        <v>4.5038705137228343E-3</v>
      </c>
      <c r="L306" s="6">
        <f t="shared" si="29"/>
        <v>2.2721431141726148E-2</v>
      </c>
      <c r="M306" s="6">
        <f t="shared" si="30"/>
        <v>3.56016597510374E-2</v>
      </c>
      <c r="N306" s="6">
        <f t="shared" si="31"/>
        <v>1.1201792286765929E-3</v>
      </c>
    </row>
    <row r="307" spans="1:14" x14ac:dyDescent="0.3">
      <c r="A307" s="34">
        <v>43179</v>
      </c>
      <c r="B307" s="35">
        <v>2716.94</v>
      </c>
      <c r="C307" s="5" vm="1661">
        <v>43.81</v>
      </c>
      <c r="D307" s="5" vm="6614">
        <v>71.37</v>
      </c>
      <c r="E307" s="5" vm="6615">
        <v>198.95</v>
      </c>
      <c r="F307" s="5" vm="6616">
        <v>62.395000000000003</v>
      </c>
      <c r="G307" s="5" vm="6617">
        <v>125.12</v>
      </c>
      <c r="I307" s="6">
        <f t="shared" si="26"/>
        <v>-1.8439862492363535E-3</v>
      </c>
      <c r="J307" s="6">
        <f t="shared" si="27"/>
        <v>-2.2654645058205882E-2</v>
      </c>
      <c r="K307" s="6">
        <f t="shared" si="28"/>
        <v>3.3627574611180449E-3</v>
      </c>
      <c r="L307" s="6">
        <f t="shared" si="29"/>
        <v>-1.8346318170394459E-2</v>
      </c>
      <c r="M307" s="6">
        <f t="shared" si="30"/>
        <v>-4.0868659347704549E-3</v>
      </c>
      <c r="N307" s="6">
        <f t="shared" si="31"/>
        <v>-2.7333759590792851E-2</v>
      </c>
    </row>
    <row r="308" spans="1:14" x14ac:dyDescent="0.3">
      <c r="A308" s="34">
        <v>43180</v>
      </c>
      <c r="B308" s="35">
        <v>2711.93</v>
      </c>
      <c r="C308" s="5" vm="1665">
        <v>42.817500000000003</v>
      </c>
      <c r="D308" s="5" vm="4369">
        <v>71.61</v>
      </c>
      <c r="E308" s="5" vm="6618">
        <v>195.3</v>
      </c>
      <c r="F308" s="5" vm="6201">
        <v>62.14</v>
      </c>
      <c r="G308" s="5" vm="6619">
        <v>121.7</v>
      </c>
      <c r="I308" s="6">
        <f t="shared" si="26"/>
        <v>-2.5162891372564847E-2</v>
      </c>
      <c r="J308" s="6">
        <f t="shared" si="27"/>
        <v>-1.4129736673089366E-2</v>
      </c>
      <c r="K308" s="6">
        <f t="shared" si="28"/>
        <v>-2.5834380673090272E-2</v>
      </c>
      <c r="L308" s="6">
        <f t="shared" si="29"/>
        <v>-5.4531490015361006E-2</v>
      </c>
      <c r="M308" s="6">
        <f t="shared" si="30"/>
        <v>-2.6995494045703283E-2</v>
      </c>
      <c r="N308" s="6">
        <f t="shared" si="31"/>
        <v>-3.0073952341824129E-2</v>
      </c>
    </row>
    <row r="309" spans="1:14" x14ac:dyDescent="0.3">
      <c r="A309" s="34">
        <v>43181</v>
      </c>
      <c r="B309" s="35">
        <v>2643.69</v>
      </c>
      <c r="C309" s="5" vm="1671">
        <v>42.212499999999999</v>
      </c>
      <c r="D309" s="5" vm="6620">
        <v>69.760000000000005</v>
      </c>
      <c r="E309" s="5" vm="6621">
        <v>184.65</v>
      </c>
      <c r="F309" s="5" vm="6622">
        <v>60.462499999999999</v>
      </c>
      <c r="G309" s="5" vm="5292">
        <v>118.04</v>
      </c>
      <c r="I309" s="6">
        <f t="shared" si="26"/>
        <v>-2.0966906104724774E-2</v>
      </c>
      <c r="J309" s="6">
        <f t="shared" si="27"/>
        <v>-2.315664791234822E-2</v>
      </c>
      <c r="K309" s="6">
        <f t="shared" si="28"/>
        <v>-2.4655963302752274E-2</v>
      </c>
      <c r="L309" s="6">
        <f t="shared" si="29"/>
        <v>-1.8683996750609354E-2</v>
      </c>
      <c r="M309" s="6">
        <f t="shared" si="30"/>
        <v>-3.6716973330576788E-2</v>
      </c>
      <c r="N309" s="6">
        <f t="shared" si="31"/>
        <v>-3.0582853270077932E-2</v>
      </c>
    </row>
    <row r="310" spans="1:14" x14ac:dyDescent="0.3">
      <c r="A310" s="34">
        <v>43182</v>
      </c>
      <c r="B310" s="35">
        <v>2588.2600000000002</v>
      </c>
      <c r="C310" s="5" vm="931">
        <v>41.234999999999999</v>
      </c>
      <c r="D310" s="5" vm="6623">
        <v>68.040000000000006</v>
      </c>
      <c r="E310" s="5" vm="6624">
        <v>181.2</v>
      </c>
      <c r="F310" s="5" vm="6625">
        <v>58.2425</v>
      </c>
      <c r="G310" s="5" vm="5005">
        <v>114.43</v>
      </c>
      <c r="I310" s="6">
        <f t="shared" si="26"/>
        <v>2.7157240771792615E-2</v>
      </c>
      <c r="J310" s="6">
        <f t="shared" si="27"/>
        <v>4.7471807930156498E-2</v>
      </c>
      <c r="K310" s="6">
        <f t="shared" si="28"/>
        <v>2.9982363315696529E-2</v>
      </c>
      <c r="L310" s="6">
        <f t="shared" si="29"/>
        <v>5.1324503311258346E-2</v>
      </c>
      <c r="M310" s="6">
        <f t="shared" si="30"/>
        <v>4.9405502854444741E-2</v>
      </c>
      <c r="N310" s="6">
        <f t="shared" si="31"/>
        <v>3.9674910425587621E-2</v>
      </c>
    </row>
    <row r="311" spans="1:14" x14ac:dyDescent="0.3">
      <c r="A311" s="34">
        <v>43185</v>
      </c>
      <c r="B311" s="35">
        <v>2658.55</v>
      </c>
      <c r="C311" s="5" vm="1681">
        <v>43.192500000000003</v>
      </c>
      <c r="D311" s="5" vm="6484">
        <v>70.08</v>
      </c>
      <c r="E311" s="5" vm="6626">
        <v>190.5</v>
      </c>
      <c r="F311" s="5" vm="6627">
        <v>61.12</v>
      </c>
      <c r="G311" s="5" vm="6628">
        <v>118.97</v>
      </c>
      <c r="I311" s="6">
        <f t="shared" si="26"/>
        <v>-1.7276334844182086E-2</v>
      </c>
      <c r="J311" s="6">
        <f t="shared" si="27"/>
        <v>-2.5641025641025678E-2</v>
      </c>
      <c r="K311" s="6">
        <f t="shared" si="28"/>
        <v>-5.408105022831039E-2</v>
      </c>
      <c r="L311" s="6">
        <f t="shared" si="29"/>
        <v>-4.519685039370086E-2</v>
      </c>
      <c r="M311" s="6">
        <f t="shared" si="30"/>
        <v>-7.7552356020942334E-2</v>
      </c>
      <c r="N311" s="6">
        <f t="shared" si="31"/>
        <v>-4.3372278725729151E-2</v>
      </c>
    </row>
    <row r="312" spans="1:14" x14ac:dyDescent="0.3">
      <c r="A312" s="34">
        <v>43186</v>
      </c>
      <c r="B312" s="35">
        <v>2612.62</v>
      </c>
      <c r="C312" s="5" vm="1686">
        <v>42.085000000000001</v>
      </c>
      <c r="D312" s="5" vm="6629">
        <v>66.290000000000006</v>
      </c>
      <c r="E312" s="5" vm="6630">
        <v>181.89</v>
      </c>
      <c r="F312" s="5" vm="6631">
        <v>56.38</v>
      </c>
      <c r="G312" s="5" vm="6632">
        <v>113.81</v>
      </c>
      <c r="I312" s="6">
        <f t="shared" si="26"/>
        <v>-2.9166124426820168E-3</v>
      </c>
      <c r="J312" s="6">
        <f t="shared" si="27"/>
        <v>-1.1049067363668846E-2</v>
      </c>
      <c r="K312" s="6">
        <f t="shared" si="28"/>
        <v>-4.8272740986575252E-3</v>
      </c>
      <c r="L312" s="6">
        <f t="shared" si="29"/>
        <v>-1.6383528506239982E-2</v>
      </c>
      <c r="M312" s="6">
        <f t="shared" si="30"/>
        <v>-1.8490599503370057E-2</v>
      </c>
      <c r="N312" s="6">
        <f t="shared" si="31"/>
        <v>-8.1715139267200324E-3</v>
      </c>
    </row>
    <row r="313" spans="1:14" x14ac:dyDescent="0.3">
      <c r="A313" s="34">
        <v>43187</v>
      </c>
      <c r="B313" s="35">
        <v>2605</v>
      </c>
      <c r="C313" s="5" vm="1692">
        <v>41.62</v>
      </c>
      <c r="D313" s="5" vm="6354">
        <v>65.97</v>
      </c>
      <c r="E313" s="5" vm="6633">
        <v>178.91</v>
      </c>
      <c r="F313" s="5" vm="6634">
        <v>55.337499999999999</v>
      </c>
      <c r="G313" s="5" vm="5304">
        <v>112.88</v>
      </c>
      <c r="I313" s="6">
        <f t="shared" si="26"/>
        <v>1.3769673704414545E-2</v>
      </c>
      <c r="J313" s="6">
        <f t="shared" si="27"/>
        <v>7.8087457952907948E-3</v>
      </c>
      <c r="K313" s="6">
        <f t="shared" si="28"/>
        <v>2.2586023950280355E-2</v>
      </c>
      <c r="L313" s="6">
        <f t="shared" si="29"/>
        <v>2.5878933542004334E-2</v>
      </c>
      <c r="M313" s="6">
        <f t="shared" si="30"/>
        <v>4.6261576688502414E-2</v>
      </c>
      <c r="N313" s="6">
        <f t="shared" si="31"/>
        <v>3.0297661233167981E-2</v>
      </c>
    </row>
    <row r="314" spans="1:14" x14ac:dyDescent="0.3">
      <c r="A314" s="34">
        <v>43188</v>
      </c>
      <c r="B314" s="35">
        <v>2640.87</v>
      </c>
      <c r="C314" s="5" vm="1496">
        <v>41.945</v>
      </c>
      <c r="D314" s="5" vm="6635">
        <v>67.459999999999994</v>
      </c>
      <c r="E314" s="5" vm="6636">
        <v>183.54</v>
      </c>
      <c r="F314" s="5" vm="6637">
        <v>57.897500000000001</v>
      </c>
      <c r="G314" s="5" vm="6638">
        <v>116.3</v>
      </c>
      <c r="I314" s="6">
        <f t="shared" si="26"/>
        <v>-2.2337335802216612E-2</v>
      </c>
      <c r="J314" s="6">
        <f t="shared" si="27"/>
        <v>-6.5562045535820382E-3</v>
      </c>
      <c r="K314" s="6">
        <f t="shared" si="28"/>
        <v>-3.513193003261178E-2</v>
      </c>
      <c r="L314" s="6">
        <f t="shared" si="29"/>
        <v>-3.2309033453198098E-2</v>
      </c>
      <c r="M314" s="6">
        <f t="shared" si="30"/>
        <v>-4.5511464225571015E-2</v>
      </c>
      <c r="N314" s="6">
        <f t="shared" si="31"/>
        <v>-8.5984522785898538E-3</v>
      </c>
    </row>
    <row r="315" spans="1:14" x14ac:dyDescent="0.3">
      <c r="A315" s="34">
        <v>43192</v>
      </c>
      <c r="B315" s="35">
        <v>2581.88</v>
      </c>
      <c r="C315" s="5" vm="1703">
        <v>41.67</v>
      </c>
      <c r="D315" s="5" vm="6639">
        <v>65.09</v>
      </c>
      <c r="E315" s="5" vm="6640">
        <v>177.61</v>
      </c>
      <c r="F315" s="5" vm="6641">
        <v>55.262500000000003</v>
      </c>
      <c r="G315" s="5" vm="6642">
        <v>115.3</v>
      </c>
      <c r="I315" s="6">
        <f t="shared" si="26"/>
        <v>1.2614838799634261E-2</v>
      </c>
      <c r="J315" s="6">
        <f t="shared" si="27"/>
        <v>1.0259179265658624E-2</v>
      </c>
      <c r="K315" s="6">
        <f t="shared" si="28"/>
        <v>5.991703794745745E-3</v>
      </c>
      <c r="L315" s="6">
        <f t="shared" si="29"/>
        <v>-1.655312200889604E-2</v>
      </c>
      <c r="M315" s="6">
        <f t="shared" si="30"/>
        <v>1.9452612531101483E-2</v>
      </c>
      <c r="N315" s="6">
        <f t="shared" si="31"/>
        <v>1.0320901994796164E-2</v>
      </c>
    </row>
    <row r="316" spans="1:14" x14ac:dyDescent="0.3">
      <c r="A316" s="34">
        <v>43193</v>
      </c>
      <c r="B316" s="35">
        <v>2614.4499999999998</v>
      </c>
      <c r="C316" s="5" vm="1677">
        <v>42.097499999999997</v>
      </c>
      <c r="D316" s="5" vm="6643">
        <v>65.48</v>
      </c>
      <c r="E316" s="5" vm="6644">
        <v>174.67</v>
      </c>
      <c r="F316" s="5" vm="6645">
        <v>56.337499999999999</v>
      </c>
      <c r="G316" s="5" vm="6646">
        <v>116.49</v>
      </c>
      <c r="I316" s="6">
        <f t="shared" si="26"/>
        <v>1.1566486259060314E-2</v>
      </c>
      <c r="J316" s="6">
        <f t="shared" si="27"/>
        <v>1.9122275669576742E-2</v>
      </c>
      <c r="K316" s="6">
        <f t="shared" si="28"/>
        <v>1.2064752596212461E-2</v>
      </c>
      <c r="L316" s="6">
        <f t="shared" si="29"/>
        <v>-1.4885212114272597E-2</v>
      </c>
      <c r="M316" s="6">
        <f t="shared" si="30"/>
        <v>3.9494120257378071E-3</v>
      </c>
      <c r="N316" s="6">
        <f t="shared" si="31"/>
        <v>2.5667439265173054E-2</v>
      </c>
    </row>
    <row r="317" spans="1:14" x14ac:dyDescent="0.3">
      <c r="A317" s="34">
        <v>43194</v>
      </c>
      <c r="B317" s="35">
        <v>2644.69</v>
      </c>
      <c r="C317" s="5" vm="1713">
        <v>42.902500000000003</v>
      </c>
      <c r="D317" s="5" vm="6647">
        <v>66.27</v>
      </c>
      <c r="E317" s="5" vm="6648">
        <v>172.07</v>
      </c>
      <c r="F317" s="5" vm="6649">
        <v>56.56</v>
      </c>
      <c r="G317" s="5" vm="6650">
        <v>119.48</v>
      </c>
      <c r="I317" s="6">
        <f t="shared" si="26"/>
        <v>6.8628081173975368E-3</v>
      </c>
      <c r="J317" s="6">
        <f t="shared" si="27"/>
        <v>6.9343278363731579E-3</v>
      </c>
      <c r="K317" s="6">
        <f t="shared" si="28"/>
        <v>3.923343896182362E-3</v>
      </c>
      <c r="L317" s="6">
        <f t="shared" si="29"/>
        <v>2.9057941535421631E-3</v>
      </c>
      <c r="M317" s="6">
        <f t="shared" si="30"/>
        <v>-2.148161244695904E-2</v>
      </c>
      <c r="N317" s="6">
        <f t="shared" si="31"/>
        <v>-3.6826247070639246E-3</v>
      </c>
    </row>
    <row r="318" spans="1:14" x14ac:dyDescent="0.3">
      <c r="A318" s="34">
        <v>43195</v>
      </c>
      <c r="B318" s="35">
        <v>2662.84</v>
      </c>
      <c r="C318" s="5" vm="1596">
        <v>43.2</v>
      </c>
      <c r="D318" s="5" vm="6651">
        <v>66.53</v>
      </c>
      <c r="E318" s="5" vm="6652">
        <v>172.57</v>
      </c>
      <c r="F318" s="5" vm="2509">
        <v>55.344999999999999</v>
      </c>
      <c r="G318" s="5" vm="6653">
        <v>119.04</v>
      </c>
      <c r="I318" s="6">
        <f t="shared" si="26"/>
        <v>-2.1920205494885287E-2</v>
      </c>
      <c r="J318" s="6">
        <f t="shared" si="27"/>
        <v>-2.5578703703703794E-2</v>
      </c>
      <c r="K318" s="6">
        <f t="shared" si="28"/>
        <v>-2.961070193897488E-2</v>
      </c>
      <c r="L318" s="6">
        <f t="shared" si="29"/>
        <v>-2.9263487280523748E-2</v>
      </c>
      <c r="M318" s="6">
        <f t="shared" si="30"/>
        <v>-3.2207064775499124E-2</v>
      </c>
      <c r="N318" s="6">
        <f t="shared" si="31"/>
        <v>-2.469758064516139E-2</v>
      </c>
    </row>
    <row r="319" spans="1:14" x14ac:dyDescent="0.3">
      <c r="A319" s="34">
        <v>43196</v>
      </c>
      <c r="B319" s="35">
        <v>2604.4699999999998</v>
      </c>
      <c r="C319" s="5" vm="1215">
        <v>42.094999999999999</v>
      </c>
      <c r="D319" s="5" vm="6654">
        <v>64.56</v>
      </c>
      <c r="E319" s="5" vm="6655">
        <v>167.52</v>
      </c>
      <c r="F319" s="5" vm="6656">
        <v>53.5625</v>
      </c>
      <c r="G319" s="5" vm="6657">
        <v>116.1</v>
      </c>
      <c r="I319" s="6">
        <f t="shared" si="26"/>
        <v>3.3365713561684545E-3</v>
      </c>
      <c r="J319" s="6">
        <f t="shared" si="27"/>
        <v>9.9180425228650431E-3</v>
      </c>
      <c r="K319" s="6">
        <f t="shared" si="28"/>
        <v>1.8742255266418737E-2</v>
      </c>
      <c r="L319" s="6">
        <f t="shared" si="29"/>
        <v>1.402817574021009E-2</v>
      </c>
      <c r="M319" s="6">
        <f t="shared" si="30"/>
        <v>5.4142357059509755E-3</v>
      </c>
      <c r="N319" s="6">
        <f t="shared" si="31"/>
        <v>9.3884582256675581E-3</v>
      </c>
    </row>
    <row r="320" spans="1:14" x14ac:dyDescent="0.3">
      <c r="A320" s="34">
        <v>43199</v>
      </c>
      <c r="B320" s="35">
        <v>2613.16</v>
      </c>
      <c r="C320" s="5" vm="1726">
        <v>42.512500000000003</v>
      </c>
      <c r="D320" s="5" vm="6658">
        <v>65.77</v>
      </c>
      <c r="E320" s="5" vm="6659">
        <v>169.87</v>
      </c>
      <c r="F320" s="5" vm="6660">
        <v>53.852499999999999</v>
      </c>
      <c r="G320" s="5" vm="5367">
        <v>117.19</v>
      </c>
      <c r="I320" s="6">
        <f t="shared" si="26"/>
        <v>1.6726874741692065E-2</v>
      </c>
      <c r="J320" s="6">
        <f t="shared" si="27"/>
        <v>1.8817994707438921E-2</v>
      </c>
      <c r="K320" s="6">
        <f t="shared" si="28"/>
        <v>1.140337539911814E-2</v>
      </c>
      <c r="L320" s="6">
        <f t="shared" si="29"/>
        <v>4.2561959145228645E-2</v>
      </c>
      <c r="M320" s="6">
        <f t="shared" si="30"/>
        <v>5.8028875168283742E-2</v>
      </c>
      <c r="N320" s="6">
        <f t="shared" si="31"/>
        <v>1.9626247973376545E-2</v>
      </c>
    </row>
    <row r="321" spans="1:14" x14ac:dyDescent="0.3">
      <c r="A321" s="34">
        <v>43200</v>
      </c>
      <c r="B321" s="35">
        <v>2656.87</v>
      </c>
      <c r="C321" s="5" vm="1350">
        <v>43.3125</v>
      </c>
      <c r="D321" s="5" vm="6661">
        <v>66.52</v>
      </c>
      <c r="E321" s="5" vm="6178">
        <v>177.1</v>
      </c>
      <c r="F321" s="5" vm="6662">
        <v>56.977499999999999</v>
      </c>
      <c r="G321" s="5" vm="5366">
        <v>119.49</v>
      </c>
      <c r="I321" s="6">
        <f t="shared" si="26"/>
        <v>-5.5252985656053313E-3</v>
      </c>
      <c r="J321" s="6">
        <f t="shared" si="27"/>
        <v>-4.6753246753246883E-3</v>
      </c>
      <c r="K321" s="6">
        <f t="shared" si="28"/>
        <v>-1.0072158749248373E-2</v>
      </c>
      <c r="L321" s="6">
        <f t="shared" si="29"/>
        <v>-9.8249576510444983E-3</v>
      </c>
      <c r="M321" s="6">
        <f t="shared" si="30"/>
        <v>-7.327453819490095E-3</v>
      </c>
      <c r="N321" s="6">
        <f t="shared" si="31"/>
        <v>-2.7617373838814824E-3</v>
      </c>
    </row>
    <row r="322" spans="1:14" x14ac:dyDescent="0.3">
      <c r="A322" s="34">
        <v>43201</v>
      </c>
      <c r="B322" s="35">
        <v>2642.19</v>
      </c>
      <c r="C322" s="5" vm="1734">
        <v>43.11</v>
      </c>
      <c r="D322" s="5" vm="6663">
        <v>65.849999999999994</v>
      </c>
      <c r="E322" s="5" vm="6664">
        <v>175.36</v>
      </c>
      <c r="F322" s="5" vm="6649">
        <v>56.56</v>
      </c>
      <c r="G322" s="5" vm="6665">
        <v>119.16</v>
      </c>
      <c r="I322" s="6">
        <f t="shared" si="26"/>
        <v>8.2507314008454079E-3</v>
      </c>
      <c r="J322" s="6">
        <f t="shared" si="27"/>
        <v>9.8585015077707529E-3</v>
      </c>
      <c r="K322" s="6">
        <f t="shared" si="28"/>
        <v>2.0804859529233177E-2</v>
      </c>
      <c r="L322" s="6">
        <f t="shared" si="29"/>
        <v>3.1934306569341574E-3</v>
      </c>
      <c r="M322" s="6">
        <f t="shared" si="30"/>
        <v>3.6951909476661882E-2</v>
      </c>
      <c r="N322" s="6">
        <f t="shared" si="31"/>
        <v>1.8798254447801352E-2</v>
      </c>
    </row>
    <row r="323" spans="1:14" x14ac:dyDescent="0.3">
      <c r="A323" s="34">
        <v>43202</v>
      </c>
      <c r="B323" s="35">
        <v>2663.99</v>
      </c>
      <c r="C323" s="5" vm="1738">
        <v>43.534999999999997</v>
      </c>
      <c r="D323" s="5" vm="6666">
        <v>67.22</v>
      </c>
      <c r="E323" s="5" vm="6667">
        <v>175.92</v>
      </c>
      <c r="F323" s="5" vm="6668">
        <v>58.65</v>
      </c>
      <c r="G323" s="5" vm="5886">
        <v>121.4</v>
      </c>
      <c r="I323" s="6">
        <f t="shared" si="26"/>
        <v>-2.8866474724002721E-3</v>
      </c>
      <c r="J323" s="6">
        <f t="shared" si="27"/>
        <v>3.3880785574825051E-3</v>
      </c>
      <c r="K323" s="6">
        <f t="shared" si="28"/>
        <v>-1.9934543290687348E-2</v>
      </c>
      <c r="L323" s="6">
        <f t="shared" si="29"/>
        <v>-2.2055479763528854E-2</v>
      </c>
      <c r="M323" s="6">
        <f t="shared" si="30"/>
        <v>-1.3213981244671758E-2</v>
      </c>
      <c r="N323" s="6">
        <f t="shared" si="31"/>
        <v>-1.9686985172981883E-2</v>
      </c>
    </row>
    <row r="324" spans="1:14" x14ac:dyDescent="0.3">
      <c r="A324" s="34">
        <v>43203</v>
      </c>
      <c r="B324" s="35">
        <v>2656.3</v>
      </c>
      <c r="C324" s="5" vm="1741">
        <v>43.682499999999997</v>
      </c>
      <c r="D324" s="5" vm="6669">
        <v>65.88</v>
      </c>
      <c r="E324" s="5" vm="6670">
        <v>172.04</v>
      </c>
      <c r="F324" s="5" vm="6671">
        <v>57.875</v>
      </c>
      <c r="G324" s="5" vm="6672">
        <v>119.01</v>
      </c>
      <c r="I324" s="6">
        <f t="shared" ref="I324:I387" si="32">(B325-B324)/B324</f>
        <v>8.1090238301396531E-3</v>
      </c>
      <c r="J324" s="6">
        <f t="shared" ref="J324:J387" si="33">(C325-C324)/C324</f>
        <v>6.2381960739426746E-3</v>
      </c>
      <c r="K324" s="6">
        <f t="shared" ref="K324:K387" si="34">(D325-D324)/D324</f>
        <v>1.0321797207043213E-2</v>
      </c>
      <c r="L324" s="6">
        <f t="shared" ref="L324:L387" si="35">(E325-E324)/E324</f>
        <v>1.5461520576610072E-2</v>
      </c>
      <c r="M324" s="6">
        <f t="shared" ref="M324:M387" si="36">(F325-F324)/F324</f>
        <v>-4.3196544276418597E-5</v>
      </c>
      <c r="N324" s="6">
        <f t="shared" ref="N324:N387" si="37">(G325-G324)/G324</f>
        <v>3.3610620956221449E-3</v>
      </c>
    </row>
    <row r="325" spans="1:14" x14ac:dyDescent="0.3">
      <c r="A325" s="34">
        <v>43206</v>
      </c>
      <c r="B325" s="35">
        <v>2677.84</v>
      </c>
      <c r="C325" s="5" vm="1747">
        <v>43.954999999999998</v>
      </c>
      <c r="D325" s="5" vm="6673">
        <v>66.56</v>
      </c>
      <c r="E325" s="5" vm="6674">
        <v>174.7</v>
      </c>
      <c r="F325" s="5" vm="6675">
        <v>57.872500000000002</v>
      </c>
      <c r="G325" s="5" vm="6676">
        <v>119.41</v>
      </c>
      <c r="I325" s="6">
        <f t="shared" si="32"/>
        <v>1.0661577988229217E-2</v>
      </c>
      <c r="J325" s="6">
        <f t="shared" si="33"/>
        <v>1.3764076896826391E-2</v>
      </c>
      <c r="K325" s="6">
        <f t="shared" si="34"/>
        <v>2.5841346153846135E-2</v>
      </c>
      <c r="L325" s="6">
        <f t="shared" si="35"/>
        <v>2.2896393817973669E-2</v>
      </c>
      <c r="M325" s="6">
        <f t="shared" si="36"/>
        <v>2.6135038230593041E-2</v>
      </c>
      <c r="N325" s="6">
        <f t="shared" si="37"/>
        <v>3.2995561510761225E-2</v>
      </c>
    </row>
    <row r="326" spans="1:14" x14ac:dyDescent="0.3">
      <c r="A326" s="34">
        <v>43207</v>
      </c>
      <c r="B326" s="35">
        <v>2706.39</v>
      </c>
      <c r="C326" s="5" vm="1751">
        <v>44.56</v>
      </c>
      <c r="D326" s="5" vm="6677">
        <v>68.28</v>
      </c>
      <c r="E326" s="5" vm="6678">
        <v>178.7</v>
      </c>
      <c r="F326" s="5" vm="6679">
        <v>59.384999999999998</v>
      </c>
      <c r="G326" s="5" vm="5486">
        <v>123.35</v>
      </c>
      <c r="I326" s="6">
        <f t="shared" si="32"/>
        <v>8.3136576768314994E-4</v>
      </c>
      <c r="J326" s="6">
        <f t="shared" si="33"/>
        <v>-2.2441651705565847E-3</v>
      </c>
      <c r="K326" s="6">
        <f t="shared" si="34"/>
        <v>6.004686584651385E-3</v>
      </c>
      <c r="L326" s="6">
        <f t="shared" si="35"/>
        <v>2.2271964185786336E-2</v>
      </c>
      <c r="M326" s="6">
        <f t="shared" si="36"/>
        <v>-4.925486233897396E-3</v>
      </c>
      <c r="N326" s="6">
        <f t="shared" si="37"/>
        <v>8.9987839481151157E-3</v>
      </c>
    </row>
    <row r="327" spans="1:14" x14ac:dyDescent="0.3">
      <c r="A327" s="34">
        <v>43208</v>
      </c>
      <c r="B327" s="35">
        <v>2708.64</v>
      </c>
      <c r="C327" s="5" vm="1757">
        <v>44.46</v>
      </c>
      <c r="D327" s="5" vm="6680">
        <v>68.69</v>
      </c>
      <c r="E327" s="5" vm="6681">
        <v>182.68</v>
      </c>
      <c r="F327" s="5" vm="6682">
        <v>59.092500000000001</v>
      </c>
      <c r="G327" s="5" vm="6683">
        <v>124.46</v>
      </c>
      <c r="I327" s="6">
        <f t="shared" si="32"/>
        <v>-5.726120857699718E-3</v>
      </c>
      <c r="J327" s="6">
        <f t="shared" si="33"/>
        <v>-2.8340080971659874E-2</v>
      </c>
      <c r="K327" s="6">
        <f t="shared" si="34"/>
        <v>-1.4703741447080957E-2</v>
      </c>
      <c r="L327" s="6">
        <f t="shared" si="35"/>
        <v>-7.0615283555945938E-3</v>
      </c>
      <c r="M327" s="6">
        <f t="shared" si="36"/>
        <v>-3.1010703557981183E-2</v>
      </c>
      <c r="N327" s="6">
        <f t="shared" si="37"/>
        <v>-3.2138839787882972E-3</v>
      </c>
    </row>
    <row r="328" spans="1:14" x14ac:dyDescent="0.3">
      <c r="A328" s="34">
        <v>43209</v>
      </c>
      <c r="B328" s="35">
        <v>2693.13</v>
      </c>
      <c r="C328" s="5" vm="1596">
        <v>43.2</v>
      </c>
      <c r="D328" s="5" vm="6684">
        <v>67.680000000000007</v>
      </c>
      <c r="E328" s="5" vm="6685">
        <v>181.39</v>
      </c>
      <c r="F328" s="5" vm="6686">
        <v>57.26</v>
      </c>
      <c r="G328" s="5" vm="6687">
        <v>124.06</v>
      </c>
      <c r="I328" s="6">
        <f t="shared" si="32"/>
        <v>-8.536535555283345E-3</v>
      </c>
      <c r="J328" s="6">
        <f t="shared" si="33"/>
        <v>-4.0972222222222292E-2</v>
      </c>
      <c r="K328" s="6">
        <f t="shared" si="34"/>
        <v>-2.0390070921985956E-2</v>
      </c>
      <c r="L328" s="6">
        <f t="shared" si="35"/>
        <v>-1.2569601411323518E-2</v>
      </c>
      <c r="M328" s="6">
        <f t="shared" si="36"/>
        <v>-1.4407963674466647E-3</v>
      </c>
      <c r="N328" s="6">
        <f t="shared" si="37"/>
        <v>-9.9951636305014441E-3</v>
      </c>
    </row>
    <row r="329" spans="1:14" x14ac:dyDescent="0.3">
      <c r="A329" s="34">
        <v>43210</v>
      </c>
      <c r="B329" s="35">
        <v>2670.14</v>
      </c>
      <c r="C329" s="5" vm="1764">
        <v>41.43</v>
      </c>
      <c r="D329" s="5" vm="6688">
        <v>66.3</v>
      </c>
      <c r="E329" s="5" vm="6689">
        <v>179.11</v>
      </c>
      <c r="F329" s="5" vm="6690">
        <v>57.177500000000002</v>
      </c>
      <c r="G329" s="5" vm="6691">
        <v>122.82</v>
      </c>
      <c r="I329" s="6">
        <f t="shared" si="32"/>
        <v>5.6176829679376721E-5</v>
      </c>
      <c r="J329" s="6">
        <f t="shared" si="33"/>
        <v>-2.8964518464879904E-3</v>
      </c>
      <c r="K329" s="6">
        <f t="shared" si="34"/>
        <v>-1.0558069381597765E-3</v>
      </c>
      <c r="L329" s="6">
        <f t="shared" si="35"/>
        <v>-1.9764390597956677E-2</v>
      </c>
      <c r="M329" s="6">
        <f t="shared" si="36"/>
        <v>-2.1118446941541743E-2</v>
      </c>
      <c r="N329" s="6">
        <f t="shared" si="37"/>
        <v>-7.5720566682950059E-3</v>
      </c>
    </row>
    <row r="330" spans="1:14" x14ac:dyDescent="0.3">
      <c r="A330" s="34">
        <v>43213</v>
      </c>
      <c r="B330" s="35">
        <v>2670.29</v>
      </c>
      <c r="C330" s="5" vm="1770">
        <v>41.31</v>
      </c>
      <c r="D330" s="5" vm="6692">
        <v>66.23</v>
      </c>
      <c r="E330" s="5" vm="6693">
        <v>175.57</v>
      </c>
      <c r="F330" s="5" vm="6694">
        <v>55.97</v>
      </c>
      <c r="G330" s="5" vm="6695">
        <v>121.89</v>
      </c>
      <c r="I330" s="6">
        <f t="shared" si="32"/>
        <v>-1.3380569151665182E-2</v>
      </c>
      <c r="J330" s="6">
        <f t="shared" si="33"/>
        <v>-1.3919147906076079E-2</v>
      </c>
      <c r="K330" s="6">
        <f t="shared" si="34"/>
        <v>-1.3438019024611211E-2</v>
      </c>
      <c r="L330" s="6">
        <f t="shared" si="35"/>
        <v>-1.4125420060374722E-2</v>
      </c>
      <c r="M330" s="6">
        <f t="shared" si="36"/>
        <v>-1.19706985885296E-2</v>
      </c>
      <c r="N330" s="6">
        <f t="shared" si="37"/>
        <v>-3.2898515054557431E-2</v>
      </c>
    </row>
    <row r="331" spans="1:14" x14ac:dyDescent="0.3">
      <c r="A331" s="34">
        <v>43214</v>
      </c>
      <c r="B331" s="35">
        <v>2634.56</v>
      </c>
      <c r="C331" s="5" vm="1775">
        <v>40.734999999999999</v>
      </c>
      <c r="D331" s="5" vm="6696">
        <v>65.34</v>
      </c>
      <c r="E331" s="5" vm="6697">
        <v>173.09</v>
      </c>
      <c r="F331" s="5" vm="6698">
        <v>55.3</v>
      </c>
      <c r="G331" s="5" vm="6699">
        <v>117.88</v>
      </c>
      <c r="I331" s="6">
        <f t="shared" si="32"/>
        <v>1.8371189116968851E-3</v>
      </c>
      <c r="J331" s="6">
        <f t="shared" si="33"/>
        <v>4.3574321836259231E-3</v>
      </c>
      <c r="K331" s="6">
        <f t="shared" si="34"/>
        <v>-7.9583715947353865E-3</v>
      </c>
      <c r="L331" s="6">
        <f t="shared" si="35"/>
        <v>-1.6580969437864721E-2</v>
      </c>
      <c r="M331" s="6">
        <f t="shared" si="36"/>
        <v>-2.0524412296564161E-2</v>
      </c>
      <c r="N331" s="6">
        <f t="shared" si="37"/>
        <v>-4.7505938242280478E-3</v>
      </c>
    </row>
    <row r="332" spans="1:14" x14ac:dyDescent="0.3">
      <c r="A332" s="34">
        <v>43215</v>
      </c>
      <c r="B332" s="35">
        <v>2639.4</v>
      </c>
      <c r="C332" s="5" vm="1781">
        <v>40.912500000000001</v>
      </c>
      <c r="D332" s="5" vm="6700">
        <v>64.819999999999993</v>
      </c>
      <c r="E332" s="5" vm="6276">
        <v>170.22</v>
      </c>
      <c r="F332" s="5" vm="6701">
        <v>54.164999999999999</v>
      </c>
      <c r="G332" s="5" vm="5112">
        <v>117.32</v>
      </c>
      <c r="I332" s="6">
        <f t="shared" si="32"/>
        <v>1.0434189588542836E-2</v>
      </c>
      <c r="J332" s="6">
        <f t="shared" si="33"/>
        <v>3.483043079743313E-3</v>
      </c>
      <c r="K332" s="6">
        <f t="shared" si="34"/>
        <v>2.3449552607220155E-2</v>
      </c>
      <c r="L332" s="6">
        <f t="shared" si="35"/>
        <v>2.1619081189049507E-2</v>
      </c>
      <c r="M332" s="6">
        <f t="shared" si="36"/>
        <v>3.9508907966398978E-2</v>
      </c>
      <c r="N332" s="6">
        <f t="shared" si="37"/>
        <v>2.9918172519604547E-2</v>
      </c>
    </row>
    <row r="333" spans="1:14" x14ac:dyDescent="0.3">
      <c r="A333" s="34">
        <v>43216</v>
      </c>
      <c r="B333" s="35">
        <v>2666.94</v>
      </c>
      <c r="C333" s="5" vm="1787">
        <v>41.055</v>
      </c>
      <c r="D333" s="5" vm="6702">
        <v>66.34</v>
      </c>
      <c r="E333" s="5" vm="6703">
        <v>173.9</v>
      </c>
      <c r="F333" s="5" vm="6704">
        <v>56.305</v>
      </c>
      <c r="G333" s="5" vm="6705">
        <v>120.83</v>
      </c>
      <c r="I333" s="6">
        <f t="shared" si="32"/>
        <v>1.1136358523250616E-3</v>
      </c>
      <c r="J333" s="6">
        <f t="shared" si="33"/>
        <v>-1.1569845329436158E-2</v>
      </c>
      <c r="K333" s="6">
        <f t="shared" si="34"/>
        <v>-8.2906240578835867E-3</v>
      </c>
      <c r="L333" s="6">
        <f t="shared" si="35"/>
        <v>1.874640598044848E-2</v>
      </c>
      <c r="M333" s="6">
        <f t="shared" si="36"/>
        <v>4.928514341532784E-3</v>
      </c>
      <c r="N333" s="6">
        <f t="shared" si="37"/>
        <v>-5.0484151286932007E-3</v>
      </c>
    </row>
    <row r="334" spans="1:14" x14ac:dyDescent="0.3">
      <c r="A334" s="34">
        <v>43217</v>
      </c>
      <c r="B334" s="35">
        <v>2669.91</v>
      </c>
      <c r="C334" s="5" vm="1793">
        <v>40.58</v>
      </c>
      <c r="D334" s="5" vm="6706">
        <v>65.790000000000006</v>
      </c>
      <c r="E334" s="5" vm="6707">
        <v>177.16</v>
      </c>
      <c r="F334" s="5" vm="6708">
        <v>56.582500000000003</v>
      </c>
      <c r="G334" s="5" vm="6709">
        <v>120.22</v>
      </c>
      <c r="I334" s="6">
        <f t="shared" si="32"/>
        <v>-8.1875419021613747E-3</v>
      </c>
      <c r="J334" s="6">
        <f t="shared" si="33"/>
        <v>1.8112370625924086E-2</v>
      </c>
      <c r="K334" s="6">
        <f t="shared" si="34"/>
        <v>8.511931904544582E-3</v>
      </c>
      <c r="L334" s="6">
        <f t="shared" si="35"/>
        <v>7.789568751411128E-3</v>
      </c>
      <c r="M334" s="6">
        <f t="shared" si="36"/>
        <v>-6.3182079264790646E-3</v>
      </c>
      <c r="N334" s="6">
        <f t="shared" si="37"/>
        <v>6.4049243054399938E-3</v>
      </c>
    </row>
    <row r="335" spans="1:14" x14ac:dyDescent="0.3">
      <c r="A335" s="34">
        <v>43220</v>
      </c>
      <c r="B335" s="35">
        <v>2648.05</v>
      </c>
      <c r="C335" s="5" vm="1798">
        <v>41.314999999999998</v>
      </c>
      <c r="D335" s="5" vm="6710">
        <v>66.349999999999994</v>
      </c>
      <c r="E335" s="5" vm="6711">
        <v>178.54</v>
      </c>
      <c r="F335" s="5" vm="6712">
        <v>56.225000000000001</v>
      </c>
      <c r="G335" s="5" vm="5385">
        <v>120.99</v>
      </c>
      <c r="I335" s="6">
        <f t="shared" si="32"/>
        <v>2.5490455240648776E-3</v>
      </c>
      <c r="J335" s="6">
        <f t="shared" si="33"/>
        <v>2.3236112791964199E-2</v>
      </c>
      <c r="K335" s="6">
        <f t="shared" si="34"/>
        <v>2.1853805576488364E-2</v>
      </c>
      <c r="L335" s="6">
        <f t="shared" si="35"/>
        <v>5.3769463425563345E-3</v>
      </c>
      <c r="M335" s="6">
        <f t="shared" si="36"/>
        <v>9.9599822143173877E-3</v>
      </c>
      <c r="N335" s="6">
        <f t="shared" si="37"/>
        <v>1.7522109265228569E-2</v>
      </c>
    </row>
    <row r="336" spans="1:14" x14ac:dyDescent="0.3">
      <c r="A336" s="34">
        <v>43221</v>
      </c>
      <c r="B336" s="35">
        <v>2654.8</v>
      </c>
      <c r="C336" s="5" vm="1804">
        <v>42.274999999999999</v>
      </c>
      <c r="D336" s="5" vm="6713">
        <v>67.8</v>
      </c>
      <c r="E336" s="5" vm="6714">
        <v>179.5</v>
      </c>
      <c r="F336" s="5" vm="6715">
        <v>56.784999999999997</v>
      </c>
      <c r="G336" s="5" vm="6716">
        <v>123.11</v>
      </c>
      <c r="I336" s="6">
        <f t="shared" si="32"/>
        <v>-7.2058158806690177E-3</v>
      </c>
      <c r="J336" s="6">
        <f t="shared" si="33"/>
        <v>4.4175044352454167E-2</v>
      </c>
      <c r="K336" s="6">
        <f t="shared" si="34"/>
        <v>8.7020648967552124E-3</v>
      </c>
      <c r="L336" s="6">
        <f t="shared" si="35"/>
        <v>1.0863509749303557E-2</v>
      </c>
      <c r="M336" s="6">
        <f t="shared" si="36"/>
        <v>-3.6541340142642606E-3</v>
      </c>
      <c r="N336" s="6">
        <f t="shared" si="37"/>
        <v>-2.3556169279506643E-3</v>
      </c>
    </row>
    <row r="337" spans="1:14" x14ac:dyDescent="0.3">
      <c r="A337" s="34">
        <v>43222</v>
      </c>
      <c r="B337" s="35">
        <v>2635.67</v>
      </c>
      <c r="C337" s="5" vm="1809">
        <v>44.142499999999998</v>
      </c>
      <c r="D337" s="5" vm="6717">
        <v>68.39</v>
      </c>
      <c r="E337" s="5" vm="6718">
        <v>181.45</v>
      </c>
      <c r="F337" s="5" vm="6719">
        <v>56.577500000000001</v>
      </c>
      <c r="G337" s="5" vm="6691">
        <v>122.82</v>
      </c>
      <c r="I337" s="6">
        <f t="shared" si="32"/>
        <v>-2.2536964035710289E-3</v>
      </c>
      <c r="J337" s="6">
        <f t="shared" si="33"/>
        <v>1.8123123973494545E-3</v>
      </c>
      <c r="K337" s="6">
        <f t="shared" si="34"/>
        <v>-2.2956572598333197E-2</v>
      </c>
      <c r="L337" s="6">
        <f t="shared" si="35"/>
        <v>5.5111600992008821E-3</v>
      </c>
      <c r="M337" s="6">
        <f t="shared" si="36"/>
        <v>2.9517034156687758E-2</v>
      </c>
      <c r="N337" s="6">
        <f t="shared" si="37"/>
        <v>1.2945774303859335E-2</v>
      </c>
    </row>
    <row r="338" spans="1:14" x14ac:dyDescent="0.3">
      <c r="A338" s="34">
        <v>43223</v>
      </c>
      <c r="B338" s="35">
        <v>2629.73</v>
      </c>
      <c r="C338" s="5" vm="1815">
        <v>44.222499999999997</v>
      </c>
      <c r="D338" s="5" vm="6720">
        <v>66.819999999999993</v>
      </c>
      <c r="E338" s="5" vm="6721">
        <v>182.45</v>
      </c>
      <c r="F338" s="5" vm="6722">
        <v>58.247500000000002</v>
      </c>
      <c r="G338" s="5" vm="6723">
        <v>124.41</v>
      </c>
      <c r="I338" s="6">
        <f t="shared" si="32"/>
        <v>1.281120114992796E-2</v>
      </c>
      <c r="J338" s="6">
        <f t="shared" si="33"/>
        <v>3.923342190061635E-2</v>
      </c>
      <c r="K338" s="6">
        <f t="shared" si="34"/>
        <v>4.5196049087099829E-2</v>
      </c>
      <c r="L338" s="6">
        <f t="shared" si="35"/>
        <v>3.5297341737462309E-2</v>
      </c>
      <c r="M338" s="6">
        <f t="shared" si="36"/>
        <v>2.6052620284132334E-2</v>
      </c>
      <c r="N338" s="6">
        <f t="shared" si="37"/>
        <v>5.7069367414195639E-3</v>
      </c>
    </row>
    <row r="339" spans="1:14" x14ac:dyDescent="0.3">
      <c r="A339" s="34">
        <v>43224</v>
      </c>
      <c r="B339" s="35">
        <v>2663.42</v>
      </c>
      <c r="C339" s="5" vm="1820">
        <v>45.957500000000003</v>
      </c>
      <c r="D339" s="5" vm="6724">
        <v>69.84</v>
      </c>
      <c r="E339" s="5" vm="6725">
        <v>188.89</v>
      </c>
      <c r="F339" s="5" vm="6726">
        <v>59.765000000000001</v>
      </c>
      <c r="G339" s="5" vm="6617">
        <v>125.12</v>
      </c>
      <c r="I339" s="6">
        <f t="shared" si="32"/>
        <v>3.4579600663808322E-3</v>
      </c>
      <c r="J339" s="6">
        <f t="shared" si="33"/>
        <v>7.2349453299242993E-3</v>
      </c>
      <c r="K339" s="6">
        <f t="shared" si="34"/>
        <v>7.5887743413516765E-3</v>
      </c>
      <c r="L339" s="6">
        <f t="shared" si="35"/>
        <v>3.4199798824712843E-2</v>
      </c>
      <c r="M339" s="6">
        <f t="shared" si="36"/>
        <v>4.0240943696143248E-2</v>
      </c>
      <c r="N339" s="6">
        <f t="shared" si="37"/>
        <v>1.478580562659842E-2</v>
      </c>
    </row>
    <row r="340" spans="1:14" x14ac:dyDescent="0.3">
      <c r="A340" s="34">
        <v>43227</v>
      </c>
      <c r="B340" s="35">
        <v>2672.63</v>
      </c>
      <c r="C340" s="5" vm="1825">
        <v>46.29</v>
      </c>
      <c r="D340" s="5" vm="6727">
        <v>70.37</v>
      </c>
      <c r="E340" s="5" vm="6728">
        <v>195.35</v>
      </c>
      <c r="F340" s="5" vm="6729">
        <v>62.17</v>
      </c>
      <c r="G340" s="5" vm="6730">
        <v>126.97</v>
      </c>
      <c r="I340" s="6">
        <f t="shared" si="32"/>
        <v>-2.6565592693340878E-4</v>
      </c>
      <c r="J340" s="6">
        <f t="shared" si="33"/>
        <v>4.806653704903947E-3</v>
      </c>
      <c r="K340" s="6">
        <f t="shared" si="34"/>
        <v>-1.0800056842404506E-2</v>
      </c>
      <c r="L340" s="6">
        <f t="shared" si="35"/>
        <v>4.9142564627591909E-3</v>
      </c>
      <c r="M340" s="6">
        <f t="shared" si="36"/>
        <v>6.9165192214894599E-3</v>
      </c>
      <c r="N340" s="6">
        <f t="shared" si="37"/>
        <v>1.4019059620382777E-2</v>
      </c>
    </row>
    <row r="341" spans="1:14" x14ac:dyDescent="0.3">
      <c r="A341" s="34">
        <v>43228</v>
      </c>
      <c r="B341" s="35">
        <v>2671.92</v>
      </c>
      <c r="C341" s="5" vm="1831">
        <v>46.512500000000003</v>
      </c>
      <c r="D341" s="5" vm="6731">
        <v>69.61</v>
      </c>
      <c r="E341" s="5" vm="6732">
        <v>196.31</v>
      </c>
      <c r="F341" s="5" vm="6733">
        <v>62.6</v>
      </c>
      <c r="G341" s="5" vm="6734">
        <v>128.75</v>
      </c>
      <c r="I341" s="6">
        <f t="shared" si="32"/>
        <v>9.6821761130572361E-3</v>
      </c>
      <c r="J341" s="6">
        <f t="shared" si="33"/>
        <v>7.0411179790379049E-3</v>
      </c>
      <c r="K341" s="6">
        <f t="shared" si="34"/>
        <v>2.4421778480103476E-2</v>
      </c>
      <c r="L341" s="6">
        <f t="shared" si="35"/>
        <v>-4.4827059243033743E-3</v>
      </c>
      <c r="M341" s="6">
        <f t="shared" si="36"/>
        <v>2.148562300319487E-2</v>
      </c>
      <c r="N341" s="6">
        <f t="shared" si="37"/>
        <v>7.6116504854368133E-3</v>
      </c>
    </row>
    <row r="342" spans="1:14" x14ac:dyDescent="0.3">
      <c r="A342" s="34">
        <v>43229</v>
      </c>
      <c r="B342" s="35">
        <v>2697.79</v>
      </c>
      <c r="C342" s="5" vm="1837">
        <v>46.84</v>
      </c>
      <c r="D342" s="5" vm="6735">
        <v>71.31</v>
      </c>
      <c r="E342" s="5" vm="6736">
        <v>195.43</v>
      </c>
      <c r="F342" s="5" vm="6737">
        <v>63.945</v>
      </c>
      <c r="G342" s="5" vm="6738">
        <v>129.72999999999999</v>
      </c>
      <c r="I342" s="6">
        <f t="shared" si="32"/>
        <v>9.3706329996034541E-3</v>
      </c>
      <c r="J342" s="6">
        <f t="shared" si="33"/>
        <v>1.4304013663535323E-2</v>
      </c>
      <c r="K342" s="6">
        <f t="shared" si="34"/>
        <v>2.2297013041649185E-2</v>
      </c>
      <c r="L342" s="6">
        <f t="shared" si="35"/>
        <v>2.7119684797625807E-3</v>
      </c>
      <c r="M342" s="6">
        <f t="shared" si="36"/>
        <v>1.7006802721088413E-2</v>
      </c>
      <c r="N342" s="6">
        <f t="shared" si="37"/>
        <v>6.860402374161835E-3</v>
      </c>
    </row>
    <row r="343" spans="1:14" x14ac:dyDescent="0.3">
      <c r="A343" s="34">
        <v>43230</v>
      </c>
      <c r="B343" s="35">
        <v>2723.07</v>
      </c>
      <c r="C343" s="5" vm="1843">
        <v>47.51</v>
      </c>
      <c r="D343" s="5" vm="6739">
        <v>72.900000000000006</v>
      </c>
      <c r="E343" s="5" vm="6740">
        <v>195.96</v>
      </c>
      <c r="F343" s="5" vm="6741">
        <v>65.032499999999999</v>
      </c>
      <c r="G343" s="5" vm="6742">
        <v>130.62</v>
      </c>
      <c r="I343" s="6">
        <f t="shared" si="32"/>
        <v>1.7076314600798495E-3</v>
      </c>
      <c r="J343" s="6">
        <f t="shared" si="33"/>
        <v>-7.6299726373394482E-3</v>
      </c>
      <c r="K343" s="6">
        <f t="shared" si="34"/>
        <v>-1.6460905349794275E-2</v>
      </c>
      <c r="L343" s="6">
        <f t="shared" si="35"/>
        <v>-8.1649316186976646E-3</v>
      </c>
      <c r="M343" s="6">
        <f t="shared" si="36"/>
        <v>-2.1527697689616709E-2</v>
      </c>
      <c r="N343" s="6">
        <f t="shared" si="37"/>
        <v>7.6557954371389567E-5</v>
      </c>
    </row>
    <row r="344" spans="1:14" x14ac:dyDescent="0.3">
      <c r="A344" s="34">
        <v>43231</v>
      </c>
      <c r="B344" s="35">
        <v>2727.72</v>
      </c>
      <c r="C344" s="5" vm="1849">
        <v>47.147500000000001</v>
      </c>
      <c r="D344" s="5" vm="6743">
        <v>71.7</v>
      </c>
      <c r="E344" s="5" vm="6744">
        <v>194.36</v>
      </c>
      <c r="F344" s="5" vm="6745">
        <v>63.6325</v>
      </c>
      <c r="G344" s="5" vm="6746">
        <v>130.63</v>
      </c>
      <c r="I344" s="6">
        <f t="shared" si="32"/>
        <v>8.8352176909664831E-4</v>
      </c>
      <c r="J344" s="6">
        <f t="shared" si="33"/>
        <v>-2.3331035579829138E-3</v>
      </c>
      <c r="K344" s="6">
        <f t="shared" si="34"/>
        <v>0</v>
      </c>
      <c r="L344" s="6">
        <f t="shared" si="35"/>
        <v>2.2020991973656989E-2</v>
      </c>
      <c r="M344" s="6">
        <f t="shared" si="36"/>
        <v>3.2609122696735651E-3</v>
      </c>
      <c r="N344" s="6">
        <f t="shared" si="37"/>
        <v>-2.2506315547730214E-2</v>
      </c>
    </row>
    <row r="345" spans="1:14" x14ac:dyDescent="0.3">
      <c r="A345" s="34">
        <v>43234</v>
      </c>
      <c r="B345" s="35">
        <v>2730.13</v>
      </c>
      <c r="C345" s="5" vm="1855">
        <v>47.037500000000001</v>
      </c>
      <c r="D345" s="5" vm="6743">
        <v>71.7</v>
      </c>
      <c r="E345" s="5" vm="6747">
        <v>198.64</v>
      </c>
      <c r="F345" s="5" vm="6748">
        <v>63.84</v>
      </c>
      <c r="G345" s="5" vm="6749">
        <v>127.69</v>
      </c>
      <c r="I345" s="6">
        <f t="shared" si="32"/>
        <v>-6.8421650251088012E-3</v>
      </c>
      <c r="J345" s="6">
        <f t="shared" si="33"/>
        <v>-9.0884932234919363E-3</v>
      </c>
      <c r="K345" s="6">
        <f t="shared" si="34"/>
        <v>-2.133891213389123E-2</v>
      </c>
      <c r="L345" s="6">
        <f t="shared" si="35"/>
        <v>-1.0219492549335345E-2</v>
      </c>
      <c r="M345" s="6">
        <f t="shared" si="36"/>
        <v>-3.8377192982456183E-2</v>
      </c>
      <c r="N345" s="6">
        <f t="shared" si="37"/>
        <v>3.4458454068446841E-3</v>
      </c>
    </row>
    <row r="346" spans="1:14" x14ac:dyDescent="0.3">
      <c r="A346" s="34">
        <v>43235</v>
      </c>
      <c r="B346" s="35">
        <v>2711.45</v>
      </c>
      <c r="C346" s="5" vm="1861">
        <v>46.61</v>
      </c>
      <c r="D346" s="5" vm="6750">
        <v>70.17</v>
      </c>
      <c r="E346" s="5" vm="6751">
        <v>196.61</v>
      </c>
      <c r="F346" s="5" vm="6752">
        <v>61.39</v>
      </c>
      <c r="G346" s="5" vm="6753">
        <v>128.13</v>
      </c>
      <c r="I346" s="6">
        <f t="shared" si="32"/>
        <v>4.0605580040200704E-3</v>
      </c>
      <c r="J346" s="6">
        <f t="shared" si="33"/>
        <v>9.332761210040813E-3</v>
      </c>
      <c r="K346" s="6">
        <f t="shared" si="34"/>
        <v>2.2801767136952627E-3</v>
      </c>
      <c r="L346" s="6">
        <f t="shared" si="35"/>
        <v>7.6293169218249321E-3</v>
      </c>
      <c r="M346" s="6">
        <f t="shared" si="36"/>
        <v>1.8325460172666096E-3</v>
      </c>
      <c r="N346" s="6">
        <f t="shared" si="37"/>
        <v>4.9949270272380769E-3</v>
      </c>
    </row>
    <row r="347" spans="1:14" x14ac:dyDescent="0.3">
      <c r="A347" s="34">
        <v>43236</v>
      </c>
      <c r="B347" s="35">
        <v>2722.46</v>
      </c>
      <c r="C347" s="5" vm="1867">
        <v>47.045000000000002</v>
      </c>
      <c r="D347" s="5" vm="6754">
        <v>70.33</v>
      </c>
      <c r="E347" s="5" vm="6755">
        <v>198.11</v>
      </c>
      <c r="F347" s="5" vm="6756">
        <v>61.502499999999998</v>
      </c>
      <c r="G347" s="5" vm="6757">
        <v>128.77000000000001</v>
      </c>
      <c r="I347" s="6">
        <f t="shared" si="32"/>
        <v>-8.5584361202733085E-4</v>
      </c>
      <c r="J347" s="6">
        <f t="shared" si="33"/>
        <v>-6.3237325964501951E-3</v>
      </c>
      <c r="K347" s="6">
        <f t="shared" si="34"/>
        <v>1.8910848855395967E-2</v>
      </c>
      <c r="L347" s="6">
        <f t="shared" si="35"/>
        <v>-1.0549694614103293E-2</v>
      </c>
      <c r="M347" s="6">
        <f t="shared" si="36"/>
        <v>6.9102881996667498E-3</v>
      </c>
      <c r="N347" s="6">
        <f t="shared" si="37"/>
        <v>-2.1122932360021843E-2</v>
      </c>
    </row>
    <row r="348" spans="1:14" x14ac:dyDescent="0.3">
      <c r="A348" s="34">
        <v>43237</v>
      </c>
      <c r="B348" s="35">
        <v>2720.13</v>
      </c>
      <c r="C348" s="5" vm="1873">
        <v>46.747500000000002</v>
      </c>
      <c r="D348" s="5" vm="6758">
        <v>71.66</v>
      </c>
      <c r="E348" s="5" vm="6759">
        <v>196.02</v>
      </c>
      <c r="F348" s="5" vm="6597">
        <v>61.927500000000002</v>
      </c>
      <c r="G348" s="5" vm="6760">
        <v>126.05</v>
      </c>
      <c r="I348" s="6">
        <f t="shared" si="32"/>
        <v>-2.6322271362031629E-3</v>
      </c>
      <c r="J348" s="6">
        <f t="shared" si="33"/>
        <v>-3.6365581047115183E-3</v>
      </c>
      <c r="K348" s="6">
        <f t="shared" si="34"/>
        <v>4.6050795422829796E-3</v>
      </c>
      <c r="L348" s="6">
        <f t="shared" si="35"/>
        <v>-5.2035506580961647E-3</v>
      </c>
      <c r="M348" s="6">
        <f t="shared" si="36"/>
        <v>-7.1454523434661913E-3</v>
      </c>
      <c r="N348" s="6">
        <f t="shared" si="37"/>
        <v>7.2193573978579662E-3</v>
      </c>
    </row>
    <row r="349" spans="1:14" x14ac:dyDescent="0.3">
      <c r="A349" s="34">
        <v>43238</v>
      </c>
      <c r="B349" s="35">
        <v>2712.97</v>
      </c>
      <c r="C349" s="5" vm="1879">
        <v>46.577500000000001</v>
      </c>
      <c r="D349" s="5" vm="6538">
        <v>71.989999999999995</v>
      </c>
      <c r="E349" s="5" vm="6761">
        <v>195</v>
      </c>
      <c r="F349" s="5" vm="6762">
        <v>61.484999999999999</v>
      </c>
      <c r="G349" s="5" vm="6763">
        <v>126.96</v>
      </c>
      <c r="I349" s="6">
        <f t="shared" si="32"/>
        <v>7.386738519040174E-3</v>
      </c>
      <c r="J349" s="6">
        <f t="shared" si="33"/>
        <v>7.0849659170199837E-3</v>
      </c>
      <c r="K349" s="6">
        <f t="shared" si="34"/>
        <v>-7.5010418113625795E-3</v>
      </c>
      <c r="L349" s="6">
        <f t="shared" si="35"/>
        <v>1.3538461538461468E-2</v>
      </c>
      <c r="M349" s="6">
        <f t="shared" si="36"/>
        <v>-6.912255021549925E-3</v>
      </c>
      <c r="N349" s="6">
        <f t="shared" si="37"/>
        <v>-4.6471329552614151E-3</v>
      </c>
    </row>
    <row r="350" spans="1:14" x14ac:dyDescent="0.3">
      <c r="A350" s="34">
        <v>43241</v>
      </c>
      <c r="B350" s="35">
        <v>2733.01</v>
      </c>
      <c r="C350" s="5" vm="1885">
        <v>46.907499999999999</v>
      </c>
      <c r="D350" s="5" vm="4341">
        <v>71.45</v>
      </c>
      <c r="E350" s="5" vm="6764">
        <v>197.64</v>
      </c>
      <c r="F350" s="5" vm="6765">
        <v>61.06</v>
      </c>
      <c r="G350" s="5" vm="6766">
        <v>126.37</v>
      </c>
      <c r="I350" s="6">
        <f t="shared" si="32"/>
        <v>-3.1357367883762454E-3</v>
      </c>
      <c r="J350" s="6">
        <f t="shared" si="33"/>
        <v>-2.5049299152587481E-3</v>
      </c>
      <c r="K350" s="6">
        <f t="shared" si="34"/>
        <v>-1.3995801259623307E-3</v>
      </c>
      <c r="L350" s="6">
        <f t="shared" si="35"/>
        <v>-8.9556769884637823E-3</v>
      </c>
      <c r="M350" s="6">
        <f t="shared" si="36"/>
        <v>-6.3052735014740438E-3</v>
      </c>
      <c r="N350" s="6">
        <f t="shared" si="37"/>
        <v>-7.3593416158899009E-3</v>
      </c>
    </row>
    <row r="351" spans="1:14" x14ac:dyDescent="0.3">
      <c r="A351" s="34">
        <v>43242</v>
      </c>
      <c r="B351" s="35">
        <v>2724.44</v>
      </c>
      <c r="C351" s="5" vm="1890">
        <v>46.79</v>
      </c>
      <c r="D351" s="5" vm="6767">
        <v>71.349999999999994</v>
      </c>
      <c r="E351" s="5" vm="6768">
        <v>195.87</v>
      </c>
      <c r="F351" s="5" vm="6769">
        <v>60.674999999999997</v>
      </c>
      <c r="G351" s="5" vm="6770">
        <v>125.44</v>
      </c>
      <c r="I351" s="6">
        <f t="shared" si="32"/>
        <v>3.2483739777715453E-3</v>
      </c>
      <c r="J351" s="6">
        <f t="shared" si="33"/>
        <v>6.4116264159009249E-3</v>
      </c>
      <c r="K351" s="6">
        <f t="shared" si="34"/>
        <v>5.4660126138752711E-3</v>
      </c>
      <c r="L351" s="6">
        <f t="shared" si="35"/>
        <v>4.7480471741461524E-3</v>
      </c>
      <c r="M351" s="6">
        <f t="shared" si="36"/>
        <v>1.994231561598683E-2</v>
      </c>
      <c r="N351" s="6">
        <f t="shared" si="37"/>
        <v>2.1125637755102088E-2</v>
      </c>
    </row>
    <row r="352" spans="1:14" x14ac:dyDescent="0.3">
      <c r="A352" s="34">
        <v>43243</v>
      </c>
      <c r="B352" s="35">
        <v>2733.29</v>
      </c>
      <c r="C352" s="5" vm="1895">
        <v>47.09</v>
      </c>
      <c r="D352" s="5" vm="6771">
        <v>71.739999999999995</v>
      </c>
      <c r="E352" s="5" vm="6772">
        <v>196.8</v>
      </c>
      <c r="F352" s="5" vm="6773">
        <v>61.884999999999998</v>
      </c>
      <c r="G352" s="5" vm="6774">
        <v>128.09</v>
      </c>
      <c r="I352" s="6">
        <f t="shared" si="32"/>
        <v>-2.0232028068736742E-3</v>
      </c>
      <c r="J352" s="6">
        <f t="shared" si="33"/>
        <v>-1.1148863877681458E-3</v>
      </c>
      <c r="K352" s="6">
        <f t="shared" si="34"/>
        <v>-1.3102871480345663E-2</v>
      </c>
      <c r="L352" s="6">
        <f t="shared" si="35"/>
        <v>2.8963414634145994E-3</v>
      </c>
      <c r="M352" s="6">
        <f t="shared" si="36"/>
        <v>6.0596267269938473E-4</v>
      </c>
      <c r="N352" s="6">
        <f t="shared" si="37"/>
        <v>5.0745569521430684E-3</v>
      </c>
    </row>
    <row r="353" spans="1:14" x14ac:dyDescent="0.3">
      <c r="A353" s="34">
        <v>43244</v>
      </c>
      <c r="B353" s="35">
        <v>2727.76</v>
      </c>
      <c r="C353" s="5" vm="1855">
        <v>47.037500000000001</v>
      </c>
      <c r="D353" s="5" vm="6775">
        <v>70.8</v>
      </c>
      <c r="E353" s="5" vm="6776">
        <v>197.37</v>
      </c>
      <c r="F353" s="5" vm="4428">
        <v>61.922499999999999</v>
      </c>
      <c r="G353" s="5" vm="6777">
        <v>128.74</v>
      </c>
      <c r="I353" s="6">
        <f t="shared" si="32"/>
        <v>-2.3572455054697958E-3</v>
      </c>
      <c r="J353" s="6">
        <f t="shared" si="33"/>
        <v>2.2854105766675886E-3</v>
      </c>
      <c r="K353" s="6">
        <f t="shared" si="34"/>
        <v>9.3220338983050367E-3</v>
      </c>
      <c r="L353" s="6">
        <f t="shared" si="35"/>
        <v>9.2719258245933227E-3</v>
      </c>
      <c r="M353" s="6">
        <f t="shared" si="36"/>
        <v>6.4193144656627373E-3</v>
      </c>
      <c r="N353" s="6">
        <f t="shared" si="37"/>
        <v>-6.0587230076123606E-3</v>
      </c>
    </row>
    <row r="354" spans="1:14" x14ac:dyDescent="0.3">
      <c r="A354" s="34">
        <v>43245</v>
      </c>
      <c r="B354" s="35">
        <v>2721.33</v>
      </c>
      <c r="C354" s="5" vm="1906">
        <v>47.145000000000003</v>
      </c>
      <c r="D354" s="5" vm="6778">
        <v>71.459999999999994</v>
      </c>
      <c r="E354" s="5" vm="6779">
        <v>199.2</v>
      </c>
      <c r="F354" s="5" vm="6780">
        <v>62.32</v>
      </c>
      <c r="G354" s="5" vm="6781">
        <v>127.96</v>
      </c>
      <c r="I354" s="6">
        <f t="shared" si="32"/>
        <v>-1.1564198388288007E-2</v>
      </c>
      <c r="J354" s="6">
        <f t="shared" si="33"/>
        <v>-3.6058967016651118E-3</v>
      </c>
      <c r="K354" s="6">
        <f t="shared" si="34"/>
        <v>-1.1474951021550423E-2</v>
      </c>
      <c r="L354" s="6">
        <f t="shared" si="35"/>
        <v>-6.0240963855421117E-3</v>
      </c>
      <c r="M354" s="6">
        <f t="shared" si="36"/>
        <v>-2.7679717586649461E-3</v>
      </c>
      <c r="N354" s="6">
        <f t="shared" si="37"/>
        <v>-8.4401375429821682E-3</v>
      </c>
    </row>
    <row r="355" spans="1:14" x14ac:dyDescent="0.3">
      <c r="A355" s="34">
        <v>43249</v>
      </c>
      <c r="B355" s="35">
        <v>2689.86</v>
      </c>
      <c r="C355" s="5" vm="1911">
        <v>46.975000000000001</v>
      </c>
      <c r="D355" s="5" vm="6782">
        <v>70.64</v>
      </c>
      <c r="E355" s="5" vm="6783">
        <v>198</v>
      </c>
      <c r="F355" s="5" vm="6784">
        <v>62.147500000000001</v>
      </c>
      <c r="G355" s="5" vm="6785">
        <v>126.88</v>
      </c>
      <c r="I355" s="6">
        <f t="shared" si="32"/>
        <v>1.2695828035659882E-2</v>
      </c>
      <c r="J355" s="6">
        <f t="shared" si="33"/>
        <v>-2.12879191059077E-3</v>
      </c>
      <c r="K355" s="6">
        <f t="shared" si="34"/>
        <v>7.0781426953563358E-4</v>
      </c>
      <c r="L355" s="6">
        <f t="shared" si="35"/>
        <v>-1.0101010101015269E-4</v>
      </c>
      <c r="M355" s="6">
        <f t="shared" si="36"/>
        <v>1.769982702441774E-2</v>
      </c>
      <c r="N355" s="6">
        <f t="shared" si="37"/>
        <v>1.9073139974779444E-2</v>
      </c>
    </row>
    <row r="356" spans="1:14" x14ac:dyDescent="0.3">
      <c r="A356" s="34">
        <v>43250</v>
      </c>
      <c r="B356" s="35">
        <v>2724.01</v>
      </c>
      <c r="C356" s="5" vm="1917">
        <v>46.875</v>
      </c>
      <c r="D356" s="5" vm="6786">
        <v>70.69</v>
      </c>
      <c r="E356" s="5" vm="6787">
        <v>197.98</v>
      </c>
      <c r="F356" s="5" vm="6788">
        <v>63.247500000000002</v>
      </c>
      <c r="G356" s="5" vm="6789">
        <v>129.30000000000001</v>
      </c>
      <c r="I356" s="6">
        <f t="shared" si="32"/>
        <v>-6.8795635845684249E-3</v>
      </c>
      <c r="J356" s="6">
        <f t="shared" si="33"/>
        <v>-3.3599999999999759E-3</v>
      </c>
      <c r="K356" s="6">
        <f t="shared" si="34"/>
        <v>3.1121799405856398E-3</v>
      </c>
      <c r="L356" s="6">
        <f t="shared" si="35"/>
        <v>1.5153045762198776E-4</v>
      </c>
      <c r="M356" s="6">
        <f t="shared" si="36"/>
        <v>-3.1621803233329829E-3</v>
      </c>
      <c r="N356" s="6">
        <f t="shared" si="37"/>
        <v>2.3201856148492758E-4</v>
      </c>
    </row>
    <row r="357" spans="1:14" x14ac:dyDescent="0.3">
      <c r="A357" s="34">
        <v>43251</v>
      </c>
      <c r="B357" s="35">
        <v>2705.27</v>
      </c>
      <c r="C357" s="5" vm="1914">
        <v>46.717500000000001</v>
      </c>
      <c r="D357" s="5" vm="6790">
        <v>70.91</v>
      </c>
      <c r="E357" s="5" vm="6791">
        <v>198.01</v>
      </c>
      <c r="F357" s="5" vm="6792">
        <v>63.047499999999999</v>
      </c>
      <c r="G357" s="5" vm="6793">
        <v>129.33000000000001</v>
      </c>
      <c r="I357" s="6">
        <f t="shared" si="32"/>
        <v>1.0849194350286629E-2</v>
      </c>
      <c r="J357" s="6">
        <f t="shared" si="33"/>
        <v>1.8033927329159333E-2</v>
      </c>
      <c r="K357" s="6">
        <f t="shared" si="34"/>
        <v>2.9897052601889785E-2</v>
      </c>
      <c r="L357" s="6">
        <f t="shared" si="35"/>
        <v>3.1968082420079862E-2</v>
      </c>
      <c r="M357" s="6">
        <f t="shared" si="36"/>
        <v>2.1531385066814731E-2</v>
      </c>
      <c r="N357" s="6">
        <f t="shared" si="37"/>
        <v>9.2012680739194126E-3</v>
      </c>
    </row>
    <row r="358" spans="1:14" x14ac:dyDescent="0.3">
      <c r="A358" s="34">
        <v>43252</v>
      </c>
      <c r="B358" s="35">
        <v>2734.62</v>
      </c>
      <c r="C358" s="5" vm="1925">
        <v>47.56</v>
      </c>
      <c r="D358" s="5" vm="6794">
        <v>73.03</v>
      </c>
      <c r="E358" s="5" vm="6795">
        <v>204.34</v>
      </c>
      <c r="F358" s="5" vm="6796">
        <v>64.405000000000001</v>
      </c>
      <c r="G358" s="5" vm="6797">
        <v>130.52000000000001</v>
      </c>
      <c r="I358" s="6">
        <f t="shared" si="32"/>
        <v>4.4795986279629347E-3</v>
      </c>
      <c r="J358" s="6">
        <f t="shared" si="33"/>
        <v>8.3578637510513219E-3</v>
      </c>
      <c r="K358" s="6">
        <f t="shared" si="34"/>
        <v>-3.2863206901272749E-3</v>
      </c>
      <c r="L358" s="6">
        <f t="shared" si="35"/>
        <v>2.256043848487807E-2</v>
      </c>
      <c r="M358" s="6">
        <f t="shared" si="36"/>
        <v>2.8064591258442739E-2</v>
      </c>
      <c r="N358" s="6">
        <f t="shared" si="37"/>
        <v>1.6319338032485406E-2</v>
      </c>
    </row>
    <row r="359" spans="1:14" x14ac:dyDescent="0.3">
      <c r="A359" s="34">
        <v>43255</v>
      </c>
      <c r="B359" s="35">
        <v>2746.87</v>
      </c>
      <c r="C359" s="5" vm="1931">
        <v>47.957500000000003</v>
      </c>
      <c r="D359" s="5" vm="5572">
        <v>72.790000000000006</v>
      </c>
      <c r="E359" s="5" vm="6798">
        <v>208.95</v>
      </c>
      <c r="F359" s="5" vm="6799">
        <v>66.212500000000006</v>
      </c>
      <c r="G359" s="5" vm="6800">
        <v>132.65</v>
      </c>
      <c r="I359" s="6">
        <f t="shared" si="32"/>
        <v>7.0261788872436309E-4</v>
      </c>
      <c r="J359" s="6">
        <f t="shared" si="33"/>
        <v>7.715164468539799E-3</v>
      </c>
      <c r="K359" s="6">
        <f t="shared" si="34"/>
        <v>-2.7476301689806609E-4</v>
      </c>
      <c r="L359" s="6">
        <f t="shared" si="35"/>
        <v>-2.7757836803062172E-3</v>
      </c>
      <c r="M359" s="6">
        <f t="shared" si="36"/>
        <v>8.3065886350753421E-4</v>
      </c>
      <c r="N359" s="6">
        <f t="shared" si="37"/>
        <v>1.1081794195250651E-2</v>
      </c>
    </row>
    <row r="360" spans="1:14" x14ac:dyDescent="0.3">
      <c r="A360" s="34">
        <v>43256</v>
      </c>
      <c r="B360" s="35">
        <v>2748.8</v>
      </c>
      <c r="C360" s="5" vm="1937">
        <v>48.327500000000001</v>
      </c>
      <c r="D360" s="5" vm="6801">
        <v>72.77</v>
      </c>
      <c r="E360" s="5" vm="6802">
        <v>208.37</v>
      </c>
      <c r="F360" s="5" vm="6803">
        <v>66.267499999999998</v>
      </c>
      <c r="G360" s="5" vm="6804">
        <v>134.12</v>
      </c>
      <c r="I360" s="6">
        <f t="shared" si="32"/>
        <v>8.5673748544818559E-3</v>
      </c>
      <c r="J360" s="6">
        <f t="shared" si="33"/>
        <v>3.4659355439448942E-3</v>
      </c>
      <c r="K360" s="6">
        <f t="shared" si="34"/>
        <v>2.77586917685861E-2</v>
      </c>
      <c r="L360" s="6">
        <f t="shared" si="35"/>
        <v>-3.3594087440607176E-4</v>
      </c>
      <c r="M360" s="6">
        <f t="shared" si="36"/>
        <v>3.0180706983055076E-4</v>
      </c>
      <c r="N360" s="6">
        <f t="shared" si="37"/>
        <v>1.066209364747992E-2</v>
      </c>
    </row>
    <row r="361" spans="1:14" x14ac:dyDescent="0.3">
      <c r="A361" s="34">
        <v>43257</v>
      </c>
      <c r="B361" s="35">
        <v>2772.35</v>
      </c>
      <c r="C361" s="5" vm="1943">
        <v>48.494999999999997</v>
      </c>
      <c r="D361" s="5" vm="6805">
        <v>74.790000000000006</v>
      </c>
      <c r="E361" s="5" vm="6806">
        <v>208.3</v>
      </c>
      <c r="F361" s="5" vm="6807">
        <v>66.287499999999994</v>
      </c>
      <c r="G361" s="5" vm="6808">
        <v>135.55000000000001</v>
      </c>
      <c r="I361" s="6">
        <f t="shared" si="32"/>
        <v>-7.1419553808141768E-4</v>
      </c>
      <c r="J361" s="6">
        <f t="shared" si="33"/>
        <v>-2.6806887307968957E-3</v>
      </c>
      <c r="K361" s="6">
        <f t="shared" si="34"/>
        <v>-1.1231448054552793E-2</v>
      </c>
      <c r="L361" s="6">
        <f t="shared" si="35"/>
        <v>-2.2467594815170459E-2</v>
      </c>
      <c r="M361" s="6">
        <f t="shared" si="36"/>
        <v>-8.4857627757872912E-3</v>
      </c>
      <c r="N361" s="6">
        <f t="shared" si="37"/>
        <v>-1.9476208041313278E-2</v>
      </c>
    </row>
    <row r="362" spans="1:14" x14ac:dyDescent="0.3">
      <c r="A362" s="34">
        <v>43258</v>
      </c>
      <c r="B362" s="35">
        <v>2770.37</v>
      </c>
      <c r="C362" s="5" vm="1949">
        <v>48.365000000000002</v>
      </c>
      <c r="D362" s="5" vm="6809">
        <v>73.95</v>
      </c>
      <c r="E362" s="5" vm="6810">
        <v>203.62</v>
      </c>
      <c r="F362" s="5" vm="6811">
        <v>65.724999999999994</v>
      </c>
      <c r="G362" s="5" vm="6812">
        <v>132.91</v>
      </c>
      <c r="I362" s="6">
        <f t="shared" si="32"/>
        <v>3.1259362467830325E-3</v>
      </c>
      <c r="J362" s="6">
        <f t="shared" si="33"/>
        <v>-9.0974878527862058E-3</v>
      </c>
      <c r="K362" s="6">
        <f t="shared" si="34"/>
        <v>4.5977011494253333E-3</v>
      </c>
      <c r="L362" s="6">
        <f t="shared" si="35"/>
        <v>7.12110794617419E-3</v>
      </c>
      <c r="M362" s="6">
        <f t="shared" si="36"/>
        <v>-2.358311144922041E-3</v>
      </c>
      <c r="N362" s="6">
        <f t="shared" si="37"/>
        <v>4.6648107742081448E-3</v>
      </c>
    </row>
    <row r="363" spans="1:14" x14ac:dyDescent="0.3">
      <c r="A363" s="34">
        <v>43259</v>
      </c>
      <c r="B363" s="35">
        <v>2779.03</v>
      </c>
      <c r="C363" s="5" vm="1955">
        <v>47.924999999999997</v>
      </c>
      <c r="D363" s="5" vm="4120">
        <v>74.290000000000006</v>
      </c>
      <c r="E363" s="5" vm="6813">
        <v>205.07</v>
      </c>
      <c r="F363" s="5" vm="6814">
        <v>65.569999999999993</v>
      </c>
      <c r="G363" s="5" vm="6815">
        <v>133.53</v>
      </c>
      <c r="I363" s="6">
        <f t="shared" si="32"/>
        <v>1.0687182218255291E-3</v>
      </c>
      <c r="J363" s="6">
        <f t="shared" si="33"/>
        <v>-2.4517475221700518E-3</v>
      </c>
      <c r="K363" s="6">
        <f t="shared" si="34"/>
        <v>9.5571409341767902E-3</v>
      </c>
      <c r="L363" s="6">
        <f t="shared" si="35"/>
        <v>3.0721217145364779E-3</v>
      </c>
      <c r="M363" s="6">
        <f t="shared" si="36"/>
        <v>-6.3291139240505122E-3</v>
      </c>
      <c r="N363" s="6">
        <f t="shared" si="37"/>
        <v>3.370029206919708E-3</v>
      </c>
    </row>
    <row r="364" spans="1:14" x14ac:dyDescent="0.3">
      <c r="A364" s="34">
        <v>43262</v>
      </c>
      <c r="B364" s="35">
        <v>2782</v>
      </c>
      <c r="C364" s="5" vm="1961">
        <v>47.807499999999997</v>
      </c>
      <c r="D364" s="5" vm="6816">
        <v>75</v>
      </c>
      <c r="E364" s="5" vm="6817">
        <v>205.7</v>
      </c>
      <c r="F364" s="5" vm="6818">
        <v>65.155000000000001</v>
      </c>
      <c r="G364" s="5" vm="6819">
        <v>133.97999999999999</v>
      </c>
      <c r="I364" s="6">
        <f t="shared" si="32"/>
        <v>1.7433501078360566E-3</v>
      </c>
      <c r="J364" s="6">
        <f t="shared" si="33"/>
        <v>5.4907702766302958E-3</v>
      </c>
      <c r="K364" s="6">
        <f t="shared" si="34"/>
        <v>1.2533333333333303E-2</v>
      </c>
      <c r="L364" s="6">
        <f t="shared" si="35"/>
        <v>1.6431696645600506E-2</v>
      </c>
      <c r="M364" s="6">
        <f t="shared" si="36"/>
        <v>7.5205279717595712E-3</v>
      </c>
      <c r="N364" s="6">
        <f t="shared" si="37"/>
        <v>1.7017465293327372E-2</v>
      </c>
    </row>
    <row r="365" spans="1:14" x14ac:dyDescent="0.3">
      <c r="A365" s="34">
        <v>43263</v>
      </c>
      <c r="B365" s="35">
        <v>2786.85</v>
      </c>
      <c r="C365" s="5" vm="1966">
        <v>48.07</v>
      </c>
      <c r="D365" s="5" vm="6820">
        <v>75.94</v>
      </c>
      <c r="E365" s="5" vm="6821">
        <v>209.08</v>
      </c>
      <c r="F365" s="5" vm="6822">
        <v>65.644999999999996</v>
      </c>
      <c r="G365" s="5" vm="6823">
        <v>136.26</v>
      </c>
      <c r="I365" s="6">
        <f t="shared" si="32"/>
        <v>-4.0260509177027113E-3</v>
      </c>
      <c r="J365" s="6">
        <f t="shared" si="33"/>
        <v>-8.2171832743915766E-3</v>
      </c>
      <c r="K365" s="6">
        <f t="shared" si="34"/>
        <v>9.6128522517777721E-3</v>
      </c>
      <c r="L365" s="6">
        <f t="shared" si="35"/>
        <v>-1.1765831260761469E-2</v>
      </c>
      <c r="M365" s="6">
        <f t="shared" si="36"/>
        <v>-6.8550536979208941E-4</v>
      </c>
      <c r="N365" s="6">
        <f t="shared" si="37"/>
        <v>1.7613386173492523E-3</v>
      </c>
    </row>
    <row r="366" spans="1:14" x14ac:dyDescent="0.3">
      <c r="A366" s="34">
        <v>43264</v>
      </c>
      <c r="B366" s="35">
        <v>2775.63</v>
      </c>
      <c r="C366" s="5" vm="1972">
        <v>47.674999999999997</v>
      </c>
      <c r="D366" s="5" vm="6824">
        <v>76.67</v>
      </c>
      <c r="E366" s="5" vm="6825">
        <v>206.62</v>
      </c>
      <c r="F366" s="5" vm="6826">
        <v>65.599999999999994</v>
      </c>
      <c r="G366" s="5" vm="6827">
        <v>136.5</v>
      </c>
      <c r="I366" s="6">
        <f t="shared" si="32"/>
        <v>2.4715109722836517E-3</v>
      </c>
      <c r="J366" s="6">
        <f t="shared" si="33"/>
        <v>5.2438384897757076E-4</v>
      </c>
      <c r="K366" s="6">
        <f t="shared" si="34"/>
        <v>1.3564627624885771E-2</v>
      </c>
      <c r="L366" s="6">
        <f t="shared" si="35"/>
        <v>2.0520762752879725E-2</v>
      </c>
      <c r="M366" s="6">
        <f t="shared" si="36"/>
        <v>1.7187500000000182E-2</v>
      </c>
      <c r="N366" s="6">
        <f t="shared" si="37"/>
        <v>1.3992673992673968E-2</v>
      </c>
    </row>
    <row r="367" spans="1:14" x14ac:dyDescent="0.3">
      <c r="A367" s="34">
        <v>43265</v>
      </c>
      <c r="B367" s="35">
        <v>2782.49</v>
      </c>
      <c r="C367" s="5" vm="1978">
        <v>47.7</v>
      </c>
      <c r="D367" s="5" vm="6828">
        <v>77.709999999999994</v>
      </c>
      <c r="E367" s="5" vm="6829">
        <v>210.86</v>
      </c>
      <c r="F367" s="5" vm="6830">
        <v>66.727500000000006</v>
      </c>
      <c r="G367" s="5" vm="6831">
        <v>138.41</v>
      </c>
      <c r="I367" s="6">
        <f t="shared" si="32"/>
        <v>-1.0170746345898557E-3</v>
      </c>
      <c r="J367" s="6">
        <f t="shared" si="33"/>
        <v>-1.0272536687631069E-2</v>
      </c>
      <c r="K367" s="6">
        <f t="shared" si="34"/>
        <v>-3.8605070132543711E-3</v>
      </c>
      <c r="L367" s="6">
        <f t="shared" si="35"/>
        <v>-1.3563501849568498E-2</v>
      </c>
      <c r="M367" s="6">
        <f t="shared" si="36"/>
        <v>-6.1818590536137051E-3</v>
      </c>
      <c r="N367" s="6">
        <f t="shared" si="37"/>
        <v>0</v>
      </c>
    </row>
    <row r="368" spans="1:14" x14ac:dyDescent="0.3">
      <c r="A368" s="34">
        <v>43266</v>
      </c>
      <c r="B368" s="35">
        <v>2779.66</v>
      </c>
      <c r="C368" s="5" vm="1902">
        <v>47.21</v>
      </c>
      <c r="D368" s="5" vm="6832">
        <v>77.41</v>
      </c>
      <c r="E368" s="5" vm="6833">
        <v>208</v>
      </c>
      <c r="F368" s="5" vm="6834">
        <v>66.314999999999998</v>
      </c>
      <c r="G368" s="5" vm="6831">
        <v>138.41</v>
      </c>
      <c r="I368" s="6">
        <f t="shared" si="32"/>
        <v>-2.1261593144484775E-3</v>
      </c>
      <c r="J368" s="6">
        <f t="shared" si="33"/>
        <v>-5.2954882440157968E-4</v>
      </c>
      <c r="K368" s="6">
        <f t="shared" si="34"/>
        <v>5.9423847048186021E-3</v>
      </c>
      <c r="L368" s="6">
        <f t="shared" si="35"/>
        <v>2.7403846153845825E-3</v>
      </c>
      <c r="M368" s="6">
        <f t="shared" si="36"/>
        <v>-6.4088064540456879E-4</v>
      </c>
      <c r="N368" s="6">
        <f t="shared" si="37"/>
        <v>1.0042626977819628E-2</v>
      </c>
    </row>
    <row r="369" spans="1:14" x14ac:dyDescent="0.3">
      <c r="A369" s="34">
        <v>43269</v>
      </c>
      <c r="B369" s="35">
        <v>2773.75</v>
      </c>
      <c r="C369" s="5" vm="1989">
        <v>47.185000000000002</v>
      </c>
      <c r="D369" s="5" vm="6835">
        <v>77.87</v>
      </c>
      <c r="E369" s="5" vm="6836">
        <v>208.57</v>
      </c>
      <c r="F369" s="5" vm="6837">
        <v>66.272499999999994</v>
      </c>
      <c r="G369" s="5" vm="6838">
        <v>139.80000000000001</v>
      </c>
      <c r="I369" s="6">
        <f t="shared" si="32"/>
        <v>-4.023433979269889E-3</v>
      </c>
      <c r="J369" s="6">
        <f t="shared" si="33"/>
        <v>-1.6159796545512403E-2</v>
      </c>
      <c r="K369" s="6">
        <f t="shared" si="34"/>
        <v>-8.0904070887377628E-3</v>
      </c>
      <c r="L369" s="6">
        <f t="shared" si="35"/>
        <v>-1.9849451023637082E-2</v>
      </c>
      <c r="M369" s="6">
        <f t="shared" si="36"/>
        <v>-1.8559734429816135E-2</v>
      </c>
      <c r="N369" s="6">
        <f t="shared" si="37"/>
        <v>-2.0028612303290495E-3</v>
      </c>
    </row>
    <row r="370" spans="1:14" x14ac:dyDescent="0.3">
      <c r="A370" s="34">
        <v>43270</v>
      </c>
      <c r="B370" s="35">
        <v>2762.59</v>
      </c>
      <c r="C370" s="5" vm="1995">
        <v>46.422499999999999</v>
      </c>
      <c r="D370" s="5" vm="6839">
        <v>77.239999999999995</v>
      </c>
      <c r="E370" s="5" vm="6840">
        <v>204.43</v>
      </c>
      <c r="F370" s="5" vm="6841">
        <v>65.042500000000004</v>
      </c>
      <c r="G370" s="5" vm="6842">
        <v>139.52000000000001</v>
      </c>
      <c r="I370" s="6">
        <f t="shared" si="32"/>
        <v>1.712161413745803E-3</v>
      </c>
      <c r="J370" s="6">
        <f t="shared" si="33"/>
        <v>4.3621088911627026E-3</v>
      </c>
      <c r="K370" s="6">
        <f t="shared" si="34"/>
        <v>-5.1786639047124742E-3</v>
      </c>
      <c r="L370" s="6">
        <f t="shared" si="35"/>
        <v>8.8049699163527013E-3</v>
      </c>
      <c r="M370" s="6">
        <f t="shared" si="36"/>
        <v>8.2253910904408131E-3</v>
      </c>
      <c r="N370" s="6">
        <f t="shared" si="37"/>
        <v>-4.1571100917432088E-3</v>
      </c>
    </row>
    <row r="371" spans="1:14" x14ac:dyDescent="0.3">
      <c r="A371" s="34">
        <v>43271</v>
      </c>
      <c r="B371" s="35">
        <v>2767.32</v>
      </c>
      <c r="C371" s="5" vm="2001">
        <v>46.625</v>
      </c>
      <c r="D371" s="5" vm="6843">
        <v>76.84</v>
      </c>
      <c r="E371" s="5" vm="6844">
        <v>206.23</v>
      </c>
      <c r="F371" s="5" vm="6845">
        <v>65.577500000000001</v>
      </c>
      <c r="G371" s="5" vm="6846">
        <v>138.94</v>
      </c>
      <c r="I371" s="6">
        <f t="shared" si="32"/>
        <v>-6.3454894988653077E-3</v>
      </c>
      <c r="J371" s="6">
        <f t="shared" si="33"/>
        <v>-5.5764075067023704E-3</v>
      </c>
      <c r="K371" s="6">
        <f t="shared" si="34"/>
        <v>-1.0281103591879311E-2</v>
      </c>
      <c r="L371" s="6">
        <f t="shared" si="35"/>
        <v>-1.9492799301750387E-2</v>
      </c>
      <c r="M371" s="6">
        <f t="shared" si="36"/>
        <v>-1.9823872517250537E-2</v>
      </c>
      <c r="N371" s="6">
        <f t="shared" si="37"/>
        <v>-7.6291924571757755E-3</v>
      </c>
    </row>
    <row r="372" spans="1:14" x14ac:dyDescent="0.3">
      <c r="A372" s="34">
        <v>43272</v>
      </c>
      <c r="B372" s="35">
        <v>2749.76</v>
      </c>
      <c r="C372" s="5" vm="2005">
        <v>46.365000000000002</v>
      </c>
      <c r="D372" s="5" vm="6847">
        <v>76.05</v>
      </c>
      <c r="E372" s="5" vm="6848">
        <v>202.21</v>
      </c>
      <c r="F372" s="5" vm="6849">
        <v>64.277500000000003</v>
      </c>
      <c r="G372" s="5" vm="6850">
        <v>137.88</v>
      </c>
      <c r="I372" s="6">
        <f t="shared" si="32"/>
        <v>1.8619806819503849E-3</v>
      </c>
      <c r="J372" s="6">
        <f t="shared" si="33"/>
        <v>-2.9116790682628085E-3</v>
      </c>
      <c r="K372" s="6">
        <f t="shared" si="34"/>
        <v>-9.204470742931385E-4</v>
      </c>
      <c r="L372" s="6">
        <f t="shared" si="35"/>
        <v>-9.8907076801353568E-4</v>
      </c>
      <c r="M372" s="6">
        <f t="shared" si="36"/>
        <v>-2.3958616934386157E-2</v>
      </c>
      <c r="N372" s="6">
        <f t="shared" si="37"/>
        <v>-2.0815201624601137E-2</v>
      </c>
    </row>
    <row r="373" spans="1:14" x14ac:dyDescent="0.3">
      <c r="A373" s="34">
        <v>43273</v>
      </c>
      <c r="B373" s="35">
        <v>2754.88</v>
      </c>
      <c r="C373" s="5" vm="2011">
        <v>46.23</v>
      </c>
      <c r="D373" s="5" vm="6851">
        <v>75.98</v>
      </c>
      <c r="E373" s="5" vm="6852">
        <v>202.01</v>
      </c>
      <c r="F373" s="5" vm="6853">
        <v>62.737499999999997</v>
      </c>
      <c r="G373" s="5" vm="6854">
        <v>135.01</v>
      </c>
      <c r="I373" s="6">
        <f t="shared" si="32"/>
        <v>-1.3724735741665679E-2</v>
      </c>
      <c r="J373" s="6">
        <f t="shared" si="33"/>
        <v>-1.4871295695435865E-2</v>
      </c>
      <c r="K373" s="6">
        <f t="shared" si="34"/>
        <v>-1.6846538562779692E-2</v>
      </c>
      <c r="L373" s="6">
        <f t="shared" si="35"/>
        <v>-5.326468986683823E-2</v>
      </c>
      <c r="M373" s="6">
        <f t="shared" si="36"/>
        <v>-4.7140864714086413E-2</v>
      </c>
      <c r="N373" s="6">
        <f t="shared" si="37"/>
        <v>-1.3480482927190529E-2</v>
      </c>
    </row>
    <row r="374" spans="1:14" x14ac:dyDescent="0.3">
      <c r="A374" s="34">
        <v>43276</v>
      </c>
      <c r="B374" s="35">
        <v>2717.07</v>
      </c>
      <c r="C374" s="5" vm="2017">
        <v>45.542499999999997</v>
      </c>
      <c r="D374" s="5" vm="6855">
        <v>74.7</v>
      </c>
      <c r="E374" s="5" vm="6856">
        <v>191.25</v>
      </c>
      <c r="F374" s="5" vm="6857">
        <v>59.78</v>
      </c>
      <c r="G374" s="5" vm="6858">
        <v>133.19</v>
      </c>
      <c r="I374" s="6">
        <f t="shared" si="32"/>
        <v>2.2045806696182951E-3</v>
      </c>
      <c r="J374" s="6">
        <f t="shared" si="33"/>
        <v>1.2405994400834492E-2</v>
      </c>
      <c r="K374" s="6">
        <f t="shared" si="34"/>
        <v>7.6305220883533219E-3</v>
      </c>
      <c r="L374" s="6">
        <f t="shared" si="35"/>
        <v>8.8888888888882355E-4</v>
      </c>
      <c r="M374" s="6">
        <f t="shared" si="36"/>
        <v>1.2002341920374726E-2</v>
      </c>
      <c r="N374" s="6">
        <f t="shared" si="37"/>
        <v>1.7193482994218724E-2</v>
      </c>
    </row>
    <row r="375" spans="1:14" x14ac:dyDescent="0.3">
      <c r="A375" s="34">
        <v>43277</v>
      </c>
      <c r="B375" s="35">
        <v>2723.06</v>
      </c>
      <c r="C375" s="5" vm="2022">
        <v>46.107500000000002</v>
      </c>
      <c r="D375" s="5" vm="6859">
        <v>75.27</v>
      </c>
      <c r="E375" s="5" vm="6860">
        <v>191.42</v>
      </c>
      <c r="F375" s="5" vm="6861">
        <v>60.497500000000002</v>
      </c>
      <c r="G375" s="5" vm="6862">
        <v>135.47999999999999</v>
      </c>
      <c r="I375" s="6">
        <f t="shared" si="32"/>
        <v>-8.6042907611289642E-3</v>
      </c>
      <c r="J375" s="6">
        <f t="shared" si="33"/>
        <v>-1.4639700699452922E-3</v>
      </c>
      <c r="K375" s="6">
        <f t="shared" si="34"/>
        <v>-2.4578185199946784E-2</v>
      </c>
      <c r="L375" s="6">
        <f t="shared" si="35"/>
        <v>-3.3434332880576623E-2</v>
      </c>
      <c r="M375" s="6">
        <f t="shared" si="36"/>
        <v>-2.5910161576924707E-2</v>
      </c>
      <c r="N375" s="6">
        <f t="shared" si="37"/>
        <v>-1.6681428993209263E-2</v>
      </c>
    </row>
    <row r="376" spans="1:14" x14ac:dyDescent="0.3">
      <c r="A376" s="34">
        <v>43278</v>
      </c>
      <c r="B376" s="35">
        <v>2699.63</v>
      </c>
      <c r="C376" s="5" vm="2028">
        <v>46.04</v>
      </c>
      <c r="D376" s="5" vm="4091">
        <v>73.42</v>
      </c>
      <c r="E376" s="5" vm="6863">
        <v>185.02</v>
      </c>
      <c r="F376" s="5" vm="6864">
        <v>58.93</v>
      </c>
      <c r="G376" s="5" vm="6865">
        <v>133.22</v>
      </c>
      <c r="I376" s="6">
        <f t="shared" si="32"/>
        <v>6.1786244781691698E-3</v>
      </c>
      <c r="J376" s="6">
        <f t="shared" si="33"/>
        <v>7.2762814943527557E-3</v>
      </c>
      <c r="K376" s="6">
        <f t="shared" si="34"/>
        <v>3.5276491419231865E-2</v>
      </c>
      <c r="L376" s="6">
        <f t="shared" si="35"/>
        <v>1.8160198897416414E-2</v>
      </c>
      <c r="M376" s="6">
        <f t="shared" si="36"/>
        <v>2.1805531987103405E-2</v>
      </c>
      <c r="N376" s="6">
        <f t="shared" si="37"/>
        <v>1.4262122804383768E-2</v>
      </c>
    </row>
    <row r="377" spans="1:14" x14ac:dyDescent="0.3">
      <c r="A377" s="34">
        <v>43279</v>
      </c>
      <c r="B377" s="35">
        <v>2716.31</v>
      </c>
      <c r="C377" s="5" vm="2034">
        <v>46.375</v>
      </c>
      <c r="D377" s="5" vm="6866">
        <v>76.010000000000005</v>
      </c>
      <c r="E377" s="5" vm="6867">
        <v>188.38</v>
      </c>
      <c r="F377" s="5" vm="6868">
        <v>60.215000000000003</v>
      </c>
      <c r="G377" s="5" vm="6869">
        <v>135.12</v>
      </c>
      <c r="I377" s="6">
        <f t="shared" si="32"/>
        <v>7.5838177527599773E-4</v>
      </c>
      <c r="J377" s="6">
        <f t="shared" si="33"/>
        <v>-2.1024258760107082E-3</v>
      </c>
      <c r="K377" s="6">
        <f t="shared" si="34"/>
        <v>4.0784107354293912E-3</v>
      </c>
      <c r="L377" s="6">
        <f t="shared" si="35"/>
        <v>-1.5128994585412434E-2</v>
      </c>
      <c r="M377" s="6">
        <f t="shared" si="36"/>
        <v>-1.6441086108112627E-2</v>
      </c>
      <c r="N377" s="6">
        <f t="shared" si="37"/>
        <v>9.4730609828300848E-3</v>
      </c>
    </row>
    <row r="378" spans="1:14" x14ac:dyDescent="0.3">
      <c r="A378" s="34">
        <v>43280</v>
      </c>
      <c r="B378" s="35">
        <v>2718.37</v>
      </c>
      <c r="C378" s="5" vm="2039">
        <v>46.277500000000003</v>
      </c>
      <c r="D378" s="5" vm="6870">
        <v>76.319999999999993</v>
      </c>
      <c r="E378" s="5" vm="6871">
        <v>185.53</v>
      </c>
      <c r="F378" s="5" vm="4471">
        <v>59.225000000000001</v>
      </c>
      <c r="G378" s="5" vm="6872">
        <v>136.4</v>
      </c>
      <c r="I378" s="6">
        <f t="shared" si="32"/>
        <v>3.0680150237091144E-3</v>
      </c>
      <c r="J378" s="6">
        <f t="shared" si="33"/>
        <v>1.1182540111285144E-2</v>
      </c>
      <c r="K378" s="6">
        <f t="shared" si="34"/>
        <v>1.2578616352201363E-2</v>
      </c>
      <c r="L378" s="6">
        <f t="shared" si="35"/>
        <v>4.4736700264108907E-3</v>
      </c>
      <c r="M378" s="6">
        <f t="shared" si="36"/>
        <v>2.2541156606162953E-2</v>
      </c>
      <c r="N378" s="6">
        <f t="shared" si="37"/>
        <v>2.9545454545454552E-2</v>
      </c>
    </row>
    <row r="379" spans="1:14" x14ac:dyDescent="0.3">
      <c r="A379" s="34">
        <v>43283</v>
      </c>
      <c r="B379" s="35">
        <v>2726.71</v>
      </c>
      <c r="C379" s="5" vm="2044">
        <v>46.795000000000002</v>
      </c>
      <c r="D379" s="5" vm="6873">
        <v>77.28</v>
      </c>
      <c r="E379" s="5" vm="6874">
        <v>186.36</v>
      </c>
      <c r="F379" s="5" vm="6875">
        <v>60.56</v>
      </c>
      <c r="G379" s="5" vm="6876">
        <v>140.43</v>
      </c>
      <c r="I379" s="6">
        <f t="shared" si="32"/>
        <v>-4.9473541374037708E-3</v>
      </c>
      <c r="J379" s="6">
        <f t="shared" si="33"/>
        <v>-1.7416390640025748E-2</v>
      </c>
      <c r="K379" s="6">
        <f t="shared" si="34"/>
        <v>-1.8115942028985581E-2</v>
      </c>
      <c r="L379" s="6">
        <f t="shared" si="35"/>
        <v>-8.6391929598627036E-3</v>
      </c>
      <c r="M379" s="6">
        <f t="shared" si="36"/>
        <v>-2.2291941875825651E-2</v>
      </c>
      <c r="N379" s="6">
        <f t="shared" si="37"/>
        <v>-1.8443352559994325E-2</v>
      </c>
    </row>
    <row r="380" spans="1:14" x14ac:dyDescent="0.3">
      <c r="A380" s="34">
        <v>43284</v>
      </c>
      <c r="B380" s="35">
        <v>2713.22</v>
      </c>
      <c r="C380" s="5" vm="2050">
        <v>45.98</v>
      </c>
      <c r="D380" s="5" vm="6877">
        <v>75.88</v>
      </c>
      <c r="E380" s="5" vm="6878">
        <v>184.75</v>
      </c>
      <c r="F380" s="5" vm="6879">
        <v>59.21</v>
      </c>
      <c r="G380" s="5" vm="6880">
        <v>137.84</v>
      </c>
      <c r="I380" s="6">
        <f t="shared" si="32"/>
        <v>8.6207532009937738E-3</v>
      </c>
      <c r="J380" s="6">
        <f t="shared" si="33"/>
        <v>8.0469769464985765E-3</v>
      </c>
      <c r="K380" s="6">
        <f t="shared" si="34"/>
        <v>4.0853979968371416E-3</v>
      </c>
      <c r="L380" s="6">
        <f t="shared" si="35"/>
        <v>1.1529093369418108E-2</v>
      </c>
      <c r="M380" s="6">
        <f t="shared" si="36"/>
        <v>2.4869109947643922E-2</v>
      </c>
      <c r="N380" s="6">
        <f t="shared" si="37"/>
        <v>1.4001741149158494E-2</v>
      </c>
    </row>
    <row r="381" spans="1:14" x14ac:dyDescent="0.3">
      <c r="A381" s="34">
        <v>43286</v>
      </c>
      <c r="B381" s="35">
        <v>2736.61</v>
      </c>
      <c r="C381" s="5" vm="2056">
        <v>46.35</v>
      </c>
      <c r="D381" s="5" vm="6881">
        <v>76.19</v>
      </c>
      <c r="E381" s="5" vm="6882">
        <v>186.88</v>
      </c>
      <c r="F381" s="5" vm="6883">
        <v>60.682499999999997</v>
      </c>
      <c r="G381" s="5" vm="6884">
        <v>139.77000000000001</v>
      </c>
      <c r="I381" s="6">
        <f t="shared" si="32"/>
        <v>8.4812962022356251E-3</v>
      </c>
      <c r="J381" s="6">
        <f t="shared" si="33"/>
        <v>1.3861920172599747E-2</v>
      </c>
      <c r="K381" s="6">
        <f t="shared" si="34"/>
        <v>1.3125082031762698E-2</v>
      </c>
      <c r="L381" s="6">
        <f t="shared" si="35"/>
        <v>2.8842037671232956E-2</v>
      </c>
      <c r="M381" s="6">
        <f t="shared" si="36"/>
        <v>1.8951097927738733E-2</v>
      </c>
      <c r="N381" s="6">
        <f t="shared" si="37"/>
        <v>1.1662016169421158E-2</v>
      </c>
    </row>
    <row r="382" spans="1:14" x14ac:dyDescent="0.3">
      <c r="A382" s="34">
        <v>43287</v>
      </c>
      <c r="B382" s="35">
        <v>2759.82</v>
      </c>
      <c r="C382" s="5" vm="2062">
        <v>46.9925</v>
      </c>
      <c r="D382" s="5" vm="6885">
        <v>77.19</v>
      </c>
      <c r="E382" s="5" vm="6886">
        <v>192.27</v>
      </c>
      <c r="F382" s="5" vm="6887">
        <v>61.832500000000003</v>
      </c>
      <c r="G382" s="5" vm="6888">
        <v>141.4</v>
      </c>
      <c r="I382" s="6">
        <f t="shared" si="32"/>
        <v>8.8230391837148467E-3</v>
      </c>
      <c r="J382" s="6">
        <f t="shared" si="33"/>
        <v>1.3885194445922294E-2</v>
      </c>
      <c r="K382" s="6">
        <f t="shared" si="34"/>
        <v>-4.5342660966445694E-3</v>
      </c>
      <c r="L382" s="6">
        <f t="shared" si="35"/>
        <v>2.4964893119050801E-3</v>
      </c>
      <c r="M382" s="6">
        <f t="shared" si="36"/>
        <v>7.7629078559009719E-3</v>
      </c>
      <c r="N382" s="6">
        <f t="shared" si="37"/>
        <v>2.5459688826024412E-3</v>
      </c>
    </row>
    <row r="383" spans="1:14" x14ac:dyDescent="0.3">
      <c r="A383" s="34">
        <v>43290</v>
      </c>
      <c r="B383" s="35">
        <v>2784.17</v>
      </c>
      <c r="C383" s="5" vm="2068">
        <v>47.645000000000003</v>
      </c>
      <c r="D383" s="5" vm="6843">
        <v>76.84</v>
      </c>
      <c r="E383" s="5" vm="6889">
        <v>192.75</v>
      </c>
      <c r="F383" s="5" vm="3831">
        <v>62.3125</v>
      </c>
      <c r="G383" s="5" vm="6890">
        <v>141.76</v>
      </c>
      <c r="I383" s="6">
        <f t="shared" si="32"/>
        <v>3.4732074550045695E-3</v>
      </c>
      <c r="J383" s="6">
        <f t="shared" si="33"/>
        <v>-1.206842270962421E-3</v>
      </c>
      <c r="K383" s="6">
        <f t="shared" si="34"/>
        <v>-8.4591358667361477E-3</v>
      </c>
      <c r="L383" s="6">
        <f t="shared" si="35"/>
        <v>-1.0376134889752977E-3</v>
      </c>
      <c r="M383" s="6">
        <f t="shared" si="36"/>
        <v>1.60481444332999E-2</v>
      </c>
      <c r="N383" s="6">
        <f t="shared" si="37"/>
        <v>4.8673814898419704E-3</v>
      </c>
    </row>
    <row r="384" spans="1:14" x14ac:dyDescent="0.3">
      <c r="A384" s="34">
        <v>43291</v>
      </c>
      <c r="B384" s="35">
        <v>2793.84</v>
      </c>
      <c r="C384" s="5" vm="2074">
        <v>47.587499999999999</v>
      </c>
      <c r="D384" s="5" vm="6881">
        <v>76.19</v>
      </c>
      <c r="E384" s="5" vm="6891">
        <v>192.55</v>
      </c>
      <c r="F384" s="5" vm="6892">
        <v>63.3125</v>
      </c>
      <c r="G384" s="5" vm="6893">
        <v>142.44999999999999</v>
      </c>
      <c r="I384" s="6">
        <f t="shared" si="32"/>
        <v>-7.094178621538872E-3</v>
      </c>
      <c r="J384" s="6">
        <f t="shared" si="33"/>
        <v>-1.2976096664039921E-2</v>
      </c>
      <c r="K384" s="6">
        <f t="shared" si="34"/>
        <v>3.1762698516865751E-2</v>
      </c>
      <c r="L384" s="6">
        <f t="shared" si="35"/>
        <v>-2.6642430537522844E-2</v>
      </c>
      <c r="M384" s="6">
        <f t="shared" si="36"/>
        <v>-2.2586377097729513E-2</v>
      </c>
      <c r="N384" s="6">
        <f t="shared" si="37"/>
        <v>1.9656019656019739E-2</v>
      </c>
    </row>
    <row r="385" spans="1:14" x14ac:dyDescent="0.3">
      <c r="A385" s="34">
        <v>43292</v>
      </c>
      <c r="B385" s="35">
        <v>2774.02</v>
      </c>
      <c r="C385" s="5" vm="1990">
        <v>46.97</v>
      </c>
      <c r="D385" s="5" vm="6894">
        <v>78.61</v>
      </c>
      <c r="E385" s="5" vm="6895">
        <v>187.42</v>
      </c>
      <c r="F385" s="5" vm="6896">
        <v>61.8825</v>
      </c>
      <c r="G385" s="5" vm="6897">
        <v>145.25</v>
      </c>
      <c r="I385" s="6">
        <f t="shared" si="32"/>
        <v>8.749035695488851E-3</v>
      </c>
      <c r="J385" s="6">
        <f t="shared" si="33"/>
        <v>1.6766020864381552E-2</v>
      </c>
      <c r="K385" s="6">
        <f t="shared" si="34"/>
        <v>3.5110036890980856E-2</v>
      </c>
      <c r="L385" s="6">
        <f t="shared" si="35"/>
        <v>1.467292711556931E-2</v>
      </c>
      <c r="M385" s="6">
        <f t="shared" si="36"/>
        <v>1.4947683109118041E-2</v>
      </c>
      <c r="N385" s="6">
        <f t="shared" si="37"/>
        <v>2.0034423407917359E-2</v>
      </c>
    </row>
    <row r="386" spans="1:14" x14ac:dyDescent="0.3">
      <c r="A386" s="34">
        <v>43293</v>
      </c>
      <c r="B386" s="35">
        <v>2798.29</v>
      </c>
      <c r="C386" s="5" vm="2084">
        <v>47.7575</v>
      </c>
      <c r="D386" s="5" vm="6898">
        <v>81.37</v>
      </c>
      <c r="E386" s="5" vm="6899">
        <v>190.17</v>
      </c>
      <c r="F386" s="5" vm="6900">
        <v>62.807499999999997</v>
      </c>
      <c r="G386" s="5" vm="6901">
        <v>148.16</v>
      </c>
      <c r="I386" s="6">
        <f t="shared" si="32"/>
        <v>1.0792305300737172E-3</v>
      </c>
      <c r="J386" s="6">
        <f t="shared" si="33"/>
        <v>1.5704339632519047E-3</v>
      </c>
      <c r="K386" s="6">
        <f t="shared" si="34"/>
        <v>1.5976404080127252E-3</v>
      </c>
      <c r="L386" s="6">
        <f t="shared" si="35"/>
        <v>-6.8359888520794795E-4</v>
      </c>
      <c r="M386" s="6">
        <f t="shared" si="36"/>
        <v>-7.6025952314611976E-3</v>
      </c>
      <c r="N386" s="6">
        <f t="shared" si="37"/>
        <v>-3.7122030237579842E-3</v>
      </c>
    </row>
    <row r="387" spans="1:14" x14ac:dyDescent="0.3">
      <c r="A387" s="34">
        <v>43294</v>
      </c>
      <c r="B387" s="35">
        <v>2801.31</v>
      </c>
      <c r="C387" s="5" vm="2089">
        <v>47.832500000000003</v>
      </c>
      <c r="D387" s="5" vm="6902">
        <v>81.5</v>
      </c>
      <c r="E387" s="5" vm="6903">
        <v>190.04</v>
      </c>
      <c r="F387" s="5" vm="6904">
        <v>62.33</v>
      </c>
      <c r="G387" s="5" vm="6905">
        <v>147.61000000000001</v>
      </c>
      <c r="I387" s="6">
        <f t="shared" si="32"/>
        <v>-1.0280904291207003E-3</v>
      </c>
      <c r="J387" s="6">
        <f t="shared" si="33"/>
        <v>-2.1951601944285573E-3</v>
      </c>
      <c r="K387" s="6">
        <f t="shared" si="34"/>
        <v>-1.5582822085889523E-2</v>
      </c>
      <c r="L387" s="6">
        <f t="shared" si="35"/>
        <v>1.6312355293622515E-3</v>
      </c>
      <c r="M387" s="6">
        <f t="shared" si="36"/>
        <v>-4.492218835231849E-3</v>
      </c>
      <c r="N387" s="6">
        <f t="shared" si="37"/>
        <v>-4.4034956981234717E-3</v>
      </c>
    </row>
    <row r="388" spans="1:14" x14ac:dyDescent="0.3">
      <c r="A388" s="34">
        <v>43297</v>
      </c>
      <c r="B388" s="35">
        <v>2798.43</v>
      </c>
      <c r="C388" s="5" vm="2095">
        <v>47.727499999999999</v>
      </c>
      <c r="D388" s="5" vm="6906">
        <v>80.23</v>
      </c>
      <c r="E388" s="5" vm="6907">
        <v>190.35</v>
      </c>
      <c r="F388" s="5" vm="6245">
        <v>62.05</v>
      </c>
      <c r="G388" s="5" vm="6908">
        <v>146.96</v>
      </c>
      <c r="I388" s="6">
        <f t="shared" ref="I388:I451" si="38">(B389-B388)/B388</f>
        <v>3.9736566574830696E-3</v>
      </c>
      <c r="J388" s="6">
        <f t="shared" ref="J388:J451" si="39">(C389-C388)/C388</f>
        <v>2.8285579592477713E-3</v>
      </c>
      <c r="K388" s="6">
        <f t="shared" ref="K388:K451" si="40">(D389-D388)/D388</f>
        <v>8.9741991773650606E-3</v>
      </c>
      <c r="L388" s="6">
        <f t="shared" ref="L388:L451" si="41">(E389-E388)/E388</f>
        <v>1.2135539795114276E-2</v>
      </c>
      <c r="M388" s="6">
        <f t="shared" ref="M388:M451" si="42">(F389-F388)/F388</f>
        <v>2.2119258662369096E-2</v>
      </c>
      <c r="N388" s="6">
        <f t="shared" ref="N388:N451" si="43">(G389-G388)/G388</f>
        <v>4.0827436037018419E-4</v>
      </c>
    </row>
    <row r="389" spans="1:14" x14ac:dyDescent="0.3">
      <c r="A389" s="34">
        <v>43298</v>
      </c>
      <c r="B389" s="35">
        <v>2809.55</v>
      </c>
      <c r="C389" s="5" vm="2101">
        <v>47.862499999999997</v>
      </c>
      <c r="D389" s="5" vm="6909">
        <v>80.95</v>
      </c>
      <c r="E389" s="5" vm="6910">
        <v>192.66</v>
      </c>
      <c r="F389" s="5" vm="6911">
        <v>63.422499999999999</v>
      </c>
      <c r="G389" s="5" vm="6912">
        <v>147.02000000000001</v>
      </c>
      <c r="I389" s="6">
        <f t="shared" si="38"/>
        <v>2.1604883344306771E-3</v>
      </c>
      <c r="J389" s="6">
        <f t="shared" si="39"/>
        <v>-5.484460694698266E-3</v>
      </c>
      <c r="K389" s="6">
        <f t="shared" si="40"/>
        <v>3.9530574428658823E-3</v>
      </c>
      <c r="L389" s="6">
        <f t="shared" si="41"/>
        <v>-9.706218208242523E-3</v>
      </c>
      <c r="M389" s="6">
        <f t="shared" si="42"/>
        <v>-7.8442193227955745E-3</v>
      </c>
      <c r="N389" s="6">
        <f t="shared" si="43"/>
        <v>5.5774724527274736E-3</v>
      </c>
    </row>
    <row r="390" spans="1:14" x14ac:dyDescent="0.3">
      <c r="A390" s="34">
        <v>43299</v>
      </c>
      <c r="B390" s="35">
        <v>2815.62</v>
      </c>
      <c r="C390" s="5" vm="2107">
        <v>47.6</v>
      </c>
      <c r="D390" s="5" vm="6913">
        <v>81.27</v>
      </c>
      <c r="E390" s="5" vm="6914">
        <v>190.79</v>
      </c>
      <c r="F390" s="5" vm="6915">
        <v>62.924999999999997</v>
      </c>
      <c r="G390" s="5" vm="6916">
        <v>147.84</v>
      </c>
      <c r="I390" s="6">
        <f t="shared" si="38"/>
        <v>-3.9529481961344606E-3</v>
      </c>
      <c r="J390" s="6">
        <f t="shared" si="39"/>
        <v>7.7731092436974254E-3</v>
      </c>
      <c r="K390" s="6">
        <f t="shared" si="40"/>
        <v>-8.1210778885197066E-3</v>
      </c>
      <c r="L390" s="6">
        <f t="shared" si="41"/>
        <v>-1.8082708737355149E-2</v>
      </c>
      <c r="M390" s="6">
        <f t="shared" si="42"/>
        <v>1.3110846245530891E-3</v>
      </c>
      <c r="N390" s="6">
        <f t="shared" si="43"/>
        <v>-4.5995670995671459E-3</v>
      </c>
    </row>
    <row r="391" spans="1:14" x14ac:dyDescent="0.3">
      <c r="A391" s="34">
        <v>43300</v>
      </c>
      <c r="B391" s="35">
        <v>2804.49</v>
      </c>
      <c r="C391" s="5" vm="2113">
        <v>47.97</v>
      </c>
      <c r="D391" s="5" vm="6917">
        <v>80.61</v>
      </c>
      <c r="E391" s="5" vm="6918">
        <v>187.34</v>
      </c>
      <c r="F391" s="5" vm="6919">
        <v>63.0075</v>
      </c>
      <c r="G391" s="5" vm="6920">
        <v>147.16</v>
      </c>
      <c r="I391" s="6">
        <f t="shared" si="38"/>
        <v>-9.4847904610102177E-4</v>
      </c>
      <c r="J391" s="6">
        <f t="shared" si="39"/>
        <v>-2.2930998540754521E-3</v>
      </c>
      <c r="K391" s="6">
        <f t="shared" si="40"/>
        <v>-1.1909192407889763E-2</v>
      </c>
      <c r="L391" s="6">
        <f t="shared" si="41"/>
        <v>-4.8040994982386789E-4</v>
      </c>
      <c r="M391" s="6">
        <f t="shared" si="42"/>
        <v>-4.5232710391620631E-3</v>
      </c>
      <c r="N391" s="6">
        <f t="shared" si="43"/>
        <v>-1.9706441967925529E-3</v>
      </c>
    </row>
    <row r="392" spans="1:14" x14ac:dyDescent="0.3">
      <c r="A392" s="34">
        <v>43301</v>
      </c>
      <c r="B392" s="35">
        <v>2801.83</v>
      </c>
      <c r="C392" s="5" vm="2118">
        <v>47.86</v>
      </c>
      <c r="D392" s="5" vm="6921">
        <v>79.650000000000006</v>
      </c>
      <c r="E392" s="5" vm="6922">
        <v>187.25</v>
      </c>
      <c r="F392" s="5" vm="6923">
        <v>62.722499999999997</v>
      </c>
      <c r="G392" s="5" vm="6924">
        <v>146.87</v>
      </c>
      <c r="I392" s="6">
        <f t="shared" si="38"/>
        <v>1.8380843948419751E-3</v>
      </c>
      <c r="J392" s="6">
        <f t="shared" si="39"/>
        <v>8.8800668616807309E-4</v>
      </c>
      <c r="K392" s="6">
        <f t="shared" si="40"/>
        <v>1.2554927809164383E-3</v>
      </c>
      <c r="L392" s="6">
        <f t="shared" si="41"/>
        <v>-1.1214953271028462E-3</v>
      </c>
      <c r="M392" s="6">
        <f t="shared" si="42"/>
        <v>-5.8989995615608033E-3</v>
      </c>
      <c r="N392" s="6">
        <f t="shared" si="43"/>
        <v>4.69803227343908E-3</v>
      </c>
    </row>
    <row r="393" spans="1:14" x14ac:dyDescent="0.3">
      <c r="A393" s="34">
        <v>43304</v>
      </c>
      <c r="B393" s="35">
        <v>2806.98</v>
      </c>
      <c r="C393" s="5" vm="2123">
        <v>47.902500000000003</v>
      </c>
      <c r="D393" s="5" vm="4279">
        <v>79.75</v>
      </c>
      <c r="E393" s="5" vm="6925">
        <v>187.04</v>
      </c>
      <c r="F393" s="5" vm="6926">
        <v>62.352499999999999</v>
      </c>
      <c r="G393" s="5" vm="6927">
        <v>147.56</v>
      </c>
      <c r="I393" s="6">
        <f t="shared" si="38"/>
        <v>4.7809389450584163E-3</v>
      </c>
      <c r="J393" s="6">
        <f t="shared" si="39"/>
        <v>7.2543186681278968E-3</v>
      </c>
      <c r="K393" s="6">
        <f t="shared" si="40"/>
        <v>-1.6802507836990638E-2</v>
      </c>
      <c r="L393" s="6">
        <f t="shared" si="41"/>
        <v>1.0479041916167707E-2</v>
      </c>
      <c r="M393" s="6">
        <f t="shared" si="42"/>
        <v>-2.806623631770934E-3</v>
      </c>
      <c r="N393" s="6">
        <f t="shared" si="43"/>
        <v>-1.0571970723773395E-2</v>
      </c>
    </row>
    <row r="394" spans="1:14" x14ac:dyDescent="0.3">
      <c r="A394" s="34">
        <v>43305</v>
      </c>
      <c r="B394" s="35">
        <v>2820.4</v>
      </c>
      <c r="C394" s="5" vm="2128">
        <v>48.25</v>
      </c>
      <c r="D394" s="5" vm="6928">
        <v>78.41</v>
      </c>
      <c r="E394" s="5" vm="6929">
        <v>189</v>
      </c>
      <c r="F394" s="5" vm="6930">
        <v>62.177500000000002</v>
      </c>
      <c r="G394" s="5" vm="6931">
        <v>146</v>
      </c>
      <c r="I394" s="6">
        <f t="shared" si="38"/>
        <v>9.1015458800170444E-3</v>
      </c>
      <c r="J394" s="6">
        <f t="shared" si="39"/>
        <v>9.4300518134714673E-3</v>
      </c>
      <c r="K394" s="6">
        <f t="shared" si="40"/>
        <v>1.3263614334906342E-2</v>
      </c>
      <c r="L394" s="6">
        <f t="shared" si="41"/>
        <v>4.7513227513227459E-2</v>
      </c>
      <c r="M394" s="6">
        <f t="shared" si="42"/>
        <v>1.2705560693176778E-2</v>
      </c>
      <c r="N394" s="6">
        <f t="shared" si="43"/>
        <v>1.9657534246575372E-2</v>
      </c>
    </row>
    <row r="395" spans="1:14" x14ac:dyDescent="0.3">
      <c r="A395" s="34">
        <v>43306</v>
      </c>
      <c r="B395" s="35">
        <v>2846.07</v>
      </c>
      <c r="C395" s="5" vm="2134">
        <v>48.704999999999998</v>
      </c>
      <c r="D395" s="5" vm="6932">
        <v>79.45</v>
      </c>
      <c r="E395" s="5" vm="6787">
        <v>197.98</v>
      </c>
      <c r="F395" s="5" vm="6933">
        <v>62.967500000000001</v>
      </c>
      <c r="G395" s="5" vm="6934">
        <v>148.87</v>
      </c>
      <c r="I395" s="6">
        <f t="shared" si="38"/>
        <v>-3.0322514906520599E-3</v>
      </c>
      <c r="J395" s="6">
        <f t="shared" si="39"/>
        <v>-3.1310953700851309E-3</v>
      </c>
      <c r="K395" s="6">
        <f t="shared" si="40"/>
        <v>-2.2655758338577685E-2</v>
      </c>
      <c r="L395" s="6">
        <f t="shared" si="41"/>
        <v>-1.9193857965450971E-2</v>
      </c>
      <c r="M395" s="6">
        <f t="shared" si="42"/>
        <v>1.1791797355778771E-2</v>
      </c>
      <c r="N395" s="6">
        <f t="shared" si="43"/>
        <v>-8.7324511318600875E-3</v>
      </c>
    </row>
    <row r="396" spans="1:14" x14ac:dyDescent="0.3">
      <c r="A396" s="34">
        <v>43307</v>
      </c>
      <c r="B396" s="35">
        <v>2837.44</v>
      </c>
      <c r="C396" s="5" vm="2139">
        <v>48.552500000000002</v>
      </c>
      <c r="D396" s="5" vm="4132">
        <v>77.650000000000006</v>
      </c>
      <c r="E396" s="5" vm="6935">
        <v>194.18</v>
      </c>
      <c r="F396" s="5" vm="6936">
        <v>63.71</v>
      </c>
      <c r="G396" s="5" vm="6937">
        <v>147.57</v>
      </c>
      <c r="I396" s="6">
        <f t="shared" si="38"/>
        <v>-6.5622532987481292E-3</v>
      </c>
      <c r="J396" s="6">
        <f t="shared" si="39"/>
        <v>-1.6631481386128511E-2</v>
      </c>
      <c r="K396" s="6">
        <f t="shared" si="40"/>
        <v>-2.9491307147456614E-2</v>
      </c>
      <c r="L396" s="6">
        <f t="shared" si="41"/>
        <v>-2.4513338139870323E-2</v>
      </c>
      <c r="M396" s="6">
        <f t="shared" si="42"/>
        <v>-1.1065766755611337E-2</v>
      </c>
      <c r="N396" s="6">
        <f t="shared" si="43"/>
        <v>-2.4801788981500282E-2</v>
      </c>
    </row>
    <row r="397" spans="1:14" x14ac:dyDescent="0.3">
      <c r="A397" s="34">
        <v>43308</v>
      </c>
      <c r="B397" s="35">
        <v>2818.82</v>
      </c>
      <c r="C397" s="5" vm="2145">
        <v>47.744999999999997</v>
      </c>
      <c r="D397" s="5" vm="4334">
        <v>75.36</v>
      </c>
      <c r="E397" s="5" vm="6938">
        <v>189.42</v>
      </c>
      <c r="F397" s="5" vm="6939">
        <v>63.005000000000003</v>
      </c>
      <c r="G397" s="5" vm="6940">
        <v>143.91</v>
      </c>
      <c r="I397" s="6">
        <f t="shared" si="38"/>
        <v>-5.7541808274385216E-3</v>
      </c>
      <c r="J397" s="6">
        <f t="shared" si="39"/>
        <v>-5.6026809089956709E-3</v>
      </c>
      <c r="K397" s="6">
        <f t="shared" si="40"/>
        <v>-3.4633757961783432E-2</v>
      </c>
      <c r="L397" s="6">
        <f t="shared" si="41"/>
        <v>-2.4284658430999865E-2</v>
      </c>
      <c r="M397" s="6">
        <f t="shared" si="42"/>
        <v>-3.1307039123879117E-2</v>
      </c>
      <c r="N397" s="6">
        <f t="shared" si="43"/>
        <v>-4.0858870127162779E-2</v>
      </c>
    </row>
    <row r="398" spans="1:14" x14ac:dyDescent="0.3">
      <c r="A398" s="34">
        <v>43311</v>
      </c>
      <c r="B398" s="35">
        <v>2802.6</v>
      </c>
      <c r="C398" s="5" vm="2151">
        <v>47.477499999999999</v>
      </c>
      <c r="D398" s="5" vm="6941">
        <v>72.75</v>
      </c>
      <c r="E398" s="5" vm="6942">
        <v>184.82</v>
      </c>
      <c r="F398" s="5" vm="6943">
        <v>61.032499999999999</v>
      </c>
      <c r="G398" s="5" vm="6944">
        <v>138.03</v>
      </c>
      <c r="I398" s="6">
        <f t="shared" si="38"/>
        <v>4.884749875115983E-3</v>
      </c>
      <c r="J398" s="6">
        <f t="shared" si="39"/>
        <v>2.0009478173871596E-3</v>
      </c>
      <c r="K398" s="6">
        <f t="shared" si="40"/>
        <v>9.2096219931271719E-3</v>
      </c>
      <c r="L398" s="6">
        <f t="shared" si="41"/>
        <v>1.3039714316632381E-2</v>
      </c>
      <c r="M398" s="6">
        <f t="shared" si="42"/>
        <v>2.9902101339451038E-3</v>
      </c>
      <c r="N398" s="6">
        <f t="shared" si="43"/>
        <v>-6.3754256321089291E-3</v>
      </c>
    </row>
    <row r="399" spans="1:14" x14ac:dyDescent="0.3">
      <c r="A399" s="34">
        <v>43312</v>
      </c>
      <c r="B399" s="35">
        <v>2816.29</v>
      </c>
      <c r="C399" s="5" vm="2157">
        <v>47.572499999999998</v>
      </c>
      <c r="D399" s="5" vm="4091">
        <v>73.42</v>
      </c>
      <c r="E399" s="5" vm="6945">
        <v>187.23</v>
      </c>
      <c r="F399" s="5" vm="6946">
        <v>61.215000000000003</v>
      </c>
      <c r="G399" s="5" vm="6947">
        <v>137.15</v>
      </c>
      <c r="I399" s="6">
        <f t="shared" si="38"/>
        <v>-1.0403758135702774E-3</v>
      </c>
      <c r="J399" s="6">
        <f t="shared" si="39"/>
        <v>5.8910084607704076E-2</v>
      </c>
      <c r="K399" s="6">
        <f t="shared" si="40"/>
        <v>-4.6308907654590489E-3</v>
      </c>
      <c r="L399" s="6">
        <f t="shared" si="41"/>
        <v>-1.0468407840623722E-2</v>
      </c>
      <c r="M399" s="6">
        <f t="shared" si="42"/>
        <v>6.5751858204687787E-3</v>
      </c>
      <c r="N399" s="6">
        <f t="shared" si="43"/>
        <v>3.8643820634342045E-3</v>
      </c>
    </row>
    <row r="400" spans="1:14" x14ac:dyDescent="0.3">
      <c r="A400" s="34">
        <v>43313</v>
      </c>
      <c r="B400" s="35">
        <v>2813.36</v>
      </c>
      <c r="C400" s="5" vm="2163">
        <v>50.375</v>
      </c>
      <c r="D400" s="5" vm="6948">
        <v>73.08</v>
      </c>
      <c r="E400" s="5" vm="6949">
        <v>185.27</v>
      </c>
      <c r="F400" s="5" vm="6950">
        <v>61.6175</v>
      </c>
      <c r="G400" s="5" vm="6951">
        <v>137.68</v>
      </c>
      <c r="I400" s="6">
        <f t="shared" si="38"/>
        <v>4.926493587738388E-3</v>
      </c>
      <c r="J400" s="6">
        <f t="shared" si="39"/>
        <v>2.9230769230769164E-2</v>
      </c>
      <c r="K400" s="6">
        <f t="shared" si="40"/>
        <v>1.3409961685823809E-2</v>
      </c>
      <c r="L400" s="6">
        <f t="shared" si="41"/>
        <v>-1.4411399578992906E-2</v>
      </c>
      <c r="M400" s="6">
        <f t="shared" si="42"/>
        <v>1.6837749016107462E-2</v>
      </c>
      <c r="N400" s="6">
        <f t="shared" si="43"/>
        <v>2.5130737943056213E-2</v>
      </c>
    </row>
    <row r="401" spans="1:14" x14ac:dyDescent="0.3">
      <c r="A401" s="34">
        <v>43314</v>
      </c>
      <c r="B401" s="35">
        <v>2827.22</v>
      </c>
      <c r="C401" s="5" vm="2169">
        <v>51.847499999999997</v>
      </c>
      <c r="D401" s="5" vm="4096">
        <v>74.06</v>
      </c>
      <c r="E401" s="5" vm="6952">
        <v>182.6</v>
      </c>
      <c r="F401" s="5" vm="6953">
        <v>62.655000000000001</v>
      </c>
      <c r="G401" s="5" vm="6954">
        <v>141.13999999999999</v>
      </c>
      <c r="I401" s="6">
        <f t="shared" si="38"/>
        <v>4.6441380578802179E-3</v>
      </c>
      <c r="J401" s="6">
        <f t="shared" si="39"/>
        <v>2.8930999566036107E-3</v>
      </c>
      <c r="K401" s="6">
        <f t="shared" si="40"/>
        <v>-3.6997029435592882E-2</v>
      </c>
      <c r="L401" s="6">
        <f t="shared" si="41"/>
        <v>-9.6385542168674204E-3</v>
      </c>
      <c r="M401" s="6">
        <f t="shared" si="42"/>
        <v>5.905354720293631E-3</v>
      </c>
      <c r="N401" s="6">
        <f t="shared" si="43"/>
        <v>-7.0851636672803126E-4</v>
      </c>
    </row>
    <row r="402" spans="1:14" x14ac:dyDescent="0.3">
      <c r="A402" s="34">
        <v>43315</v>
      </c>
      <c r="B402" s="35">
        <v>2840.35</v>
      </c>
      <c r="C402" s="5" vm="2175">
        <v>51.997500000000002</v>
      </c>
      <c r="D402" s="5" vm="6955">
        <v>71.319999999999993</v>
      </c>
      <c r="E402" s="5" vm="6956">
        <v>180.84</v>
      </c>
      <c r="F402" s="5" vm="6957">
        <v>63.024999999999999</v>
      </c>
      <c r="G402" s="5" vm="6958">
        <v>141.04</v>
      </c>
      <c r="I402" s="6">
        <f t="shared" si="38"/>
        <v>3.5382963367191307E-3</v>
      </c>
      <c r="J402" s="6">
        <f t="shared" si="39"/>
        <v>5.192557334487158E-3</v>
      </c>
      <c r="K402" s="6">
        <f t="shared" si="40"/>
        <v>-1.0515984296130119E-2</v>
      </c>
      <c r="L402" s="6">
        <f t="shared" si="41"/>
        <v>-1.2276045122760445E-2</v>
      </c>
      <c r="M402" s="6">
        <f t="shared" si="42"/>
        <v>7.6556921856406456E-3</v>
      </c>
      <c r="N402" s="6">
        <f t="shared" si="43"/>
        <v>1.1840612592172547E-2</v>
      </c>
    </row>
    <row r="403" spans="1:14" x14ac:dyDescent="0.3">
      <c r="A403" s="34">
        <v>43318</v>
      </c>
      <c r="B403" s="35">
        <v>2850.4</v>
      </c>
      <c r="C403" s="5" vm="2181">
        <v>52.267499999999998</v>
      </c>
      <c r="D403" s="5" vm="4333">
        <v>70.569999999999993</v>
      </c>
      <c r="E403" s="5" vm="6959">
        <v>178.62</v>
      </c>
      <c r="F403" s="5" vm="6960">
        <v>63.5075</v>
      </c>
      <c r="G403" s="5" vm="6961">
        <v>142.71</v>
      </c>
      <c r="I403" s="6">
        <f t="shared" si="38"/>
        <v>2.8241650294694525E-3</v>
      </c>
      <c r="J403" s="6">
        <f t="shared" si="39"/>
        <v>-9.3748505285310164E-3</v>
      </c>
      <c r="K403" s="6">
        <f t="shared" si="40"/>
        <v>-4.8179112937507332E-3</v>
      </c>
      <c r="L403" s="6">
        <f t="shared" si="41"/>
        <v>7.2780203784569642E-3</v>
      </c>
      <c r="M403" s="6">
        <f t="shared" si="42"/>
        <v>1.149470534976179E-2</v>
      </c>
      <c r="N403" s="6">
        <f t="shared" si="43"/>
        <v>1.2122486160745495E-2</v>
      </c>
    </row>
    <row r="404" spans="1:14" x14ac:dyDescent="0.3">
      <c r="A404" s="34">
        <v>43319</v>
      </c>
      <c r="B404" s="35">
        <v>2858.45</v>
      </c>
      <c r="C404" s="5" vm="2187">
        <v>51.777500000000003</v>
      </c>
      <c r="D404" s="5" vm="6962">
        <v>70.23</v>
      </c>
      <c r="E404" s="5" vm="6963">
        <v>179.92</v>
      </c>
      <c r="F404" s="5" vm="6964">
        <v>64.237499999999997</v>
      </c>
      <c r="G404" s="5" vm="6965">
        <v>144.44</v>
      </c>
      <c r="I404" s="6">
        <f t="shared" si="38"/>
        <v>-2.6237996116776574E-4</v>
      </c>
      <c r="J404" s="6">
        <f t="shared" si="39"/>
        <v>6.7596929168068341E-4</v>
      </c>
      <c r="K404" s="6">
        <f t="shared" si="40"/>
        <v>-3.1325644311547608E-3</v>
      </c>
      <c r="L404" s="6">
        <f t="shared" si="41"/>
        <v>-1.3339261894175064E-2</v>
      </c>
      <c r="M404" s="6">
        <f t="shared" si="42"/>
        <v>5.7209573847053019E-3</v>
      </c>
      <c r="N404" s="6">
        <f t="shared" si="43"/>
        <v>5.0540016615895165E-3</v>
      </c>
    </row>
    <row r="405" spans="1:14" x14ac:dyDescent="0.3">
      <c r="A405" s="34">
        <v>43320</v>
      </c>
      <c r="B405" s="35">
        <v>2857.7</v>
      </c>
      <c r="C405" s="5" vm="2193">
        <v>51.8125</v>
      </c>
      <c r="D405" s="5" vm="6966">
        <v>70.010000000000005</v>
      </c>
      <c r="E405" s="5" vm="6967">
        <v>177.52</v>
      </c>
      <c r="F405" s="5" vm="6968">
        <v>64.605000000000004</v>
      </c>
      <c r="G405" s="5" vm="6969">
        <v>145.16999999999999</v>
      </c>
      <c r="I405" s="6">
        <f t="shared" si="38"/>
        <v>-1.4417188648213218E-3</v>
      </c>
      <c r="J405" s="6">
        <f t="shared" si="39"/>
        <v>7.8648974668274804E-3</v>
      </c>
      <c r="K405" s="6">
        <f t="shared" si="40"/>
        <v>6.9990001428366644E-3</v>
      </c>
      <c r="L405" s="6">
        <f t="shared" si="41"/>
        <v>-1.858945470932923E-3</v>
      </c>
      <c r="M405" s="6">
        <f t="shared" si="42"/>
        <v>-7.5845522792354937E-3</v>
      </c>
      <c r="N405" s="6">
        <f t="shared" si="43"/>
        <v>4.4775091272301832E-3</v>
      </c>
    </row>
    <row r="406" spans="1:14" x14ac:dyDescent="0.3">
      <c r="A406" s="34">
        <v>43321</v>
      </c>
      <c r="B406" s="35">
        <v>2853.58</v>
      </c>
      <c r="C406" s="5" vm="2199">
        <v>52.22</v>
      </c>
      <c r="D406" s="5" vm="4357">
        <v>70.5</v>
      </c>
      <c r="E406" s="5" vm="6970">
        <v>177.19</v>
      </c>
      <c r="F406" s="5" vm="6971">
        <v>64.114999999999995</v>
      </c>
      <c r="G406" s="5" vm="6972">
        <v>145.82</v>
      </c>
      <c r="I406" s="6">
        <f t="shared" si="38"/>
        <v>-7.1138709971333303E-3</v>
      </c>
      <c r="J406" s="6">
        <f t="shared" si="39"/>
        <v>-6.4630409804672271E-3</v>
      </c>
      <c r="K406" s="6">
        <f t="shared" si="40"/>
        <v>1.5602836879432544E-3</v>
      </c>
      <c r="L406" s="6">
        <f t="shared" si="41"/>
        <v>1.5915119363395187E-2</v>
      </c>
      <c r="M406" s="6">
        <f t="shared" si="42"/>
        <v>-6.5117367230756755E-3</v>
      </c>
      <c r="N406" s="6">
        <f t="shared" si="43"/>
        <v>-2.1259086545055705E-3</v>
      </c>
    </row>
    <row r="407" spans="1:14" x14ac:dyDescent="0.3">
      <c r="A407" s="34">
        <v>43322</v>
      </c>
      <c r="B407" s="35">
        <v>2833.28</v>
      </c>
      <c r="C407" s="5" vm="2205">
        <v>51.8825</v>
      </c>
      <c r="D407" s="5" vm="6973">
        <v>70.61</v>
      </c>
      <c r="E407" s="5" vm="6974">
        <v>180.01</v>
      </c>
      <c r="F407" s="5" vm="6975">
        <v>63.697499999999998</v>
      </c>
      <c r="G407" s="5" vm="6976">
        <v>145.51</v>
      </c>
      <c r="I407" s="6">
        <f t="shared" si="38"/>
        <v>-4.0059577592050071E-3</v>
      </c>
      <c r="J407" s="6">
        <f t="shared" si="39"/>
        <v>6.4568977979087526E-3</v>
      </c>
      <c r="K407" s="6">
        <f t="shared" si="40"/>
        <v>-1.2746069961762274E-3</v>
      </c>
      <c r="L407" s="6">
        <f t="shared" si="41"/>
        <v>-1.2943725348591657E-2</v>
      </c>
      <c r="M407" s="6">
        <f t="shared" si="42"/>
        <v>5.2199850857569475E-3</v>
      </c>
      <c r="N407" s="6">
        <f t="shared" si="43"/>
        <v>-7.2847226994708428E-3</v>
      </c>
    </row>
    <row r="408" spans="1:14" x14ac:dyDescent="0.3">
      <c r="A408" s="34">
        <v>43325</v>
      </c>
      <c r="B408" s="35">
        <v>2821.93</v>
      </c>
      <c r="C408" s="5" vm="2211">
        <v>52.217500000000001</v>
      </c>
      <c r="D408" s="5" vm="6977">
        <v>70.52</v>
      </c>
      <c r="E408" s="5" vm="6978">
        <v>177.68</v>
      </c>
      <c r="F408" s="5" vm="6323">
        <v>64.03</v>
      </c>
      <c r="G408" s="5" vm="6979">
        <v>144.44999999999999</v>
      </c>
      <c r="I408" s="6">
        <f t="shared" si="38"/>
        <v>6.3892442406438855E-3</v>
      </c>
      <c r="J408" s="6">
        <f t="shared" si="39"/>
        <v>4.213146933499284E-3</v>
      </c>
      <c r="K408" s="6">
        <f t="shared" si="40"/>
        <v>1.0918888258650174E-2</v>
      </c>
      <c r="L408" s="6">
        <f t="shared" si="41"/>
        <v>-2.8984691580369235E-2</v>
      </c>
      <c r="M408" s="6">
        <f t="shared" si="42"/>
        <v>2.0732469155083564E-2</v>
      </c>
      <c r="N408" s="6">
        <f t="shared" si="43"/>
        <v>1.467635860159228E-2</v>
      </c>
    </row>
    <row r="409" spans="1:14" x14ac:dyDescent="0.3">
      <c r="A409" s="34">
        <v>43326</v>
      </c>
      <c r="B409" s="35">
        <v>2839.96</v>
      </c>
      <c r="C409" s="5" vm="2216">
        <v>52.4375</v>
      </c>
      <c r="D409" s="5" vm="6980">
        <v>71.290000000000006</v>
      </c>
      <c r="E409" s="5" vm="6981">
        <v>172.53</v>
      </c>
      <c r="F409" s="5" vm="6982">
        <v>65.357500000000002</v>
      </c>
      <c r="G409" s="5" vm="6983">
        <v>146.57</v>
      </c>
      <c r="I409" s="6">
        <f t="shared" si="38"/>
        <v>-7.6022197495739892E-3</v>
      </c>
      <c r="J409" s="6">
        <f t="shared" si="39"/>
        <v>2.3361144219309136E-3</v>
      </c>
      <c r="K409" s="6">
        <f t="shared" si="40"/>
        <v>-2.7773881329779825E-2</v>
      </c>
      <c r="L409" s="6">
        <f t="shared" si="41"/>
        <v>-1.5649452269170513E-2</v>
      </c>
      <c r="M409" s="6">
        <f t="shared" si="42"/>
        <v>-8.989021917913103E-3</v>
      </c>
      <c r="N409" s="6">
        <f t="shared" si="43"/>
        <v>-1.0438698232926254E-2</v>
      </c>
    </row>
    <row r="410" spans="1:14" x14ac:dyDescent="0.3">
      <c r="A410" s="34">
        <v>43327</v>
      </c>
      <c r="B410" s="35">
        <v>2818.37</v>
      </c>
      <c r="C410" s="5" vm="2222">
        <v>52.56</v>
      </c>
      <c r="D410" s="5" vm="6984">
        <v>69.31</v>
      </c>
      <c r="E410" s="5" vm="6985">
        <v>169.83</v>
      </c>
      <c r="F410" s="5" vm="4392">
        <v>64.77</v>
      </c>
      <c r="G410" s="5" vm="6986">
        <v>145.04</v>
      </c>
      <c r="I410" s="6">
        <f t="shared" si="38"/>
        <v>7.9194711836984375E-3</v>
      </c>
      <c r="J410" s="6">
        <f t="shared" si="39"/>
        <v>1.4649923896499162E-2</v>
      </c>
      <c r="K410" s="6">
        <f t="shared" si="40"/>
        <v>5.4826143413648169E-3</v>
      </c>
      <c r="L410" s="6">
        <f t="shared" si="41"/>
        <v>1.271860095389505E-2</v>
      </c>
      <c r="M410" s="6">
        <f t="shared" si="42"/>
        <v>-6.33009109155468E-3</v>
      </c>
      <c r="N410" s="6">
        <f t="shared" si="43"/>
        <v>4.757308328736885E-3</v>
      </c>
    </row>
    <row r="411" spans="1:14" x14ac:dyDescent="0.3">
      <c r="A411" s="34">
        <v>43328</v>
      </c>
      <c r="B411" s="35">
        <v>2840.69</v>
      </c>
      <c r="C411" s="5" vm="2228">
        <v>53.33</v>
      </c>
      <c r="D411" s="5" vm="6987">
        <v>69.69</v>
      </c>
      <c r="E411" s="5" vm="6988">
        <v>171.99</v>
      </c>
      <c r="F411" s="5" vm="6989">
        <v>64.36</v>
      </c>
      <c r="G411" s="5" vm="6990">
        <v>145.72999999999999</v>
      </c>
      <c r="I411" s="6">
        <f t="shared" si="38"/>
        <v>3.3231362802699535E-3</v>
      </c>
      <c r="J411" s="6">
        <f t="shared" si="39"/>
        <v>1.9969998124882895E-2</v>
      </c>
      <c r="K411" s="6">
        <f t="shared" si="40"/>
        <v>-7.7486009470511133E-3</v>
      </c>
      <c r="L411" s="6">
        <f t="shared" si="41"/>
        <v>4.593290307575975E-3</v>
      </c>
      <c r="M411" s="6">
        <f t="shared" si="42"/>
        <v>-4.902113113735241E-2</v>
      </c>
      <c r="N411" s="6">
        <f t="shared" si="43"/>
        <v>-4.8720236052973275E-3</v>
      </c>
    </row>
    <row r="412" spans="1:14" x14ac:dyDescent="0.3">
      <c r="A412" s="34">
        <v>43329</v>
      </c>
      <c r="B412" s="35">
        <v>2850.13</v>
      </c>
      <c r="C412" s="5" vm="2234">
        <v>54.395000000000003</v>
      </c>
      <c r="D412" s="5" vm="6991">
        <v>69.150000000000006</v>
      </c>
      <c r="E412" s="5" vm="6992">
        <v>172.78</v>
      </c>
      <c r="F412" s="5" vm="6993">
        <v>61.204999999999998</v>
      </c>
      <c r="G412" s="5" vm="6994">
        <v>145.02000000000001</v>
      </c>
      <c r="I412" s="6">
        <f t="shared" si="38"/>
        <v>2.4279594264121542E-3</v>
      </c>
      <c r="J412" s="6">
        <f t="shared" si="39"/>
        <v>-9.743542605018864E-3</v>
      </c>
      <c r="K412" s="6">
        <f t="shared" si="40"/>
        <v>-3.1814895155458981E-3</v>
      </c>
      <c r="L412" s="6">
        <f t="shared" si="41"/>
        <v>2.0314851255932347E-2</v>
      </c>
      <c r="M412" s="6">
        <f t="shared" si="42"/>
        <v>1.2335593497263337E-2</v>
      </c>
      <c r="N412" s="6">
        <f t="shared" si="43"/>
        <v>4.7579644187008526E-3</v>
      </c>
    </row>
    <row r="413" spans="1:14" x14ac:dyDescent="0.3">
      <c r="A413" s="34">
        <v>43332</v>
      </c>
      <c r="B413" s="35">
        <v>2857.05</v>
      </c>
      <c r="C413" s="5" vm="2240">
        <v>53.865000000000002</v>
      </c>
      <c r="D413" s="5" vm="6995">
        <v>68.930000000000007</v>
      </c>
      <c r="E413" s="5" vm="6416">
        <v>176.29</v>
      </c>
      <c r="F413" s="5" vm="6363">
        <v>61.96</v>
      </c>
      <c r="G413" s="5" vm="6996">
        <v>145.71</v>
      </c>
      <c r="I413" s="6">
        <f t="shared" si="38"/>
        <v>2.0685672284348729E-3</v>
      </c>
      <c r="J413" s="6">
        <f t="shared" si="39"/>
        <v>-1.9493177387914968E-3</v>
      </c>
      <c r="K413" s="6">
        <f t="shared" si="40"/>
        <v>1.0590454083853035E-2</v>
      </c>
      <c r="L413" s="6">
        <f t="shared" si="41"/>
        <v>9.2461285382040709E-3</v>
      </c>
      <c r="M413" s="6">
        <f t="shared" si="42"/>
        <v>2.2111039380245279E-2</v>
      </c>
      <c r="N413" s="6">
        <f t="shared" si="43"/>
        <v>-1.2353304508956613E-3</v>
      </c>
    </row>
    <row r="414" spans="1:14" x14ac:dyDescent="0.3">
      <c r="A414" s="34">
        <v>43333</v>
      </c>
      <c r="B414" s="35">
        <v>2862.96</v>
      </c>
      <c r="C414" s="5" vm="2246">
        <v>53.76</v>
      </c>
      <c r="D414" s="5" vm="6997">
        <v>69.66</v>
      </c>
      <c r="E414" s="5" vm="6998">
        <v>177.92</v>
      </c>
      <c r="F414" s="5" vm="6999">
        <v>63.33</v>
      </c>
      <c r="G414" s="5" vm="7000">
        <v>145.53</v>
      </c>
      <c r="I414" s="6">
        <f t="shared" si="38"/>
        <v>-3.9818928661241253E-4</v>
      </c>
      <c r="J414" s="6">
        <f t="shared" si="39"/>
        <v>4.6502976190566068E-5</v>
      </c>
      <c r="K414" s="6">
        <f t="shared" si="40"/>
        <v>2.5409130060292998E-2</v>
      </c>
      <c r="L414" s="6">
        <f t="shared" si="41"/>
        <v>-3.9343525179852282E-4</v>
      </c>
      <c r="M414" s="6">
        <f t="shared" si="42"/>
        <v>3.7501973788094112E-2</v>
      </c>
      <c r="N414" s="6">
        <f t="shared" si="43"/>
        <v>6.3904349618635805E-3</v>
      </c>
    </row>
    <row r="415" spans="1:14" x14ac:dyDescent="0.3">
      <c r="A415" s="34">
        <v>43334</v>
      </c>
      <c r="B415" s="35">
        <v>2861.82</v>
      </c>
      <c r="C415" s="5" vm="2252">
        <v>53.762500000000003</v>
      </c>
      <c r="D415" s="5" vm="7001">
        <v>71.430000000000007</v>
      </c>
      <c r="E415" s="5" vm="7002">
        <v>177.85</v>
      </c>
      <c r="F415" s="5" vm="7003">
        <v>65.704999999999998</v>
      </c>
      <c r="G415" s="5" vm="7004">
        <v>146.46</v>
      </c>
      <c r="I415" s="6">
        <f t="shared" si="38"/>
        <v>-1.6912314541096733E-3</v>
      </c>
      <c r="J415" s="6">
        <f t="shared" si="39"/>
        <v>2.0460358056265879E-3</v>
      </c>
      <c r="K415" s="6">
        <f t="shared" si="40"/>
        <v>-3.6399272014560422E-3</v>
      </c>
      <c r="L415" s="6">
        <f t="shared" si="41"/>
        <v>-3.1599662637053723E-2</v>
      </c>
      <c r="M415" s="6">
        <f t="shared" si="42"/>
        <v>1.5295639601247933E-2</v>
      </c>
      <c r="N415" s="6">
        <f t="shared" si="43"/>
        <v>9.3540898538850507E-3</v>
      </c>
    </row>
    <row r="416" spans="1:14" x14ac:dyDescent="0.3">
      <c r="A416" s="34">
        <v>43335</v>
      </c>
      <c r="B416" s="35">
        <v>2856.98</v>
      </c>
      <c r="C416" s="5" vm="2258">
        <v>53.872500000000002</v>
      </c>
      <c r="D416" s="5" vm="7005">
        <v>71.17</v>
      </c>
      <c r="E416" s="5" vm="7006">
        <v>172.23</v>
      </c>
      <c r="F416" s="5" vm="7007">
        <v>66.709999999999994</v>
      </c>
      <c r="G416" s="5" vm="7008">
        <v>147.83000000000001</v>
      </c>
      <c r="I416" s="6">
        <f t="shared" si="38"/>
        <v>6.1988533346400872E-3</v>
      </c>
      <c r="J416" s="6">
        <f t="shared" si="39"/>
        <v>3.109193001995394E-3</v>
      </c>
      <c r="K416" s="6">
        <f t="shared" si="40"/>
        <v>4.1028523254180153E-2</v>
      </c>
      <c r="L416" s="6">
        <f t="shared" si="41"/>
        <v>1.1612378795796319E-2</v>
      </c>
      <c r="M416" s="6">
        <f t="shared" si="42"/>
        <v>2.0161894768400739E-2</v>
      </c>
      <c r="N416" s="6">
        <f t="shared" si="43"/>
        <v>3.0237434891429334E-2</v>
      </c>
    </row>
    <row r="417" spans="1:14" x14ac:dyDescent="0.3">
      <c r="A417" s="34">
        <v>43336</v>
      </c>
      <c r="B417" s="35">
        <v>2874.69</v>
      </c>
      <c r="C417" s="5" vm="2264">
        <v>54.04</v>
      </c>
      <c r="D417" s="5" vm="7009">
        <v>74.09</v>
      </c>
      <c r="E417" s="5" vm="7010">
        <v>174.23</v>
      </c>
      <c r="F417" s="5" vm="7011">
        <v>68.055000000000007</v>
      </c>
      <c r="G417" s="5" vm="7012">
        <v>152.30000000000001</v>
      </c>
      <c r="I417" s="6">
        <f t="shared" si="38"/>
        <v>7.6703922857768057E-3</v>
      </c>
      <c r="J417" s="6">
        <f t="shared" si="39"/>
        <v>8.234641006661738E-3</v>
      </c>
      <c r="K417" s="6">
        <f t="shared" si="40"/>
        <v>0</v>
      </c>
      <c r="L417" s="6">
        <f t="shared" si="41"/>
        <v>3.6847844802846905E-2</v>
      </c>
      <c r="M417" s="6">
        <f t="shared" si="42"/>
        <v>1.3518477701858605E-2</v>
      </c>
      <c r="N417" s="6">
        <f t="shared" si="43"/>
        <v>-4.0709126723572197E-3</v>
      </c>
    </row>
    <row r="418" spans="1:14" x14ac:dyDescent="0.3">
      <c r="A418" s="34">
        <v>43339</v>
      </c>
      <c r="B418" s="35">
        <v>2896.74</v>
      </c>
      <c r="C418" s="5" vm="2269">
        <v>54.484999999999999</v>
      </c>
      <c r="D418" s="5" vm="7009">
        <v>74.09</v>
      </c>
      <c r="E418" s="5" vm="7013">
        <v>180.65</v>
      </c>
      <c r="F418" s="5" vm="7014">
        <v>68.974999999999994</v>
      </c>
      <c r="G418" s="5" vm="7015">
        <v>151.68</v>
      </c>
      <c r="I418" s="6">
        <f t="shared" si="38"/>
        <v>2.6926821185201301E-4</v>
      </c>
      <c r="J418" s="6">
        <f t="shared" si="39"/>
        <v>8.0756171423327101E-3</v>
      </c>
      <c r="K418" s="6">
        <f t="shared" si="40"/>
        <v>-1.2147388311513484E-3</v>
      </c>
      <c r="L418" s="6">
        <f t="shared" si="41"/>
        <v>-1.3617492388596778E-2</v>
      </c>
      <c r="M418" s="6">
        <f t="shared" si="42"/>
        <v>-5.5092424791590502E-3</v>
      </c>
      <c r="N418" s="6">
        <f t="shared" si="43"/>
        <v>8.6366033755274404E-3</v>
      </c>
    </row>
    <row r="419" spans="1:14" x14ac:dyDescent="0.3">
      <c r="A419" s="34">
        <v>43340</v>
      </c>
      <c r="B419" s="35">
        <v>2897.52</v>
      </c>
      <c r="C419" s="5" vm="2275">
        <v>54.924999999999997</v>
      </c>
      <c r="D419" s="5" vm="7016">
        <v>74</v>
      </c>
      <c r="E419" s="5" vm="7017">
        <v>178.19</v>
      </c>
      <c r="F419" s="5" vm="7018">
        <v>68.594999999999999</v>
      </c>
      <c r="G419" s="5" vm="7019">
        <v>152.99</v>
      </c>
      <c r="I419" s="6">
        <f t="shared" si="38"/>
        <v>5.7014274275932458E-3</v>
      </c>
      <c r="J419" s="6">
        <f t="shared" si="39"/>
        <v>1.4929449248975882E-2</v>
      </c>
      <c r="K419" s="6">
        <f t="shared" si="40"/>
        <v>1.2297297297297251E-2</v>
      </c>
      <c r="L419" s="6">
        <f t="shared" si="41"/>
        <v>1.7397160334474565E-3</v>
      </c>
      <c r="M419" s="6">
        <f t="shared" si="42"/>
        <v>1.4979225891099984E-2</v>
      </c>
      <c r="N419" s="6">
        <f t="shared" si="43"/>
        <v>1.183083861690308E-2</v>
      </c>
    </row>
    <row r="420" spans="1:14" x14ac:dyDescent="0.3">
      <c r="A420" s="34">
        <v>43341</v>
      </c>
      <c r="B420" s="35">
        <v>2914.04</v>
      </c>
      <c r="C420" s="5" vm="2281">
        <v>55.744999999999997</v>
      </c>
      <c r="D420" s="5" vm="7020">
        <v>74.91</v>
      </c>
      <c r="E420" s="5" vm="7021">
        <v>178.5</v>
      </c>
      <c r="F420" s="5" vm="7022">
        <v>69.622500000000002</v>
      </c>
      <c r="G420" s="5" vm="7023">
        <v>154.80000000000001</v>
      </c>
      <c r="I420" s="6">
        <f t="shared" si="38"/>
        <v>-4.4302754938160957E-3</v>
      </c>
      <c r="J420" s="6">
        <f t="shared" si="39"/>
        <v>9.1936496546776002E-3</v>
      </c>
      <c r="K420" s="6">
        <f t="shared" si="40"/>
        <v>-1.0812975570684853E-2</v>
      </c>
      <c r="L420" s="6">
        <f t="shared" si="41"/>
        <v>-2.1848739495798353E-2</v>
      </c>
      <c r="M420" s="6">
        <f t="shared" si="42"/>
        <v>-2.4417393802291169E-3</v>
      </c>
      <c r="N420" s="6">
        <f t="shared" si="43"/>
        <v>-1.7183462532299902E-2</v>
      </c>
    </row>
    <row r="421" spans="1:14" x14ac:dyDescent="0.3">
      <c r="A421" s="34">
        <v>43342</v>
      </c>
      <c r="B421" s="35">
        <v>2901.13</v>
      </c>
      <c r="C421" s="5" vm="2287">
        <v>56.2575</v>
      </c>
      <c r="D421" s="5" vm="7024">
        <v>74.099999999999994</v>
      </c>
      <c r="E421" s="5" vm="7025">
        <v>174.6</v>
      </c>
      <c r="F421" s="5" vm="7026">
        <v>69.452500000000001</v>
      </c>
      <c r="G421" s="5" vm="7027">
        <v>152.13999999999999</v>
      </c>
      <c r="I421" s="6">
        <f t="shared" si="38"/>
        <v>1.3443037712886796E-4</v>
      </c>
      <c r="J421" s="6">
        <f t="shared" si="39"/>
        <v>1.15540150202195E-2</v>
      </c>
      <c r="K421" s="6">
        <f t="shared" si="40"/>
        <v>-2.6990553306342781E-2</v>
      </c>
      <c r="L421" s="6">
        <f t="shared" si="41"/>
        <v>2.3482245131729472E-3</v>
      </c>
      <c r="M421" s="6">
        <f t="shared" si="42"/>
        <v>1.0330801627011284E-2</v>
      </c>
      <c r="N421" s="6">
        <f t="shared" si="43"/>
        <v>3.549362429341531E-3</v>
      </c>
    </row>
    <row r="422" spans="1:14" x14ac:dyDescent="0.3">
      <c r="A422" s="34">
        <v>43343</v>
      </c>
      <c r="B422" s="35">
        <v>2901.52</v>
      </c>
      <c r="C422" s="5" vm="2293">
        <v>56.907499999999999</v>
      </c>
      <c r="D422" s="5" vm="7028">
        <v>72.099999999999994</v>
      </c>
      <c r="E422" s="5" vm="7029">
        <v>175.01</v>
      </c>
      <c r="F422" s="5" vm="6750">
        <v>70.17</v>
      </c>
      <c r="G422" s="5" vm="7030">
        <v>152.68</v>
      </c>
      <c r="I422" s="6">
        <f t="shared" si="38"/>
        <v>-1.6543053296203996E-3</v>
      </c>
      <c r="J422" s="6">
        <f t="shared" si="39"/>
        <v>3.2069586609850117E-3</v>
      </c>
      <c r="K422" s="6">
        <f t="shared" si="40"/>
        <v>1.2205270457697778E-2</v>
      </c>
      <c r="L422" s="6">
        <f t="shared" si="41"/>
        <v>-2.6112793554653981E-2</v>
      </c>
      <c r="M422" s="6">
        <f t="shared" si="42"/>
        <v>1.0759583867749686E-2</v>
      </c>
      <c r="N422" s="6">
        <f t="shared" si="43"/>
        <v>3.4713125491223546E-3</v>
      </c>
    </row>
    <row r="423" spans="1:14" x14ac:dyDescent="0.3">
      <c r="A423" s="34">
        <v>43347</v>
      </c>
      <c r="B423" s="35">
        <v>2896.72</v>
      </c>
      <c r="C423" s="5" vm="2299">
        <v>57.09</v>
      </c>
      <c r="D423" s="5" vm="7031">
        <v>72.98</v>
      </c>
      <c r="E423" s="5" vm="7032">
        <v>170.44</v>
      </c>
      <c r="F423" s="5" vm="7033">
        <v>70.924999999999997</v>
      </c>
      <c r="G423" s="5" vm="7034">
        <v>153.21</v>
      </c>
      <c r="I423" s="6">
        <f t="shared" si="38"/>
        <v>-2.8031704824766947E-3</v>
      </c>
      <c r="J423" s="6">
        <f t="shared" si="39"/>
        <v>-6.5247854265195696E-3</v>
      </c>
      <c r="K423" s="6">
        <f t="shared" si="40"/>
        <v>-1.8224171005754977E-2</v>
      </c>
      <c r="L423" s="6">
        <f t="shared" si="41"/>
        <v>-3.6435109129312415E-2</v>
      </c>
      <c r="M423" s="6">
        <f t="shared" si="42"/>
        <v>-1.8611209023616401E-2</v>
      </c>
      <c r="N423" s="6">
        <f t="shared" si="43"/>
        <v>-2.9763070295672621E-2</v>
      </c>
    </row>
    <row r="424" spans="1:14" x14ac:dyDescent="0.3">
      <c r="A424" s="34">
        <v>43348</v>
      </c>
      <c r="B424" s="35">
        <v>2888.6</v>
      </c>
      <c r="C424" s="5" vm="2305">
        <v>56.717500000000001</v>
      </c>
      <c r="D424" s="5" vm="7035">
        <v>71.650000000000006</v>
      </c>
      <c r="E424" s="5" vm="7036">
        <v>164.23</v>
      </c>
      <c r="F424" s="5" vm="7037">
        <v>69.605000000000004</v>
      </c>
      <c r="G424" s="5" vm="7038">
        <v>148.65</v>
      </c>
      <c r="I424" s="6">
        <f t="shared" si="38"/>
        <v>-3.652288305753558E-3</v>
      </c>
      <c r="J424" s="6">
        <f t="shared" si="39"/>
        <v>-1.6617446114514964E-2</v>
      </c>
      <c r="K424" s="6">
        <f t="shared" si="40"/>
        <v>4.3265875785064621E-3</v>
      </c>
      <c r="L424" s="6">
        <f t="shared" si="41"/>
        <v>-2.6548133714911926E-2</v>
      </c>
      <c r="M424" s="6">
        <f t="shared" si="42"/>
        <v>-2.0472667193448705E-2</v>
      </c>
      <c r="N424" s="6">
        <f t="shared" si="43"/>
        <v>1.2108980827447481E-3</v>
      </c>
    </row>
    <row r="425" spans="1:14" x14ac:dyDescent="0.3">
      <c r="A425" s="34">
        <v>43349</v>
      </c>
      <c r="B425" s="35">
        <v>2878.05</v>
      </c>
      <c r="C425" s="5" vm="2311">
        <v>55.774999999999999</v>
      </c>
      <c r="D425" s="5" vm="7039">
        <v>71.959999999999994</v>
      </c>
      <c r="E425" s="5" vm="7040">
        <v>159.87</v>
      </c>
      <c r="F425" s="5" vm="7041">
        <v>68.180000000000007</v>
      </c>
      <c r="G425" s="5" vm="7042">
        <v>148.83000000000001</v>
      </c>
      <c r="I425" s="6">
        <f t="shared" si="38"/>
        <v>-2.2133041469051423E-3</v>
      </c>
      <c r="J425" s="6">
        <f t="shared" si="39"/>
        <v>-8.0681308830120261E-3</v>
      </c>
      <c r="K425" s="6">
        <f t="shared" si="40"/>
        <v>2.2373540856031122E-2</v>
      </c>
      <c r="L425" s="6">
        <f t="shared" si="41"/>
        <v>1.563770563582911E-2</v>
      </c>
      <c r="M425" s="6">
        <f t="shared" si="42"/>
        <v>-3.153417424464702E-3</v>
      </c>
      <c r="N425" s="6">
        <f t="shared" si="43"/>
        <v>1.0750520728347741E-2</v>
      </c>
    </row>
    <row r="426" spans="1:14" x14ac:dyDescent="0.3">
      <c r="A426" s="34">
        <v>43350</v>
      </c>
      <c r="B426" s="35">
        <v>2871.68</v>
      </c>
      <c r="C426" s="5" vm="2314">
        <v>55.325000000000003</v>
      </c>
      <c r="D426" s="5" vm="7043">
        <v>73.569999999999993</v>
      </c>
      <c r="E426" s="5" vm="7044">
        <v>162.37</v>
      </c>
      <c r="F426" s="5" vm="4376">
        <v>67.965000000000003</v>
      </c>
      <c r="G426" s="5" vm="7045">
        <v>150.43</v>
      </c>
      <c r="I426" s="6">
        <f t="shared" si="38"/>
        <v>1.897843770893788E-3</v>
      </c>
      <c r="J426" s="6">
        <f t="shared" si="39"/>
        <v>-1.3420695887934923E-2</v>
      </c>
      <c r="K426" s="6">
        <f t="shared" si="40"/>
        <v>9.3788228897650136E-3</v>
      </c>
      <c r="L426" s="6">
        <f t="shared" si="41"/>
        <v>-3.7014226766028148E-2</v>
      </c>
      <c r="M426" s="6">
        <f t="shared" si="42"/>
        <v>1.0556904288972281E-2</v>
      </c>
      <c r="N426" s="6">
        <f t="shared" si="43"/>
        <v>5.9163730638834428E-3</v>
      </c>
    </row>
    <row r="427" spans="1:14" x14ac:dyDescent="0.3">
      <c r="A427" s="34">
        <v>43353</v>
      </c>
      <c r="B427" s="35">
        <v>2877.13</v>
      </c>
      <c r="C427" s="5" vm="2322">
        <v>54.582500000000003</v>
      </c>
      <c r="D427" s="5" vm="7046">
        <v>74.260000000000005</v>
      </c>
      <c r="E427" s="5" vm="7047">
        <v>156.36000000000001</v>
      </c>
      <c r="F427" s="5" vm="7048">
        <v>68.682500000000005</v>
      </c>
      <c r="G427" s="5" vm="7049">
        <v>151.32</v>
      </c>
      <c r="I427" s="6">
        <f t="shared" si="38"/>
        <v>3.7398379635260703E-3</v>
      </c>
      <c r="J427" s="6">
        <f t="shared" si="39"/>
        <v>2.5282828745476944E-2</v>
      </c>
      <c r="K427" s="6">
        <f t="shared" si="40"/>
        <v>7.0562887153245282E-2</v>
      </c>
      <c r="L427" s="6">
        <f t="shared" si="41"/>
        <v>7.0350473266819792E-3</v>
      </c>
      <c r="M427" s="6">
        <f t="shared" si="42"/>
        <v>-7.0250791686383238E-3</v>
      </c>
      <c r="N427" s="6">
        <f t="shared" si="43"/>
        <v>1.0044937879989495E-2</v>
      </c>
    </row>
    <row r="428" spans="1:14" x14ac:dyDescent="0.3">
      <c r="A428" s="34">
        <v>43354</v>
      </c>
      <c r="B428" s="35">
        <v>2887.89</v>
      </c>
      <c r="C428" s="5" vm="2327">
        <v>55.962499999999999</v>
      </c>
      <c r="D428" s="5" vm="4248">
        <v>79.5</v>
      </c>
      <c r="E428" s="5" vm="7050">
        <v>157.46</v>
      </c>
      <c r="F428" s="5" vm="7051">
        <v>68.2</v>
      </c>
      <c r="G428" s="5" vm="7052">
        <v>152.84</v>
      </c>
      <c r="I428" s="6">
        <f t="shared" si="38"/>
        <v>3.5666178420930164E-4</v>
      </c>
      <c r="J428" s="6">
        <f t="shared" si="39"/>
        <v>-1.2419030600848788E-2</v>
      </c>
      <c r="K428" s="6">
        <f t="shared" si="40"/>
        <v>1.2830188679245232E-2</v>
      </c>
      <c r="L428" s="6">
        <f t="shared" si="41"/>
        <v>2.5403277022735933E-2</v>
      </c>
      <c r="M428" s="6">
        <f t="shared" si="42"/>
        <v>-1.6862170087976622E-2</v>
      </c>
      <c r="N428" s="6">
        <f t="shared" si="43"/>
        <v>1.6553258309343111E-2</v>
      </c>
    </row>
    <row r="429" spans="1:14" x14ac:dyDescent="0.3">
      <c r="A429" s="34">
        <v>43355</v>
      </c>
      <c r="B429" s="35">
        <v>2888.92</v>
      </c>
      <c r="C429" s="5" vm="2333">
        <v>55.267499999999998</v>
      </c>
      <c r="D429" s="5" vm="7053">
        <v>80.52</v>
      </c>
      <c r="E429" s="5" vm="7054">
        <v>161.46</v>
      </c>
      <c r="F429" s="5" vm="7055">
        <v>67.05</v>
      </c>
      <c r="G429" s="5" vm="7056">
        <v>155.37</v>
      </c>
      <c r="I429" s="6">
        <f t="shared" si="38"/>
        <v>5.2822508065296942E-3</v>
      </c>
      <c r="J429" s="6">
        <f t="shared" si="39"/>
        <v>2.4155244945040049E-2</v>
      </c>
      <c r="K429" s="6">
        <f t="shared" si="40"/>
        <v>-1.1177347242919673E-3</v>
      </c>
      <c r="L429" s="6">
        <f t="shared" si="41"/>
        <v>2.5207481729220816E-2</v>
      </c>
      <c r="M429" s="6">
        <f t="shared" si="42"/>
        <v>1.1707680835197564E-2</v>
      </c>
      <c r="N429" s="6">
        <f t="shared" si="43"/>
        <v>1.8085859561047836E-2</v>
      </c>
    </row>
    <row r="430" spans="1:14" x14ac:dyDescent="0.3">
      <c r="A430" s="34">
        <v>43356</v>
      </c>
      <c r="B430" s="35">
        <v>2904.18</v>
      </c>
      <c r="C430" s="5" vm="2339">
        <v>56.602499999999999</v>
      </c>
      <c r="D430" s="5" vm="7057">
        <v>80.430000000000007</v>
      </c>
      <c r="E430" s="5" vm="7058">
        <v>165.53</v>
      </c>
      <c r="F430" s="5" vm="7059">
        <v>67.834999999999994</v>
      </c>
      <c r="G430" s="5" vm="7060">
        <v>158.18</v>
      </c>
      <c r="I430" s="6">
        <f t="shared" si="38"/>
        <v>2.7546501938591341E-4</v>
      </c>
      <c r="J430" s="6">
        <f t="shared" si="39"/>
        <v>-1.1351088732829792E-2</v>
      </c>
      <c r="K430" s="6">
        <f t="shared" si="40"/>
        <v>1.0443864229764878E-2</v>
      </c>
      <c r="L430" s="6">
        <f t="shared" si="41"/>
        <v>-4.7725487826979522E-3</v>
      </c>
      <c r="M430" s="6">
        <f t="shared" si="42"/>
        <v>1.8758752856195299E-2</v>
      </c>
      <c r="N430" s="6">
        <f t="shared" si="43"/>
        <v>-4.3621191048172818E-3</v>
      </c>
    </row>
    <row r="431" spans="1:14" x14ac:dyDescent="0.3">
      <c r="A431" s="34">
        <v>43357</v>
      </c>
      <c r="B431" s="35">
        <v>2904.98</v>
      </c>
      <c r="C431" s="5" vm="2345">
        <v>55.96</v>
      </c>
      <c r="D431" s="5" vm="6913">
        <v>81.27</v>
      </c>
      <c r="E431" s="5" vm="7061">
        <v>164.74</v>
      </c>
      <c r="F431" s="5" vm="7062">
        <v>69.107500000000002</v>
      </c>
      <c r="G431" s="5" vm="6089">
        <v>157.49</v>
      </c>
      <c r="I431" s="6">
        <f t="shared" si="38"/>
        <v>-5.5697457469586148E-3</v>
      </c>
      <c r="J431" s="6">
        <f t="shared" si="39"/>
        <v>-2.6626161543960008E-2</v>
      </c>
      <c r="K431" s="6">
        <f t="shared" si="40"/>
        <v>-2.9408145687215462E-2</v>
      </c>
      <c r="L431" s="6">
        <f t="shared" si="41"/>
        <v>-3.551050139613951E-2</v>
      </c>
      <c r="M431" s="6">
        <f t="shared" si="42"/>
        <v>-9.0438809101761747E-3</v>
      </c>
      <c r="N431" s="6">
        <f t="shared" si="43"/>
        <v>-1.6318496412470768E-2</v>
      </c>
    </row>
    <row r="432" spans="1:14" x14ac:dyDescent="0.3">
      <c r="A432" s="34">
        <v>43360</v>
      </c>
      <c r="B432" s="35">
        <v>2888.8</v>
      </c>
      <c r="C432" s="5" vm="2351">
        <v>54.47</v>
      </c>
      <c r="D432" s="5" vm="7063">
        <v>78.88</v>
      </c>
      <c r="E432" s="5" vm="7064">
        <v>158.88999999999999</v>
      </c>
      <c r="F432" s="5" vm="7065">
        <v>68.482500000000002</v>
      </c>
      <c r="G432" s="5" vm="7066">
        <v>154.91999999999999</v>
      </c>
      <c r="I432" s="6">
        <f t="shared" si="38"/>
        <v>5.3690113541954316E-3</v>
      </c>
      <c r="J432" s="6">
        <f t="shared" si="39"/>
        <v>1.6522856618322638E-3</v>
      </c>
      <c r="K432" s="6">
        <f t="shared" si="40"/>
        <v>9.5081135902636924E-3</v>
      </c>
      <c r="L432" s="6">
        <f t="shared" si="41"/>
        <v>-1.4097803511863433E-2</v>
      </c>
      <c r="M432" s="6">
        <f t="shared" si="42"/>
        <v>-1.0623151900120561E-2</v>
      </c>
      <c r="N432" s="6">
        <f t="shared" si="43"/>
        <v>6.9713400464756813E-3</v>
      </c>
    </row>
    <row r="433" spans="1:14" x14ac:dyDescent="0.3">
      <c r="A433" s="34">
        <v>43361</v>
      </c>
      <c r="B433" s="35">
        <v>2904.31</v>
      </c>
      <c r="C433" s="5" vm="2357">
        <v>54.56</v>
      </c>
      <c r="D433" s="5" vm="4655">
        <v>79.63</v>
      </c>
      <c r="E433" s="5" vm="7067">
        <v>156.65</v>
      </c>
      <c r="F433" s="5" vm="7068">
        <v>67.754999999999995</v>
      </c>
      <c r="G433" s="5" vm="7069">
        <v>156</v>
      </c>
      <c r="I433" s="6">
        <f t="shared" si="38"/>
        <v>1.2533097362195746E-3</v>
      </c>
      <c r="J433" s="6">
        <f t="shared" si="39"/>
        <v>5.9567448680349815E-4</v>
      </c>
      <c r="K433" s="6">
        <f t="shared" si="40"/>
        <v>-6.2790405626016773E-4</v>
      </c>
      <c r="L433" s="6">
        <f t="shared" si="41"/>
        <v>3.8174273858921096E-2</v>
      </c>
      <c r="M433" s="6">
        <f t="shared" si="42"/>
        <v>3.5421740092983411E-3</v>
      </c>
      <c r="N433" s="6">
        <f t="shared" si="43"/>
        <v>-1.9871794871794836E-2</v>
      </c>
    </row>
    <row r="434" spans="1:14" x14ac:dyDescent="0.3">
      <c r="A434" s="34">
        <v>43362</v>
      </c>
      <c r="B434" s="35">
        <v>2907.95</v>
      </c>
      <c r="C434" s="5" vm="2362">
        <v>54.592500000000001</v>
      </c>
      <c r="D434" s="5" vm="7070">
        <v>79.58</v>
      </c>
      <c r="E434" s="5" vm="7071">
        <v>162.63</v>
      </c>
      <c r="F434" s="5" vm="7072">
        <v>67.995000000000005</v>
      </c>
      <c r="G434" s="5" vm="7073">
        <v>152.9</v>
      </c>
      <c r="I434" s="6">
        <f t="shared" si="38"/>
        <v>7.8405749754982667E-3</v>
      </c>
      <c r="J434" s="6">
        <f t="shared" si="39"/>
        <v>7.6017768008425912E-3</v>
      </c>
      <c r="K434" s="6">
        <f t="shared" si="40"/>
        <v>1.3445589344056388E-2</v>
      </c>
      <c r="L434" s="6">
        <f t="shared" si="41"/>
        <v>1.9984012789768187E-2</v>
      </c>
      <c r="M434" s="6">
        <f t="shared" si="42"/>
        <v>-2.0957423339951632E-2</v>
      </c>
      <c r="N434" s="6">
        <f t="shared" si="43"/>
        <v>1.7004578155657254E-2</v>
      </c>
    </row>
    <row r="435" spans="1:14" x14ac:dyDescent="0.3">
      <c r="A435" s="34">
        <v>43363</v>
      </c>
      <c r="B435" s="35">
        <v>2930.75</v>
      </c>
      <c r="C435" s="5" vm="2368">
        <v>55.0075</v>
      </c>
      <c r="D435" s="5" vm="7074">
        <v>80.650000000000006</v>
      </c>
      <c r="E435" s="5" vm="7075">
        <v>165.88</v>
      </c>
      <c r="F435" s="5" vm="7076">
        <v>66.569999999999993</v>
      </c>
      <c r="G435" s="5" vm="7077">
        <v>155.5</v>
      </c>
      <c r="I435" s="6">
        <f t="shared" si="38"/>
        <v>-3.6850635502855148E-4</v>
      </c>
      <c r="J435" s="6">
        <f t="shared" si="39"/>
        <v>-1.0771258464754827E-2</v>
      </c>
      <c r="K435" s="6">
        <f t="shared" si="40"/>
        <v>-4.4637321760694288E-3</v>
      </c>
      <c r="L435" s="6">
        <f t="shared" si="41"/>
        <v>-7.5355678803954666E-3</v>
      </c>
      <c r="M435" s="6">
        <f t="shared" si="42"/>
        <v>-1.0627910470181705E-2</v>
      </c>
      <c r="N435" s="6">
        <f t="shared" si="43"/>
        <v>1.2861736334411725E-4</v>
      </c>
    </row>
    <row r="436" spans="1:14" x14ac:dyDescent="0.3">
      <c r="A436" s="34">
        <v>43364</v>
      </c>
      <c r="B436" s="35">
        <v>2929.67</v>
      </c>
      <c r="C436" s="5" vm="2374">
        <v>54.414999999999999</v>
      </c>
      <c r="D436" s="5" vm="7078">
        <v>80.290000000000006</v>
      </c>
      <c r="E436" s="5" vm="7079">
        <v>164.63</v>
      </c>
      <c r="F436" s="5" vm="3975">
        <v>65.862499999999997</v>
      </c>
      <c r="G436" s="5" vm="7080">
        <v>155.52000000000001</v>
      </c>
      <c r="I436" s="6">
        <f t="shared" si="38"/>
        <v>-3.5157543341059511E-3</v>
      </c>
      <c r="J436" s="6">
        <f t="shared" si="39"/>
        <v>1.4380226040613781E-2</v>
      </c>
      <c r="K436" s="6">
        <f t="shared" si="40"/>
        <v>3.8610038610037119E-3</v>
      </c>
      <c r="L436" s="6">
        <f t="shared" si="41"/>
        <v>-8.9291137702727265E-3</v>
      </c>
      <c r="M436" s="6">
        <f t="shared" si="42"/>
        <v>8.5405200227747207E-3</v>
      </c>
      <c r="N436" s="6">
        <f t="shared" si="43"/>
        <v>2.096193415637854E-2</v>
      </c>
    </row>
    <row r="437" spans="1:14" x14ac:dyDescent="0.3">
      <c r="A437" s="34">
        <v>43367</v>
      </c>
      <c r="B437" s="35">
        <v>2919.37</v>
      </c>
      <c r="C437" s="5" vm="2380">
        <v>55.197499999999998</v>
      </c>
      <c r="D437" s="5" vm="7081">
        <v>80.599999999999994</v>
      </c>
      <c r="E437" s="5" vm="7082">
        <v>163.16</v>
      </c>
      <c r="F437" s="5" vm="7083">
        <v>66.424999999999997</v>
      </c>
      <c r="G437" s="5" vm="7084">
        <v>158.78</v>
      </c>
      <c r="I437" s="6">
        <f t="shared" si="38"/>
        <v>-1.3050760951849015E-3</v>
      </c>
      <c r="J437" s="6">
        <f t="shared" si="39"/>
        <v>6.3408668870873035E-3</v>
      </c>
      <c r="K437" s="6">
        <f t="shared" si="40"/>
        <v>-8.6848635235723553E-4</v>
      </c>
      <c r="L437" s="6">
        <f t="shared" si="41"/>
        <v>6.6805589605295626E-3</v>
      </c>
      <c r="M437" s="6">
        <f t="shared" si="42"/>
        <v>1.019947308995121E-2</v>
      </c>
      <c r="N437" s="6">
        <f t="shared" si="43"/>
        <v>5.6682201788640517E-4</v>
      </c>
    </row>
    <row r="438" spans="1:14" x14ac:dyDescent="0.3">
      <c r="A438" s="34">
        <v>43368</v>
      </c>
      <c r="B438" s="35">
        <v>2915.56</v>
      </c>
      <c r="C438" s="5" vm="2386">
        <v>55.547499999999999</v>
      </c>
      <c r="D438" s="5" vm="7085">
        <v>80.53</v>
      </c>
      <c r="E438" s="5" vm="7086">
        <v>164.25</v>
      </c>
      <c r="F438" s="5" vm="7087">
        <v>67.102500000000006</v>
      </c>
      <c r="G438" s="5" vm="7088">
        <v>158.87</v>
      </c>
      <c r="I438" s="6">
        <f t="shared" si="38"/>
        <v>-3.2892480346829239E-3</v>
      </c>
      <c r="J438" s="6">
        <f t="shared" si="39"/>
        <v>-7.9661550924884569E-3</v>
      </c>
      <c r="K438" s="6">
        <f t="shared" si="40"/>
        <v>1.2914441822923036E-2</v>
      </c>
      <c r="L438" s="6">
        <f t="shared" si="41"/>
        <v>7.0015220700152554E-3</v>
      </c>
      <c r="M438" s="6">
        <f t="shared" si="42"/>
        <v>-5.5512089713498341E-3</v>
      </c>
      <c r="N438" s="6">
        <f t="shared" si="43"/>
        <v>-3.399005476175439E-3</v>
      </c>
    </row>
    <row r="439" spans="1:14" x14ac:dyDescent="0.3">
      <c r="A439" s="34">
        <v>43369</v>
      </c>
      <c r="B439" s="35">
        <v>2905.97</v>
      </c>
      <c r="C439" s="5" vm="2391">
        <v>55.104999999999997</v>
      </c>
      <c r="D439" s="5" vm="7089">
        <v>81.569999999999993</v>
      </c>
      <c r="E439" s="5" vm="7090">
        <v>165.4</v>
      </c>
      <c r="F439" s="5" vm="4000">
        <v>66.73</v>
      </c>
      <c r="G439" s="5" vm="7091">
        <v>158.33000000000001</v>
      </c>
      <c r="I439" s="6">
        <f t="shared" si="38"/>
        <v>2.7632769780831187E-3</v>
      </c>
      <c r="J439" s="6">
        <f t="shared" si="39"/>
        <v>2.055167407676255E-2</v>
      </c>
      <c r="K439" s="6">
        <f t="shared" si="40"/>
        <v>1.5937231825426154E-2</v>
      </c>
      <c r="L439" s="6">
        <f t="shared" si="41"/>
        <v>5.5622732769043982E-3</v>
      </c>
      <c r="M439" s="6">
        <f t="shared" si="42"/>
        <v>1.7982916229580448E-3</v>
      </c>
      <c r="N439" s="6">
        <f t="shared" si="43"/>
        <v>1.3263437124992068E-2</v>
      </c>
    </row>
    <row r="440" spans="1:14" x14ac:dyDescent="0.3">
      <c r="A440" s="34">
        <v>43370</v>
      </c>
      <c r="B440" s="35">
        <v>2914</v>
      </c>
      <c r="C440" s="5" vm="2397">
        <v>56.237499999999997</v>
      </c>
      <c r="D440" s="5" vm="7092">
        <v>82.87</v>
      </c>
      <c r="E440" s="5" vm="7093">
        <v>166.32</v>
      </c>
      <c r="F440" s="5" vm="7094">
        <v>66.849999999999994</v>
      </c>
      <c r="G440" s="5" vm="7095">
        <v>160.43</v>
      </c>
      <c r="I440" s="6">
        <f t="shared" si="38"/>
        <v>-6.8634179821488707E-6</v>
      </c>
      <c r="J440" s="6">
        <f t="shared" si="39"/>
        <v>3.5118915314515248E-3</v>
      </c>
      <c r="K440" s="6">
        <f t="shared" si="40"/>
        <v>3.8614697719318589E-3</v>
      </c>
      <c r="L440" s="6">
        <f t="shared" si="41"/>
        <v>-9.3795093795093938E-3</v>
      </c>
      <c r="M440" s="6">
        <f t="shared" si="42"/>
        <v>5.0934928945400172E-2</v>
      </c>
      <c r="N440" s="6">
        <f t="shared" si="43"/>
        <v>-8.726547403852182E-3</v>
      </c>
    </row>
    <row r="441" spans="1:14" x14ac:dyDescent="0.3">
      <c r="A441" s="34">
        <v>43371</v>
      </c>
      <c r="B441" s="35">
        <v>2913.98</v>
      </c>
      <c r="C441" s="5" vm="2403">
        <v>56.435000000000002</v>
      </c>
      <c r="D441" s="5" vm="7096">
        <v>83.19</v>
      </c>
      <c r="E441" s="5" vm="7097">
        <v>164.76</v>
      </c>
      <c r="F441" s="5" vm="7098">
        <v>70.254999999999995</v>
      </c>
      <c r="G441" s="5" vm="7099">
        <v>159.03</v>
      </c>
      <c r="I441" s="6">
        <f t="shared" si="38"/>
        <v>3.6410682297064933E-3</v>
      </c>
      <c r="J441" s="6">
        <f t="shared" si="39"/>
        <v>6.7334101178345958E-3</v>
      </c>
      <c r="K441" s="6">
        <f t="shared" si="40"/>
        <v>1.0818608005770335E-3</v>
      </c>
      <c r="L441" s="6">
        <f t="shared" si="41"/>
        <v>-1.6751638747268701E-2</v>
      </c>
      <c r="M441" s="6">
        <f t="shared" si="42"/>
        <v>2.9677603017578935E-2</v>
      </c>
      <c r="N441" s="6">
        <f t="shared" si="43"/>
        <v>5.2191410425706632E-3</v>
      </c>
    </row>
    <row r="442" spans="1:14" x14ac:dyDescent="0.3">
      <c r="A442" s="34">
        <v>43374</v>
      </c>
      <c r="B442" s="35">
        <v>2924.59</v>
      </c>
      <c r="C442" s="5" vm="2409">
        <v>56.814999999999998</v>
      </c>
      <c r="D442" s="5" vm="5725">
        <v>83.28</v>
      </c>
      <c r="E442" s="5" vm="7100">
        <v>162</v>
      </c>
      <c r="F442" s="5" vm="7101">
        <v>72.34</v>
      </c>
      <c r="G442" s="5" vm="7102">
        <v>159.86000000000001</v>
      </c>
      <c r="I442" s="6">
        <f t="shared" si="38"/>
        <v>-3.9663679353355827E-4</v>
      </c>
      <c r="J442" s="6">
        <f t="shared" si="39"/>
        <v>8.8884977558743739E-3</v>
      </c>
      <c r="K442" s="6">
        <f t="shared" si="40"/>
        <v>1.3208453410182449E-3</v>
      </c>
      <c r="L442" s="6">
        <f t="shared" si="41"/>
        <v>-1.092592592592599E-2</v>
      </c>
      <c r="M442" s="6">
        <f t="shared" si="42"/>
        <v>-9.9529997235277695E-3</v>
      </c>
      <c r="N442" s="6">
        <f t="shared" si="43"/>
        <v>-1.6264231202302155E-2</v>
      </c>
    </row>
    <row r="443" spans="1:14" x14ac:dyDescent="0.3">
      <c r="A443" s="34">
        <v>43375</v>
      </c>
      <c r="B443" s="35">
        <v>2923.43</v>
      </c>
      <c r="C443" s="5" vm="2415">
        <v>57.32</v>
      </c>
      <c r="D443" s="5" vm="7103">
        <v>83.39</v>
      </c>
      <c r="E443" s="5" vm="7104">
        <v>160.22999999999999</v>
      </c>
      <c r="F443" s="5" vm="7105">
        <v>71.62</v>
      </c>
      <c r="G443" s="5" vm="7106">
        <v>157.26</v>
      </c>
      <c r="I443" s="6">
        <f t="shared" si="38"/>
        <v>7.1149300650276632E-4</v>
      </c>
      <c r="J443" s="6">
        <f t="shared" si="39"/>
        <v>1.216852756454986E-2</v>
      </c>
      <c r="K443" s="6">
        <f t="shared" si="40"/>
        <v>-4.4369828516609248E-3</v>
      </c>
      <c r="L443" s="6">
        <f t="shared" si="41"/>
        <v>1.3355801036010828E-2</v>
      </c>
      <c r="M443" s="6">
        <f t="shared" si="42"/>
        <v>8.7266126780228984E-4</v>
      </c>
      <c r="N443" s="6">
        <f t="shared" si="43"/>
        <v>1.1700368815973569E-2</v>
      </c>
    </row>
    <row r="444" spans="1:14" x14ac:dyDescent="0.3">
      <c r="A444" s="34">
        <v>43376</v>
      </c>
      <c r="B444" s="35">
        <v>2925.51</v>
      </c>
      <c r="C444" s="5" vm="2420">
        <v>58.017499999999998</v>
      </c>
      <c r="D444" s="5" vm="7107">
        <v>83.02</v>
      </c>
      <c r="E444" s="5" vm="7044">
        <v>162.37</v>
      </c>
      <c r="F444" s="5" vm="7108">
        <v>71.682500000000005</v>
      </c>
      <c r="G444" s="5" vm="7109">
        <v>159.1</v>
      </c>
      <c r="I444" s="6">
        <f t="shared" si="38"/>
        <v>-8.1695157425543206E-3</v>
      </c>
      <c r="J444" s="6">
        <f t="shared" si="39"/>
        <v>-1.7580902313956929E-2</v>
      </c>
      <c r="K444" s="6">
        <f t="shared" si="40"/>
        <v>-3.2040472175379385E-2</v>
      </c>
      <c r="L444" s="6">
        <f t="shared" si="41"/>
        <v>-3.8430744595676594E-2</v>
      </c>
      <c r="M444" s="6">
        <f t="shared" si="42"/>
        <v>-2.594775572838558E-2</v>
      </c>
      <c r="N444" s="6">
        <f t="shared" si="43"/>
        <v>-2.6398491514770514E-2</v>
      </c>
    </row>
    <row r="445" spans="1:14" x14ac:dyDescent="0.3">
      <c r="A445" s="34">
        <v>43377</v>
      </c>
      <c r="B445" s="35">
        <v>2901.61</v>
      </c>
      <c r="C445" s="5" vm="2426">
        <v>56.997500000000002</v>
      </c>
      <c r="D445" s="5" vm="7110">
        <v>80.36</v>
      </c>
      <c r="E445" s="5" vm="7111">
        <v>156.13</v>
      </c>
      <c r="F445" s="5" vm="7112">
        <v>69.822500000000005</v>
      </c>
      <c r="G445" s="5" vm="7113">
        <v>154.9</v>
      </c>
      <c r="I445" s="6">
        <f t="shared" si="38"/>
        <v>-5.5279655088037206E-3</v>
      </c>
      <c r="J445" s="6">
        <f t="shared" si="39"/>
        <v>-1.6228781964121308E-2</v>
      </c>
      <c r="K445" s="6">
        <f t="shared" si="40"/>
        <v>-9.5818815331009961E-3</v>
      </c>
      <c r="L445" s="6">
        <f t="shared" si="41"/>
        <v>-9.6073784666623977E-3</v>
      </c>
      <c r="M445" s="6">
        <f t="shared" si="42"/>
        <v>-3.3764187761824646E-2</v>
      </c>
      <c r="N445" s="6">
        <f t="shared" si="43"/>
        <v>1.0974822466106359E-3</v>
      </c>
    </row>
    <row r="446" spans="1:14" x14ac:dyDescent="0.3">
      <c r="A446" s="34">
        <v>43378</v>
      </c>
      <c r="B446" s="35">
        <v>2885.57</v>
      </c>
      <c r="C446" s="5" vm="2432">
        <v>56.072499999999998</v>
      </c>
      <c r="D446" s="5" vm="7114">
        <v>79.59</v>
      </c>
      <c r="E446" s="5" vm="7115">
        <v>154.63</v>
      </c>
      <c r="F446" s="5" vm="7116">
        <v>67.465000000000003</v>
      </c>
      <c r="G446" s="5" vm="7117">
        <v>155.07</v>
      </c>
      <c r="I446" s="6">
        <f t="shared" si="38"/>
        <v>-3.9506925841352919E-4</v>
      </c>
      <c r="J446" s="6">
        <f t="shared" si="39"/>
        <v>-2.3184270364259747E-3</v>
      </c>
      <c r="K446" s="6">
        <f t="shared" si="40"/>
        <v>-2.4626209322779341E-2</v>
      </c>
      <c r="L446" s="6">
        <f t="shared" si="41"/>
        <v>-2.25700058203454E-2</v>
      </c>
      <c r="M446" s="6">
        <f t="shared" si="42"/>
        <v>-1.5156006818350373E-2</v>
      </c>
      <c r="N446" s="6">
        <f t="shared" si="43"/>
        <v>-4.1400657767459777E-2</v>
      </c>
    </row>
    <row r="447" spans="1:14" x14ac:dyDescent="0.3">
      <c r="A447" s="34">
        <v>43381</v>
      </c>
      <c r="B447" s="35">
        <v>2884.43</v>
      </c>
      <c r="C447" s="5" vm="2437">
        <v>55.942500000000003</v>
      </c>
      <c r="D447" s="5" vm="7118">
        <v>77.63</v>
      </c>
      <c r="E447" s="5" vm="7119">
        <v>151.13999999999999</v>
      </c>
      <c r="F447" s="5" vm="7120">
        <v>66.442499999999995</v>
      </c>
      <c r="G447" s="5" vm="7038">
        <v>148.65</v>
      </c>
      <c r="I447" s="6">
        <f t="shared" si="38"/>
        <v>-1.4179577940874595E-3</v>
      </c>
      <c r="J447" s="6">
        <f t="shared" si="39"/>
        <v>1.3853510300755214E-2</v>
      </c>
      <c r="K447" s="6">
        <f t="shared" si="40"/>
        <v>1.2881617931218752E-4</v>
      </c>
      <c r="L447" s="6">
        <f t="shared" si="41"/>
        <v>-2.7788805081381429E-2</v>
      </c>
      <c r="M447" s="6">
        <f t="shared" si="42"/>
        <v>-8.6540994092621957E-4</v>
      </c>
      <c r="N447" s="6">
        <f t="shared" si="43"/>
        <v>-1.0090817356206234E-3</v>
      </c>
    </row>
    <row r="448" spans="1:14" x14ac:dyDescent="0.3">
      <c r="A448" s="34">
        <v>43382</v>
      </c>
      <c r="B448" s="35">
        <v>2880.34</v>
      </c>
      <c r="C448" s="5" vm="2305">
        <v>56.717500000000001</v>
      </c>
      <c r="D448" s="5" vm="7121">
        <v>77.64</v>
      </c>
      <c r="E448" s="5" vm="7122">
        <v>146.94</v>
      </c>
      <c r="F448" s="5" vm="3932">
        <v>66.385000000000005</v>
      </c>
      <c r="G448" s="5" vm="7123">
        <v>148.5</v>
      </c>
      <c r="I448" s="6">
        <f t="shared" si="38"/>
        <v>-3.2864175757028789E-2</v>
      </c>
      <c r="J448" s="6">
        <f t="shared" si="39"/>
        <v>-4.6326089831180813E-2</v>
      </c>
      <c r="K448" s="6">
        <f t="shared" si="40"/>
        <v>-5.2292632663575506E-2</v>
      </c>
      <c r="L448" s="6">
        <f t="shared" si="41"/>
        <v>-5.8867564992513992E-2</v>
      </c>
      <c r="M448" s="6">
        <f t="shared" si="42"/>
        <v>-7.4753332831211952E-2</v>
      </c>
      <c r="N448" s="6">
        <f t="shared" si="43"/>
        <v>-7.1986531986531974E-2</v>
      </c>
    </row>
    <row r="449" spans="1:14" x14ac:dyDescent="0.3">
      <c r="A449" s="34">
        <v>43383</v>
      </c>
      <c r="B449" s="35">
        <v>2785.68</v>
      </c>
      <c r="C449" s="5" vm="2254">
        <v>54.09</v>
      </c>
      <c r="D449" s="5" vm="7124">
        <v>73.58</v>
      </c>
      <c r="E449" s="5" vm="7125">
        <v>138.29</v>
      </c>
      <c r="F449" s="5" vm="7126">
        <v>61.422499999999999</v>
      </c>
      <c r="G449" s="5" vm="7127">
        <v>137.81</v>
      </c>
      <c r="I449" s="6">
        <f t="shared" si="38"/>
        <v>-2.0573073719881662E-2</v>
      </c>
      <c r="J449" s="6">
        <f t="shared" si="39"/>
        <v>-8.827879460159109E-3</v>
      </c>
      <c r="K449" s="6">
        <f t="shared" si="40"/>
        <v>3.6694754009241101E-3</v>
      </c>
      <c r="L449" s="6">
        <f t="shared" si="41"/>
        <v>2.6104562875117608E-2</v>
      </c>
      <c r="M449" s="6">
        <f t="shared" si="42"/>
        <v>-4.2980992307379229E-2</v>
      </c>
      <c r="N449" s="6">
        <f t="shared" si="43"/>
        <v>1.0376605471301117E-2</v>
      </c>
    </row>
    <row r="450" spans="1:14" x14ac:dyDescent="0.3">
      <c r="A450" s="34">
        <v>43384</v>
      </c>
      <c r="B450" s="35">
        <v>2728.37</v>
      </c>
      <c r="C450" s="5" vm="2452">
        <v>53.612499999999997</v>
      </c>
      <c r="D450" s="5" vm="7128">
        <v>73.849999999999994</v>
      </c>
      <c r="E450" s="5" vm="7129">
        <v>141.9</v>
      </c>
      <c r="F450" s="5" vm="7130">
        <v>58.782499999999999</v>
      </c>
      <c r="G450" s="5" vm="7131">
        <v>139.24</v>
      </c>
      <c r="I450" s="6">
        <f t="shared" si="38"/>
        <v>1.4206284338267984E-2</v>
      </c>
      <c r="J450" s="6">
        <f t="shared" si="39"/>
        <v>3.5719281883889134E-2</v>
      </c>
      <c r="K450" s="6">
        <f t="shared" si="40"/>
        <v>5.5111712931618248E-2</v>
      </c>
      <c r="L450" s="6">
        <f t="shared" si="41"/>
        <v>3.798449612403091E-2</v>
      </c>
      <c r="M450" s="6">
        <f t="shared" si="42"/>
        <v>4.8526347127121151E-2</v>
      </c>
      <c r="N450" s="6">
        <f t="shared" si="43"/>
        <v>5.3863832232117201E-2</v>
      </c>
    </row>
    <row r="451" spans="1:14" x14ac:dyDescent="0.3">
      <c r="A451" s="34">
        <v>43385</v>
      </c>
      <c r="B451" s="35">
        <v>2767.13</v>
      </c>
      <c r="C451" s="5" vm="2458">
        <v>55.527500000000003</v>
      </c>
      <c r="D451" s="5" vm="7132">
        <v>77.92</v>
      </c>
      <c r="E451" s="5" vm="7133">
        <v>147.29</v>
      </c>
      <c r="F451" s="5" vm="7134">
        <v>61.634999999999998</v>
      </c>
      <c r="G451" s="5" vm="7135">
        <v>146.74</v>
      </c>
      <c r="I451" s="6">
        <f t="shared" si="38"/>
        <v>-5.9050351808553067E-3</v>
      </c>
      <c r="J451" s="6">
        <f t="shared" si="39"/>
        <v>-2.1385799828913601E-2</v>
      </c>
      <c r="K451" s="6">
        <f t="shared" si="40"/>
        <v>-2.8875770020533879E-2</v>
      </c>
      <c r="L451" s="6">
        <f t="shared" si="41"/>
        <v>-2.1250594066128017E-2</v>
      </c>
      <c r="M451" s="6">
        <f t="shared" si="42"/>
        <v>-4.5266488196641509E-2</v>
      </c>
      <c r="N451" s="6">
        <f t="shared" si="43"/>
        <v>-3.2642769524328881E-2</v>
      </c>
    </row>
    <row r="452" spans="1:14" x14ac:dyDescent="0.3">
      <c r="A452" s="34">
        <v>43388</v>
      </c>
      <c r="B452" s="35">
        <v>2750.79</v>
      </c>
      <c r="C452" s="5" vm="2463">
        <v>54.34</v>
      </c>
      <c r="D452" s="5" vm="7136">
        <v>75.67</v>
      </c>
      <c r="E452" s="5" vm="7137">
        <v>144.16</v>
      </c>
      <c r="F452" s="5" vm="7138">
        <v>58.844999999999999</v>
      </c>
      <c r="G452" s="5" vm="7139">
        <v>141.94999999999999</v>
      </c>
      <c r="I452" s="6">
        <f t="shared" ref="I452:I515" si="44">(B453-B452)/B452</f>
        <v>2.1495643069809077E-2</v>
      </c>
      <c r="J452" s="6">
        <f t="shared" ref="J452:J515" si="45">(C453-C452)/C452</f>
        <v>2.2037173352962788E-2</v>
      </c>
      <c r="K452" s="6">
        <f t="shared" ref="K452:K515" si="46">(D453-D452)/D452</f>
        <v>4.0438747191753693E-2</v>
      </c>
      <c r="L452" s="6">
        <f t="shared" ref="L452:L515" si="47">(E453-E452)/E452</f>
        <v>3.7735849056603758E-2</v>
      </c>
      <c r="M452" s="6">
        <f t="shared" ref="M452:M515" si="48">(F453-F452)/F452</f>
        <v>4.4396295352196524E-2</v>
      </c>
      <c r="N452" s="6">
        <f t="shared" ref="N452:N515" si="49">(G453-G452)/G452</f>
        <v>3.8675589996477702E-2</v>
      </c>
    </row>
    <row r="453" spans="1:14" x14ac:dyDescent="0.3">
      <c r="A453" s="34">
        <v>43389</v>
      </c>
      <c r="B453" s="35">
        <v>2809.92</v>
      </c>
      <c r="C453" s="5" vm="2352">
        <v>55.537500000000001</v>
      </c>
      <c r="D453" s="5" vm="7140">
        <v>78.73</v>
      </c>
      <c r="E453" s="5" vm="7141">
        <v>149.6</v>
      </c>
      <c r="F453" s="5" vm="7142">
        <v>61.457500000000003</v>
      </c>
      <c r="G453" s="5" vm="7143">
        <v>147.44</v>
      </c>
      <c r="I453" s="6">
        <f t="shared" si="44"/>
        <v>-2.5267623277532329E-4</v>
      </c>
      <c r="J453" s="6">
        <f t="shared" si="45"/>
        <v>-4.3214044564483817E-3</v>
      </c>
      <c r="K453" s="6">
        <f t="shared" si="46"/>
        <v>-5.4617045598883123E-3</v>
      </c>
      <c r="L453" s="6">
        <f t="shared" si="47"/>
        <v>-9.7593582887701077E-3</v>
      </c>
      <c r="M453" s="6">
        <f t="shared" si="48"/>
        <v>-1.1267949395924053E-2</v>
      </c>
      <c r="N453" s="6">
        <f t="shared" si="49"/>
        <v>-2.9164405860011315E-3</v>
      </c>
    </row>
    <row r="454" spans="1:14" x14ac:dyDescent="0.3">
      <c r="A454" s="34">
        <v>43390</v>
      </c>
      <c r="B454" s="35">
        <v>2809.21</v>
      </c>
      <c r="C454" s="5" vm="2473">
        <v>55.297499999999999</v>
      </c>
      <c r="D454" s="5" vm="7144">
        <v>78.3</v>
      </c>
      <c r="E454" s="5" vm="7145">
        <v>148.13999999999999</v>
      </c>
      <c r="F454" s="5" vm="7146">
        <v>60.765000000000001</v>
      </c>
      <c r="G454" s="5" vm="7147">
        <v>147.01</v>
      </c>
      <c r="I454" s="6">
        <f t="shared" si="44"/>
        <v>-1.4391946490294365E-2</v>
      </c>
      <c r="J454" s="6">
        <f t="shared" si="45"/>
        <v>-2.3373570233735645E-2</v>
      </c>
      <c r="K454" s="6">
        <f t="shared" si="46"/>
        <v>-8.2886334610472484E-2</v>
      </c>
      <c r="L454" s="6">
        <f t="shared" si="47"/>
        <v>-4.1312272174969467E-2</v>
      </c>
      <c r="M454" s="6">
        <f t="shared" si="48"/>
        <v>-1.4523163005019341E-2</v>
      </c>
      <c r="N454" s="6">
        <f t="shared" si="49"/>
        <v>-2.8365417318549677E-2</v>
      </c>
    </row>
    <row r="455" spans="1:14" x14ac:dyDescent="0.3">
      <c r="A455" s="34">
        <v>43391</v>
      </c>
      <c r="B455" s="35">
        <v>2768.78</v>
      </c>
      <c r="C455" s="5" vm="2479">
        <v>54.005000000000003</v>
      </c>
      <c r="D455" s="5" vm="7148">
        <v>71.81</v>
      </c>
      <c r="E455" s="5" vm="7149">
        <v>142.02000000000001</v>
      </c>
      <c r="F455" s="5" vm="7150">
        <v>59.8825</v>
      </c>
      <c r="G455" s="5" vm="7151">
        <v>142.84</v>
      </c>
      <c r="I455" s="6">
        <f t="shared" si="44"/>
        <v>-3.6116990154508479E-4</v>
      </c>
      <c r="J455" s="6">
        <f t="shared" si="45"/>
        <v>1.5230071289695361E-2</v>
      </c>
      <c r="K455" s="6">
        <f t="shared" si="46"/>
        <v>-2.8686812421668321E-2</v>
      </c>
      <c r="L455" s="6">
        <f t="shared" si="47"/>
        <v>6.4075482326432648E-3</v>
      </c>
      <c r="M455" s="6">
        <f t="shared" si="48"/>
        <v>-4.3251367260885958E-2</v>
      </c>
      <c r="N455" s="6">
        <f t="shared" si="49"/>
        <v>-1.645197423690839E-2</v>
      </c>
    </row>
    <row r="456" spans="1:14" x14ac:dyDescent="0.3">
      <c r="A456" s="34">
        <v>43392</v>
      </c>
      <c r="B456" s="35">
        <v>2767.78</v>
      </c>
      <c r="C456" s="5" vm="2485">
        <v>54.827500000000001</v>
      </c>
      <c r="D456" s="5" vm="7152">
        <v>69.75</v>
      </c>
      <c r="E456" s="5" vm="7153">
        <v>142.93</v>
      </c>
      <c r="F456" s="5" vm="7154">
        <v>57.292499999999997</v>
      </c>
      <c r="G456" s="5" vm="7155">
        <v>140.49</v>
      </c>
      <c r="I456" s="6">
        <f t="shared" si="44"/>
        <v>-4.2994746692295235E-3</v>
      </c>
      <c r="J456" s="6">
        <f t="shared" si="45"/>
        <v>6.1100725001140095E-3</v>
      </c>
      <c r="K456" s="6">
        <f t="shared" si="46"/>
        <v>4.3010752688173675E-4</v>
      </c>
      <c r="L456" s="6">
        <f t="shared" si="47"/>
        <v>4.106905478206118E-2</v>
      </c>
      <c r="M456" s="6">
        <f t="shared" si="48"/>
        <v>8.9453244316446811E-3</v>
      </c>
      <c r="N456" s="6">
        <f t="shared" si="49"/>
        <v>1.751014307068104E-2</v>
      </c>
    </row>
    <row r="457" spans="1:14" x14ac:dyDescent="0.3">
      <c r="A457" s="34">
        <v>43395</v>
      </c>
      <c r="B457" s="35">
        <v>2755.88</v>
      </c>
      <c r="C457" s="5" vm="2490">
        <v>55.162500000000001</v>
      </c>
      <c r="D457" s="5" vm="4044">
        <v>69.78</v>
      </c>
      <c r="E457" s="5" vm="7156">
        <v>148.80000000000001</v>
      </c>
      <c r="F457" s="5" vm="7157">
        <v>57.805</v>
      </c>
      <c r="G457" s="5" vm="7158">
        <v>142.94999999999999</v>
      </c>
      <c r="I457" s="6">
        <f t="shared" si="44"/>
        <v>-5.5118510239923557E-3</v>
      </c>
      <c r="J457" s="6">
        <f t="shared" si="45"/>
        <v>9.4266938590527264E-3</v>
      </c>
      <c r="K457" s="6">
        <f t="shared" si="46"/>
        <v>-1.1464603038119765E-2</v>
      </c>
      <c r="L457" s="6">
        <f t="shared" si="47"/>
        <v>-1.4448924731182833E-2</v>
      </c>
      <c r="M457" s="6">
        <f t="shared" si="48"/>
        <v>-4.3940835567857439E-2</v>
      </c>
      <c r="N457" s="6">
        <f t="shared" si="49"/>
        <v>-1.6019587268275567E-2</v>
      </c>
    </row>
    <row r="458" spans="1:14" x14ac:dyDescent="0.3">
      <c r="A458" s="34">
        <v>43396</v>
      </c>
      <c r="B458" s="35">
        <v>2740.69</v>
      </c>
      <c r="C458" s="5" vm="2496">
        <v>55.682499999999997</v>
      </c>
      <c r="D458" s="5" vm="7159">
        <v>68.98</v>
      </c>
      <c r="E458" s="5" vm="7160">
        <v>146.65</v>
      </c>
      <c r="F458" s="5" vm="3676">
        <v>55.265000000000001</v>
      </c>
      <c r="G458" s="5" vm="7161">
        <v>140.66</v>
      </c>
      <c r="I458" s="6">
        <f t="shared" si="44"/>
        <v>-3.0864490329077766E-2</v>
      </c>
      <c r="J458" s="6">
        <f t="shared" si="45"/>
        <v>-3.4301620796479984E-2</v>
      </c>
      <c r="K458" s="6">
        <f t="shared" si="46"/>
        <v>-2.5079733256016291E-2</v>
      </c>
      <c r="L458" s="6">
        <f t="shared" si="47"/>
        <v>-4.8005455165359645E-2</v>
      </c>
      <c r="M458" s="6">
        <f t="shared" si="48"/>
        <v>-9.7937211616755657E-2</v>
      </c>
      <c r="N458" s="6">
        <f t="shared" si="49"/>
        <v>-5.2609128394710693E-2</v>
      </c>
    </row>
    <row r="459" spans="1:14" x14ac:dyDescent="0.3">
      <c r="A459" s="34">
        <v>43397</v>
      </c>
      <c r="B459" s="35">
        <v>2656.1</v>
      </c>
      <c r="C459" s="5" vm="2501">
        <v>53.772500000000001</v>
      </c>
      <c r="D459" s="5" vm="7162">
        <v>67.25</v>
      </c>
      <c r="E459" s="5" vm="7163">
        <v>139.61000000000001</v>
      </c>
      <c r="F459" s="5" vm="7164">
        <v>49.852499999999999</v>
      </c>
      <c r="G459" s="5" vm="7165">
        <v>133.26</v>
      </c>
      <c r="I459" s="6">
        <f t="shared" si="44"/>
        <v>1.8625051767629328E-2</v>
      </c>
      <c r="J459" s="6">
        <f t="shared" si="45"/>
        <v>2.1897810218978138E-2</v>
      </c>
      <c r="K459" s="6">
        <f t="shared" si="46"/>
        <v>4.5650557620817746E-2</v>
      </c>
      <c r="L459" s="6">
        <f t="shared" si="47"/>
        <v>3.5742425327698446E-2</v>
      </c>
      <c r="M459" s="6">
        <f t="shared" si="48"/>
        <v>4.2274710395667256E-2</v>
      </c>
      <c r="N459" s="6">
        <f t="shared" si="49"/>
        <v>5.6581119615788843E-2</v>
      </c>
    </row>
    <row r="460" spans="1:14" x14ac:dyDescent="0.3">
      <c r="A460" s="34">
        <v>43398</v>
      </c>
      <c r="B460" s="35">
        <v>2705.57</v>
      </c>
      <c r="C460" s="5" vm="2507">
        <v>54.95</v>
      </c>
      <c r="D460" s="5" vm="7166">
        <v>70.319999999999993</v>
      </c>
      <c r="E460" s="5" vm="7167">
        <v>144.6</v>
      </c>
      <c r="F460" s="5" vm="7168">
        <v>51.96</v>
      </c>
      <c r="G460" s="5" vm="7169">
        <v>140.80000000000001</v>
      </c>
      <c r="I460" s="6">
        <f t="shared" si="44"/>
        <v>-1.7327217554896052E-2</v>
      </c>
      <c r="J460" s="6">
        <f t="shared" si="45"/>
        <v>-1.5923566878980892E-2</v>
      </c>
      <c r="K460" s="6">
        <f t="shared" si="46"/>
        <v>-2.1046643913537968E-2</v>
      </c>
      <c r="L460" s="6">
        <f t="shared" si="47"/>
        <v>-1.1964038727524134E-2</v>
      </c>
      <c r="M460" s="6">
        <f t="shared" si="48"/>
        <v>-4.5948806774441929E-2</v>
      </c>
      <c r="N460" s="6">
        <f t="shared" si="49"/>
        <v>-3.7500000000000006E-2</v>
      </c>
    </row>
    <row r="461" spans="1:14" x14ac:dyDescent="0.3">
      <c r="A461" s="34">
        <v>43399</v>
      </c>
      <c r="B461" s="35">
        <v>2658.69</v>
      </c>
      <c r="C461" s="5" vm="2513">
        <v>54.075000000000003</v>
      </c>
      <c r="D461" s="5" vm="7170">
        <v>68.84</v>
      </c>
      <c r="E461" s="5" vm="7171">
        <v>142.87</v>
      </c>
      <c r="F461" s="5" vm="7172">
        <v>49.572499999999998</v>
      </c>
      <c r="G461" s="5" vm="7173">
        <v>135.52000000000001</v>
      </c>
      <c r="I461" s="6">
        <f t="shared" si="44"/>
        <v>-6.5596214677153238E-3</v>
      </c>
      <c r="J461" s="6">
        <f t="shared" si="45"/>
        <v>-1.8770226537216838E-2</v>
      </c>
      <c r="K461" s="6">
        <f t="shared" si="46"/>
        <v>-5.2585705984892567E-2</v>
      </c>
      <c r="L461" s="6">
        <f t="shared" si="47"/>
        <v>-6.6424021838034641E-2</v>
      </c>
      <c r="M461" s="6">
        <f t="shared" si="48"/>
        <v>-6.3896313480256137E-2</v>
      </c>
      <c r="N461" s="6">
        <f t="shared" si="49"/>
        <v>-3.3426800472255026E-2</v>
      </c>
    </row>
    <row r="462" spans="1:14" x14ac:dyDescent="0.3">
      <c r="A462" s="34">
        <v>43402</v>
      </c>
      <c r="B462" s="35">
        <v>2641.25</v>
      </c>
      <c r="C462" s="5" vm="2519">
        <v>53.06</v>
      </c>
      <c r="D462" s="5" vm="7174">
        <v>65.22</v>
      </c>
      <c r="E462" s="5" vm="7175">
        <v>133.38</v>
      </c>
      <c r="F462" s="5" vm="7176">
        <v>46.405000000000001</v>
      </c>
      <c r="G462" s="5" vm="7177">
        <v>130.99</v>
      </c>
      <c r="I462" s="6">
        <f t="shared" si="44"/>
        <v>1.56668244202556E-2</v>
      </c>
      <c r="J462" s="6">
        <f t="shared" si="45"/>
        <v>4.9943460233697803E-3</v>
      </c>
      <c r="K462" s="6">
        <f t="shared" si="46"/>
        <v>3.4651947255443197E-2</v>
      </c>
      <c r="L462" s="6">
        <f t="shared" si="47"/>
        <v>2.2117258959364353E-2</v>
      </c>
      <c r="M462" s="6">
        <f t="shared" si="48"/>
        <v>9.3632151707790087E-2</v>
      </c>
      <c r="N462" s="6">
        <f t="shared" si="49"/>
        <v>9.0083212458964678E-3</v>
      </c>
    </row>
    <row r="463" spans="1:14" x14ac:dyDescent="0.3">
      <c r="A463" s="34">
        <v>43403</v>
      </c>
      <c r="B463" s="35">
        <v>2682.63</v>
      </c>
      <c r="C463" s="5" vm="2525">
        <v>53.325000000000003</v>
      </c>
      <c r="D463" s="5" vm="7178">
        <v>67.48</v>
      </c>
      <c r="E463" s="5" vm="7179">
        <v>136.33000000000001</v>
      </c>
      <c r="F463" s="5" vm="7180">
        <v>50.75</v>
      </c>
      <c r="G463" s="5" vm="7181">
        <v>132.16999999999999</v>
      </c>
      <c r="I463" s="6">
        <f t="shared" si="44"/>
        <v>1.0851291456518294E-2</v>
      </c>
      <c r="J463" s="6">
        <f t="shared" si="45"/>
        <v>2.6066572902015948E-2</v>
      </c>
      <c r="K463" s="6">
        <f t="shared" si="46"/>
        <v>2.3266152934202623E-2</v>
      </c>
      <c r="L463" s="6">
        <f t="shared" si="47"/>
        <v>4.3644098877723081E-2</v>
      </c>
      <c r="M463" s="6">
        <f t="shared" si="48"/>
        <v>3.8571428571428631E-2</v>
      </c>
      <c r="N463" s="6">
        <f t="shared" si="49"/>
        <v>3.8359688280245309E-2</v>
      </c>
    </row>
    <row r="464" spans="1:14" x14ac:dyDescent="0.3">
      <c r="A464" s="34">
        <v>43404</v>
      </c>
      <c r="B464" s="35">
        <v>2711.74</v>
      </c>
      <c r="C464" s="5" vm="2531">
        <v>54.715000000000003</v>
      </c>
      <c r="D464" s="5" vm="7182">
        <v>69.05</v>
      </c>
      <c r="E464" s="5" vm="7183">
        <v>142.28</v>
      </c>
      <c r="F464" s="5" vm="7184">
        <v>52.707500000000003</v>
      </c>
      <c r="G464" s="5" vm="7185">
        <v>137.24</v>
      </c>
      <c r="I464" s="6">
        <f t="shared" si="44"/>
        <v>1.0557796838930027E-2</v>
      </c>
      <c r="J464" s="6">
        <f t="shared" si="45"/>
        <v>1.5352279996344627E-2</v>
      </c>
      <c r="K464" s="6">
        <f t="shared" si="46"/>
        <v>3.9102099927588131E-3</v>
      </c>
      <c r="L464" s="6">
        <f t="shared" si="47"/>
        <v>6.3044700590385153E-2</v>
      </c>
      <c r="M464" s="6">
        <f t="shared" si="48"/>
        <v>3.4530190200635587E-2</v>
      </c>
      <c r="N464" s="6">
        <f t="shared" si="49"/>
        <v>1.7123287671232834E-2</v>
      </c>
    </row>
    <row r="465" spans="1:14" x14ac:dyDescent="0.3">
      <c r="A465" s="34">
        <v>43405</v>
      </c>
      <c r="B465" s="35">
        <v>2740.37</v>
      </c>
      <c r="C465" s="5" vm="2537">
        <v>55.555</v>
      </c>
      <c r="D465" s="5" vm="7186">
        <v>69.319999999999993</v>
      </c>
      <c r="E465" s="5" vm="7187">
        <v>151.25</v>
      </c>
      <c r="F465" s="5" vm="7188">
        <v>54.527500000000003</v>
      </c>
      <c r="G465" s="5" vm="7189">
        <v>139.59</v>
      </c>
      <c r="I465" s="6">
        <f t="shared" si="44"/>
        <v>-6.3166652678287773E-3</v>
      </c>
      <c r="J465" s="6">
        <f t="shared" si="45"/>
        <v>-6.6330663306633106E-2</v>
      </c>
      <c r="K465" s="6">
        <f t="shared" si="46"/>
        <v>-4.7605308713213838E-3</v>
      </c>
      <c r="L465" s="6">
        <f t="shared" si="47"/>
        <v>-2.4198347107437995E-2</v>
      </c>
      <c r="M465" s="6">
        <f t="shared" si="48"/>
        <v>-1.462564760900475E-2</v>
      </c>
      <c r="N465" s="6">
        <f t="shared" si="49"/>
        <v>-2.0058743462998862E-2</v>
      </c>
    </row>
    <row r="466" spans="1:14" x14ac:dyDescent="0.3">
      <c r="A466" s="34">
        <v>43406</v>
      </c>
      <c r="B466" s="35">
        <v>2723.06</v>
      </c>
      <c r="C466" s="5" vm="2543">
        <v>51.87</v>
      </c>
      <c r="D466" s="5" vm="7190">
        <v>68.989999999999995</v>
      </c>
      <c r="E466" s="5" vm="7191">
        <v>147.59</v>
      </c>
      <c r="F466" s="5" vm="7192">
        <v>53.73</v>
      </c>
      <c r="G466" s="5" vm="7193">
        <v>136.79</v>
      </c>
      <c r="I466" s="6">
        <f t="shared" si="44"/>
        <v>5.6003172901074524E-3</v>
      </c>
      <c r="J466" s="6">
        <f t="shared" si="45"/>
        <v>-2.8388278388278326E-2</v>
      </c>
      <c r="K466" s="6">
        <f t="shared" si="46"/>
        <v>-6.7401072619220057E-2</v>
      </c>
      <c r="L466" s="6">
        <f t="shared" si="47"/>
        <v>-1.9987804051765139E-2</v>
      </c>
      <c r="M466" s="6">
        <f t="shared" si="48"/>
        <v>-1.465661641541028E-2</v>
      </c>
      <c r="N466" s="6">
        <f t="shared" si="49"/>
        <v>-9.869142481175484E-3</v>
      </c>
    </row>
    <row r="467" spans="1:14" x14ac:dyDescent="0.3">
      <c r="A467" s="34">
        <v>43409</v>
      </c>
      <c r="B467" s="35">
        <v>2738.31</v>
      </c>
      <c r="C467" s="5" vm="2549">
        <v>50.397500000000001</v>
      </c>
      <c r="D467" s="5" vm="7194">
        <v>64.34</v>
      </c>
      <c r="E467" s="5" vm="7195">
        <v>144.63999999999999</v>
      </c>
      <c r="F467" s="5" vm="7196">
        <v>52.942500000000003</v>
      </c>
      <c r="G467" s="5" vm="7197">
        <v>135.44</v>
      </c>
      <c r="I467" s="6">
        <f t="shared" si="44"/>
        <v>6.2593351373657008E-3</v>
      </c>
      <c r="J467" s="6">
        <f t="shared" si="45"/>
        <v>1.0814028473634638E-2</v>
      </c>
      <c r="K467" s="6">
        <f t="shared" si="46"/>
        <v>-1.3988187752565031E-3</v>
      </c>
      <c r="L467" s="6">
        <f t="shared" si="47"/>
        <v>1.93584070796461E-2</v>
      </c>
      <c r="M467" s="6">
        <f t="shared" si="48"/>
        <v>-3.3526939604288045E-3</v>
      </c>
      <c r="N467" s="6">
        <f t="shared" si="49"/>
        <v>-1.1001181334908515E-2</v>
      </c>
    </row>
    <row r="468" spans="1:14" x14ac:dyDescent="0.3">
      <c r="A468" s="34">
        <v>43410</v>
      </c>
      <c r="B468" s="35">
        <v>2755.45</v>
      </c>
      <c r="C468" s="5" vm="2555">
        <v>50.942500000000003</v>
      </c>
      <c r="D468" s="5" vm="7198">
        <v>64.25</v>
      </c>
      <c r="E468" s="5" vm="7143">
        <v>147.44</v>
      </c>
      <c r="F468" s="5" vm="7199">
        <v>52.765000000000001</v>
      </c>
      <c r="G468" s="5" vm="7200">
        <v>133.94999999999999</v>
      </c>
      <c r="I468" s="6">
        <f t="shared" si="44"/>
        <v>2.1208876952947816E-2</v>
      </c>
      <c r="J468" s="6">
        <f t="shared" si="45"/>
        <v>3.0328311331402943E-2</v>
      </c>
      <c r="K468" s="6">
        <f t="shared" si="46"/>
        <v>1.3073929961089548E-2</v>
      </c>
      <c r="L468" s="6">
        <f t="shared" si="47"/>
        <v>3.43190450352686E-2</v>
      </c>
      <c r="M468" s="6">
        <f t="shared" si="48"/>
        <v>1.2934710508859991E-2</v>
      </c>
      <c r="N468" s="6">
        <f t="shared" si="49"/>
        <v>5.8529301978350164E-2</v>
      </c>
    </row>
    <row r="469" spans="1:14" x14ac:dyDescent="0.3">
      <c r="A469" s="34">
        <v>43411</v>
      </c>
      <c r="B469" s="35">
        <v>2813.89</v>
      </c>
      <c r="C469" s="5" vm="2561">
        <v>52.487499999999997</v>
      </c>
      <c r="D469" s="5" vm="6639">
        <v>65.09</v>
      </c>
      <c r="E469" s="5" vm="7201">
        <v>152.5</v>
      </c>
      <c r="F469" s="5" vm="7202">
        <v>53.447499999999998</v>
      </c>
      <c r="G469" s="5" vm="7203">
        <v>141.79</v>
      </c>
      <c r="I469" s="6">
        <f t="shared" si="44"/>
        <v>-2.5089822274502365E-3</v>
      </c>
      <c r="J469" s="6">
        <f t="shared" si="45"/>
        <v>-6.9540366753988074E-3</v>
      </c>
      <c r="K469" s="6">
        <f t="shared" si="46"/>
        <v>-3.5335689045936459E-2</v>
      </c>
      <c r="L469" s="6">
        <f t="shared" si="47"/>
        <v>-2.3016393442622893E-2</v>
      </c>
      <c r="M469" s="6">
        <f t="shared" si="48"/>
        <v>-3.648440058000834E-2</v>
      </c>
      <c r="N469" s="6">
        <f t="shared" si="49"/>
        <v>5.6421468368723123E-4</v>
      </c>
    </row>
    <row r="470" spans="1:14" x14ac:dyDescent="0.3">
      <c r="A470" s="34">
        <v>43412</v>
      </c>
      <c r="B470" s="35">
        <v>2806.83</v>
      </c>
      <c r="C470" s="5" vm="2567">
        <v>52.122500000000002</v>
      </c>
      <c r="D470" s="5" vm="7204">
        <v>62.79</v>
      </c>
      <c r="E470" s="5" vm="7205">
        <v>148.99</v>
      </c>
      <c r="F470" s="5" vm="7206">
        <v>51.497500000000002</v>
      </c>
      <c r="G470" s="5" vm="7207">
        <v>141.87</v>
      </c>
      <c r="I470" s="6">
        <f t="shared" si="44"/>
        <v>-9.1989896074930466E-3</v>
      </c>
      <c r="J470" s="6">
        <f t="shared" si="45"/>
        <v>-1.9281500311765599E-2</v>
      </c>
      <c r="K470" s="6">
        <f t="shared" si="46"/>
        <v>-0.12390508042681958</v>
      </c>
      <c r="L470" s="6">
        <f t="shared" si="47"/>
        <v>-2.7787099805356163E-2</v>
      </c>
      <c r="M470" s="6">
        <f t="shared" si="48"/>
        <v>-1.5534734695860071E-3</v>
      </c>
      <c r="N470" s="6">
        <f t="shared" si="49"/>
        <v>-3.4891097483611876E-2</v>
      </c>
    </row>
    <row r="471" spans="1:14" x14ac:dyDescent="0.3">
      <c r="A471" s="34">
        <v>43413</v>
      </c>
      <c r="B471" s="35">
        <v>2781.01</v>
      </c>
      <c r="C471" s="5" vm="2573">
        <v>51.1175</v>
      </c>
      <c r="D471" s="5" vm="7208">
        <v>55.01</v>
      </c>
      <c r="E471" s="5" vm="7209">
        <v>144.85</v>
      </c>
      <c r="F471" s="5" vm="7210">
        <v>51.417499999999997</v>
      </c>
      <c r="G471" s="5" vm="7211">
        <v>136.91999999999999</v>
      </c>
      <c r="I471" s="6">
        <f t="shared" si="44"/>
        <v>-1.970147536326745E-2</v>
      </c>
      <c r="J471" s="6">
        <f t="shared" si="45"/>
        <v>-5.0374138015356833E-2</v>
      </c>
      <c r="K471" s="6">
        <f t="shared" si="46"/>
        <v>-2.0359934557353163E-2</v>
      </c>
      <c r="L471" s="6">
        <f t="shared" si="47"/>
        <v>-1.4014497756299628E-2</v>
      </c>
      <c r="M471" s="6">
        <f t="shared" si="48"/>
        <v>-7.8426605727621904E-2</v>
      </c>
      <c r="N471" s="6">
        <f t="shared" si="49"/>
        <v>-4.6888694127957847E-2</v>
      </c>
    </row>
    <row r="472" spans="1:14" x14ac:dyDescent="0.3">
      <c r="A472" s="34">
        <v>43416</v>
      </c>
      <c r="B472" s="35">
        <v>2726.22</v>
      </c>
      <c r="C472" s="5" vm="2579">
        <v>48.542499999999997</v>
      </c>
      <c r="D472" s="5" vm="7212">
        <v>53.89</v>
      </c>
      <c r="E472" s="5" vm="7213">
        <v>142.82</v>
      </c>
      <c r="F472" s="5" vm="7214">
        <v>47.384999999999998</v>
      </c>
      <c r="G472" s="5" vm="7215">
        <v>130.5</v>
      </c>
      <c r="I472" s="6">
        <f t="shared" si="44"/>
        <v>-1.4819053487979562E-3</v>
      </c>
      <c r="J472" s="6">
        <f t="shared" si="45"/>
        <v>-9.991244785497233E-3</v>
      </c>
      <c r="K472" s="6">
        <f t="shared" si="46"/>
        <v>-2.4865466691408489E-2</v>
      </c>
      <c r="L472" s="6">
        <f t="shared" si="47"/>
        <v>2.9127573169023924E-2</v>
      </c>
      <c r="M472" s="6">
        <f t="shared" si="48"/>
        <v>5.1545847842144193E-2</v>
      </c>
      <c r="N472" s="6">
        <f t="shared" si="49"/>
        <v>1.2720306513409935E-2</v>
      </c>
    </row>
    <row r="473" spans="1:14" x14ac:dyDescent="0.3">
      <c r="A473" s="34">
        <v>43417</v>
      </c>
      <c r="B473" s="35">
        <v>2722.18</v>
      </c>
      <c r="C473" s="5" vm="2585">
        <v>48.057499999999997</v>
      </c>
      <c r="D473" s="5" vm="7216">
        <v>52.55</v>
      </c>
      <c r="E473" s="5" vm="7217">
        <v>146.97999999999999</v>
      </c>
      <c r="F473" s="5" vm="7218">
        <v>49.827500000000001</v>
      </c>
      <c r="G473" s="5" vm="5527">
        <v>132.16</v>
      </c>
      <c r="I473" s="6">
        <f t="shared" si="44"/>
        <v>-7.5674643116913319E-3</v>
      </c>
      <c r="J473" s="6">
        <f t="shared" si="45"/>
        <v>-2.824741195442948E-2</v>
      </c>
      <c r="K473" s="6">
        <f t="shared" si="46"/>
        <v>-1.8078020932445212E-2</v>
      </c>
      <c r="L473" s="6">
        <f t="shared" si="47"/>
        <v>2.3540617771125379E-2</v>
      </c>
      <c r="M473" s="6">
        <f t="shared" si="48"/>
        <v>-1.0636696603281343E-2</v>
      </c>
      <c r="N473" s="6">
        <f t="shared" si="49"/>
        <v>-2.1262106537530284E-2</v>
      </c>
    </row>
    <row r="474" spans="1:14" x14ac:dyDescent="0.3">
      <c r="A474" s="34">
        <v>43418</v>
      </c>
      <c r="B474" s="35">
        <v>2701.58</v>
      </c>
      <c r="C474" s="5" vm="2590">
        <v>46.7</v>
      </c>
      <c r="D474" s="5" vm="7219">
        <v>51.6</v>
      </c>
      <c r="E474" s="5" vm="7220">
        <v>150.44</v>
      </c>
      <c r="F474" s="5" vm="7221">
        <v>49.297499999999999</v>
      </c>
      <c r="G474" s="5" vm="7222">
        <v>129.35</v>
      </c>
      <c r="I474" s="6">
        <f t="shared" si="44"/>
        <v>1.0593800664796116E-2</v>
      </c>
      <c r="J474" s="6">
        <f t="shared" si="45"/>
        <v>2.4678800856530968E-2</v>
      </c>
      <c r="K474" s="6">
        <f t="shared" si="46"/>
        <v>3.7984496124031021E-2</v>
      </c>
      <c r="L474" s="6">
        <f t="shared" si="47"/>
        <v>3.8420632810422767E-2</v>
      </c>
      <c r="M474" s="6">
        <f t="shared" si="48"/>
        <v>2.6370505603732382E-2</v>
      </c>
      <c r="N474" s="6">
        <f t="shared" si="49"/>
        <v>2.427522226517213E-2</v>
      </c>
    </row>
    <row r="475" spans="1:14" x14ac:dyDescent="0.3">
      <c r="A475" s="34">
        <v>43419</v>
      </c>
      <c r="B475" s="35">
        <v>2730.2</v>
      </c>
      <c r="C475" s="5" vm="2085">
        <v>47.852499999999999</v>
      </c>
      <c r="D475" s="5" vm="7223">
        <v>53.56</v>
      </c>
      <c r="E475" s="5" vm="7224">
        <v>156.22</v>
      </c>
      <c r="F475" s="5" vm="7225">
        <v>50.597499999999997</v>
      </c>
      <c r="G475" s="5" vm="7226">
        <v>132.49</v>
      </c>
      <c r="I475" s="6">
        <f t="shared" si="44"/>
        <v>2.2232803457622754E-3</v>
      </c>
      <c r="J475" s="6">
        <f t="shared" si="45"/>
        <v>1.1075701374013921E-2</v>
      </c>
      <c r="K475" s="6">
        <f t="shared" si="46"/>
        <v>-4.8917102315160652E-2</v>
      </c>
      <c r="L475" s="6">
        <f t="shared" si="47"/>
        <v>-1.3570605556266832E-2</v>
      </c>
      <c r="M475" s="6">
        <f t="shared" si="48"/>
        <v>-0.18755867384752203</v>
      </c>
      <c r="N475" s="6">
        <f t="shared" si="49"/>
        <v>4.5286436712206406E-4</v>
      </c>
    </row>
    <row r="476" spans="1:14" x14ac:dyDescent="0.3">
      <c r="A476" s="34">
        <v>43420</v>
      </c>
      <c r="B476" s="35">
        <v>2736.27</v>
      </c>
      <c r="C476" s="5" vm="2600">
        <v>48.3825</v>
      </c>
      <c r="D476" s="5" vm="7227">
        <v>50.94</v>
      </c>
      <c r="E476" s="5" vm="7228">
        <v>154.1</v>
      </c>
      <c r="F476" s="5" vm="7229">
        <v>41.107500000000002</v>
      </c>
      <c r="G476" s="5" vm="7230">
        <v>132.55000000000001</v>
      </c>
      <c r="I476" s="6">
        <f t="shared" si="44"/>
        <v>-1.6643094431470565E-2</v>
      </c>
      <c r="J476" s="6">
        <f t="shared" si="45"/>
        <v>-3.9632098382679622E-2</v>
      </c>
      <c r="K476" s="6">
        <f t="shared" si="46"/>
        <v>-3.5335689045936342E-2</v>
      </c>
      <c r="L476" s="6">
        <f t="shared" si="47"/>
        <v>-2.9656067488643696E-2</v>
      </c>
      <c r="M476" s="6">
        <f t="shared" si="48"/>
        <v>-0.11999026941555688</v>
      </c>
      <c r="N476" s="6">
        <f t="shared" si="49"/>
        <v>-8.7061486231610752E-2</v>
      </c>
    </row>
    <row r="477" spans="1:14" x14ac:dyDescent="0.3">
      <c r="A477" s="34">
        <v>43423</v>
      </c>
      <c r="B477" s="35">
        <v>2690.73</v>
      </c>
      <c r="C477" s="5" vm="2606">
        <v>46.465000000000003</v>
      </c>
      <c r="D477" s="5" vm="7231">
        <v>49.14</v>
      </c>
      <c r="E477" s="5" vm="7232">
        <v>149.53</v>
      </c>
      <c r="F477" s="5" vm="7233">
        <v>36.174999999999997</v>
      </c>
      <c r="G477" s="5" vm="5437">
        <v>121.01</v>
      </c>
      <c r="I477" s="6">
        <f t="shared" si="44"/>
        <v>-1.8151208036480862E-2</v>
      </c>
      <c r="J477" s="6">
        <f t="shared" si="45"/>
        <v>-4.7777897342085568E-2</v>
      </c>
      <c r="K477" s="6">
        <f t="shared" si="46"/>
        <v>2.44200244200239E-3</v>
      </c>
      <c r="L477" s="6">
        <f t="shared" si="47"/>
        <v>-2.3741055306627509E-2</v>
      </c>
      <c r="M477" s="6">
        <f t="shared" si="48"/>
        <v>3.0269523151347785E-2</v>
      </c>
      <c r="N477" s="6">
        <f t="shared" si="49"/>
        <v>-2.8096851499876323E-3</v>
      </c>
    </row>
    <row r="478" spans="1:14" x14ac:dyDescent="0.3">
      <c r="A478" s="34">
        <v>43424</v>
      </c>
      <c r="B478" s="35">
        <v>2641.89</v>
      </c>
      <c r="C478" s="5" vm="2610">
        <v>44.244999999999997</v>
      </c>
      <c r="D478" s="5" vm="7234">
        <v>49.26</v>
      </c>
      <c r="E478" s="5" vm="7235">
        <v>145.97999999999999</v>
      </c>
      <c r="F478" s="5" vm="7236">
        <v>37.270000000000003</v>
      </c>
      <c r="G478" s="5" vm="7237">
        <v>120.67</v>
      </c>
      <c r="I478" s="6">
        <f t="shared" si="44"/>
        <v>3.0432758366169539E-3</v>
      </c>
      <c r="J478" s="6">
        <f t="shared" si="45"/>
        <v>-1.1300711944851884E-3</v>
      </c>
      <c r="K478" s="6">
        <f t="shared" si="46"/>
        <v>3.2277710109622479E-2</v>
      </c>
      <c r="L478" s="6">
        <f t="shared" si="47"/>
        <v>2.3496369365666576E-2</v>
      </c>
      <c r="M478" s="6">
        <f t="shared" si="48"/>
        <v>-2.9313120472229705E-2</v>
      </c>
      <c r="N478" s="6">
        <f t="shared" si="49"/>
        <v>2.4198226568326854E-2</v>
      </c>
    </row>
    <row r="479" spans="1:14" x14ac:dyDescent="0.3">
      <c r="A479" s="34">
        <v>43425</v>
      </c>
      <c r="B479" s="35">
        <v>2649.93</v>
      </c>
      <c r="C479" s="5" vm="2616">
        <v>44.195</v>
      </c>
      <c r="D479" s="5" vm="3154">
        <v>50.85</v>
      </c>
      <c r="E479" s="5" vm="7238">
        <v>149.41</v>
      </c>
      <c r="F479" s="5" vm="688">
        <v>36.177500000000002</v>
      </c>
      <c r="G479" s="5" vm="7239">
        <v>123.59</v>
      </c>
      <c r="I479" s="6">
        <f t="shared" si="44"/>
        <v>-6.5548901291731824E-3</v>
      </c>
      <c r="J479" s="6">
        <f t="shared" si="45"/>
        <v>-2.5398800769317848E-2</v>
      </c>
      <c r="K479" s="6">
        <f t="shared" si="46"/>
        <v>-1.5732546705998118E-2</v>
      </c>
      <c r="L479" s="6">
        <f t="shared" si="47"/>
        <v>6.1575530419651688E-3</v>
      </c>
      <c r="M479" s="6">
        <f t="shared" si="48"/>
        <v>2.0040080160320089E-3</v>
      </c>
      <c r="N479" s="6">
        <f t="shared" si="49"/>
        <v>-1.2622380451492858E-2</v>
      </c>
    </row>
    <row r="480" spans="1:14" x14ac:dyDescent="0.3">
      <c r="A480" s="34">
        <v>43427</v>
      </c>
      <c r="B480" s="35">
        <v>2632.56</v>
      </c>
      <c r="C480" s="5" vm="2622">
        <v>43.072499999999998</v>
      </c>
      <c r="D480" s="5" vm="3523">
        <v>50.05</v>
      </c>
      <c r="E480" s="5" vm="7240">
        <v>150.33000000000001</v>
      </c>
      <c r="F480" s="5" vm="7241">
        <v>36.25</v>
      </c>
      <c r="G480" s="5" vm="7242">
        <v>122.03</v>
      </c>
      <c r="I480" s="6">
        <f t="shared" si="44"/>
        <v>1.5532409517731742E-2</v>
      </c>
      <c r="J480" s="6">
        <f t="shared" si="45"/>
        <v>1.352371002379716E-2</v>
      </c>
      <c r="K480" s="6">
        <f t="shared" si="46"/>
        <v>1.7182817182817174E-2</v>
      </c>
      <c r="L480" s="6">
        <f t="shared" si="47"/>
        <v>3.7783542872347357E-2</v>
      </c>
      <c r="M480" s="6">
        <f t="shared" si="48"/>
        <v>5.5517241379310425E-2</v>
      </c>
      <c r="N480" s="6">
        <f t="shared" si="49"/>
        <v>3.5892813242645212E-2</v>
      </c>
    </row>
    <row r="481" spans="1:14" x14ac:dyDescent="0.3">
      <c r="A481" s="34">
        <v>43430</v>
      </c>
      <c r="B481" s="35">
        <v>2673.45</v>
      </c>
      <c r="C481" s="5" vm="2627">
        <v>43.655000000000001</v>
      </c>
      <c r="D481" s="5" vm="7243">
        <v>50.91</v>
      </c>
      <c r="E481" s="5" vm="7244">
        <v>156.01</v>
      </c>
      <c r="F481" s="5" vm="7245">
        <v>38.262500000000003</v>
      </c>
      <c r="G481" s="5" vm="7246">
        <v>126.41</v>
      </c>
      <c r="I481" s="6">
        <f t="shared" si="44"/>
        <v>3.2617030428847577E-3</v>
      </c>
      <c r="J481" s="6">
        <f t="shared" si="45"/>
        <v>-2.1761539342572181E-3</v>
      </c>
      <c r="K481" s="6">
        <f t="shared" si="46"/>
        <v>-3.1428010214102652E-3</v>
      </c>
      <c r="L481" s="6">
        <f t="shared" si="47"/>
        <v>2.8844304852254157E-3</v>
      </c>
      <c r="M481" s="6">
        <f t="shared" si="48"/>
        <v>4.442992486115507E-3</v>
      </c>
      <c r="N481" s="6">
        <f t="shared" si="49"/>
        <v>8.9391662052053615E-3</v>
      </c>
    </row>
    <row r="482" spans="1:14" x14ac:dyDescent="0.3">
      <c r="A482" s="34">
        <v>43431</v>
      </c>
      <c r="B482" s="35">
        <v>2682.17</v>
      </c>
      <c r="C482" s="5" vm="2628">
        <v>43.56</v>
      </c>
      <c r="D482" s="5" vm="7180">
        <v>50.75</v>
      </c>
      <c r="E482" s="5" vm="7247">
        <v>156.46</v>
      </c>
      <c r="F482" s="5" vm="564">
        <v>38.432499999999997</v>
      </c>
      <c r="G482" s="5" vm="7248">
        <v>127.54</v>
      </c>
      <c r="I482" s="6">
        <f t="shared" si="44"/>
        <v>2.2973935283744092E-2</v>
      </c>
      <c r="J482" s="6">
        <f t="shared" si="45"/>
        <v>3.8452708907254295E-2</v>
      </c>
      <c r="K482" s="6">
        <f t="shared" si="46"/>
        <v>5.320197044335037E-3</v>
      </c>
      <c r="L482" s="6">
        <f t="shared" si="47"/>
        <v>1.840726064169753E-2</v>
      </c>
      <c r="M482" s="6">
        <f t="shared" si="48"/>
        <v>4.1241137058479177E-2</v>
      </c>
      <c r="N482" s="6">
        <f t="shared" si="49"/>
        <v>0.10271287439234734</v>
      </c>
    </row>
    <row r="483" spans="1:14" x14ac:dyDescent="0.3">
      <c r="A483" s="34">
        <v>43432</v>
      </c>
      <c r="B483" s="35">
        <v>2743.79</v>
      </c>
      <c r="C483" s="5" vm="2636">
        <v>45.234999999999999</v>
      </c>
      <c r="D483" s="5" vm="7249">
        <v>51.02</v>
      </c>
      <c r="E483" s="5" vm="7250">
        <v>159.34</v>
      </c>
      <c r="F483" s="5" vm="7251">
        <v>40.017499999999998</v>
      </c>
      <c r="G483" s="5" vm="7252">
        <v>140.63999999999999</v>
      </c>
      <c r="I483" s="6">
        <f t="shared" si="44"/>
        <v>-2.1976900564546651E-3</v>
      </c>
      <c r="J483" s="6">
        <f t="shared" si="45"/>
        <v>-7.682104565049112E-3</v>
      </c>
      <c r="K483" s="6">
        <f t="shared" si="46"/>
        <v>3.0184241473931773E-2</v>
      </c>
      <c r="L483" s="6">
        <f t="shared" si="47"/>
        <v>-1.9204217396761654E-2</v>
      </c>
      <c r="M483" s="6">
        <f t="shared" si="48"/>
        <v>-1.6930093084275503E-2</v>
      </c>
      <c r="N483" s="6">
        <f t="shared" si="49"/>
        <v>-6.5415244596131088E-3</v>
      </c>
    </row>
    <row r="484" spans="1:14" x14ac:dyDescent="0.3">
      <c r="A484" s="34">
        <v>43433</v>
      </c>
      <c r="B484" s="35">
        <v>2737.76</v>
      </c>
      <c r="C484" s="5" vm="2642">
        <v>44.887500000000003</v>
      </c>
      <c r="D484" s="5" vm="2222">
        <v>52.56</v>
      </c>
      <c r="E484" s="5" vm="7253">
        <v>156.28</v>
      </c>
      <c r="F484" s="5" vm="7254">
        <v>39.340000000000003</v>
      </c>
      <c r="G484" s="5" vm="7255">
        <v>139.72</v>
      </c>
      <c r="I484" s="6">
        <f t="shared" si="44"/>
        <v>8.1855239319735297E-3</v>
      </c>
      <c r="J484" s="6">
        <f t="shared" si="45"/>
        <v>-5.4023948760790795E-3</v>
      </c>
      <c r="K484" s="6">
        <f t="shared" si="46"/>
        <v>-5.0989345509893445E-2</v>
      </c>
      <c r="L484" s="6">
        <f t="shared" si="47"/>
        <v>2.9306373176350219E-2</v>
      </c>
      <c r="M484" s="6">
        <f t="shared" si="48"/>
        <v>3.8573970513472243E-2</v>
      </c>
      <c r="N484" s="6">
        <f t="shared" si="49"/>
        <v>2.1757801316919498E-2</v>
      </c>
    </row>
    <row r="485" spans="1:14" x14ac:dyDescent="0.3">
      <c r="A485" s="34">
        <v>43434</v>
      </c>
      <c r="B485" s="35">
        <v>2760.17</v>
      </c>
      <c r="C485" s="5" vm="2648">
        <v>44.645000000000003</v>
      </c>
      <c r="D485" s="5" vm="7256">
        <v>49.88</v>
      </c>
      <c r="E485" s="5" vm="7257">
        <v>160.86000000000001</v>
      </c>
      <c r="F485" s="5" vm="7258">
        <v>40.857500000000002</v>
      </c>
      <c r="G485" s="5" vm="7259">
        <v>142.76</v>
      </c>
      <c r="I485" s="6">
        <f t="shared" si="44"/>
        <v>1.0941355061463539E-2</v>
      </c>
      <c r="J485" s="6">
        <f t="shared" si="45"/>
        <v>3.4942322768506999E-2</v>
      </c>
      <c r="K485" s="6">
        <f t="shared" si="46"/>
        <v>-6.57578187650361E-2</v>
      </c>
      <c r="L485" s="6">
        <f t="shared" si="47"/>
        <v>1.7903767251025708E-2</v>
      </c>
      <c r="M485" s="6">
        <f t="shared" si="48"/>
        <v>4.044545065165505E-2</v>
      </c>
      <c r="N485" s="6">
        <f t="shared" si="49"/>
        <v>9.736620902213609E-3</v>
      </c>
    </row>
    <row r="486" spans="1:14" x14ac:dyDescent="0.3">
      <c r="A486" s="34">
        <v>43437</v>
      </c>
      <c r="B486" s="35">
        <v>2790.37</v>
      </c>
      <c r="C486" s="5" vm="2653">
        <v>46.204999999999998</v>
      </c>
      <c r="D486" s="5" vm="7260">
        <v>46.6</v>
      </c>
      <c r="E486" s="5" vm="7261">
        <v>163.74</v>
      </c>
      <c r="F486" s="5" vm="7262">
        <v>42.51</v>
      </c>
      <c r="G486" s="5" vm="7263">
        <v>144.15</v>
      </c>
      <c r="I486" s="6">
        <f t="shared" si="44"/>
        <v>-3.236488351007212E-2</v>
      </c>
      <c r="J486" s="6">
        <f t="shared" si="45"/>
        <v>-4.3988745806730851E-2</v>
      </c>
      <c r="K486" s="6">
        <f t="shared" si="46"/>
        <v>-1.716738197424856E-3</v>
      </c>
      <c r="L486" s="6">
        <f t="shared" si="47"/>
        <v>-3.2979113228288781E-2</v>
      </c>
      <c r="M486" s="6">
        <f t="shared" si="48"/>
        <v>-7.6040931545518581E-2</v>
      </c>
      <c r="N486" s="6">
        <f t="shared" si="49"/>
        <v>-3.4061741241762027E-2</v>
      </c>
    </row>
    <row r="487" spans="1:14" x14ac:dyDescent="0.3">
      <c r="A487" s="34">
        <v>43438</v>
      </c>
      <c r="B487" s="35">
        <v>2700.06</v>
      </c>
      <c r="C487" s="5" vm="2658">
        <v>44.172499999999999</v>
      </c>
      <c r="D487" s="5" vm="7264">
        <v>46.52</v>
      </c>
      <c r="E487" s="5" vm="7265">
        <v>158.34</v>
      </c>
      <c r="F487" s="5" vm="7266">
        <v>39.277500000000003</v>
      </c>
      <c r="G487" s="5" vm="7131">
        <v>139.24</v>
      </c>
      <c r="I487" s="6">
        <f t="shared" si="44"/>
        <v>-1.5221883958134736E-3</v>
      </c>
      <c r="J487" s="6">
        <f t="shared" si="45"/>
        <v>-1.1149470824608064E-2</v>
      </c>
      <c r="K487" s="6">
        <f t="shared" si="46"/>
        <v>3.5038693035253553E-2</v>
      </c>
      <c r="L487" s="6">
        <f t="shared" si="47"/>
        <v>-1.5851964127826138E-2</v>
      </c>
      <c r="M487" s="6">
        <f t="shared" si="48"/>
        <v>7.5106613200940633E-3</v>
      </c>
      <c r="N487" s="6">
        <f t="shared" si="49"/>
        <v>2.0252800919276021E-2</v>
      </c>
    </row>
    <row r="488" spans="1:14" x14ac:dyDescent="0.3">
      <c r="A488" s="34">
        <v>43440</v>
      </c>
      <c r="B488" s="35">
        <v>2695.95</v>
      </c>
      <c r="C488" s="5" vm="2663">
        <v>43.68</v>
      </c>
      <c r="D488" s="5" vm="7267">
        <v>48.15</v>
      </c>
      <c r="E488" s="5" vm="7268">
        <v>155.83000000000001</v>
      </c>
      <c r="F488" s="5" vm="7269">
        <v>39.572499999999998</v>
      </c>
      <c r="G488" s="5" vm="7270">
        <v>142.06</v>
      </c>
      <c r="I488" s="6">
        <f t="shared" si="44"/>
        <v>-2.3320165433335149E-2</v>
      </c>
      <c r="J488" s="6">
        <f t="shared" si="45"/>
        <v>-3.5657051282051225E-2</v>
      </c>
      <c r="K488" s="6">
        <f t="shared" si="46"/>
        <v>-1.9106957424714469E-2</v>
      </c>
      <c r="L488" s="6">
        <f t="shared" si="47"/>
        <v>-1.7775781300134828E-2</v>
      </c>
      <c r="M488" s="6">
        <f t="shared" si="48"/>
        <v>-6.7471097352959628E-2</v>
      </c>
      <c r="N488" s="6">
        <f t="shared" si="49"/>
        <v>-4.3009995776432587E-2</v>
      </c>
    </row>
    <row r="489" spans="1:14" x14ac:dyDescent="0.3">
      <c r="A489" s="34">
        <v>43441</v>
      </c>
      <c r="B489" s="35">
        <v>2633.08</v>
      </c>
      <c r="C489" s="5" vm="2668">
        <v>42.122500000000002</v>
      </c>
      <c r="D489" s="5" vm="5656">
        <v>47.23</v>
      </c>
      <c r="E489" s="5" vm="7271">
        <v>153.06</v>
      </c>
      <c r="F489" s="5" vm="7272">
        <v>36.902500000000003</v>
      </c>
      <c r="G489" s="5" vm="7273">
        <v>135.94999999999999</v>
      </c>
      <c r="I489" s="6">
        <f t="shared" si="44"/>
        <v>1.7621948440608994E-3</v>
      </c>
      <c r="J489" s="6">
        <f t="shared" si="45"/>
        <v>6.5879280669475055E-3</v>
      </c>
      <c r="K489" s="6">
        <f t="shared" si="46"/>
        <v>1.376243912767321E-2</v>
      </c>
      <c r="L489" s="6">
        <f t="shared" si="47"/>
        <v>-1.0649418528681533E-2</v>
      </c>
      <c r="M489" s="6">
        <f t="shared" si="48"/>
        <v>2.8792087256960908E-2</v>
      </c>
      <c r="N489" s="6">
        <f t="shared" si="49"/>
        <v>9.7094520044135463E-3</v>
      </c>
    </row>
    <row r="490" spans="1:14" x14ac:dyDescent="0.3">
      <c r="A490" s="34">
        <v>43444</v>
      </c>
      <c r="B490" s="35">
        <v>2637.72</v>
      </c>
      <c r="C490" s="5" vm="2673">
        <v>42.4</v>
      </c>
      <c r="D490" s="5" vm="2096">
        <v>47.88</v>
      </c>
      <c r="E490" s="5" vm="7274">
        <v>151.43</v>
      </c>
      <c r="F490" s="5" vm="7275">
        <v>37.965000000000003</v>
      </c>
      <c r="G490" s="5" vm="7276">
        <v>137.27000000000001</v>
      </c>
      <c r="I490" s="6">
        <f t="shared" si="44"/>
        <v>-3.5636837875119417E-4</v>
      </c>
      <c r="J490" s="6">
        <f t="shared" si="45"/>
        <v>-5.719339622641503E-3</v>
      </c>
      <c r="K490" s="6">
        <f t="shared" si="46"/>
        <v>6.6833751044277417E-3</v>
      </c>
      <c r="L490" s="6">
        <f t="shared" si="47"/>
        <v>2.6414845142970723E-3</v>
      </c>
      <c r="M490" s="6">
        <f t="shared" si="48"/>
        <v>-2.4166995917292346E-2</v>
      </c>
      <c r="N490" s="6">
        <f t="shared" si="49"/>
        <v>-3.4967582137394779E-3</v>
      </c>
    </row>
    <row r="491" spans="1:14" x14ac:dyDescent="0.3">
      <c r="A491" s="34">
        <v>43445</v>
      </c>
      <c r="B491" s="35">
        <v>2636.78</v>
      </c>
      <c r="C491" s="5" vm="2679">
        <v>42.157499999999999</v>
      </c>
      <c r="D491" s="5" vm="7277">
        <v>48.2</v>
      </c>
      <c r="E491" s="5" vm="6034">
        <v>151.83000000000001</v>
      </c>
      <c r="F491" s="5" vm="7278">
        <v>37.047499999999999</v>
      </c>
      <c r="G491" s="5" vm="7193">
        <v>136.79</v>
      </c>
      <c r="I491" s="6">
        <f t="shared" si="44"/>
        <v>5.4194889220943584E-3</v>
      </c>
      <c r="J491" s="6">
        <f t="shared" si="45"/>
        <v>2.7871671707288079E-3</v>
      </c>
      <c r="K491" s="6">
        <f t="shared" si="46"/>
        <v>5.1867219917012446E-3</v>
      </c>
      <c r="L491" s="6">
        <f t="shared" si="47"/>
        <v>-2.1734835012844132E-3</v>
      </c>
      <c r="M491" s="6">
        <f t="shared" si="48"/>
        <v>4.7911465011134888E-3</v>
      </c>
      <c r="N491" s="6">
        <f t="shared" si="49"/>
        <v>2.4124570509540255E-2</v>
      </c>
    </row>
    <row r="492" spans="1:14" x14ac:dyDescent="0.3">
      <c r="A492" s="34">
        <v>43446</v>
      </c>
      <c r="B492" s="35">
        <v>2651.07</v>
      </c>
      <c r="C492" s="5" vm="1804">
        <v>42.274999999999999</v>
      </c>
      <c r="D492" s="5" vm="7279">
        <v>48.45</v>
      </c>
      <c r="E492" s="5" vm="7280">
        <v>151.5</v>
      </c>
      <c r="F492" s="5" vm="7281">
        <v>37.225000000000001</v>
      </c>
      <c r="G492" s="5" vm="7282">
        <v>140.09</v>
      </c>
      <c r="I492" s="6">
        <f t="shared" si="44"/>
        <v>-1.9991927787655551E-4</v>
      </c>
      <c r="J492" s="6">
        <f t="shared" si="45"/>
        <v>1.0940272028385538E-2</v>
      </c>
      <c r="K492" s="6">
        <f t="shared" si="46"/>
        <v>1.2383900928791571E-3</v>
      </c>
      <c r="L492" s="6">
        <f t="shared" si="47"/>
        <v>-1.3201320132019955E-4</v>
      </c>
      <c r="M492" s="6">
        <f t="shared" si="48"/>
        <v>-6.7159167226456192E-5</v>
      </c>
      <c r="N492" s="6">
        <f t="shared" si="49"/>
        <v>7.4951816689269963E-3</v>
      </c>
    </row>
    <row r="493" spans="1:14" x14ac:dyDescent="0.3">
      <c r="A493" s="34">
        <v>43447</v>
      </c>
      <c r="B493" s="35">
        <v>2650.54</v>
      </c>
      <c r="C493" s="5" vm="2690">
        <v>42.737499999999997</v>
      </c>
      <c r="D493" s="5" vm="3513">
        <v>48.51</v>
      </c>
      <c r="E493" s="5" vm="7283">
        <v>151.47999999999999</v>
      </c>
      <c r="F493" s="5" vm="7284">
        <v>37.222499999999997</v>
      </c>
      <c r="G493" s="5" vm="6954">
        <v>141.13999999999999</v>
      </c>
      <c r="I493" s="6">
        <f t="shared" si="44"/>
        <v>-1.9086676677205455E-2</v>
      </c>
      <c r="J493" s="6">
        <f t="shared" si="45"/>
        <v>-3.1997660134542256E-2</v>
      </c>
      <c r="K493" s="6">
        <f t="shared" si="46"/>
        <v>-1.5666872809729913E-2</v>
      </c>
      <c r="L493" s="6">
        <f t="shared" si="47"/>
        <v>-1.6371798257195602E-2</v>
      </c>
      <c r="M493" s="6">
        <f t="shared" si="48"/>
        <v>-1.63879374034522E-2</v>
      </c>
      <c r="N493" s="6">
        <f t="shared" si="49"/>
        <v>-2.904917103585089E-2</v>
      </c>
    </row>
    <row r="494" spans="1:14" x14ac:dyDescent="0.3">
      <c r="A494" s="34">
        <v>43448</v>
      </c>
      <c r="B494" s="35">
        <v>2599.9499999999998</v>
      </c>
      <c r="C494" s="5" vm="2695">
        <v>41.37</v>
      </c>
      <c r="D494" s="5" vm="7285">
        <v>47.75</v>
      </c>
      <c r="E494" s="5" vm="6028">
        <v>149</v>
      </c>
      <c r="F494" s="5" vm="7286">
        <v>36.612499999999997</v>
      </c>
      <c r="G494" s="5" vm="7287">
        <v>137.04</v>
      </c>
      <c r="I494" s="6">
        <f t="shared" si="44"/>
        <v>-2.0773476413007853E-2</v>
      </c>
      <c r="J494" s="6">
        <f t="shared" si="45"/>
        <v>-9.306260575296061E-3</v>
      </c>
      <c r="K494" s="6">
        <f t="shared" si="46"/>
        <v>-1.4031413612565481E-2</v>
      </c>
      <c r="L494" s="6">
        <f t="shared" si="47"/>
        <v>-3.3691275167785306E-2</v>
      </c>
      <c r="M494" s="6">
        <f t="shared" si="48"/>
        <v>-1.9597132127005642E-2</v>
      </c>
      <c r="N494" s="6">
        <f t="shared" si="49"/>
        <v>-4.5315236427320341E-2</v>
      </c>
    </row>
    <row r="495" spans="1:14" x14ac:dyDescent="0.3">
      <c r="A495" s="34">
        <v>43451</v>
      </c>
      <c r="B495" s="35">
        <v>2545.94</v>
      </c>
      <c r="C495" s="5" vm="2698">
        <v>40.984999999999999</v>
      </c>
      <c r="D495" s="5" vm="7288">
        <v>47.08</v>
      </c>
      <c r="E495" s="5" vm="7289">
        <v>143.97999999999999</v>
      </c>
      <c r="F495" s="5" vm="7290">
        <v>35.895000000000003</v>
      </c>
      <c r="G495" s="5" vm="7291">
        <v>130.83000000000001</v>
      </c>
      <c r="I495" s="6">
        <f t="shared" si="44"/>
        <v>8.6412091408202824E-5</v>
      </c>
      <c r="J495" s="6">
        <f t="shared" si="45"/>
        <v>1.2992558253019371E-2</v>
      </c>
      <c r="K495" s="6">
        <f t="shared" si="46"/>
        <v>5.0977060322855141E-3</v>
      </c>
      <c r="L495" s="6">
        <f t="shared" si="47"/>
        <v>-2.1947492707320437E-2</v>
      </c>
      <c r="M495" s="6">
        <f t="shared" si="48"/>
        <v>2.3401587964897514E-2</v>
      </c>
      <c r="N495" s="6">
        <f t="shared" si="49"/>
        <v>1.1388825192998399E-2</v>
      </c>
    </row>
    <row r="496" spans="1:14" x14ac:dyDescent="0.3">
      <c r="A496" s="34">
        <v>43452</v>
      </c>
      <c r="B496" s="35">
        <v>2546.16</v>
      </c>
      <c r="C496" s="5" vm="2704">
        <v>41.517499999999998</v>
      </c>
      <c r="D496" s="5" vm="7292">
        <v>47.32</v>
      </c>
      <c r="E496" s="5" vm="7293">
        <v>140.82</v>
      </c>
      <c r="F496" s="5" vm="7294">
        <v>36.734999999999999</v>
      </c>
      <c r="G496" s="5" vm="7295">
        <v>132.32</v>
      </c>
      <c r="I496" s="6">
        <f t="shared" si="44"/>
        <v>-1.5395733182517917E-2</v>
      </c>
      <c r="J496" s="6">
        <f t="shared" si="45"/>
        <v>-3.1191666164870277E-2</v>
      </c>
      <c r="K496" s="6">
        <f t="shared" si="46"/>
        <v>-2.0921386306001731E-2</v>
      </c>
      <c r="L496" s="6">
        <f t="shared" si="47"/>
        <v>-2.6132651611986982E-2</v>
      </c>
      <c r="M496" s="6">
        <f t="shared" si="48"/>
        <v>-5.7370355247039657E-2</v>
      </c>
      <c r="N496" s="6">
        <f t="shared" si="49"/>
        <v>-8.7666263603385485E-3</v>
      </c>
    </row>
    <row r="497" spans="1:14" x14ac:dyDescent="0.3">
      <c r="A497" s="34">
        <v>43453</v>
      </c>
      <c r="B497" s="35">
        <v>2506.96</v>
      </c>
      <c r="C497" s="5" vm="2710">
        <v>40.222499999999997</v>
      </c>
      <c r="D497" s="5" vm="7296">
        <v>46.33</v>
      </c>
      <c r="E497" s="5" vm="7297">
        <v>137.13999999999999</v>
      </c>
      <c r="F497" s="5" vm="7298">
        <v>34.627499999999998</v>
      </c>
      <c r="G497" s="5" vm="7299">
        <v>131.16</v>
      </c>
      <c r="I497" s="6">
        <f t="shared" si="44"/>
        <v>-1.5772090500047853E-2</v>
      </c>
      <c r="J497" s="6">
        <f t="shared" si="45"/>
        <v>-2.5234632357511184E-2</v>
      </c>
      <c r="K497" s="6">
        <f t="shared" si="46"/>
        <v>1.5540686380315107E-2</v>
      </c>
      <c r="L497" s="6">
        <f t="shared" si="47"/>
        <v>-1.4802391716493895E-2</v>
      </c>
      <c r="M497" s="6">
        <f t="shared" si="48"/>
        <v>-2.4619161071402763E-2</v>
      </c>
      <c r="N497" s="6">
        <f t="shared" si="49"/>
        <v>-2.6151265629765115E-2</v>
      </c>
    </row>
    <row r="498" spans="1:14" x14ac:dyDescent="0.3">
      <c r="A498" s="34">
        <v>43454</v>
      </c>
      <c r="B498" s="35">
        <v>2467.42</v>
      </c>
      <c r="C498" s="5" vm="2715">
        <v>39.207500000000003</v>
      </c>
      <c r="D498" s="5" vm="7300">
        <v>47.05</v>
      </c>
      <c r="E498" s="5" vm="7301">
        <v>135.11000000000001</v>
      </c>
      <c r="F498" s="5" vm="188">
        <v>33.774999999999999</v>
      </c>
      <c r="G498" s="5" vm="7302">
        <v>127.73</v>
      </c>
      <c r="I498" s="6">
        <f t="shared" si="44"/>
        <v>-2.0588306814405405E-2</v>
      </c>
      <c r="J498" s="6">
        <f t="shared" si="45"/>
        <v>-3.8895619460562532E-2</v>
      </c>
      <c r="K498" s="6">
        <f t="shared" si="46"/>
        <v>-2.5504782146652409E-2</v>
      </c>
      <c r="L498" s="6">
        <f t="shared" si="47"/>
        <v>-2.3018281400340561E-2</v>
      </c>
      <c r="M498" s="6">
        <f t="shared" si="48"/>
        <v>-4.0932642487046644E-2</v>
      </c>
      <c r="N498" s="6">
        <f t="shared" si="49"/>
        <v>-3.7735849056603828E-2</v>
      </c>
    </row>
    <row r="499" spans="1:14" x14ac:dyDescent="0.3">
      <c r="A499" s="34">
        <v>43455</v>
      </c>
      <c r="B499" s="35">
        <v>2416.62</v>
      </c>
      <c r="C499" s="5" vm="2720">
        <v>37.682499999999997</v>
      </c>
      <c r="D499" s="5" vm="2018">
        <v>45.85</v>
      </c>
      <c r="E499" s="5" vm="7303">
        <v>132</v>
      </c>
      <c r="F499" s="5" vm="7304">
        <v>32.392499999999998</v>
      </c>
      <c r="G499" s="5" vm="7305">
        <v>122.91</v>
      </c>
      <c r="I499" s="6">
        <f t="shared" si="44"/>
        <v>-2.7112247684782872E-2</v>
      </c>
      <c r="J499" s="6">
        <f t="shared" si="45"/>
        <v>-2.587407947986451E-2</v>
      </c>
      <c r="K499" s="6">
        <f t="shared" si="46"/>
        <v>-4.0567066521264981E-2</v>
      </c>
      <c r="L499" s="6">
        <f t="shared" si="47"/>
        <v>-8.3333333333343671E-4</v>
      </c>
      <c r="M499" s="6">
        <f t="shared" si="48"/>
        <v>-1.9217411437832795E-2</v>
      </c>
      <c r="N499" s="6">
        <f t="shared" si="49"/>
        <v>-1.2854934504922288E-2</v>
      </c>
    </row>
    <row r="500" spans="1:14" x14ac:dyDescent="0.3">
      <c r="A500" s="34">
        <v>43458</v>
      </c>
      <c r="B500" s="35">
        <v>2351.1</v>
      </c>
      <c r="C500" s="5" vm="2726">
        <v>36.707500000000003</v>
      </c>
      <c r="D500" s="5" vm="7306">
        <v>43.99</v>
      </c>
      <c r="E500" s="5" vm="7307">
        <v>131.88999999999999</v>
      </c>
      <c r="F500" s="5" vm="7308">
        <v>31.77</v>
      </c>
      <c r="G500" s="5" vm="7309">
        <v>121.33</v>
      </c>
      <c r="I500" s="6">
        <f t="shared" si="44"/>
        <v>4.9593807154098044E-2</v>
      </c>
      <c r="J500" s="6">
        <f t="shared" si="45"/>
        <v>7.0421575972212588E-2</v>
      </c>
      <c r="K500" s="6">
        <f t="shared" si="46"/>
        <v>5.5239827233462144E-2</v>
      </c>
      <c r="L500" s="6">
        <f t="shared" si="47"/>
        <v>4.6326484191371704E-2</v>
      </c>
      <c r="M500" s="6">
        <f t="shared" si="48"/>
        <v>4.7371734340572839E-2</v>
      </c>
      <c r="N500" s="6">
        <f t="shared" si="49"/>
        <v>7.8381274210830007E-2</v>
      </c>
    </row>
    <row r="501" spans="1:14" x14ac:dyDescent="0.3">
      <c r="A501" s="34">
        <v>43460</v>
      </c>
      <c r="B501" s="35">
        <v>2467.6999999999998</v>
      </c>
      <c r="C501" s="5" vm="2731">
        <v>39.292499999999997</v>
      </c>
      <c r="D501" s="5" vm="7310">
        <v>46.42</v>
      </c>
      <c r="E501" s="5" vm="7311">
        <v>138</v>
      </c>
      <c r="F501" s="5" vm="7312">
        <v>33.274999999999999</v>
      </c>
      <c r="G501" s="5" vm="7313">
        <v>130.84</v>
      </c>
      <c r="I501" s="6">
        <f t="shared" si="44"/>
        <v>8.5626291688617375E-3</v>
      </c>
      <c r="J501" s="6">
        <f t="shared" si="45"/>
        <v>-6.4897881275051339E-3</v>
      </c>
      <c r="K501" s="6">
        <f t="shared" si="46"/>
        <v>1.3356311934510931E-2</v>
      </c>
      <c r="L501" s="6">
        <f t="shared" si="47"/>
        <v>3.2608695652173087E-3</v>
      </c>
      <c r="M501" s="6">
        <f t="shared" si="48"/>
        <v>-1.4500375657400503E-2</v>
      </c>
      <c r="N501" s="6">
        <f t="shared" si="49"/>
        <v>3.3323142769795054E-2</v>
      </c>
    </row>
    <row r="502" spans="1:14" x14ac:dyDescent="0.3">
      <c r="A502" s="34">
        <v>43461</v>
      </c>
      <c r="B502" s="35">
        <v>2488.83</v>
      </c>
      <c r="C502" s="5" vm="2736">
        <v>39.037500000000001</v>
      </c>
      <c r="D502" s="5" vm="2997">
        <v>47.04</v>
      </c>
      <c r="E502" s="5" vm="7314">
        <v>138.44999999999999</v>
      </c>
      <c r="F502" s="5" vm="7315">
        <v>32.792499999999997</v>
      </c>
      <c r="G502" s="5" vm="7316">
        <v>135.19999999999999</v>
      </c>
      <c r="I502" s="6">
        <f t="shared" si="44"/>
        <v>-1.2415472330372687E-3</v>
      </c>
      <c r="J502" s="6">
        <f t="shared" si="45"/>
        <v>5.1232788984940177E-4</v>
      </c>
      <c r="K502" s="6">
        <f t="shared" si="46"/>
        <v>-5.1020408163265727E-3</v>
      </c>
      <c r="L502" s="6">
        <f t="shared" si="47"/>
        <v>4.6226074395089552E-3</v>
      </c>
      <c r="M502" s="6">
        <f t="shared" si="48"/>
        <v>1.8906762216970484E-2</v>
      </c>
      <c r="N502" s="6">
        <f t="shared" si="49"/>
        <v>-3.8461538461537119E-3</v>
      </c>
    </row>
    <row r="503" spans="1:14" x14ac:dyDescent="0.3">
      <c r="A503" s="34">
        <v>43462</v>
      </c>
      <c r="B503" s="35">
        <v>2485.7399999999998</v>
      </c>
      <c r="C503" s="5" vm="2741">
        <v>39.057499999999997</v>
      </c>
      <c r="D503" s="5" vm="1992">
        <v>46.8</v>
      </c>
      <c r="E503" s="5" vm="7317">
        <v>139.09</v>
      </c>
      <c r="F503" s="5" vm="7318">
        <v>33.412500000000001</v>
      </c>
      <c r="G503" s="5" vm="7319">
        <v>134.68</v>
      </c>
      <c r="I503" s="6">
        <f t="shared" si="44"/>
        <v>8.4924408827955176E-3</v>
      </c>
      <c r="J503" s="6">
        <f t="shared" si="45"/>
        <v>9.6652371503553706E-3</v>
      </c>
      <c r="K503" s="6">
        <f t="shared" si="46"/>
        <v>-4.9145299145298476E-3</v>
      </c>
      <c r="L503" s="6">
        <f t="shared" si="47"/>
        <v>-1.4522970738370913E-2</v>
      </c>
      <c r="M503" s="6">
        <f t="shared" si="48"/>
        <v>-1.1223344556678314E-3</v>
      </c>
      <c r="N503" s="6">
        <f t="shared" si="49"/>
        <v>1.7003267003266945E-2</v>
      </c>
    </row>
    <row r="504" spans="1:14" x14ac:dyDescent="0.3">
      <c r="A504" s="34">
        <v>43465</v>
      </c>
      <c r="B504" s="35">
        <v>2506.85</v>
      </c>
      <c r="C504" s="5" vm="2746">
        <v>39.435000000000002</v>
      </c>
      <c r="D504" s="5" vm="7320">
        <v>46.57</v>
      </c>
      <c r="E504" s="5" vm="7321">
        <v>137.07</v>
      </c>
      <c r="F504" s="5" vm="7322">
        <v>33.375</v>
      </c>
      <c r="G504" s="5" vm="7323">
        <v>136.97</v>
      </c>
      <c r="I504" s="6">
        <f t="shared" si="44"/>
        <v>1.2685242435727271E-3</v>
      </c>
      <c r="J504" s="6">
        <f t="shared" si="45"/>
        <v>1.1411182959298743E-3</v>
      </c>
      <c r="K504" s="6">
        <f t="shared" si="46"/>
        <v>9.8776036074726403E-3</v>
      </c>
      <c r="L504" s="6">
        <f t="shared" si="47"/>
        <v>-2.6993506967243346E-3</v>
      </c>
      <c r="M504" s="6">
        <f t="shared" si="48"/>
        <v>2.0374531835205986E-2</v>
      </c>
      <c r="N504" s="6">
        <f t="shared" si="49"/>
        <v>-1.0367233700810306E-2</v>
      </c>
    </row>
    <row r="505" spans="1:14" x14ac:dyDescent="0.3">
      <c r="A505" s="34">
        <v>43467</v>
      </c>
      <c r="B505" s="35">
        <v>2510.0300000000002</v>
      </c>
      <c r="C505" s="5" vm="2751">
        <v>39.479999999999997</v>
      </c>
      <c r="D505" s="5" vm="7324">
        <v>47.03</v>
      </c>
      <c r="E505" s="5" vm="7325">
        <v>136.69999999999999</v>
      </c>
      <c r="F505" s="5" vm="7326">
        <v>34.055</v>
      </c>
      <c r="G505" s="5" vm="6808">
        <v>135.55000000000001</v>
      </c>
      <c r="I505" s="6">
        <f t="shared" si="44"/>
        <v>-2.4756676215025447E-2</v>
      </c>
      <c r="J505" s="6">
        <f t="shared" si="45"/>
        <v>-9.960739614994929E-2</v>
      </c>
      <c r="K505" s="6">
        <f t="shared" si="46"/>
        <v>-3.5509249415266883E-2</v>
      </c>
      <c r="L505" s="6">
        <f t="shared" si="47"/>
        <v>-4.4623262618873408E-2</v>
      </c>
      <c r="M505" s="6">
        <f t="shared" si="48"/>
        <v>-6.0416972544413479E-2</v>
      </c>
      <c r="N505" s="6">
        <f t="shared" si="49"/>
        <v>-3.7993360383622318E-2</v>
      </c>
    </row>
    <row r="506" spans="1:14" x14ac:dyDescent="0.3">
      <c r="A506" s="34">
        <v>43468</v>
      </c>
      <c r="B506" s="35">
        <v>2447.89</v>
      </c>
      <c r="C506" s="5" vm="2756">
        <v>35.547499999999999</v>
      </c>
      <c r="D506" s="5" vm="7327">
        <v>45.36</v>
      </c>
      <c r="E506" s="5" vm="7328">
        <v>130.6</v>
      </c>
      <c r="F506" s="5" vm="7329">
        <v>31.997499999999999</v>
      </c>
      <c r="G506" s="5" vm="7330">
        <v>130.4</v>
      </c>
      <c r="I506" s="6">
        <f t="shared" si="44"/>
        <v>3.4335693188828002E-2</v>
      </c>
      <c r="J506" s="6">
        <f t="shared" si="45"/>
        <v>4.2689359307968161E-2</v>
      </c>
      <c r="K506" s="6">
        <f t="shared" si="46"/>
        <v>3.9902998236331623E-2</v>
      </c>
      <c r="L506" s="6">
        <f t="shared" si="47"/>
        <v>7.0061255742725925E-2</v>
      </c>
      <c r="M506" s="6">
        <f t="shared" si="48"/>
        <v>6.4067505273849551E-2</v>
      </c>
      <c r="N506" s="6">
        <f t="shared" si="49"/>
        <v>5.7975460122699399E-2</v>
      </c>
    </row>
    <row r="507" spans="1:14" x14ac:dyDescent="0.3">
      <c r="A507" s="34">
        <v>43469</v>
      </c>
      <c r="B507" s="35">
        <v>2531.94</v>
      </c>
      <c r="C507" s="5" vm="2761">
        <v>37.064999999999998</v>
      </c>
      <c r="D507" s="5" vm="7331">
        <v>47.17</v>
      </c>
      <c r="E507" s="5" vm="7332">
        <v>139.75</v>
      </c>
      <c r="F507" s="5" vm="7333">
        <v>34.047499999999999</v>
      </c>
      <c r="G507" s="5" vm="7334">
        <v>137.96</v>
      </c>
      <c r="I507" s="6">
        <f t="shared" si="44"/>
        <v>7.0104346864459663E-3</v>
      </c>
      <c r="J507" s="6">
        <f t="shared" si="45"/>
        <v>-2.225819506272657E-3</v>
      </c>
      <c r="K507" s="6">
        <f t="shared" si="46"/>
        <v>2.8195887216451096E-2</v>
      </c>
      <c r="L507" s="6">
        <f t="shared" si="47"/>
        <v>2.3971377459749511E-2</v>
      </c>
      <c r="M507" s="6">
        <f t="shared" si="48"/>
        <v>5.2940744548057916E-2</v>
      </c>
      <c r="N507" s="6">
        <f t="shared" si="49"/>
        <v>3.0878515511742467E-2</v>
      </c>
    </row>
    <row r="508" spans="1:14" x14ac:dyDescent="0.3">
      <c r="A508" s="34">
        <v>43472</v>
      </c>
      <c r="B508" s="35">
        <v>2549.69</v>
      </c>
      <c r="C508" s="5" vm="2765">
        <v>36.982500000000002</v>
      </c>
      <c r="D508" s="5" vm="7335">
        <v>48.5</v>
      </c>
      <c r="E508" s="5" vm="7336">
        <v>143.1</v>
      </c>
      <c r="F508" s="5" vm="7337">
        <v>35.85</v>
      </c>
      <c r="G508" s="5" vm="7338">
        <v>142.22</v>
      </c>
      <c r="I508" s="6">
        <f t="shared" si="44"/>
        <v>9.695296290921562E-3</v>
      </c>
      <c r="J508" s="6">
        <f t="shared" si="45"/>
        <v>1.906307037112143E-2</v>
      </c>
      <c r="K508" s="6">
        <f t="shared" si="46"/>
        <v>3.0309278350515442E-2</v>
      </c>
      <c r="L508" s="6">
        <f t="shared" si="47"/>
        <v>2.5786163522012562E-2</v>
      </c>
      <c r="M508" s="6">
        <f t="shared" si="48"/>
        <v>-2.48953974895397E-2</v>
      </c>
      <c r="N508" s="6">
        <f t="shared" si="49"/>
        <v>2.4609759527492617E-2</v>
      </c>
    </row>
    <row r="509" spans="1:14" x14ac:dyDescent="0.3">
      <c r="A509" s="34">
        <v>43473</v>
      </c>
      <c r="B509" s="35">
        <v>2574.41</v>
      </c>
      <c r="C509" s="5" vm="2771">
        <v>37.6875</v>
      </c>
      <c r="D509" s="5" vm="3336">
        <v>49.97</v>
      </c>
      <c r="E509" s="5" vm="7339">
        <v>146.79</v>
      </c>
      <c r="F509" s="5" vm="239">
        <v>34.957500000000003</v>
      </c>
      <c r="G509" s="5" vm="7340">
        <v>145.72</v>
      </c>
      <c r="I509" s="6">
        <f t="shared" si="44"/>
        <v>4.0980263439002263E-3</v>
      </c>
      <c r="J509" s="6">
        <f t="shared" si="45"/>
        <v>1.698175787728028E-2</v>
      </c>
      <c r="K509" s="6">
        <f t="shared" si="46"/>
        <v>1.7210326195717419E-2</v>
      </c>
      <c r="L509" s="6">
        <f t="shared" si="47"/>
        <v>3.4947884733292432E-2</v>
      </c>
      <c r="M509" s="6">
        <f t="shared" si="48"/>
        <v>1.9666738182078237E-2</v>
      </c>
      <c r="N509" s="6">
        <f t="shared" si="49"/>
        <v>1.8528685149602679E-3</v>
      </c>
    </row>
    <row r="510" spans="1:14" x14ac:dyDescent="0.3">
      <c r="A510" s="34">
        <v>43474</v>
      </c>
      <c r="B510" s="35">
        <v>2584.96</v>
      </c>
      <c r="C510" s="5" vm="556">
        <v>38.327500000000001</v>
      </c>
      <c r="D510" s="5" vm="3602">
        <v>50.83</v>
      </c>
      <c r="E510" s="5" vm="7341">
        <v>151.91999999999999</v>
      </c>
      <c r="F510" s="5" vm="7342">
        <v>35.645000000000003</v>
      </c>
      <c r="G510" s="5" vm="7343">
        <v>145.99</v>
      </c>
      <c r="I510" s="6">
        <f t="shared" si="44"/>
        <v>4.5184451596929302E-3</v>
      </c>
      <c r="J510" s="6">
        <f t="shared" si="45"/>
        <v>3.196138542821793E-3</v>
      </c>
      <c r="K510" s="6">
        <f t="shared" si="46"/>
        <v>1.0230179028133054E-2</v>
      </c>
      <c r="L510" s="6">
        <f t="shared" si="47"/>
        <v>-1.5139547130067785E-3</v>
      </c>
      <c r="M510" s="6">
        <f t="shared" si="48"/>
        <v>1.8586056950483779E-2</v>
      </c>
      <c r="N510" s="6">
        <f t="shared" si="49"/>
        <v>7.192273443386416E-3</v>
      </c>
    </row>
    <row r="511" spans="1:14" x14ac:dyDescent="0.3">
      <c r="A511" s="34">
        <v>43475</v>
      </c>
      <c r="B511" s="35">
        <v>2596.64</v>
      </c>
      <c r="C511" s="5" vm="554">
        <v>38.450000000000003</v>
      </c>
      <c r="D511" s="5" vm="7344">
        <v>51.35</v>
      </c>
      <c r="E511" s="5" vm="7345">
        <v>151.69</v>
      </c>
      <c r="F511" s="5" vm="7346">
        <v>36.307499999999997</v>
      </c>
      <c r="G511" s="5" vm="7347">
        <v>147.04</v>
      </c>
      <c r="I511" s="6">
        <f t="shared" si="44"/>
        <v>-1.463429662947711E-4</v>
      </c>
      <c r="J511" s="6">
        <f t="shared" si="45"/>
        <v>-9.8179453836152088E-3</v>
      </c>
      <c r="K511" s="6">
        <f t="shared" si="46"/>
        <v>-9.3670886075949408E-2</v>
      </c>
      <c r="L511" s="6">
        <f t="shared" si="47"/>
        <v>-2.4391851803019617E-3</v>
      </c>
      <c r="M511" s="6">
        <f t="shared" si="48"/>
        <v>2.4788266887006975E-2</v>
      </c>
      <c r="N511" s="6">
        <f t="shared" si="49"/>
        <v>3.4684439608271174E-3</v>
      </c>
    </row>
    <row r="512" spans="1:14" x14ac:dyDescent="0.3">
      <c r="A512" s="34">
        <v>43476</v>
      </c>
      <c r="B512" s="35">
        <v>2596.2600000000002</v>
      </c>
      <c r="C512" s="5" vm="2784">
        <v>38.072499999999998</v>
      </c>
      <c r="D512" s="5" vm="7348">
        <v>46.54</v>
      </c>
      <c r="E512" s="5" vm="7049">
        <v>151.32</v>
      </c>
      <c r="F512" s="5" vm="2767">
        <v>37.207500000000003</v>
      </c>
      <c r="G512" s="5" vm="7349">
        <v>147.55000000000001</v>
      </c>
      <c r="I512" s="6">
        <f t="shared" si="44"/>
        <v>-5.2575628018765802E-3</v>
      </c>
      <c r="J512" s="6">
        <f t="shared" si="45"/>
        <v>-1.5037100269223141E-2</v>
      </c>
      <c r="K512" s="6">
        <f t="shared" si="46"/>
        <v>1.6115169746454664E-2</v>
      </c>
      <c r="L512" s="6">
        <f t="shared" si="47"/>
        <v>-1.3547449114459311E-2</v>
      </c>
      <c r="M512" s="6">
        <f t="shared" si="48"/>
        <v>1.0817711482899853E-2</v>
      </c>
      <c r="N512" s="6">
        <f t="shared" si="49"/>
        <v>-1.0166045408336157E-2</v>
      </c>
    </row>
    <row r="513" spans="1:14" x14ac:dyDescent="0.3">
      <c r="A513" s="34">
        <v>43479</v>
      </c>
      <c r="B513" s="35">
        <v>2582.61</v>
      </c>
      <c r="C513" s="5" vm="2789">
        <v>37.5</v>
      </c>
      <c r="D513" s="5" vm="7350">
        <v>47.29</v>
      </c>
      <c r="E513" s="5" vm="7351">
        <v>149.27000000000001</v>
      </c>
      <c r="F513" s="5" vm="767">
        <v>37.61</v>
      </c>
      <c r="G513" s="5" vm="7352">
        <v>146.05000000000001</v>
      </c>
      <c r="I513" s="6">
        <f t="shared" si="44"/>
        <v>1.0721711756711255E-2</v>
      </c>
      <c r="J513" s="6">
        <f t="shared" si="45"/>
        <v>2.0466666666666623E-2</v>
      </c>
      <c r="K513" s="6">
        <f t="shared" si="46"/>
        <v>-9.5157538591667534E-3</v>
      </c>
      <c r="L513" s="6">
        <f t="shared" si="47"/>
        <v>1.0785824345146279E-2</v>
      </c>
      <c r="M513" s="6">
        <f t="shared" si="48"/>
        <v>-3.7888859345918185E-3</v>
      </c>
      <c r="N513" s="6">
        <f t="shared" si="49"/>
        <v>2.149948647723373E-2</v>
      </c>
    </row>
    <row r="514" spans="1:14" x14ac:dyDescent="0.3">
      <c r="A514" s="34">
        <v>43480</v>
      </c>
      <c r="B514" s="35">
        <v>2610.3000000000002</v>
      </c>
      <c r="C514" s="5" vm="2794">
        <v>38.267499999999998</v>
      </c>
      <c r="D514" s="5" vm="1837">
        <v>46.84</v>
      </c>
      <c r="E514" s="5" vm="7353">
        <v>150.88</v>
      </c>
      <c r="F514" s="5" vm="7354">
        <v>37.467500000000001</v>
      </c>
      <c r="G514" s="5" vm="7355">
        <v>149.19</v>
      </c>
      <c r="I514" s="6">
        <f t="shared" si="44"/>
        <v>2.2219668237366307E-3</v>
      </c>
      <c r="J514" s="6">
        <f t="shared" si="45"/>
        <v>1.2216632913046348E-2</v>
      </c>
      <c r="K514" s="6">
        <f t="shared" si="46"/>
        <v>6.1912894961571119E-3</v>
      </c>
      <c r="L514" s="6">
        <f t="shared" si="47"/>
        <v>2.6246023329798567E-2</v>
      </c>
      <c r="M514" s="6">
        <f t="shared" si="48"/>
        <v>-6.872622939881238E-3</v>
      </c>
      <c r="N514" s="6">
        <f t="shared" si="49"/>
        <v>-4.3568603793820342E-3</v>
      </c>
    </row>
    <row r="515" spans="1:14" x14ac:dyDescent="0.3">
      <c r="A515" s="34">
        <v>43481</v>
      </c>
      <c r="B515" s="35">
        <v>2616.1</v>
      </c>
      <c r="C515" s="5" vm="2797">
        <v>38.734999999999999</v>
      </c>
      <c r="D515" s="5" vm="7356">
        <v>47.13</v>
      </c>
      <c r="E515" s="5" vm="7357">
        <v>154.84</v>
      </c>
      <c r="F515" s="5" vm="7358">
        <v>37.21</v>
      </c>
      <c r="G515" s="5" vm="7359">
        <v>148.54</v>
      </c>
      <c r="I515" s="6">
        <f t="shared" si="44"/>
        <v>7.5914529261114361E-3</v>
      </c>
      <c r="J515" s="6">
        <f t="shared" si="45"/>
        <v>5.9377823673681159E-3</v>
      </c>
      <c r="K515" s="6">
        <f t="shared" si="46"/>
        <v>5.3044769785699124E-3</v>
      </c>
      <c r="L515" s="6">
        <f t="shared" si="47"/>
        <v>7.2978558512012109E-3</v>
      </c>
      <c r="M515" s="6">
        <f t="shared" si="48"/>
        <v>1.9349637194302577E-2</v>
      </c>
      <c r="N515" s="6">
        <f t="shared" si="49"/>
        <v>8.6172074861990116E-3</v>
      </c>
    </row>
    <row r="516" spans="1:14" x14ac:dyDescent="0.3">
      <c r="A516" s="34">
        <v>43482</v>
      </c>
      <c r="B516" s="35">
        <v>2635.96</v>
      </c>
      <c r="C516" s="5" vm="2803">
        <v>38.965000000000003</v>
      </c>
      <c r="D516" s="5" vm="7360">
        <v>47.38</v>
      </c>
      <c r="E516" s="5" vm="7361">
        <v>155.97</v>
      </c>
      <c r="F516" s="5" vm="5962">
        <v>37.93</v>
      </c>
      <c r="G516" s="5" vm="7362">
        <v>149.82</v>
      </c>
      <c r="I516" s="6">
        <f t="shared" ref="I516:I579" si="50">(B517-B516)/B516</f>
        <v>1.3183052853609311E-2</v>
      </c>
      <c r="J516" s="6">
        <f t="shared" ref="J516:J579" si="51">(C517-C516)/C516</f>
        <v>6.1593737969971732E-3</v>
      </c>
      <c r="K516" s="6">
        <f t="shared" ref="K516:K579" si="52">(D517-D516)/D516</f>
        <v>2.6804558885605654E-2</v>
      </c>
      <c r="L516" s="6">
        <f t="shared" ref="L516:L579" si="53">(E517-E516)/E516</f>
        <v>6.7320638584343869E-3</v>
      </c>
      <c r="M516" s="6">
        <f t="shared" ref="M516:M579" si="54">(F517-F516)/F516</f>
        <v>3.4339572897442709E-2</v>
      </c>
      <c r="N516" s="6">
        <f t="shared" ref="N516:N579" si="55">(G517-G516)/G516</f>
        <v>1.7954879188359349E-2</v>
      </c>
    </row>
    <row r="517" spans="1:14" x14ac:dyDescent="0.3">
      <c r="A517" s="34">
        <v>43483</v>
      </c>
      <c r="B517" s="35">
        <v>2670.71</v>
      </c>
      <c r="C517" s="5" vm="2808">
        <v>39.204999999999998</v>
      </c>
      <c r="D517" s="5" vm="7363">
        <v>48.65</v>
      </c>
      <c r="E517" s="5" vm="7364">
        <v>157.02000000000001</v>
      </c>
      <c r="F517" s="5" vm="7365">
        <v>39.232500000000002</v>
      </c>
      <c r="G517" s="5" vm="7366">
        <v>152.51</v>
      </c>
      <c r="I517" s="6">
        <f t="shared" si="50"/>
        <v>-1.4157284018107523E-2</v>
      </c>
      <c r="J517" s="6">
        <f t="shared" si="51"/>
        <v>-2.2446116566764329E-2</v>
      </c>
      <c r="K517" s="6">
        <f t="shared" si="52"/>
        <v>-3.2682425488180809E-2</v>
      </c>
      <c r="L517" s="6">
        <f t="shared" si="53"/>
        <v>-3.1015157304801963E-2</v>
      </c>
      <c r="M517" s="6">
        <f t="shared" si="54"/>
        <v>-5.1997705983559524E-2</v>
      </c>
      <c r="N517" s="6">
        <f t="shared" si="55"/>
        <v>-2.3342731624155809E-2</v>
      </c>
    </row>
    <row r="518" spans="1:14" x14ac:dyDescent="0.3">
      <c r="A518" s="34">
        <v>43487</v>
      </c>
      <c r="B518" s="35">
        <v>2632.9</v>
      </c>
      <c r="C518" s="5" vm="2813">
        <v>38.325000000000003</v>
      </c>
      <c r="D518" s="5" vm="7367">
        <v>47.06</v>
      </c>
      <c r="E518" s="5" vm="7368">
        <v>152.15</v>
      </c>
      <c r="F518" s="5" vm="7369">
        <v>37.192500000000003</v>
      </c>
      <c r="G518" s="5" vm="7370">
        <v>148.94999999999999</v>
      </c>
      <c r="I518" s="6">
        <f t="shared" si="50"/>
        <v>2.202894147138033E-3</v>
      </c>
      <c r="J518" s="6">
        <f t="shared" si="51"/>
        <v>4.0443574690148471E-3</v>
      </c>
      <c r="K518" s="6">
        <f t="shared" si="52"/>
        <v>-2.2099447513812136E-2</v>
      </c>
      <c r="L518" s="6">
        <f t="shared" si="53"/>
        <v>-7.8869536641475212E-4</v>
      </c>
      <c r="M518" s="6">
        <f t="shared" si="54"/>
        <v>3.4953283592120844E-3</v>
      </c>
      <c r="N518" s="6">
        <f t="shared" si="55"/>
        <v>5.3709298422290122E-3</v>
      </c>
    </row>
    <row r="519" spans="1:14" x14ac:dyDescent="0.3">
      <c r="A519" s="34">
        <v>43488</v>
      </c>
      <c r="B519" s="35">
        <v>2638.7</v>
      </c>
      <c r="C519" s="5" vm="1017">
        <v>38.479999999999997</v>
      </c>
      <c r="D519" s="5" vm="7371">
        <v>46.02</v>
      </c>
      <c r="E519" s="5" vm="7372">
        <v>152.03</v>
      </c>
      <c r="F519" s="5" vm="7373">
        <v>37.322499999999998</v>
      </c>
      <c r="G519" s="5" vm="7374">
        <v>149.75</v>
      </c>
      <c r="I519" s="6">
        <f t="shared" si="50"/>
        <v>1.3756774169098834E-3</v>
      </c>
      <c r="J519" s="6">
        <f t="shared" si="51"/>
        <v>-7.9261954261954197E-3</v>
      </c>
      <c r="K519" s="6">
        <f t="shared" si="52"/>
        <v>2.7162103433289873E-2</v>
      </c>
      <c r="L519" s="6">
        <f t="shared" si="53"/>
        <v>2.519239623758477E-2</v>
      </c>
      <c r="M519" s="6">
        <f t="shared" si="54"/>
        <v>5.7271083126800265E-2</v>
      </c>
      <c r="N519" s="6">
        <f t="shared" si="55"/>
        <v>-1.9232053422370589E-2</v>
      </c>
    </row>
    <row r="520" spans="1:14" x14ac:dyDescent="0.3">
      <c r="A520" s="34">
        <v>43489</v>
      </c>
      <c r="B520" s="35">
        <v>2642.33</v>
      </c>
      <c r="C520" s="5" vm="1029">
        <v>38.174999999999997</v>
      </c>
      <c r="D520" s="5" vm="7375">
        <v>47.27</v>
      </c>
      <c r="E520" s="5" vm="7376">
        <v>155.86000000000001</v>
      </c>
      <c r="F520" s="5" vm="873">
        <v>39.46</v>
      </c>
      <c r="G520" s="5" vm="6924">
        <v>146.87</v>
      </c>
      <c r="I520" s="6">
        <f t="shared" si="50"/>
        <v>8.4887201825662555E-3</v>
      </c>
      <c r="J520" s="6">
        <f t="shared" si="51"/>
        <v>3.3136869679109379E-2</v>
      </c>
      <c r="K520" s="6">
        <f t="shared" si="52"/>
        <v>1.1212185318383626E-2</v>
      </c>
      <c r="L520" s="6">
        <f t="shared" si="53"/>
        <v>2.1493648145771808E-2</v>
      </c>
      <c r="M520" s="6">
        <f t="shared" si="54"/>
        <v>1.4635073492143958E-2</v>
      </c>
      <c r="N520" s="6">
        <f t="shared" si="55"/>
        <v>1.9541090760536558E-2</v>
      </c>
    </row>
    <row r="521" spans="1:14" x14ac:dyDescent="0.3">
      <c r="A521" s="34">
        <v>43490</v>
      </c>
      <c r="B521" s="35">
        <v>2664.76</v>
      </c>
      <c r="C521" s="5" vm="2825">
        <v>39.44</v>
      </c>
      <c r="D521" s="5" vm="7377">
        <v>47.8</v>
      </c>
      <c r="E521" s="5" vm="7378">
        <v>159.21</v>
      </c>
      <c r="F521" s="5" vm="867">
        <v>40.037500000000001</v>
      </c>
      <c r="G521" s="5" vm="7379">
        <v>149.74</v>
      </c>
      <c r="I521" s="6">
        <f t="shared" si="50"/>
        <v>-7.8468605052613768E-3</v>
      </c>
      <c r="J521" s="6">
        <f t="shared" si="51"/>
        <v>-9.2545638945231972E-3</v>
      </c>
      <c r="K521" s="6">
        <f t="shared" si="52"/>
        <v>-2.2175732217573123E-2</v>
      </c>
      <c r="L521" s="6">
        <f t="shared" si="53"/>
        <v>-1.8214936247724417E-3</v>
      </c>
      <c r="M521" s="6">
        <f t="shared" si="54"/>
        <v>-0.13824539494224172</v>
      </c>
      <c r="N521" s="6">
        <f t="shared" si="55"/>
        <v>-1.609456391077866E-2</v>
      </c>
    </row>
    <row r="522" spans="1:14" x14ac:dyDescent="0.3">
      <c r="A522" s="34">
        <v>43493</v>
      </c>
      <c r="B522" s="35">
        <v>2643.85</v>
      </c>
      <c r="C522" s="5" vm="2831">
        <v>39.075000000000003</v>
      </c>
      <c r="D522" s="5" vm="7380">
        <v>46.74</v>
      </c>
      <c r="E522" s="5" vm="7381">
        <v>158.91999999999999</v>
      </c>
      <c r="F522" s="5" vm="7382">
        <v>34.502499999999998</v>
      </c>
      <c r="G522" s="5" vm="7383">
        <v>147.33000000000001</v>
      </c>
      <c r="I522" s="6">
        <f t="shared" si="50"/>
        <v>-1.4562096941959299E-3</v>
      </c>
      <c r="J522" s="6">
        <f t="shared" si="51"/>
        <v>-1.0364683301343599E-2</v>
      </c>
      <c r="K522" s="6">
        <f t="shared" si="52"/>
        <v>-2.1608900299529419E-2</v>
      </c>
      <c r="L522" s="6">
        <f t="shared" si="53"/>
        <v>-1.2836647369745735E-2</v>
      </c>
      <c r="M522" s="6">
        <f t="shared" si="54"/>
        <v>-4.6445909716687175E-2</v>
      </c>
      <c r="N522" s="6">
        <f t="shared" si="55"/>
        <v>-1.4593090341410476E-2</v>
      </c>
    </row>
    <row r="523" spans="1:14" x14ac:dyDescent="0.3">
      <c r="A523" s="34">
        <v>43494</v>
      </c>
      <c r="B523" s="35">
        <v>2640</v>
      </c>
      <c r="C523" s="5" vm="2837">
        <v>38.67</v>
      </c>
      <c r="D523" s="5" vm="7384">
        <v>45.73</v>
      </c>
      <c r="E523" s="5" vm="7385">
        <v>156.88</v>
      </c>
      <c r="F523" s="5" vm="7386">
        <v>32.9</v>
      </c>
      <c r="G523" s="5" vm="7387">
        <v>145.18</v>
      </c>
      <c r="I523" s="6">
        <f t="shared" si="50"/>
        <v>1.5549242424242493E-2</v>
      </c>
      <c r="J523" s="6">
        <f t="shared" si="51"/>
        <v>6.8334626325316741E-2</v>
      </c>
      <c r="K523" s="6">
        <f t="shared" si="52"/>
        <v>1.2683140170566487E-2</v>
      </c>
      <c r="L523" s="6">
        <f t="shared" si="53"/>
        <v>6.3360530341662405E-2</v>
      </c>
      <c r="M523" s="6">
        <f t="shared" si="54"/>
        <v>4.399696048632213E-2</v>
      </c>
      <c r="N523" s="6">
        <f t="shared" si="55"/>
        <v>2.741424438627903E-2</v>
      </c>
    </row>
    <row r="524" spans="1:14" x14ac:dyDescent="0.3">
      <c r="A524" s="34">
        <v>43495</v>
      </c>
      <c r="B524" s="35">
        <v>2681.05</v>
      </c>
      <c r="C524" s="5" vm="2840">
        <v>41.3125</v>
      </c>
      <c r="D524" s="5" vm="7388">
        <v>46.31</v>
      </c>
      <c r="E524" s="5" vm="7389">
        <v>166.82</v>
      </c>
      <c r="F524" s="5" vm="7390">
        <v>34.347499999999997</v>
      </c>
      <c r="G524" s="5" vm="7391">
        <v>149.16</v>
      </c>
      <c r="I524" s="6">
        <f t="shared" si="50"/>
        <v>8.5973778929895849E-3</v>
      </c>
      <c r="J524" s="6">
        <f t="shared" si="51"/>
        <v>7.2012102874432537E-3</v>
      </c>
      <c r="K524" s="6">
        <f t="shared" si="52"/>
        <v>2.0082055711509388E-2</v>
      </c>
      <c r="L524" s="6">
        <f t="shared" si="53"/>
        <v>1.0010790073132814E-2</v>
      </c>
      <c r="M524" s="6">
        <f t="shared" si="54"/>
        <v>4.6291578717519571E-2</v>
      </c>
      <c r="N524" s="6">
        <f t="shared" si="55"/>
        <v>1.8838830785733455E-2</v>
      </c>
    </row>
    <row r="525" spans="1:14" x14ac:dyDescent="0.3">
      <c r="A525" s="34">
        <v>43496</v>
      </c>
      <c r="B525" s="35">
        <v>2704.1</v>
      </c>
      <c r="C525" s="5" vm="1683">
        <v>41.61</v>
      </c>
      <c r="D525" s="5" vm="7392">
        <v>47.24</v>
      </c>
      <c r="E525" s="5" vm="7393">
        <v>168.49</v>
      </c>
      <c r="F525" s="5" vm="7394">
        <v>35.9375</v>
      </c>
      <c r="G525" s="5" vm="7395">
        <v>151.97</v>
      </c>
      <c r="I525" s="6">
        <f t="shared" si="50"/>
        <v>8.9863540549546658E-4</v>
      </c>
      <c r="J525" s="6">
        <f t="shared" si="51"/>
        <v>4.8065368901713837E-4</v>
      </c>
      <c r="K525" s="6">
        <f t="shared" si="52"/>
        <v>-2.6037256562235475E-2</v>
      </c>
      <c r="L525" s="6">
        <f t="shared" si="53"/>
        <v>-3.0862365719034378E-3</v>
      </c>
      <c r="M525" s="6">
        <f t="shared" si="54"/>
        <v>6.8173913043477552E-3</v>
      </c>
      <c r="N525" s="6">
        <f t="shared" si="55"/>
        <v>2.566295979469636E-2</v>
      </c>
    </row>
    <row r="526" spans="1:14" x14ac:dyDescent="0.3">
      <c r="A526" s="34">
        <v>43497</v>
      </c>
      <c r="B526" s="35">
        <v>2706.53</v>
      </c>
      <c r="C526" s="5" vm="2850">
        <v>41.63</v>
      </c>
      <c r="D526" s="5" vm="7396">
        <v>46.01</v>
      </c>
      <c r="E526" s="5" vm="7397">
        <v>167.97</v>
      </c>
      <c r="F526" s="5" vm="720">
        <v>36.182499999999997</v>
      </c>
      <c r="G526" s="5" vm="7398">
        <v>155.87</v>
      </c>
      <c r="I526" s="6">
        <f t="shared" si="50"/>
        <v>6.7762042172078967E-3</v>
      </c>
      <c r="J526" s="6">
        <f t="shared" si="51"/>
        <v>2.8404996396829148E-2</v>
      </c>
      <c r="K526" s="6">
        <f t="shared" si="52"/>
        <v>1.6735492284286092E-2</v>
      </c>
      <c r="L526" s="6">
        <f t="shared" si="53"/>
        <v>-7.5608739655891538E-3</v>
      </c>
      <c r="M526" s="6">
        <f t="shared" si="54"/>
        <v>3.0746908035652713E-2</v>
      </c>
      <c r="N526" s="6">
        <f t="shared" si="55"/>
        <v>1.1868865079874218E-2</v>
      </c>
    </row>
    <row r="527" spans="1:14" x14ac:dyDescent="0.3">
      <c r="A527" s="34">
        <v>43500</v>
      </c>
      <c r="B527" s="35">
        <v>2724.87</v>
      </c>
      <c r="C527" s="5" vm="2856">
        <v>42.8125</v>
      </c>
      <c r="D527" s="5" vm="7399">
        <v>46.78</v>
      </c>
      <c r="E527" s="5" vm="7400">
        <v>166.7</v>
      </c>
      <c r="F527" s="5" vm="7401">
        <v>37.295000000000002</v>
      </c>
      <c r="G527" s="5" vm="7402">
        <v>157.72</v>
      </c>
      <c r="I527" s="6">
        <f t="shared" si="50"/>
        <v>4.708481505539687E-3</v>
      </c>
      <c r="J527" s="6">
        <f t="shared" si="51"/>
        <v>1.7109489051094929E-2</v>
      </c>
      <c r="K527" s="6">
        <f t="shared" si="52"/>
        <v>2.2659256092347205E-2</v>
      </c>
      <c r="L527" s="6">
        <f t="shared" si="53"/>
        <v>3.0773845230953955E-2</v>
      </c>
      <c r="M527" s="6">
        <f t="shared" si="54"/>
        <v>5.1615498056038463E-3</v>
      </c>
      <c r="N527" s="6">
        <f t="shared" si="55"/>
        <v>8.0522444838955765E-3</v>
      </c>
    </row>
    <row r="528" spans="1:14" x14ac:dyDescent="0.3">
      <c r="A528" s="34">
        <v>43501</v>
      </c>
      <c r="B528" s="35">
        <v>2737.7</v>
      </c>
      <c r="C528" s="5" vm="2862">
        <v>43.545000000000002</v>
      </c>
      <c r="D528" s="5" vm="7403">
        <v>47.84</v>
      </c>
      <c r="E528" s="5" vm="7404">
        <v>171.83</v>
      </c>
      <c r="F528" s="5" vm="756">
        <v>37.487499999999997</v>
      </c>
      <c r="G528" s="5" vm="7405">
        <v>158.99</v>
      </c>
      <c r="I528" s="6">
        <f t="shared" si="50"/>
        <v>-2.2244950140627869E-3</v>
      </c>
      <c r="J528" s="6">
        <f t="shared" si="51"/>
        <v>3.4447123665175261E-4</v>
      </c>
      <c r="K528" s="6">
        <f t="shared" si="52"/>
        <v>-0.10117056856187297</v>
      </c>
      <c r="L528" s="6">
        <f t="shared" si="53"/>
        <v>-1.8041087120991809E-3</v>
      </c>
      <c r="M528" s="6">
        <f t="shared" si="54"/>
        <v>2.0340113371123784E-2</v>
      </c>
      <c r="N528" s="6">
        <f t="shared" si="55"/>
        <v>-5.4091452292597871E-3</v>
      </c>
    </row>
    <row r="529" spans="1:14" x14ac:dyDescent="0.3">
      <c r="A529" s="34">
        <v>43502</v>
      </c>
      <c r="B529" s="35">
        <v>2731.61</v>
      </c>
      <c r="C529" s="5" vm="2628">
        <v>43.56</v>
      </c>
      <c r="D529" s="5" vm="1323">
        <v>43</v>
      </c>
      <c r="E529" s="5" vm="7406">
        <v>171.52</v>
      </c>
      <c r="F529" s="5" vm="2800">
        <v>38.25</v>
      </c>
      <c r="G529" s="5" vm="7407">
        <v>158.13</v>
      </c>
      <c r="I529" s="6">
        <f t="shared" si="50"/>
        <v>-9.3571190616522654E-3</v>
      </c>
      <c r="J529" s="6">
        <f t="shared" si="51"/>
        <v>-1.8939393939394002E-2</v>
      </c>
      <c r="K529" s="6">
        <f t="shared" si="52"/>
        <v>2.2325581395348858E-2</v>
      </c>
      <c r="L529" s="6">
        <f t="shared" si="53"/>
        <v>-2.6585820895522399E-2</v>
      </c>
      <c r="M529" s="6">
        <f t="shared" si="54"/>
        <v>-3.6470588235294199E-2</v>
      </c>
      <c r="N529" s="6">
        <f t="shared" si="55"/>
        <v>-2.0236514260418573E-2</v>
      </c>
    </row>
    <row r="530" spans="1:14" x14ac:dyDescent="0.3">
      <c r="A530" s="34">
        <v>43503</v>
      </c>
      <c r="B530" s="35">
        <v>2706.05</v>
      </c>
      <c r="C530" s="5" vm="2872">
        <v>42.734999999999999</v>
      </c>
      <c r="D530" s="5" vm="1743">
        <v>43.96</v>
      </c>
      <c r="E530" s="5" vm="7408">
        <v>166.96</v>
      </c>
      <c r="F530" s="5" vm="7409">
        <v>36.854999999999997</v>
      </c>
      <c r="G530" s="5" vm="7410">
        <v>154.93</v>
      </c>
      <c r="I530" s="6">
        <f t="shared" si="50"/>
        <v>6.7626244895693983E-4</v>
      </c>
      <c r="J530" s="6">
        <f t="shared" si="51"/>
        <v>-3.1005031005031073E-3</v>
      </c>
      <c r="K530" s="6">
        <f t="shared" si="52"/>
        <v>-1.2511373976342227E-2</v>
      </c>
      <c r="L530" s="6">
        <f t="shared" si="53"/>
        <v>2.3957834211787593E-3</v>
      </c>
      <c r="M530" s="6">
        <f t="shared" si="54"/>
        <v>5.0875050875050882E-3</v>
      </c>
      <c r="N530" s="6">
        <f t="shared" si="55"/>
        <v>1.1230878461240434E-2</v>
      </c>
    </row>
    <row r="531" spans="1:14" x14ac:dyDescent="0.3">
      <c r="A531" s="34">
        <v>43504</v>
      </c>
      <c r="B531" s="35">
        <v>2707.88</v>
      </c>
      <c r="C531" s="5" vm="2877">
        <v>42.602499999999999</v>
      </c>
      <c r="D531" s="5" vm="7411">
        <v>43.41</v>
      </c>
      <c r="E531" s="5" vm="7412">
        <v>167.36</v>
      </c>
      <c r="F531" s="5" vm="7413">
        <v>37.042499999999997</v>
      </c>
      <c r="G531" s="5" vm="7414">
        <v>156.66999999999999</v>
      </c>
      <c r="I531" s="6">
        <f t="shared" si="50"/>
        <v>7.0904175960532698E-4</v>
      </c>
      <c r="J531" s="6">
        <f t="shared" si="51"/>
        <v>-5.7508362185317166E-3</v>
      </c>
      <c r="K531" s="6">
        <f t="shared" si="52"/>
        <v>-7.601935038009669E-2</v>
      </c>
      <c r="L531" s="6">
        <f t="shared" si="53"/>
        <v>5.3776290630960192E-4</v>
      </c>
      <c r="M531" s="6">
        <f t="shared" si="54"/>
        <v>-1.1608287777552804E-2</v>
      </c>
      <c r="N531" s="6">
        <f t="shared" si="55"/>
        <v>2.0680411055083996E-2</v>
      </c>
    </row>
    <row r="532" spans="1:14" x14ac:dyDescent="0.3">
      <c r="A532" s="34">
        <v>43507</v>
      </c>
      <c r="B532" s="35">
        <v>2709.8</v>
      </c>
      <c r="C532" s="5" vm="2883">
        <v>42.357500000000002</v>
      </c>
      <c r="D532" s="5" vm="7415">
        <v>40.11</v>
      </c>
      <c r="E532" s="5" vm="7416">
        <v>167.45</v>
      </c>
      <c r="F532" s="5" vm="7286">
        <v>36.612499999999997</v>
      </c>
      <c r="G532" s="5" vm="7417">
        <v>159.91</v>
      </c>
      <c r="I532" s="6">
        <f t="shared" si="50"/>
        <v>1.2890250202966948E-2</v>
      </c>
      <c r="J532" s="6">
        <f t="shared" si="51"/>
        <v>8.6171280174702214E-3</v>
      </c>
      <c r="K532" s="6">
        <f t="shared" si="52"/>
        <v>3.8893044128646283E-2</v>
      </c>
      <c r="L532" s="6">
        <f t="shared" si="53"/>
        <v>7.5246342191700177E-3</v>
      </c>
      <c r="M532" s="6">
        <f t="shared" si="54"/>
        <v>3.2229429839535674E-2</v>
      </c>
      <c r="N532" s="6">
        <f t="shared" si="55"/>
        <v>1.8010130698517889E-2</v>
      </c>
    </row>
    <row r="533" spans="1:14" x14ac:dyDescent="0.3">
      <c r="A533" s="34">
        <v>43508</v>
      </c>
      <c r="B533" s="35">
        <v>2744.73</v>
      </c>
      <c r="C533" s="5" vm="2888">
        <v>42.722499999999997</v>
      </c>
      <c r="D533" s="5" vm="1703">
        <v>41.67</v>
      </c>
      <c r="E533" s="5" vm="7418">
        <v>168.71</v>
      </c>
      <c r="F533" s="5" vm="7419">
        <v>37.792499999999997</v>
      </c>
      <c r="G533" s="5" vm="7420">
        <v>162.79</v>
      </c>
      <c r="I533" s="6">
        <f t="shared" si="50"/>
        <v>3.0239768574687425E-3</v>
      </c>
      <c r="J533" s="6">
        <f t="shared" si="51"/>
        <v>-4.1547194101467589E-3</v>
      </c>
      <c r="K533" s="6">
        <f t="shared" si="52"/>
        <v>6.9594432445404336E-2</v>
      </c>
      <c r="L533" s="6">
        <f t="shared" si="53"/>
        <v>4.0898583367909294E-3</v>
      </c>
      <c r="M533" s="6">
        <f t="shared" si="54"/>
        <v>1.1311768207977827E-2</v>
      </c>
      <c r="N533" s="6">
        <f t="shared" si="55"/>
        <v>-1.4681491492106312E-2</v>
      </c>
    </row>
    <row r="534" spans="1:14" x14ac:dyDescent="0.3">
      <c r="A534" s="34">
        <v>43509</v>
      </c>
      <c r="B534" s="35">
        <v>2753.03</v>
      </c>
      <c r="C534" s="5" vm="2892">
        <v>42.545000000000002</v>
      </c>
      <c r="D534" s="5" vm="7421">
        <v>44.57</v>
      </c>
      <c r="E534" s="5" vm="7422">
        <v>169.4</v>
      </c>
      <c r="F534" s="5" vm="2785">
        <v>38.22</v>
      </c>
      <c r="G534" s="5" vm="7423">
        <v>160.4</v>
      </c>
      <c r="I534" s="6">
        <f t="shared" si="50"/>
        <v>-2.6516238471793554E-3</v>
      </c>
      <c r="J534" s="6">
        <f t="shared" si="51"/>
        <v>3.6432013162534054E-3</v>
      </c>
      <c r="K534" s="6">
        <f t="shared" si="52"/>
        <v>1.9295490240071784E-2</v>
      </c>
      <c r="L534" s="6">
        <f t="shared" si="53"/>
        <v>-6.0212514757969904E-3</v>
      </c>
      <c r="M534" s="6">
        <f t="shared" si="54"/>
        <v>1.0792778649921545E-2</v>
      </c>
      <c r="N534" s="6">
        <f t="shared" si="55"/>
        <v>-5.7980049875312146E-3</v>
      </c>
    </row>
    <row r="535" spans="1:14" x14ac:dyDescent="0.3">
      <c r="A535" s="34">
        <v>43510</v>
      </c>
      <c r="B535" s="35">
        <v>2745.73</v>
      </c>
      <c r="C535" s="5" vm="1363">
        <v>42.7</v>
      </c>
      <c r="D535" s="5" vm="1626">
        <v>45.43</v>
      </c>
      <c r="E535" s="5" vm="7424">
        <v>168.38</v>
      </c>
      <c r="F535" s="5" vm="2777">
        <v>38.6325</v>
      </c>
      <c r="G535" s="5" vm="7425">
        <v>159.47</v>
      </c>
      <c r="I535" s="6">
        <f t="shared" si="50"/>
        <v>1.0878709851296338E-2</v>
      </c>
      <c r="J535" s="6">
        <f t="shared" si="51"/>
        <v>-2.2248243559720364E-3</v>
      </c>
      <c r="K535" s="6">
        <f t="shared" si="52"/>
        <v>-1.8269865727492809E-2</v>
      </c>
      <c r="L535" s="6">
        <f t="shared" si="53"/>
        <v>-1.324385318921481E-2</v>
      </c>
      <c r="M535" s="6">
        <f t="shared" si="54"/>
        <v>1.8184171358312316E-2</v>
      </c>
      <c r="N535" s="6">
        <f t="shared" si="55"/>
        <v>-2.6337242114503512E-3</v>
      </c>
    </row>
    <row r="536" spans="1:14" x14ac:dyDescent="0.3">
      <c r="A536" s="34">
        <v>43511</v>
      </c>
      <c r="B536" s="35">
        <v>2775.6</v>
      </c>
      <c r="C536" s="5" vm="2665">
        <v>42.604999999999997</v>
      </c>
      <c r="D536" s="5" vm="7426">
        <v>44.6</v>
      </c>
      <c r="E536" s="5" vm="7427">
        <v>166.15</v>
      </c>
      <c r="F536" s="5" vm="7428">
        <v>39.335000000000001</v>
      </c>
      <c r="G536" s="5" vm="7429">
        <v>159.05000000000001</v>
      </c>
      <c r="I536" s="6">
        <f t="shared" si="50"/>
        <v>1.4987750396311822E-3</v>
      </c>
      <c r="J536" s="6">
        <f t="shared" si="51"/>
        <v>2.9926065015844347E-3</v>
      </c>
      <c r="K536" s="6">
        <f t="shared" si="52"/>
        <v>-2.6905829596413577E-3</v>
      </c>
      <c r="L536" s="6">
        <f t="shared" si="53"/>
        <v>2.4255191092386403E-2</v>
      </c>
      <c r="M536" s="6">
        <f t="shared" si="54"/>
        <v>-4.4489640269481188E-3</v>
      </c>
      <c r="N536" s="6">
        <f t="shared" si="55"/>
        <v>9.8082364036466661E-3</v>
      </c>
    </row>
    <row r="537" spans="1:14" x14ac:dyDescent="0.3">
      <c r="A537" s="34">
        <v>43515</v>
      </c>
      <c r="B537" s="35">
        <v>2779.76</v>
      </c>
      <c r="C537" s="5" vm="2902">
        <v>42.732500000000002</v>
      </c>
      <c r="D537" s="5" vm="3272">
        <v>44.48</v>
      </c>
      <c r="E537" s="5" vm="7430">
        <v>170.18</v>
      </c>
      <c r="F537" s="5" vm="7431">
        <v>39.159999999999997</v>
      </c>
      <c r="G537" s="5" vm="7432">
        <v>160.61000000000001</v>
      </c>
      <c r="I537" s="6">
        <f t="shared" si="50"/>
        <v>1.7771318387197453E-3</v>
      </c>
      <c r="J537" s="6">
        <f t="shared" si="51"/>
        <v>6.4353829052828312E-3</v>
      </c>
      <c r="K537" s="6">
        <f t="shared" si="52"/>
        <v>-3.8219424460431563E-2</v>
      </c>
      <c r="L537" s="6">
        <f t="shared" si="53"/>
        <v>3.1143495122811205E-3</v>
      </c>
      <c r="M537" s="6">
        <f t="shared" si="54"/>
        <v>1.2193564862104348E-2</v>
      </c>
      <c r="N537" s="6">
        <f t="shared" si="55"/>
        <v>-1.2888363115621826E-2</v>
      </c>
    </row>
    <row r="538" spans="1:14" x14ac:dyDescent="0.3">
      <c r="A538" s="34">
        <v>43516</v>
      </c>
      <c r="B538" s="35">
        <v>2784.7</v>
      </c>
      <c r="C538" s="5" vm="2907">
        <v>43.0075</v>
      </c>
      <c r="D538" s="5" vm="1169">
        <v>42.78</v>
      </c>
      <c r="E538" s="5" vm="7433">
        <v>170.71</v>
      </c>
      <c r="F538" s="5" vm="899">
        <v>39.637500000000003</v>
      </c>
      <c r="G538" s="5" vm="7434">
        <v>158.54</v>
      </c>
      <c r="I538" s="6">
        <f t="shared" si="50"/>
        <v>-3.526412180845229E-3</v>
      </c>
      <c r="J538" s="6">
        <f t="shared" si="51"/>
        <v>-5.6385514154507869E-3</v>
      </c>
      <c r="K538" s="6">
        <f t="shared" si="52"/>
        <v>-2.0570359981299732E-2</v>
      </c>
      <c r="L538" s="6">
        <f t="shared" si="53"/>
        <v>5.5649932634291403E-3</v>
      </c>
      <c r="M538" s="6">
        <f t="shared" si="54"/>
        <v>-1.7533900977609592E-2</v>
      </c>
      <c r="N538" s="6">
        <f t="shared" si="55"/>
        <v>6.8752365333669954E-3</v>
      </c>
    </row>
    <row r="539" spans="1:14" x14ac:dyDescent="0.3">
      <c r="A539" s="34">
        <v>43517</v>
      </c>
      <c r="B539" s="35">
        <v>2774.88</v>
      </c>
      <c r="C539" s="5" vm="2913">
        <v>42.765000000000001</v>
      </c>
      <c r="D539" s="5" vm="7435">
        <v>41.9</v>
      </c>
      <c r="E539" s="5" vm="7436">
        <v>171.66</v>
      </c>
      <c r="F539" s="5" vm="7437">
        <v>38.942500000000003</v>
      </c>
      <c r="G539" s="5" vm="7438">
        <v>159.63</v>
      </c>
      <c r="I539" s="6">
        <f t="shared" si="50"/>
        <v>6.4110880470506703E-3</v>
      </c>
      <c r="J539" s="6">
        <f t="shared" si="51"/>
        <v>1.1165672863322791E-2</v>
      </c>
      <c r="K539" s="6">
        <f t="shared" si="52"/>
        <v>-9.5465393794749061E-3</v>
      </c>
      <c r="L539" s="6">
        <f t="shared" si="53"/>
        <v>3.0641966678317551E-2</v>
      </c>
      <c r="M539" s="6">
        <f t="shared" si="54"/>
        <v>2.1955447133594319E-2</v>
      </c>
      <c r="N539" s="6">
        <f t="shared" si="55"/>
        <v>1.0524337530539416E-2</v>
      </c>
    </row>
    <row r="540" spans="1:14" x14ac:dyDescent="0.3">
      <c r="A540" s="34">
        <v>43518</v>
      </c>
      <c r="B540" s="35">
        <v>2792.67</v>
      </c>
      <c r="C540" s="5" vm="2917">
        <v>43.2425</v>
      </c>
      <c r="D540" s="5" vm="1502">
        <v>41.5</v>
      </c>
      <c r="E540" s="5" vm="7439">
        <v>176.92</v>
      </c>
      <c r="F540" s="5" vm="7440">
        <v>39.797499999999999</v>
      </c>
      <c r="G540" s="5" vm="7441">
        <v>161.31</v>
      </c>
      <c r="I540" s="6">
        <f t="shared" si="50"/>
        <v>1.2317960947767028E-3</v>
      </c>
      <c r="J540" s="6">
        <f t="shared" si="51"/>
        <v>7.2845002023471756E-3</v>
      </c>
      <c r="K540" s="6">
        <f t="shared" si="52"/>
        <v>1.1084337349397611E-2</v>
      </c>
      <c r="L540" s="6">
        <f t="shared" si="53"/>
        <v>3.5778883111010698E-2</v>
      </c>
      <c r="M540" s="6">
        <f t="shared" si="54"/>
        <v>-3.1409008103524092E-3</v>
      </c>
      <c r="N540" s="6">
        <f t="shared" si="55"/>
        <v>3.0996218461354765E-4</v>
      </c>
    </row>
    <row r="541" spans="1:14" x14ac:dyDescent="0.3">
      <c r="A541" s="34">
        <v>43521</v>
      </c>
      <c r="B541" s="35">
        <v>2796.11</v>
      </c>
      <c r="C541" s="5" vm="2922">
        <v>43.557499999999997</v>
      </c>
      <c r="D541" s="5" vm="7442">
        <v>41.96</v>
      </c>
      <c r="E541" s="5" vm="7443">
        <v>183.25</v>
      </c>
      <c r="F541" s="5" vm="7444">
        <v>39.672499999999999</v>
      </c>
      <c r="G541" s="5" vm="7445">
        <v>161.36000000000001</v>
      </c>
      <c r="I541" s="6">
        <f t="shared" si="50"/>
        <v>-7.9038378318450854E-4</v>
      </c>
      <c r="J541" s="6">
        <f t="shared" si="51"/>
        <v>5.7395396889182537E-4</v>
      </c>
      <c r="K541" s="6">
        <f t="shared" si="52"/>
        <v>2.8598665395614263E-3</v>
      </c>
      <c r="L541" s="6">
        <f t="shared" si="53"/>
        <v>1.5825375170531626E-3</v>
      </c>
      <c r="M541" s="6">
        <f t="shared" si="54"/>
        <v>-1.0019534942340433E-2</v>
      </c>
      <c r="N541" s="6">
        <f t="shared" si="55"/>
        <v>1.0163609320773341E-2</v>
      </c>
    </row>
    <row r="542" spans="1:14" x14ac:dyDescent="0.3">
      <c r="A542" s="34">
        <v>43522</v>
      </c>
      <c r="B542" s="35">
        <v>2793.9</v>
      </c>
      <c r="C542" s="5" vm="1186">
        <v>43.582500000000003</v>
      </c>
      <c r="D542" s="5" vm="7446">
        <v>42.08</v>
      </c>
      <c r="E542" s="5" vm="6636">
        <v>183.54</v>
      </c>
      <c r="F542" s="5" vm="1120">
        <v>39.274999999999999</v>
      </c>
      <c r="G542" s="5" vm="7447">
        <v>163</v>
      </c>
      <c r="I542" s="6">
        <f t="shared" si="50"/>
        <v>-5.4404237803786165E-4</v>
      </c>
      <c r="J542" s="6">
        <f t="shared" si="51"/>
        <v>3.0975735673721794E-3</v>
      </c>
      <c r="K542" s="6">
        <f t="shared" si="52"/>
        <v>-6.8916349809885731E-3</v>
      </c>
      <c r="L542" s="6">
        <f t="shared" si="53"/>
        <v>5.6663397624497139E-3</v>
      </c>
      <c r="M542" s="6">
        <f t="shared" si="54"/>
        <v>-1.0757479312539769E-2</v>
      </c>
      <c r="N542" s="6">
        <f t="shared" si="55"/>
        <v>7.3619631901843282E-4</v>
      </c>
    </row>
    <row r="543" spans="1:14" x14ac:dyDescent="0.3">
      <c r="A543" s="34">
        <v>43523</v>
      </c>
      <c r="B543" s="35">
        <v>2792.38</v>
      </c>
      <c r="C543" s="5" vm="1259">
        <v>43.717500000000001</v>
      </c>
      <c r="D543" s="5" vm="1266">
        <v>41.79</v>
      </c>
      <c r="E543" s="5" vm="7448">
        <v>184.58</v>
      </c>
      <c r="F543" s="5" vm="7449">
        <v>38.852499999999999</v>
      </c>
      <c r="G543" s="5" vm="7450">
        <v>163.12</v>
      </c>
      <c r="I543" s="6">
        <f t="shared" si="50"/>
        <v>-2.8255466662847921E-3</v>
      </c>
      <c r="J543" s="6">
        <f t="shared" si="51"/>
        <v>-9.835878080860061E-3</v>
      </c>
      <c r="K543" s="6">
        <f t="shared" si="52"/>
        <v>8.3752093802345398E-3</v>
      </c>
      <c r="L543" s="6">
        <f t="shared" si="53"/>
        <v>-8.3974428432116773E-3</v>
      </c>
      <c r="M543" s="6">
        <f t="shared" si="54"/>
        <v>-7.399781223859505E-3</v>
      </c>
      <c r="N543" s="6">
        <f t="shared" si="55"/>
        <v>3.2491417361451762E-3</v>
      </c>
    </row>
    <row r="544" spans="1:14" x14ac:dyDescent="0.3">
      <c r="A544" s="34">
        <v>43524</v>
      </c>
      <c r="B544" s="35">
        <v>2784.49</v>
      </c>
      <c r="C544" s="5" vm="2935">
        <v>43.287500000000001</v>
      </c>
      <c r="D544" s="5" vm="7451">
        <v>42.14</v>
      </c>
      <c r="E544" s="5" vm="7452">
        <v>183.03</v>
      </c>
      <c r="F544" s="5" vm="1039">
        <v>38.564999999999998</v>
      </c>
      <c r="G544" s="5" vm="7453">
        <v>163.65</v>
      </c>
      <c r="I544" s="6">
        <f t="shared" si="50"/>
        <v>6.8953381050031693E-3</v>
      </c>
      <c r="J544" s="6">
        <f t="shared" si="51"/>
        <v>1.0511117528154739E-2</v>
      </c>
      <c r="K544" s="6">
        <f t="shared" si="52"/>
        <v>1.661129568106319E-2</v>
      </c>
      <c r="L544" s="6">
        <f t="shared" si="53"/>
        <v>4.6440474239195445E-3</v>
      </c>
      <c r="M544" s="6">
        <f t="shared" si="54"/>
        <v>1.419681057954102E-2</v>
      </c>
      <c r="N544" s="6">
        <f t="shared" si="55"/>
        <v>5.3773296669721686E-3</v>
      </c>
    </row>
    <row r="545" spans="1:14" x14ac:dyDescent="0.3">
      <c r="A545" s="34">
        <v>43525</v>
      </c>
      <c r="B545" s="35">
        <v>2803.69</v>
      </c>
      <c r="C545" s="5" vm="1245">
        <v>43.7425</v>
      </c>
      <c r="D545" s="5" vm="7454">
        <v>42.84</v>
      </c>
      <c r="E545" s="5" vm="7455">
        <v>183.88</v>
      </c>
      <c r="F545" s="5" vm="7456">
        <v>39.112499999999997</v>
      </c>
      <c r="G545" s="5" vm="7457">
        <v>164.53</v>
      </c>
      <c r="I545" s="6">
        <f t="shared" si="50"/>
        <v>-3.8806002090103074E-3</v>
      </c>
      <c r="J545" s="6">
        <f t="shared" si="51"/>
        <v>5.0294336171914922E-3</v>
      </c>
      <c r="K545" s="6">
        <f t="shared" si="52"/>
        <v>-2.4509803921568724E-2</v>
      </c>
      <c r="L545" s="6">
        <f t="shared" si="53"/>
        <v>1.8327169893408771E-2</v>
      </c>
      <c r="M545" s="6">
        <f t="shared" si="54"/>
        <v>2.109300095877357E-3</v>
      </c>
      <c r="N545" s="6">
        <f t="shared" si="55"/>
        <v>-3.6649851090986452E-2</v>
      </c>
    </row>
    <row r="546" spans="1:14" x14ac:dyDescent="0.3">
      <c r="A546" s="34">
        <v>43528</v>
      </c>
      <c r="B546" s="35">
        <v>2792.81</v>
      </c>
      <c r="C546" s="5" vm="1612">
        <v>43.962499999999999</v>
      </c>
      <c r="D546" s="5" vm="1266">
        <v>41.79</v>
      </c>
      <c r="E546" s="5" vm="6922">
        <v>187.25</v>
      </c>
      <c r="F546" s="5" vm="1134">
        <v>39.195</v>
      </c>
      <c r="G546" s="5" vm="7458">
        <v>158.5</v>
      </c>
      <c r="I546" s="6">
        <f t="shared" si="50"/>
        <v>-1.131476899610018E-3</v>
      </c>
      <c r="J546" s="6">
        <f t="shared" si="51"/>
        <v>-1.8197327267557191E-3</v>
      </c>
      <c r="K546" s="6">
        <f t="shared" si="52"/>
        <v>2.1536252692032402E-3</v>
      </c>
      <c r="L546" s="6">
        <f t="shared" si="53"/>
        <v>-1.2016021361815754E-2</v>
      </c>
      <c r="M546" s="6">
        <f t="shared" si="54"/>
        <v>-1.6583747927030928E-3</v>
      </c>
      <c r="N546" s="6">
        <f t="shared" si="55"/>
        <v>-9.6529968454258739E-3</v>
      </c>
    </row>
    <row r="547" spans="1:14" x14ac:dyDescent="0.3">
      <c r="A547" s="34">
        <v>43529</v>
      </c>
      <c r="B547" s="35">
        <v>2789.65</v>
      </c>
      <c r="C547" s="5" vm="2946">
        <v>43.8825</v>
      </c>
      <c r="D547" s="5" vm="7459">
        <v>41.88</v>
      </c>
      <c r="E547" s="5" vm="7460">
        <v>185</v>
      </c>
      <c r="F547" s="5" vm="5589">
        <v>39.130000000000003</v>
      </c>
      <c r="G547" s="5" vm="7461">
        <v>156.97</v>
      </c>
      <c r="I547" s="6">
        <f t="shared" si="50"/>
        <v>-6.5241159285215969E-3</v>
      </c>
      <c r="J547" s="6">
        <f t="shared" si="51"/>
        <v>-5.7540021648720494E-3</v>
      </c>
      <c r="K547" s="6">
        <f t="shared" si="52"/>
        <v>1.6236867239732562E-2</v>
      </c>
      <c r="L547" s="6">
        <f t="shared" si="53"/>
        <v>-4.4864864864865538E-3</v>
      </c>
      <c r="M547" s="6">
        <f t="shared" si="54"/>
        <v>-2.8558650651673897E-2</v>
      </c>
      <c r="N547" s="6">
        <f t="shared" si="55"/>
        <v>-1.1467159329808679E-3</v>
      </c>
    </row>
    <row r="548" spans="1:14" x14ac:dyDescent="0.3">
      <c r="A548" s="34">
        <v>43530</v>
      </c>
      <c r="B548" s="35">
        <v>2771.45</v>
      </c>
      <c r="C548" s="5" vm="1603">
        <v>43.63</v>
      </c>
      <c r="D548" s="5" vm="7462">
        <v>42.56</v>
      </c>
      <c r="E548" s="5" vm="7463">
        <v>184.17</v>
      </c>
      <c r="F548" s="5" vm="7464">
        <v>38.012500000000003</v>
      </c>
      <c r="G548" s="5" vm="7465">
        <v>156.79</v>
      </c>
      <c r="I548" s="6">
        <f t="shared" si="50"/>
        <v>-8.125710368218797E-3</v>
      </c>
      <c r="J548" s="6">
        <f t="shared" si="51"/>
        <v>-1.157460462984191E-2</v>
      </c>
      <c r="K548" s="6">
        <f t="shared" si="52"/>
        <v>-2.6785714285714298E-2</v>
      </c>
      <c r="L548" s="6">
        <f t="shared" si="53"/>
        <v>-3.7193896943041725E-2</v>
      </c>
      <c r="M548" s="6">
        <f t="shared" si="54"/>
        <v>-1.8349227227885696E-2</v>
      </c>
      <c r="N548" s="6">
        <f t="shared" si="55"/>
        <v>-7.5897697557242034E-3</v>
      </c>
    </row>
    <row r="549" spans="1:14" x14ac:dyDescent="0.3">
      <c r="A549" s="34">
        <v>43531</v>
      </c>
      <c r="B549" s="35">
        <v>2748.93</v>
      </c>
      <c r="C549" s="5" vm="1166">
        <v>43.125</v>
      </c>
      <c r="D549" s="5" vm="6142">
        <v>41.42</v>
      </c>
      <c r="E549" s="5" vm="6266">
        <v>177.32</v>
      </c>
      <c r="F549" s="5" vm="7466">
        <v>37.314999999999998</v>
      </c>
      <c r="G549" s="5" vm="7467">
        <v>155.6</v>
      </c>
      <c r="I549" s="6">
        <f t="shared" si="50"/>
        <v>-2.1317385309919399E-3</v>
      </c>
      <c r="J549" s="6">
        <f t="shared" si="51"/>
        <v>2.3768115942028787E-3</v>
      </c>
      <c r="K549" s="6">
        <f t="shared" si="52"/>
        <v>1.4727184934814085E-2</v>
      </c>
      <c r="L549" s="6">
        <f t="shared" si="53"/>
        <v>-1.2914504849988677E-2</v>
      </c>
      <c r="M549" s="6">
        <f t="shared" si="54"/>
        <v>9.2456116843092299E-3</v>
      </c>
      <c r="N549" s="6">
        <f t="shared" si="55"/>
        <v>-3.4704370179948077E-3</v>
      </c>
    </row>
    <row r="550" spans="1:14" x14ac:dyDescent="0.3">
      <c r="A550" s="34">
        <v>43532</v>
      </c>
      <c r="B550" s="35">
        <v>2743.07</v>
      </c>
      <c r="C550" s="5" vm="2959">
        <v>43.227499999999999</v>
      </c>
      <c r="D550" s="5" vm="7468">
        <v>42.03</v>
      </c>
      <c r="E550" s="5" vm="7469">
        <v>175.03</v>
      </c>
      <c r="F550" s="5" vm="7470">
        <v>37.659999999999997</v>
      </c>
      <c r="G550" s="5" vm="7471">
        <v>155.06</v>
      </c>
      <c r="I550" s="6">
        <f t="shared" si="50"/>
        <v>1.4666049353461639E-2</v>
      </c>
      <c r="J550" s="6">
        <f t="shared" si="51"/>
        <v>3.4642299462147995E-2</v>
      </c>
      <c r="K550" s="6">
        <f t="shared" si="52"/>
        <v>2.1175350939804913E-2</v>
      </c>
      <c r="L550" s="6">
        <f t="shared" si="53"/>
        <v>3.0737587842084187E-2</v>
      </c>
      <c r="M550" s="6">
        <f t="shared" si="54"/>
        <v>6.9702602230483274E-2</v>
      </c>
      <c r="N550" s="6">
        <f t="shared" si="55"/>
        <v>1.67032116600026E-2</v>
      </c>
    </row>
    <row r="551" spans="1:14" x14ac:dyDescent="0.3">
      <c r="A551" s="34">
        <v>43535</v>
      </c>
      <c r="B551" s="35">
        <v>2783.3</v>
      </c>
      <c r="C551" s="5" vm="2964">
        <v>44.725000000000001</v>
      </c>
      <c r="D551" s="5" vm="7472">
        <v>42.92</v>
      </c>
      <c r="E551" s="5" vm="7473">
        <v>180.41</v>
      </c>
      <c r="F551" s="5" vm="7474">
        <v>40.284999999999997</v>
      </c>
      <c r="G551" s="5" vm="7475">
        <v>157.65</v>
      </c>
      <c r="I551" s="6">
        <f t="shared" si="50"/>
        <v>2.9533287823805552E-3</v>
      </c>
      <c r="J551" s="6">
        <f t="shared" si="51"/>
        <v>1.1235326998323034E-2</v>
      </c>
      <c r="K551" s="6">
        <f t="shared" si="52"/>
        <v>-6.7567567567567363E-3</v>
      </c>
      <c r="L551" s="6">
        <f t="shared" si="53"/>
        <v>1.2194445984147157E-3</v>
      </c>
      <c r="M551" s="6">
        <f t="shared" si="54"/>
        <v>8.5639816308801294E-3</v>
      </c>
      <c r="N551" s="6">
        <f t="shared" si="55"/>
        <v>3.9961941008562979E-3</v>
      </c>
    </row>
    <row r="552" spans="1:14" x14ac:dyDescent="0.3">
      <c r="A552" s="34">
        <v>43536</v>
      </c>
      <c r="B552" s="35">
        <v>2791.52</v>
      </c>
      <c r="C552" s="5" vm="2968">
        <v>45.227499999999999</v>
      </c>
      <c r="D552" s="5" vm="1378">
        <v>42.63</v>
      </c>
      <c r="E552" s="5" vm="7476">
        <v>180.63</v>
      </c>
      <c r="F552" s="5" vm="7477">
        <v>40.630000000000003</v>
      </c>
      <c r="G552" s="5" vm="7478">
        <v>158.28</v>
      </c>
      <c r="I552" s="6">
        <f t="shared" si="50"/>
        <v>6.9496188456468488E-3</v>
      </c>
      <c r="J552" s="6">
        <f t="shared" si="51"/>
        <v>4.4220883312144788E-3</v>
      </c>
      <c r="K552" s="6">
        <f t="shared" si="52"/>
        <v>2.5099695050433971E-2</v>
      </c>
      <c r="L552" s="6">
        <f t="shared" si="53"/>
        <v>3.8753252505117192E-4</v>
      </c>
      <c r="M552" s="6">
        <f t="shared" si="54"/>
        <v>3.7533841988678276E-2</v>
      </c>
      <c r="N552" s="6">
        <f t="shared" si="55"/>
        <v>9.666413949962099E-3</v>
      </c>
    </row>
    <row r="553" spans="1:14" x14ac:dyDescent="0.3">
      <c r="A553" s="34">
        <v>43537</v>
      </c>
      <c r="B553" s="35">
        <v>2810.92</v>
      </c>
      <c r="C553" s="5" vm="2972">
        <v>45.427500000000002</v>
      </c>
      <c r="D553" s="5" vm="7479">
        <v>43.7</v>
      </c>
      <c r="E553" s="5" vm="7480">
        <v>180.7</v>
      </c>
      <c r="F553" s="5" vm="1498">
        <v>42.155000000000001</v>
      </c>
      <c r="G553" s="5" vm="7481">
        <v>159.81</v>
      </c>
      <c r="I553" s="6">
        <f t="shared" si="50"/>
        <v>-8.6804320293713605E-4</v>
      </c>
      <c r="J553" s="6">
        <f t="shared" si="51"/>
        <v>1.1116614385559307E-2</v>
      </c>
      <c r="K553" s="6">
        <f t="shared" si="52"/>
        <v>-8.6956521739131008E-3</v>
      </c>
      <c r="L553" s="6">
        <f t="shared" si="53"/>
        <v>-1.8815716657441892E-3</v>
      </c>
      <c r="M553" s="6">
        <f t="shared" si="54"/>
        <v>-1.8147313485944741E-2</v>
      </c>
      <c r="N553" s="6">
        <f t="shared" si="55"/>
        <v>5.3813904011012154E-3</v>
      </c>
    </row>
    <row r="554" spans="1:14" x14ac:dyDescent="0.3">
      <c r="A554" s="34">
        <v>43538</v>
      </c>
      <c r="B554" s="35">
        <v>2808.48</v>
      </c>
      <c r="C554" s="5" vm="2978">
        <v>45.932499999999997</v>
      </c>
      <c r="D554" s="5" vm="7482">
        <v>43.32</v>
      </c>
      <c r="E554" s="5" vm="7483">
        <v>180.36</v>
      </c>
      <c r="F554" s="5" vm="7484">
        <v>41.39</v>
      </c>
      <c r="G554" s="5" vm="7485">
        <v>160.66999999999999</v>
      </c>
      <c r="I554" s="6">
        <f t="shared" si="50"/>
        <v>4.9849028656070186E-3</v>
      </c>
      <c r="J554" s="6">
        <f t="shared" si="51"/>
        <v>1.3008218581614406E-2</v>
      </c>
      <c r="K554" s="6">
        <f t="shared" si="52"/>
        <v>3.0240073868882784E-2</v>
      </c>
      <c r="L554" s="6">
        <f t="shared" si="53"/>
        <v>3.3821246396095873E-3</v>
      </c>
      <c r="M554" s="6">
        <f t="shared" si="54"/>
        <v>2.5670451799951678E-2</v>
      </c>
      <c r="N554" s="6">
        <f t="shared" si="55"/>
        <v>5.228107300678431E-3</v>
      </c>
    </row>
    <row r="555" spans="1:14" x14ac:dyDescent="0.3">
      <c r="A555" s="34">
        <v>43539</v>
      </c>
      <c r="B555" s="35">
        <v>2822.48</v>
      </c>
      <c r="C555" s="5" vm="2012">
        <v>46.53</v>
      </c>
      <c r="D555" s="5" vm="7486">
        <v>44.63</v>
      </c>
      <c r="E555" s="5" vm="7487">
        <v>180.97</v>
      </c>
      <c r="F555" s="5" vm="7488">
        <v>42.452500000000001</v>
      </c>
      <c r="G555" s="5" vm="7489">
        <v>161.51</v>
      </c>
      <c r="I555" s="6">
        <f t="shared" si="50"/>
        <v>3.7059607153992363E-3</v>
      </c>
      <c r="J555" s="6">
        <f t="shared" si="51"/>
        <v>1.0208467655276197E-2</v>
      </c>
      <c r="K555" s="6">
        <f t="shared" si="52"/>
        <v>7.618194039883403E-3</v>
      </c>
      <c r="L555" s="6">
        <f t="shared" si="53"/>
        <v>4.7521688677682134E-3</v>
      </c>
      <c r="M555" s="6">
        <f t="shared" si="54"/>
        <v>-5.0644838348743518E-3</v>
      </c>
      <c r="N555" s="6">
        <f t="shared" si="55"/>
        <v>2.72428951767691E-3</v>
      </c>
    </row>
    <row r="556" spans="1:14" x14ac:dyDescent="0.3">
      <c r="A556" s="34">
        <v>43542</v>
      </c>
      <c r="B556" s="35">
        <v>2832.94</v>
      </c>
      <c r="C556" s="5" vm="2988">
        <v>47.005000000000003</v>
      </c>
      <c r="D556" s="5" vm="7490">
        <v>44.97</v>
      </c>
      <c r="E556" s="5" vm="7491">
        <v>181.83</v>
      </c>
      <c r="F556" s="5" vm="7492">
        <v>42.237499999999997</v>
      </c>
      <c r="G556" s="5" vm="7493">
        <v>161.94999999999999</v>
      </c>
      <c r="I556" s="6">
        <f t="shared" si="50"/>
        <v>-1.3060636653084459E-4</v>
      </c>
      <c r="J556" s="6">
        <f t="shared" si="51"/>
        <v>-7.9246888628869746E-3</v>
      </c>
      <c r="K556" s="6">
        <f t="shared" si="52"/>
        <v>3.2243718034245118E-2</v>
      </c>
      <c r="L556" s="6">
        <f t="shared" si="53"/>
        <v>1.7048891822030129E-3</v>
      </c>
      <c r="M556" s="6">
        <f t="shared" si="54"/>
        <v>4.0011837821840895E-2</v>
      </c>
      <c r="N556" s="6">
        <f t="shared" si="55"/>
        <v>1.2225995677678408E-2</v>
      </c>
    </row>
    <row r="557" spans="1:14" x14ac:dyDescent="0.3">
      <c r="A557" s="34">
        <v>43543</v>
      </c>
      <c r="B557" s="35">
        <v>2832.57</v>
      </c>
      <c r="C557" s="5" vm="2024">
        <v>46.6325</v>
      </c>
      <c r="D557" s="5" vm="7310">
        <v>46.42</v>
      </c>
      <c r="E557" s="5" vm="7494">
        <v>182.14</v>
      </c>
      <c r="F557" s="5" vm="7495">
        <v>43.927500000000002</v>
      </c>
      <c r="G557" s="5" vm="7496">
        <v>163.93</v>
      </c>
      <c r="I557" s="6">
        <f t="shared" si="50"/>
        <v>-2.9443226469249286E-3</v>
      </c>
      <c r="J557" s="6">
        <f t="shared" si="51"/>
        <v>8.7385407173108647E-3</v>
      </c>
      <c r="K557" s="6">
        <f t="shared" si="52"/>
        <v>-5.601034037053104E-3</v>
      </c>
      <c r="L557" s="6">
        <f t="shared" si="53"/>
        <v>-4.7216426924343103E-3</v>
      </c>
      <c r="M557" s="6">
        <f t="shared" si="54"/>
        <v>-7.4554663934892846E-3</v>
      </c>
      <c r="N557" s="6">
        <f t="shared" si="55"/>
        <v>-2.5620691758678456E-3</v>
      </c>
    </row>
    <row r="558" spans="1:14" x14ac:dyDescent="0.3">
      <c r="A558" s="34">
        <v>43544</v>
      </c>
      <c r="B558" s="35">
        <v>2824.23</v>
      </c>
      <c r="C558" s="5" vm="2997">
        <v>47.04</v>
      </c>
      <c r="D558" s="5" vm="7497">
        <v>46.16</v>
      </c>
      <c r="E558" s="5" vm="7498">
        <v>181.28</v>
      </c>
      <c r="F558" s="5" vm="7499">
        <v>43.6</v>
      </c>
      <c r="G558" s="5" vm="7500">
        <v>163.51</v>
      </c>
      <c r="I558" s="6">
        <f t="shared" si="50"/>
        <v>1.08525155529118E-2</v>
      </c>
      <c r="J558" s="6">
        <f t="shared" si="51"/>
        <v>3.6830357142857179E-2</v>
      </c>
      <c r="K558" s="6">
        <f t="shared" si="52"/>
        <v>5.2859618717504442E-2</v>
      </c>
      <c r="L558" s="6">
        <f t="shared" si="53"/>
        <v>1.2135922330097026E-3</v>
      </c>
      <c r="M558" s="6">
        <f t="shared" si="54"/>
        <v>5.4701834862385272E-2</v>
      </c>
      <c r="N558" s="6">
        <f t="shared" si="55"/>
        <v>2.1038468595192941E-2</v>
      </c>
    </row>
    <row r="559" spans="1:14" x14ac:dyDescent="0.3">
      <c r="A559" s="34">
        <v>43545</v>
      </c>
      <c r="B559" s="35">
        <v>2854.88</v>
      </c>
      <c r="C559" s="5" vm="3002">
        <v>48.772500000000001</v>
      </c>
      <c r="D559" s="5" vm="7501">
        <v>48.6</v>
      </c>
      <c r="E559" s="5" vm="7502">
        <v>181.5</v>
      </c>
      <c r="F559" s="5" vm="7503">
        <v>45.984999999999999</v>
      </c>
      <c r="G559" s="5" vm="7504">
        <v>166.95</v>
      </c>
      <c r="I559" s="6">
        <f t="shared" si="50"/>
        <v>-1.8974527826038246E-2</v>
      </c>
      <c r="J559" s="6">
        <f t="shared" si="51"/>
        <v>-2.070839099902605E-2</v>
      </c>
      <c r="K559" s="6">
        <f t="shared" si="52"/>
        <v>-3.5596707818930123E-2</v>
      </c>
      <c r="L559" s="6">
        <f t="shared" si="53"/>
        <v>-2.8870523415978011E-2</v>
      </c>
      <c r="M559" s="6">
        <f t="shared" si="54"/>
        <v>-3.5011416766336838E-2</v>
      </c>
      <c r="N559" s="6">
        <f t="shared" si="55"/>
        <v>-3.2644504342617488E-2</v>
      </c>
    </row>
    <row r="560" spans="1:14" x14ac:dyDescent="0.3">
      <c r="A560" s="34">
        <v>43546</v>
      </c>
      <c r="B560" s="35">
        <v>2800.71</v>
      </c>
      <c r="C560" s="5" vm="3008">
        <v>47.762500000000003</v>
      </c>
      <c r="D560" s="5" vm="7505">
        <v>46.87</v>
      </c>
      <c r="E560" s="5" vm="7506">
        <v>176.26</v>
      </c>
      <c r="F560" s="5" vm="1816">
        <v>44.375</v>
      </c>
      <c r="G560" s="5" vm="7507">
        <v>161.5</v>
      </c>
      <c r="I560" s="6">
        <f t="shared" si="50"/>
        <v>-8.3907294935923712E-4</v>
      </c>
      <c r="J560" s="6">
        <f t="shared" si="51"/>
        <v>-1.2091075634650627E-2</v>
      </c>
      <c r="K560" s="6">
        <f t="shared" si="52"/>
        <v>2.3469170044804659E-3</v>
      </c>
      <c r="L560" s="6">
        <f t="shared" si="53"/>
        <v>1.4240326789969475E-2</v>
      </c>
      <c r="M560" s="6">
        <f t="shared" si="54"/>
        <v>-2.0957746478873232E-2</v>
      </c>
      <c r="N560" s="6">
        <f t="shared" si="55"/>
        <v>-3.8390092879257249E-3</v>
      </c>
    </row>
    <row r="561" spans="1:14" x14ac:dyDescent="0.3">
      <c r="A561" s="34">
        <v>43549</v>
      </c>
      <c r="B561" s="35">
        <v>2798.36</v>
      </c>
      <c r="C561" s="5" vm="1989">
        <v>47.185000000000002</v>
      </c>
      <c r="D561" s="5" vm="7508">
        <v>46.98</v>
      </c>
      <c r="E561" s="5" vm="7509">
        <v>178.77</v>
      </c>
      <c r="F561" s="5" vm="7510">
        <v>43.445</v>
      </c>
      <c r="G561" s="5" vm="7511">
        <v>160.88</v>
      </c>
      <c r="I561" s="6">
        <f t="shared" si="50"/>
        <v>7.1827784845409125E-3</v>
      </c>
      <c r="J561" s="6">
        <f t="shared" si="51"/>
        <v>-1.0331673201229293E-2</v>
      </c>
      <c r="K561" s="6">
        <f t="shared" si="52"/>
        <v>-1.1707109408258774E-2</v>
      </c>
      <c r="L561" s="6">
        <f t="shared" si="53"/>
        <v>-3.8597080046987621E-3</v>
      </c>
      <c r="M561" s="6">
        <f t="shared" si="54"/>
        <v>1.7781102543445757E-2</v>
      </c>
      <c r="N561" s="6">
        <f t="shared" si="55"/>
        <v>-9.1994032819492158E-3</v>
      </c>
    </row>
    <row r="562" spans="1:14" x14ac:dyDescent="0.3">
      <c r="A562" s="34">
        <v>43550</v>
      </c>
      <c r="B562" s="35">
        <v>2818.46</v>
      </c>
      <c r="C562" s="5" vm="3019">
        <v>46.697499999999998</v>
      </c>
      <c r="D562" s="5" vm="3203">
        <v>46.43</v>
      </c>
      <c r="E562" s="5" vm="7512">
        <v>178.08</v>
      </c>
      <c r="F562" s="5" vm="7513">
        <v>44.217500000000001</v>
      </c>
      <c r="G562" s="5" vm="7514">
        <v>159.4</v>
      </c>
      <c r="I562" s="6">
        <f t="shared" si="50"/>
        <v>-4.6443802643997591E-3</v>
      </c>
      <c r="J562" s="6">
        <f t="shared" si="51"/>
        <v>8.9940574977247553E-3</v>
      </c>
      <c r="K562" s="6">
        <f t="shared" si="52"/>
        <v>-1.9599396941632492E-2</v>
      </c>
      <c r="L562" s="6">
        <f t="shared" si="53"/>
        <v>-5.8962264150944034E-3</v>
      </c>
      <c r="M562" s="6">
        <f t="shared" si="54"/>
        <v>-2.0919319274043339E-3</v>
      </c>
      <c r="N562" s="6">
        <f t="shared" si="55"/>
        <v>-2.6850690087829365E-2</v>
      </c>
    </row>
    <row r="563" spans="1:14" x14ac:dyDescent="0.3">
      <c r="A563" s="34">
        <v>43551</v>
      </c>
      <c r="B563" s="35">
        <v>2805.37</v>
      </c>
      <c r="C563" s="5" vm="3024">
        <v>47.1175</v>
      </c>
      <c r="D563" s="5" vm="7515">
        <v>45.52</v>
      </c>
      <c r="E563" s="5" vm="7516">
        <v>177.03</v>
      </c>
      <c r="F563" s="5" vm="7517">
        <v>44.125</v>
      </c>
      <c r="G563" s="5" vm="7518">
        <v>155.12</v>
      </c>
      <c r="I563" s="6">
        <f t="shared" si="50"/>
        <v>3.5895443381800491E-3</v>
      </c>
      <c r="J563" s="6">
        <f t="shared" si="51"/>
        <v>1.3264710564015493E-3</v>
      </c>
      <c r="K563" s="6">
        <f t="shared" si="52"/>
        <v>2.1968365553601561E-3</v>
      </c>
      <c r="L563" s="6">
        <f t="shared" si="53"/>
        <v>3.9541320680110074E-3</v>
      </c>
      <c r="M563" s="6">
        <f t="shared" si="54"/>
        <v>4.24929178470255E-3</v>
      </c>
      <c r="N563" s="6">
        <f t="shared" si="55"/>
        <v>3.8679731820527509E-4</v>
      </c>
    </row>
    <row r="564" spans="1:14" x14ac:dyDescent="0.3">
      <c r="A564" s="34">
        <v>43552</v>
      </c>
      <c r="B564" s="35">
        <v>2815.44</v>
      </c>
      <c r="C564" s="5" vm="3028">
        <v>47.18</v>
      </c>
      <c r="D564" s="5" vm="7519">
        <v>45.62</v>
      </c>
      <c r="E564" s="5" vm="7520">
        <v>177.73</v>
      </c>
      <c r="F564" s="5" vm="1466">
        <v>44.3125</v>
      </c>
      <c r="G564" s="5" vm="7521">
        <v>155.18</v>
      </c>
      <c r="I564" s="6">
        <f t="shared" si="50"/>
        <v>6.7342937515983423E-3</v>
      </c>
      <c r="J564" s="6">
        <f t="shared" si="51"/>
        <v>6.5175922000847274E-3</v>
      </c>
      <c r="K564" s="6">
        <f t="shared" si="52"/>
        <v>-1.9728189390617341E-3</v>
      </c>
      <c r="L564" s="6">
        <f t="shared" si="53"/>
        <v>2.6557137230630728E-2</v>
      </c>
      <c r="M564" s="6">
        <f t="shared" si="54"/>
        <v>1.3032440056417502E-2</v>
      </c>
      <c r="N564" s="6">
        <f t="shared" si="55"/>
        <v>2.0556772779997408E-2</v>
      </c>
    </row>
    <row r="565" spans="1:14" x14ac:dyDescent="0.3">
      <c r="A565" s="34">
        <v>43553</v>
      </c>
      <c r="B565" s="35">
        <v>2834.4</v>
      </c>
      <c r="C565" s="5" vm="3034">
        <v>47.487499999999997</v>
      </c>
      <c r="D565" s="5" vm="7522">
        <v>45.53</v>
      </c>
      <c r="E565" s="5" vm="6721">
        <v>182.45</v>
      </c>
      <c r="F565" s="5" vm="7523">
        <v>44.89</v>
      </c>
      <c r="G565" s="5" vm="7524">
        <v>158.37</v>
      </c>
      <c r="I565" s="6">
        <f t="shared" si="50"/>
        <v>1.1568585944115143E-2</v>
      </c>
      <c r="J565" s="6">
        <f t="shared" si="51"/>
        <v>6.791260858120666E-3</v>
      </c>
      <c r="K565" s="6">
        <f t="shared" si="52"/>
        <v>3.4922029431144218E-2</v>
      </c>
      <c r="L565" s="6">
        <f t="shared" si="53"/>
        <v>-8.5502877500685248E-3</v>
      </c>
      <c r="M565" s="6">
        <f t="shared" si="54"/>
        <v>1.5148139897527283E-2</v>
      </c>
      <c r="N565" s="6">
        <f t="shared" si="55"/>
        <v>1.7743259455705009E-2</v>
      </c>
    </row>
    <row r="566" spans="1:14" x14ac:dyDescent="0.3">
      <c r="A566" s="34">
        <v>43556</v>
      </c>
      <c r="B566" s="35">
        <v>2867.19</v>
      </c>
      <c r="C566" s="5" vm="3040">
        <v>47.81</v>
      </c>
      <c r="D566" s="5" vm="7525">
        <v>47.12</v>
      </c>
      <c r="E566" s="5" vm="7526">
        <v>180.89</v>
      </c>
      <c r="F566" s="5" vm="7527">
        <v>45.57</v>
      </c>
      <c r="G566" s="5" vm="7528">
        <v>161.18</v>
      </c>
      <c r="I566" s="6">
        <f t="shared" si="50"/>
        <v>1.7438676892611635E-5</v>
      </c>
      <c r="J566" s="6">
        <f t="shared" si="51"/>
        <v>1.4536707801715128E-2</v>
      </c>
      <c r="K566" s="6">
        <f t="shared" si="52"/>
        <v>7.215619694397356E-3</v>
      </c>
      <c r="L566" s="6">
        <f t="shared" si="53"/>
        <v>4.6989883354526113E-3</v>
      </c>
      <c r="M566" s="6">
        <f t="shared" si="54"/>
        <v>3.9499670836076299E-3</v>
      </c>
      <c r="N566" s="6">
        <f t="shared" si="55"/>
        <v>-4.1568432808041685E-3</v>
      </c>
    </row>
    <row r="567" spans="1:14" x14ac:dyDescent="0.3">
      <c r="A567" s="34">
        <v>43557</v>
      </c>
      <c r="B567" s="35">
        <v>2867.24</v>
      </c>
      <c r="C567" s="5" vm="3046">
        <v>48.505000000000003</v>
      </c>
      <c r="D567" s="5" vm="7529">
        <v>47.46</v>
      </c>
      <c r="E567" s="5" vm="7530">
        <v>181.74</v>
      </c>
      <c r="F567" s="5" vm="7531">
        <v>45.75</v>
      </c>
      <c r="G567" s="5" vm="7532">
        <v>160.51</v>
      </c>
      <c r="I567" s="6">
        <f t="shared" si="50"/>
        <v>2.1484075277968741E-3</v>
      </c>
      <c r="J567" s="6">
        <f t="shared" si="51"/>
        <v>6.8549634058343674E-3</v>
      </c>
      <c r="K567" s="6">
        <f t="shared" si="52"/>
        <v>4.0033712600083798E-3</v>
      </c>
      <c r="L567" s="6">
        <f t="shared" si="53"/>
        <v>-1.8818091779465258E-2</v>
      </c>
      <c r="M567" s="6">
        <f t="shared" si="54"/>
        <v>3.0710382513661226E-2</v>
      </c>
      <c r="N567" s="6">
        <f t="shared" si="55"/>
        <v>1.3145598405083881E-2</v>
      </c>
    </row>
    <row r="568" spans="1:14" x14ac:dyDescent="0.3">
      <c r="A568" s="34">
        <v>43558</v>
      </c>
      <c r="B568" s="35">
        <v>2873.4</v>
      </c>
      <c r="C568" s="5" vm="3051">
        <v>48.837499999999999</v>
      </c>
      <c r="D568" s="5" vm="7533">
        <v>47.65</v>
      </c>
      <c r="E568" s="5" vm="7534">
        <v>178.32</v>
      </c>
      <c r="F568" s="5" vm="7535">
        <v>47.155000000000001</v>
      </c>
      <c r="G568" s="5" vm="7536">
        <v>162.62</v>
      </c>
      <c r="I568" s="6">
        <f t="shared" si="50"/>
        <v>2.084638407461468E-3</v>
      </c>
      <c r="J568" s="6">
        <f t="shared" si="51"/>
        <v>1.7404658305605499E-3</v>
      </c>
      <c r="K568" s="6">
        <f t="shared" si="52"/>
        <v>-1.4480587618048222E-2</v>
      </c>
      <c r="L568" s="6">
        <f t="shared" si="53"/>
        <v>1.5421713772992373E-2</v>
      </c>
      <c r="M568" s="6">
        <f t="shared" si="54"/>
        <v>-1.9085993001803289E-3</v>
      </c>
      <c r="N568" s="6">
        <f t="shared" si="55"/>
        <v>-2.5212151026933922E-2</v>
      </c>
    </row>
    <row r="569" spans="1:14" x14ac:dyDescent="0.3">
      <c r="A569" s="34">
        <v>43559</v>
      </c>
      <c r="B569" s="35">
        <v>2879.39</v>
      </c>
      <c r="C569" s="5" vm="3057">
        <v>48.922499999999999</v>
      </c>
      <c r="D569" s="5" vm="7537">
        <v>46.96</v>
      </c>
      <c r="E569" s="5" vm="7538">
        <v>181.07</v>
      </c>
      <c r="F569" s="5" vm="1986">
        <v>47.064999999999998</v>
      </c>
      <c r="G569" s="5" vm="7539">
        <v>158.52000000000001</v>
      </c>
      <c r="I569" s="6">
        <f t="shared" si="50"/>
        <v>4.6363986816651825E-3</v>
      </c>
      <c r="J569" s="6">
        <f t="shared" si="51"/>
        <v>6.6942613316981056E-3</v>
      </c>
      <c r="K569" s="6">
        <f t="shared" si="52"/>
        <v>7.0272572402043931E-3</v>
      </c>
      <c r="L569" s="6">
        <f t="shared" si="53"/>
        <v>2.3637267355166518E-2</v>
      </c>
      <c r="M569" s="6">
        <f t="shared" si="54"/>
        <v>1.4288749601614777E-2</v>
      </c>
      <c r="N569" s="6">
        <f t="shared" si="55"/>
        <v>2.5233409033555414E-4</v>
      </c>
    </row>
    <row r="570" spans="1:14" x14ac:dyDescent="0.3">
      <c r="A570" s="34">
        <v>43560</v>
      </c>
      <c r="B570" s="35">
        <v>2892.74</v>
      </c>
      <c r="C570" s="5" vm="3063">
        <v>49.25</v>
      </c>
      <c r="D570" s="5" vm="7350">
        <v>47.29</v>
      </c>
      <c r="E570" s="5" vm="7540">
        <v>185.35</v>
      </c>
      <c r="F570" s="5" vm="7541">
        <v>47.737499999999997</v>
      </c>
      <c r="G570" s="5" vm="7542">
        <v>158.56</v>
      </c>
      <c r="I570" s="6">
        <f t="shared" si="50"/>
        <v>1.0474498226595546E-3</v>
      </c>
      <c r="J570" s="6">
        <f t="shared" si="51"/>
        <v>1.5736040609137025E-2</v>
      </c>
      <c r="K570" s="6">
        <f t="shared" si="52"/>
        <v>5.9209135123705044E-3</v>
      </c>
      <c r="L570" s="6">
        <f t="shared" si="53"/>
        <v>6.2044780145670666E-3</v>
      </c>
      <c r="M570" s="6">
        <f t="shared" si="54"/>
        <v>4.3990573448546922E-3</v>
      </c>
      <c r="N570" s="6">
        <f t="shared" si="55"/>
        <v>-5.676084762866007E-4</v>
      </c>
    </row>
    <row r="571" spans="1:14" x14ac:dyDescent="0.3">
      <c r="A571" s="34">
        <v>43563</v>
      </c>
      <c r="B571" s="35">
        <v>2895.77</v>
      </c>
      <c r="C571" s="5" vm="3069">
        <v>50.024999999999999</v>
      </c>
      <c r="D571" s="5" vm="7543">
        <v>47.57</v>
      </c>
      <c r="E571" s="5" vm="7544">
        <v>186.5</v>
      </c>
      <c r="F571" s="5" vm="7545">
        <v>47.947499999999998</v>
      </c>
      <c r="G571" s="5" vm="7546">
        <v>158.47</v>
      </c>
      <c r="I571" s="6">
        <f t="shared" si="50"/>
        <v>-6.0674708281390315E-3</v>
      </c>
      <c r="J571" s="6">
        <f t="shared" si="51"/>
        <v>-2.9985007496251591E-3</v>
      </c>
      <c r="K571" s="6">
        <f t="shared" si="52"/>
        <v>-1.1772125289047766E-2</v>
      </c>
      <c r="L571" s="6">
        <f t="shared" si="53"/>
        <v>3.6997319034852423E-3</v>
      </c>
      <c r="M571" s="6">
        <f t="shared" si="54"/>
        <v>-1.3191511549090157E-2</v>
      </c>
      <c r="N571" s="6">
        <f t="shared" si="55"/>
        <v>-9.4655139774089733E-3</v>
      </c>
    </row>
    <row r="572" spans="1:14" x14ac:dyDescent="0.3">
      <c r="A572" s="34">
        <v>43564</v>
      </c>
      <c r="B572" s="35">
        <v>2878.2</v>
      </c>
      <c r="C572" s="5" vm="3075">
        <v>49.875</v>
      </c>
      <c r="D572" s="5" vm="7547">
        <v>47.01</v>
      </c>
      <c r="E572" s="5" vm="6544">
        <v>187.19</v>
      </c>
      <c r="F572" s="5" vm="6375">
        <v>47.314999999999998</v>
      </c>
      <c r="G572" s="5" vm="7461">
        <v>156.97</v>
      </c>
      <c r="I572" s="6">
        <f t="shared" si="50"/>
        <v>3.4778681120145294E-3</v>
      </c>
      <c r="J572" s="6">
        <f t="shared" si="51"/>
        <v>5.6140350877193212E-3</v>
      </c>
      <c r="K572" s="6">
        <f t="shared" si="52"/>
        <v>1.8081259306530557E-2</v>
      </c>
      <c r="L572" s="6">
        <f t="shared" si="53"/>
        <v>-5.342165713980448E-3</v>
      </c>
      <c r="M572" s="6">
        <f t="shared" si="54"/>
        <v>1.5005812110324441E-2</v>
      </c>
      <c r="N572" s="6">
        <f t="shared" si="55"/>
        <v>2.0832006115818376E-2</v>
      </c>
    </row>
    <row r="573" spans="1:14" x14ac:dyDescent="0.3">
      <c r="A573" s="34">
        <v>43565</v>
      </c>
      <c r="B573" s="35">
        <v>2888.21</v>
      </c>
      <c r="C573" s="5" vm="3081">
        <v>50.155000000000001</v>
      </c>
      <c r="D573" s="5" vm="2118">
        <v>47.86</v>
      </c>
      <c r="E573" s="5" vm="7548">
        <v>186.19</v>
      </c>
      <c r="F573" s="5" vm="7549">
        <v>48.024999999999999</v>
      </c>
      <c r="G573" s="5" vm="7550">
        <v>160.24</v>
      </c>
      <c r="I573" s="6">
        <f t="shared" si="50"/>
        <v>3.8085873257182588E-5</v>
      </c>
      <c r="J573" s="6">
        <f t="shared" si="51"/>
        <v>-8.3241949955139855E-3</v>
      </c>
      <c r="K573" s="6">
        <f t="shared" si="52"/>
        <v>-1.4417049728374378E-2</v>
      </c>
      <c r="L573" s="6">
        <f t="shared" si="53"/>
        <v>-6.4987378484344374E-3</v>
      </c>
      <c r="M573" s="6">
        <f t="shared" si="54"/>
        <v>-2.9151483602290595E-3</v>
      </c>
      <c r="N573" s="6">
        <f t="shared" si="55"/>
        <v>3.0579131303044224E-3</v>
      </c>
    </row>
    <row r="574" spans="1:14" x14ac:dyDescent="0.3">
      <c r="A574" s="34">
        <v>43566</v>
      </c>
      <c r="B574" s="35">
        <v>2888.32</v>
      </c>
      <c r="C574" s="5" vm="3087">
        <v>49.737499999999997</v>
      </c>
      <c r="D574" s="5" vm="7331">
        <v>47.17</v>
      </c>
      <c r="E574" s="5" vm="7551">
        <v>184.98</v>
      </c>
      <c r="F574" s="5" vm="7552">
        <v>47.884999999999998</v>
      </c>
      <c r="G574" s="5" vm="7553">
        <v>160.72999999999999</v>
      </c>
      <c r="I574" s="6">
        <f t="shared" si="50"/>
        <v>6.6093784622201449E-3</v>
      </c>
      <c r="J574" s="6">
        <f t="shared" si="51"/>
        <v>-4.0211108318665036E-4</v>
      </c>
      <c r="K574" s="6">
        <f t="shared" si="52"/>
        <v>2.3319906720372999E-3</v>
      </c>
      <c r="L574" s="6">
        <f t="shared" si="53"/>
        <v>2.1245540058384728E-2</v>
      </c>
      <c r="M574" s="6">
        <f t="shared" si="54"/>
        <v>-7.9878876474887821E-3</v>
      </c>
      <c r="N574" s="6">
        <f t="shared" si="55"/>
        <v>-1.2443227773273072E-4</v>
      </c>
    </row>
    <row r="575" spans="1:14" x14ac:dyDescent="0.3">
      <c r="A575" s="34">
        <v>43567</v>
      </c>
      <c r="B575" s="35">
        <v>2907.41</v>
      </c>
      <c r="C575" s="5" vm="3093">
        <v>49.717500000000001</v>
      </c>
      <c r="D575" s="5" vm="7554">
        <v>47.28</v>
      </c>
      <c r="E575" s="5" vm="7555">
        <v>188.91</v>
      </c>
      <c r="F575" s="5" vm="7556">
        <v>47.502499999999998</v>
      </c>
      <c r="G575" s="5" vm="7557">
        <v>160.71</v>
      </c>
      <c r="I575" s="6">
        <f t="shared" si="50"/>
        <v>-6.2942619032056962E-4</v>
      </c>
      <c r="J575" s="6">
        <f t="shared" si="51"/>
        <v>1.810227786996456E-3</v>
      </c>
      <c r="K575" s="6">
        <f t="shared" si="52"/>
        <v>-3.2360406091370579E-2</v>
      </c>
      <c r="L575" s="6">
        <f t="shared" si="53"/>
        <v>-3.091419194325342E-2</v>
      </c>
      <c r="M575" s="6">
        <f t="shared" si="54"/>
        <v>-2.794589758433768E-2</v>
      </c>
      <c r="N575" s="6">
        <f t="shared" si="55"/>
        <v>-3.8578806545952618E-3</v>
      </c>
    </row>
    <row r="576" spans="1:14" x14ac:dyDescent="0.3">
      <c r="A576" s="34">
        <v>43570</v>
      </c>
      <c r="B576" s="35">
        <v>2905.58</v>
      </c>
      <c r="C576" s="5" vm="3078">
        <v>49.807499999999997</v>
      </c>
      <c r="D576" s="5" vm="7531">
        <v>45.75</v>
      </c>
      <c r="E576" s="5" vm="7558">
        <v>183.07</v>
      </c>
      <c r="F576" s="5" vm="2014">
        <v>46.174999999999997</v>
      </c>
      <c r="G576" s="5" vm="7559">
        <v>160.09</v>
      </c>
      <c r="I576" s="6">
        <f t="shared" si="50"/>
        <v>5.0936473957007488E-4</v>
      </c>
      <c r="J576" s="6">
        <f t="shared" si="51"/>
        <v>1.0038648797876942E-4</v>
      </c>
      <c r="K576" s="6">
        <f t="shared" si="52"/>
        <v>-1.5081967213114705E-2</v>
      </c>
      <c r="L576" s="6">
        <f t="shared" si="53"/>
        <v>1.4803080788769367E-2</v>
      </c>
      <c r="M576" s="6">
        <f t="shared" si="54"/>
        <v>1.9003789929615697E-2</v>
      </c>
      <c r="N576" s="6">
        <f t="shared" si="55"/>
        <v>-8.7450808919982866E-3</v>
      </c>
    </row>
    <row r="577" spans="1:14" x14ac:dyDescent="0.3">
      <c r="A577" s="34">
        <v>43571</v>
      </c>
      <c r="B577" s="35">
        <v>2907.06</v>
      </c>
      <c r="C577" s="5" vm="3103">
        <v>49.8125</v>
      </c>
      <c r="D577" s="5" vm="1646">
        <v>45.06</v>
      </c>
      <c r="E577" s="5" vm="7560">
        <v>185.78</v>
      </c>
      <c r="F577" s="5" vm="7561">
        <v>47.052500000000002</v>
      </c>
      <c r="G577" s="5" vm="7562">
        <v>158.69</v>
      </c>
      <c r="I577" s="6">
        <f t="shared" si="50"/>
        <v>-2.2737748790875069E-3</v>
      </c>
      <c r="J577" s="6">
        <f t="shared" si="51"/>
        <v>1.9473023839397717E-2</v>
      </c>
      <c r="K577" s="6">
        <f t="shared" si="52"/>
        <v>-1.7754105636929736E-3</v>
      </c>
      <c r="L577" s="6">
        <f t="shared" si="53"/>
        <v>9.527397997631663E-3</v>
      </c>
      <c r="M577" s="6">
        <f t="shared" si="54"/>
        <v>-4.8881568460762762E-3</v>
      </c>
      <c r="N577" s="6">
        <f t="shared" si="55"/>
        <v>-2.1110340916251778E-2</v>
      </c>
    </row>
    <row r="578" spans="1:14" x14ac:dyDescent="0.3">
      <c r="A578" s="34">
        <v>43572</v>
      </c>
      <c r="B578" s="35">
        <v>2900.45</v>
      </c>
      <c r="C578" s="5" vm="3109">
        <v>50.782499999999999</v>
      </c>
      <c r="D578" s="5" vm="5662">
        <v>44.98</v>
      </c>
      <c r="E578" s="5" vm="7563">
        <v>187.55</v>
      </c>
      <c r="F578" s="5" vm="7564">
        <v>46.822499999999998</v>
      </c>
      <c r="G578" s="5" vm="7565">
        <v>155.34</v>
      </c>
      <c r="I578" s="6">
        <f t="shared" si="50"/>
        <v>1.5790653174508722E-3</v>
      </c>
      <c r="J578" s="6">
        <f t="shared" si="51"/>
        <v>3.5937576921184376E-3</v>
      </c>
      <c r="K578" s="6">
        <f t="shared" si="52"/>
        <v>7.3365940417964744E-3</v>
      </c>
      <c r="L578" s="6">
        <f t="shared" si="53"/>
        <v>-3.2524660090643221E-3</v>
      </c>
      <c r="M578" s="6">
        <f t="shared" si="54"/>
        <v>-5.2859202306582342E-3</v>
      </c>
      <c r="N578" s="6">
        <f t="shared" si="55"/>
        <v>4.1843697695378244E-3</v>
      </c>
    </row>
    <row r="579" spans="1:14" x14ac:dyDescent="0.3">
      <c r="A579" s="34">
        <v>43573</v>
      </c>
      <c r="B579" s="35">
        <v>2905.03</v>
      </c>
      <c r="C579" s="5" vm="3115">
        <v>50.965000000000003</v>
      </c>
      <c r="D579" s="5" vm="7566">
        <v>45.31</v>
      </c>
      <c r="E579" s="5" vm="7567">
        <v>186.94</v>
      </c>
      <c r="F579" s="5" vm="7568">
        <v>46.575000000000003</v>
      </c>
      <c r="G579" s="5" vm="7569">
        <v>155.99</v>
      </c>
      <c r="I579" s="6">
        <f t="shared" si="50"/>
        <v>1.0120377414345461E-3</v>
      </c>
      <c r="J579" s="6">
        <f t="shared" si="51"/>
        <v>3.2865692141665235E-3</v>
      </c>
      <c r="K579" s="6">
        <f t="shared" si="52"/>
        <v>6.6210549547563748E-4</v>
      </c>
      <c r="L579" s="6">
        <f t="shared" si="53"/>
        <v>-8.3449235048678842E-3</v>
      </c>
      <c r="M579" s="6">
        <f t="shared" si="54"/>
        <v>1.1647879763821724E-2</v>
      </c>
      <c r="N579" s="6">
        <f t="shared" si="55"/>
        <v>1.7757548560805064E-2</v>
      </c>
    </row>
    <row r="580" spans="1:14" x14ac:dyDescent="0.3">
      <c r="A580" s="34">
        <v>43577</v>
      </c>
      <c r="B580" s="35">
        <v>2907.97</v>
      </c>
      <c r="C580" s="5" vm="3121">
        <v>51.1325</v>
      </c>
      <c r="D580" s="5" vm="5678">
        <v>45.34</v>
      </c>
      <c r="E580" s="5" vm="7570">
        <v>185.38</v>
      </c>
      <c r="F580" s="5" vm="3024">
        <v>47.1175</v>
      </c>
      <c r="G580" s="5" vm="7571">
        <v>158.76</v>
      </c>
      <c r="I580" s="6">
        <f t="shared" ref="I580:I643" si="56">(B581-B580)/B580</f>
        <v>8.841219132246907E-3</v>
      </c>
      <c r="J580" s="6">
        <f t="shared" ref="J580:J643" si="57">(C581-C580)/C580</f>
        <v>1.4423311983572036E-2</v>
      </c>
      <c r="K580" s="6">
        <f t="shared" ref="K580:K643" si="58">(D581-D580)/D580</f>
        <v>2.5805028672253958E-2</v>
      </c>
      <c r="L580" s="6">
        <f t="shared" ref="L580:L643" si="59">(E581-E580)/E580</f>
        <v>1.0303161074549556E-2</v>
      </c>
      <c r="M580" s="6">
        <f t="shared" ref="M580:M643" si="60">(F581-F580)/F580</f>
        <v>1.1672945296333575E-2</v>
      </c>
      <c r="N580" s="6">
        <f t="shared" ref="N580:N643" si="61">(G581-G580)/G580</f>
        <v>1.5558075081884599E-2</v>
      </c>
    </row>
    <row r="581" spans="1:14" x14ac:dyDescent="0.3">
      <c r="A581" s="34">
        <v>43578</v>
      </c>
      <c r="B581" s="35">
        <v>2933.68</v>
      </c>
      <c r="C581" s="5" vm="2543">
        <v>51.87</v>
      </c>
      <c r="D581" s="5" vm="7572">
        <v>46.51</v>
      </c>
      <c r="E581" s="5" vm="7573">
        <v>187.29</v>
      </c>
      <c r="F581" s="5" vm="7574">
        <v>47.667499999999997</v>
      </c>
      <c r="G581" s="5" vm="7575">
        <v>161.22999999999999</v>
      </c>
      <c r="I581" s="6">
        <f t="shared" si="56"/>
        <v>-2.1917864252405978E-3</v>
      </c>
      <c r="J581" s="6">
        <f t="shared" si="57"/>
        <v>-1.5423173317909832E-3</v>
      </c>
      <c r="K581" s="6">
        <f t="shared" si="58"/>
        <v>5.1601806063212644E-3</v>
      </c>
      <c r="L581" s="6">
        <f t="shared" si="59"/>
        <v>-8.6496876501682123E-3</v>
      </c>
      <c r="M581" s="6">
        <f t="shared" si="60"/>
        <v>2.6223317774164787E-3</v>
      </c>
      <c r="N581" s="6">
        <f t="shared" si="61"/>
        <v>-1.0357873844817886E-2</v>
      </c>
    </row>
    <row r="582" spans="1:14" x14ac:dyDescent="0.3">
      <c r="A582" s="34">
        <v>43579</v>
      </c>
      <c r="B582" s="35">
        <v>2927.25</v>
      </c>
      <c r="C582" s="5" vm="3132">
        <v>51.79</v>
      </c>
      <c r="D582" s="5" vm="7576">
        <v>46.75</v>
      </c>
      <c r="E582" s="5" vm="7577">
        <v>185.67</v>
      </c>
      <c r="F582" s="5" vm="1956">
        <v>47.792499999999997</v>
      </c>
      <c r="G582" s="5" vm="7578">
        <v>159.56</v>
      </c>
      <c r="I582" s="6">
        <f t="shared" si="56"/>
        <v>-3.6894696387391828E-4</v>
      </c>
      <c r="J582" s="6">
        <f t="shared" si="57"/>
        <v>-9.075111025294437E-3</v>
      </c>
      <c r="K582" s="6">
        <f t="shared" si="58"/>
        <v>1.4117647058823457E-2</v>
      </c>
      <c r="L582" s="6">
        <f t="shared" si="59"/>
        <v>1.1902838369149611E-2</v>
      </c>
      <c r="M582" s="6">
        <f t="shared" si="60"/>
        <v>-2.2283831145054094E-2</v>
      </c>
      <c r="N582" s="6">
        <f t="shared" si="61"/>
        <v>2.2123339182752576E-2</v>
      </c>
    </row>
    <row r="583" spans="1:14" x14ac:dyDescent="0.3">
      <c r="A583" s="34">
        <v>43580</v>
      </c>
      <c r="B583" s="35">
        <v>2926.17</v>
      </c>
      <c r="C583" s="5" vm="3137">
        <v>51.32</v>
      </c>
      <c r="D583" s="5" vm="7579">
        <v>47.41</v>
      </c>
      <c r="E583" s="5" vm="7580">
        <v>187.88</v>
      </c>
      <c r="F583" s="5" vm="7581">
        <v>46.727499999999999</v>
      </c>
      <c r="G583" s="5" vm="7582">
        <v>163.09</v>
      </c>
      <c r="I583" s="6">
        <f t="shared" si="56"/>
        <v>4.6853053650334859E-3</v>
      </c>
      <c r="J583" s="6">
        <f t="shared" si="57"/>
        <v>-4.7739672642244241E-3</v>
      </c>
      <c r="K583" s="6">
        <f t="shared" si="58"/>
        <v>1.560852140898549E-2</v>
      </c>
      <c r="L583" s="6">
        <f t="shared" si="59"/>
        <v>-4.2048115818607203E-3</v>
      </c>
      <c r="M583" s="6">
        <f t="shared" si="60"/>
        <v>-4.7188486437322742E-2</v>
      </c>
      <c r="N583" s="6">
        <f t="shared" si="61"/>
        <v>1.75976454718254E-2</v>
      </c>
    </row>
    <row r="584" spans="1:14" x14ac:dyDescent="0.3">
      <c r="A584" s="34">
        <v>43581</v>
      </c>
      <c r="B584" s="35">
        <v>2939.88</v>
      </c>
      <c r="C584" s="5" vm="2550">
        <v>51.075000000000003</v>
      </c>
      <c r="D584" s="5" vm="7267">
        <v>48.15</v>
      </c>
      <c r="E584" s="5" vm="7583">
        <v>187.09</v>
      </c>
      <c r="F584" s="5" vm="7584">
        <v>44.522500000000001</v>
      </c>
      <c r="G584" s="5" vm="7585">
        <v>165.96</v>
      </c>
      <c r="I584" s="6">
        <f t="shared" si="56"/>
        <v>1.0714723049920715E-3</v>
      </c>
      <c r="J584" s="6">
        <f t="shared" si="57"/>
        <v>1.5173764072442598E-3</v>
      </c>
      <c r="K584" s="6">
        <f t="shared" si="58"/>
        <v>5.1921079958463139E-3</v>
      </c>
      <c r="L584" s="6">
        <f t="shared" si="59"/>
        <v>-8.0175316692503976E-4</v>
      </c>
      <c r="M584" s="6">
        <f t="shared" si="60"/>
        <v>6.9627716323207873E-3</v>
      </c>
      <c r="N584" s="6">
        <f t="shared" si="61"/>
        <v>-3.615328994938505E-3</v>
      </c>
    </row>
    <row r="585" spans="1:14" x14ac:dyDescent="0.3">
      <c r="A585" s="34">
        <v>43584</v>
      </c>
      <c r="B585" s="35">
        <v>2943.03</v>
      </c>
      <c r="C585" s="5" vm="3148">
        <v>51.152500000000003</v>
      </c>
      <c r="D585" s="5" vm="3303">
        <v>48.4</v>
      </c>
      <c r="E585" s="5" vm="7567">
        <v>186.94</v>
      </c>
      <c r="F585" s="5" vm="7586">
        <v>44.832500000000003</v>
      </c>
      <c r="G585" s="5" vm="7587">
        <v>165.36</v>
      </c>
      <c r="I585" s="6">
        <f t="shared" si="56"/>
        <v>9.5140042745052781E-4</v>
      </c>
      <c r="J585" s="6">
        <f t="shared" si="57"/>
        <v>-1.9256145838424447E-2</v>
      </c>
      <c r="K585" s="6">
        <f t="shared" si="58"/>
        <v>-3.9256198347106972E-3</v>
      </c>
      <c r="L585" s="6">
        <f t="shared" si="59"/>
        <v>-7.3285546164545022E-3</v>
      </c>
      <c r="M585" s="6">
        <f t="shared" si="60"/>
        <v>9.3124407516867631E-3</v>
      </c>
      <c r="N585" s="6">
        <f t="shared" si="61"/>
        <v>-6.0474117078007537E-5</v>
      </c>
    </row>
    <row r="586" spans="1:14" x14ac:dyDescent="0.3">
      <c r="A586" s="34">
        <v>43585</v>
      </c>
      <c r="B586" s="35">
        <v>2945.83</v>
      </c>
      <c r="C586" s="5" vm="3152">
        <v>50.167499999999997</v>
      </c>
      <c r="D586" s="5" vm="7588">
        <v>48.21</v>
      </c>
      <c r="E586" s="5" vm="7589">
        <v>185.57</v>
      </c>
      <c r="F586" s="5" vm="7590">
        <v>45.25</v>
      </c>
      <c r="G586" s="5" vm="7591">
        <v>165.35</v>
      </c>
      <c r="I586" s="6">
        <f t="shared" si="56"/>
        <v>-7.5021301297087438E-3</v>
      </c>
      <c r="J586" s="6">
        <f t="shared" si="57"/>
        <v>4.9085563362734952E-2</v>
      </c>
      <c r="K586" s="6">
        <f t="shared" si="58"/>
        <v>7.2599045841112092E-3</v>
      </c>
      <c r="L586" s="6">
        <f t="shared" si="59"/>
        <v>2.015411973918203E-2</v>
      </c>
      <c r="M586" s="6">
        <f t="shared" si="60"/>
        <v>-2.9281767955801168E-3</v>
      </c>
      <c r="N586" s="6">
        <f t="shared" si="61"/>
        <v>-1.9352887813728386E-2</v>
      </c>
    </row>
    <row r="587" spans="1:14" x14ac:dyDescent="0.3">
      <c r="A587" s="34">
        <v>43586</v>
      </c>
      <c r="B587" s="35">
        <v>2923.73</v>
      </c>
      <c r="C587" s="5" vm="3158">
        <v>52.63</v>
      </c>
      <c r="D587" s="5" vm="7592">
        <v>48.56</v>
      </c>
      <c r="E587" s="5" vm="7593">
        <v>189.31</v>
      </c>
      <c r="F587" s="5" vm="7594">
        <v>45.1175</v>
      </c>
      <c r="G587" s="5" vm="7595">
        <v>162.15</v>
      </c>
      <c r="I587" s="6">
        <f t="shared" si="56"/>
        <v>-2.1239991380873186E-3</v>
      </c>
      <c r="J587" s="6">
        <f t="shared" si="57"/>
        <v>-6.5076952308569472E-3</v>
      </c>
      <c r="K587" s="6">
        <f t="shared" si="58"/>
        <v>2.0387149917627571E-2</v>
      </c>
      <c r="L587" s="6">
        <f t="shared" si="59"/>
        <v>5.7049284242775555E-3</v>
      </c>
      <c r="M587" s="6">
        <f t="shared" si="60"/>
        <v>1.5071757078738842E-2</v>
      </c>
      <c r="N587" s="6">
        <f t="shared" si="61"/>
        <v>-1.9734813444341236E-3</v>
      </c>
    </row>
    <row r="588" spans="1:14" x14ac:dyDescent="0.3">
      <c r="A588" s="34">
        <v>43587</v>
      </c>
      <c r="B588" s="35">
        <v>2917.52</v>
      </c>
      <c r="C588" s="5" vm="3164">
        <v>52.287500000000001</v>
      </c>
      <c r="D588" s="5" vm="7596">
        <v>49.55</v>
      </c>
      <c r="E588" s="5" vm="7597">
        <v>190.39</v>
      </c>
      <c r="F588" s="5" vm="7598">
        <v>45.797499999999999</v>
      </c>
      <c r="G588" s="5" vm="7599">
        <v>161.83000000000001</v>
      </c>
      <c r="I588" s="6">
        <f t="shared" si="56"/>
        <v>9.6383229592256064E-3</v>
      </c>
      <c r="J588" s="6">
        <f t="shared" si="57"/>
        <v>1.2431269423858447E-2</v>
      </c>
      <c r="K588" s="6">
        <f t="shared" si="58"/>
        <v>-4.8435923309788069E-2</v>
      </c>
      <c r="L588" s="6">
        <f t="shared" si="59"/>
        <v>2.5316455696202646E-2</v>
      </c>
      <c r="M588" s="6">
        <f t="shared" si="60"/>
        <v>-9.8258638571978177E-4</v>
      </c>
      <c r="N588" s="6">
        <f t="shared" si="61"/>
        <v>9.330779212754067E-3</v>
      </c>
    </row>
    <row r="589" spans="1:14" x14ac:dyDescent="0.3">
      <c r="A589" s="34">
        <v>43588</v>
      </c>
      <c r="B589" s="35">
        <v>2945.64</v>
      </c>
      <c r="C589" s="5" vm="2229">
        <v>52.9375</v>
      </c>
      <c r="D589" s="5" vm="7600">
        <v>47.15</v>
      </c>
      <c r="E589" s="5" vm="7601">
        <v>195.21</v>
      </c>
      <c r="F589" s="5" vm="7602">
        <v>45.752499999999998</v>
      </c>
      <c r="G589" s="5" vm="7603">
        <v>163.34</v>
      </c>
      <c r="I589" s="6">
        <f t="shared" si="56"/>
        <v>-4.4710147879578202E-3</v>
      </c>
      <c r="J589" s="6">
        <f t="shared" si="57"/>
        <v>-1.5442739079102763E-2</v>
      </c>
      <c r="K589" s="6">
        <f t="shared" si="58"/>
        <v>2.1420996818663798E-2</v>
      </c>
      <c r="L589" s="6">
        <f t="shared" si="59"/>
        <v>-3.5705138056452021E-2</v>
      </c>
      <c r="M589" s="6">
        <f t="shared" si="60"/>
        <v>-1.7266816020982442E-2</v>
      </c>
      <c r="N589" s="6">
        <f t="shared" si="61"/>
        <v>-5.1426472388882297E-3</v>
      </c>
    </row>
    <row r="590" spans="1:14" x14ac:dyDescent="0.3">
      <c r="A590" s="34">
        <v>43591</v>
      </c>
      <c r="B590" s="35">
        <v>2932.47</v>
      </c>
      <c r="C590" s="5" vm="3133">
        <v>52.12</v>
      </c>
      <c r="D590" s="5" vm="7604">
        <v>48.16</v>
      </c>
      <c r="E590" s="5" vm="7605">
        <v>188.24</v>
      </c>
      <c r="F590" s="5" vm="7606">
        <v>44.962499999999999</v>
      </c>
      <c r="G590" s="5" vm="7607">
        <v>162.5</v>
      </c>
      <c r="I590" s="6">
        <f t="shared" si="56"/>
        <v>-1.6511677868827172E-2</v>
      </c>
      <c r="J590" s="6">
        <f t="shared" si="57"/>
        <v>-2.6957022256331429E-2</v>
      </c>
      <c r="K590" s="6">
        <f t="shared" si="58"/>
        <v>-3.0730897009966715E-2</v>
      </c>
      <c r="L590" s="6">
        <f t="shared" si="59"/>
        <v>-3.6177220569485774E-2</v>
      </c>
      <c r="M590" s="6">
        <f t="shared" si="60"/>
        <v>-3.7475674172921775E-2</v>
      </c>
      <c r="N590" s="6">
        <f t="shared" si="61"/>
        <v>-3.4461538461538425E-2</v>
      </c>
    </row>
    <row r="591" spans="1:14" x14ac:dyDescent="0.3">
      <c r="A591" s="34">
        <v>43592</v>
      </c>
      <c r="B591" s="35">
        <v>2884.05</v>
      </c>
      <c r="C591" s="5" vm="3180">
        <v>50.715000000000003</v>
      </c>
      <c r="D591" s="5" vm="5703">
        <v>46.68</v>
      </c>
      <c r="E591" s="5" vm="7608">
        <v>181.43</v>
      </c>
      <c r="F591" s="5" vm="7609">
        <v>43.277500000000003</v>
      </c>
      <c r="G591" s="5" vm="7610">
        <v>156.9</v>
      </c>
      <c r="I591" s="6">
        <f t="shared" si="56"/>
        <v>-1.6053813214056999E-3</v>
      </c>
      <c r="J591" s="6">
        <f t="shared" si="57"/>
        <v>1.9718032140388463E-4</v>
      </c>
      <c r="K591" s="6">
        <f t="shared" si="58"/>
        <v>2.9991431019708776E-3</v>
      </c>
      <c r="L591" s="6">
        <f t="shared" si="59"/>
        <v>-1.0141652427933657E-2</v>
      </c>
      <c r="M591" s="6">
        <f t="shared" si="60"/>
        <v>4.6791057708969663E-3</v>
      </c>
      <c r="N591" s="6">
        <f t="shared" si="61"/>
        <v>-2.5493945188012775E-4</v>
      </c>
    </row>
    <row r="592" spans="1:14" x14ac:dyDescent="0.3">
      <c r="A592" s="34">
        <v>43593</v>
      </c>
      <c r="B592" s="35">
        <v>2879.42</v>
      </c>
      <c r="C592" s="5" vm="3186">
        <v>50.725000000000001</v>
      </c>
      <c r="D592" s="5" vm="2030">
        <v>46.82</v>
      </c>
      <c r="E592" s="5" vm="7611">
        <v>179.59</v>
      </c>
      <c r="F592" s="5" vm="7612">
        <v>43.48</v>
      </c>
      <c r="G592" s="5" vm="7613">
        <v>156.86000000000001</v>
      </c>
      <c r="I592" s="6">
        <f t="shared" si="56"/>
        <v>-3.0214418181440266E-3</v>
      </c>
      <c r="J592" s="6">
        <f t="shared" si="57"/>
        <v>-1.0744208969935963E-2</v>
      </c>
      <c r="K592" s="6">
        <f t="shared" si="58"/>
        <v>-3.8445108927808568E-3</v>
      </c>
      <c r="L592" s="6">
        <f t="shared" si="59"/>
        <v>-3.0625313213431225E-3</v>
      </c>
      <c r="M592" s="6">
        <f t="shared" si="60"/>
        <v>-2.1446642134314572E-2</v>
      </c>
      <c r="N592" s="6">
        <f t="shared" si="61"/>
        <v>-3.5063113604488802E-3</v>
      </c>
    </row>
    <row r="593" spans="1:14" x14ac:dyDescent="0.3">
      <c r="A593" s="34">
        <v>43594</v>
      </c>
      <c r="B593" s="35">
        <v>2870.72</v>
      </c>
      <c r="C593" s="5" vm="3192">
        <v>50.18</v>
      </c>
      <c r="D593" s="5" vm="7614">
        <v>46.64</v>
      </c>
      <c r="E593" s="5" vm="7615">
        <v>179.04</v>
      </c>
      <c r="F593" s="5" vm="7616">
        <v>42.547499999999999</v>
      </c>
      <c r="G593" s="5" vm="7617">
        <v>156.31</v>
      </c>
      <c r="I593" s="6">
        <f t="shared" si="56"/>
        <v>3.7203210344444221E-3</v>
      </c>
      <c r="J593" s="6">
        <f t="shared" si="57"/>
        <v>-1.7636508569151017E-2</v>
      </c>
      <c r="K593" s="6">
        <f t="shared" si="58"/>
        <v>-1.3293310463121729E-2</v>
      </c>
      <c r="L593" s="6">
        <f t="shared" si="59"/>
        <v>-5.8087578194816357E-3</v>
      </c>
      <c r="M593" s="6">
        <f t="shared" si="60"/>
        <v>-8.0498266643163792E-3</v>
      </c>
      <c r="N593" s="6">
        <f t="shared" si="61"/>
        <v>2.3223082336382799E-2</v>
      </c>
    </row>
    <row r="594" spans="1:14" x14ac:dyDescent="0.3">
      <c r="A594" s="34">
        <v>43595</v>
      </c>
      <c r="B594" s="35">
        <v>2881.4</v>
      </c>
      <c r="C594" s="5" vm="2587">
        <v>49.295000000000002</v>
      </c>
      <c r="D594" s="5" vm="7371">
        <v>46.02</v>
      </c>
      <c r="E594" s="5" vm="7618">
        <v>178</v>
      </c>
      <c r="F594" s="5" vm="1306">
        <v>42.204999999999998</v>
      </c>
      <c r="G594" s="5" vm="7619">
        <v>159.94</v>
      </c>
      <c r="I594" s="6">
        <f t="shared" si="56"/>
        <v>-2.4130630943291525E-2</v>
      </c>
      <c r="J594" s="6">
        <f t="shared" si="57"/>
        <v>-5.8119484734760155E-2</v>
      </c>
      <c r="K594" s="6">
        <f t="shared" si="58"/>
        <v>-5.6714471968709393E-2</v>
      </c>
      <c r="L594" s="6">
        <f t="shared" si="59"/>
        <v>-4.488764044943825E-2</v>
      </c>
      <c r="M594" s="6">
        <f t="shared" si="60"/>
        <v>-6.1426371283023369E-2</v>
      </c>
      <c r="N594" s="6">
        <f t="shared" si="61"/>
        <v>-4.2453420032512144E-2</v>
      </c>
    </row>
    <row r="595" spans="1:14" x14ac:dyDescent="0.3">
      <c r="A595" s="34">
        <v>43598</v>
      </c>
      <c r="B595" s="35">
        <v>2811.87</v>
      </c>
      <c r="C595" s="5" vm="3203">
        <v>46.43</v>
      </c>
      <c r="D595" s="5" vm="7411">
        <v>43.41</v>
      </c>
      <c r="E595" s="5" vm="7620">
        <v>170.01</v>
      </c>
      <c r="F595" s="5" vm="7621">
        <v>39.612499999999997</v>
      </c>
      <c r="G595" s="5" vm="6042">
        <v>153.15</v>
      </c>
      <c r="I595" s="6">
        <f t="shared" si="56"/>
        <v>8.0160178102116966E-3</v>
      </c>
      <c r="J595" s="6">
        <f t="shared" si="57"/>
        <v>1.5830282145164753E-2</v>
      </c>
      <c r="K595" s="6">
        <f t="shared" si="58"/>
        <v>2.9716655148583421E-2</v>
      </c>
      <c r="L595" s="6">
        <f t="shared" si="59"/>
        <v>2.8410093523910433E-2</v>
      </c>
      <c r="M595" s="6">
        <f t="shared" si="60"/>
        <v>2.2656989586620407E-2</v>
      </c>
      <c r="N595" s="6">
        <f t="shared" si="61"/>
        <v>3.2125367286973475E-2</v>
      </c>
    </row>
    <row r="596" spans="1:14" x14ac:dyDescent="0.3">
      <c r="A596" s="34">
        <v>43599</v>
      </c>
      <c r="B596" s="35">
        <v>2834.41</v>
      </c>
      <c r="C596" s="5" vm="3209">
        <v>47.164999999999999</v>
      </c>
      <c r="D596" s="5" vm="7622">
        <v>44.7</v>
      </c>
      <c r="E596" s="5" vm="7623">
        <v>174.84</v>
      </c>
      <c r="F596" s="5" vm="7624">
        <v>40.51</v>
      </c>
      <c r="G596" s="5" vm="7625">
        <v>158.07</v>
      </c>
      <c r="I596" s="6">
        <f t="shared" si="56"/>
        <v>5.8389576666749632E-3</v>
      </c>
      <c r="J596" s="6">
        <f t="shared" si="57"/>
        <v>1.1979221880631776E-2</v>
      </c>
      <c r="K596" s="6">
        <f t="shared" si="58"/>
        <v>3.5346756152125236E-2</v>
      </c>
      <c r="L596" s="6">
        <f t="shared" si="59"/>
        <v>1.578586135895671E-2</v>
      </c>
      <c r="M596" s="6">
        <f t="shared" si="60"/>
        <v>-1.518143668230054E-2</v>
      </c>
      <c r="N596" s="6">
        <f t="shared" si="61"/>
        <v>-1.9042196495223578E-2</v>
      </c>
    </row>
    <row r="597" spans="1:14" x14ac:dyDescent="0.3">
      <c r="A597" s="34">
        <v>43600</v>
      </c>
      <c r="B597" s="35">
        <v>2850.96</v>
      </c>
      <c r="C597" s="5" vm="3214">
        <v>47.73</v>
      </c>
      <c r="D597" s="5" vm="7626">
        <v>46.28</v>
      </c>
      <c r="E597" s="5" vm="7627">
        <v>177.6</v>
      </c>
      <c r="F597" s="5" vm="7628">
        <v>39.895000000000003</v>
      </c>
      <c r="G597" s="5" vm="7471">
        <v>155.06</v>
      </c>
      <c r="I597" s="6">
        <f t="shared" si="56"/>
        <v>8.8952493195275026E-3</v>
      </c>
      <c r="J597" s="6">
        <f t="shared" si="57"/>
        <v>-4.3997485857949666E-3</v>
      </c>
      <c r="K597" s="6">
        <f t="shared" si="58"/>
        <v>2.1823681936041443E-2</v>
      </c>
      <c r="L597" s="6">
        <f t="shared" si="59"/>
        <v>-1.1430180180180187E-2</v>
      </c>
      <c r="M597" s="6">
        <f t="shared" si="60"/>
        <v>3.8225341521492991E-3</v>
      </c>
      <c r="N597" s="6">
        <f t="shared" si="61"/>
        <v>2.2055978330968576E-2</v>
      </c>
    </row>
    <row r="598" spans="1:14" x14ac:dyDescent="0.3">
      <c r="A598" s="34">
        <v>43601</v>
      </c>
      <c r="B598" s="35">
        <v>2876.32</v>
      </c>
      <c r="C598" s="5" vm="3036">
        <v>47.52</v>
      </c>
      <c r="D598" s="5" vm="7350">
        <v>47.29</v>
      </c>
      <c r="E598" s="5" vm="6693">
        <v>175.57</v>
      </c>
      <c r="F598" s="5" vm="7629">
        <v>40.047499999999999</v>
      </c>
      <c r="G598" s="5" vm="7630">
        <v>158.47999999999999</v>
      </c>
      <c r="I598" s="6">
        <f t="shared" si="56"/>
        <v>-5.8373199087723071E-3</v>
      </c>
      <c r="J598" s="6">
        <f t="shared" si="57"/>
        <v>-5.681818181818247E-3</v>
      </c>
      <c r="K598" s="6">
        <f t="shared" si="58"/>
        <v>-1.9031507718333656E-2</v>
      </c>
      <c r="L598" s="6">
        <f t="shared" si="59"/>
        <v>-3.4174403371874468E-2</v>
      </c>
      <c r="M598" s="6">
        <f t="shared" si="60"/>
        <v>-2.2847868156564061E-2</v>
      </c>
      <c r="N598" s="6">
        <f t="shared" si="61"/>
        <v>-2.4671882887430569E-2</v>
      </c>
    </row>
    <row r="599" spans="1:14" x14ac:dyDescent="0.3">
      <c r="A599" s="34">
        <v>43602</v>
      </c>
      <c r="B599" s="35">
        <v>2859.53</v>
      </c>
      <c r="C599" s="5" vm="3223">
        <v>47.25</v>
      </c>
      <c r="D599" s="5" vm="7631">
        <v>46.39</v>
      </c>
      <c r="E599" s="5" vm="7632">
        <v>169.57</v>
      </c>
      <c r="F599" s="5" vm="7633">
        <v>39.1325</v>
      </c>
      <c r="G599" s="5" vm="7634">
        <v>154.57</v>
      </c>
      <c r="I599" s="6">
        <f t="shared" si="56"/>
        <v>-6.7493609089606266E-3</v>
      </c>
      <c r="J599" s="6">
        <f t="shared" si="57"/>
        <v>-3.1269841269841253E-2</v>
      </c>
      <c r="K599" s="6">
        <f t="shared" si="58"/>
        <v>-5.9926708342315178E-2</v>
      </c>
      <c r="L599" s="6">
        <f t="shared" si="59"/>
        <v>-5.26036445125906E-2</v>
      </c>
      <c r="M599" s="6">
        <f t="shared" si="60"/>
        <v>-3.0537277199258934E-2</v>
      </c>
      <c r="N599" s="6">
        <f t="shared" si="61"/>
        <v>9.1220806107265105E-3</v>
      </c>
    </row>
    <row r="600" spans="1:14" x14ac:dyDescent="0.3">
      <c r="A600" s="34">
        <v>43605</v>
      </c>
      <c r="B600" s="35">
        <v>2840.23</v>
      </c>
      <c r="C600" s="5" vm="3228">
        <v>45.772500000000001</v>
      </c>
      <c r="D600" s="5" vm="2955">
        <v>43.61</v>
      </c>
      <c r="E600" s="5" vm="7635">
        <v>160.65</v>
      </c>
      <c r="F600" s="5" vm="5998">
        <v>37.9375</v>
      </c>
      <c r="G600" s="5" vm="7636">
        <v>155.97999999999999</v>
      </c>
      <c r="I600" s="6">
        <f t="shared" si="56"/>
        <v>8.4957908338409594E-3</v>
      </c>
      <c r="J600" s="6">
        <f t="shared" si="57"/>
        <v>1.9170899557594576E-2</v>
      </c>
      <c r="K600" s="6">
        <f t="shared" si="58"/>
        <v>-3.6688832836504607E-3</v>
      </c>
      <c r="L600" s="6">
        <f t="shared" si="59"/>
        <v>1.7304699657640841E-2</v>
      </c>
      <c r="M600" s="6">
        <f t="shared" si="60"/>
        <v>2.1812191103789142E-2</v>
      </c>
      <c r="N600" s="6">
        <f t="shared" si="61"/>
        <v>-1.2822156686753984E-3</v>
      </c>
    </row>
    <row r="601" spans="1:14" x14ac:dyDescent="0.3">
      <c r="A601" s="34">
        <v>43606</v>
      </c>
      <c r="B601" s="35">
        <v>2864.36</v>
      </c>
      <c r="C601" s="5" vm="3016">
        <v>46.65</v>
      </c>
      <c r="D601" s="5" vm="1812">
        <v>43.45</v>
      </c>
      <c r="E601" s="5" vm="7637">
        <v>163.43</v>
      </c>
      <c r="F601" s="5" vm="7638">
        <v>38.765000000000001</v>
      </c>
      <c r="G601" s="5" vm="7639">
        <v>155.78</v>
      </c>
      <c r="I601" s="6">
        <f t="shared" si="56"/>
        <v>-2.8243656523621839E-3</v>
      </c>
      <c r="J601" s="6">
        <f t="shared" si="57"/>
        <v>-2.0471596998928154E-2</v>
      </c>
      <c r="K601" s="6">
        <f t="shared" si="58"/>
        <v>-1.2428078250863204E-2</v>
      </c>
      <c r="L601" s="6">
        <f t="shared" si="59"/>
        <v>-2.8146607110077673E-2</v>
      </c>
      <c r="M601" s="6">
        <f t="shared" si="60"/>
        <v>-1.8444473107184403E-2</v>
      </c>
      <c r="N601" s="6">
        <f t="shared" si="61"/>
        <v>1.1939915265117378E-2</v>
      </c>
    </row>
    <row r="602" spans="1:14" x14ac:dyDescent="0.3">
      <c r="A602" s="34">
        <v>43607</v>
      </c>
      <c r="B602" s="35">
        <v>2856.27</v>
      </c>
      <c r="C602" s="5" vm="3236">
        <v>45.695</v>
      </c>
      <c r="D602" s="5" vm="7640">
        <v>42.91</v>
      </c>
      <c r="E602" s="5" vm="7641">
        <v>158.83000000000001</v>
      </c>
      <c r="F602" s="5" vm="7642">
        <v>38.049999999999997</v>
      </c>
      <c r="G602" s="5" vm="7643">
        <v>157.63999999999999</v>
      </c>
      <c r="I602" s="6">
        <f t="shared" si="56"/>
        <v>-1.1914139769699713E-2</v>
      </c>
      <c r="J602" s="6">
        <f t="shared" si="57"/>
        <v>-1.7069701280227622E-2</v>
      </c>
      <c r="K602" s="6">
        <f t="shared" si="58"/>
        <v>-1.6779305523188043E-2</v>
      </c>
      <c r="L602" s="6">
        <f t="shared" si="59"/>
        <v>-1.7817792608449363E-2</v>
      </c>
      <c r="M602" s="6">
        <f t="shared" si="60"/>
        <v>-3.2063074901445436E-2</v>
      </c>
      <c r="N602" s="6">
        <f t="shared" si="61"/>
        <v>-2.4930220756153126E-2</v>
      </c>
    </row>
    <row r="603" spans="1:14" x14ac:dyDescent="0.3">
      <c r="A603" s="34">
        <v>43608</v>
      </c>
      <c r="B603" s="35">
        <v>2822.24</v>
      </c>
      <c r="C603" s="5" vm="3242">
        <v>44.914999999999999</v>
      </c>
      <c r="D603" s="5" vm="7644">
        <v>42.19</v>
      </c>
      <c r="E603" s="5" vm="7069">
        <v>156</v>
      </c>
      <c r="F603" s="5" vm="7645">
        <v>36.83</v>
      </c>
      <c r="G603" s="5" vm="7646">
        <v>153.71</v>
      </c>
      <c r="I603" s="6">
        <f t="shared" si="56"/>
        <v>1.353534780883328E-3</v>
      </c>
      <c r="J603" s="6">
        <f t="shared" si="57"/>
        <v>-3.8405877769119323E-3</v>
      </c>
      <c r="K603" s="6">
        <f t="shared" si="58"/>
        <v>2.370229912301527E-3</v>
      </c>
      <c r="L603" s="6">
        <f t="shared" si="59"/>
        <v>-6.41025641025641E-3</v>
      </c>
      <c r="M603" s="6">
        <f t="shared" si="60"/>
        <v>-1.4729839804507112E-2</v>
      </c>
      <c r="N603" s="6">
        <f t="shared" si="61"/>
        <v>5.204606076377483E-3</v>
      </c>
    </row>
    <row r="604" spans="1:14" x14ac:dyDescent="0.3">
      <c r="A604" s="34">
        <v>43609</v>
      </c>
      <c r="B604" s="35">
        <v>2826.06</v>
      </c>
      <c r="C604" s="5" vm="1576">
        <v>44.7425</v>
      </c>
      <c r="D604" s="5" vm="7647">
        <v>42.29</v>
      </c>
      <c r="E604" s="5" vm="7648">
        <v>155</v>
      </c>
      <c r="F604" s="5" vm="630">
        <v>36.287500000000001</v>
      </c>
      <c r="G604" s="5" vm="7649">
        <v>154.51</v>
      </c>
      <c r="I604" s="6">
        <f t="shared" si="56"/>
        <v>-8.375618352052E-3</v>
      </c>
      <c r="J604" s="6">
        <f t="shared" si="57"/>
        <v>-4.1347711907024033E-3</v>
      </c>
      <c r="K604" s="6">
        <f t="shared" si="58"/>
        <v>2.8611965003546957E-2</v>
      </c>
      <c r="L604" s="6">
        <f t="shared" si="59"/>
        <v>-1.2258064516128887E-3</v>
      </c>
      <c r="M604" s="6">
        <f t="shared" si="60"/>
        <v>-1.2538753014123273E-2</v>
      </c>
      <c r="N604" s="6">
        <f t="shared" si="61"/>
        <v>4.4010096433888223E-3</v>
      </c>
    </row>
    <row r="605" spans="1:14" x14ac:dyDescent="0.3">
      <c r="A605" s="34">
        <v>43613</v>
      </c>
      <c r="B605" s="35">
        <v>2802.39</v>
      </c>
      <c r="C605" s="5" vm="3252">
        <v>44.557499999999997</v>
      </c>
      <c r="D605" s="5" vm="1167">
        <v>43.5</v>
      </c>
      <c r="E605" s="5" vm="7650">
        <v>154.81</v>
      </c>
      <c r="F605" s="5" vm="7651">
        <v>35.832500000000003</v>
      </c>
      <c r="G605" s="5" vm="7652">
        <v>155.19</v>
      </c>
      <c r="I605" s="6">
        <f t="shared" si="56"/>
        <v>-6.9119572935957847E-3</v>
      </c>
      <c r="J605" s="6">
        <f t="shared" si="57"/>
        <v>-4.7691185546765097E-3</v>
      </c>
      <c r="K605" s="6">
        <f t="shared" si="58"/>
        <v>1.1264367816092E-2</v>
      </c>
      <c r="L605" s="6">
        <f t="shared" si="59"/>
        <v>-1.5050707318648746E-2</v>
      </c>
      <c r="M605" s="6">
        <f t="shared" si="60"/>
        <v>-2.0860950254657146E-2</v>
      </c>
      <c r="N605" s="6">
        <f t="shared" si="61"/>
        <v>-1.482054256073208E-2</v>
      </c>
    </row>
    <row r="606" spans="1:14" x14ac:dyDescent="0.3">
      <c r="A606" s="34">
        <v>43614</v>
      </c>
      <c r="B606" s="35">
        <v>2783.02</v>
      </c>
      <c r="C606" s="5" vm="3257">
        <v>44.344999999999999</v>
      </c>
      <c r="D606" s="5" vm="7306">
        <v>43.99</v>
      </c>
      <c r="E606" s="5" vm="7653">
        <v>152.47999999999999</v>
      </c>
      <c r="F606" s="5" vm="7654">
        <v>35.085000000000001</v>
      </c>
      <c r="G606" s="5" vm="7655">
        <v>152.88999999999999</v>
      </c>
      <c r="I606" s="6">
        <f t="shared" si="56"/>
        <v>2.0984398243635138E-3</v>
      </c>
      <c r="J606" s="6">
        <f t="shared" si="57"/>
        <v>5.1866050287519222E-3</v>
      </c>
      <c r="K606" s="6">
        <f t="shared" si="58"/>
        <v>-9.7749488520118138E-3</v>
      </c>
      <c r="L606" s="6">
        <f t="shared" si="59"/>
        <v>-9.2471143756558023E-3</v>
      </c>
      <c r="M606" s="6">
        <f t="shared" si="60"/>
        <v>-8.7644292432662793E-3</v>
      </c>
      <c r="N606" s="6">
        <f t="shared" si="61"/>
        <v>1.8117600889528487E-2</v>
      </c>
    </row>
    <row r="607" spans="1:14" x14ac:dyDescent="0.3">
      <c r="A607" s="34">
        <v>43615</v>
      </c>
      <c r="B607" s="35">
        <v>2788.86</v>
      </c>
      <c r="C607" s="5" vm="3261">
        <v>44.575000000000003</v>
      </c>
      <c r="D607" s="5" vm="2628">
        <v>43.56</v>
      </c>
      <c r="E607" s="5" vm="7656">
        <v>151.07</v>
      </c>
      <c r="F607" s="5" vm="7657">
        <v>34.777500000000003</v>
      </c>
      <c r="G607" s="5" vm="7658">
        <v>155.66</v>
      </c>
      <c r="I607" s="6">
        <f t="shared" si="56"/>
        <v>-1.3195355808466607E-2</v>
      </c>
      <c r="J607" s="6">
        <f t="shared" si="57"/>
        <v>-1.8115535614133583E-2</v>
      </c>
      <c r="K607" s="6">
        <f t="shared" si="58"/>
        <v>-4.3617998163453815E-3</v>
      </c>
      <c r="L607" s="6">
        <f t="shared" si="59"/>
        <v>-1.1981200767855976E-2</v>
      </c>
      <c r="M607" s="6">
        <f t="shared" si="60"/>
        <v>-2.6238228739846204E-2</v>
      </c>
      <c r="N607" s="6">
        <f t="shared" si="61"/>
        <v>-2.7303096492355135E-2</v>
      </c>
    </row>
    <row r="608" spans="1:14" x14ac:dyDescent="0.3">
      <c r="A608" s="34">
        <v>43616</v>
      </c>
      <c r="B608" s="35">
        <v>2752.06</v>
      </c>
      <c r="C608" s="5" vm="1439">
        <v>43.767499999999998</v>
      </c>
      <c r="D608" s="5" vm="1208">
        <v>43.37</v>
      </c>
      <c r="E608" s="5" vm="7659">
        <v>149.26</v>
      </c>
      <c r="F608" s="5" vm="7660">
        <v>33.865000000000002</v>
      </c>
      <c r="G608" s="5" vm="7661">
        <v>151.41</v>
      </c>
      <c r="I608" s="6">
        <f t="shared" si="56"/>
        <v>-2.7652013400871083E-3</v>
      </c>
      <c r="J608" s="6">
        <f t="shared" si="57"/>
        <v>-1.0110241617638556E-2</v>
      </c>
      <c r="K608" s="6">
        <f t="shared" si="58"/>
        <v>-2.2826838828683305E-2</v>
      </c>
      <c r="L608" s="6">
        <f t="shared" si="59"/>
        <v>4.3548170976819359E-3</v>
      </c>
      <c r="M608" s="6">
        <f t="shared" si="60"/>
        <v>-1.2402185146906886E-2</v>
      </c>
      <c r="N608" s="6">
        <f t="shared" si="61"/>
        <v>-4.1674922396142941E-2</v>
      </c>
    </row>
    <row r="609" spans="1:14" x14ac:dyDescent="0.3">
      <c r="A609" s="34">
        <v>43619</v>
      </c>
      <c r="B609" s="35">
        <v>2744.45</v>
      </c>
      <c r="C609" s="5" vm="3270">
        <v>43.325000000000003</v>
      </c>
      <c r="D609" s="5" vm="7662">
        <v>42.38</v>
      </c>
      <c r="E609" s="5" vm="7663">
        <v>149.91</v>
      </c>
      <c r="F609" s="5" vm="7664">
        <v>33.445</v>
      </c>
      <c r="G609" s="5" vm="7665">
        <v>145.1</v>
      </c>
      <c r="I609" s="6">
        <f t="shared" si="56"/>
        <v>2.1432345278653342E-2</v>
      </c>
      <c r="J609" s="6">
        <f t="shared" si="57"/>
        <v>3.6583958453548615E-2</v>
      </c>
      <c r="K609" s="6">
        <f t="shared" si="58"/>
        <v>2.9023124115148579E-2</v>
      </c>
      <c r="L609" s="6">
        <f t="shared" si="59"/>
        <v>2.8283636848775995E-2</v>
      </c>
      <c r="M609" s="6">
        <f t="shared" si="60"/>
        <v>6.8919120944834794E-2</v>
      </c>
      <c r="N609" s="6">
        <f t="shared" si="61"/>
        <v>3.9352170916609294E-2</v>
      </c>
    </row>
    <row r="610" spans="1:14" x14ac:dyDescent="0.3">
      <c r="A610" s="34">
        <v>43620</v>
      </c>
      <c r="B610" s="35">
        <v>2803.27</v>
      </c>
      <c r="C610" s="5" vm="3276">
        <v>44.91</v>
      </c>
      <c r="D610" s="5" vm="2955">
        <v>43.61</v>
      </c>
      <c r="E610" s="5" vm="6063">
        <v>154.15</v>
      </c>
      <c r="F610" s="5" vm="7666">
        <v>35.75</v>
      </c>
      <c r="G610" s="5" vm="7667">
        <v>150.81</v>
      </c>
      <c r="I610" s="6">
        <f t="shared" si="56"/>
        <v>8.1618966421358307E-3</v>
      </c>
      <c r="J610" s="6">
        <f t="shared" si="57"/>
        <v>1.6143397906924994E-2</v>
      </c>
      <c r="K610" s="6">
        <f t="shared" si="58"/>
        <v>2.0866773675762524E-2</v>
      </c>
      <c r="L610" s="6">
        <f t="shared" si="59"/>
        <v>-1.6217969510217319E-2</v>
      </c>
      <c r="M610" s="6">
        <f t="shared" si="60"/>
        <v>-1.202797202797202E-2</v>
      </c>
      <c r="N610" s="6">
        <f t="shared" si="61"/>
        <v>5.0593461972017736E-2</v>
      </c>
    </row>
    <row r="611" spans="1:14" x14ac:dyDescent="0.3">
      <c r="A611" s="34">
        <v>43621</v>
      </c>
      <c r="B611" s="35">
        <v>2826.15</v>
      </c>
      <c r="C611" s="5" vm="2025">
        <v>45.634999999999998</v>
      </c>
      <c r="D611" s="5" vm="7668">
        <v>44.52</v>
      </c>
      <c r="E611" s="5" vm="7669">
        <v>151.65</v>
      </c>
      <c r="F611" s="5" vm="7670">
        <v>35.32</v>
      </c>
      <c r="G611" s="5" vm="7671">
        <v>158.44</v>
      </c>
      <c r="I611" s="6">
        <f t="shared" si="56"/>
        <v>6.1355554376093593E-3</v>
      </c>
      <c r="J611" s="6">
        <f t="shared" si="57"/>
        <v>1.468171359701987E-2</v>
      </c>
      <c r="K611" s="6">
        <f t="shared" si="58"/>
        <v>-9.8831985624439535E-3</v>
      </c>
      <c r="L611" s="6">
        <f t="shared" si="59"/>
        <v>-9.8911968348173876E-4</v>
      </c>
      <c r="M611" s="6">
        <f t="shared" si="60"/>
        <v>1.7695356738391847E-2</v>
      </c>
      <c r="N611" s="6">
        <f t="shared" si="61"/>
        <v>5.4910376167634726E-3</v>
      </c>
    </row>
    <row r="612" spans="1:14" x14ac:dyDescent="0.3">
      <c r="A612" s="34">
        <v>43622</v>
      </c>
      <c r="B612" s="35">
        <v>2843.49</v>
      </c>
      <c r="C612" s="5" vm="1840">
        <v>46.305</v>
      </c>
      <c r="D612" s="5" vm="7672">
        <v>44.08</v>
      </c>
      <c r="E612" s="5" vm="7280">
        <v>151.5</v>
      </c>
      <c r="F612" s="5" vm="643">
        <v>35.945</v>
      </c>
      <c r="G612" s="5" vm="7673">
        <v>159.31</v>
      </c>
      <c r="I612" s="6">
        <f t="shared" si="56"/>
        <v>1.0497663083042447E-2</v>
      </c>
      <c r="J612" s="6">
        <f t="shared" si="57"/>
        <v>2.6616996004751144E-2</v>
      </c>
      <c r="K612" s="6">
        <f t="shared" si="58"/>
        <v>2.9491833030853093E-2</v>
      </c>
      <c r="L612" s="6">
        <f t="shared" si="59"/>
        <v>1.8019801980197953E-2</v>
      </c>
      <c r="M612" s="6">
        <f t="shared" si="60"/>
        <v>1.196272082348031E-2</v>
      </c>
      <c r="N612" s="6">
        <f t="shared" si="61"/>
        <v>1.2303056933023714E-2</v>
      </c>
    </row>
    <row r="613" spans="1:14" x14ac:dyDescent="0.3">
      <c r="A613" s="34">
        <v>43623</v>
      </c>
      <c r="B613" s="35">
        <v>2873.34</v>
      </c>
      <c r="C613" s="5" vm="3289">
        <v>47.537500000000001</v>
      </c>
      <c r="D613" s="5" vm="7674">
        <v>45.38</v>
      </c>
      <c r="E613" s="5" vm="7675">
        <v>154.22999999999999</v>
      </c>
      <c r="F613" s="5" vm="730">
        <v>36.375</v>
      </c>
      <c r="G613" s="5" vm="7676">
        <v>161.27000000000001</v>
      </c>
      <c r="I613" s="6">
        <f t="shared" si="56"/>
        <v>4.6600819951693401E-3</v>
      </c>
      <c r="J613" s="6">
        <f t="shared" si="57"/>
        <v>1.2779384696292436E-2</v>
      </c>
      <c r="K613" s="6">
        <f t="shared" si="58"/>
        <v>1.3882767739092011E-2</v>
      </c>
      <c r="L613" s="6">
        <f t="shared" si="59"/>
        <v>3.6439084484211924E-2</v>
      </c>
      <c r="M613" s="6">
        <f t="shared" si="60"/>
        <v>2.0137457044673585E-2</v>
      </c>
      <c r="N613" s="6">
        <f t="shared" si="61"/>
        <v>-5.2582625410801873E-2</v>
      </c>
    </row>
    <row r="614" spans="1:14" x14ac:dyDescent="0.3">
      <c r="A614" s="34">
        <v>43626</v>
      </c>
      <c r="B614" s="35">
        <v>2886.73</v>
      </c>
      <c r="C614" s="5" vm="3294">
        <v>48.145000000000003</v>
      </c>
      <c r="D614" s="5" vm="7396">
        <v>46.01</v>
      </c>
      <c r="E614" s="5" vm="7677">
        <v>159.85</v>
      </c>
      <c r="F614" s="5" vm="7678">
        <v>37.107500000000002</v>
      </c>
      <c r="G614" s="5" vm="7679">
        <v>152.79</v>
      </c>
      <c r="I614" s="6">
        <f t="shared" si="56"/>
        <v>-3.4987685027703259E-4</v>
      </c>
      <c r="J614" s="6">
        <f t="shared" si="57"/>
        <v>1.1579603281752985E-2</v>
      </c>
      <c r="K614" s="6">
        <f t="shared" si="58"/>
        <v>1.4996739839165505E-2</v>
      </c>
      <c r="L614" s="6">
        <f t="shared" si="59"/>
        <v>1.7516421645292532E-2</v>
      </c>
      <c r="M614" s="6">
        <f t="shared" si="60"/>
        <v>1.5630263423836104E-2</v>
      </c>
      <c r="N614" s="6">
        <f t="shared" si="61"/>
        <v>-1.7278617710583064E-2</v>
      </c>
    </row>
    <row r="615" spans="1:14" x14ac:dyDescent="0.3">
      <c r="A615" s="34">
        <v>43627</v>
      </c>
      <c r="B615" s="35">
        <v>2885.72</v>
      </c>
      <c r="C615" s="5" vm="3300">
        <v>48.702500000000001</v>
      </c>
      <c r="D615" s="5" vm="2590">
        <v>46.7</v>
      </c>
      <c r="E615" s="5" vm="7680">
        <v>162.65</v>
      </c>
      <c r="F615" s="5" vm="2771">
        <v>37.6875</v>
      </c>
      <c r="G615" s="5" vm="7681">
        <v>150.15</v>
      </c>
      <c r="I615" s="6">
        <f t="shared" si="56"/>
        <v>-2.0376197274855684E-3</v>
      </c>
      <c r="J615" s="6">
        <f t="shared" si="57"/>
        <v>-3.1825881628253401E-3</v>
      </c>
      <c r="K615" s="6">
        <f t="shared" si="58"/>
        <v>-3.447537473233403E-2</v>
      </c>
      <c r="L615" s="6">
        <f t="shared" si="59"/>
        <v>-1.6046726098985636E-2</v>
      </c>
      <c r="M615" s="6">
        <f t="shared" si="60"/>
        <v>-3.0182421227197422E-2</v>
      </c>
      <c r="N615" s="6">
        <f t="shared" si="61"/>
        <v>7.5258075258074954E-3</v>
      </c>
    </row>
    <row r="616" spans="1:14" x14ac:dyDescent="0.3">
      <c r="A616" s="34">
        <v>43628</v>
      </c>
      <c r="B616" s="35">
        <v>2879.84</v>
      </c>
      <c r="C616" s="5" vm="3306">
        <v>48.547499999999999</v>
      </c>
      <c r="D616" s="5" vm="7682">
        <v>45.09</v>
      </c>
      <c r="E616" s="5" vm="7683">
        <v>160.04</v>
      </c>
      <c r="F616" s="5" vm="7684">
        <v>36.549999999999997</v>
      </c>
      <c r="G616" s="5" vm="7685">
        <v>151.28</v>
      </c>
      <c r="I616" s="6">
        <f t="shared" si="56"/>
        <v>4.0974498583253678E-3</v>
      </c>
      <c r="J616" s="6">
        <f t="shared" si="57"/>
        <v>-2.0598383026928287E-4</v>
      </c>
      <c r="K616" s="6">
        <f t="shared" si="58"/>
        <v>2.1290751829673844E-2</v>
      </c>
      <c r="L616" s="6">
        <f t="shared" si="59"/>
        <v>1.8120469882530648E-3</v>
      </c>
      <c r="M616" s="6">
        <f t="shared" si="60"/>
        <v>1.4090287277701796E-2</v>
      </c>
      <c r="N616" s="6">
        <f t="shared" si="61"/>
        <v>3.9661554732947033E-4</v>
      </c>
    </row>
    <row r="617" spans="1:14" x14ac:dyDescent="0.3">
      <c r="A617" s="34">
        <v>43629</v>
      </c>
      <c r="B617" s="35">
        <v>2891.64</v>
      </c>
      <c r="C617" s="5" vm="3312">
        <v>48.537500000000001</v>
      </c>
      <c r="D617" s="5" vm="7686">
        <v>46.05</v>
      </c>
      <c r="E617" s="5" vm="7687">
        <v>160.33000000000001</v>
      </c>
      <c r="F617" s="5" vm="2761">
        <v>37.064999999999998</v>
      </c>
      <c r="G617" s="5" vm="7688">
        <v>151.34</v>
      </c>
      <c r="I617" s="6">
        <f t="shared" si="56"/>
        <v>-1.6115422390061884E-3</v>
      </c>
      <c r="J617" s="6">
        <f t="shared" si="57"/>
        <v>-7.2624259593097942E-3</v>
      </c>
      <c r="K617" s="6">
        <f t="shared" si="58"/>
        <v>-9.3376764386536321E-3</v>
      </c>
      <c r="L617" s="6">
        <f t="shared" si="59"/>
        <v>-1.3908813073036973E-2</v>
      </c>
      <c r="M617" s="6">
        <f t="shared" si="60"/>
        <v>-2.4416565493052777E-2</v>
      </c>
      <c r="N617" s="6">
        <f t="shared" si="61"/>
        <v>-8.7881591119334766E-3</v>
      </c>
    </row>
    <row r="618" spans="1:14" x14ac:dyDescent="0.3">
      <c r="A618" s="34">
        <v>43630</v>
      </c>
      <c r="B618" s="35">
        <v>2886.98</v>
      </c>
      <c r="C618" s="5" vm="3317">
        <v>48.185000000000002</v>
      </c>
      <c r="D618" s="5" vm="7519">
        <v>45.62</v>
      </c>
      <c r="E618" s="5" vm="7689">
        <v>158.1</v>
      </c>
      <c r="F618" s="5" vm="7690">
        <v>36.159999999999997</v>
      </c>
      <c r="G618" s="5" vm="7691">
        <v>150.01</v>
      </c>
      <c r="I618" s="6">
        <f t="shared" si="56"/>
        <v>9.3176953078997929E-4</v>
      </c>
      <c r="J618" s="6">
        <f t="shared" si="57"/>
        <v>5.9665871121717196E-3</v>
      </c>
      <c r="K618" s="6">
        <f t="shared" si="58"/>
        <v>-1.2056115738711031E-2</v>
      </c>
      <c r="L618" s="6">
        <f t="shared" si="59"/>
        <v>1.1448450347881103E-2</v>
      </c>
      <c r="M618" s="6">
        <f t="shared" si="60"/>
        <v>2.6963495575222265E-3</v>
      </c>
      <c r="N618" s="6">
        <f t="shared" si="61"/>
        <v>1.8665422305179731E-3</v>
      </c>
    </row>
    <row r="619" spans="1:14" x14ac:dyDescent="0.3">
      <c r="A619" s="34">
        <v>43633</v>
      </c>
      <c r="B619" s="35">
        <v>2889.67</v>
      </c>
      <c r="C619" s="5" vm="3322">
        <v>48.472499999999997</v>
      </c>
      <c r="D619" s="5" vm="7692">
        <v>45.07</v>
      </c>
      <c r="E619" s="5" vm="7417">
        <v>159.91</v>
      </c>
      <c r="F619" s="5" vm="7693">
        <v>36.2575</v>
      </c>
      <c r="G619" s="5" vm="7694">
        <v>150.29</v>
      </c>
      <c r="I619" s="6">
        <f t="shared" si="56"/>
        <v>9.7173725719545568E-3</v>
      </c>
      <c r="J619" s="6">
        <f t="shared" si="57"/>
        <v>2.3518489865387605E-2</v>
      </c>
      <c r="K619" s="6">
        <f t="shared" si="58"/>
        <v>1.5531395606833876E-2</v>
      </c>
      <c r="L619" s="6">
        <f t="shared" si="59"/>
        <v>3.5019698580451467E-2</v>
      </c>
      <c r="M619" s="6">
        <f t="shared" si="60"/>
        <v>5.4126732400193021E-2</v>
      </c>
      <c r="N619" s="6">
        <f t="shared" si="61"/>
        <v>1.9961407944641121E-3</v>
      </c>
    </row>
    <row r="620" spans="1:14" x14ac:dyDescent="0.3">
      <c r="A620" s="34">
        <v>43634</v>
      </c>
      <c r="B620" s="35">
        <v>2917.75</v>
      </c>
      <c r="C620" s="5" vm="3328">
        <v>49.612499999999997</v>
      </c>
      <c r="D620" s="5" vm="3284">
        <v>45.77</v>
      </c>
      <c r="E620" s="5" vm="7695">
        <v>165.51</v>
      </c>
      <c r="F620" s="5" vm="2785">
        <v>38.22</v>
      </c>
      <c r="G620" s="5" vm="7696">
        <v>150.59</v>
      </c>
      <c r="I620" s="6">
        <f t="shared" si="56"/>
        <v>2.9851769342815648E-3</v>
      </c>
      <c r="J620" s="6">
        <f t="shared" si="57"/>
        <v>-2.9226505416980806E-3</v>
      </c>
      <c r="K620" s="6">
        <f t="shared" si="58"/>
        <v>-9.6132838103562337E-3</v>
      </c>
      <c r="L620" s="6">
        <f t="shared" si="59"/>
        <v>-3.020965500572953E-4</v>
      </c>
      <c r="M620" s="6">
        <f t="shared" si="60"/>
        <v>1.5698587127159151E-3</v>
      </c>
      <c r="N620" s="6">
        <f t="shared" si="61"/>
        <v>2.3573942492861297E-2</v>
      </c>
    </row>
    <row r="621" spans="1:14" x14ac:dyDescent="0.3">
      <c r="A621" s="34">
        <v>43635</v>
      </c>
      <c r="B621" s="35">
        <v>2926.46</v>
      </c>
      <c r="C621" s="5" vm="3334">
        <v>49.467500000000001</v>
      </c>
      <c r="D621" s="5" vm="5674">
        <v>45.33</v>
      </c>
      <c r="E621" s="5" vm="7697">
        <v>165.46</v>
      </c>
      <c r="F621" s="5" vm="7698">
        <v>38.28</v>
      </c>
      <c r="G621" s="5" vm="7699">
        <v>154.13999999999999</v>
      </c>
      <c r="I621" s="6">
        <f t="shared" si="56"/>
        <v>9.4721950752785951E-3</v>
      </c>
      <c r="J621" s="6">
        <f t="shared" si="57"/>
        <v>8.0355789154495545E-3</v>
      </c>
      <c r="K621" s="6">
        <f t="shared" si="58"/>
        <v>7.5005515111406006E-3</v>
      </c>
      <c r="L621" s="6">
        <f t="shared" si="59"/>
        <v>1.6862081469841604E-2</v>
      </c>
      <c r="M621" s="6">
        <f t="shared" si="60"/>
        <v>6.4002089864158163E-3</v>
      </c>
      <c r="N621" s="6">
        <f t="shared" si="61"/>
        <v>1.9852082522382266E-2</v>
      </c>
    </row>
    <row r="622" spans="1:14" x14ac:dyDescent="0.3">
      <c r="A622" s="34">
        <v>43636</v>
      </c>
      <c r="B622" s="35">
        <v>2954.18</v>
      </c>
      <c r="C622" s="5" vm="3104">
        <v>49.865000000000002</v>
      </c>
      <c r="D622" s="5" vm="7700">
        <v>45.67</v>
      </c>
      <c r="E622" s="5" vm="7701">
        <v>168.25</v>
      </c>
      <c r="F622" s="5" vm="7702">
        <v>38.524999999999999</v>
      </c>
      <c r="G622" s="5" vm="7703">
        <v>157.19999999999999</v>
      </c>
      <c r="I622" s="6">
        <f t="shared" si="56"/>
        <v>-1.2592326804730246E-3</v>
      </c>
      <c r="J622" s="6">
        <f t="shared" si="57"/>
        <v>-3.4092048531034133E-3</v>
      </c>
      <c r="K622" s="6">
        <f t="shared" si="58"/>
        <v>5.2550908692795021E-3</v>
      </c>
      <c r="L622" s="6">
        <f t="shared" si="59"/>
        <v>-4.1604754829122651E-3</v>
      </c>
      <c r="M622" s="6">
        <f t="shared" si="60"/>
        <v>-1.5184944841012352E-2</v>
      </c>
      <c r="N622" s="6">
        <f t="shared" si="61"/>
        <v>-2.2900763358777686E-3</v>
      </c>
    </row>
    <row r="623" spans="1:14" x14ac:dyDescent="0.3">
      <c r="A623" s="34">
        <v>43637</v>
      </c>
      <c r="B623" s="35">
        <v>2950.46</v>
      </c>
      <c r="C623" s="5" vm="3344">
        <v>49.695</v>
      </c>
      <c r="D623" s="5" vm="7704">
        <v>45.91</v>
      </c>
      <c r="E623" s="5" vm="7705">
        <v>167.55</v>
      </c>
      <c r="F623" s="5" vm="5569">
        <v>37.94</v>
      </c>
      <c r="G623" s="5" vm="7706">
        <v>156.84</v>
      </c>
      <c r="I623" s="6">
        <f t="shared" si="56"/>
        <v>-1.7319333256509586E-3</v>
      </c>
      <c r="J623" s="6">
        <f t="shared" si="57"/>
        <v>-1.0061374383740246E-3</v>
      </c>
      <c r="K623" s="6">
        <f t="shared" si="58"/>
        <v>2.7009366151165368E-2</v>
      </c>
      <c r="L623" s="6">
        <f t="shared" si="59"/>
        <v>3.282602208295929E-3</v>
      </c>
      <c r="M623" s="6">
        <f t="shared" si="60"/>
        <v>5.9304164470216506E-3</v>
      </c>
      <c r="N623" s="6">
        <f t="shared" si="61"/>
        <v>-2.7288956898750324E-2</v>
      </c>
    </row>
    <row r="624" spans="1:14" x14ac:dyDescent="0.3">
      <c r="A624" s="34">
        <v>43640</v>
      </c>
      <c r="B624" s="35">
        <v>2945.35</v>
      </c>
      <c r="C624" s="5" vm="3099">
        <v>49.645000000000003</v>
      </c>
      <c r="D624" s="5" vm="7600">
        <v>47.15</v>
      </c>
      <c r="E624" s="5" vm="7707">
        <v>168.1</v>
      </c>
      <c r="F624" s="5" vm="7708">
        <v>38.164999999999999</v>
      </c>
      <c r="G624" s="5" vm="7709">
        <v>152.56</v>
      </c>
      <c r="I624" s="6">
        <f t="shared" si="56"/>
        <v>-9.4963247152290223E-3</v>
      </c>
      <c r="J624" s="6">
        <f t="shared" si="57"/>
        <v>-1.5157619095578705E-2</v>
      </c>
      <c r="K624" s="6">
        <f t="shared" si="58"/>
        <v>-2.014846235418867E-2</v>
      </c>
      <c r="L624" s="6">
        <f t="shared" si="59"/>
        <v>-1.3682331945270571E-2</v>
      </c>
      <c r="M624" s="6">
        <f t="shared" si="60"/>
        <v>-7.7295951788288143E-3</v>
      </c>
      <c r="N624" s="6">
        <f t="shared" si="61"/>
        <v>-2.1106449921342415E-2</v>
      </c>
    </row>
    <row r="625" spans="1:14" x14ac:dyDescent="0.3">
      <c r="A625" s="34">
        <v>43641</v>
      </c>
      <c r="B625" s="35">
        <v>2917.38</v>
      </c>
      <c r="C625" s="5" vm="3353">
        <v>48.892499999999998</v>
      </c>
      <c r="D625" s="5" vm="7710">
        <v>46.2</v>
      </c>
      <c r="E625" s="5" vm="7711">
        <v>165.8</v>
      </c>
      <c r="F625" s="5" vm="7712">
        <v>37.869999999999997</v>
      </c>
      <c r="G625" s="5" vm="7713">
        <v>149.34</v>
      </c>
      <c r="I625" s="6">
        <f t="shared" si="56"/>
        <v>-1.2339839170762495E-3</v>
      </c>
      <c r="J625" s="6">
        <f t="shared" si="57"/>
        <v>2.1629084215370551E-2</v>
      </c>
      <c r="K625" s="6">
        <f t="shared" si="58"/>
        <v>1.1471861471861342E-2</v>
      </c>
      <c r="L625" s="6">
        <f t="shared" si="59"/>
        <v>1.9240048250904689E-2</v>
      </c>
      <c r="M625" s="6">
        <f t="shared" si="60"/>
        <v>5.1359915500396106E-2</v>
      </c>
      <c r="N625" s="6">
        <f t="shared" si="61"/>
        <v>-2.0088388911210084E-3</v>
      </c>
    </row>
    <row r="626" spans="1:14" x14ac:dyDescent="0.3">
      <c r="A626" s="34">
        <v>43642</v>
      </c>
      <c r="B626" s="35">
        <v>2913.78</v>
      </c>
      <c r="C626" s="5" vm="3359">
        <v>49.95</v>
      </c>
      <c r="D626" s="5" vm="7714">
        <v>46.73</v>
      </c>
      <c r="E626" s="5" vm="7715">
        <v>168.99</v>
      </c>
      <c r="F626" s="5" vm="836">
        <v>39.814999999999998</v>
      </c>
      <c r="G626" s="5" vm="7716">
        <v>149.04</v>
      </c>
      <c r="I626" s="6">
        <f t="shared" si="56"/>
        <v>3.8232124594169332E-3</v>
      </c>
      <c r="J626" s="6">
        <f t="shared" si="57"/>
        <v>-3.0030030030031167E-4</v>
      </c>
      <c r="K626" s="6">
        <f t="shared" si="58"/>
        <v>1.1769741065696646E-2</v>
      </c>
      <c r="L626" s="6">
        <f t="shared" si="59"/>
        <v>1.1302443931593565E-2</v>
      </c>
      <c r="M626" s="6">
        <f t="shared" si="60"/>
        <v>2.4927791033530072E-2</v>
      </c>
      <c r="N626" s="6">
        <f t="shared" si="61"/>
        <v>1.1070853462157849E-2</v>
      </c>
    </row>
    <row r="627" spans="1:14" x14ac:dyDescent="0.3">
      <c r="A627" s="34">
        <v>43643</v>
      </c>
      <c r="B627" s="35">
        <v>2924.92</v>
      </c>
      <c r="C627" s="5" vm="3365">
        <v>49.935000000000002</v>
      </c>
      <c r="D627" s="5" vm="7554">
        <v>47.28</v>
      </c>
      <c r="E627" s="5" vm="7717">
        <v>170.9</v>
      </c>
      <c r="F627" s="5" vm="7718">
        <v>40.807499999999997</v>
      </c>
      <c r="G627" s="5" vm="7719">
        <v>150.69</v>
      </c>
      <c r="I627" s="6">
        <f t="shared" si="56"/>
        <v>5.757422425228774E-3</v>
      </c>
      <c r="J627" s="6">
        <f t="shared" si="57"/>
        <v>-9.1118453990188322E-3</v>
      </c>
      <c r="K627" s="6">
        <f t="shared" si="58"/>
        <v>-1.6920473773265291E-3</v>
      </c>
      <c r="L627" s="6">
        <f t="shared" si="59"/>
        <v>-8.4844938560562719E-3</v>
      </c>
      <c r="M627" s="6">
        <f t="shared" si="60"/>
        <v>6.1263248177418368E-3</v>
      </c>
      <c r="N627" s="6">
        <f t="shared" si="61"/>
        <v>6.9015860375605019E-3</v>
      </c>
    </row>
    <row r="628" spans="1:14" x14ac:dyDescent="0.3">
      <c r="A628" s="34">
        <v>43644</v>
      </c>
      <c r="B628" s="35">
        <v>2941.76</v>
      </c>
      <c r="C628" s="5" vm="3370">
        <v>49.48</v>
      </c>
      <c r="D628" s="5" vm="7720">
        <v>47.2</v>
      </c>
      <c r="E628" s="5" vm="7721">
        <v>169.45</v>
      </c>
      <c r="F628" s="5" vm="7722">
        <v>41.057499999999997</v>
      </c>
      <c r="G628" s="5" vm="7723">
        <v>151.72999999999999</v>
      </c>
      <c r="I628" s="6">
        <f t="shared" si="56"/>
        <v>7.6722778200803967E-3</v>
      </c>
      <c r="J628" s="6">
        <f t="shared" si="57"/>
        <v>1.8340743734842482E-2</v>
      </c>
      <c r="K628" s="6">
        <f t="shared" si="58"/>
        <v>6.3559322033897702E-3</v>
      </c>
      <c r="L628" s="6">
        <f t="shared" si="59"/>
        <v>3.3048096783712143E-2</v>
      </c>
      <c r="M628" s="6">
        <f t="shared" si="60"/>
        <v>1.1812701698836983E-2</v>
      </c>
      <c r="N628" s="6">
        <f t="shared" si="61"/>
        <v>1.5356224873129985E-2</v>
      </c>
    </row>
    <row r="629" spans="1:14" x14ac:dyDescent="0.3">
      <c r="A629" s="34">
        <v>43647</v>
      </c>
      <c r="B629" s="35">
        <v>2964.33</v>
      </c>
      <c r="C629" s="5" vm="3375">
        <v>50.387500000000003</v>
      </c>
      <c r="D629" s="5" vm="2607">
        <v>47.5</v>
      </c>
      <c r="E629" s="5" vm="7724">
        <v>175.05</v>
      </c>
      <c r="F629" s="5" vm="7725">
        <v>41.542499999999997</v>
      </c>
      <c r="G629" s="5" vm="7726">
        <v>154.06</v>
      </c>
      <c r="I629" s="6">
        <f t="shared" si="56"/>
        <v>2.9281490252435764E-3</v>
      </c>
      <c r="J629" s="6">
        <f t="shared" si="57"/>
        <v>5.8546266435126684E-3</v>
      </c>
      <c r="K629" s="6">
        <f t="shared" si="58"/>
        <v>1.0105263157894671E-2</v>
      </c>
      <c r="L629" s="6">
        <f t="shared" si="59"/>
        <v>2.2850614110252912E-3</v>
      </c>
      <c r="M629" s="6">
        <f t="shared" si="60"/>
        <v>-2.371065776012516E-2</v>
      </c>
      <c r="N629" s="6">
        <f t="shared" si="61"/>
        <v>3.8945865247307722E-4</v>
      </c>
    </row>
    <row r="630" spans="1:14" x14ac:dyDescent="0.3">
      <c r="A630" s="34">
        <v>43648</v>
      </c>
      <c r="B630" s="35">
        <v>2973.01</v>
      </c>
      <c r="C630" s="5" vm="3381">
        <v>50.682499999999997</v>
      </c>
      <c r="D630" s="5" vm="1946">
        <v>47.98</v>
      </c>
      <c r="E630" s="5" vm="7727">
        <v>175.45</v>
      </c>
      <c r="F630" s="5" vm="7728">
        <v>40.557499999999997</v>
      </c>
      <c r="G630" s="5" vm="7729">
        <v>154.12</v>
      </c>
      <c r="I630" s="6">
        <f t="shared" si="56"/>
        <v>7.6723589897107454E-3</v>
      </c>
      <c r="J630" s="6">
        <f t="shared" si="57"/>
        <v>8.2868840329502636E-3</v>
      </c>
      <c r="K630" s="6">
        <f t="shared" si="58"/>
        <v>1.4172571904960395E-2</v>
      </c>
      <c r="L630" s="6">
        <f t="shared" si="59"/>
        <v>-4.4457110287831362E-3</v>
      </c>
      <c r="M630" s="6">
        <f t="shared" si="60"/>
        <v>3.2053257720520882E-3</v>
      </c>
      <c r="N630" s="6">
        <f t="shared" si="61"/>
        <v>9.5380223202699115E-3</v>
      </c>
    </row>
    <row r="631" spans="1:14" x14ac:dyDescent="0.3">
      <c r="A631" s="34">
        <v>43649</v>
      </c>
      <c r="B631" s="35">
        <v>2995.82</v>
      </c>
      <c r="C631" s="5" vm="3387">
        <v>51.102499999999999</v>
      </c>
      <c r="D631" s="5" vm="7730">
        <v>48.66</v>
      </c>
      <c r="E631" s="5" vm="6644">
        <v>174.67</v>
      </c>
      <c r="F631" s="5" vm="7731">
        <v>40.6875</v>
      </c>
      <c r="G631" s="5" vm="7732">
        <v>155.59</v>
      </c>
      <c r="I631" s="6">
        <f t="shared" si="56"/>
        <v>-1.8058494836139384E-3</v>
      </c>
      <c r="J631" s="6">
        <f t="shared" si="57"/>
        <v>-8.8058314172499794E-4</v>
      </c>
      <c r="K631" s="6">
        <f t="shared" si="58"/>
        <v>-1.0480887792848295E-2</v>
      </c>
      <c r="L631" s="6">
        <f t="shared" si="59"/>
        <v>-7.8433617679050573E-3</v>
      </c>
      <c r="M631" s="6">
        <f t="shared" si="60"/>
        <v>-1.5483870967741998E-2</v>
      </c>
      <c r="N631" s="6">
        <f t="shared" si="61"/>
        <v>-6.4914197570537365E-3</v>
      </c>
    </row>
    <row r="632" spans="1:14" x14ac:dyDescent="0.3">
      <c r="A632" s="34">
        <v>43651</v>
      </c>
      <c r="B632" s="35">
        <v>2990.41</v>
      </c>
      <c r="C632" s="5" vm="3393">
        <v>51.057499999999997</v>
      </c>
      <c r="D632" s="5" vm="7267">
        <v>48.15</v>
      </c>
      <c r="E632" s="5" vm="7733">
        <v>173.3</v>
      </c>
      <c r="F632" s="5" vm="2843">
        <v>40.057499999999997</v>
      </c>
      <c r="G632" s="5" vm="7734">
        <v>154.58000000000001</v>
      </c>
      <c r="I632" s="6">
        <f t="shared" si="56"/>
        <v>-4.8354573453138656E-3</v>
      </c>
      <c r="J632" s="6">
        <f t="shared" si="57"/>
        <v>-2.0614013612103903E-2</v>
      </c>
      <c r="K632" s="6">
        <f t="shared" si="58"/>
        <v>-3.489096573208722E-2</v>
      </c>
      <c r="L632" s="6">
        <f t="shared" si="59"/>
        <v>-2.7986151182919923E-2</v>
      </c>
      <c r="M632" s="6">
        <f t="shared" si="60"/>
        <v>-1.8847906134930925E-2</v>
      </c>
      <c r="N632" s="6">
        <f t="shared" si="61"/>
        <v>-1.1450381679389379E-2</v>
      </c>
    </row>
    <row r="633" spans="1:14" x14ac:dyDescent="0.3">
      <c r="A633" s="34">
        <v>43654</v>
      </c>
      <c r="B633" s="35">
        <v>2975.95</v>
      </c>
      <c r="C633" s="5" vm="3398">
        <v>50.005000000000003</v>
      </c>
      <c r="D633" s="5" vm="7735">
        <v>46.47</v>
      </c>
      <c r="E633" s="5" vm="7736">
        <v>168.45</v>
      </c>
      <c r="F633" s="5" vm="814">
        <v>39.302500000000002</v>
      </c>
      <c r="G633" s="5" vm="7737">
        <v>152.81</v>
      </c>
      <c r="I633" s="6">
        <f t="shared" si="56"/>
        <v>1.2365799156572829E-3</v>
      </c>
      <c r="J633" s="6">
        <f t="shared" si="57"/>
        <v>6.0993900609938945E-3</v>
      </c>
      <c r="K633" s="6">
        <f t="shared" si="58"/>
        <v>-2.1519259737465338E-3</v>
      </c>
      <c r="L633" s="6">
        <f t="shared" si="59"/>
        <v>2.0777678836451335E-3</v>
      </c>
      <c r="M633" s="6">
        <f t="shared" si="60"/>
        <v>6.3609185166334399E-4</v>
      </c>
      <c r="N633" s="6">
        <f t="shared" si="61"/>
        <v>7.4602447483802523E-3</v>
      </c>
    </row>
    <row r="634" spans="1:14" x14ac:dyDescent="0.3">
      <c r="A634" s="34">
        <v>43655</v>
      </c>
      <c r="B634" s="35">
        <v>2979.63</v>
      </c>
      <c r="C634" s="5" vm="3404">
        <v>50.31</v>
      </c>
      <c r="D634" s="5" vm="7738">
        <v>46.37</v>
      </c>
      <c r="E634" s="5" vm="7739">
        <v>168.8</v>
      </c>
      <c r="F634" s="5" vm="7740">
        <v>39.327500000000001</v>
      </c>
      <c r="G634" s="5" vm="7741">
        <v>153.94999999999999</v>
      </c>
      <c r="I634" s="6">
        <f t="shared" si="56"/>
        <v>4.5106271584055922E-3</v>
      </c>
      <c r="J634" s="6">
        <f t="shared" si="57"/>
        <v>9.8886901212481646E-3</v>
      </c>
      <c r="K634" s="6">
        <f t="shared" si="58"/>
        <v>1.0135863704981799E-2</v>
      </c>
      <c r="L634" s="6">
        <f t="shared" si="59"/>
        <v>-1.1078199052132727E-2</v>
      </c>
      <c r="M634" s="6">
        <f t="shared" si="60"/>
        <v>1.7481406140741212E-2</v>
      </c>
      <c r="N634" s="6">
        <f t="shared" si="61"/>
        <v>1.5069827866190462E-2</v>
      </c>
    </row>
    <row r="635" spans="1:14" x14ac:dyDescent="0.3">
      <c r="A635" s="34">
        <v>43656</v>
      </c>
      <c r="B635" s="35">
        <v>2993.07</v>
      </c>
      <c r="C635" s="5" vm="3409">
        <v>50.807499999999997</v>
      </c>
      <c r="D635" s="5" vm="1837">
        <v>46.84</v>
      </c>
      <c r="E635" s="5" vm="7742">
        <v>166.93</v>
      </c>
      <c r="F635" s="5" vm="7743">
        <v>40.015000000000001</v>
      </c>
      <c r="G635" s="5" vm="7744">
        <v>156.27000000000001</v>
      </c>
      <c r="I635" s="6">
        <f t="shared" si="56"/>
        <v>2.2852789944771391E-3</v>
      </c>
      <c r="J635" s="6">
        <f t="shared" si="57"/>
        <v>-7.2823894110121039E-3</v>
      </c>
      <c r="K635" s="6">
        <f t="shared" si="58"/>
        <v>1.067463706233988E-2</v>
      </c>
      <c r="L635" s="6">
        <f t="shared" si="59"/>
        <v>-2.2764032828131277E-3</v>
      </c>
      <c r="M635" s="6">
        <f t="shared" si="60"/>
        <v>3.8860427339747587E-2</v>
      </c>
      <c r="N635" s="6">
        <f t="shared" si="61"/>
        <v>1.6829845779740164E-2</v>
      </c>
    </row>
    <row r="636" spans="1:14" x14ac:dyDescent="0.3">
      <c r="A636" s="34">
        <v>43657</v>
      </c>
      <c r="B636" s="35">
        <v>2999.91</v>
      </c>
      <c r="C636" s="5" vm="3189">
        <v>50.4375</v>
      </c>
      <c r="D636" s="5" vm="7745">
        <v>47.34</v>
      </c>
      <c r="E636" s="5" vm="7746">
        <v>166.55</v>
      </c>
      <c r="F636" s="5" vm="7747">
        <v>41.57</v>
      </c>
      <c r="G636" s="5" vm="7748">
        <v>158.9</v>
      </c>
      <c r="I636" s="6">
        <f t="shared" si="56"/>
        <v>4.6201386041581673E-3</v>
      </c>
      <c r="J636" s="6">
        <f t="shared" si="57"/>
        <v>7.6827757125155459E-3</v>
      </c>
      <c r="K636" s="6">
        <f t="shared" si="58"/>
        <v>-2.9573299535276838E-3</v>
      </c>
      <c r="L636" s="6">
        <f t="shared" si="59"/>
        <v>1.5130591413989683E-2</v>
      </c>
      <c r="M636" s="6">
        <f t="shared" si="60"/>
        <v>7.9985566514313954E-3</v>
      </c>
      <c r="N636" s="6">
        <f t="shared" si="61"/>
        <v>-5.1604782882315493E-3</v>
      </c>
    </row>
    <row r="637" spans="1:14" x14ac:dyDescent="0.3">
      <c r="A637" s="34">
        <v>43658</v>
      </c>
      <c r="B637" s="35">
        <v>3013.77</v>
      </c>
      <c r="C637" s="5" vm="3419">
        <v>50.825000000000003</v>
      </c>
      <c r="D637" s="5" vm="7720">
        <v>47.2</v>
      </c>
      <c r="E637" s="5" vm="7749">
        <v>169.07</v>
      </c>
      <c r="F637" s="5" vm="7750">
        <v>41.902500000000003</v>
      </c>
      <c r="G637" s="5" vm="7751">
        <v>158.08000000000001</v>
      </c>
      <c r="I637" s="6">
        <f t="shared" si="56"/>
        <v>1.7585947169166861E-4</v>
      </c>
      <c r="J637" s="6">
        <f t="shared" si="57"/>
        <v>9.3949827840629444E-3</v>
      </c>
      <c r="K637" s="6">
        <f t="shared" si="58"/>
        <v>9.745762711864274E-3</v>
      </c>
      <c r="L637" s="6">
        <f t="shared" si="59"/>
        <v>2.6202164783817396E-2</v>
      </c>
      <c r="M637" s="6">
        <f t="shared" si="60"/>
        <v>-2.0285185848099956E-3</v>
      </c>
      <c r="N637" s="6">
        <f t="shared" si="61"/>
        <v>9.9316801619432765E-3</v>
      </c>
    </row>
    <row r="638" spans="1:14" x14ac:dyDescent="0.3">
      <c r="A638" s="34">
        <v>43661</v>
      </c>
      <c r="B638" s="35">
        <v>3014.3</v>
      </c>
      <c r="C638" s="5" vm="3425">
        <v>51.302500000000002</v>
      </c>
      <c r="D638" s="5" vm="7752">
        <v>47.66</v>
      </c>
      <c r="E638" s="5" vm="7753">
        <v>173.5</v>
      </c>
      <c r="F638" s="5" vm="7754">
        <v>41.817500000000003</v>
      </c>
      <c r="G638" s="5" vm="7755">
        <v>159.65</v>
      </c>
      <c r="I638" s="6">
        <f t="shared" si="56"/>
        <v>-3.4037753375577139E-3</v>
      </c>
      <c r="J638" s="6">
        <f t="shared" si="57"/>
        <v>-3.4598703766873344E-3</v>
      </c>
      <c r="K638" s="6">
        <f t="shared" si="58"/>
        <v>-1.405791019723027E-2</v>
      </c>
      <c r="L638" s="6">
        <f t="shared" si="59"/>
        <v>3.9769452449567588E-3</v>
      </c>
      <c r="M638" s="6">
        <f t="shared" si="60"/>
        <v>-1.1358880851318092E-3</v>
      </c>
      <c r="N638" s="6">
        <f t="shared" si="61"/>
        <v>-1.5784528656436016E-2</v>
      </c>
    </row>
    <row r="639" spans="1:14" x14ac:dyDescent="0.3">
      <c r="A639" s="34">
        <v>43662</v>
      </c>
      <c r="B639" s="35">
        <v>3004.04</v>
      </c>
      <c r="C639" s="5" vm="3430">
        <v>51.125</v>
      </c>
      <c r="D639" s="5" vm="7756">
        <v>46.99</v>
      </c>
      <c r="E639" s="5" vm="7757">
        <v>174.19</v>
      </c>
      <c r="F639" s="5" vm="7758">
        <v>41.77</v>
      </c>
      <c r="G639" s="5" vm="7759">
        <v>157.13</v>
      </c>
      <c r="I639" s="6">
        <f t="shared" si="56"/>
        <v>-6.5312046444121552E-3</v>
      </c>
      <c r="J639" s="6">
        <f t="shared" si="57"/>
        <v>-5.6234718826406148E-3</v>
      </c>
      <c r="K639" s="6">
        <f t="shared" si="58"/>
        <v>-6.5971483294318418E-3</v>
      </c>
      <c r="L639" s="6">
        <f t="shared" si="59"/>
        <v>3.6167403410069204E-3</v>
      </c>
      <c r="M639" s="6">
        <f t="shared" si="60"/>
        <v>1.5740962413215199E-2</v>
      </c>
      <c r="N639" s="6">
        <f t="shared" si="61"/>
        <v>7.0642143448101172E-3</v>
      </c>
    </row>
    <row r="640" spans="1:14" x14ac:dyDescent="0.3">
      <c r="A640" s="34">
        <v>43663</v>
      </c>
      <c r="B640" s="35">
        <v>2984.42</v>
      </c>
      <c r="C640" s="5" vm="3394">
        <v>50.837499999999999</v>
      </c>
      <c r="D640" s="5" vm="5703">
        <v>46.68</v>
      </c>
      <c r="E640" s="5" vm="7760">
        <v>174.82</v>
      </c>
      <c r="F640" s="5" vm="1370">
        <v>42.427500000000002</v>
      </c>
      <c r="G640" s="5" vm="7761">
        <v>158.24</v>
      </c>
      <c r="I640" s="6">
        <f t="shared" si="56"/>
        <v>3.5819355184592162E-3</v>
      </c>
      <c r="J640" s="6">
        <f t="shared" si="57"/>
        <v>1.1359724612736672E-2</v>
      </c>
      <c r="K640" s="6">
        <f t="shared" si="58"/>
        <v>-2.0565552699228811E-2</v>
      </c>
      <c r="L640" s="6">
        <f t="shared" si="59"/>
        <v>-1.1554742020363698E-2</v>
      </c>
      <c r="M640" s="6">
        <f t="shared" si="60"/>
        <v>2.7694302044664358E-3</v>
      </c>
      <c r="N640" s="6">
        <f t="shared" si="61"/>
        <v>-1.6430738119313658E-3</v>
      </c>
    </row>
    <row r="641" spans="1:14" x14ac:dyDescent="0.3">
      <c r="A641" s="34">
        <v>43664</v>
      </c>
      <c r="B641" s="35">
        <v>2995.11</v>
      </c>
      <c r="C641" s="5" vm="3440">
        <v>51.414999999999999</v>
      </c>
      <c r="D641" s="5" vm="7762">
        <v>45.72</v>
      </c>
      <c r="E641" s="5" vm="7763">
        <v>172.8</v>
      </c>
      <c r="F641" s="5" vm="2892">
        <v>42.545000000000002</v>
      </c>
      <c r="G641" s="5" vm="7764">
        <v>157.97999999999999</v>
      </c>
      <c r="I641" s="6">
        <f t="shared" si="56"/>
        <v>-6.1767347442998749E-3</v>
      </c>
      <c r="J641" s="6">
        <f t="shared" si="57"/>
        <v>-1.4927550325780381E-2</v>
      </c>
      <c r="K641" s="6">
        <f t="shared" si="58"/>
        <v>-1.2685914260717373E-2</v>
      </c>
      <c r="L641" s="6">
        <f t="shared" si="59"/>
        <v>1.0995370370370239E-3</v>
      </c>
      <c r="M641" s="6">
        <f t="shared" si="60"/>
        <v>-1.0224468210130504E-2</v>
      </c>
      <c r="N641" s="6">
        <f t="shared" si="61"/>
        <v>-7.7857956703379534E-3</v>
      </c>
    </row>
    <row r="642" spans="1:14" x14ac:dyDescent="0.3">
      <c r="A642" s="34">
        <v>43665</v>
      </c>
      <c r="B642" s="35">
        <v>2976.61</v>
      </c>
      <c r="C642" s="5" vm="3444">
        <v>50.647500000000001</v>
      </c>
      <c r="D642" s="5" vm="7765">
        <v>45.14</v>
      </c>
      <c r="E642" s="5" vm="7766">
        <v>172.99</v>
      </c>
      <c r="F642" s="5" vm="1272">
        <v>42.11</v>
      </c>
      <c r="G642" s="5" vm="7767">
        <v>156.75</v>
      </c>
      <c r="I642" s="6">
        <f t="shared" si="56"/>
        <v>2.8287212634507284E-3</v>
      </c>
      <c r="J642" s="6">
        <f t="shared" si="57"/>
        <v>2.2854040179673209E-2</v>
      </c>
      <c r="K642" s="6">
        <f t="shared" si="58"/>
        <v>9.5259193619849289E-3</v>
      </c>
      <c r="L642" s="6">
        <f t="shared" si="59"/>
        <v>5.8384877738597079E-3</v>
      </c>
      <c r="M642" s="6">
        <f t="shared" si="60"/>
        <v>1.7098076466397504E-2</v>
      </c>
      <c r="N642" s="6">
        <f t="shared" si="61"/>
        <v>6.0606060606059877E-3</v>
      </c>
    </row>
    <row r="643" spans="1:14" x14ac:dyDescent="0.3">
      <c r="A643" s="34">
        <v>43668</v>
      </c>
      <c r="B643" s="35">
        <v>2985.03</v>
      </c>
      <c r="C643" s="5" vm="3450">
        <v>51.805</v>
      </c>
      <c r="D643" s="5" vm="7527">
        <v>45.57</v>
      </c>
      <c r="E643" s="5" vm="7768">
        <v>174</v>
      </c>
      <c r="F643" s="5" vm="7769">
        <v>42.83</v>
      </c>
      <c r="G643" s="5" vm="7770">
        <v>157.69999999999999</v>
      </c>
      <c r="I643" s="6">
        <f t="shared" si="56"/>
        <v>6.8475023701602992E-3</v>
      </c>
      <c r="J643" s="6">
        <f t="shared" si="57"/>
        <v>7.817778206736823E-3</v>
      </c>
      <c r="K643" s="6">
        <f t="shared" si="58"/>
        <v>7.6804915514593246E-3</v>
      </c>
      <c r="L643" s="6">
        <f t="shared" si="59"/>
        <v>2.3505747126436802E-2</v>
      </c>
      <c r="M643" s="6">
        <f t="shared" si="60"/>
        <v>2.5332710716787318E-2</v>
      </c>
      <c r="N643" s="6">
        <f t="shared" si="61"/>
        <v>-9.1946734305642912E-3</v>
      </c>
    </row>
    <row r="644" spans="1:14" x14ac:dyDescent="0.3">
      <c r="A644" s="34">
        <v>43669</v>
      </c>
      <c r="B644" s="35">
        <v>3005.47</v>
      </c>
      <c r="C644" s="5" vm="3176">
        <v>52.21</v>
      </c>
      <c r="D644" s="5" vm="7771">
        <v>45.92</v>
      </c>
      <c r="E644" s="5" vm="7772">
        <v>178.09</v>
      </c>
      <c r="F644" s="5" vm="7773">
        <v>43.914999999999999</v>
      </c>
      <c r="G644" s="5" vm="7774">
        <v>156.25</v>
      </c>
      <c r="I644" s="6">
        <f t="shared" ref="I644:I707" si="62">(B645-B644)/B644</f>
        <v>4.6881186636366845E-3</v>
      </c>
      <c r="J644" s="6">
        <f t="shared" ref="J644:J707" si="63">(C645-C644)/C644</f>
        <v>-8.1402030262409455E-4</v>
      </c>
      <c r="K644" s="6">
        <f t="shared" ref="K644:K707" si="64">(D645-D644)/D644</f>
        <v>2.0470383275261274E-2</v>
      </c>
      <c r="L644" s="6">
        <f t="shared" ref="L644:L707" si="65">(E645-E644)/E644</f>
        <v>3.2567802796338034E-3</v>
      </c>
      <c r="M644" s="6">
        <f t="shared" ref="M644:M707" si="66">(F645-F644)/F644</f>
        <v>1.7078446999886143E-2</v>
      </c>
      <c r="N644" s="6">
        <f t="shared" ref="N644:N707" si="67">(G645-G644)/G644</f>
        <v>2.24E-2</v>
      </c>
    </row>
    <row r="645" spans="1:14" x14ac:dyDescent="0.3">
      <c r="A645" s="34">
        <v>43670</v>
      </c>
      <c r="B645" s="35">
        <v>3019.56</v>
      </c>
      <c r="C645" s="5" vm="3461">
        <v>52.167499999999997</v>
      </c>
      <c r="D645" s="5" vm="7775">
        <v>46.86</v>
      </c>
      <c r="E645" s="5" vm="7776">
        <v>178.67</v>
      </c>
      <c r="F645" s="5" vm="7777">
        <v>44.664999999999999</v>
      </c>
      <c r="G645" s="5" vm="7778">
        <v>159.75</v>
      </c>
      <c r="I645" s="6">
        <f t="shared" si="62"/>
        <v>-5.262356104862918E-3</v>
      </c>
      <c r="J645" s="6">
        <f t="shared" si="63"/>
        <v>-7.9072219293620429E-3</v>
      </c>
      <c r="K645" s="6">
        <f t="shared" si="64"/>
        <v>7.0422535211267243E-3</v>
      </c>
      <c r="L645" s="6">
        <f t="shared" si="65"/>
        <v>-7.7237364974533807E-3</v>
      </c>
      <c r="M645" s="6">
        <f t="shared" si="66"/>
        <v>-2.9553341542594879E-2</v>
      </c>
      <c r="N645" s="6">
        <f t="shared" si="67"/>
        <v>-2.5039123630673284E-3</v>
      </c>
    </row>
    <row r="646" spans="1:14" x14ac:dyDescent="0.3">
      <c r="A646" s="34">
        <v>43671</v>
      </c>
      <c r="B646" s="35">
        <v>3003.67</v>
      </c>
      <c r="C646" s="5" vm="3466">
        <v>51.755000000000003</v>
      </c>
      <c r="D646" s="5" vm="7779">
        <v>47.19</v>
      </c>
      <c r="E646" s="5" vm="7780">
        <v>177.29</v>
      </c>
      <c r="F646" s="5" vm="7781">
        <v>43.344999999999999</v>
      </c>
      <c r="G646" s="5" vm="7782">
        <v>159.35</v>
      </c>
      <c r="I646" s="6">
        <f t="shared" si="62"/>
        <v>7.3876291336931335E-3</v>
      </c>
      <c r="J646" s="6">
        <f t="shared" si="63"/>
        <v>3.4779248381798804E-3</v>
      </c>
      <c r="K646" s="6">
        <f t="shared" si="64"/>
        <v>1.6952744225471588E-2</v>
      </c>
      <c r="L646" s="6">
        <f t="shared" si="65"/>
        <v>8.1786902814598526E-3</v>
      </c>
      <c r="M646" s="6">
        <f t="shared" si="66"/>
        <v>9.7473757065405335E-3</v>
      </c>
      <c r="N646" s="6">
        <f t="shared" si="67"/>
        <v>3.8908064010041076E-3</v>
      </c>
    </row>
    <row r="647" spans="1:14" x14ac:dyDescent="0.3">
      <c r="A647" s="34">
        <v>43672</v>
      </c>
      <c r="B647" s="35">
        <v>3025.86</v>
      </c>
      <c r="C647" s="5" vm="3472">
        <v>51.935000000000002</v>
      </c>
      <c r="D647" s="5" vm="2124">
        <v>47.99</v>
      </c>
      <c r="E647" s="5" vm="7783">
        <v>178.74</v>
      </c>
      <c r="F647" s="5" vm="1439">
        <v>43.767499999999998</v>
      </c>
      <c r="G647" s="5" vm="7784">
        <v>159.97</v>
      </c>
      <c r="I647" s="6">
        <f t="shared" si="62"/>
        <v>-1.6160694810732575E-3</v>
      </c>
      <c r="J647" s="6">
        <f t="shared" si="63"/>
        <v>9.3385963223259726E-3</v>
      </c>
      <c r="K647" s="6">
        <f t="shared" si="64"/>
        <v>9.5853302771410891E-3</v>
      </c>
      <c r="L647" s="6">
        <f t="shared" si="65"/>
        <v>-9.6229159673268359E-3</v>
      </c>
      <c r="M647" s="6">
        <f t="shared" si="66"/>
        <v>-1.4280002284800366E-3</v>
      </c>
      <c r="N647" s="6">
        <f t="shared" si="67"/>
        <v>-2.3504407076326755E-2</v>
      </c>
    </row>
    <row r="648" spans="1:14" x14ac:dyDescent="0.3">
      <c r="A648" s="34">
        <v>43675</v>
      </c>
      <c r="B648" s="35">
        <v>3020.97</v>
      </c>
      <c r="C648" s="5" vm="3477">
        <v>52.42</v>
      </c>
      <c r="D648" s="5" vm="7279">
        <v>48.45</v>
      </c>
      <c r="E648" s="5" vm="7785">
        <v>177.02</v>
      </c>
      <c r="F648" s="5" vm="1554">
        <v>43.704999999999998</v>
      </c>
      <c r="G648" s="5" vm="7786">
        <v>156.21</v>
      </c>
      <c r="I648" s="6">
        <f t="shared" si="62"/>
        <v>-2.5786419593706537E-3</v>
      </c>
      <c r="J648" s="6">
        <f t="shared" si="63"/>
        <v>-4.2922548645555406E-3</v>
      </c>
      <c r="K648" s="6">
        <f t="shared" si="64"/>
        <v>-3.3023735810114281E-3</v>
      </c>
      <c r="L648" s="6">
        <f t="shared" si="65"/>
        <v>-1.6495311264264016E-2</v>
      </c>
      <c r="M648" s="6">
        <f t="shared" si="66"/>
        <v>3.6037066697173978E-3</v>
      </c>
      <c r="N648" s="6">
        <f t="shared" si="67"/>
        <v>4.8012291146533508E-3</v>
      </c>
    </row>
    <row r="649" spans="1:14" x14ac:dyDescent="0.3">
      <c r="A649" s="34">
        <v>43676</v>
      </c>
      <c r="B649" s="35">
        <v>3013.18</v>
      </c>
      <c r="C649" s="5" vm="3482">
        <v>52.195</v>
      </c>
      <c r="D649" s="5" vm="7787">
        <v>48.29</v>
      </c>
      <c r="E649" s="5" vm="7788">
        <v>174.1</v>
      </c>
      <c r="F649" s="5" vm="7789">
        <v>43.862499999999997</v>
      </c>
      <c r="G649" s="5" vm="7790">
        <v>156.96</v>
      </c>
      <c r="I649" s="6">
        <f t="shared" si="62"/>
        <v>-1.0885509660889733E-2</v>
      </c>
      <c r="J649" s="6">
        <f t="shared" si="63"/>
        <v>2.0404253280965567E-2</v>
      </c>
      <c r="K649" s="6">
        <f t="shared" si="64"/>
        <v>9.3186995237109719E-3</v>
      </c>
      <c r="L649" s="6">
        <f t="shared" si="65"/>
        <v>-5.6863871338310211E-3</v>
      </c>
      <c r="M649" s="6">
        <f t="shared" si="66"/>
        <v>-3.8358506697064636E-2</v>
      </c>
      <c r="N649" s="6">
        <f t="shared" si="67"/>
        <v>-1.5672782874617788E-2</v>
      </c>
    </row>
    <row r="650" spans="1:14" x14ac:dyDescent="0.3">
      <c r="A650" s="34">
        <v>43677</v>
      </c>
      <c r="B650" s="35">
        <v>2980.38</v>
      </c>
      <c r="C650" s="5" vm="3488">
        <v>53.26</v>
      </c>
      <c r="D650" s="5" vm="3324">
        <v>48.74</v>
      </c>
      <c r="E650" s="5" vm="7791">
        <v>173.11</v>
      </c>
      <c r="F650" s="5" vm="7792">
        <v>42.18</v>
      </c>
      <c r="G650" s="5" vm="7793">
        <v>154.5</v>
      </c>
      <c r="I650" s="6">
        <f t="shared" si="62"/>
        <v>-8.9988524953194433E-3</v>
      </c>
      <c r="J650" s="6">
        <f t="shared" si="63"/>
        <v>-2.1639128802102822E-2</v>
      </c>
      <c r="K650" s="6">
        <f t="shared" si="64"/>
        <v>2.9749692244562899E-2</v>
      </c>
      <c r="L650" s="6">
        <f t="shared" si="65"/>
        <v>-4.309398648258337E-2</v>
      </c>
      <c r="M650" s="6">
        <f t="shared" si="66"/>
        <v>-2.2522522522522591E-2</v>
      </c>
      <c r="N650" s="6">
        <f t="shared" si="67"/>
        <v>-2.3883495145631053E-2</v>
      </c>
    </row>
    <row r="651" spans="1:14" x14ac:dyDescent="0.3">
      <c r="A651" s="34">
        <v>43678</v>
      </c>
      <c r="B651" s="35">
        <v>2953.56</v>
      </c>
      <c r="C651" s="5" vm="3494">
        <v>52.107500000000002</v>
      </c>
      <c r="D651" s="5" vm="5775">
        <v>50.19</v>
      </c>
      <c r="E651" s="5" vm="7794">
        <v>165.65</v>
      </c>
      <c r="F651" s="5" vm="7795">
        <v>41.23</v>
      </c>
      <c r="G651" s="5" vm="7667">
        <v>150.81</v>
      </c>
      <c r="I651" s="6">
        <f t="shared" si="62"/>
        <v>-7.2827367651240411E-3</v>
      </c>
      <c r="J651" s="6">
        <f t="shared" si="63"/>
        <v>-2.1158182603272065E-2</v>
      </c>
      <c r="K651" s="6">
        <f t="shared" si="64"/>
        <v>-2.3311416616855842E-2</v>
      </c>
      <c r="L651" s="6">
        <f t="shared" si="65"/>
        <v>-2.8071234530636917E-2</v>
      </c>
      <c r="M651" s="6">
        <f t="shared" si="66"/>
        <v>-2.2617026437060334E-2</v>
      </c>
      <c r="N651" s="6">
        <f t="shared" si="67"/>
        <v>-3.3883694715204651E-2</v>
      </c>
    </row>
    <row r="652" spans="1:14" x14ac:dyDescent="0.3">
      <c r="A652" s="34">
        <v>43679</v>
      </c>
      <c r="B652" s="35">
        <v>2932.05</v>
      </c>
      <c r="C652" s="5" vm="3500">
        <v>51.005000000000003</v>
      </c>
      <c r="D652" s="5" vm="5722">
        <v>49.02</v>
      </c>
      <c r="E652" s="5" vm="7796">
        <v>161</v>
      </c>
      <c r="F652" s="5" vm="7797">
        <v>40.297499999999999</v>
      </c>
      <c r="G652" s="5" vm="7798">
        <v>145.69999999999999</v>
      </c>
      <c r="I652" s="6">
        <f t="shared" si="62"/>
        <v>-2.9777800514998173E-2</v>
      </c>
      <c r="J652" s="6">
        <f t="shared" si="63"/>
        <v>-5.2347809038329605E-2</v>
      </c>
      <c r="K652" s="6">
        <f t="shared" si="64"/>
        <v>-5.9567523459812352E-2</v>
      </c>
      <c r="L652" s="6">
        <f t="shared" si="65"/>
        <v>-4.5527950310559083E-2</v>
      </c>
      <c r="M652" s="6">
        <f t="shared" si="66"/>
        <v>-6.4520131521806606E-2</v>
      </c>
      <c r="N652" s="6">
        <f t="shared" si="67"/>
        <v>-1.9766643788606698E-2</v>
      </c>
    </row>
    <row r="653" spans="1:14" x14ac:dyDescent="0.3">
      <c r="A653" s="34">
        <v>43682</v>
      </c>
      <c r="B653" s="35">
        <v>2844.74</v>
      </c>
      <c r="C653" s="5" vm="3506">
        <v>48.335000000000001</v>
      </c>
      <c r="D653" s="5" vm="7799">
        <v>46.1</v>
      </c>
      <c r="E653" s="5" vm="7800">
        <v>153.66999999999999</v>
      </c>
      <c r="F653" s="5" vm="7801">
        <v>37.697499999999998</v>
      </c>
      <c r="G653" s="5" vm="7213">
        <v>142.82</v>
      </c>
      <c r="I653" s="6">
        <f t="shared" si="62"/>
        <v>1.3017006826634491E-2</v>
      </c>
      <c r="J653" s="6">
        <f t="shared" si="63"/>
        <v>1.8930381710975466E-2</v>
      </c>
      <c r="K653" s="6">
        <f t="shared" si="64"/>
        <v>1.0629067245119349E-2</v>
      </c>
      <c r="L653" s="6">
        <f t="shared" si="65"/>
        <v>2.4468015878180645E-2</v>
      </c>
      <c r="M653" s="6">
        <f t="shared" si="66"/>
        <v>1.0345513628224699E-2</v>
      </c>
      <c r="N653" s="6">
        <f t="shared" si="67"/>
        <v>-1.4003640946633393E-4</v>
      </c>
    </row>
    <row r="654" spans="1:14" x14ac:dyDescent="0.3">
      <c r="A654" s="34">
        <v>43683</v>
      </c>
      <c r="B654" s="35">
        <v>2881.77</v>
      </c>
      <c r="C654" s="5" vm="3063">
        <v>49.25</v>
      </c>
      <c r="D654" s="5" vm="1876">
        <v>46.59</v>
      </c>
      <c r="E654" s="5" vm="7802">
        <v>157.43</v>
      </c>
      <c r="F654" s="5" vm="7803">
        <v>38.087499999999999</v>
      </c>
      <c r="G654" s="5" vm="7804">
        <v>142.80000000000001</v>
      </c>
      <c r="I654" s="6">
        <f t="shared" si="62"/>
        <v>7.6688979342558097E-4</v>
      </c>
      <c r="J654" s="6">
        <f t="shared" si="63"/>
        <v>1.0355329949238538E-2</v>
      </c>
      <c r="K654" s="6">
        <f t="shared" si="64"/>
        <v>3.2410388495385231E-2</v>
      </c>
      <c r="L654" s="6">
        <f t="shared" si="65"/>
        <v>1.1052531283745034E-2</v>
      </c>
      <c r="M654" s="6">
        <f t="shared" si="66"/>
        <v>1.0108303249097421E-2</v>
      </c>
      <c r="N654" s="6">
        <f t="shared" si="67"/>
        <v>-8.1232492997200621E-3</v>
      </c>
    </row>
    <row r="655" spans="1:14" x14ac:dyDescent="0.3">
      <c r="A655" s="34">
        <v>43684</v>
      </c>
      <c r="B655" s="35">
        <v>2883.98</v>
      </c>
      <c r="C655" s="5" vm="3516">
        <v>49.76</v>
      </c>
      <c r="D655" s="5" vm="7805">
        <v>48.1</v>
      </c>
      <c r="E655" s="5" vm="7806">
        <v>159.16999999999999</v>
      </c>
      <c r="F655" s="5" vm="1027">
        <v>38.472499999999997</v>
      </c>
      <c r="G655" s="5" vm="7807">
        <v>141.63999999999999</v>
      </c>
      <c r="I655" s="6">
        <f t="shared" si="62"/>
        <v>1.876226603513205E-2</v>
      </c>
      <c r="J655" s="6">
        <f t="shared" si="63"/>
        <v>2.2055868167202647E-2</v>
      </c>
      <c r="K655" s="6">
        <f t="shared" si="64"/>
        <v>2.5571725571725507E-2</v>
      </c>
      <c r="L655" s="6">
        <f t="shared" si="65"/>
        <v>1.9161902368536859E-2</v>
      </c>
      <c r="M655" s="6">
        <f t="shared" si="66"/>
        <v>2.8396906881538793E-2</v>
      </c>
      <c r="N655" s="6">
        <f t="shared" si="67"/>
        <v>1.5391132448460937E-2</v>
      </c>
    </row>
    <row r="656" spans="1:14" x14ac:dyDescent="0.3">
      <c r="A656" s="34">
        <v>43685</v>
      </c>
      <c r="B656" s="35">
        <v>2938.09</v>
      </c>
      <c r="C656" s="5" vm="3522">
        <v>50.857500000000002</v>
      </c>
      <c r="D656" s="5" vm="7808">
        <v>49.33</v>
      </c>
      <c r="E656" s="5" vm="7809">
        <v>162.22</v>
      </c>
      <c r="F656" s="5" vm="996">
        <v>39.564999999999998</v>
      </c>
      <c r="G656" s="5" vm="7810">
        <v>143.82</v>
      </c>
      <c r="I656" s="6">
        <f t="shared" si="62"/>
        <v>-6.6165434006446545E-3</v>
      </c>
      <c r="J656" s="6">
        <f t="shared" si="63"/>
        <v>-1.1994297792852566E-2</v>
      </c>
      <c r="K656" s="6">
        <f t="shared" si="64"/>
        <v>-2.5744982769105942E-2</v>
      </c>
      <c r="L656" s="6">
        <f t="shared" si="65"/>
        <v>-1.9109850819874211E-2</v>
      </c>
      <c r="M656" s="6">
        <f t="shared" si="66"/>
        <v>-2.5780361430557213E-2</v>
      </c>
      <c r="N656" s="6">
        <f t="shared" si="67"/>
        <v>-3.1289111389235756E-3</v>
      </c>
    </row>
    <row r="657" spans="1:14" x14ac:dyDescent="0.3">
      <c r="A657" s="34">
        <v>43686</v>
      </c>
      <c r="B657" s="35">
        <v>2918.65</v>
      </c>
      <c r="C657" s="5" vm="3361">
        <v>50.247500000000002</v>
      </c>
      <c r="D657" s="5" vm="5714">
        <v>48.06</v>
      </c>
      <c r="E657" s="5" vm="7811">
        <v>159.12</v>
      </c>
      <c r="F657" s="5" vm="1054">
        <v>38.545000000000002</v>
      </c>
      <c r="G657" s="5" vm="7812">
        <v>143.37</v>
      </c>
      <c r="I657" s="6">
        <f t="shared" si="62"/>
        <v>-1.195758312918647E-2</v>
      </c>
      <c r="J657" s="6">
        <f t="shared" si="63"/>
        <v>-2.5374396736156987E-3</v>
      </c>
      <c r="K657" s="6">
        <f t="shared" si="64"/>
        <v>-2.0391177694548564E-2</v>
      </c>
      <c r="L657" s="6">
        <f t="shared" si="65"/>
        <v>1.1940673705379446E-3</v>
      </c>
      <c r="M657" s="6">
        <f t="shared" si="66"/>
        <v>-1.7706576728499273E-2</v>
      </c>
      <c r="N657" s="6">
        <f t="shared" si="67"/>
        <v>-1.8483643719048655E-2</v>
      </c>
    </row>
    <row r="658" spans="1:14" x14ac:dyDescent="0.3">
      <c r="A658" s="34">
        <v>43689</v>
      </c>
      <c r="B658" s="35">
        <v>2883.75</v>
      </c>
      <c r="C658" s="5" vm="3533">
        <v>50.12</v>
      </c>
      <c r="D658" s="5" vm="7288">
        <v>47.08</v>
      </c>
      <c r="E658" s="5" vm="7673">
        <v>159.31</v>
      </c>
      <c r="F658" s="5" vm="7813">
        <v>37.862499999999997</v>
      </c>
      <c r="G658" s="5" vm="7814">
        <v>140.72</v>
      </c>
      <c r="I658" s="6">
        <f t="shared" si="62"/>
        <v>1.4762028608582632E-2</v>
      </c>
      <c r="J658" s="6">
        <f t="shared" si="63"/>
        <v>4.2348363926576267E-2</v>
      </c>
      <c r="K658" s="6">
        <f t="shared" si="64"/>
        <v>2.2302463891249031E-2</v>
      </c>
      <c r="L658" s="6">
        <f t="shared" si="65"/>
        <v>2.9627769757077389E-2</v>
      </c>
      <c r="M658" s="6">
        <f t="shared" si="66"/>
        <v>3.0373060415979022E-2</v>
      </c>
      <c r="N658" s="6">
        <f t="shared" si="67"/>
        <v>2.2455940875497418E-2</v>
      </c>
    </row>
    <row r="659" spans="1:14" x14ac:dyDescent="0.3">
      <c r="A659" s="34">
        <v>43690</v>
      </c>
      <c r="B659" s="35">
        <v>2926.32</v>
      </c>
      <c r="C659" s="5" vm="3539">
        <v>52.2425</v>
      </c>
      <c r="D659" s="5" vm="7815">
        <v>48.13</v>
      </c>
      <c r="E659" s="5" vm="7816">
        <v>164.03</v>
      </c>
      <c r="F659" s="5" vm="7817">
        <v>39.012500000000003</v>
      </c>
      <c r="G659" s="5" vm="7818">
        <v>143.88</v>
      </c>
      <c r="I659" s="6">
        <f t="shared" si="62"/>
        <v>-2.9292763607534463E-2</v>
      </c>
      <c r="J659" s="6">
        <f t="shared" si="63"/>
        <v>-2.976503804373833E-2</v>
      </c>
      <c r="K659" s="6">
        <f t="shared" si="64"/>
        <v>-5.9630168294203291E-2</v>
      </c>
      <c r="L659" s="6">
        <f t="shared" si="65"/>
        <v>-1.2009998171066261E-2</v>
      </c>
      <c r="M659" s="6">
        <f t="shared" si="66"/>
        <v>-3.8321050945209982E-2</v>
      </c>
      <c r="N659" s="6">
        <f t="shared" si="67"/>
        <v>-2.8912983041423385E-2</v>
      </c>
    </row>
    <row r="660" spans="1:14" x14ac:dyDescent="0.3">
      <c r="A660" s="34">
        <v>43691</v>
      </c>
      <c r="B660" s="35">
        <v>2840.6</v>
      </c>
      <c r="C660" s="5" vm="3545">
        <v>50.6875</v>
      </c>
      <c r="D660" s="5" vm="7819">
        <v>45.26</v>
      </c>
      <c r="E660" s="5" vm="7820">
        <v>162.06</v>
      </c>
      <c r="F660" s="5" vm="2738">
        <v>37.517499999999998</v>
      </c>
      <c r="G660" s="5" vm="7255">
        <v>139.72</v>
      </c>
      <c r="I660" s="6">
        <f t="shared" si="62"/>
        <v>2.4642681123706262E-3</v>
      </c>
      <c r="J660" s="6">
        <f t="shared" si="63"/>
        <v>-4.9815043156596342E-3</v>
      </c>
      <c r="K660" s="6">
        <f t="shared" si="64"/>
        <v>5.5236411842686699E-3</v>
      </c>
      <c r="L660" s="6">
        <f t="shared" si="65"/>
        <v>3.029742070837959E-2</v>
      </c>
      <c r="M660" s="6">
        <f t="shared" si="66"/>
        <v>-8.6626241087491371E-3</v>
      </c>
      <c r="N660" s="6">
        <f t="shared" si="67"/>
        <v>1.7248783280847384E-2</v>
      </c>
    </row>
    <row r="661" spans="1:14" x14ac:dyDescent="0.3">
      <c r="A661" s="34">
        <v>43692</v>
      </c>
      <c r="B661" s="35">
        <v>2847.6</v>
      </c>
      <c r="C661" s="5" vm="3551">
        <v>50.435000000000002</v>
      </c>
      <c r="D661" s="5" vm="7821">
        <v>45.51</v>
      </c>
      <c r="E661" s="5" vm="7822">
        <v>166.97</v>
      </c>
      <c r="F661" s="5" vm="7369">
        <v>37.192500000000003</v>
      </c>
      <c r="G661" s="5" vm="7823">
        <v>142.13</v>
      </c>
      <c r="I661" s="6">
        <f t="shared" si="62"/>
        <v>1.44261834527321E-2</v>
      </c>
      <c r="J661" s="6">
        <f t="shared" si="63"/>
        <v>2.3594725884802173E-2</v>
      </c>
      <c r="K661" s="6">
        <f t="shared" si="64"/>
        <v>2.5269171610634994E-2</v>
      </c>
      <c r="L661" s="6">
        <f t="shared" si="65"/>
        <v>4.5696831766185518E-2</v>
      </c>
      <c r="M661" s="6">
        <f t="shared" si="66"/>
        <v>7.252806345365323E-2</v>
      </c>
      <c r="N661" s="6">
        <f t="shared" si="67"/>
        <v>1.2383029620769655E-2</v>
      </c>
    </row>
    <row r="662" spans="1:14" x14ac:dyDescent="0.3">
      <c r="A662" s="34">
        <v>43693</v>
      </c>
      <c r="B662" s="35">
        <v>2888.68</v>
      </c>
      <c r="C662" s="5" vm="3446">
        <v>51.625</v>
      </c>
      <c r="D662" s="5" vm="7824">
        <v>46.66</v>
      </c>
      <c r="E662" s="5" vm="7025">
        <v>174.6</v>
      </c>
      <c r="F662" s="5" vm="7825">
        <v>39.89</v>
      </c>
      <c r="G662" s="5" vm="7826">
        <v>143.88999999999999</v>
      </c>
      <c r="I662" s="6">
        <f t="shared" si="62"/>
        <v>1.2105875347909861E-2</v>
      </c>
      <c r="J662" s="6">
        <f t="shared" si="63"/>
        <v>1.8644067796610143E-2</v>
      </c>
      <c r="K662" s="6">
        <f t="shared" si="64"/>
        <v>2.7003857693956392E-2</v>
      </c>
      <c r="L662" s="6">
        <f t="shared" si="65"/>
        <v>2.1076746849942766E-2</v>
      </c>
      <c r="M662" s="6">
        <f t="shared" si="66"/>
        <v>7.0318375532714958E-2</v>
      </c>
      <c r="N662" s="6">
        <f t="shared" si="67"/>
        <v>-1.5289457224268461E-3</v>
      </c>
    </row>
    <row r="663" spans="1:14" x14ac:dyDescent="0.3">
      <c r="A663" s="34">
        <v>43696</v>
      </c>
      <c r="B663" s="35">
        <v>2923.65</v>
      </c>
      <c r="C663" s="5" vm="3561">
        <v>52.587499999999999</v>
      </c>
      <c r="D663" s="5" vm="3042">
        <v>47.92</v>
      </c>
      <c r="E663" s="5" vm="7827">
        <v>178.28</v>
      </c>
      <c r="F663" s="5" vm="1235">
        <v>42.695</v>
      </c>
      <c r="G663" s="5" vm="7828">
        <v>143.66999999999999</v>
      </c>
      <c r="I663" s="6">
        <f t="shared" si="62"/>
        <v>-7.9147640791475977E-3</v>
      </c>
      <c r="J663" s="6">
        <f t="shared" si="63"/>
        <v>4.7539814594814962E-5</v>
      </c>
      <c r="K663" s="6">
        <f t="shared" si="64"/>
        <v>1.8363939899832961E-2</v>
      </c>
      <c r="L663" s="6">
        <f t="shared" si="65"/>
        <v>-6.0017949293246194E-3</v>
      </c>
      <c r="M663" s="6">
        <f t="shared" si="66"/>
        <v>-1.7039465979622886E-2</v>
      </c>
      <c r="N663" s="6">
        <f t="shared" si="67"/>
        <v>1.3015939305352577E-2</v>
      </c>
    </row>
    <row r="664" spans="1:14" x14ac:dyDescent="0.3">
      <c r="A664" s="34">
        <v>43697</v>
      </c>
      <c r="B664" s="35">
        <v>2900.51</v>
      </c>
      <c r="C664" s="5" vm="3567">
        <v>52.59</v>
      </c>
      <c r="D664" s="5" vm="5812">
        <v>48.8</v>
      </c>
      <c r="E664" s="5" vm="7829">
        <v>177.21</v>
      </c>
      <c r="F664" s="5" vm="7830">
        <v>41.967500000000001</v>
      </c>
      <c r="G664" s="5" vm="7831">
        <v>145.54</v>
      </c>
      <c r="I664" s="6">
        <f t="shared" si="62"/>
        <v>8.2468255582637592E-3</v>
      </c>
      <c r="J664" s="6">
        <f t="shared" si="63"/>
        <v>1.0838562464346703E-2</v>
      </c>
      <c r="K664" s="6">
        <f t="shared" si="64"/>
        <v>4.9180327868852871E-3</v>
      </c>
      <c r="L664" s="6">
        <f t="shared" si="65"/>
        <v>-1.1116754133513903E-2</v>
      </c>
      <c r="M664" s="6">
        <f t="shared" si="66"/>
        <v>2.0015488175373713E-2</v>
      </c>
      <c r="N664" s="6">
        <f t="shared" si="67"/>
        <v>1.2642572488662934E-2</v>
      </c>
    </row>
    <row r="665" spans="1:14" x14ac:dyDescent="0.3">
      <c r="A665" s="34">
        <v>43698</v>
      </c>
      <c r="B665" s="35">
        <v>2924.43</v>
      </c>
      <c r="C665" s="5" vm="3573">
        <v>53.16</v>
      </c>
      <c r="D665" s="5" vm="5786">
        <v>49.04</v>
      </c>
      <c r="E665" s="5" vm="7832">
        <v>175.24</v>
      </c>
      <c r="F665" s="5" vm="7833">
        <v>42.807499999999997</v>
      </c>
      <c r="G665" s="5" vm="7834">
        <v>147.38</v>
      </c>
      <c r="I665" s="6">
        <f t="shared" si="62"/>
        <v>-5.0608152699842983E-4</v>
      </c>
      <c r="J665" s="6">
        <f t="shared" si="63"/>
        <v>-8.4650112866807006E-4</v>
      </c>
      <c r="K665" s="6">
        <f t="shared" si="64"/>
        <v>8.1566068515495811E-4</v>
      </c>
      <c r="L665" s="6">
        <f t="shared" si="65"/>
        <v>-1.9002510842273525E-2</v>
      </c>
      <c r="M665" s="6">
        <f t="shared" si="66"/>
        <v>1.4600245284120774E-3</v>
      </c>
      <c r="N665" s="6">
        <f t="shared" si="67"/>
        <v>5.8352558013299886E-3</v>
      </c>
    </row>
    <row r="666" spans="1:14" x14ac:dyDescent="0.3">
      <c r="A666" s="34">
        <v>43699</v>
      </c>
      <c r="B666" s="35">
        <v>2922.95</v>
      </c>
      <c r="C666" s="5" vm="3578">
        <v>53.115000000000002</v>
      </c>
      <c r="D666" s="5" vm="5734">
        <v>49.08</v>
      </c>
      <c r="E666" s="5" vm="7835">
        <v>171.91</v>
      </c>
      <c r="F666" s="5" vm="7836">
        <v>42.87</v>
      </c>
      <c r="G666" s="5" vm="7837">
        <v>148.24</v>
      </c>
      <c r="I666" s="6">
        <f t="shared" si="62"/>
        <v>-2.594638977745076E-2</v>
      </c>
      <c r="J666" s="6">
        <f t="shared" si="63"/>
        <v>-4.622046502871139E-2</v>
      </c>
      <c r="K666" s="6">
        <f t="shared" si="64"/>
        <v>-3.5656071719641406E-2</v>
      </c>
      <c r="L666" s="6">
        <f t="shared" si="65"/>
        <v>-4.2871269850503199E-2</v>
      </c>
      <c r="M666" s="6">
        <f t="shared" si="66"/>
        <v>-5.271751807790992E-2</v>
      </c>
      <c r="N666" s="6">
        <f t="shared" si="67"/>
        <v>2.2463572584997194E-2</v>
      </c>
    </row>
    <row r="667" spans="1:14" x14ac:dyDescent="0.3">
      <c r="A667" s="34">
        <v>43700</v>
      </c>
      <c r="B667" s="35">
        <v>2847.11</v>
      </c>
      <c r="C667" s="5" vm="3584">
        <v>50.66</v>
      </c>
      <c r="D667" s="5" vm="7838">
        <v>47.33</v>
      </c>
      <c r="E667" s="5" vm="7839">
        <v>164.54</v>
      </c>
      <c r="F667" s="5" vm="7840">
        <v>40.61</v>
      </c>
      <c r="G667" s="5" vm="7841">
        <v>151.57</v>
      </c>
      <c r="I667" s="6">
        <f t="shared" si="62"/>
        <v>1.098306703991064E-2</v>
      </c>
      <c r="J667" s="6">
        <f t="shared" si="63"/>
        <v>1.8999210422424116E-2</v>
      </c>
      <c r="K667" s="6">
        <f t="shared" si="64"/>
        <v>2.8734417916754691E-2</v>
      </c>
      <c r="L667" s="6">
        <f t="shared" si="65"/>
        <v>8.2654673635590963E-3</v>
      </c>
      <c r="M667" s="6">
        <f t="shared" si="66"/>
        <v>1.8529918739226735E-2</v>
      </c>
      <c r="N667" s="6">
        <f t="shared" si="67"/>
        <v>2.3553473642541355E-2</v>
      </c>
    </row>
    <row r="668" spans="1:14" x14ac:dyDescent="0.3">
      <c r="A668" s="34">
        <v>43703</v>
      </c>
      <c r="B668" s="35">
        <v>2878.38</v>
      </c>
      <c r="C668" s="5" vm="3589">
        <v>51.622500000000002</v>
      </c>
      <c r="D668" s="5" vm="7842">
        <v>48.69</v>
      </c>
      <c r="E668" s="5" vm="7843">
        <v>165.9</v>
      </c>
      <c r="F668" s="5" vm="2699">
        <v>41.362499999999997</v>
      </c>
      <c r="G668" s="5" vm="7844">
        <v>155.13999999999999</v>
      </c>
      <c r="I668" s="6">
        <f t="shared" si="62"/>
        <v>-3.2031906836485296E-3</v>
      </c>
      <c r="J668" s="6">
        <f t="shared" si="63"/>
        <v>-1.1283839411109556E-2</v>
      </c>
      <c r="K668" s="6">
        <f t="shared" si="64"/>
        <v>4.9291435613062352E-2</v>
      </c>
      <c r="L668" s="6">
        <f t="shared" si="65"/>
        <v>1.8083182640143637E-3</v>
      </c>
      <c r="M668" s="6">
        <f t="shared" si="66"/>
        <v>-2.2061045633121654E-2</v>
      </c>
      <c r="N668" s="6">
        <f t="shared" si="67"/>
        <v>-1.0119891710712861E-2</v>
      </c>
    </row>
    <row r="669" spans="1:14" x14ac:dyDescent="0.3">
      <c r="A669" s="34">
        <v>43704</v>
      </c>
      <c r="B669" s="35">
        <v>2869.16</v>
      </c>
      <c r="C669" s="5" vm="3595">
        <v>51.04</v>
      </c>
      <c r="D669" s="5" vm="7845">
        <v>51.09</v>
      </c>
      <c r="E669" s="5" vm="7846">
        <v>166.2</v>
      </c>
      <c r="F669" s="5" vm="7847">
        <v>40.450000000000003</v>
      </c>
      <c r="G669" s="5" vm="7848">
        <v>153.57</v>
      </c>
      <c r="I669" s="6">
        <f t="shared" si="62"/>
        <v>6.5454697542138467E-3</v>
      </c>
      <c r="J669" s="6">
        <f t="shared" si="63"/>
        <v>6.710423197492185E-3</v>
      </c>
      <c r="K669" s="6">
        <f t="shared" si="64"/>
        <v>-1.7224505774124144E-2</v>
      </c>
      <c r="L669" s="6">
        <f t="shared" si="65"/>
        <v>7.7015643802647487E-3</v>
      </c>
      <c r="M669" s="6">
        <f t="shared" si="66"/>
        <v>-3.5846724351051452E-3</v>
      </c>
      <c r="N669" s="6">
        <f t="shared" si="67"/>
        <v>-1.133033795663203E-2</v>
      </c>
    </row>
    <row r="670" spans="1:14" x14ac:dyDescent="0.3">
      <c r="A670" s="34">
        <v>43705</v>
      </c>
      <c r="B670" s="35">
        <v>2887.94</v>
      </c>
      <c r="C670" s="5" vm="3501">
        <v>51.3825</v>
      </c>
      <c r="D670" s="5" vm="7849">
        <v>50.21</v>
      </c>
      <c r="E670" s="5" vm="7850">
        <v>167.48</v>
      </c>
      <c r="F670" s="5" vm="1778">
        <v>40.305</v>
      </c>
      <c r="G670" s="5" vm="6034">
        <v>151.83000000000001</v>
      </c>
      <c r="I670" s="6">
        <f t="shared" si="62"/>
        <v>1.2687244194823947E-2</v>
      </c>
      <c r="J670" s="6">
        <f t="shared" si="63"/>
        <v>1.6931834768646865E-2</v>
      </c>
      <c r="K670" s="6">
        <f t="shared" si="64"/>
        <v>1.4937263493328022E-2</v>
      </c>
      <c r="L670" s="6">
        <f t="shared" si="65"/>
        <v>3.1824695486028259E-2</v>
      </c>
      <c r="M670" s="6">
        <f t="shared" si="66"/>
        <v>3.5851631311251714E-2</v>
      </c>
      <c r="N670" s="6">
        <f t="shared" si="67"/>
        <v>2.700388592504771E-2</v>
      </c>
    </row>
    <row r="671" spans="1:14" x14ac:dyDescent="0.3">
      <c r="A671" s="34">
        <v>43706</v>
      </c>
      <c r="B671" s="35">
        <v>2924.58</v>
      </c>
      <c r="C671" s="5" vm="3605">
        <v>52.252499999999998</v>
      </c>
      <c r="D671" s="5" vm="3558">
        <v>50.96</v>
      </c>
      <c r="E671" s="5" vm="7851">
        <v>172.81</v>
      </c>
      <c r="F671" s="5" vm="2682">
        <v>41.75</v>
      </c>
      <c r="G671" s="5" vm="7852">
        <v>155.93</v>
      </c>
      <c r="I671" s="6">
        <f t="shared" si="62"/>
        <v>6.4282734614888603E-4</v>
      </c>
      <c r="J671" s="6">
        <f t="shared" si="63"/>
        <v>-1.291804219893698E-3</v>
      </c>
      <c r="K671" s="6">
        <f t="shared" si="64"/>
        <v>-7.0643642072213391E-3</v>
      </c>
      <c r="L671" s="6">
        <f t="shared" si="65"/>
        <v>1.2846478791736582E-2</v>
      </c>
      <c r="M671" s="6">
        <f t="shared" si="66"/>
        <v>3.0538922155688079E-3</v>
      </c>
      <c r="N671" s="6">
        <f t="shared" si="67"/>
        <v>8.9783877380867282E-4</v>
      </c>
    </row>
    <row r="672" spans="1:14" x14ac:dyDescent="0.3">
      <c r="A672" s="34">
        <v>43707</v>
      </c>
      <c r="B672" s="35">
        <v>2926.46</v>
      </c>
      <c r="C672" s="5" vm="2177">
        <v>52.185000000000002</v>
      </c>
      <c r="D672" s="5" vm="7853">
        <v>50.6</v>
      </c>
      <c r="E672" s="5" vm="7469">
        <v>175.03</v>
      </c>
      <c r="F672" s="5" vm="7854">
        <v>41.877499999999998</v>
      </c>
      <c r="G672" s="5" vm="7855">
        <v>156.07</v>
      </c>
      <c r="I672" s="6">
        <f t="shared" si="62"/>
        <v>-6.899120439028743E-3</v>
      </c>
      <c r="J672" s="6">
        <f t="shared" si="63"/>
        <v>-1.4563571907636391E-2</v>
      </c>
      <c r="K672" s="6">
        <f t="shared" si="64"/>
        <v>9.0909090909091078E-3</v>
      </c>
      <c r="L672" s="6">
        <f t="shared" si="65"/>
        <v>-1.4968862480717618E-2</v>
      </c>
      <c r="M672" s="6">
        <f t="shared" si="66"/>
        <v>-1.9939108112948502E-2</v>
      </c>
      <c r="N672" s="6">
        <f t="shared" si="67"/>
        <v>-2.1400653552892956E-2</v>
      </c>
    </row>
    <row r="673" spans="1:14" x14ac:dyDescent="0.3">
      <c r="A673" s="34">
        <v>43711</v>
      </c>
      <c r="B673" s="35">
        <v>2906.27</v>
      </c>
      <c r="C673" s="5" vm="3613">
        <v>51.424999999999997</v>
      </c>
      <c r="D673" s="5" vm="7856">
        <v>51.06</v>
      </c>
      <c r="E673" s="5" vm="7857">
        <v>172.41</v>
      </c>
      <c r="F673" s="5" vm="7858">
        <v>41.042499999999997</v>
      </c>
      <c r="G673" s="5" vm="7859">
        <v>152.72999999999999</v>
      </c>
      <c r="I673" s="6">
        <f t="shared" si="62"/>
        <v>1.0842075925499083E-2</v>
      </c>
      <c r="J673" s="6">
        <f t="shared" si="63"/>
        <v>1.6966456003889203E-2</v>
      </c>
      <c r="K673" s="6">
        <f t="shared" si="64"/>
        <v>4.7786917352134695E-2</v>
      </c>
      <c r="L673" s="6">
        <f t="shared" si="65"/>
        <v>1.1136244997390035E-2</v>
      </c>
      <c r="M673" s="6">
        <f t="shared" si="66"/>
        <v>2.7958823171103146E-2</v>
      </c>
      <c r="N673" s="6">
        <f t="shared" si="67"/>
        <v>-1.7678255745431927E-3</v>
      </c>
    </row>
    <row r="674" spans="1:14" x14ac:dyDescent="0.3">
      <c r="A674" s="34">
        <v>43712</v>
      </c>
      <c r="B674" s="35">
        <v>2937.78</v>
      </c>
      <c r="C674" s="5" vm="3618">
        <v>52.297499999999999</v>
      </c>
      <c r="D674" s="5" vm="7860">
        <v>53.5</v>
      </c>
      <c r="E674" s="5" vm="7861">
        <v>174.33</v>
      </c>
      <c r="F674" s="5" vm="7644">
        <v>42.19</v>
      </c>
      <c r="G674" s="5" vm="7862">
        <v>152.46</v>
      </c>
      <c r="I674" s="6">
        <f t="shared" si="62"/>
        <v>1.3009823744460034E-2</v>
      </c>
      <c r="J674" s="6">
        <f t="shared" si="63"/>
        <v>1.9551603805153226E-2</v>
      </c>
      <c r="K674" s="6">
        <f t="shared" si="64"/>
        <v>2.0186915887850435E-2</v>
      </c>
      <c r="L674" s="6">
        <f t="shared" si="65"/>
        <v>2.6444100269603539E-2</v>
      </c>
      <c r="M674" s="6">
        <f t="shared" si="66"/>
        <v>6.5062811092676101E-2</v>
      </c>
      <c r="N674" s="6">
        <f t="shared" si="67"/>
        <v>8.592417683326789E-3</v>
      </c>
    </row>
    <row r="675" spans="1:14" x14ac:dyDescent="0.3">
      <c r="A675" s="34">
        <v>43713</v>
      </c>
      <c r="B675" s="35">
        <v>2976</v>
      </c>
      <c r="C675" s="5" vm="3624">
        <v>53.32</v>
      </c>
      <c r="D675" s="5" vm="7863">
        <v>54.58</v>
      </c>
      <c r="E675" s="5" vm="7864">
        <v>178.94</v>
      </c>
      <c r="F675" s="5" vm="7865">
        <v>44.935000000000002</v>
      </c>
      <c r="G675" s="5" vm="7866">
        <v>153.77000000000001</v>
      </c>
      <c r="I675" s="6">
        <f t="shared" si="62"/>
        <v>9.1061827956990474E-4</v>
      </c>
      <c r="J675" s="6">
        <f t="shared" si="63"/>
        <v>-9.3773443360888189E-5</v>
      </c>
      <c r="K675" s="6">
        <f t="shared" si="64"/>
        <v>0</v>
      </c>
      <c r="L675" s="6">
        <f t="shared" si="65"/>
        <v>-1.2574047166648039E-2</v>
      </c>
      <c r="M675" s="6">
        <f t="shared" si="66"/>
        <v>-6.0643151218426807E-3</v>
      </c>
      <c r="N675" s="6">
        <f t="shared" si="67"/>
        <v>-1.7558691552318508E-2</v>
      </c>
    </row>
    <row r="676" spans="1:14" x14ac:dyDescent="0.3">
      <c r="A676" s="34">
        <v>43714</v>
      </c>
      <c r="B676" s="35">
        <v>2978.71</v>
      </c>
      <c r="C676" s="5" vm="3630">
        <v>53.314999999999998</v>
      </c>
      <c r="D676" s="5" vm="7863">
        <v>54.58</v>
      </c>
      <c r="E676" s="5" vm="7867">
        <v>176.69</v>
      </c>
      <c r="F676" s="5" vm="1644">
        <v>44.662500000000001</v>
      </c>
      <c r="G676" s="5" vm="7656">
        <v>151.07</v>
      </c>
      <c r="I676" s="6">
        <f t="shared" si="62"/>
        <v>-9.4000423001970685E-5</v>
      </c>
      <c r="J676" s="6">
        <f t="shared" si="63"/>
        <v>4.267091812810638E-3</v>
      </c>
      <c r="K676" s="6">
        <f t="shared" si="64"/>
        <v>1.1176255038475622E-2</v>
      </c>
      <c r="L676" s="6">
        <f t="shared" si="65"/>
        <v>6.1689965476258045E-3</v>
      </c>
      <c r="M676" s="6">
        <f t="shared" si="66"/>
        <v>1.0355443604813849E-2</v>
      </c>
      <c r="N676" s="6">
        <f t="shared" si="67"/>
        <v>-1.0127755345204218E-2</v>
      </c>
    </row>
    <row r="677" spans="1:14" x14ac:dyDescent="0.3">
      <c r="A677" s="34">
        <v>43717</v>
      </c>
      <c r="B677" s="35">
        <v>2978.43</v>
      </c>
      <c r="C677" s="5" vm="3636">
        <v>53.542499999999997</v>
      </c>
      <c r="D677" s="5" vm="7868">
        <v>55.19</v>
      </c>
      <c r="E677" s="5" vm="7869">
        <v>177.78</v>
      </c>
      <c r="F677" s="5" vm="7870">
        <v>45.125</v>
      </c>
      <c r="G677" s="5" vm="7871">
        <v>149.54</v>
      </c>
      <c r="I677" s="6">
        <f t="shared" si="62"/>
        <v>3.2231746255578824E-4</v>
      </c>
      <c r="J677" s="6">
        <f t="shared" si="63"/>
        <v>1.1813045711350802E-2</v>
      </c>
      <c r="K677" s="6">
        <f t="shared" si="64"/>
        <v>1.522014857764094E-2</v>
      </c>
      <c r="L677" s="6">
        <f t="shared" si="65"/>
        <v>-1.5693553830577071E-2</v>
      </c>
      <c r="M677" s="6">
        <f t="shared" si="66"/>
        <v>1.4847645429362918E-2</v>
      </c>
      <c r="N677" s="6">
        <f t="shared" si="67"/>
        <v>7.3558914002951482E-4</v>
      </c>
    </row>
    <row r="678" spans="1:14" x14ac:dyDescent="0.3">
      <c r="A678" s="34">
        <v>43718</v>
      </c>
      <c r="B678" s="35">
        <v>2979.39</v>
      </c>
      <c r="C678" s="5" vm="3642">
        <v>54.174999999999997</v>
      </c>
      <c r="D678" s="5" vm="7872">
        <v>56.03</v>
      </c>
      <c r="E678" s="5" vm="7873">
        <v>174.99</v>
      </c>
      <c r="F678" s="5" vm="7874">
        <v>45.795000000000002</v>
      </c>
      <c r="G678" s="5" vm="7875">
        <v>149.65</v>
      </c>
      <c r="I678" s="6">
        <f t="shared" si="62"/>
        <v>7.229667817909023E-3</v>
      </c>
      <c r="J678" s="6">
        <f t="shared" si="63"/>
        <v>3.1795108444854704E-2</v>
      </c>
      <c r="K678" s="6">
        <f t="shared" si="64"/>
        <v>-1.9989291451008469E-2</v>
      </c>
      <c r="L678" s="6">
        <f t="shared" si="65"/>
        <v>6.2860734899136761E-3</v>
      </c>
      <c r="M678" s="6">
        <f t="shared" si="66"/>
        <v>6.277977945190554E-3</v>
      </c>
      <c r="N678" s="6">
        <f t="shared" si="67"/>
        <v>2.966922819913129E-2</v>
      </c>
    </row>
    <row r="679" spans="1:14" x14ac:dyDescent="0.3">
      <c r="A679" s="34">
        <v>43719</v>
      </c>
      <c r="B679" s="35">
        <v>3000.93</v>
      </c>
      <c r="C679" s="5" vm="3648">
        <v>55.897500000000001</v>
      </c>
      <c r="D679" s="5" vm="7876">
        <v>54.91</v>
      </c>
      <c r="E679" s="5" vm="7877">
        <v>176.09</v>
      </c>
      <c r="F679" s="5" vm="7878">
        <v>46.082500000000003</v>
      </c>
      <c r="G679" s="5" vm="7879">
        <v>154.09</v>
      </c>
      <c r="I679" s="6">
        <f t="shared" si="62"/>
        <v>2.8791074766823378E-3</v>
      </c>
      <c r="J679" s="6">
        <f t="shared" si="63"/>
        <v>-2.2577038329085254E-3</v>
      </c>
      <c r="K679" s="6">
        <f t="shared" si="64"/>
        <v>9.8342742669824488E-3</v>
      </c>
      <c r="L679" s="6">
        <f t="shared" si="65"/>
        <v>1.2209665511954147E-2</v>
      </c>
      <c r="M679" s="6">
        <f t="shared" si="66"/>
        <v>-3.2550317365595544E-4</v>
      </c>
      <c r="N679" s="6">
        <f t="shared" si="67"/>
        <v>4.2832111103900099E-3</v>
      </c>
    </row>
    <row r="680" spans="1:14" x14ac:dyDescent="0.3">
      <c r="A680" s="34">
        <v>43720</v>
      </c>
      <c r="B680" s="35">
        <v>3009.57</v>
      </c>
      <c r="C680" s="5" vm="3654">
        <v>55.771299999999997</v>
      </c>
      <c r="D680" s="5" vm="7880">
        <v>55.45</v>
      </c>
      <c r="E680" s="5" vm="7881">
        <v>178.24</v>
      </c>
      <c r="F680" s="5" vm="7882">
        <v>46.067500000000003</v>
      </c>
      <c r="G680" s="5" vm="7883">
        <v>154.75</v>
      </c>
      <c r="I680" s="6">
        <f t="shared" si="62"/>
        <v>-7.2435597111889438E-4</v>
      </c>
      <c r="J680" s="6">
        <f t="shared" si="63"/>
        <v>-1.9432934143546889E-2</v>
      </c>
      <c r="K680" s="6">
        <f t="shared" si="64"/>
        <v>9.017132551848512E-3</v>
      </c>
      <c r="L680" s="6">
        <f t="shared" si="65"/>
        <v>5.2176840215438641E-3</v>
      </c>
      <c r="M680" s="6">
        <f t="shared" si="66"/>
        <v>-1.2644489064959095E-2</v>
      </c>
      <c r="N680" s="6">
        <f t="shared" si="67"/>
        <v>-1.143780290791606E-2</v>
      </c>
    </row>
    <row r="681" spans="1:14" x14ac:dyDescent="0.3">
      <c r="A681" s="34">
        <v>43721</v>
      </c>
      <c r="B681" s="35">
        <v>3007.39</v>
      </c>
      <c r="C681" s="5" vm="3659">
        <v>54.6875</v>
      </c>
      <c r="D681" s="5" vm="7884">
        <v>55.95</v>
      </c>
      <c r="E681" s="5" vm="7885">
        <v>179.17</v>
      </c>
      <c r="F681" s="5" vm="7886">
        <v>45.484999999999999</v>
      </c>
      <c r="G681" s="5" vm="7887">
        <v>152.97999999999999</v>
      </c>
      <c r="I681" s="6">
        <f t="shared" si="62"/>
        <v>-3.1356092824674675E-3</v>
      </c>
      <c r="J681" s="6">
        <f t="shared" si="63"/>
        <v>5.257142857142883E-3</v>
      </c>
      <c r="K681" s="6">
        <f t="shared" si="64"/>
        <v>-3.0384271671135246E-3</v>
      </c>
      <c r="L681" s="6">
        <f t="shared" si="65"/>
        <v>-1.1720712172796754E-2</v>
      </c>
      <c r="M681" s="6">
        <f t="shared" si="66"/>
        <v>-9.5086292184235997E-3</v>
      </c>
      <c r="N681" s="6">
        <f t="shared" si="67"/>
        <v>1.9610406589097359E-4</v>
      </c>
    </row>
    <row r="682" spans="1:14" x14ac:dyDescent="0.3">
      <c r="A682" s="34">
        <v>43724</v>
      </c>
      <c r="B682" s="35">
        <v>2997.96</v>
      </c>
      <c r="C682" s="5" vm="3664">
        <v>54.975000000000001</v>
      </c>
      <c r="D682" s="5" vm="7888">
        <v>55.78</v>
      </c>
      <c r="E682" s="5" vm="7889">
        <v>177.07</v>
      </c>
      <c r="F682" s="5" vm="1629">
        <v>45.052500000000002</v>
      </c>
      <c r="G682" s="5" vm="7890">
        <v>153.01</v>
      </c>
      <c r="I682" s="6">
        <f t="shared" si="62"/>
        <v>2.5817555938037139E-3</v>
      </c>
      <c r="J682" s="6">
        <f t="shared" si="63"/>
        <v>3.638017280582005E-3</v>
      </c>
      <c r="K682" s="6">
        <f t="shared" si="64"/>
        <v>-7.7088562208676896E-3</v>
      </c>
      <c r="L682" s="6">
        <f t="shared" si="65"/>
        <v>1.0899644208505151E-2</v>
      </c>
      <c r="M682" s="6">
        <f t="shared" si="66"/>
        <v>4.772210199211948E-3</v>
      </c>
      <c r="N682" s="6">
        <f t="shared" si="67"/>
        <v>-1.2417489053002924E-3</v>
      </c>
    </row>
    <row r="683" spans="1:14" x14ac:dyDescent="0.3">
      <c r="A683" s="34">
        <v>43725</v>
      </c>
      <c r="B683" s="35">
        <v>3005.7</v>
      </c>
      <c r="C683" s="5" vm="3669">
        <v>55.174999999999997</v>
      </c>
      <c r="D683" s="5" vm="7891">
        <v>55.35</v>
      </c>
      <c r="E683" s="5" vm="7892">
        <v>179</v>
      </c>
      <c r="F683" s="5" vm="7893">
        <v>45.267499999999998</v>
      </c>
      <c r="G683" s="5" vm="7894">
        <v>152.82</v>
      </c>
      <c r="I683" s="6">
        <f t="shared" si="62"/>
        <v>3.4268223708294244E-4</v>
      </c>
      <c r="J683" s="6">
        <f t="shared" si="63"/>
        <v>9.3792478477572345E-3</v>
      </c>
      <c r="K683" s="6">
        <f t="shared" si="64"/>
        <v>-4.1553748870822756E-3</v>
      </c>
      <c r="L683" s="6">
        <f t="shared" si="65"/>
        <v>5.5865921787709499E-3</v>
      </c>
      <c r="M683" s="6">
        <f t="shared" si="66"/>
        <v>-6.0197713591428918E-3</v>
      </c>
      <c r="N683" s="6">
        <f t="shared" si="67"/>
        <v>-3.2718230598078099E-4</v>
      </c>
    </row>
    <row r="684" spans="1:14" x14ac:dyDescent="0.3">
      <c r="A684" s="34">
        <v>43726</v>
      </c>
      <c r="B684" s="35">
        <v>3006.73</v>
      </c>
      <c r="C684" s="5" vm="3675">
        <v>55.692500000000003</v>
      </c>
      <c r="D684" s="5" vm="7895">
        <v>55.12</v>
      </c>
      <c r="E684" s="5" vm="7896">
        <v>180</v>
      </c>
      <c r="F684" s="5" vm="1620">
        <v>44.994999999999997</v>
      </c>
      <c r="G684" s="5" vm="7897">
        <v>152.77000000000001</v>
      </c>
      <c r="I684" s="6">
        <f t="shared" si="62"/>
        <v>1.9955233758915976E-5</v>
      </c>
      <c r="J684" s="6">
        <f t="shared" si="63"/>
        <v>-8.1249719441576617E-3</v>
      </c>
      <c r="K684" s="6">
        <f t="shared" si="64"/>
        <v>-1.9956458635703818E-3</v>
      </c>
      <c r="L684" s="6">
        <f t="shared" si="65"/>
        <v>2.5555555555555999E-3</v>
      </c>
      <c r="M684" s="6">
        <f t="shared" si="66"/>
        <v>-1.6890765640626693E-2</v>
      </c>
      <c r="N684" s="6">
        <f t="shared" si="67"/>
        <v>5.4330038620146893E-3</v>
      </c>
    </row>
    <row r="685" spans="1:14" x14ac:dyDescent="0.3">
      <c r="A685" s="34">
        <v>43727</v>
      </c>
      <c r="B685" s="35">
        <v>3006.79</v>
      </c>
      <c r="C685" s="5" vm="3681">
        <v>55.24</v>
      </c>
      <c r="D685" s="5" vm="7208">
        <v>55.01</v>
      </c>
      <c r="E685" s="5" vm="7898">
        <v>180.46</v>
      </c>
      <c r="F685" s="5" vm="1615">
        <v>44.234999999999999</v>
      </c>
      <c r="G685" s="5" vm="7899">
        <v>153.6</v>
      </c>
      <c r="I685" s="6">
        <f t="shared" si="62"/>
        <v>-4.8955863229556435E-3</v>
      </c>
      <c r="J685" s="6">
        <f t="shared" si="63"/>
        <v>-1.4618030412744469E-2</v>
      </c>
      <c r="K685" s="6">
        <f t="shared" si="64"/>
        <v>-4.5446282494091984E-3</v>
      </c>
      <c r="L685" s="6">
        <f t="shared" si="65"/>
        <v>1.1359858140308007E-2</v>
      </c>
      <c r="M685" s="6">
        <f t="shared" si="66"/>
        <v>-2.4019441618627783E-2</v>
      </c>
      <c r="N685" s="6">
        <f t="shared" si="67"/>
        <v>1.041666666666663E-2</v>
      </c>
    </row>
    <row r="686" spans="1:14" x14ac:dyDescent="0.3">
      <c r="A686" s="34">
        <v>43728</v>
      </c>
      <c r="B686" s="35">
        <v>2992.07</v>
      </c>
      <c r="C686" s="5" vm="3651">
        <v>54.432499999999997</v>
      </c>
      <c r="D686" s="5" vm="7900">
        <v>54.76</v>
      </c>
      <c r="E686" s="5" vm="7901">
        <v>182.51</v>
      </c>
      <c r="F686" s="5" vm="7902">
        <v>43.172499999999999</v>
      </c>
      <c r="G686" s="5" vm="7903">
        <v>155.19999999999999</v>
      </c>
      <c r="I686" s="6">
        <f t="shared" si="62"/>
        <v>-9.6922866109403724E-5</v>
      </c>
      <c r="J686" s="6">
        <f t="shared" si="63"/>
        <v>4.5469159050200211E-3</v>
      </c>
      <c r="K686" s="6">
        <f t="shared" si="64"/>
        <v>-1.0591672753834885E-2</v>
      </c>
      <c r="L686" s="6">
        <f t="shared" si="65"/>
        <v>-3.0299709604953162E-2</v>
      </c>
      <c r="M686" s="6">
        <f t="shared" si="66"/>
        <v>1.2450055011871016E-2</v>
      </c>
      <c r="N686" s="6">
        <f t="shared" si="67"/>
        <v>-3.543814432989581E-3</v>
      </c>
    </row>
    <row r="687" spans="1:14" x14ac:dyDescent="0.3">
      <c r="A687" s="34">
        <v>43731</v>
      </c>
      <c r="B687" s="35">
        <v>2991.78</v>
      </c>
      <c r="C687" s="5" vm="3691">
        <v>54.68</v>
      </c>
      <c r="D687" s="5" vm="7904">
        <v>54.18</v>
      </c>
      <c r="E687" s="5" vm="7905">
        <v>176.98</v>
      </c>
      <c r="F687" s="5" vm="7906">
        <v>43.71</v>
      </c>
      <c r="G687" s="5" vm="7907">
        <v>154.65</v>
      </c>
      <c r="I687" s="6">
        <f t="shared" si="62"/>
        <v>-8.4163942535882622E-3</v>
      </c>
      <c r="J687" s="6">
        <f t="shared" si="63"/>
        <v>-4.7549378200438556E-3</v>
      </c>
      <c r="K687" s="6">
        <f t="shared" si="64"/>
        <v>-4.0605389442598533E-3</v>
      </c>
      <c r="L687" s="6">
        <f t="shared" si="65"/>
        <v>-3.0681432930274487E-2</v>
      </c>
      <c r="M687" s="6">
        <f t="shared" si="66"/>
        <v>-1.3212079615648607E-2</v>
      </c>
      <c r="N687" s="6">
        <f t="shared" si="67"/>
        <v>-1.681215648237953E-2</v>
      </c>
    </row>
    <row r="688" spans="1:14" x14ac:dyDescent="0.3">
      <c r="A688" s="34">
        <v>43732</v>
      </c>
      <c r="B688" s="35">
        <v>2966.6</v>
      </c>
      <c r="C688" s="5" vm="3696">
        <v>54.42</v>
      </c>
      <c r="D688" s="5" vm="7908">
        <v>53.96</v>
      </c>
      <c r="E688" s="5" vm="7909">
        <v>171.55</v>
      </c>
      <c r="F688" s="5" vm="1390">
        <v>43.1325</v>
      </c>
      <c r="G688" s="5" vm="7910">
        <v>152.05000000000001</v>
      </c>
      <c r="I688" s="6">
        <f t="shared" si="62"/>
        <v>6.1585653610193424E-3</v>
      </c>
      <c r="J688" s="6">
        <f t="shared" si="63"/>
        <v>1.5389562660786449E-2</v>
      </c>
      <c r="K688" s="6">
        <f t="shared" si="64"/>
        <v>1.8161601186063692E-2</v>
      </c>
      <c r="L688" s="6">
        <f t="shared" si="65"/>
        <v>2.9787234042553103E-2</v>
      </c>
      <c r="M688" s="6">
        <f t="shared" si="66"/>
        <v>3.3037732568248934E-2</v>
      </c>
      <c r="N688" s="6">
        <f t="shared" si="67"/>
        <v>6.1821769154883112E-3</v>
      </c>
    </row>
    <row r="689" spans="1:14" x14ac:dyDescent="0.3">
      <c r="A689" s="34">
        <v>43733</v>
      </c>
      <c r="B689" s="35">
        <v>2984.87</v>
      </c>
      <c r="C689" s="5" vm="3697">
        <v>55.2575</v>
      </c>
      <c r="D689" s="5" vm="2394">
        <v>54.94</v>
      </c>
      <c r="E689" s="5" vm="7911">
        <v>176.66</v>
      </c>
      <c r="F689" s="5" vm="3252">
        <v>44.557499999999997</v>
      </c>
      <c r="G689" s="5" vm="7019">
        <v>152.99</v>
      </c>
      <c r="I689" s="6">
        <f t="shared" si="62"/>
        <v>-2.4289165022262278E-3</v>
      </c>
      <c r="J689" s="6">
        <f t="shared" si="63"/>
        <v>-5.1576709044021838E-3</v>
      </c>
      <c r="K689" s="6">
        <f t="shared" si="64"/>
        <v>-1.3105205678922441E-2</v>
      </c>
      <c r="L689" s="6">
        <f t="shared" si="65"/>
        <v>-9.3965810030567001E-3</v>
      </c>
      <c r="M689" s="6">
        <f t="shared" si="66"/>
        <v>-4.9935476631318317E-3</v>
      </c>
      <c r="N689" s="6">
        <f t="shared" si="67"/>
        <v>-4.2486437022027949E-3</v>
      </c>
    </row>
    <row r="690" spans="1:14" x14ac:dyDescent="0.3">
      <c r="A690" s="34">
        <v>43734</v>
      </c>
      <c r="B690" s="35">
        <v>2977.62</v>
      </c>
      <c r="C690" s="5" vm="3706">
        <v>54.972499999999997</v>
      </c>
      <c r="D690" s="5" vm="2532">
        <v>54.22</v>
      </c>
      <c r="E690" s="5" vm="6127">
        <v>175</v>
      </c>
      <c r="F690" s="5" vm="7912">
        <v>44.335000000000001</v>
      </c>
      <c r="G690" s="5" vm="7913">
        <v>152.34</v>
      </c>
      <c r="I690" s="6">
        <f t="shared" si="62"/>
        <v>-5.3163264620737123E-3</v>
      </c>
      <c r="J690" s="6">
        <f t="shared" si="63"/>
        <v>-4.8660693983355006E-3</v>
      </c>
      <c r="K690" s="6">
        <f t="shared" si="64"/>
        <v>-3.4857985983032101E-2</v>
      </c>
      <c r="L690" s="6">
        <f t="shared" si="65"/>
        <v>-5.1542857142857203E-2</v>
      </c>
      <c r="M690" s="6">
        <f t="shared" si="66"/>
        <v>-3.1464982519454225E-2</v>
      </c>
      <c r="N690" s="6">
        <f t="shared" si="67"/>
        <v>-2.6782197715636159E-2</v>
      </c>
    </row>
    <row r="691" spans="1:14" x14ac:dyDescent="0.3">
      <c r="A691" s="34">
        <v>43735</v>
      </c>
      <c r="B691" s="35">
        <v>2961.79</v>
      </c>
      <c r="C691" s="5" vm="3711">
        <v>54.704999999999998</v>
      </c>
      <c r="D691" s="5" vm="2188">
        <v>52.33</v>
      </c>
      <c r="E691" s="5" vm="7914">
        <v>165.98</v>
      </c>
      <c r="F691" s="5" vm="2664">
        <v>42.94</v>
      </c>
      <c r="G691" s="5" vm="7915">
        <v>148.26</v>
      </c>
      <c r="I691" s="6">
        <f t="shared" si="62"/>
        <v>5.047623227845262E-3</v>
      </c>
      <c r="J691" s="6">
        <f t="shared" si="63"/>
        <v>2.3535325838588823E-2</v>
      </c>
      <c r="K691" s="6">
        <f t="shared" si="64"/>
        <v>1.1274603477928595E-2</v>
      </c>
      <c r="L691" s="6">
        <f t="shared" si="65"/>
        <v>7.5310278346788773E-3</v>
      </c>
      <c r="M691" s="6">
        <f t="shared" si="66"/>
        <v>1.3448998602701458E-2</v>
      </c>
      <c r="N691" s="6">
        <f t="shared" si="67"/>
        <v>1.2140833670579174E-3</v>
      </c>
    </row>
    <row r="692" spans="1:14" x14ac:dyDescent="0.3">
      <c r="A692" s="34">
        <v>43738</v>
      </c>
      <c r="B692" s="35">
        <v>2976.74</v>
      </c>
      <c r="C692" s="5" vm="3715">
        <v>55.9925</v>
      </c>
      <c r="D692" s="5" vm="7916">
        <v>52.92</v>
      </c>
      <c r="E692" s="5" vm="7917">
        <v>167.23</v>
      </c>
      <c r="F692" s="5" vm="7918">
        <v>43.517499999999998</v>
      </c>
      <c r="G692" s="5" vm="7919">
        <v>148.44</v>
      </c>
      <c r="I692" s="6">
        <f t="shared" si="62"/>
        <v>-1.225837661334204E-2</v>
      </c>
      <c r="J692" s="6">
        <f t="shared" si="63"/>
        <v>2.7682278876635467E-3</v>
      </c>
      <c r="K692" s="6">
        <f t="shared" si="64"/>
        <v>-3.7792894935757983E-4</v>
      </c>
      <c r="L692" s="6">
        <f t="shared" si="65"/>
        <v>-1.243795969622666E-2</v>
      </c>
      <c r="M692" s="6">
        <f t="shared" si="66"/>
        <v>-4.0213707129311876E-4</v>
      </c>
      <c r="N692" s="6">
        <f t="shared" si="67"/>
        <v>-5.0525464834276475E-3</v>
      </c>
    </row>
    <row r="693" spans="1:14" x14ac:dyDescent="0.3">
      <c r="A693" s="34">
        <v>43739</v>
      </c>
      <c r="B693" s="35">
        <v>2940.25</v>
      </c>
      <c r="C693" s="5" vm="3720">
        <v>56.147500000000001</v>
      </c>
      <c r="D693" s="5" vm="7920">
        <v>52.9</v>
      </c>
      <c r="E693" s="5" vm="7921">
        <v>165.15</v>
      </c>
      <c r="F693" s="5" vm="1167">
        <v>43.5</v>
      </c>
      <c r="G693" s="5" vm="7922">
        <v>147.69</v>
      </c>
      <c r="I693" s="6">
        <f t="shared" si="62"/>
        <v>-1.7903239520448897E-2</v>
      </c>
      <c r="J693" s="6">
        <f t="shared" si="63"/>
        <v>-2.506790150941714E-2</v>
      </c>
      <c r="K693" s="6">
        <f t="shared" si="64"/>
        <v>-1.2287334593572752E-2</v>
      </c>
      <c r="L693" s="6">
        <f t="shared" si="65"/>
        <v>3.7541628822283049E-3</v>
      </c>
      <c r="M693" s="6">
        <f t="shared" si="66"/>
        <v>-5.5172413793103904E-3</v>
      </c>
      <c r="N693" s="6">
        <f t="shared" si="67"/>
        <v>-2.3495158778522575E-2</v>
      </c>
    </row>
    <row r="694" spans="1:14" x14ac:dyDescent="0.3">
      <c r="A694" s="34">
        <v>43740</v>
      </c>
      <c r="B694" s="35">
        <v>2887.61</v>
      </c>
      <c r="C694" s="5" vm="3726">
        <v>54.74</v>
      </c>
      <c r="D694" s="5" vm="5843">
        <v>52.25</v>
      </c>
      <c r="E694" s="5" vm="7923">
        <v>165.77</v>
      </c>
      <c r="F694" s="5" vm="1207">
        <v>43.26</v>
      </c>
      <c r="G694" s="5" vm="7924">
        <v>144.22</v>
      </c>
      <c r="I694" s="6">
        <f t="shared" si="62"/>
        <v>7.9719906774114169E-3</v>
      </c>
      <c r="J694" s="6">
        <f t="shared" si="63"/>
        <v>8.4947022287175065E-3</v>
      </c>
      <c r="K694" s="6">
        <f t="shared" si="64"/>
        <v>3.4832535885167472E-2</v>
      </c>
      <c r="L694" s="6">
        <f t="shared" si="65"/>
        <v>2.2380406587440303E-2</v>
      </c>
      <c r="M694" s="6">
        <f t="shared" si="66"/>
        <v>4.7792417938049066E-2</v>
      </c>
      <c r="N694" s="6">
        <f t="shared" si="67"/>
        <v>1.927610594924422E-2</v>
      </c>
    </row>
    <row r="695" spans="1:14" x14ac:dyDescent="0.3">
      <c r="A695" s="34">
        <v>43741</v>
      </c>
      <c r="B695" s="35">
        <v>2910.63</v>
      </c>
      <c r="C695" s="5" vm="3671">
        <v>55.204999999999998</v>
      </c>
      <c r="D695" s="5" vm="7925">
        <v>54.07</v>
      </c>
      <c r="E695" s="5" vm="7926">
        <v>169.48</v>
      </c>
      <c r="F695" s="5" vm="7927">
        <v>45.327500000000001</v>
      </c>
      <c r="G695" s="5" vm="7928">
        <v>147</v>
      </c>
      <c r="I695" s="6">
        <f t="shared" si="62"/>
        <v>1.4216853396000215E-2</v>
      </c>
      <c r="J695" s="6">
        <f t="shared" si="63"/>
        <v>2.8031881170183851E-2</v>
      </c>
      <c r="K695" s="6">
        <f t="shared" si="64"/>
        <v>2.5337525429998103E-2</v>
      </c>
      <c r="L695" s="6">
        <f t="shared" si="65"/>
        <v>5.0743450554638523E-3</v>
      </c>
      <c r="M695" s="6">
        <f t="shared" si="66"/>
        <v>3.6401742871325165E-3</v>
      </c>
      <c r="N695" s="6">
        <f t="shared" si="67"/>
        <v>7.0068027210884428E-3</v>
      </c>
    </row>
    <row r="696" spans="1:14" x14ac:dyDescent="0.3">
      <c r="A696" s="34">
        <v>43742</v>
      </c>
      <c r="B696" s="35">
        <v>2952.01</v>
      </c>
      <c r="C696" s="5" vm="3736">
        <v>56.752499999999998</v>
      </c>
      <c r="D696" s="5" vm="7929">
        <v>55.44</v>
      </c>
      <c r="E696" s="5" vm="7930">
        <v>170.34</v>
      </c>
      <c r="F696" s="5" vm="7931">
        <v>45.4925</v>
      </c>
      <c r="G696" s="5" vm="7932">
        <v>148.03</v>
      </c>
      <c r="I696" s="6">
        <f t="shared" si="62"/>
        <v>-4.4783046127893382E-3</v>
      </c>
      <c r="J696" s="6">
        <f t="shared" si="63"/>
        <v>2.202546143342204E-4</v>
      </c>
      <c r="K696" s="6">
        <f t="shared" si="64"/>
        <v>-5.4112554112556162E-4</v>
      </c>
      <c r="L696" s="6">
        <f t="shared" si="65"/>
        <v>-1.1858635669836857E-2</v>
      </c>
      <c r="M696" s="6">
        <f t="shared" si="66"/>
        <v>1.2969170742430145E-2</v>
      </c>
      <c r="N696" s="6">
        <f t="shared" si="67"/>
        <v>5.2016483145309071E-3</v>
      </c>
    </row>
    <row r="697" spans="1:14" x14ac:dyDescent="0.3">
      <c r="A697" s="34">
        <v>43745</v>
      </c>
      <c r="B697" s="35">
        <v>2938.79</v>
      </c>
      <c r="C697" s="5" vm="3742">
        <v>56.765000000000001</v>
      </c>
      <c r="D697" s="5" vm="7933">
        <v>55.41</v>
      </c>
      <c r="E697" s="5" vm="7934">
        <v>168.32</v>
      </c>
      <c r="F697" s="5" vm="7878">
        <v>46.082500000000003</v>
      </c>
      <c r="G697" s="5" vm="7156">
        <v>148.80000000000001</v>
      </c>
      <c r="I697" s="6">
        <f t="shared" si="62"/>
        <v>-1.5560826054260433E-2</v>
      </c>
      <c r="J697" s="6">
        <f t="shared" si="63"/>
        <v>-1.1714965207434144E-2</v>
      </c>
      <c r="K697" s="6">
        <f t="shared" si="64"/>
        <v>-2.3100523371232522E-2</v>
      </c>
      <c r="L697" s="6">
        <f t="shared" si="65"/>
        <v>-3.7963403041825015E-2</v>
      </c>
      <c r="M697" s="6">
        <f t="shared" si="66"/>
        <v>-3.8517875549286727E-2</v>
      </c>
      <c r="N697" s="6">
        <f t="shared" si="67"/>
        <v>-1.9422043010752787E-2</v>
      </c>
    </row>
    <row r="698" spans="1:14" x14ac:dyDescent="0.3">
      <c r="A698" s="34">
        <v>43746</v>
      </c>
      <c r="B698" s="35">
        <v>2893.06</v>
      </c>
      <c r="C698" s="5" vm="3747">
        <v>56.1</v>
      </c>
      <c r="D698" s="5" vm="7935">
        <v>54.13</v>
      </c>
      <c r="E698" s="5" vm="7936">
        <v>161.93</v>
      </c>
      <c r="F698" s="5" vm="7937">
        <v>44.307499999999997</v>
      </c>
      <c r="G698" s="5" vm="7938">
        <v>145.91</v>
      </c>
      <c r="I698" s="6">
        <f t="shared" si="62"/>
        <v>9.1045467428951168E-3</v>
      </c>
      <c r="J698" s="6">
        <f t="shared" si="63"/>
        <v>1.1720142602495523E-2</v>
      </c>
      <c r="K698" s="6">
        <f t="shared" si="64"/>
        <v>-1.2931830777757303E-2</v>
      </c>
      <c r="L698" s="6">
        <f t="shared" si="65"/>
        <v>2.0132155869820235E-2</v>
      </c>
      <c r="M698" s="6">
        <f t="shared" si="66"/>
        <v>1.9635501890199279E-2</v>
      </c>
      <c r="N698" s="6">
        <f t="shared" si="67"/>
        <v>7.8130354328011433E-3</v>
      </c>
    </row>
    <row r="699" spans="1:14" x14ac:dyDescent="0.3">
      <c r="A699" s="34">
        <v>43747</v>
      </c>
      <c r="B699" s="35">
        <v>2919.4</v>
      </c>
      <c r="C699" s="5" vm="3753">
        <v>56.7575</v>
      </c>
      <c r="D699" s="5" vm="7939">
        <v>53.43</v>
      </c>
      <c r="E699" s="5" vm="7940">
        <v>165.19</v>
      </c>
      <c r="F699" s="5" vm="7941">
        <v>45.177500000000002</v>
      </c>
      <c r="G699" s="5" vm="7942">
        <v>147.05000000000001</v>
      </c>
      <c r="I699" s="6">
        <f t="shared" si="62"/>
        <v>6.4157018565458718E-3</v>
      </c>
      <c r="J699" s="6">
        <f t="shared" si="63"/>
        <v>1.3478394925780743E-2</v>
      </c>
      <c r="K699" s="6">
        <f t="shared" si="64"/>
        <v>4.8661800486617633E-3</v>
      </c>
      <c r="L699" s="6">
        <f t="shared" si="65"/>
        <v>5.3271989829892577E-3</v>
      </c>
      <c r="M699" s="6">
        <f t="shared" si="66"/>
        <v>1.2838249128437789E-2</v>
      </c>
      <c r="N699" s="6">
        <f t="shared" si="67"/>
        <v>-4.3522611356682402E-3</v>
      </c>
    </row>
    <row r="700" spans="1:14" x14ac:dyDescent="0.3">
      <c r="A700" s="34">
        <v>43748</v>
      </c>
      <c r="B700" s="35">
        <v>2938.13</v>
      </c>
      <c r="C700" s="5" vm="3757">
        <v>57.522500000000001</v>
      </c>
      <c r="D700" s="5" vm="7943">
        <v>53.69</v>
      </c>
      <c r="E700" s="5" vm="7944">
        <v>166.07</v>
      </c>
      <c r="F700" s="5" vm="7945">
        <v>45.7575</v>
      </c>
      <c r="G700" s="5" vm="7946">
        <v>146.41</v>
      </c>
      <c r="I700" s="6">
        <f t="shared" si="62"/>
        <v>1.0938930544257699E-2</v>
      </c>
      <c r="J700" s="6">
        <f t="shared" si="63"/>
        <v>2.6598287626580921E-2</v>
      </c>
      <c r="K700" s="6">
        <f t="shared" si="64"/>
        <v>2.104674986030923E-2</v>
      </c>
      <c r="L700" s="6">
        <f t="shared" si="65"/>
        <v>4.1368097790088543E-2</v>
      </c>
      <c r="M700" s="6">
        <f t="shared" si="66"/>
        <v>1.6172212205649392E-2</v>
      </c>
      <c r="N700" s="6">
        <f t="shared" si="67"/>
        <v>2.0217198278806147E-2</v>
      </c>
    </row>
    <row r="701" spans="1:14" x14ac:dyDescent="0.3">
      <c r="A701" s="34">
        <v>43749</v>
      </c>
      <c r="B701" s="35">
        <v>2970.27</v>
      </c>
      <c r="C701" s="5" vm="3763">
        <v>59.052500000000002</v>
      </c>
      <c r="D701" s="5" vm="7947">
        <v>54.82</v>
      </c>
      <c r="E701" s="5" vm="7948">
        <v>172.94</v>
      </c>
      <c r="F701" s="5" vm="7949">
        <v>46.497500000000002</v>
      </c>
      <c r="G701" s="5" vm="7950">
        <v>149.37</v>
      </c>
      <c r="I701" s="6">
        <f t="shared" si="62"/>
        <v>-1.3870792890881606E-3</v>
      </c>
      <c r="J701" s="6">
        <f t="shared" si="63"/>
        <v>-1.4393971466068474E-3</v>
      </c>
      <c r="K701" s="6">
        <f t="shared" si="64"/>
        <v>3.4658883619116698E-3</v>
      </c>
      <c r="L701" s="6">
        <f t="shared" si="65"/>
        <v>-1.0292587024401533E-2</v>
      </c>
      <c r="M701" s="6">
        <f t="shared" si="66"/>
        <v>2.9033819022527664E-3</v>
      </c>
      <c r="N701" s="6">
        <f t="shared" si="67"/>
        <v>0</v>
      </c>
    </row>
    <row r="702" spans="1:14" x14ac:dyDescent="0.3">
      <c r="A702" s="34">
        <v>43752</v>
      </c>
      <c r="B702" s="35">
        <v>2966.15</v>
      </c>
      <c r="C702" s="5" vm="3769">
        <v>58.967500000000001</v>
      </c>
      <c r="D702" s="5" vm="7208">
        <v>55.01</v>
      </c>
      <c r="E702" s="5" vm="7951">
        <v>171.16</v>
      </c>
      <c r="F702" s="5" vm="2024">
        <v>46.6325</v>
      </c>
      <c r="G702" s="5" vm="7950">
        <v>149.37</v>
      </c>
      <c r="I702" s="6">
        <f t="shared" si="62"/>
        <v>9.9556664362893798E-3</v>
      </c>
      <c r="J702" s="6">
        <f t="shared" si="63"/>
        <v>-2.3317929367872615E-3</v>
      </c>
      <c r="K702" s="6">
        <f t="shared" si="64"/>
        <v>9.9981821487003138E-3</v>
      </c>
      <c r="L702" s="6">
        <f t="shared" si="65"/>
        <v>2.412946950222012E-2</v>
      </c>
      <c r="M702" s="6">
        <f t="shared" si="66"/>
        <v>5.2752908379349185E-2</v>
      </c>
      <c r="N702" s="6">
        <f t="shared" si="67"/>
        <v>2.2561424650197524E-2</v>
      </c>
    </row>
    <row r="703" spans="1:14" x14ac:dyDescent="0.3">
      <c r="A703" s="34">
        <v>43753</v>
      </c>
      <c r="B703" s="35">
        <v>2995.68</v>
      </c>
      <c r="C703" s="5" vm="3775">
        <v>58.83</v>
      </c>
      <c r="D703" s="5" vm="7952">
        <v>55.56</v>
      </c>
      <c r="E703" s="5" vm="7953">
        <v>175.29</v>
      </c>
      <c r="F703" s="5" vm="3059">
        <v>49.092500000000001</v>
      </c>
      <c r="G703" s="5" vm="7954">
        <v>152.74</v>
      </c>
      <c r="I703" s="6">
        <f t="shared" si="62"/>
        <v>-1.9995460129252065E-3</v>
      </c>
      <c r="J703" s="6">
        <f t="shared" si="63"/>
        <v>-4.0370559238483289E-3</v>
      </c>
      <c r="K703" s="6">
        <f t="shared" si="64"/>
        <v>5.3995680345574396E-4</v>
      </c>
      <c r="L703" s="6">
        <f t="shared" si="65"/>
        <v>1.0439842546637074E-2</v>
      </c>
      <c r="M703" s="6">
        <f t="shared" si="66"/>
        <v>-1.0999643530070767E-2</v>
      </c>
      <c r="N703" s="6">
        <f t="shared" si="67"/>
        <v>-3.7776613853607505E-2</v>
      </c>
    </row>
    <row r="704" spans="1:14" x14ac:dyDescent="0.3">
      <c r="A704" s="34">
        <v>43754</v>
      </c>
      <c r="B704" s="35">
        <v>2989.69</v>
      </c>
      <c r="C704" s="5" vm="3781">
        <v>58.592500000000001</v>
      </c>
      <c r="D704" s="5" vm="2539">
        <v>55.59</v>
      </c>
      <c r="E704" s="5" vm="7955">
        <v>177.12</v>
      </c>
      <c r="F704" s="5" vm="2139">
        <v>48.552500000000002</v>
      </c>
      <c r="G704" s="5" vm="7956">
        <v>146.97</v>
      </c>
      <c r="I704" s="6">
        <f t="shared" si="62"/>
        <v>2.7628282530963956E-3</v>
      </c>
      <c r="J704" s="6">
        <f t="shared" si="63"/>
        <v>3.8827494986559568E-3</v>
      </c>
      <c r="K704" s="6">
        <f t="shared" si="64"/>
        <v>0</v>
      </c>
      <c r="L704" s="6">
        <f t="shared" si="65"/>
        <v>-1.5243902439024968E-3</v>
      </c>
      <c r="M704" s="6">
        <f t="shared" si="66"/>
        <v>4.1192523556966214E-4</v>
      </c>
      <c r="N704" s="6">
        <f t="shared" si="67"/>
        <v>-5.4432877457985399E-3</v>
      </c>
    </row>
    <row r="705" spans="1:14" x14ac:dyDescent="0.3">
      <c r="A705" s="34">
        <v>43755</v>
      </c>
      <c r="B705" s="35">
        <v>2997.95</v>
      </c>
      <c r="C705" s="5" vm="3787">
        <v>58.82</v>
      </c>
      <c r="D705" s="5" vm="2539">
        <v>55.59</v>
      </c>
      <c r="E705" s="5" vm="7957">
        <v>176.85</v>
      </c>
      <c r="F705" s="5" vm="7958">
        <v>48.572499999999998</v>
      </c>
      <c r="G705" s="5" vm="7959">
        <v>146.16999999999999</v>
      </c>
      <c r="I705" s="6">
        <f t="shared" si="62"/>
        <v>-3.9193448856718761E-3</v>
      </c>
      <c r="J705" s="6">
        <f t="shared" si="63"/>
        <v>4.8027881672900183E-3</v>
      </c>
      <c r="K705" s="6">
        <f t="shared" si="64"/>
        <v>-1.8888289260658466E-2</v>
      </c>
      <c r="L705" s="6">
        <f t="shared" si="65"/>
        <v>-4.3652813118461968E-2</v>
      </c>
      <c r="M705" s="6">
        <f t="shared" si="66"/>
        <v>-1.955839209429195E-2</v>
      </c>
      <c r="N705" s="6">
        <f t="shared" si="67"/>
        <v>-1.4230006157214096E-2</v>
      </c>
    </row>
    <row r="706" spans="1:14" x14ac:dyDescent="0.3">
      <c r="A706" s="34">
        <v>43756</v>
      </c>
      <c r="B706" s="35">
        <v>2986.2</v>
      </c>
      <c r="C706" s="5" vm="3793">
        <v>59.102499999999999</v>
      </c>
      <c r="D706" s="5" vm="7960">
        <v>54.54</v>
      </c>
      <c r="E706" s="5" vm="7961">
        <v>169.13</v>
      </c>
      <c r="F706" s="5" vm="7962">
        <v>47.622500000000002</v>
      </c>
      <c r="G706" s="5" vm="7963">
        <v>144.09</v>
      </c>
      <c r="I706" s="6">
        <f t="shared" si="62"/>
        <v>6.8716094032549675E-3</v>
      </c>
      <c r="J706" s="6">
        <f t="shared" si="63"/>
        <v>1.7342751998646395E-2</v>
      </c>
      <c r="K706" s="6">
        <f t="shared" si="64"/>
        <v>1.7785111844517764E-2</v>
      </c>
      <c r="L706" s="6">
        <f t="shared" si="65"/>
        <v>2.5956364926388073E-2</v>
      </c>
      <c r="M706" s="6">
        <f t="shared" si="66"/>
        <v>2.8977899102314984E-2</v>
      </c>
      <c r="N706" s="6">
        <f t="shared" si="67"/>
        <v>3.1924491637171765E-3</v>
      </c>
    </row>
    <row r="707" spans="1:14" x14ac:dyDescent="0.3">
      <c r="A707" s="34">
        <v>43759</v>
      </c>
      <c r="B707" s="35">
        <v>3006.72</v>
      </c>
      <c r="C707" s="5" vm="3799">
        <v>60.127499999999998</v>
      </c>
      <c r="D707" s="5" vm="7964">
        <v>55.51</v>
      </c>
      <c r="E707" s="5" vm="7965">
        <v>173.52</v>
      </c>
      <c r="F707" s="5" vm="7966">
        <v>49.002499999999998</v>
      </c>
      <c r="G707" s="5" vm="7967">
        <v>144.55000000000001</v>
      </c>
      <c r="I707" s="6">
        <f t="shared" si="62"/>
        <v>-3.5686728395061791E-3</v>
      </c>
      <c r="J707" s="6">
        <f t="shared" si="63"/>
        <v>-2.2868072013636979E-3</v>
      </c>
      <c r="K707" s="6">
        <f t="shared" si="64"/>
        <v>-1.7834624392001348E-2</v>
      </c>
      <c r="L707" s="6">
        <f t="shared" si="65"/>
        <v>-2.0919778699861825E-2</v>
      </c>
      <c r="M707" s="6">
        <f t="shared" si="66"/>
        <v>-2.0407122085606719E-3</v>
      </c>
      <c r="N707" s="6">
        <f t="shared" si="67"/>
        <v>-1.5358007609823582E-2</v>
      </c>
    </row>
    <row r="708" spans="1:14" x14ac:dyDescent="0.3">
      <c r="A708" s="34">
        <v>43760</v>
      </c>
      <c r="B708" s="35">
        <v>2995.99</v>
      </c>
      <c r="C708" s="5" vm="3805">
        <v>59.99</v>
      </c>
      <c r="D708" s="5" vm="7968">
        <v>54.52</v>
      </c>
      <c r="E708" s="5" vm="7969">
        <v>169.89</v>
      </c>
      <c r="F708" s="5" vm="7970">
        <v>48.902500000000003</v>
      </c>
      <c r="G708" s="5" vm="7971">
        <v>142.33000000000001</v>
      </c>
      <c r="I708" s="6">
        <f t="shared" ref="I708:I771" si="68">(B709-B708)/B708</f>
        <v>2.847139009142287E-3</v>
      </c>
      <c r="J708" s="6">
        <f t="shared" ref="J708:J771" si="69">(C709-C708)/C708</f>
        <v>1.3418903150525083E-2</v>
      </c>
      <c r="K708" s="6">
        <f t="shared" ref="K708:K771" si="70">(D709-D708)/D708</f>
        <v>5.1357300073366476E-3</v>
      </c>
      <c r="L708" s="6">
        <f t="shared" ref="L708:L771" si="71">(E709-E708)/E708</f>
        <v>1.7658484901996078E-4</v>
      </c>
      <c r="M708" s="6">
        <f t="shared" ref="M708:M771" si="72">(F709-F708)/F708</f>
        <v>-2.6583508000613985E-3</v>
      </c>
      <c r="N708" s="6">
        <f t="shared" ref="N708:N771" si="73">(G709-G708)/G708</f>
        <v>1.9672591863977958E-2</v>
      </c>
    </row>
    <row r="709" spans="1:14" x14ac:dyDescent="0.3">
      <c r="A709" s="34">
        <v>43761</v>
      </c>
      <c r="B709" s="35">
        <v>3004.52</v>
      </c>
      <c r="C709" s="5" vm="3811">
        <v>60.795000000000002</v>
      </c>
      <c r="D709" s="5" vm="7972">
        <v>54.8</v>
      </c>
      <c r="E709" s="5" vm="6152">
        <v>169.92</v>
      </c>
      <c r="F709" s="5" vm="3002">
        <v>48.772500000000001</v>
      </c>
      <c r="G709" s="5" vm="7973">
        <v>145.13</v>
      </c>
      <c r="I709" s="6">
        <f t="shared" si="68"/>
        <v>1.9204398705949643E-3</v>
      </c>
      <c r="J709" s="6">
        <f t="shared" si="69"/>
        <v>1.644872111193378E-3</v>
      </c>
      <c r="K709" s="6">
        <f t="shared" si="70"/>
        <v>1.1678832116788333E-2</v>
      </c>
      <c r="L709" s="6">
        <f t="shared" si="71"/>
        <v>1.5477871939736489E-2</v>
      </c>
      <c r="M709" s="6">
        <f t="shared" si="72"/>
        <v>9.0727356604644541E-3</v>
      </c>
      <c r="N709" s="6">
        <f t="shared" si="73"/>
        <v>2.0602218700475499E-2</v>
      </c>
    </row>
    <row r="710" spans="1:14" x14ac:dyDescent="0.3">
      <c r="A710" s="34">
        <v>43762</v>
      </c>
      <c r="B710" s="35">
        <v>3010.29</v>
      </c>
      <c r="C710" s="5" vm="3817">
        <v>60.895000000000003</v>
      </c>
      <c r="D710" s="5" vm="7929">
        <v>55.44</v>
      </c>
      <c r="E710" s="5" vm="7974">
        <v>172.55</v>
      </c>
      <c r="F710" s="5" vm="7975">
        <v>49.215000000000003</v>
      </c>
      <c r="G710" s="5" vm="7976">
        <v>148.12</v>
      </c>
      <c r="I710" s="6">
        <f t="shared" si="68"/>
        <v>4.0726973148767125E-3</v>
      </c>
      <c r="J710" s="6">
        <f t="shared" si="69"/>
        <v>1.2316282124969208E-2</v>
      </c>
      <c r="K710" s="6">
        <f t="shared" si="70"/>
        <v>-3.2467532467532418E-3</v>
      </c>
      <c r="L710" s="6">
        <f t="shared" si="71"/>
        <v>1.0199942045783778E-2</v>
      </c>
      <c r="M710" s="6">
        <f t="shared" si="72"/>
        <v>3.9012496190185805E-2</v>
      </c>
      <c r="N710" s="6">
        <f t="shared" si="73"/>
        <v>1.6000540102619528E-2</v>
      </c>
    </row>
    <row r="711" spans="1:14" x14ac:dyDescent="0.3">
      <c r="A711" s="34">
        <v>43763</v>
      </c>
      <c r="B711" s="35">
        <v>3022.55</v>
      </c>
      <c r="C711" s="5" vm="3823">
        <v>61.645000000000003</v>
      </c>
      <c r="D711" s="5" vm="7977">
        <v>55.26</v>
      </c>
      <c r="E711" s="5" vm="7978">
        <v>174.31</v>
      </c>
      <c r="F711" s="5" vm="7979">
        <v>51.134999999999998</v>
      </c>
      <c r="G711" s="5" vm="7980">
        <v>150.49</v>
      </c>
      <c r="I711" s="6">
        <f t="shared" si="68"/>
        <v>5.5813799606292333E-3</v>
      </c>
      <c r="J711" s="6">
        <f t="shared" si="69"/>
        <v>1.0017033011598665E-2</v>
      </c>
      <c r="K711" s="6">
        <f t="shared" si="70"/>
        <v>-1.2667390517553308E-2</v>
      </c>
      <c r="L711" s="6">
        <f t="shared" si="71"/>
        <v>2.507027709253631E-2</v>
      </c>
      <c r="M711" s="6">
        <f t="shared" si="72"/>
        <v>1.1000293341155765E-2</v>
      </c>
      <c r="N711" s="6">
        <f t="shared" si="73"/>
        <v>2.857332713137074E-2</v>
      </c>
    </row>
    <row r="712" spans="1:14" x14ac:dyDescent="0.3">
      <c r="A712" s="34">
        <v>43766</v>
      </c>
      <c r="B712" s="35">
        <v>3039.42</v>
      </c>
      <c r="C712" s="5" vm="3829">
        <v>62.262500000000003</v>
      </c>
      <c r="D712" s="5" vm="2357">
        <v>54.56</v>
      </c>
      <c r="E712" s="5" vm="7981">
        <v>178.68</v>
      </c>
      <c r="F712" s="5" vm="7982">
        <v>51.697499999999998</v>
      </c>
      <c r="G712" s="5" vm="7983">
        <v>154.79</v>
      </c>
      <c r="I712" s="6">
        <f t="shared" si="68"/>
        <v>-8.3239565443413545E-4</v>
      </c>
      <c r="J712" s="6">
        <f t="shared" si="69"/>
        <v>-2.3127885966673437E-2</v>
      </c>
      <c r="K712" s="6">
        <f t="shared" si="70"/>
        <v>-1.026392961876837E-2</v>
      </c>
      <c r="L712" s="6">
        <f t="shared" si="71"/>
        <v>-1.0017909111260468E-2</v>
      </c>
      <c r="M712" s="6">
        <f t="shared" si="72"/>
        <v>-1.8714638038589897E-2</v>
      </c>
      <c r="N712" s="6">
        <f t="shared" si="73"/>
        <v>1.9381096970089242E-3</v>
      </c>
    </row>
    <row r="713" spans="1:14" x14ac:dyDescent="0.3">
      <c r="A713" s="34">
        <v>43767</v>
      </c>
      <c r="B713" s="35">
        <v>3036.89</v>
      </c>
      <c r="C713" s="5" vm="3835">
        <v>60.822499999999998</v>
      </c>
      <c r="D713" s="5" vm="7984">
        <v>54</v>
      </c>
      <c r="E713" s="5" vm="7985">
        <v>176.89</v>
      </c>
      <c r="F713" s="5" vm="7986">
        <v>50.73</v>
      </c>
      <c r="G713" s="5" vm="7987">
        <v>155.09</v>
      </c>
      <c r="I713" s="6">
        <f t="shared" si="68"/>
        <v>3.2533282404038702E-3</v>
      </c>
      <c r="J713" s="6">
        <f t="shared" si="69"/>
        <v>-1.2330963048214533E-4</v>
      </c>
      <c r="K713" s="6">
        <f t="shared" si="70"/>
        <v>3.462962962962958E-2</v>
      </c>
      <c r="L713" s="6">
        <f t="shared" si="71"/>
        <v>3.6180677257053244E-3</v>
      </c>
      <c r="M713" s="6">
        <f t="shared" si="72"/>
        <v>3.9424403705900113E-4</v>
      </c>
      <c r="N713" s="6">
        <f t="shared" si="73"/>
        <v>2.056870204397445E-2</v>
      </c>
    </row>
    <row r="714" spans="1:14" x14ac:dyDescent="0.3">
      <c r="A714" s="34">
        <v>43768</v>
      </c>
      <c r="B714" s="35">
        <v>3046.77</v>
      </c>
      <c r="C714" s="5" vm="3841">
        <v>60.814999999999998</v>
      </c>
      <c r="D714" s="5" vm="7988">
        <v>55.87</v>
      </c>
      <c r="E714" s="5" vm="7989">
        <v>177.53</v>
      </c>
      <c r="F714" s="5" vm="7180">
        <v>50.75</v>
      </c>
      <c r="G714" s="5" vm="7478">
        <v>158.28</v>
      </c>
      <c r="I714" s="6">
        <f t="shared" si="68"/>
        <v>-3.0228734036373064E-3</v>
      </c>
      <c r="J714" s="6">
        <f t="shared" si="69"/>
        <v>2.2609553564087809E-2</v>
      </c>
      <c r="K714" s="6">
        <f t="shared" si="70"/>
        <v>2.863790943261208E-3</v>
      </c>
      <c r="L714" s="6">
        <f t="shared" si="71"/>
        <v>-4.8442516757731856E-3</v>
      </c>
      <c r="M714" s="6">
        <f t="shared" si="72"/>
        <v>-9.7536945812807373E-3</v>
      </c>
      <c r="N714" s="6">
        <f t="shared" si="73"/>
        <v>-1.1309072529694162E-2</v>
      </c>
    </row>
    <row r="715" spans="1:14" x14ac:dyDescent="0.3">
      <c r="A715" s="34">
        <v>43769</v>
      </c>
      <c r="B715" s="35">
        <v>3037.56</v>
      </c>
      <c r="C715" s="5" vm="3847">
        <v>62.19</v>
      </c>
      <c r="D715" s="5" vm="7872">
        <v>56.03</v>
      </c>
      <c r="E715" s="5" vm="6523">
        <v>176.67</v>
      </c>
      <c r="F715" s="5" vm="3540">
        <v>50.255000000000003</v>
      </c>
      <c r="G715" s="5" vm="7990">
        <v>156.49</v>
      </c>
      <c r="I715" s="6">
        <f t="shared" si="68"/>
        <v>9.6623605788856547E-3</v>
      </c>
      <c r="J715" s="6">
        <f t="shared" si="69"/>
        <v>2.8380768612317104E-2</v>
      </c>
      <c r="K715" s="6">
        <f t="shared" si="70"/>
        <v>-3.7479921470640878E-3</v>
      </c>
      <c r="L715" s="6">
        <f t="shared" si="71"/>
        <v>-1.1886568177957748E-3</v>
      </c>
      <c r="M715" s="6">
        <f t="shared" si="72"/>
        <v>7.810168142473351E-3</v>
      </c>
      <c r="N715" s="6">
        <f t="shared" si="73"/>
        <v>2.0768100198095725E-2</v>
      </c>
    </row>
    <row r="716" spans="1:14" x14ac:dyDescent="0.3">
      <c r="A716" s="34">
        <v>43770</v>
      </c>
      <c r="B716" s="35">
        <v>3066.91</v>
      </c>
      <c r="C716" s="5" vm="3853">
        <v>63.954999999999998</v>
      </c>
      <c r="D716" s="5" vm="7991">
        <v>55.82</v>
      </c>
      <c r="E716" s="5" vm="7992">
        <v>176.46</v>
      </c>
      <c r="F716" s="5" vm="3444">
        <v>50.647500000000001</v>
      </c>
      <c r="G716" s="5" vm="7993">
        <v>159.74</v>
      </c>
      <c r="I716" s="6">
        <f t="shared" si="68"/>
        <v>3.7040539174609389E-3</v>
      </c>
      <c r="J716" s="6">
        <f t="shared" si="69"/>
        <v>6.5671175044953751E-3</v>
      </c>
      <c r="K716" s="6">
        <f t="shared" si="70"/>
        <v>-1.9706198495162922E-3</v>
      </c>
      <c r="L716" s="6">
        <f t="shared" si="71"/>
        <v>1.8304431599229228E-2</v>
      </c>
      <c r="M716" s="6">
        <f t="shared" si="72"/>
        <v>3.9044375339355328E-2</v>
      </c>
      <c r="N716" s="6">
        <f t="shared" si="73"/>
        <v>-1.3396769750845215E-2</v>
      </c>
    </row>
    <row r="717" spans="1:14" x14ac:dyDescent="0.3">
      <c r="A717" s="34">
        <v>43773</v>
      </c>
      <c r="B717" s="35">
        <v>3078.27</v>
      </c>
      <c r="C717" s="5" vm="3859">
        <v>64.375</v>
      </c>
      <c r="D717" s="5" vm="7994">
        <v>55.71</v>
      </c>
      <c r="E717" s="5" vm="7995">
        <v>179.69</v>
      </c>
      <c r="F717" s="5" vm="7996">
        <v>52.625</v>
      </c>
      <c r="G717" s="5" vm="7997">
        <v>157.6</v>
      </c>
      <c r="I717" s="6">
        <f t="shared" si="68"/>
        <v>-1.1857309462782962E-3</v>
      </c>
      <c r="J717" s="6">
        <f t="shared" si="69"/>
        <v>-1.4368932038835128E-3</v>
      </c>
      <c r="K717" s="6">
        <f t="shared" si="70"/>
        <v>-3.0515167833423391E-3</v>
      </c>
      <c r="L717" s="6">
        <f t="shared" si="71"/>
        <v>1.2855473315153888E-2</v>
      </c>
      <c r="M717" s="6">
        <f t="shared" si="72"/>
        <v>-4.2280285035628806E-3</v>
      </c>
      <c r="N717" s="6">
        <f t="shared" si="73"/>
        <v>3.4898477157361131E-3</v>
      </c>
    </row>
    <row r="718" spans="1:14" x14ac:dyDescent="0.3">
      <c r="A718" s="34">
        <v>43774</v>
      </c>
      <c r="B718" s="35">
        <v>3074.62</v>
      </c>
      <c r="C718" s="5" vm="3865">
        <v>64.282499999999999</v>
      </c>
      <c r="D718" s="5" vm="7998">
        <v>55.54</v>
      </c>
      <c r="E718" s="5" vm="7999">
        <v>182</v>
      </c>
      <c r="F718" s="5" vm="8000">
        <v>52.402500000000003</v>
      </c>
      <c r="G718" s="5" vm="8001">
        <v>158.15</v>
      </c>
      <c r="I718" s="6">
        <f t="shared" si="68"/>
        <v>7.0252584059178342E-4</v>
      </c>
      <c r="J718" s="6">
        <f t="shared" si="69"/>
        <v>4.2779916773621763E-4</v>
      </c>
      <c r="K718" s="6">
        <f t="shared" si="70"/>
        <v>1.4764133957508108E-2</v>
      </c>
      <c r="L718" s="6">
        <f t="shared" si="71"/>
        <v>1.186813186813185E-2</v>
      </c>
      <c r="M718" s="6">
        <f t="shared" si="72"/>
        <v>-9.4461142121082878E-3</v>
      </c>
      <c r="N718" s="6">
        <f t="shared" si="73"/>
        <v>4.9320265570660833E-3</v>
      </c>
    </row>
    <row r="719" spans="1:14" x14ac:dyDescent="0.3">
      <c r="A719" s="34">
        <v>43775</v>
      </c>
      <c r="B719" s="35">
        <v>3076.78</v>
      </c>
      <c r="C719" s="5" vm="3871">
        <v>64.31</v>
      </c>
      <c r="D719" s="5" vm="8002">
        <v>56.36</v>
      </c>
      <c r="E719" s="5" vm="8003">
        <v>184.16</v>
      </c>
      <c r="F719" s="5" vm="8004">
        <v>51.907499999999999</v>
      </c>
      <c r="G719" s="5" vm="8005">
        <v>158.93</v>
      </c>
      <c r="I719" s="6">
        <f t="shared" si="68"/>
        <v>2.7301269509030987E-3</v>
      </c>
      <c r="J719" s="6">
        <f t="shared" si="69"/>
        <v>8.5134504742652682E-3</v>
      </c>
      <c r="K719" s="6">
        <f t="shared" si="70"/>
        <v>-3.211497515968776E-2</v>
      </c>
      <c r="L719" s="6">
        <f t="shared" si="71"/>
        <v>1.3575152041702867E-2</v>
      </c>
      <c r="M719" s="6">
        <f t="shared" si="72"/>
        <v>3.4195443818331069E-3</v>
      </c>
      <c r="N719" s="6">
        <f t="shared" si="73"/>
        <v>3.5864846158685784E-3</v>
      </c>
    </row>
    <row r="720" spans="1:14" x14ac:dyDescent="0.3">
      <c r="A720" s="34">
        <v>43776</v>
      </c>
      <c r="B720" s="35">
        <v>3085.18</v>
      </c>
      <c r="C720" s="5" vm="3877">
        <v>64.857500000000002</v>
      </c>
      <c r="D720" s="5" vm="8006">
        <v>54.55</v>
      </c>
      <c r="E720" s="5" vm="8007">
        <v>186.66</v>
      </c>
      <c r="F720" s="5" vm="8008">
        <v>52.085000000000001</v>
      </c>
      <c r="G720" s="5" vm="6107">
        <v>159.5</v>
      </c>
      <c r="I720" s="6">
        <f t="shared" si="68"/>
        <v>2.5606285532773099E-3</v>
      </c>
      <c r="J720" s="6">
        <f t="shared" si="69"/>
        <v>2.7367690706548184E-3</v>
      </c>
      <c r="K720" s="6">
        <f t="shared" si="70"/>
        <v>-4.5829514207149404E-3</v>
      </c>
      <c r="L720" s="6">
        <f t="shared" si="71"/>
        <v>2.678667095253402E-3</v>
      </c>
      <c r="M720" s="6">
        <f t="shared" si="72"/>
        <v>-2.6879139867524346E-3</v>
      </c>
      <c r="N720" s="6">
        <f t="shared" si="73"/>
        <v>1.009404388714742E-2</v>
      </c>
    </row>
    <row r="721" spans="1:14" x14ac:dyDescent="0.3">
      <c r="A721" s="34">
        <v>43777</v>
      </c>
      <c r="B721" s="35">
        <v>3093.08</v>
      </c>
      <c r="C721" s="5" vm="3883">
        <v>65.034999999999997</v>
      </c>
      <c r="D721" s="5" vm="8009">
        <v>54.3</v>
      </c>
      <c r="E721" s="5" vm="8010">
        <v>187.16</v>
      </c>
      <c r="F721" s="5" vm="8011">
        <v>51.945</v>
      </c>
      <c r="G721" s="5" vm="8012">
        <v>161.11000000000001</v>
      </c>
      <c r="I721" s="6">
        <f t="shared" si="68"/>
        <v>-1.9624452002533748E-3</v>
      </c>
      <c r="J721" s="6">
        <f t="shared" si="69"/>
        <v>7.9188129468747686E-3</v>
      </c>
      <c r="K721" s="6">
        <f t="shared" si="70"/>
        <v>-3.2780847145487922E-2</v>
      </c>
      <c r="L721" s="6">
        <f t="shared" si="71"/>
        <v>-2.4043599059627519E-3</v>
      </c>
      <c r="M721" s="6">
        <f t="shared" si="72"/>
        <v>1.9251131003946754E-3</v>
      </c>
      <c r="N721" s="6">
        <f t="shared" si="73"/>
        <v>4.1586493699955771E-3</v>
      </c>
    </row>
    <row r="722" spans="1:14" x14ac:dyDescent="0.3">
      <c r="A722" s="34">
        <v>43780</v>
      </c>
      <c r="B722" s="35">
        <v>3087.01</v>
      </c>
      <c r="C722" s="5" vm="3889">
        <v>65.55</v>
      </c>
      <c r="D722" s="5" vm="8013">
        <v>52.52</v>
      </c>
      <c r="E722" s="5" vm="8014">
        <v>186.71</v>
      </c>
      <c r="F722" s="5" vm="8015">
        <v>52.045000000000002</v>
      </c>
      <c r="G722" s="5" vm="8016">
        <v>161.78</v>
      </c>
      <c r="I722" s="6">
        <f t="shared" si="68"/>
        <v>1.5646207819216417E-3</v>
      </c>
      <c r="J722" s="6">
        <f t="shared" si="69"/>
        <v>-9.1533180778035511E-4</v>
      </c>
      <c r="K722" s="6">
        <f t="shared" si="70"/>
        <v>-1.0853008377760858E-2</v>
      </c>
      <c r="L722" s="6">
        <f t="shared" si="71"/>
        <v>1.3925338760644363E-3</v>
      </c>
      <c r="M722" s="6">
        <f t="shared" si="72"/>
        <v>6.8690556249399884E-3</v>
      </c>
      <c r="N722" s="6">
        <f t="shared" si="73"/>
        <v>6.6757324762023269E-3</v>
      </c>
    </row>
    <row r="723" spans="1:14" x14ac:dyDescent="0.3">
      <c r="A723" s="34">
        <v>43781</v>
      </c>
      <c r="B723" s="35">
        <v>3091.84</v>
      </c>
      <c r="C723" s="5" vm="3895">
        <v>65.489999999999995</v>
      </c>
      <c r="D723" s="5" vm="8017">
        <v>51.95</v>
      </c>
      <c r="E723" s="5" vm="8018">
        <v>186.97</v>
      </c>
      <c r="F723" s="5" vm="8000">
        <v>52.402500000000003</v>
      </c>
      <c r="G723" s="5" vm="8019">
        <v>162.86000000000001</v>
      </c>
      <c r="I723" s="6">
        <f t="shared" si="68"/>
        <v>7.1155040364307917E-4</v>
      </c>
      <c r="J723" s="6">
        <f t="shared" si="69"/>
        <v>9.5816155138190862E-3</v>
      </c>
      <c r="K723" s="6">
        <f t="shared" si="70"/>
        <v>7.3147256977862448E-3</v>
      </c>
      <c r="L723" s="6">
        <f t="shared" si="71"/>
        <v>-2.4014547788415302E-2</v>
      </c>
      <c r="M723" s="6">
        <f t="shared" si="72"/>
        <v>-4.9615953437336978E-3</v>
      </c>
      <c r="N723" s="6">
        <f t="shared" si="73"/>
        <v>-1.5964632199436282E-3</v>
      </c>
    </row>
    <row r="724" spans="1:14" x14ac:dyDescent="0.3">
      <c r="A724" s="34">
        <v>43782</v>
      </c>
      <c r="B724" s="35">
        <v>3094.04</v>
      </c>
      <c r="C724" s="5" vm="3901">
        <v>66.117500000000007</v>
      </c>
      <c r="D724" s="5" vm="2188">
        <v>52.33</v>
      </c>
      <c r="E724" s="5" vm="8020">
        <v>182.48</v>
      </c>
      <c r="F724" s="5" vm="8021">
        <v>52.142499999999998</v>
      </c>
      <c r="G724" s="5" vm="8022">
        <v>162.6</v>
      </c>
      <c r="I724" s="6">
        <f t="shared" si="68"/>
        <v>8.3709325024891265E-4</v>
      </c>
      <c r="J724" s="6">
        <f t="shared" si="69"/>
        <v>-6.9194993761108664E-3</v>
      </c>
      <c r="K724" s="6">
        <f t="shared" si="70"/>
        <v>7.0705140454806912E-3</v>
      </c>
      <c r="L724" s="6">
        <f t="shared" si="71"/>
        <v>1.7536168347217318E-3</v>
      </c>
      <c r="M724" s="6">
        <f t="shared" si="72"/>
        <v>5.8493551325693961E-3</v>
      </c>
      <c r="N724" s="6">
        <f t="shared" si="73"/>
        <v>2.7675276752768575E-3</v>
      </c>
    </row>
    <row r="725" spans="1:14" x14ac:dyDescent="0.3">
      <c r="A725" s="34">
        <v>43783</v>
      </c>
      <c r="B725" s="35">
        <v>3096.63</v>
      </c>
      <c r="C725" s="5" vm="3907">
        <v>65.66</v>
      </c>
      <c r="D725" s="5" vm="5847">
        <v>52.7</v>
      </c>
      <c r="E725" s="5" vm="8023">
        <v>182.8</v>
      </c>
      <c r="F725" s="5" vm="8024">
        <v>52.447499999999998</v>
      </c>
      <c r="G725" s="5" vm="8025">
        <v>163.05000000000001</v>
      </c>
      <c r="I725" s="6">
        <f t="shared" si="68"/>
        <v>7.6954624866386774E-3</v>
      </c>
      <c r="J725" s="6">
        <f t="shared" si="69"/>
        <v>1.1879378617118507E-2</v>
      </c>
      <c r="K725" s="6">
        <f t="shared" si="70"/>
        <v>1.4041745730550188E-2</v>
      </c>
      <c r="L725" s="6">
        <f t="shared" si="71"/>
        <v>1.471553610503281E-2</v>
      </c>
      <c r="M725" s="6">
        <f t="shared" si="72"/>
        <v>-2.6693360026693334E-2</v>
      </c>
      <c r="N725" s="6">
        <f t="shared" si="73"/>
        <v>9.812940815700495E-4</v>
      </c>
    </row>
    <row r="726" spans="1:14" x14ac:dyDescent="0.3">
      <c r="A726" s="34">
        <v>43784</v>
      </c>
      <c r="B726" s="35">
        <v>3120.46</v>
      </c>
      <c r="C726" s="5" vm="3913">
        <v>66.44</v>
      </c>
      <c r="D726" s="5" vm="8026">
        <v>53.44</v>
      </c>
      <c r="E726" s="5" vm="8027">
        <v>185.49</v>
      </c>
      <c r="F726" s="5" vm="8028">
        <v>51.047499999999999</v>
      </c>
      <c r="G726" s="5" vm="8029">
        <v>163.21</v>
      </c>
      <c r="I726" s="6">
        <f t="shared" si="68"/>
        <v>5.0313094864223981E-4</v>
      </c>
      <c r="J726" s="6">
        <f t="shared" si="69"/>
        <v>5.0421432871765193E-3</v>
      </c>
      <c r="K726" s="6">
        <f t="shared" si="70"/>
        <v>-1.3285928143712591E-2</v>
      </c>
      <c r="L726" s="6">
        <f t="shared" si="71"/>
        <v>-4.7441910615127255E-3</v>
      </c>
      <c r="M726" s="6">
        <f t="shared" si="72"/>
        <v>3.9619961800284063E-2</v>
      </c>
      <c r="N726" s="6">
        <f t="shared" si="73"/>
        <v>-2.6959132406102425E-3</v>
      </c>
    </row>
    <row r="727" spans="1:14" x14ac:dyDescent="0.3">
      <c r="A727" s="34">
        <v>43787</v>
      </c>
      <c r="B727" s="35">
        <v>3122.03</v>
      </c>
      <c r="C727" s="5" vm="3919">
        <v>66.775000000000006</v>
      </c>
      <c r="D727" s="5" vm="8030">
        <v>52.73</v>
      </c>
      <c r="E727" s="5" vm="8031">
        <v>184.61</v>
      </c>
      <c r="F727" s="5" vm="8032">
        <v>53.07</v>
      </c>
      <c r="G727" s="5" vm="8033">
        <v>162.77000000000001</v>
      </c>
      <c r="I727" s="6">
        <f t="shared" si="68"/>
        <v>-5.9256317203882204E-4</v>
      </c>
      <c r="J727" s="6">
        <f t="shared" si="69"/>
        <v>-3.0325720703856317E-3</v>
      </c>
      <c r="K727" s="6">
        <f t="shared" si="70"/>
        <v>1.0430494974397957E-2</v>
      </c>
      <c r="L727" s="6">
        <f t="shared" si="71"/>
        <v>3.4667677807268637E-3</v>
      </c>
      <c r="M727" s="6">
        <f t="shared" si="72"/>
        <v>-2.0209157716223818E-2</v>
      </c>
      <c r="N727" s="6">
        <f t="shared" si="73"/>
        <v>7.3109295324691138E-3</v>
      </c>
    </row>
    <row r="728" spans="1:14" x14ac:dyDescent="0.3">
      <c r="A728" s="34">
        <v>43788</v>
      </c>
      <c r="B728" s="35">
        <v>3120.18</v>
      </c>
      <c r="C728" s="5" vm="3925">
        <v>66.572500000000005</v>
      </c>
      <c r="D728" s="5" vm="8034">
        <v>53.28</v>
      </c>
      <c r="E728" s="5" vm="8035">
        <v>185.25</v>
      </c>
      <c r="F728" s="5" vm="2175">
        <v>51.997500000000002</v>
      </c>
      <c r="G728" s="5" vm="8036">
        <v>163.96</v>
      </c>
      <c r="I728" s="6">
        <f t="shared" si="68"/>
        <v>-3.7561935529359844E-3</v>
      </c>
      <c r="J728" s="6">
        <f t="shared" si="69"/>
        <v>-1.164144353899892E-2</v>
      </c>
      <c r="K728" s="6">
        <f t="shared" si="70"/>
        <v>1.5108858858858853E-2</v>
      </c>
      <c r="L728" s="6">
        <f t="shared" si="71"/>
        <v>-1.5654520917678844E-2</v>
      </c>
      <c r="M728" s="6">
        <f t="shared" si="72"/>
        <v>1.5337275830568766E-2</v>
      </c>
      <c r="N728" s="6">
        <f t="shared" si="73"/>
        <v>1.463771651622229E-3</v>
      </c>
    </row>
    <row r="729" spans="1:14" x14ac:dyDescent="0.3">
      <c r="A729" s="34">
        <v>43789</v>
      </c>
      <c r="B729" s="35">
        <v>3108.46</v>
      </c>
      <c r="C729" s="5" vm="3931">
        <v>65.797499999999999</v>
      </c>
      <c r="D729" s="5" vm="8037">
        <v>54.085000000000001</v>
      </c>
      <c r="E729" s="5" vm="8038">
        <v>182.35</v>
      </c>
      <c r="F729" s="5" vm="8039">
        <v>52.795000000000002</v>
      </c>
      <c r="G729" s="5" vm="8040">
        <v>164.2</v>
      </c>
      <c r="I729" s="6">
        <f t="shared" si="68"/>
        <v>-1.5827773238195353E-3</v>
      </c>
      <c r="J729" s="6">
        <f t="shared" si="69"/>
        <v>-4.4834530187317411E-3</v>
      </c>
      <c r="K729" s="6">
        <f t="shared" si="70"/>
        <v>-7.3033188499584565E-3</v>
      </c>
      <c r="L729" s="6">
        <f t="shared" si="71"/>
        <v>1.3764738140937864E-2</v>
      </c>
      <c r="M729" s="6">
        <f t="shared" si="72"/>
        <v>-4.7352969031158251E-3</v>
      </c>
      <c r="N729" s="6">
        <f t="shared" si="73"/>
        <v>-8.0389768574908246E-3</v>
      </c>
    </row>
    <row r="730" spans="1:14" x14ac:dyDescent="0.3">
      <c r="A730" s="34">
        <v>43790</v>
      </c>
      <c r="B730" s="35">
        <v>3103.54</v>
      </c>
      <c r="C730" s="5" vm="3937">
        <v>65.502499999999998</v>
      </c>
      <c r="D730" s="5" vm="7943">
        <v>53.69</v>
      </c>
      <c r="E730" s="5" vm="8041">
        <v>184.86</v>
      </c>
      <c r="F730" s="5" vm="8042">
        <v>52.545000000000002</v>
      </c>
      <c r="G730" s="5" vm="8043">
        <v>162.88</v>
      </c>
      <c r="I730" s="6">
        <f t="shared" si="68"/>
        <v>2.1749357185665403E-3</v>
      </c>
      <c r="J730" s="6">
        <f t="shared" si="69"/>
        <v>-8.7782909049279869E-4</v>
      </c>
      <c r="K730" s="6">
        <f t="shared" si="70"/>
        <v>-1.2106537530266318E-2</v>
      </c>
      <c r="L730" s="6">
        <f t="shared" si="71"/>
        <v>1.0386238234339432E-2</v>
      </c>
      <c r="M730" s="6">
        <f t="shared" si="72"/>
        <v>3.3780569036063351E-3</v>
      </c>
      <c r="N730" s="6">
        <f t="shared" si="73"/>
        <v>-4.297642436148894E-4</v>
      </c>
    </row>
    <row r="731" spans="1:14" x14ac:dyDescent="0.3">
      <c r="A731" s="34">
        <v>43791</v>
      </c>
      <c r="B731" s="35">
        <v>3110.29</v>
      </c>
      <c r="C731" s="5" vm="3943">
        <v>65.444999999999993</v>
      </c>
      <c r="D731" s="5" vm="8044">
        <v>53.04</v>
      </c>
      <c r="E731" s="5" vm="8045">
        <v>186.78</v>
      </c>
      <c r="F731" s="5" vm="3170">
        <v>52.722499999999997</v>
      </c>
      <c r="G731" s="5" vm="8046">
        <v>162.81</v>
      </c>
      <c r="I731" s="6">
        <f t="shared" si="68"/>
        <v>7.5073385439942608E-3</v>
      </c>
      <c r="J731" s="6">
        <f t="shared" si="69"/>
        <v>1.7533807013522928E-2</v>
      </c>
      <c r="K731" s="6">
        <f t="shared" si="70"/>
        <v>1.3009049773755613E-2</v>
      </c>
      <c r="L731" s="6">
        <f t="shared" si="71"/>
        <v>1.9648784666452444E-2</v>
      </c>
      <c r="M731" s="6">
        <f t="shared" si="72"/>
        <v>4.893546398596435E-2</v>
      </c>
      <c r="N731" s="6">
        <f t="shared" si="73"/>
        <v>-6.756341748049839E-3</v>
      </c>
    </row>
    <row r="732" spans="1:14" x14ac:dyDescent="0.3">
      <c r="A732" s="34">
        <v>43794</v>
      </c>
      <c r="B732" s="35">
        <v>3133.64</v>
      </c>
      <c r="C732" s="5" vm="3949">
        <v>66.592500000000001</v>
      </c>
      <c r="D732" s="5" vm="7192">
        <v>53.73</v>
      </c>
      <c r="E732" s="5" vm="8047">
        <v>190.45</v>
      </c>
      <c r="F732" s="5" vm="8048">
        <v>55.302500000000002</v>
      </c>
      <c r="G732" s="5" vm="8049">
        <v>161.71</v>
      </c>
      <c r="I732" s="6">
        <f t="shared" si="68"/>
        <v>2.1955297992111759E-3</v>
      </c>
      <c r="J732" s="6">
        <f t="shared" si="69"/>
        <v>-7.8086871644704138E-3</v>
      </c>
      <c r="K732" s="6">
        <f t="shared" si="70"/>
        <v>8.1890936162293849E-3</v>
      </c>
      <c r="L732" s="6">
        <f t="shared" si="71"/>
        <v>2.2315568390653715E-2</v>
      </c>
      <c r="M732" s="6">
        <f t="shared" si="72"/>
        <v>-1.9031689344966359E-2</v>
      </c>
      <c r="N732" s="6">
        <f t="shared" si="73"/>
        <v>5.1326448580791793E-3</v>
      </c>
    </row>
    <row r="733" spans="1:14" x14ac:dyDescent="0.3">
      <c r="A733" s="34">
        <v>43795</v>
      </c>
      <c r="B733" s="35">
        <v>3140.52</v>
      </c>
      <c r="C733" s="5" vm="3955">
        <v>66.072500000000005</v>
      </c>
      <c r="D733" s="5" vm="8050">
        <v>54.17</v>
      </c>
      <c r="E733" s="5" vm="8051">
        <v>194.7</v>
      </c>
      <c r="F733" s="5" vm="8052">
        <v>54.25</v>
      </c>
      <c r="G733" s="5" vm="8053">
        <v>162.54</v>
      </c>
      <c r="I733" s="6">
        <f t="shared" si="68"/>
        <v>4.1744679225096887E-3</v>
      </c>
      <c r="J733" s="6">
        <f t="shared" si="69"/>
        <v>1.3432214612735837E-2</v>
      </c>
      <c r="K733" s="6">
        <f t="shared" si="70"/>
        <v>5.7227247553995782E-3</v>
      </c>
      <c r="L733" s="6">
        <f t="shared" si="71"/>
        <v>3.1432973805855184E-2</v>
      </c>
      <c r="M733" s="6">
        <f t="shared" si="72"/>
        <v>5.7142857142857559E-3</v>
      </c>
      <c r="N733" s="6">
        <f t="shared" si="73"/>
        <v>-6.3369016857389021E-3</v>
      </c>
    </row>
    <row r="734" spans="1:14" x14ac:dyDescent="0.3">
      <c r="A734" s="34">
        <v>43796</v>
      </c>
      <c r="B734" s="35">
        <v>3153.63</v>
      </c>
      <c r="C734" s="5" vm="3961">
        <v>66.959999999999994</v>
      </c>
      <c r="D734" s="5" vm="8054">
        <v>54.48</v>
      </c>
      <c r="E734" s="5" vm="8055">
        <v>200.82</v>
      </c>
      <c r="F734" s="5" vm="2357">
        <v>54.56</v>
      </c>
      <c r="G734" s="5" vm="7489">
        <v>161.51</v>
      </c>
      <c r="I734" s="6">
        <f t="shared" si="68"/>
        <v>-4.0112505271703057E-3</v>
      </c>
      <c r="J734" s="6">
        <f t="shared" si="69"/>
        <v>-2.2028076463559403E-3</v>
      </c>
      <c r="K734" s="6">
        <f t="shared" si="70"/>
        <v>6.4243759177680148E-3</v>
      </c>
      <c r="L734" s="6">
        <f t="shared" si="71"/>
        <v>-4.0832586395776974E-3</v>
      </c>
      <c r="M734" s="6">
        <f t="shared" si="72"/>
        <v>-6.8731671554252199E-3</v>
      </c>
      <c r="N734" s="6">
        <f t="shared" si="73"/>
        <v>8.5443625781685059E-3</v>
      </c>
    </row>
    <row r="735" spans="1:14" x14ac:dyDescent="0.3">
      <c r="A735" s="34">
        <v>43798</v>
      </c>
      <c r="B735" s="35">
        <v>3140.98</v>
      </c>
      <c r="C735" s="5" vm="3967">
        <v>66.8125</v>
      </c>
      <c r="D735" s="5" vm="8056">
        <v>54.83</v>
      </c>
      <c r="E735" s="5" vm="8057">
        <v>200</v>
      </c>
      <c r="F735" s="5" vm="8058">
        <v>54.185000000000002</v>
      </c>
      <c r="G735" s="5" vm="8059">
        <v>162.88999999999999</v>
      </c>
      <c r="I735" s="6">
        <f t="shared" si="68"/>
        <v>-8.6310641901572518E-3</v>
      </c>
      <c r="J735" s="6">
        <f t="shared" si="69"/>
        <v>-1.1562207670720206E-2</v>
      </c>
      <c r="K735" s="6">
        <f t="shared" si="70"/>
        <v>-1.0942914462885308E-2</v>
      </c>
      <c r="L735" s="6">
        <f t="shared" si="71"/>
        <v>-1.8449999999999987E-2</v>
      </c>
      <c r="M735" s="6">
        <f t="shared" si="72"/>
        <v>-3.4557534372981494E-2</v>
      </c>
      <c r="N735" s="6">
        <f t="shared" si="73"/>
        <v>-1.1602922217447274E-2</v>
      </c>
    </row>
    <row r="736" spans="1:14" x14ac:dyDescent="0.3">
      <c r="A736" s="34">
        <v>43801</v>
      </c>
      <c r="B736" s="35">
        <v>3113.87</v>
      </c>
      <c r="C736" s="5" vm="3972">
        <v>66.040000000000006</v>
      </c>
      <c r="D736" s="5" vm="5893">
        <v>54.23</v>
      </c>
      <c r="E736" s="5" vm="6732">
        <v>196.31</v>
      </c>
      <c r="F736" s="5" vm="2183">
        <v>52.3125</v>
      </c>
      <c r="G736" s="5" vm="7796">
        <v>161</v>
      </c>
      <c r="I736" s="6">
        <f t="shared" si="68"/>
        <v>-6.638042050567324E-3</v>
      </c>
      <c r="J736" s="6">
        <f t="shared" si="69"/>
        <v>-1.783010296789838E-2</v>
      </c>
      <c r="K736" s="6">
        <f t="shared" si="70"/>
        <v>6.6383920339296801E-3</v>
      </c>
      <c r="L736" s="6">
        <f t="shared" si="71"/>
        <v>-7.182517446895199E-3</v>
      </c>
      <c r="M736" s="6">
        <f t="shared" si="72"/>
        <v>-7.5985663082437441E-3</v>
      </c>
      <c r="N736" s="6">
        <f t="shared" si="73"/>
        <v>3.5403726708074109E-3</v>
      </c>
    </row>
    <row r="737" spans="1:14" x14ac:dyDescent="0.3">
      <c r="A737" s="34">
        <v>43802</v>
      </c>
      <c r="B737" s="35">
        <v>3093.2</v>
      </c>
      <c r="C737" s="5" vm="3978">
        <v>64.862499999999997</v>
      </c>
      <c r="D737" s="5" vm="8060">
        <v>54.59</v>
      </c>
      <c r="E737" s="5" vm="8061">
        <v>194.9</v>
      </c>
      <c r="F737" s="5" vm="8062">
        <v>51.914999999999999</v>
      </c>
      <c r="G737" s="5" vm="8063">
        <v>161.57</v>
      </c>
      <c r="I737" s="6">
        <f t="shared" si="68"/>
        <v>6.3235484288117162E-3</v>
      </c>
      <c r="J737" s="6">
        <f t="shared" si="69"/>
        <v>8.826363461167934E-3</v>
      </c>
      <c r="K737" s="6">
        <f t="shared" si="70"/>
        <v>-1.3006045063198402E-2</v>
      </c>
      <c r="L737" s="6">
        <f t="shared" si="71"/>
        <v>-5.9517701385325633E-3</v>
      </c>
      <c r="M737" s="6">
        <f t="shared" si="72"/>
        <v>8.475392468458012E-3</v>
      </c>
      <c r="N737" s="6">
        <f t="shared" si="73"/>
        <v>-3.1812836541437066E-2</v>
      </c>
    </row>
    <row r="738" spans="1:14" x14ac:dyDescent="0.3">
      <c r="A738" s="34">
        <v>43803</v>
      </c>
      <c r="B738" s="35">
        <v>3112.76</v>
      </c>
      <c r="C738" s="5" vm="3984">
        <v>65.435000000000002</v>
      </c>
      <c r="D738" s="5" vm="8064">
        <v>53.88</v>
      </c>
      <c r="E738" s="5" vm="8065">
        <v>193.74</v>
      </c>
      <c r="F738" s="5" vm="8066">
        <v>52.354999999999997</v>
      </c>
      <c r="G738" s="5" vm="8067">
        <v>156.43</v>
      </c>
      <c r="I738" s="6">
        <f t="shared" si="68"/>
        <v>1.5002762821417705E-3</v>
      </c>
      <c r="J738" s="6">
        <f t="shared" si="69"/>
        <v>1.4671047604492912E-2</v>
      </c>
      <c r="K738" s="6">
        <f t="shared" si="70"/>
        <v>2.0601336302895311E-2</v>
      </c>
      <c r="L738" s="6">
        <f t="shared" si="71"/>
        <v>3.2311345101682619E-2</v>
      </c>
      <c r="M738" s="6">
        <f t="shared" si="72"/>
        <v>-3.2470633177345927E-3</v>
      </c>
      <c r="N738" s="6">
        <f t="shared" si="73"/>
        <v>1.1442817873809321E-2</v>
      </c>
    </row>
    <row r="739" spans="1:14" x14ac:dyDescent="0.3">
      <c r="A739" s="34">
        <v>43804</v>
      </c>
      <c r="B739" s="35">
        <v>3117.43</v>
      </c>
      <c r="C739" s="5" vm="3962">
        <v>66.394999999999996</v>
      </c>
      <c r="D739" s="5" vm="3670">
        <v>54.99</v>
      </c>
      <c r="E739" s="5" vm="8057">
        <v>200</v>
      </c>
      <c r="F739" s="5" vm="2177">
        <v>52.185000000000002</v>
      </c>
      <c r="G739" s="5" vm="8068">
        <v>158.22</v>
      </c>
      <c r="I739" s="6">
        <f t="shared" si="68"/>
        <v>9.135730393304748E-3</v>
      </c>
      <c r="J739" s="6">
        <f t="shared" si="69"/>
        <v>1.9316213570298953E-2</v>
      </c>
      <c r="K739" s="6">
        <f t="shared" si="70"/>
        <v>4.0007274049827036E-3</v>
      </c>
      <c r="L739" s="6">
        <f t="shared" si="71"/>
        <v>9.4499999999999324E-3</v>
      </c>
      <c r="M739" s="6">
        <f t="shared" si="72"/>
        <v>1.6431924882629005E-2</v>
      </c>
      <c r="N739" s="6">
        <f t="shared" si="73"/>
        <v>-1.3272658323853367E-3</v>
      </c>
    </row>
    <row r="740" spans="1:14" x14ac:dyDescent="0.3">
      <c r="A740" s="34">
        <v>43805</v>
      </c>
      <c r="B740" s="35">
        <v>3145.91</v>
      </c>
      <c r="C740" s="5" vm="3994">
        <v>67.677499999999995</v>
      </c>
      <c r="D740" s="5" vm="8069">
        <v>55.21</v>
      </c>
      <c r="E740" s="5" vm="8070">
        <v>201.89</v>
      </c>
      <c r="F740" s="5" vm="8071">
        <v>53.042499999999997</v>
      </c>
      <c r="G740" s="5" vm="8072">
        <v>158.01</v>
      </c>
      <c r="I740" s="6">
        <f t="shared" si="68"/>
        <v>-3.1628368262282833E-3</v>
      </c>
      <c r="J740" s="6">
        <f t="shared" si="69"/>
        <v>-1.4000221639392576E-2</v>
      </c>
      <c r="K740" s="6">
        <f t="shared" si="70"/>
        <v>-1.4852381814888613E-2</v>
      </c>
      <c r="L740" s="6">
        <f t="shared" si="71"/>
        <v>-1.5602555847243437E-2</v>
      </c>
      <c r="M740" s="6">
        <f t="shared" si="72"/>
        <v>0</v>
      </c>
      <c r="N740" s="6">
        <f t="shared" si="73"/>
        <v>-3.354218087462826E-3</v>
      </c>
    </row>
    <row r="741" spans="1:14" x14ac:dyDescent="0.3">
      <c r="A741" s="34">
        <v>43808</v>
      </c>
      <c r="B741" s="35">
        <v>3135.96</v>
      </c>
      <c r="C741" s="5" vm="4000">
        <v>66.73</v>
      </c>
      <c r="D741" s="5" vm="3666">
        <v>54.39</v>
      </c>
      <c r="E741" s="5" vm="8073">
        <v>198.74</v>
      </c>
      <c r="F741" s="5" vm="8071">
        <v>53.042499999999997</v>
      </c>
      <c r="G741" s="5" vm="8074">
        <v>157.47999999999999</v>
      </c>
      <c r="I741" s="6">
        <f t="shared" si="68"/>
        <v>-1.0969527672547018E-3</v>
      </c>
      <c r="J741" s="6">
        <f t="shared" si="69"/>
        <v>5.8444477746141246E-3</v>
      </c>
      <c r="K741" s="6">
        <f t="shared" si="70"/>
        <v>2.849788564074273E-2</v>
      </c>
      <c r="L741" s="6">
        <f t="shared" si="71"/>
        <v>8.6042065009559188E-3</v>
      </c>
      <c r="M741" s="6">
        <f t="shared" si="72"/>
        <v>8.5308950369986439E-3</v>
      </c>
      <c r="N741" s="6">
        <f t="shared" si="73"/>
        <v>-6.8580137160273317E-3</v>
      </c>
    </row>
    <row r="742" spans="1:14" x14ac:dyDescent="0.3">
      <c r="A742" s="34">
        <v>43809</v>
      </c>
      <c r="B742" s="35">
        <v>3132.52</v>
      </c>
      <c r="C742" s="5" vm="4006">
        <v>67.12</v>
      </c>
      <c r="D742" s="5" vm="3683">
        <v>55.94</v>
      </c>
      <c r="E742" s="5" vm="8075">
        <v>200.45</v>
      </c>
      <c r="F742" s="5" vm="8076">
        <v>53.494999999999997</v>
      </c>
      <c r="G742" s="5" vm="8077">
        <v>156.4</v>
      </c>
      <c r="I742" s="6">
        <f t="shared" si="68"/>
        <v>2.9082017034209287E-3</v>
      </c>
      <c r="J742" s="6">
        <f t="shared" si="69"/>
        <v>8.5294994040523067E-3</v>
      </c>
      <c r="K742" s="6">
        <f t="shared" si="70"/>
        <v>9.6531998569896176E-3</v>
      </c>
      <c r="L742" s="6">
        <f t="shared" si="71"/>
        <v>2.0902968321277117E-2</v>
      </c>
      <c r="M742" s="6">
        <f t="shared" si="72"/>
        <v>1.5702402093653676E-2</v>
      </c>
      <c r="N742" s="6">
        <f t="shared" si="73"/>
        <v>-6.3938618925954768E-5</v>
      </c>
    </row>
    <row r="743" spans="1:14" x14ac:dyDescent="0.3">
      <c r="A743" s="34">
        <v>43810</v>
      </c>
      <c r="B743" s="35">
        <v>3141.63</v>
      </c>
      <c r="C743" s="5" vm="4012">
        <v>67.692499999999995</v>
      </c>
      <c r="D743" s="5" vm="8078">
        <v>56.48</v>
      </c>
      <c r="E743" s="5" vm="8079">
        <v>204.64</v>
      </c>
      <c r="F743" s="5" vm="8080">
        <v>54.335000000000001</v>
      </c>
      <c r="G743" s="5" vm="8081">
        <v>156.38999999999999</v>
      </c>
      <c r="I743" s="6">
        <f t="shared" si="68"/>
        <v>8.5751663945149662E-3</v>
      </c>
      <c r="J743" s="6">
        <f t="shared" si="69"/>
        <v>2.5482882150902899E-3</v>
      </c>
      <c r="K743" s="6">
        <f t="shared" si="70"/>
        <v>3.6827195467422191E-2</v>
      </c>
      <c r="L743" s="6">
        <f t="shared" si="71"/>
        <v>-6.8412822517585202E-4</v>
      </c>
      <c r="M743" s="6">
        <f t="shared" si="72"/>
        <v>3.0965307812643738E-2</v>
      </c>
      <c r="N743" s="6">
        <f t="shared" si="73"/>
        <v>1.4067395613530388E-2</v>
      </c>
    </row>
    <row r="744" spans="1:14" x14ac:dyDescent="0.3">
      <c r="A744" s="34">
        <v>43811</v>
      </c>
      <c r="B744" s="35">
        <v>3168.57</v>
      </c>
      <c r="C744" s="5" vm="4018">
        <v>67.864999999999995</v>
      </c>
      <c r="D744" s="5" vm="8082">
        <v>58.56</v>
      </c>
      <c r="E744" s="5" vm="8083">
        <v>204.5</v>
      </c>
      <c r="F744" s="5" vm="8084">
        <v>56.017499999999998</v>
      </c>
      <c r="G744" s="5" vm="8085">
        <v>158.59</v>
      </c>
      <c r="I744" s="6">
        <f t="shared" si="68"/>
        <v>7.2587949769144491E-5</v>
      </c>
      <c r="J744" s="6">
        <f t="shared" si="69"/>
        <v>1.3593162896927717E-2</v>
      </c>
      <c r="K744" s="6">
        <f t="shared" si="70"/>
        <v>1.5368852459015762E-3</v>
      </c>
      <c r="L744" s="6">
        <f t="shared" si="71"/>
        <v>2.0048899755501057E-3</v>
      </c>
      <c r="M744" s="6">
        <f t="shared" si="72"/>
        <v>-3.570312848662654E-4</v>
      </c>
      <c r="N744" s="6">
        <f t="shared" si="73"/>
        <v>1.6016142253609887E-2</v>
      </c>
    </row>
    <row r="745" spans="1:14" x14ac:dyDescent="0.3">
      <c r="A745" s="34">
        <v>43812</v>
      </c>
      <c r="B745" s="35">
        <v>3168.8</v>
      </c>
      <c r="C745" s="5" vm="4024">
        <v>68.787499999999994</v>
      </c>
      <c r="D745" s="5" vm="6668">
        <v>58.65</v>
      </c>
      <c r="E745" s="5" vm="8086">
        <v>204.91</v>
      </c>
      <c r="F745" s="5" vm="8087">
        <v>55.997500000000002</v>
      </c>
      <c r="G745" s="5" vm="8088">
        <v>161.13</v>
      </c>
      <c r="I745" s="6">
        <f t="shared" si="68"/>
        <v>7.1478162080281602E-3</v>
      </c>
      <c r="J745" s="6">
        <f t="shared" si="69"/>
        <v>1.7117935671452068E-2</v>
      </c>
      <c r="K745" s="6">
        <f t="shared" si="70"/>
        <v>-6.820119352088516E-4</v>
      </c>
      <c r="L745" s="6">
        <f t="shared" si="71"/>
        <v>1.0053194085208151E-2</v>
      </c>
      <c r="M745" s="6">
        <f t="shared" si="72"/>
        <v>5.1788026251171774E-3</v>
      </c>
      <c r="N745" s="6">
        <f t="shared" si="73"/>
        <v>5.1511202134922893E-3</v>
      </c>
    </row>
    <row r="746" spans="1:14" x14ac:dyDescent="0.3">
      <c r="A746" s="34">
        <v>43815</v>
      </c>
      <c r="B746" s="35">
        <v>3191.45</v>
      </c>
      <c r="C746" s="5" vm="4029">
        <v>69.965000000000003</v>
      </c>
      <c r="D746" s="5" vm="8089">
        <v>58.61</v>
      </c>
      <c r="E746" s="5" vm="8090">
        <v>206.97</v>
      </c>
      <c r="F746" s="5" vm="8091">
        <v>56.287500000000001</v>
      </c>
      <c r="G746" s="5" vm="8092">
        <v>161.96</v>
      </c>
      <c r="I746" s="6">
        <f t="shared" si="68"/>
        <v>3.3527080167327196E-4</v>
      </c>
      <c r="J746" s="6">
        <f t="shared" si="69"/>
        <v>1.9652683484599849E-3</v>
      </c>
      <c r="K746" s="6">
        <f t="shared" si="70"/>
        <v>-5.9716771881931658E-3</v>
      </c>
      <c r="L746" s="6">
        <f t="shared" si="71"/>
        <v>5.8462579117746919E-3</v>
      </c>
      <c r="M746" s="6">
        <f t="shared" si="72"/>
        <v>1.3946258050188702E-2</v>
      </c>
      <c r="N746" s="6">
        <f t="shared" si="73"/>
        <v>-2.0375401333663406E-3</v>
      </c>
    </row>
    <row r="747" spans="1:14" x14ac:dyDescent="0.3">
      <c r="A747" s="34">
        <v>43816</v>
      </c>
      <c r="B747" s="35">
        <v>3192.52</v>
      </c>
      <c r="C747" s="5" vm="4035">
        <v>70.102500000000006</v>
      </c>
      <c r="D747" s="5" vm="8093">
        <v>58.26</v>
      </c>
      <c r="E747" s="5" vm="8094">
        <v>208.18</v>
      </c>
      <c r="F747" s="5" vm="8095">
        <v>57.072499999999998</v>
      </c>
      <c r="G747" s="5" vm="8096">
        <v>161.63</v>
      </c>
      <c r="I747" s="6">
        <f t="shared" si="68"/>
        <v>-4.3226040870538292E-4</v>
      </c>
      <c r="J747" s="6">
        <f t="shared" si="69"/>
        <v>-2.3893584394280372E-3</v>
      </c>
      <c r="K747" s="6">
        <f t="shared" si="70"/>
        <v>1.3044970820460095E-2</v>
      </c>
      <c r="L747" s="6">
        <f t="shared" si="71"/>
        <v>8.7424344317417295E-3</v>
      </c>
      <c r="M747" s="6">
        <f t="shared" si="72"/>
        <v>5.3440798983748691E-3</v>
      </c>
      <c r="N747" s="6">
        <f t="shared" si="73"/>
        <v>-9.2804553610100653E-4</v>
      </c>
    </row>
    <row r="748" spans="1:14" x14ac:dyDescent="0.3">
      <c r="A748" s="34">
        <v>43817</v>
      </c>
      <c r="B748" s="35">
        <v>3191.14</v>
      </c>
      <c r="C748" s="5" vm="4041">
        <v>69.935000000000002</v>
      </c>
      <c r="D748" s="5" vm="8097">
        <v>59.02</v>
      </c>
      <c r="E748" s="5" vm="8098">
        <v>210</v>
      </c>
      <c r="F748" s="5" vm="8099">
        <v>57.377499999999998</v>
      </c>
      <c r="G748" s="5" vm="8100">
        <v>161.47999999999999</v>
      </c>
      <c r="I748" s="6">
        <f t="shared" si="68"/>
        <v>4.4592214694435276E-3</v>
      </c>
      <c r="J748" s="6">
        <f t="shared" si="69"/>
        <v>1.0009294344747719E-3</v>
      </c>
      <c r="K748" s="6">
        <f t="shared" si="70"/>
        <v>1.8637749915282858E-3</v>
      </c>
      <c r="L748" s="6">
        <f t="shared" si="71"/>
        <v>6.1904761904759743E-4</v>
      </c>
      <c r="M748" s="6">
        <f t="shared" si="72"/>
        <v>2.5924796305171964E-2</v>
      </c>
      <c r="N748" s="6">
        <f t="shared" si="73"/>
        <v>1.1456527124102198E-2</v>
      </c>
    </row>
    <row r="749" spans="1:14" x14ac:dyDescent="0.3">
      <c r="A749" s="34">
        <v>43818</v>
      </c>
      <c r="B749" s="35">
        <v>3205.37</v>
      </c>
      <c r="C749" s="5" vm="4047">
        <v>70.004999999999995</v>
      </c>
      <c r="D749" s="5" vm="8101">
        <v>59.13</v>
      </c>
      <c r="E749" s="5" vm="8102">
        <v>210.13</v>
      </c>
      <c r="F749" s="5" vm="8103">
        <v>58.865000000000002</v>
      </c>
      <c r="G749" s="5" vm="8104">
        <v>163.33000000000001</v>
      </c>
      <c r="I749" s="6">
        <f t="shared" si="68"/>
        <v>4.9448269622539391E-3</v>
      </c>
      <c r="J749" s="6">
        <f t="shared" si="69"/>
        <v>-2.0712806228125997E-3</v>
      </c>
      <c r="K749" s="6">
        <f t="shared" si="70"/>
        <v>1.5220700152206376E-3</v>
      </c>
      <c r="L749" s="6">
        <f t="shared" si="71"/>
        <v>1.0088992528434801E-2</v>
      </c>
      <c r="M749" s="6">
        <f t="shared" si="72"/>
        <v>1.6605792915994209E-2</v>
      </c>
      <c r="N749" s="6">
        <f t="shared" si="73"/>
        <v>7.4695401946978431E-3</v>
      </c>
    </row>
    <row r="750" spans="1:14" x14ac:dyDescent="0.3">
      <c r="A750" s="34">
        <v>43819</v>
      </c>
      <c r="B750" s="35">
        <v>3221.22</v>
      </c>
      <c r="C750" s="5" vm="4053">
        <v>69.86</v>
      </c>
      <c r="D750" s="5" vm="5916">
        <v>59.22</v>
      </c>
      <c r="E750" s="5" vm="8105">
        <v>212.25</v>
      </c>
      <c r="F750" s="5" vm="8106">
        <v>59.842500000000001</v>
      </c>
      <c r="G750" s="5" vm="8107">
        <v>164.55</v>
      </c>
      <c r="I750" s="6">
        <f t="shared" si="68"/>
        <v>8.661314657180877E-4</v>
      </c>
      <c r="J750" s="6">
        <f t="shared" si="69"/>
        <v>1.6318350987689672E-2</v>
      </c>
      <c r="K750" s="6">
        <f t="shared" si="70"/>
        <v>-5.5724417426544796E-3</v>
      </c>
      <c r="L750" s="6">
        <f t="shared" si="71"/>
        <v>1.2155477031802179E-2</v>
      </c>
      <c r="M750" s="6">
        <f t="shared" si="72"/>
        <v>-2.2976981242428516E-3</v>
      </c>
      <c r="N750" s="6">
        <f t="shared" si="73"/>
        <v>-4.922515952598008E-3</v>
      </c>
    </row>
    <row r="751" spans="1:14" x14ac:dyDescent="0.3">
      <c r="A751" s="34">
        <v>43822</v>
      </c>
      <c r="B751" s="35">
        <v>3224.01</v>
      </c>
      <c r="C751" s="5" vm="4059">
        <v>71</v>
      </c>
      <c r="D751" s="5" vm="8108">
        <v>58.89</v>
      </c>
      <c r="E751" s="5" vm="8109">
        <v>214.83</v>
      </c>
      <c r="F751" s="5" vm="8110">
        <v>59.704999999999998</v>
      </c>
      <c r="G751" s="5" vm="7261">
        <v>163.74</v>
      </c>
      <c r="I751" s="6">
        <f t="shared" si="68"/>
        <v>-1.9540882317365922E-4</v>
      </c>
      <c r="J751" s="6">
        <f t="shared" si="69"/>
        <v>9.5070422535204868E-4</v>
      </c>
      <c r="K751" s="6">
        <f t="shared" si="70"/>
        <v>-1.358464934623846E-3</v>
      </c>
      <c r="L751" s="6">
        <f t="shared" si="71"/>
        <v>-2.653260717776947E-3</v>
      </c>
      <c r="M751" s="6">
        <f t="shared" si="72"/>
        <v>-8.374507997654662E-4</v>
      </c>
      <c r="N751" s="6">
        <f t="shared" si="73"/>
        <v>-2.9925491633077382E-3</v>
      </c>
    </row>
    <row r="752" spans="1:14" x14ac:dyDescent="0.3">
      <c r="A752" s="34">
        <v>43823</v>
      </c>
      <c r="B752" s="35">
        <v>3223.38</v>
      </c>
      <c r="C752" s="5" vm="4065">
        <v>71.067499999999995</v>
      </c>
      <c r="D752" s="5" vm="3783">
        <v>58.81</v>
      </c>
      <c r="E752" s="5" vm="8111">
        <v>214.26</v>
      </c>
      <c r="F752" s="5" vm="8112">
        <v>59.655000000000001</v>
      </c>
      <c r="G752" s="5" vm="8113">
        <v>163.25</v>
      </c>
      <c r="I752" s="6">
        <f t="shared" si="68"/>
        <v>5.128157399996198E-3</v>
      </c>
      <c r="J752" s="6">
        <f t="shared" si="69"/>
        <v>1.9840292679495001E-2</v>
      </c>
      <c r="K752" s="6">
        <f t="shared" si="70"/>
        <v>1.3603128719605218E-3</v>
      </c>
      <c r="L752" s="6">
        <f t="shared" si="71"/>
        <v>9.8945206758144534E-3</v>
      </c>
      <c r="M752" s="6">
        <f t="shared" si="72"/>
        <v>2.3887352275584325E-3</v>
      </c>
      <c r="N752" s="6">
        <f t="shared" si="73"/>
        <v>7.7182235834608939E-3</v>
      </c>
    </row>
    <row r="753" spans="1:14" x14ac:dyDescent="0.3">
      <c r="A753" s="34">
        <v>43825</v>
      </c>
      <c r="B753" s="35">
        <v>3239.91</v>
      </c>
      <c r="C753" s="5" vm="4071">
        <v>72.477500000000006</v>
      </c>
      <c r="D753" s="5" vm="8108">
        <v>58.89</v>
      </c>
      <c r="E753" s="5" vm="8114">
        <v>216.38</v>
      </c>
      <c r="F753" s="5" vm="8115">
        <v>59.797499999999999</v>
      </c>
      <c r="G753" s="5" vm="8116">
        <v>164.51</v>
      </c>
      <c r="I753" s="6">
        <f t="shared" si="68"/>
        <v>3.3951560382889446E-5</v>
      </c>
      <c r="J753" s="6">
        <f t="shared" si="69"/>
        <v>-3.794280983754049E-4</v>
      </c>
      <c r="K753" s="6">
        <f t="shared" si="70"/>
        <v>5.0093394464255682E-3</v>
      </c>
      <c r="L753" s="6">
        <f t="shared" si="71"/>
        <v>-4.2055642850540561E-3</v>
      </c>
      <c r="M753" s="6">
        <f t="shared" si="72"/>
        <v>-9.6994021489192409E-3</v>
      </c>
      <c r="N753" s="6">
        <f t="shared" si="73"/>
        <v>2.8569691812047834E-3</v>
      </c>
    </row>
    <row r="754" spans="1:14" x14ac:dyDescent="0.3">
      <c r="A754" s="34">
        <v>43826</v>
      </c>
      <c r="B754" s="35">
        <v>3240.02</v>
      </c>
      <c r="C754" s="5" vm="4077">
        <v>72.45</v>
      </c>
      <c r="D754" s="5" vm="8117">
        <v>59.185000000000002</v>
      </c>
      <c r="E754" s="5" vm="8118">
        <v>215.47</v>
      </c>
      <c r="F754" s="5" vm="8119">
        <v>59.217500000000001</v>
      </c>
      <c r="G754" s="5" vm="8120">
        <v>164.98</v>
      </c>
      <c r="I754" s="6">
        <f t="shared" si="68"/>
        <v>-5.7808285134042436E-3</v>
      </c>
      <c r="J754" s="6">
        <f t="shared" si="69"/>
        <v>5.9351276742580072E-3</v>
      </c>
      <c r="K754" s="6">
        <f t="shared" si="70"/>
        <v>-5.1533327701275607E-3</v>
      </c>
      <c r="L754" s="6">
        <f t="shared" si="71"/>
        <v>-1.188100431614611E-2</v>
      </c>
      <c r="M754" s="6">
        <f t="shared" si="72"/>
        <v>-1.920884873559341E-2</v>
      </c>
      <c r="N754" s="6">
        <f t="shared" si="73"/>
        <v>-1.5395805552188098E-2</v>
      </c>
    </row>
    <row r="755" spans="1:14" x14ac:dyDescent="0.3">
      <c r="A755" s="34">
        <v>43829</v>
      </c>
      <c r="B755" s="35">
        <v>3221.29</v>
      </c>
      <c r="C755" s="5" vm="4083">
        <v>72.88</v>
      </c>
      <c r="D755" s="5" vm="8121">
        <v>58.88</v>
      </c>
      <c r="E755" s="5" vm="8122">
        <v>212.91</v>
      </c>
      <c r="F755" s="5" vm="8123">
        <v>58.08</v>
      </c>
      <c r="G755" s="5" vm="8124">
        <v>162.44</v>
      </c>
      <c r="I755" s="6">
        <f t="shared" si="68"/>
        <v>2.9460247292234592E-3</v>
      </c>
      <c r="J755" s="6">
        <f t="shared" si="69"/>
        <v>7.306531284302949E-3</v>
      </c>
      <c r="K755" s="6">
        <f t="shared" si="70"/>
        <v>9.1711956521738983E-3</v>
      </c>
      <c r="L755" s="6">
        <f t="shared" si="71"/>
        <v>-3.8044244046780435E-3</v>
      </c>
      <c r="M755" s="6">
        <f t="shared" si="72"/>
        <v>1.2827134986225975E-2</v>
      </c>
      <c r="N755" s="6">
        <f t="shared" si="73"/>
        <v>1.2312238364934045E-3</v>
      </c>
    </row>
    <row r="756" spans="1:14" x14ac:dyDescent="0.3">
      <c r="A756" s="34">
        <v>43830</v>
      </c>
      <c r="B756" s="35">
        <v>3230.78</v>
      </c>
      <c r="C756" s="5" vm="4089">
        <v>73.412499999999994</v>
      </c>
      <c r="D756" s="5" vm="8125">
        <v>59.42</v>
      </c>
      <c r="E756" s="5" vm="8126">
        <v>212.1</v>
      </c>
      <c r="F756" s="5" vm="8127">
        <v>58.825000000000003</v>
      </c>
      <c r="G756" s="5" vm="8128">
        <v>162.63999999999999</v>
      </c>
      <c r="I756" s="6">
        <f t="shared" si="68"/>
        <v>8.3787815945374506E-3</v>
      </c>
      <c r="J756" s="6">
        <f t="shared" si="69"/>
        <v>2.281627788183227E-2</v>
      </c>
      <c r="K756" s="6">
        <f t="shared" si="70"/>
        <v>-1.2958599798047848E-2</v>
      </c>
      <c r="L756" s="6">
        <f t="shared" si="71"/>
        <v>3.6162187647336239E-2</v>
      </c>
      <c r="M756" s="6">
        <f t="shared" si="72"/>
        <v>1.9592010199744943E-2</v>
      </c>
      <c r="N756" s="6">
        <f t="shared" si="73"/>
        <v>2.6746187899655823E-2</v>
      </c>
    </row>
    <row r="757" spans="1:14" x14ac:dyDescent="0.3">
      <c r="A757" s="34">
        <v>43832</v>
      </c>
      <c r="B757" s="35">
        <v>3257.85</v>
      </c>
      <c r="C757" s="5" vm="4095">
        <v>75.087500000000006</v>
      </c>
      <c r="D757" s="5" vm="6668">
        <v>58.65</v>
      </c>
      <c r="E757" s="5" vm="8129">
        <v>219.77</v>
      </c>
      <c r="F757" s="5" vm="8130">
        <v>59.977499999999999</v>
      </c>
      <c r="G757" s="5" vm="8131">
        <v>166.99</v>
      </c>
      <c r="I757" s="6">
        <f t="shared" si="68"/>
        <v>-7.0598707736697517E-3</v>
      </c>
      <c r="J757" s="6">
        <f t="shared" si="69"/>
        <v>-9.7219910104878165E-3</v>
      </c>
      <c r="K757" s="6">
        <f t="shared" si="70"/>
        <v>3.4100596760448641E-4</v>
      </c>
      <c r="L757" s="6">
        <f t="shared" si="71"/>
        <v>-1.2604086090003231E-2</v>
      </c>
      <c r="M757" s="6">
        <f t="shared" si="72"/>
        <v>-1.600600225084408E-2</v>
      </c>
      <c r="N757" s="6">
        <f t="shared" si="73"/>
        <v>-4.9104736810588754E-3</v>
      </c>
    </row>
    <row r="758" spans="1:14" x14ac:dyDescent="0.3">
      <c r="A758" s="34">
        <v>43833</v>
      </c>
      <c r="B758" s="35">
        <v>3234.85</v>
      </c>
      <c r="C758" s="5" vm="4101">
        <v>74.357500000000002</v>
      </c>
      <c r="D758" s="5" vm="8132">
        <v>58.67</v>
      </c>
      <c r="E758" s="5" vm="8133">
        <v>217</v>
      </c>
      <c r="F758" s="5" vm="8134">
        <v>59.017499999999998</v>
      </c>
      <c r="G758" s="5" vm="8135">
        <v>166.17</v>
      </c>
      <c r="I758" s="6">
        <f t="shared" si="68"/>
        <v>3.5333941295578749E-3</v>
      </c>
      <c r="J758" s="6">
        <f t="shared" si="69"/>
        <v>7.9682614396664915E-3</v>
      </c>
      <c r="K758" s="6">
        <f t="shared" si="70"/>
        <v>1.8237600136355892E-2</v>
      </c>
      <c r="L758" s="6">
        <f t="shared" si="71"/>
        <v>-1.6589861751152703E-3</v>
      </c>
      <c r="M758" s="6">
        <f t="shared" si="72"/>
        <v>4.1936713686618766E-3</v>
      </c>
      <c r="N758" s="6">
        <f t="shared" si="73"/>
        <v>4.3810555455256674E-2</v>
      </c>
    </row>
    <row r="759" spans="1:14" x14ac:dyDescent="0.3">
      <c r="A759" s="34">
        <v>43836</v>
      </c>
      <c r="B759" s="35">
        <v>3246.28</v>
      </c>
      <c r="C759" s="5" vm="4107">
        <v>74.95</v>
      </c>
      <c r="D759" s="5" vm="8136">
        <v>59.74</v>
      </c>
      <c r="E759" s="5" vm="8137">
        <v>216.64</v>
      </c>
      <c r="F759" s="5" vm="8138">
        <v>59.265000000000001</v>
      </c>
      <c r="G759" s="5" vm="8139">
        <v>173.45</v>
      </c>
      <c r="I759" s="6">
        <f t="shared" si="68"/>
        <v>-2.8032085956850188E-3</v>
      </c>
      <c r="J759" s="6">
        <f t="shared" si="69"/>
        <v>-4.7031354236158271E-3</v>
      </c>
      <c r="K759" s="6">
        <f t="shared" si="70"/>
        <v>9.9598259122865556E-3</v>
      </c>
      <c r="L759" s="6">
        <f t="shared" si="71"/>
        <v>4.5697932053176196E-3</v>
      </c>
      <c r="M759" s="6">
        <f t="shared" si="72"/>
        <v>1.2106639669282057E-2</v>
      </c>
      <c r="N759" s="6">
        <f t="shared" si="73"/>
        <v>1.47016431248199E-2</v>
      </c>
    </row>
    <row r="760" spans="1:14" x14ac:dyDescent="0.3">
      <c r="A760" s="34">
        <v>43837</v>
      </c>
      <c r="B760" s="35">
        <v>3237.18</v>
      </c>
      <c r="C760" s="5" vm="4113">
        <v>74.597499999999997</v>
      </c>
      <c r="D760" s="5" vm="8140">
        <v>60.335000000000001</v>
      </c>
      <c r="E760" s="5" vm="8141">
        <v>217.63</v>
      </c>
      <c r="F760" s="5" vm="8142">
        <v>59.982500000000002</v>
      </c>
      <c r="G760" s="5" vm="8143">
        <v>176</v>
      </c>
      <c r="I760" s="6">
        <f t="shared" si="68"/>
        <v>4.9024150649640569E-3</v>
      </c>
      <c r="J760" s="6">
        <f t="shared" si="69"/>
        <v>1.6086329970843565E-2</v>
      </c>
      <c r="K760" s="6">
        <f t="shared" si="70"/>
        <v>-7.5412281428689533E-3</v>
      </c>
      <c r="L760" s="6">
        <f t="shared" si="71"/>
        <v>1.700133253687472E-3</v>
      </c>
      <c r="M760" s="6">
        <f t="shared" si="72"/>
        <v>1.8755470345516968E-3</v>
      </c>
      <c r="N760" s="6">
        <f t="shared" si="73"/>
        <v>7.556818181818253E-3</v>
      </c>
    </row>
    <row r="761" spans="1:14" x14ac:dyDescent="0.3">
      <c r="A761" s="34">
        <v>43838</v>
      </c>
      <c r="B761" s="35">
        <v>3253.05</v>
      </c>
      <c r="C761" s="5" vm="4119">
        <v>75.797499999999999</v>
      </c>
      <c r="D761" s="5" vm="8144">
        <v>59.88</v>
      </c>
      <c r="E761" s="5" vm="8145">
        <v>218</v>
      </c>
      <c r="F761" s="5" vm="8146">
        <v>60.094999999999999</v>
      </c>
      <c r="G761" s="5" vm="8147">
        <v>177.33</v>
      </c>
      <c r="I761" s="6">
        <f t="shared" si="68"/>
        <v>6.6552927252884631E-3</v>
      </c>
      <c r="J761" s="6">
        <f t="shared" si="69"/>
        <v>2.1240806095187827E-2</v>
      </c>
      <c r="K761" s="6">
        <f t="shared" si="70"/>
        <v>-9.0180360721442733E-3</v>
      </c>
      <c r="L761" s="6">
        <f t="shared" si="71"/>
        <v>1.7339449541284409E-2</v>
      </c>
      <c r="M761" s="6">
        <f t="shared" si="72"/>
        <v>1.0982610866128692E-2</v>
      </c>
      <c r="N761" s="6">
        <f t="shared" si="73"/>
        <v>1.2800992499858917E-2</v>
      </c>
    </row>
    <row r="762" spans="1:14" x14ac:dyDescent="0.3">
      <c r="A762" s="34">
        <v>43839</v>
      </c>
      <c r="B762" s="35">
        <v>3274.7</v>
      </c>
      <c r="C762" s="5" vm="4125">
        <v>77.407499999999999</v>
      </c>
      <c r="D762" s="5" vm="8148">
        <v>59.34</v>
      </c>
      <c r="E762" s="5" vm="8149">
        <v>221.78</v>
      </c>
      <c r="F762" s="5" vm="8150">
        <v>60.755000000000003</v>
      </c>
      <c r="G762" s="5" vm="8151">
        <v>179.6</v>
      </c>
      <c r="I762" s="6">
        <f t="shared" si="68"/>
        <v>-2.8552233792408189E-3</v>
      </c>
      <c r="J762" s="6">
        <f t="shared" si="69"/>
        <v>2.2607628459774204E-3</v>
      </c>
      <c r="K762" s="6">
        <f t="shared" si="70"/>
        <v>-6.5722952477249843E-3</v>
      </c>
      <c r="L762" s="6">
        <f t="shared" si="71"/>
        <v>9.2433943547660363E-3</v>
      </c>
      <c r="M762" s="6">
        <f t="shared" si="72"/>
        <v>5.3493539626367492E-3</v>
      </c>
      <c r="N762" s="6">
        <f t="shared" si="73"/>
        <v>3.3407572383073181E-3</v>
      </c>
    </row>
    <row r="763" spans="1:14" x14ac:dyDescent="0.3">
      <c r="A763" s="34">
        <v>43840</v>
      </c>
      <c r="B763" s="35">
        <v>3265.35</v>
      </c>
      <c r="C763" s="5" vm="4131">
        <v>77.582499999999996</v>
      </c>
      <c r="D763" s="5" vm="6486">
        <v>58.95</v>
      </c>
      <c r="E763" s="5" vm="8152">
        <v>223.83</v>
      </c>
      <c r="F763" s="5" vm="6045">
        <v>61.08</v>
      </c>
      <c r="G763" s="5" vm="8153">
        <v>180.2</v>
      </c>
      <c r="I763" s="6">
        <f t="shared" si="68"/>
        <v>6.9762812562206809E-3</v>
      </c>
      <c r="J763" s="6">
        <f t="shared" si="69"/>
        <v>2.1364354074694666E-2</v>
      </c>
      <c r="K763" s="6">
        <f t="shared" si="70"/>
        <v>4.919423240033912E-3</v>
      </c>
      <c r="L763" s="6">
        <f t="shared" si="71"/>
        <v>2.9710047804136965E-2</v>
      </c>
      <c r="M763" s="6">
        <f t="shared" si="72"/>
        <v>3.1352324819908302E-2</v>
      </c>
      <c r="N763" s="6">
        <f t="shared" si="73"/>
        <v>2.0255271920088823E-2</v>
      </c>
    </row>
    <row r="764" spans="1:14" x14ac:dyDescent="0.3">
      <c r="A764" s="34">
        <v>43843</v>
      </c>
      <c r="B764" s="35">
        <v>3288.13</v>
      </c>
      <c r="C764" s="5" vm="4137">
        <v>79.239999999999995</v>
      </c>
      <c r="D764" s="5" vm="8154">
        <v>59.24</v>
      </c>
      <c r="E764" s="5" vm="8155">
        <v>230.48</v>
      </c>
      <c r="F764" s="5" vm="8156">
        <v>62.994999999999997</v>
      </c>
      <c r="G764" s="5" vm="8157">
        <v>183.85</v>
      </c>
      <c r="I764" s="6">
        <f t="shared" si="68"/>
        <v>-1.5145386587513323E-3</v>
      </c>
      <c r="J764" s="6">
        <f t="shared" si="69"/>
        <v>-1.3503281171125609E-2</v>
      </c>
      <c r="K764" s="6">
        <f t="shared" si="70"/>
        <v>1.3673193787981012E-2</v>
      </c>
      <c r="L764" s="6">
        <f t="shared" si="71"/>
        <v>-1.731169732731682E-2</v>
      </c>
      <c r="M764" s="6">
        <f t="shared" si="72"/>
        <v>-1.8652273989999163E-2</v>
      </c>
      <c r="N764" s="6">
        <f t="shared" si="73"/>
        <v>-9.4098449823224895E-3</v>
      </c>
    </row>
    <row r="765" spans="1:14" x14ac:dyDescent="0.3">
      <c r="A765" s="34">
        <v>43844</v>
      </c>
      <c r="B765" s="35">
        <v>3283.15</v>
      </c>
      <c r="C765" s="5" vm="4143">
        <v>78.17</v>
      </c>
      <c r="D765" s="5" vm="8158">
        <v>60.05</v>
      </c>
      <c r="E765" s="5" vm="8159">
        <v>226.49</v>
      </c>
      <c r="F765" s="5" vm="8160">
        <v>61.82</v>
      </c>
      <c r="G765" s="5" vm="8161">
        <v>182.12</v>
      </c>
      <c r="I765" s="6">
        <f t="shared" si="68"/>
        <v>1.8701551863301623E-3</v>
      </c>
      <c r="J765" s="6">
        <f t="shared" si="69"/>
        <v>-4.2855315338366116E-3</v>
      </c>
      <c r="K765" s="6">
        <f t="shared" si="70"/>
        <v>-6.8276436303080197E-3</v>
      </c>
      <c r="L765" s="6">
        <f t="shared" si="71"/>
        <v>-6.313744536182643E-3</v>
      </c>
      <c r="M765" s="6">
        <f t="shared" si="72"/>
        <v>-6.9152377871239401E-3</v>
      </c>
      <c r="N765" s="6">
        <f t="shared" si="73"/>
        <v>-5.820338238524062E-3</v>
      </c>
    </row>
    <row r="766" spans="1:14" x14ac:dyDescent="0.3">
      <c r="A766" s="34">
        <v>43845</v>
      </c>
      <c r="B766" s="35">
        <v>3289.29</v>
      </c>
      <c r="C766" s="5" vm="4149">
        <v>77.834999999999994</v>
      </c>
      <c r="D766" s="5" vm="8162">
        <v>59.64</v>
      </c>
      <c r="E766" s="5" vm="8163">
        <v>225.06</v>
      </c>
      <c r="F766" s="5" vm="8164">
        <v>61.392499999999998</v>
      </c>
      <c r="G766" s="5" vm="8165">
        <v>181.06</v>
      </c>
      <c r="I766" s="6">
        <f t="shared" si="68"/>
        <v>8.3665471879949722E-3</v>
      </c>
      <c r="J766" s="6">
        <f t="shared" si="69"/>
        <v>1.2526498361919556E-2</v>
      </c>
      <c r="K766" s="6">
        <f t="shared" si="70"/>
        <v>1.3246143527833654E-2</v>
      </c>
      <c r="L766" s="6">
        <f t="shared" si="71"/>
        <v>-4.9764507242513311E-3</v>
      </c>
      <c r="M766" s="6">
        <f t="shared" si="72"/>
        <v>1.3682453068371599E-2</v>
      </c>
      <c r="N766" s="6">
        <f t="shared" si="73"/>
        <v>9.0025405942781144E-3</v>
      </c>
    </row>
    <row r="767" spans="1:14" x14ac:dyDescent="0.3">
      <c r="A767" s="34">
        <v>43846</v>
      </c>
      <c r="B767" s="35">
        <v>3316.81</v>
      </c>
      <c r="C767" s="5" vm="4155">
        <v>78.81</v>
      </c>
      <c r="D767" s="5" vm="8166">
        <v>60.43</v>
      </c>
      <c r="E767" s="5" vm="8167">
        <v>223.94</v>
      </c>
      <c r="F767" s="5" vm="8168">
        <v>62.232500000000002</v>
      </c>
      <c r="G767" s="5" vm="8169">
        <v>182.69</v>
      </c>
      <c r="I767" s="6">
        <f t="shared" si="68"/>
        <v>3.8621446510351651E-3</v>
      </c>
      <c r="J767" s="6">
        <f t="shared" si="69"/>
        <v>1.107093008501462E-2</v>
      </c>
      <c r="K767" s="6">
        <f t="shared" si="70"/>
        <v>1.3403938441171642E-2</v>
      </c>
      <c r="L767" s="6">
        <f t="shared" si="71"/>
        <v>1.5584531570956546E-2</v>
      </c>
      <c r="M767" s="6">
        <f t="shared" si="72"/>
        <v>1.4060177559956386E-3</v>
      </c>
      <c r="N767" s="6">
        <f t="shared" si="73"/>
        <v>-2.5179265422300505E-3</v>
      </c>
    </row>
    <row r="768" spans="1:14" x14ac:dyDescent="0.3">
      <c r="A768" s="34">
        <v>43847</v>
      </c>
      <c r="B768" s="35">
        <v>3329.62</v>
      </c>
      <c r="C768" s="5" vm="4161">
        <v>79.682500000000005</v>
      </c>
      <c r="D768" s="5" vm="8170">
        <v>61.24</v>
      </c>
      <c r="E768" s="5" vm="8171">
        <v>227.43</v>
      </c>
      <c r="F768" s="5" vm="6780">
        <v>62.32</v>
      </c>
      <c r="G768" s="5" vm="8172">
        <v>182.23</v>
      </c>
      <c r="I768" s="6">
        <f t="shared" si="68"/>
        <v>-2.6519542770646284E-3</v>
      </c>
      <c r="J768" s="6">
        <f t="shared" si="69"/>
        <v>-6.7768958052270723E-3</v>
      </c>
      <c r="K768" s="6">
        <f t="shared" si="70"/>
        <v>2.9392553886348743E-3</v>
      </c>
      <c r="L768" s="6">
        <f t="shared" si="71"/>
        <v>-2.2732269269665459E-2</v>
      </c>
      <c r="M768" s="6">
        <f t="shared" si="72"/>
        <v>-5.3754813863928254E-3</v>
      </c>
      <c r="N768" s="6">
        <f t="shared" si="73"/>
        <v>1.6682214783515451E-2</v>
      </c>
    </row>
    <row r="769" spans="1:14" x14ac:dyDescent="0.3">
      <c r="A769" s="34">
        <v>43851</v>
      </c>
      <c r="B769" s="35">
        <v>3320.79</v>
      </c>
      <c r="C769" s="5" vm="4167">
        <v>79.142499999999998</v>
      </c>
      <c r="D769" s="5" vm="8173">
        <v>61.42</v>
      </c>
      <c r="E769" s="5" vm="8174">
        <v>222.26</v>
      </c>
      <c r="F769" s="5" vm="8175">
        <v>61.984999999999999</v>
      </c>
      <c r="G769" s="5" vm="6949">
        <v>185.27</v>
      </c>
      <c r="I769" s="6">
        <f t="shared" si="68"/>
        <v>2.8908783753264626E-4</v>
      </c>
      <c r="J769" s="6">
        <f t="shared" si="69"/>
        <v>3.5695106927377688E-3</v>
      </c>
      <c r="K769" s="6">
        <f t="shared" si="70"/>
        <v>-1.7909475740801064E-2</v>
      </c>
      <c r="L769" s="6">
        <f t="shared" si="71"/>
        <v>4.9491586430312989E-4</v>
      </c>
      <c r="M769" s="6">
        <f t="shared" si="72"/>
        <v>8.5101234169557699E-3</v>
      </c>
      <c r="N769" s="6">
        <f t="shared" si="73"/>
        <v>-1.3601770389161818E-2</v>
      </c>
    </row>
    <row r="770" spans="1:14" x14ac:dyDescent="0.3">
      <c r="A770" s="34">
        <v>43852</v>
      </c>
      <c r="B770" s="35">
        <v>3321.75</v>
      </c>
      <c r="C770" s="5" vm="4173">
        <v>79.424999999999997</v>
      </c>
      <c r="D770" s="5" vm="5971">
        <v>60.32</v>
      </c>
      <c r="E770" s="5" vm="8176">
        <v>222.37</v>
      </c>
      <c r="F770" s="5" vm="8177">
        <v>62.512500000000003</v>
      </c>
      <c r="G770" s="5" vm="8178">
        <v>182.75</v>
      </c>
      <c r="I770" s="6">
        <f t="shared" si="68"/>
        <v>1.1409648528636904E-3</v>
      </c>
      <c r="J770" s="6">
        <f t="shared" si="69"/>
        <v>4.815864022662983E-3</v>
      </c>
      <c r="K770" s="6">
        <f t="shared" si="70"/>
        <v>-3.1498673740052675E-3</v>
      </c>
      <c r="L770" s="6">
        <f t="shared" si="71"/>
        <v>-1.457031074335571E-2</v>
      </c>
      <c r="M770" s="6">
        <f t="shared" si="72"/>
        <v>1.1237752449510106E-2</v>
      </c>
      <c r="N770" s="6">
        <f t="shared" si="73"/>
        <v>6.7305061559506966E-3</v>
      </c>
    </row>
    <row r="771" spans="1:14" x14ac:dyDescent="0.3">
      <c r="A771" s="34">
        <v>43853</v>
      </c>
      <c r="B771" s="35">
        <v>3325.54</v>
      </c>
      <c r="C771" s="5" vm="4179">
        <v>79.807500000000005</v>
      </c>
      <c r="D771" s="5" vm="8179">
        <v>60.13</v>
      </c>
      <c r="E771" s="5" vm="8180">
        <v>219.13</v>
      </c>
      <c r="F771" s="5" vm="4396">
        <v>63.215000000000003</v>
      </c>
      <c r="G771" s="5" vm="8181">
        <v>183.98</v>
      </c>
      <c r="I771" s="6">
        <f t="shared" si="68"/>
        <v>-9.0421405245464381E-3</v>
      </c>
      <c r="J771" s="6">
        <f t="shared" si="69"/>
        <v>-2.8819346552642791E-3</v>
      </c>
      <c r="K771" s="6">
        <f t="shared" si="70"/>
        <v>-1.2140362547813137E-2</v>
      </c>
      <c r="L771" s="6">
        <f t="shared" si="71"/>
        <v>-2.4551636015150802E-2</v>
      </c>
      <c r="M771" s="6">
        <f t="shared" si="72"/>
        <v>-9.4123230245986862E-3</v>
      </c>
      <c r="N771" s="6">
        <f t="shared" si="73"/>
        <v>-1.0164148276986499E-2</v>
      </c>
    </row>
    <row r="772" spans="1:14" x14ac:dyDescent="0.3">
      <c r="A772" s="34">
        <v>43854</v>
      </c>
      <c r="B772" s="35">
        <v>3295.47</v>
      </c>
      <c r="C772" s="5" vm="4185">
        <v>79.577500000000001</v>
      </c>
      <c r="D772" s="5" vm="8182">
        <v>59.4</v>
      </c>
      <c r="E772" s="5" vm="8183">
        <v>213.75</v>
      </c>
      <c r="F772" s="5" vm="6609">
        <v>62.62</v>
      </c>
      <c r="G772" s="5" vm="8184">
        <v>182.11</v>
      </c>
      <c r="I772" s="6">
        <f t="shared" ref="I772:I835" si="74">(B773-B772)/B772</f>
        <v>-1.5730684849201995E-2</v>
      </c>
      <c r="J772" s="6">
        <f t="shared" ref="J772:J835" si="75">(C773-C772)/C772</f>
        <v>-2.9405296723320075E-2</v>
      </c>
      <c r="K772" s="6">
        <f t="shared" ref="K772:K835" si="76">(D773-D772)/D772</f>
        <v>-1.8181818181818153E-2</v>
      </c>
      <c r="L772" s="6">
        <f t="shared" ref="L772:L835" si="77">(E773-E772)/E772</f>
        <v>-3.873684210526316E-2</v>
      </c>
      <c r="M772" s="6">
        <f t="shared" ref="M772:M835" si="78">(F773-F772)/F772</f>
        <v>-4.1041200894282981E-2</v>
      </c>
      <c r="N772" s="6">
        <f t="shared" ref="N772:N835" si="79">(G773-G772)/G772</f>
        <v>-7.6876613036077407E-3</v>
      </c>
    </row>
    <row r="773" spans="1:14" x14ac:dyDescent="0.3">
      <c r="A773" s="34">
        <v>43857</v>
      </c>
      <c r="B773" s="35">
        <v>3243.63</v>
      </c>
      <c r="C773" s="5" vm="4191">
        <v>77.237499999999997</v>
      </c>
      <c r="D773" s="5" vm="8185">
        <v>58.32</v>
      </c>
      <c r="E773" s="5" vm="8186">
        <v>205.47</v>
      </c>
      <c r="F773" s="5" vm="8158">
        <v>60.05</v>
      </c>
      <c r="G773" s="5" vm="8187">
        <v>180.71</v>
      </c>
      <c r="I773" s="6">
        <f t="shared" si="74"/>
        <v>1.0053551114029551E-2</v>
      </c>
      <c r="J773" s="6">
        <f t="shared" si="75"/>
        <v>2.828936721152293E-2</v>
      </c>
      <c r="K773" s="6">
        <f t="shared" si="76"/>
        <v>2.9320987654321003E-2</v>
      </c>
      <c r="L773" s="6">
        <f t="shared" si="77"/>
        <v>2.3166398987686722E-2</v>
      </c>
      <c r="M773" s="6">
        <f t="shared" si="78"/>
        <v>3.2348043297252334E-2</v>
      </c>
      <c r="N773" s="6">
        <f t="shared" si="79"/>
        <v>1.1842178075369301E-2</v>
      </c>
    </row>
    <row r="774" spans="1:14" x14ac:dyDescent="0.3">
      <c r="A774" s="34">
        <v>43858</v>
      </c>
      <c r="B774" s="35">
        <v>3276.24</v>
      </c>
      <c r="C774" s="5" vm="4197">
        <v>79.422499999999999</v>
      </c>
      <c r="D774" s="5" vm="8188">
        <v>60.03</v>
      </c>
      <c r="E774" s="5" vm="8189">
        <v>210.23</v>
      </c>
      <c r="F774" s="5" vm="8190">
        <v>61.9925</v>
      </c>
      <c r="G774" s="5" vm="8191">
        <v>182.85</v>
      </c>
      <c r="I774" s="6">
        <f t="shared" si="74"/>
        <v>-8.6684736160955579E-4</v>
      </c>
      <c r="J774" s="6">
        <f t="shared" si="75"/>
        <v>2.0932355440838483E-2</v>
      </c>
      <c r="K774" s="6">
        <f t="shared" si="76"/>
        <v>6.1635848742295088E-3</v>
      </c>
      <c r="L774" s="6">
        <f t="shared" si="77"/>
        <v>8.5144841364221124E-3</v>
      </c>
      <c r="M774" s="6">
        <f t="shared" si="78"/>
        <v>-9.7995725289349786E-3</v>
      </c>
      <c r="N774" s="6">
        <f t="shared" si="79"/>
        <v>-5.9064807219031124E-3</v>
      </c>
    </row>
    <row r="775" spans="1:14" x14ac:dyDescent="0.3">
      <c r="A775" s="34">
        <v>43859</v>
      </c>
      <c r="B775" s="35">
        <v>3273.4</v>
      </c>
      <c r="C775" s="5" vm="4203">
        <v>81.084999999999994</v>
      </c>
      <c r="D775" s="5" vm="8192">
        <v>60.4</v>
      </c>
      <c r="E775" s="5" vm="8193">
        <v>212.02</v>
      </c>
      <c r="F775" s="5" vm="8194">
        <v>61.384999999999998</v>
      </c>
      <c r="G775" s="5" vm="8195">
        <v>181.77</v>
      </c>
      <c r="I775" s="6">
        <f t="shared" si="74"/>
        <v>3.1343557157694638E-3</v>
      </c>
      <c r="J775" s="6">
        <f t="shared" si="75"/>
        <v>-1.4490966269962709E-3</v>
      </c>
      <c r="K775" s="6">
        <f t="shared" si="76"/>
        <v>8.1125827814569861E-3</v>
      </c>
      <c r="L775" s="6">
        <f t="shared" si="77"/>
        <v>-1.6224884444863679E-2</v>
      </c>
      <c r="M775" s="6">
        <f t="shared" si="78"/>
        <v>1.0996171703185234E-3</v>
      </c>
      <c r="N775" s="6">
        <f t="shared" si="79"/>
        <v>2.1455685756725407E-2</v>
      </c>
    </row>
    <row r="776" spans="1:14" x14ac:dyDescent="0.3">
      <c r="A776" s="34">
        <v>43860</v>
      </c>
      <c r="B776" s="35">
        <v>3283.66</v>
      </c>
      <c r="C776" s="5" vm="4209">
        <v>80.967500000000001</v>
      </c>
      <c r="D776" s="5" vm="8196">
        <v>60.89</v>
      </c>
      <c r="E776" s="5" vm="8197">
        <v>208.58</v>
      </c>
      <c r="F776" s="5" vm="8198">
        <v>61.452500000000001</v>
      </c>
      <c r="G776" s="5" vm="7577">
        <v>185.67</v>
      </c>
      <c r="I776" s="6">
        <f t="shared" si="74"/>
        <v>-1.7705852615678808E-2</v>
      </c>
      <c r="J776" s="6">
        <f t="shared" si="75"/>
        <v>-4.4338777904714896E-2</v>
      </c>
      <c r="K776" s="6">
        <f t="shared" si="76"/>
        <v>-3.9579569715881155E-2</v>
      </c>
      <c r="L776" s="6">
        <f t="shared" si="77"/>
        <v>-9.5407038066929184E-3</v>
      </c>
      <c r="M776" s="6">
        <f t="shared" si="78"/>
        <v>-3.8159554127171376E-2</v>
      </c>
      <c r="N776" s="6">
        <f t="shared" si="79"/>
        <v>-1.80966230408789E-2</v>
      </c>
    </row>
    <row r="777" spans="1:14" x14ac:dyDescent="0.3">
      <c r="A777" s="34">
        <v>43861</v>
      </c>
      <c r="B777" s="35">
        <v>3225.52</v>
      </c>
      <c r="C777" s="5" vm="4215">
        <v>77.377499999999998</v>
      </c>
      <c r="D777" s="5" vm="8199">
        <v>58.48</v>
      </c>
      <c r="E777" s="5" vm="8200">
        <v>206.59</v>
      </c>
      <c r="F777" s="5" vm="8201">
        <v>59.107500000000002</v>
      </c>
      <c r="G777" s="5" vm="8202">
        <v>182.31</v>
      </c>
      <c r="I777" s="6">
        <f t="shared" si="74"/>
        <v>7.2546442124060903E-3</v>
      </c>
      <c r="J777" s="6">
        <f t="shared" si="75"/>
        <v>-2.7462763723303477E-3</v>
      </c>
      <c r="K777" s="6">
        <f t="shared" si="76"/>
        <v>-4.6169630642954179E-3</v>
      </c>
      <c r="L777" s="6">
        <f t="shared" si="77"/>
        <v>3.1511689820417209E-2</v>
      </c>
      <c r="M777" s="6">
        <f t="shared" si="78"/>
        <v>1.6495368608044687E-2</v>
      </c>
      <c r="N777" s="6">
        <f t="shared" si="79"/>
        <v>1.7058855795074244E-2</v>
      </c>
    </row>
    <row r="778" spans="1:14" x14ac:dyDescent="0.3">
      <c r="A778" s="34">
        <v>43864</v>
      </c>
      <c r="B778" s="35">
        <v>3248.92</v>
      </c>
      <c r="C778" s="5" vm="4221">
        <v>77.165000000000006</v>
      </c>
      <c r="D778" s="5" vm="8203">
        <v>58.21</v>
      </c>
      <c r="E778" s="5" vm="8204">
        <v>213.1</v>
      </c>
      <c r="F778" s="5" vm="8205">
        <v>60.082500000000003</v>
      </c>
      <c r="G778" s="5" vm="8206">
        <v>185.42</v>
      </c>
      <c r="I778" s="6">
        <f t="shared" si="74"/>
        <v>1.4980362705145116E-2</v>
      </c>
      <c r="J778" s="6">
        <f t="shared" si="75"/>
        <v>3.3013672001555097E-2</v>
      </c>
      <c r="K778" s="6">
        <f t="shared" si="76"/>
        <v>1.7179178835251673E-2</v>
      </c>
      <c r="L778" s="6">
        <f t="shared" si="77"/>
        <v>4.5893946503988745E-2</v>
      </c>
      <c r="M778" s="6">
        <f t="shared" si="78"/>
        <v>2.8294428494153798E-2</v>
      </c>
      <c r="N778" s="6">
        <f t="shared" si="79"/>
        <v>1.5748031496063079E-2</v>
      </c>
    </row>
    <row r="779" spans="1:14" x14ac:dyDescent="0.3">
      <c r="A779" s="34">
        <v>43865</v>
      </c>
      <c r="B779" s="35">
        <v>3297.59</v>
      </c>
      <c r="C779" s="5" vm="4227">
        <v>79.712500000000006</v>
      </c>
      <c r="D779" s="5" vm="6879">
        <v>59.21</v>
      </c>
      <c r="E779" s="5" vm="8207">
        <v>222.88</v>
      </c>
      <c r="F779" s="5" vm="8208">
        <v>61.782499999999999</v>
      </c>
      <c r="G779" s="5" vm="8209">
        <v>188.34</v>
      </c>
      <c r="I779" s="6">
        <f t="shared" si="74"/>
        <v>1.1250640619361384E-2</v>
      </c>
      <c r="J779" s="6">
        <f t="shared" si="75"/>
        <v>8.15430453191145E-3</v>
      </c>
      <c r="K779" s="6">
        <f t="shared" si="76"/>
        <v>-6.0800540449248344E-3</v>
      </c>
      <c r="L779" s="6">
        <f t="shared" si="77"/>
        <v>-1.1934673366834157E-2</v>
      </c>
      <c r="M779" s="6">
        <f t="shared" si="78"/>
        <v>1.4688625419819509E-2</v>
      </c>
      <c r="N779" s="6">
        <f t="shared" si="79"/>
        <v>-1.5132207709461581E-2</v>
      </c>
    </row>
    <row r="780" spans="1:14" x14ac:dyDescent="0.3">
      <c r="A780" s="34">
        <v>43866</v>
      </c>
      <c r="B780" s="35">
        <v>3334.69</v>
      </c>
      <c r="C780" s="5" vm="4233">
        <v>80.362499999999997</v>
      </c>
      <c r="D780" s="5" vm="8210">
        <v>58.85</v>
      </c>
      <c r="E780" s="5" vm="8211">
        <v>220.22</v>
      </c>
      <c r="F780" s="5" vm="8212">
        <v>62.69</v>
      </c>
      <c r="G780" s="5" vm="8027">
        <v>185.49</v>
      </c>
      <c r="I780" s="6">
        <f t="shared" si="74"/>
        <v>3.3256464618900542E-3</v>
      </c>
      <c r="J780" s="6">
        <f t="shared" si="75"/>
        <v>1.1696997977912555E-2</v>
      </c>
      <c r="K780" s="6">
        <f t="shared" si="76"/>
        <v>2.3959218351741658E-2</v>
      </c>
      <c r="L780" s="6">
        <f t="shared" si="77"/>
        <v>3.0878212696394823E-3</v>
      </c>
      <c r="M780" s="6">
        <f t="shared" si="78"/>
        <v>1.3898548412825094E-2</v>
      </c>
      <c r="N780" s="6">
        <f t="shared" si="79"/>
        <v>6.6849964957678611E-3</v>
      </c>
    </row>
    <row r="781" spans="1:14" x14ac:dyDescent="0.3">
      <c r="A781" s="34">
        <v>43867</v>
      </c>
      <c r="B781" s="35">
        <v>3345.78</v>
      </c>
      <c r="C781" s="5" vm="4239">
        <v>81.302499999999995</v>
      </c>
      <c r="D781" s="5" vm="8213">
        <v>60.26</v>
      </c>
      <c r="E781" s="5" vm="8214">
        <v>220.9</v>
      </c>
      <c r="F781" s="5" vm="8215">
        <v>63.561300000000003</v>
      </c>
      <c r="G781" s="5" vm="8216">
        <v>186.73</v>
      </c>
      <c r="I781" s="6">
        <f t="shared" si="74"/>
        <v>-5.4008332885007865E-3</v>
      </c>
      <c r="J781" s="6">
        <f t="shared" si="75"/>
        <v>-1.5928169490483094E-2</v>
      </c>
      <c r="K781" s="6">
        <f t="shared" si="76"/>
        <v>2.1075340192499223E-2</v>
      </c>
      <c r="L781" s="6">
        <f t="shared" si="77"/>
        <v>-1.9782707107288387E-2</v>
      </c>
      <c r="M781" s="6">
        <f t="shared" si="78"/>
        <v>-1.0443461666139646E-2</v>
      </c>
      <c r="N781" s="6">
        <f t="shared" si="79"/>
        <v>-5.4088791302950301E-3</v>
      </c>
    </row>
    <row r="782" spans="1:14" x14ac:dyDescent="0.3">
      <c r="A782" s="34">
        <v>43868</v>
      </c>
      <c r="B782" s="35">
        <v>3327.71</v>
      </c>
      <c r="C782" s="5" vm="4245">
        <v>80.007499999999993</v>
      </c>
      <c r="D782" s="5" vm="8217">
        <v>61.53</v>
      </c>
      <c r="E782" s="5" vm="8218">
        <v>216.53</v>
      </c>
      <c r="F782" s="5" vm="8219">
        <v>62.897500000000001</v>
      </c>
      <c r="G782" s="5" vm="8220">
        <v>185.72</v>
      </c>
      <c r="I782" s="6">
        <f t="shared" si="74"/>
        <v>7.3263595685922481E-3</v>
      </c>
      <c r="J782" s="6">
        <f t="shared" si="75"/>
        <v>4.7495547292442548E-3</v>
      </c>
      <c r="K782" s="6">
        <f t="shared" si="76"/>
        <v>1.6252234682269042E-3</v>
      </c>
      <c r="L782" s="6">
        <f t="shared" si="77"/>
        <v>-3.50990624855674E-3</v>
      </c>
      <c r="M782" s="6">
        <f t="shared" si="78"/>
        <v>4.5232322429349429E-2</v>
      </c>
      <c r="N782" s="6">
        <f t="shared" si="79"/>
        <v>1.8307129011415065E-2</v>
      </c>
    </row>
    <row r="783" spans="1:14" x14ac:dyDescent="0.3">
      <c r="A783" s="34">
        <v>43871</v>
      </c>
      <c r="B783" s="35">
        <v>3352.09</v>
      </c>
      <c r="C783" s="5" vm="4251">
        <v>80.387500000000003</v>
      </c>
      <c r="D783" s="5" vm="4439">
        <v>61.63</v>
      </c>
      <c r="E783" s="5" vm="8221">
        <v>215.77</v>
      </c>
      <c r="F783" s="5" vm="8222">
        <v>65.742500000000007</v>
      </c>
      <c r="G783" s="5" vm="8223">
        <v>189.12</v>
      </c>
      <c r="I783" s="6">
        <f t="shared" si="74"/>
        <v>1.6884988171558205E-3</v>
      </c>
      <c r="J783" s="6">
        <f t="shared" si="75"/>
        <v>-6.0332763178354773E-3</v>
      </c>
      <c r="K783" s="6">
        <f t="shared" si="76"/>
        <v>-7.1393801719942364E-3</v>
      </c>
      <c r="L783" s="6">
        <f t="shared" si="77"/>
        <v>6.6737729990267308E-3</v>
      </c>
      <c r="M783" s="6">
        <f t="shared" si="78"/>
        <v>1.870935848195596E-2</v>
      </c>
      <c r="N783" s="6">
        <f t="shared" si="79"/>
        <v>-5.2876480541407068E-5</v>
      </c>
    </row>
    <row r="784" spans="1:14" x14ac:dyDescent="0.3">
      <c r="A784" s="34">
        <v>43872</v>
      </c>
      <c r="B784" s="35">
        <v>3357.75</v>
      </c>
      <c r="C784" s="5" vm="4256">
        <v>79.902500000000003</v>
      </c>
      <c r="D784" s="5" vm="3842">
        <v>61.19</v>
      </c>
      <c r="E784" s="5" vm="8224">
        <v>217.21</v>
      </c>
      <c r="F784" s="5" vm="8225">
        <v>66.972499999999997</v>
      </c>
      <c r="G784" s="5" vm="8226">
        <v>189.11</v>
      </c>
      <c r="I784" s="6">
        <f t="shared" si="74"/>
        <v>6.4626610081154993E-3</v>
      </c>
      <c r="J784" s="6">
        <f t="shared" si="75"/>
        <v>2.374769250023458E-2</v>
      </c>
      <c r="K784" s="6">
        <f t="shared" si="76"/>
        <v>2.6311488805360345E-2</v>
      </c>
      <c r="L784" s="6">
        <f t="shared" si="77"/>
        <v>3.268726117582061E-2</v>
      </c>
      <c r="M784" s="6">
        <f t="shared" si="78"/>
        <v>1.7357870767852605E-2</v>
      </c>
      <c r="N784" s="6">
        <f t="shared" si="79"/>
        <v>1.8507746814023281E-3</v>
      </c>
    </row>
    <row r="785" spans="1:14" x14ac:dyDescent="0.3">
      <c r="A785" s="34">
        <v>43873</v>
      </c>
      <c r="B785" s="35">
        <v>3379.45</v>
      </c>
      <c r="C785" s="5" vm="4262">
        <v>81.8</v>
      </c>
      <c r="D785" s="5" vm="8227">
        <v>62.8</v>
      </c>
      <c r="E785" s="5" vm="8228">
        <v>224.31</v>
      </c>
      <c r="F785" s="5" vm="8229">
        <v>68.135000000000005</v>
      </c>
      <c r="G785" s="5" vm="8230">
        <v>189.46</v>
      </c>
      <c r="I785" s="6">
        <f t="shared" si="74"/>
        <v>-1.6304428235363044E-3</v>
      </c>
      <c r="J785" s="6">
        <f t="shared" si="75"/>
        <v>-7.1210268948654776E-3</v>
      </c>
      <c r="K785" s="6">
        <f t="shared" si="76"/>
        <v>-3.3439490445858876E-3</v>
      </c>
      <c r="L785" s="6">
        <f t="shared" si="77"/>
        <v>-1.7609558200704332E-2</v>
      </c>
      <c r="M785" s="6">
        <f t="shared" si="78"/>
        <v>-6.4577676671316048E-3</v>
      </c>
      <c r="N785" s="6">
        <f t="shared" si="79"/>
        <v>-4.32809036208182E-3</v>
      </c>
    </row>
    <row r="786" spans="1:14" x14ac:dyDescent="0.3">
      <c r="A786" s="34">
        <v>43874</v>
      </c>
      <c r="B786" s="35">
        <v>3373.94</v>
      </c>
      <c r="C786" s="5" vm="4267">
        <v>81.217500000000001</v>
      </c>
      <c r="D786" s="5" vm="8231">
        <v>62.59</v>
      </c>
      <c r="E786" s="5" vm="8232">
        <v>220.36</v>
      </c>
      <c r="F786" s="5" vm="8233">
        <v>67.694999999999993</v>
      </c>
      <c r="G786" s="5" vm="8234">
        <v>188.64</v>
      </c>
      <c r="I786" s="6">
        <f t="shared" si="74"/>
        <v>1.8435419717006821E-3</v>
      </c>
      <c r="J786" s="6">
        <f t="shared" si="75"/>
        <v>2.4625234709263423E-4</v>
      </c>
      <c r="K786" s="6">
        <f t="shared" si="76"/>
        <v>1.4858603610800441E-2</v>
      </c>
      <c r="L786" s="6">
        <f t="shared" si="77"/>
        <v>-3.3127609366492019E-3</v>
      </c>
      <c r="M786" s="6">
        <f t="shared" si="78"/>
        <v>7.0204594135460707E-2</v>
      </c>
      <c r="N786" s="6">
        <f t="shared" si="79"/>
        <v>6.9444444444444571E-3</v>
      </c>
    </row>
    <row r="787" spans="1:14" x14ac:dyDescent="0.3">
      <c r="A787" s="34">
        <v>43875</v>
      </c>
      <c r="B787" s="35">
        <v>3380.16</v>
      </c>
      <c r="C787" s="5" vm="4273">
        <v>81.237499999999997</v>
      </c>
      <c r="D787" s="5" vm="8235">
        <v>63.52</v>
      </c>
      <c r="E787" s="5" vm="8236">
        <v>219.63</v>
      </c>
      <c r="F787" s="5" vm="8237">
        <v>72.447500000000005</v>
      </c>
      <c r="G787" s="5" vm="8238">
        <v>189.95</v>
      </c>
      <c r="I787" s="6">
        <f t="shared" si="74"/>
        <v>-2.9199801192842621E-3</v>
      </c>
      <c r="J787" s="6">
        <f t="shared" si="75"/>
        <v>-1.8310509309124447E-2</v>
      </c>
      <c r="K787" s="6">
        <f t="shared" si="76"/>
        <v>3.4634760705289491E-3</v>
      </c>
      <c r="L787" s="6">
        <f t="shared" si="77"/>
        <v>4.0522697263580335E-3</v>
      </c>
      <c r="M787" s="6">
        <f t="shared" si="78"/>
        <v>2.3396252458676877E-2</v>
      </c>
      <c r="N787" s="6">
        <f t="shared" si="79"/>
        <v>6.0015793629903391E-3</v>
      </c>
    </row>
    <row r="788" spans="1:14" x14ac:dyDescent="0.3">
      <c r="A788" s="34">
        <v>43879</v>
      </c>
      <c r="B788" s="35">
        <v>3370.29</v>
      </c>
      <c r="C788" s="5" vm="4279">
        <v>79.75</v>
      </c>
      <c r="D788" s="5" vm="8239">
        <v>63.74</v>
      </c>
      <c r="E788" s="5" vm="8240">
        <v>220.52</v>
      </c>
      <c r="F788" s="5" vm="8241">
        <v>74.142499999999998</v>
      </c>
      <c r="G788" s="5" vm="8242">
        <v>191.09</v>
      </c>
      <c r="I788" s="6">
        <f t="shared" si="74"/>
        <v>4.7058265015770531E-3</v>
      </c>
      <c r="J788" s="6">
        <f t="shared" si="75"/>
        <v>1.448275862068967E-2</v>
      </c>
      <c r="K788" s="6">
        <f t="shared" si="76"/>
        <v>9.8839033573894335E-3</v>
      </c>
      <c r="L788" s="6">
        <f t="shared" si="77"/>
        <v>7.3462724469434797E-3</v>
      </c>
      <c r="M788" s="6">
        <f t="shared" si="78"/>
        <v>6.1132279057220879E-2</v>
      </c>
      <c r="N788" s="6">
        <f t="shared" si="79"/>
        <v>9.3149824689936732E-3</v>
      </c>
    </row>
    <row r="789" spans="1:14" x14ac:dyDescent="0.3">
      <c r="A789" s="34">
        <v>43880</v>
      </c>
      <c r="B789" s="35">
        <v>3386.15</v>
      </c>
      <c r="C789" s="5" vm="4285">
        <v>80.905000000000001</v>
      </c>
      <c r="D789" s="5" vm="8243">
        <v>64.37</v>
      </c>
      <c r="E789" s="5" vm="8244">
        <v>222.14</v>
      </c>
      <c r="F789" s="5" vm="8245">
        <v>78.674999999999997</v>
      </c>
      <c r="G789" s="5" vm="8246">
        <v>192.87</v>
      </c>
      <c r="I789" s="6">
        <f t="shared" si="74"/>
        <v>-3.8155427255142484E-3</v>
      </c>
      <c r="J789" s="6">
        <f t="shared" si="75"/>
        <v>-1.0258945677028593E-2</v>
      </c>
      <c r="K789" s="6">
        <f t="shared" si="76"/>
        <v>-5.7480192636321968E-3</v>
      </c>
      <c r="L789" s="6">
        <f t="shared" si="77"/>
        <v>-1.8456829026739868E-2</v>
      </c>
      <c r="M789" s="6">
        <f t="shared" si="78"/>
        <v>-1.9065776930409915E-2</v>
      </c>
      <c r="N789" s="6">
        <f t="shared" si="79"/>
        <v>2.5405713693161668E-3</v>
      </c>
    </row>
    <row r="790" spans="1:14" x14ac:dyDescent="0.3">
      <c r="A790" s="34">
        <v>43881</v>
      </c>
      <c r="B790" s="35">
        <v>3373.23</v>
      </c>
      <c r="C790" s="5" vm="4290">
        <v>80.075000000000003</v>
      </c>
      <c r="D790" s="5" vm="6155">
        <v>64</v>
      </c>
      <c r="E790" s="5" vm="8247">
        <v>218.04</v>
      </c>
      <c r="F790" s="5" vm="8248">
        <v>77.174999999999997</v>
      </c>
      <c r="G790" s="5" vm="8249">
        <v>193.36</v>
      </c>
      <c r="I790" s="6">
        <f t="shared" si="74"/>
        <v>-1.0518108756295899E-2</v>
      </c>
      <c r="J790" s="6">
        <f t="shared" si="75"/>
        <v>-2.2635029659694036E-2</v>
      </c>
      <c r="K790" s="6">
        <f t="shared" si="76"/>
        <v>-9.765625E-3</v>
      </c>
      <c r="L790" s="6">
        <f t="shared" si="77"/>
        <v>-2.499541368556223E-2</v>
      </c>
      <c r="M790" s="6">
        <f t="shared" si="78"/>
        <v>-4.7392290249433096E-2</v>
      </c>
      <c r="N790" s="6">
        <f t="shared" si="79"/>
        <v>-1.9962763756723279E-2</v>
      </c>
    </row>
    <row r="791" spans="1:14" x14ac:dyDescent="0.3">
      <c r="A791" s="34">
        <v>43882</v>
      </c>
      <c r="B791" s="35">
        <v>3337.75</v>
      </c>
      <c r="C791" s="5" vm="4296">
        <v>78.262500000000003</v>
      </c>
      <c r="D791" s="5" vm="8250">
        <v>63.375</v>
      </c>
      <c r="E791" s="5" vm="8251">
        <v>212.59</v>
      </c>
      <c r="F791" s="5" vm="8252">
        <v>73.517499999999998</v>
      </c>
      <c r="G791" s="5" vm="8253">
        <v>189.5</v>
      </c>
      <c r="I791" s="6">
        <f t="shared" si="74"/>
        <v>-3.3513594487304357E-2</v>
      </c>
      <c r="J791" s="6">
        <f t="shared" si="75"/>
        <v>-4.7500399297236873E-2</v>
      </c>
      <c r="K791" s="6">
        <f t="shared" si="76"/>
        <v>-1.6804733727810616E-2</v>
      </c>
      <c r="L791" s="6">
        <f t="shared" si="77"/>
        <v>-3.0246013453125768E-2</v>
      </c>
      <c r="M791" s="6">
        <f t="shared" si="78"/>
        <v>-7.069745298738403E-2</v>
      </c>
      <c r="N791" s="6">
        <f t="shared" si="79"/>
        <v>-1.8786279683377319E-2</v>
      </c>
    </row>
    <row r="792" spans="1:14" x14ac:dyDescent="0.3">
      <c r="A792" s="34">
        <v>43885</v>
      </c>
      <c r="B792" s="35">
        <v>3225.89</v>
      </c>
      <c r="C792" s="5" vm="4302">
        <v>74.545000000000002</v>
      </c>
      <c r="D792" s="5" vm="8254">
        <v>62.31</v>
      </c>
      <c r="E792" s="5" vm="8255">
        <v>206.16</v>
      </c>
      <c r="F792" s="5" vm="6526">
        <v>68.319999999999993</v>
      </c>
      <c r="G792" s="5" vm="8256">
        <v>185.94</v>
      </c>
      <c r="I792" s="6">
        <f t="shared" si="74"/>
        <v>-3.0280015747592089E-2</v>
      </c>
      <c r="J792" s="6">
        <f t="shared" si="75"/>
        <v>-3.3872157757059568E-2</v>
      </c>
      <c r="K792" s="6">
        <f t="shared" si="76"/>
        <v>-4.4936607286149961E-2</v>
      </c>
      <c r="L792" s="6">
        <f t="shared" si="77"/>
        <v>-2.6678308110204838E-3</v>
      </c>
      <c r="M792" s="6">
        <f t="shared" si="78"/>
        <v>-4.1093384074941314E-2</v>
      </c>
      <c r="N792" s="6">
        <f t="shared" si="79"/>
        <v>-2.5115628697429213E-2</v>
      </c>
    </row>
    <row r="793" spans="1:14" x14ac:dyDescent="0.3">
      <c r="A793" s="34">
        <v>43886</v>
      </c>
      <c r="B793" s="35">
        <v>3128.21</v>
      </c>
      <c r="C793" s="5" vm="4308">
        <v>72.02</v>
      </c>
      <c r="D793" s="5" vm="8257">
        <v>59.51</v>
      </c>
      <c r="E793" s="5" vm="8258">
        <v>205.61</v>
      </c>
      <c r="F793" s="5" vm="8259">
        <v>65.512500000000003</v>
      </c>
      <c r="G793" s="5" vm="8260">
        <v>181.27</v>
      </c>
      <c r="I793" s="6">
        <f t="shared" si="74"/>
        <v>-3.7785187055856748E-3</v>
      </c>
      <c r="J793" s="6">
        <f t="shared" si="75"/>
        <v>1.5863648986392646E-2</v>
      </c>
      <c r="K793" s="6">
        <f t="shared" si="76"/>
        <v>-2.3525457906234341E-3</v>
      </c>
      <c r="L793" s="6">
        <f t="shared" si="77"/>
        <v>1.5222994990516003E-2</v>
      </c>
      <c r="M793" s="6">
        <f t="shared" si="78"/>
        <v>2.136996756344196E-2</v>
      </c>
      <c r="N793" s="6">
        <f t="shared" si="79"/>
        <v>-1.3239918353836849E-2</v>
      </c>
    </row>
    <row r="794" spans="1:14" x14ac:dyDescent="0.3">
      <c r="A794" s="34">
        <v>43887</v>
      </c>
      <c r="B794" s="35">
        <v>3116.39</v>
      </c>
      <c r="C794" s="5" vm="4314">
        <v>73.162499999999994</v>
      </c>
      <c r="D794" s="5" vm="8261">
        <v>59.37</v>
      </c>
      <c r="E794" s="5" vm="8262">
        <v>208.74</v>
      </c>
      <c r="F794" s="5" vm="8263">
        <v>66.912499999999994</v>
      </c>
      <c r="G794" s="5" vm="8264">
        <v>178.87</v>
      </c>
      <c r="I794" s="6">
        <f t="shared" si="74"/>
        <v>-4.4163278665378745E-2</v>
      </c>
      <c r="J794" s="6">
        <f t="shared" si="75"/>
        <v>-6.536818725439944E-2</v>
      </c>
      <c r="K794" s="6">
        <f t="shared" si="76"/>
        <v>-1.7517264611756764E-2</v>
      </c>
      <c r="L794" s="6">
        <f t="shared" si="77"/>
        <v>-1.7773306505700911E-2</v>
      </c>
      <c r="M794" s="6">
        <f t="shared" si="78"/>
        <v>-5.6230151317018438E-2</v>
      </c>
      <c r="N794" s="6">
        <f t="shared" si="79"/>
        <v>-3.7569184323810581E-2</v>
      </c>
    </row>
    <row r="795" spans="1:14" x14ac:dyDescent="0.3">
      <c r="A795" s="34">
        <v>43888</v>
      </c>
      <c r="B795" s="35">
        <v>2978.76</v>
      </c>
      <c r="C795" s="5" vm="4320">
        <v>68.38</v>
      </c>
      <c r="D795" s="5" vm="8265">
        <v>58.33</v>
      </c>
      <c r="E795" s="5" vm="8266">
        <v>205.03</v>
      </c>
      <c r="F795" s="5" vm="8267">
        <v>63.15</v>
      </c>
      <c r="G795" s="5" vm="8268">
        <v>172.15</v>
      </c>
      <c r="I795" s="6">
        <f t="shared" si="74"/>
        <v>-8.2383273576926031E-3</v>
      </c>
      <c r="J795" s="6">
        <f t="shared" si="75"/>
        <v>-5.849663644339287E-4</v>
      </c>
      <c r="K795" s="6">
        <f t="shared" si="76"/>
        <v>-3.4287673581346774E-3</v>
      </c>
      <c r="L795" s="6">
        <f t="shared" si="77"/>
        <v>1.4485685021704135E-2</v>
      </c>
      <c r="M795" s="6">
        <f t="shared" si="78"/>
        <v>6.9160728424386378E-2</v>
      </c>
      <c r="N795" s="6">
        <f t="shared" si="79"/>
        <v>-1.0165553296543712E-2</v>
      </c>
    </row>
    <row r="796" spans="1:14" x14ac:dyDescent="0.3">
      <c r="A796" s="34">
        <v>43889</v>
      </c>
      <c r="B796" s="35">
        <v>2954.22</v>
      </c>
      <c r="C796" s="5" vm="4326">
        <v>68.34</v>
      </c>
      <c r="D796" s="5" vm="8269">
        <v>58.13</v>
      </c>
      <c r="E796" s="5" vm="6833">
        <v>208</v>
      </c>
      <c r="F796" s="5" vm="4008">
        <v>67.517499999999998</v>
      </c>
      <c r="G796" s="5" vm="8270">
        <v>170.4</v>
      </c>
      <c r="I796" s="6">
        <f t="shared" si="74"/>
        <v>4.6039225243888482E-2</v>
      </c>
      <c r="J796" s="6">
        <f t="shared" si="75"/>
        <v>9.310067310506287E-2</v>
      </c>
      <c r="K796" s="6">
        <f t="shared" si="76"/>
        <v>4.231894030621023E-2</v>
      </c>
      <c r="L796" s="6">
        <f t="shared" si="77"/>
        <v>1.4326923076923027E-2</v>
      </c>
      <c r="M796" s="6">
        <f t="shared" si="78"/>
        <v>2.3549450142555686E-2</v>
      </c>
      <c r="N796" s="6">
        <f t="shared" si="79"/>
        <v>3.732394366197174E-2</v>
      </c>
    </row>
    <row r="797" spans="1:14" x14ac:dyDescent="0.3">
      <c r="A797" s="34">
        <v>43892</v>
      </c>
      <c r="B797" s="35">
        <v>3090.23</v>
      </c>
      <c r="C797" s="5" vm="4332">
        <v>74.702500000000001</v>
      </c>
      <c r="D797" s="5" vm="8271">
        <v>60.59</v>
      </c>
      <c r="E797" s="5" vm="8272">
        <v>210.98</v>
      </c>
      <c r="F797" s="5" vm="7062">
        <v>69.107500000000002</v>
      </c>
      <c r="G797" s="5" vm="8273">
        <v>176.76</v>
      </c>
      <c r="I797" s="6">
        <f t="shared" si="74"/>
        <v>-2.8107940185682013E-2</v>
      </c>
      <c r="J797" s="6">
        <f t="shared" si="75"/>
        <v>-3.1759311937351521E-2</v>
      </c>
      <c r="K797" s="6">
        <f t="shared" si="76"/>
        <v>-3.0368047532596192E-2</v>
      </c>
      <c r="L797" s="6">
        <f t="shared" si="77"/>
        <v>-1.692103516921032E-2</v>
      </c>
      <c r="M797" s="6">
        <f t="shared" si="78"/>
        <v>-3.8129001917302827E-2</v>
      </c>
      <c r="N797" s="6">
        <f t="shared" si="79"/>
        <v>-4.180810138040273E-2</v>
      </c>
    </row>
    <row r="798" spans="1:14" x14ac:dyDescent="0.3">
      <c r="A798" s="34">
        <v>43893</v>
      </c>
      <c r="B798" s="35">
        <v>3003.37</v>
      </c>
      <c r="C798" s="5" vm="4338">
        <v>72.33</v>
      </c>
      <c r="D798" s="5" vm="8274">
        <v>58.75</v>
      </c>
      <c r="E798" s="5" vm="8275">
        <v>207.41</v>
      </c>
      <c r="F798" s="5" vm="3990">
        <v>66.472499999999997</v>
      </c>
      <c r="G798" s="5" vm="8276">
        <v>169.37</v>
      </c>
      <c r="I798" s="6">
        <f t="shared" si="74"/>
        <v>4.2202592421180206E-2</v>
      </c>
      <c r="J798" s="6">
        <f t="shared" si="75"/>
        <v>4.6384626019632294E-2</v>
      </c>
      <c r="K798" s="6">
        <f t="shared" si="76"/>
        <v>6.4680851063829745E-2</v>
      </c>
      <c r="L798" s="6">
        <f t="shared" si="77"/>
        <v>2.1937225784677748E-2</v>
      </c>
      <c r="M798" s="6">
        <f t="shared" si="78"/>
        <v>7.0028959344089675E-2</v>
      </c>
      <c r="N798" s="6">
        <f t="shared" si="79"/>
        <v>3.7314754679104875E-2</v>
      </c>
    </row>
    <row r="799" spans="1:14" x14ac:dyDescent="0.3">
      <c r="A799" s="34">
        <v>43894</v>
      </c>
      <c r="B799" s="35">
        <v>3130.12</v>
      </c>
      <c r="C799" s="5" vm="4344">
        <v>75.685000000000002</v>
      </c>
      <c r="D799" s="5" vm="8277">
        <v>62.55</v>
      </c>
      <c r="E799" s="5" vm="8278">
        <v>211.96</v>
      </c>
      <c r="F799" s="5" vm="8279">
        <v>71.127499999999998</v>
      </c>
      <c r="G799" s="5" vm="8280">
        <v>175.69</v>
      </c>
      <c r="I799" s="6">
        <f t="shared" si="74"/>
        <v>-3.3922022158894817E-2</v>
      </c>
      <c r="J799" s="6">
        <f t="shared" si="75"/>
        <v>-3.2437074717579416E-2</v>
      </c>
      <c r="K799" s="6">
        <f t="shared" si="76"/>
        <v>-1.6466826538768891E-2</v>
      </c>
      <c r="L799" s="6">
        <f t="shared" si="77"/>
        <v>-2.358935648235516E-3</v>
      </c>
      <c r="M799" s="6">
        <f t="shared" si="78"/>
        <v>-3.9436223682822999E-2</v>
      </c>
      <c r="N799" s="6">
        <f t="shared" si="79"/>
        <v>-3.4663327451761643E-2</v>
      </c>
    </row>
    <row r="800" spans="1:14" x14ac:dyDescent="0.3">
      <c r="A800" s="34">
        <v>43895</v>
      </c>
      <c r="B800" s="35">
        <v>3023.94</v>
      </c>
      <c r="C800" s="5" vm="4350">
        <v>73.23</v>
      </c>
      <c r="D800" s="5" vm="8281">
        <v>61.52</v>
      </c>
      <c r="E800" s="5" vm="8282">
        <v>211.46</v>
      </c>
      <c r="F800" s="5" vm="8283">
        <v>68.322500000000005</v>
      </c>
      <c r="G800" s="5" vm="8284">
        <v>169.6</v>
      </c>
      <c r="I800" s="6">
        <f t="shared" si="74"/>
        <v>-1.7053909799797668E-2</v>
      </c>
      <c r="J800" s="6">
        <f t="shared" si="75"/>
        <v>-1.3280076471391653E-2</v>
      </c>
      <c r="K800" s="6">
        <f t="shared" si="76"/>
        <v>-2.5195058517555335E-2</v>
      </c>
      <c r="L800" s="6">
        <f t="shared" si="77"/>
        <v>-3.2251962546108112E-2</v>
      </c>
      <c r="M800" s="6">
        <f t="shared" si="78"/>
        <v>-2.6528595996926339E-2</v>
      </c>
      <c r="N800" s="6">
        <f t="shared" si="79"/>
        <v>-3.254716981132065E-2</v>
      </c>
    </row>
    <row r="801" spans="1:14" x14ac:dyDescent="0.3">
      <c r="A801" s="34">
        <v>43896</v>
      </c>
      <c r="B801" s="35">
        <v>2972.37</v>
      </c>
      <c r="C801" s="5" vm="4356">
        <v>72.257499999999993</v>
      </c>
      <c r="D801" s="5" vm="8285">
        <v>59.97</v>
      </c>
      <c r="E801" s="5" vm="8079">
        <v>204.64</v>
      </c>
      <c r="F801" s="5" vm="8286">
        <v>66.510000000000005</v>
      </c>
      <c r="G801" s="5" vm="8287">
        <v>164.08</v>
      </c>
      <c r="I801" s="6">
        <f t="shared" si="74"/>
        <v>-7.5969680759797723E-2</v>
      </c>
      <c r="J801" s="6">
        <f t="shared" si="75"/>
        <v>-7.909213576445337E-2</v>
      </c>
      <c r="K801" s="6">
        <f t="shared" si="76"/>
        <v>-4.3688510922127687E-2</v>
      </c>
      <c r="L801" s="6">
        <f t="shared" si="77"/>
        <v>-3.4108678655199329E-2</v>
      </c>
      <c r="M801" s="6">
        <f t="shared" si="78"/>
        <v>-7.743196511802744E-2</v>
      </c>
      <c r="N801" s="6">
        <f t="shared" si="79"/>
        <v>-7.8437347635299873E-2</v>
      </c>
    </row>
    <row r="802" spans="1:14" x14ac:dyDescent="0.3">
      <c r="A802" s="34">
        <v>43899</v>
      </c>
      <c r="B802" s="35">
        <v>2746.56</v>
      </c>
      <c r="C802" s="5" vm="4362">
        <v>66.542500000000004</v>
      </c>
      <c r="D802" s="5" vm="8288">
        <v>57.35</v>
      </c>
      <c r="E802" s="5" vm="8289">
        <v>197.66</v>
      </c>
      <c r="F802" s="5" vm="6242">
        <v>61.36</v>
      </c>
      <c r="G802" s="5" vm="8290">
        <v>151.21</v>
      </c>
      <c r="I802" s="6">
        <f t="shared" si="74"/>
        <v>4.9396335780030318E-2</v>
      </c>
      <c r="J802" s="6">
        <f t="shared" si="75"/>
        <v>7.2021640305068038E-2</v>
      </c>
      <c r="K802" s="6">
        <f t="shared" si="76"/>
        <v>5.8587619877942448E-2</v>
      </c>
      <c r="L802" s="6">
        <f t="shared" si="77"/>
        <v>4.4166750986542498E-2</v>
      </c>
      <c r="M802" s="6">
        <f t="shared" si="78"/>
        <v>6.3722294654497996E-2</v>
      </c>
      <c r="N802" s="6">
        <f t="shared" si="79"/>
        <v>6.6992923748429301E-2</v>
      </c>
    </row>
    <row r="803" spans="1:14" x14ac:dyDescent="0.3">
      <c r="A803" s="34">
        <v>43900</v>
      </c>
      <c r="B803" s="35">
        <v>2882.23</v>
      </c>
      <c r="C803" s="5" vm="4367">
        <v>71.334999999999994</v>
      </c>
      <c r="D803" s="5" vm="8291">
        <v>60.71</v>
      </c>
      <c r="E803" s="5" vm="8292">
        <v>206.39</v>
      </c>
      <c r="F803" s="5" vm="8293">
        <v>65.27</v>
      </c>
      <c r="G803" s="5" vm="8294">
        <v>161.34</v>
      </c>
      <c r="I803" s="6">
        <f t="shared" si="74"/>
        <v>-4.8868410917935041E-2</v>
      </c>
      <c r="J803" s="6">
        <f t="shared" si="75"/>
        <v>-3.4730496951005711E-2</v>
      </c>
      <c r="K803" s="6">
        <f t="shared" si="76"/>
        <v>-2.2731016307033478E-2</v>
      </c>
      <c r="L803" s="6">
        <f t="shared" si="77"/>
        <v>-3.624206599156931E-2</v>
      </c>
      <c r="M803" s="6">
        <f t="shared" si="78"/>
        <v>-5.5959859047035342E-2</v>
      </c>
      <c r="N803" s="6">
        <f t="shared" si="79"/>
        <v>-4.1961075988595574E-2</v>
      </c>
    </row>
    <row r="804" spans="1:14" x14ac:dyDescent="0.3">
      <c r="A804" s="34">
        <v>43901</v>
      </c>
      <c r="B804" s="35">
        <v>2741.38</v>
      </c>
      <c r="C804" s="5" vm="4373">
        <v>68.857500000000002</v>
      </c>
      <c r="D804" s="5" vm="3802">
        <v>59.33</v>
      </c>
      <c r="E804" s="5" vm="8295">
        <v>198.91</v>
      </c>
      <c r="F804" s="5" vm="6950">
        <v>61.6175</v>
      </c>
      <c r="G804" s="5" vm="7634">
        <v>154.57</v>
      </c>
      <c r="I804" s="6">
        <f t="shared" si="74"/>
        <v>-9.5112680474797442E-2</v>
      </c>
      <c r="J804" s="6">
        <f t="shared" si="75"/>
        <v>-9.8754674508949702E-2</v>
      </c>
      <c r="K804" s="6">
        <f t="shared" si="76"/>
        <v>-8.0397775155907569E-2</v>
      </c>
      <c r="L804" s="6">
        <f t="shared" si="77"/>
        <v>-6.9428384696596457E-2</v>
      </c>
      <c r="M804" s="6">
        <f t="shared" si="78"/>
        <v>-0.12236783381344585</v>
      </c>
      <c r="N804" s="6">
        <f t="shared" si="79"/>
        <v>-9.0444458821245979E-2</v>
      </c>
    </row>
    <row r="805" spans="1:14" x14ac:dyDescent="0.3">
      <c r="A805" s="34">
        <v>43902</v>
      </c>
      <c r="B805" s="35">
        <v>2480.64</v>
      </c>
      <c r="C805" s="5" vm="4379">
        <v>62.057499999999997</v>
      </c>
      <c r="D805" s="5" vm="2357">
        <v>54.56</v>
      </c>
      <c r="E805" s="5" vm="8296">
        <v>185.1</v>
      </c>
      <c r="F805" s="5" vm="8297">
        <v>54.077500000000001</v>
      </c>
      <c r="G805" s="5" vm="8298">
        <v>140.59</v>
      </c>
      <c r="I805" s="6">
        <f t="shared" si="74"/>
        <v>9.2871194530443804E-2</v>
      </c>
      <c r="J805" s="6">
        <f t="shared" si="75"/>
        <v>0.11980824235587978</v>
      </c>
      <c r="K805" s="6">
        <f t="shared" si="76"/>
        <v>8.2111436950146569E-2</v>
      </c>
      <c r="L805" s="6">
        <f t="shared" si="77"/>
        <v>4.8082117774176154E-2</v>
      </c>
      <c r="M805" s="6">
        <f t="shared" si="78"/>
        <v>0.1134020618556701</v>
      </c>
      <c r="N805" s="6">
        <f t="shared" si="79"/>
        <v>5.1141617469236768E-2</v>
      </c>
    </row>
    <row r="806" spans="1:14" x14ac:dyDescent="0.3">
      <c r="A806" s="34">
        <v>43903</v>
      </c>
      <c r="B806" s="35">
        <v>2711.02</v>
      </c>
      <c r="C806" s="5" vm="4384">
        <v>69.492500000000007</v>
      </c>
      <c r="D806" s="5" vm="8299">
        <v>59.04</v>
      </c>
      <c r="E806" s="5" vm="8300">
        <v>194</v>
      </c>
      <c r="F806" s="5" vm="6092">
        <v>60.21</v>
      </c>
      <c r="G806" s="5" vm="8301">
        <v>147.78</v>
      </c>
      <c r="I806" s="6">
        <f t="shared" si="74"/>
        <v>-0.11984050283657069</v>
      </c>
      <c r="J806" s="6">
        <f t="shared" si="75"/>
        <v>-0.12864697629240571</v>
      </c>
      <c r="K806" s="6">
        <f t="shared" si="76"/>
        <v>-0.10636856368563688</v>
      </c>
      <c r="L806" s="6">
        <f t="shared" si="77"/>
        <v>-7.8092783505154667E-2</v>
      </c>
      <c r="M806" s="6">
        <f t="shared" si="78"/>
        <v>-0.18452084371366881</v>
      </c>
      <c r="N806" s="6">
        <f t="shared" si="79"/>
        <v>-0.15888482879956695</v>
      </c>
    </row>
    <row r="807" spans="1:14" x14ac:dyDescent="0.3">
      <c r="A807" s="34">
        <v>43906</v>
      </c>
      <c r="B807" s="35">
        <v>2386.13</v>
      </c>
      <c r="C807" s="5" vm="4390">
        <v>60.552500000000002</v>
      </c>
      <c r="D807" s="5" vm="8302">
        <v>52.76</v>
      </c>
      <c r="E807" s="5" vm="8303">
        <v>178.85</v>
      </c>
      <c r="F807" s="5" vm="5740">
        <v>49.1</v>
      </c>
      <c r="G807" s="5" vm="8304">
        <v>124.3</v>
      </c>
      <c r="I807" s="6">
        <f t="shared" si="74"/>
        <v>5.9954822243549151E-2</v>
      </c>
      <c r="J807" s="6">
        <f t="shared" si="75"/>
        <v>4.3970108583460656E-2</v>
      </c>
      <c r="K807" s="6">
        <f t="shared" si="76"/>
        <v>6.4442759666413926E-2</v>
      </c>
      <c r="L807" s="6">
        <f t="shared" si="77"/>
        <v>3.3324014537321825E-2</v>
      </c>
      <c r="M807" s="6">
        <f t="shared" si="78"/>
        <v>0.10626272912423627</v>
      </c>
      <c r="N807" s="6">
        <f t="shared" si="79"/>
        <v>8.9460981496379655E-2</v>
      </c>
    </row>
    <row r="808" spans="1:14" x14ac:dyDescent="0.3">
      <c r="A808" s="34">
        <v>43907</v>
      </c>
      <c r="B808" s="35">
        <v>2529.19</v>
      </c>
      <c r="C808" s="5" vm="4396">
        <v>63.215000000000003</v>
      </c>
      <c r="D808" s="5" vm="8305">
        <v>56.16</v>
      </c>
      <c r="E808" s="5" vm="6294">
        <v>184.81</v>
      </c>
      <c r="F808" s="5" vm="2354">
        <v>54.317500000000003</v>
      </c>
      <c r="G808" s="5" vm="8306">
        <v>135.41999999999999</v>
      </c>
      <c r="I808" s="6">
        <f t="shared" si="74"/>
        <v>-5.1830823307066745E-2</v>
      </c>
      <c r="J808" s="6">
        <f t="shared" si="75"/>
        <v>-2.4479949379103163E-2</v>
      </c>
      <c r="K808" s="6">
        <f t="shared" si="76"/>
        <v>-1.0149572649572529E-2</v>
      </c>
      <c r="L808" s="6">
        <f t="shared" si="77"/>
        <v>-2.602673015529464E-2</v>
      </c>
      <c r="M808" s="6">
        <f t="shared" si="78"/>
        <v>-6.6507110967920169E-2</v>
      </c>
      <c r="N808" s="6">
        <f t="shared" si="79"/>
        <v>-2.3482498892334801E-2</v>
      </c>
    </row>
    <row r="809" spans="1:14" x14ac:dyDescent="0.3">
      <c r="A809" s="34">
        <v>43908</v>
      </c>
      <c r="B809" s="35">
        <v>2398.1</v>
      </c>
      <c r="C809" s="5" vm="4402">
        <v>61.667499999999997</v>
      </c>
      <c r="D809" s="5" vm="2539">
        <v>55.59</v>
      </c>
      <c r="E809" s="5" vm="7896">
        <v>180</v>
      </c>
      <c r="F809" s="5" vm="8307">
        <v>50.704999999999998</v>
      </c>
      <c r="G809" s="5" vm="8308">
        <v>132.24</v>
      </c>
      <c r="I809" s="6">
        <f t="shared" si="74"/>
        <v>4.7078937492181158E-3</v>
      </c>
      <c r="J809" s="6">
        <f t="shared" si="75"/>
        <v>-7.6620586208293933E-3</v>
      </c>
      <c r="K809" s="6">
        <f t="shared" si="76"/>
        <v>-2.6263716495772634E-2</v>
      </c>
      <c r="L809" s="6">
        <f t="shared" si="77"/>
        <v>4.8888888888888636E-3</v>
      </c>
      <c r="M809" s="6">
        <f t="shared" si="78"/>
        <v>5.0044374322059E-2</v>
      </c>
      <c r="N809" s="6">
        <f t="shared" si="79"/>
        <v>5.4597701149425276E-2</v>
      </c>
    </row>
    <row r="810" spans="1:14" x14ac:dyDescent="0.3">
      <c r="A810" s="34">
        <v>43909</v>
      </c>
      <c r="B810" s="35">
        <v>2409.39</v>
      </c>
      <c r="C810" s="5" vm="4408">
        <v>61.195</v>
      </c>
      <c r="D810" s="5" vm="7935">
        <v>54.13</v>
      </c>
      <c r="E810" s="5" vm="8309">
        <v>180.88</v>
      </c>
      <c r="F810" s="5" vm="8310">
        <v>53.2425</v>
      </c>
      <c r="G810" s="5" vm="8311">
        <v>139.46</v>
      </c>
      <c r="I810" s="6">
        <f t="shared" si="74"/>
        <v>-4.3359522534749381E-2</v>
      </c>
      <c r="J810" s="6">
        <f t="shared" si="75"/>
        <v>-6.3485578887163954E-2</v>
      </c>
      <c r="K810" s="6">
        <f t="shared" si="76"/>
        <v>-3.8426011453907359E-2</v>
      </c>
      <c r="L810" s="6">
        <f t="shared" si="77"/>
        <v>2.3219814241486948E-3</v>
      </c>
      <c r="M810" s="6">
        <f t="shared" si="78"/>
        <v>-3.3901488472554815E-2</v>
      </c>
      <c r="N810" s="6">
        <f t="shared" si="79"/>
        <v>-7.8875663272632754E-4</v>
      </c>
    </row>
    <row r="811" spans="1:14" x14ac:dyDescent="0.3">
      <c r="A811" s="34">
        <v>43910</v>
      </c>
      <c r="B811" s="35">
        <v>2304.92</v>
      </c>
      <c r="C811" s="5" vm="4414">
        <v>57.31</v>
      </c>
      <c r="D811" s="5" vm="8312">
        <v>52.05</v>
      </c>
      <c r="E811" s="5" vm="8313">
        <v>181.3</v>
      </c>
      <c r="F811" s="5" vm="8314">
        <v>51.4375</v>
      </c>
      <c r="G811" s="5" vm="8315">
        <v>139.35</v>
      </c>
      <c r="I811" s="6">
        <f t="shared" si="74"/>
        <v>-2.929385835517067E-2</v>
      </c>
      <c r="J811" s="6">
        <f t="shared" si="75"/>
        <v>-2.1244110975396982E-2</v>
      </c>
      <c r="K811" s="6">
        <f t="shared" si="76"/>
        <v>8.4918347742555272E-2</v>
      </c>
      <c r="L811" s="6">
        <f t="shared" si="77"/>
        <v>-2.7357970215113114E-2</v>
      </c>
      <c r="M811" s="6">
        <f t="shared" si="78"/>
        <v>3.3730255164034009E-2</v>
      </c>
      <c r="N811" s="6">
        <f t="shared" si="79"/>
        <v>8.3961248654468319E-3</v>
      </c>
    </row>
    <row r="812" spans="1:14" x14ac:dyDescent="0.3">
      <c r="A812" s="34">
        <v>43913</v>
      </c>
      <c r="B812" s="35">
        <v>2237.4</v>
      </c>
      <c r="C812" s="5" vm="4420">
        <v>56.092500000000001</v>
      </c>
      <c r="D812" s="5" vm="8316">
        <v>56.47</v>
      </c>
      <c r="E812" s="5" vm="8317">
        <v>176.34</v>
      </c>
      <c r="F812" s="5" vm="8318">
        <v>53.172499999999999</v>
      </c>
      <c r="G812" s="5" vm="8319">
        <v>140.52000000000001</v>
      </c>
      <c r="I812" s="6">
        <f t="shared" si="74"/>
        <v>9.3827657101993311E-2</v>
      </c>
      <c r="J812" s="6">
        <f t="shared" si="75"/>
        <v>0.1003253554396755</v>
      </c>
      <c r="K812" s="6">
        <f t="shared" si="76"/>
        <v>-3.6125376306003175E-2</v>
      </c>
      <c r="L812" s="6">
        <f t="shared" si="77"/>
        <v>5.3362821821481207E-2</v>
      </c>
      <c r="M812" s="6">
        <f t="shared" si="78"/>
        <v>0.17156424843669194</v>
      </c>
      <c r="N812" s="6">
        <f t="shared" si="79"/>
        <v>9.3367492171932645E-2</v>
      </c>
    </row>
    <row r="813" spans="1:14" x14ac:dyDescent="0.3">
      <c r="A813" s="34">
        <v>43914</v>
      </c>
      <c r="B813" s="35">
        <v>2447.33</v>
      </c>
      <c r="C813" s="5" vm="4426">
        <v>61.72</v>
      </c>
      <c r="D813" s="5" vm="8320">
        <v>54.43</v>
      </c>
      <c r="E813" s="5" vm="8321">
        <v>185.75</v>
      </c>
      <c r="F813" s="5" vm="8322">
        <v>62.295000000000002</v>
      </c>
      <c r="G813" s="5" vm="8323">
        <v>153.63999999999999</v>
      </c>
      <c r="I813" s="6">
        <f t="shared" si="74"/>
        <v>1.1535019797084994E-2</v>
      </c>
      <c r="J813" s="6">
        <f t="shared" si="75"/>
        <v>-5.5087491898897657E-3</v>
      </c>
      <c r="K813" s="6">
        <f t="shared" si="76"/>
        <v>-2.8660665074407538E-2</v>
      </c>
      <c r="L813" s="6">
        <f t="shared" si="77"/>
        <v>1.5127860026917912E-2</v>
      </c>
      <c r="M813" s="6">
        <f t="shared" si="78"/>
        <v>-1.4286860903764355E-2</v>
      </c>
      <c r="N813" s="6">
        <f t="shared" si="79"/>
        <v>-4.2827388700859052E-2</v>
      </c>
    </row>
    <row r="814" spans="1:14" x14ac:dyDescent="0.3">
      <c r="A814" s="34">
        <v>43915</v>
      </c>
      <c r="B814" s="35">
        <v>2475.56</v>
      </c>
      <c r="C814" s="5" vm="4432">
        <v>61.38</v>
      </c>
      <c r="D814" s="5" vm="8324">
        <v>52.87</v>
      </c>
      <c r="E814" s="5" vm="8325">
        <v>188.56</v>
      </c>
      <c r="F814" s="5" vm="8326">
        <v>61.405000000000001</v>
      </c>
      <c r="G814" s="5" vm="8327">
        <v>147.06</v>
      </c>
      <c r="I814" s="6">
        <f t="shared" si="74"/>
        <v>6.2414160836336108E-2</v>
      </c>
      <c r="J814" s="6">
        <f t="shared" si="75"/>
        <v>5.2623004235907406E-2</v>
      </c>
      <c r="K814" s="6">
        <f t="shared" si="76"/>
        <v>9.1734442973330846E-2</v>
      </c>
      <c r="L814" s="6">
        <f t="shared" si="77"/>
        <v>3.585065761561302E-2</v>
      </c>
      <c r="M814" s="6">
        <f t="shared" si="78"/>
        <v>4.730885107075973E-2</v>
      </c>
      <c r="N814" s="6">
        <f t="shared" si="79"/>
        <v>5.2155582755337875E-2</v>
      </c>
    </row>
    <row r="815" spans="1:14" x14ac:dyDescent="0.3">
      <c r="A815" s="34">
        <v>43916</v>
      </c>
      <c r="B815" s="35">
        <v>2630.07</v>
      </c>
      <c r="C815" s="5" vm="4438">
        <v>64.61</v>
      </c>
      <c r="D815" s="5" vm="8328">
        <v>57.72</v>
      </c>
      <c r="E815" s="5" vm="8329">
        <v>195.32</v>
      </c>
      <c r="F815" s="5" vm="3871">
        <v>64.31</v>
      </c>
      <c r="G815" s="5" vm="6072">
        <v>154.72999999999999</v>
      </c>
      <c r="I815" s="6">
        <f t="shared" si="74"/>
        <v>-3.3687316307170666E-2</v>
      </c>
      <c r="J815" s="6">
        <f t="shared" si="75"/>
        <v>-4.1402259712118826E-2</v>
      </c>
      <c r="K815" s="6">
        <f t="shared" si="76"/>
        <v>-1.3167013167013132E-2</v>
      </c>
      <c r="L815" s="6">
        <f t="shared" si="77"/>
        <v>-3.4456276878967795E-2</v>
      </c>
      <c r="M815" s="6">
        <f t="shared" si="78"/>
        <v>-1.7532265588555508E-2</v>
      </c>
      <c r="N815" s="6">
        <f t="shared" si="79"/>
        <v>-5.6420862146965622E-2</v>
      </c>
    </row>
    <row r="816" spans="1:14" x14ac:dyDescent="0.3">
      <c r="A816" s="34">
        <v>43917</v>
      </c>
      <c r="B816" s="35">
        <v>2541.4699999999998</v>
      </c>
      <c r="C816" s="5" vm="4444">
        <v>61.935000000000002</v>
      </c>
      <c r="D816" s="5" vm="8330">
        <v>56.96</v>
      </c>
      <c r="E816" s="5" vm="8331">
        <v>188.59</v>
      </c>
      <c r="F816" s="5" vm="8332">
        <v>63.182499999999997</v>
      </c>
      <c r="G816" s="5" vm="6931">
        <v>146</v>
      </c>
      <c r="I816" s="6">
        <f t="shared" si="74"/>
        <v>3.3516035994916447E-2</v>
      </c>
      <c r="J816" s="6">
        <f t="shared" si="75"/>
        <v>2.8537983369661714E-2</v>
      </c>
      <c r="K816" s="6">
        <f t="shared" si="76"/>
        <v>2.6509831460674121E-2</v>
      </c>
      <c r="L816" s="6">
        <f t="shared" si="77"/>
        <v>1.4210721671350585E-2</v>
      </c>
      <c r="M816" s="6">
        <f t="shared" si="78"/>
        <v>5.0884342974716043E-2</v>
      </c>
      <c r="N816" s="6">
        <f t="shared" si="79"/>
        <v>2.6369863013698591E-2</v>
      </c>
    </row>
    <row r="817" spans="1:14" x14ac:dyDescent="0.3">
      <c r="A817" s="34">
        <v>43920</v>
      </c>
      <c r="B817" s="35">
        <v>2626.65</v>
      </c>
      <c r="C817" s="5" vm="4450">
        <v>63.702500000000001</v>
      </c>
      <c r="D817" s="5" vm="8333">
        <v>58.47</v>
      </c>
      <c r="E817" s="5" vm="8334">
        <v>191.27</v>
      </c>
      <c r="F817" s="5" vm="8335">
        <v>66.397499999999994</v>
      </c>
      <c r="G817" s="5" vm="8336">
        <v>149.85</v>
      </c>
      <c r="I817" s="6">
        <f t="shared" si="74"/>
        <v>-1.6012791959339821E-2</v>
      </c>
      <c r="J817" s="6">
        <f t="shared" si="75"/>
        <v>-2.0407362348416869E-3</v>
      </c>
      <c r="K817" s="6">
        <f t="shared" si="76"/>
        <v>1.7273815631947975E-2</v>
      </c>
      <c r="L817" s="6">
        <f t="shared" si="77"/>
        <v>1.678255868667318E-2</v>
      </c>
      <c r="M817" s="6">
        <f t="shared" si="78"/>
        <v>-7.4927519861438772E-3</v>
      </c>
      <c r="N817" s="6">
        <f t="shared" si="79"/>
        <v>-3.917250583917254E-2</v>
      </c>
    </row>
    <row r="818" spans="1:14" x14ac:dyDescent="0.3">
      <c r="A818" s="34">
        <v>43921</v>
      </c>
      <c r="B818" s="35">
        <v>2584.59</v>
      </c>
      <c r="C818" s="5" vm="4456">
        <v>63.572499999999998</v>
      </c>
      <c r="D818" s="5" vm="8337">
        <v>59.48</v>
      </c>
      <c r="E818" s="5" vm="8338">
        <v>194.48</v>
      </c>
      <c r="F818" s="5" vm="8339">
        <v>65.900000000000006</v>
      </c>
      <c r="G818" s="5" vm="7289">
        <v>143.97999999999999</v>
      </c>
      <c r="I818" s="6">
        <f t="shared" si="74"/>
        <v>-4.4142397827121573E-2</v>
      </c>
      <c r="J818" s="6">
        <f t="shared" si="75"/>
        <v>-5.2617090723190041E-2</v>
      </c>
      <c r="K818" s="6">
        <f t="shared" si="76"/>
        <v>-3.3288500336247424E-2</v>
      </c>
      <c r="L818" s="6">
        <f t="shared" si="77"/>
        <v>-3.558206499382964E-2</v>
      </c>
      <c r="M818" s="6">
        <f t="shared" si="78"/>
        <v>-7.7883156297420444E-2</v>
      </c>
      <c r="N818" s="6">
        <f t="shared" si="79"/>
        <v>-6.8898458119183131E-2</v>
      </c>
    </row>
    <row r="819" spans="1:14" x14ac:dyDescent="0.3">
      <c r="A819" s="34">
        <v>43922</v>
      </c>
      <c r="B819" s="35">
        <v>2470.5</v>
      </c>
      <c r="C819" s="5" vm="4462">
        <v>60.227499999999999</v>
      </c>
      <c r="D819" s="5" vm="2417">
        <v>57.5</v>
      </c>
      <c r="E819" s="5" vm="8340">
        <v>187.56</v>
      </c>
      <c r="F819" s="5" vm="8341">
        <v>60.767499999999998</v>
      </c>
      <c r="G819" s="5" vm="8342">
        <v>134.06</v>
      </c>
      <c r="I819" s="6">
        <f t="shared" si="74"/>
        <v>2.282938676381303E-2</v>
      </c>
      <c r="J819" s="6">
        <f t="shared" si="75"/>
        <v>1.6686729484039726E-2</v>
      </c>
      <c r="K819" s="6">
        <f t="shared" si="76"/>
        <v>5.7043478260869585E-2</v>
      </c>
      <c r="L819" s="6">
        <f t="shared" si="77"/>
        <v>7.1443804649179111E-3</v>
      </c>
      <c r="M819" s="6">
        <f t="shared" si="78"/>
        <v>5.1014111161393864E-2</v>
      </c>
      <c r="N819" s="6">
        <f t="shared" si="79"/>
        <v>1.9394301059226533E-3</v>
      </c>
    </row>
    <row r="820" spans="1:14" x14ac:dyDescent="0.3">
      <c r="A820" s="34">
        <v>43923</v>
      </c>
      <c r="B820" s="35">
        <v>2526.9</v>
      </c>
      <c r="C820" s="5" vm="4468">
        <v>61.232500000000002</v>
      </c>
      <c r="D820" s="5" vm="8343">
        <v>60.78</v>
      </c>
      <c r="E820" s="5" vm="8344">
        <v>188.9</v>
      </c>
      <c r="F820" s="5" vm="8345">
        <v>63.8675</v>
      </c>
      <c r="G820" s="5" vm="8346">
        <v>134.32</v>
      </c>
      <c r="I820" s="6">
        <f t="shared" si="74"/>
        <v>-1.5137124539950137E-2</v>
      </c>
      <c r="J820" s="6">
        <f t="shared" si="75"/>
        <v>-1.4371453068223615E-2</v>
      </c>
      <c r="K820" s="6">
        <f t="shared" si="76"/>
        <v>-1.3162224415926361E-2</v>
      </c>
      <c r="L820" s="6">
        <f t="shared" si="77"/>
        <v>-9.4759131815775124E-3</v>
      </c>
      <c r="M820" s="6">
        <f t="shared" si="78"/>
        <v>-4.5249931498806129E-2</v>
      </c>
      <c r="N820" s="6">
        <f t="shared" si="79"/>
        <v>-7.4449076831379588E-5</v>
      </c>
    </row>
    <row r="821" spans="1:14" x14ac:dyDescent="0.3">
      <c r="A821" s="34">
        <v>43924</v>
      </c>
      <c r="B821" s="35">
        <v>2488.65</v>
      </c>
      <c r="C821" s="5" vm="4474">
        <v>60.352499999999999</v>
      </c>
      <c r="D821" s="5" vm="8347">
        <v>59.98</v>
      </c>
      <c r="E821" s="5" vm="8348">
        <v>187.11</v>
      </c>
      <c r="F821" s="5" vm="8349">
        <v>60.977499999999999</v>
      </c>
      <c r="G821" s="5" vm="8350">
        <v>134.31</v>
      </c>
      <c r="I821" s="6">
        <f t="shared" si="74"/>
        <v>7.0331304120707913E-2</v>
      </c>
      <c r="J821" s="6">
        <f t="shared" si="75"/>
        <v>8.7237479806139065E-2</v>
      </c>
      <c r="K821" s="6">
        <f t="shared" si="76"/>
        <v>2.7009003001000412E-2</v>
      </c>
      <c r="L821" s="6">
        <f t="shared" si="77"/>
        <v>4.9917161028272004E-2</v>
      </c>
      <c r="M821" s="6">
        <f t="shared" si="78"/>
        <v>0.10040588741748999</v>
      </c>
      <c r="N821" s="6">
        <f t="shared" si="79"/>
        <v>9.8577916759735013E-2</v>
      </c>
    </row>
    <row r="822" spans="1:14" x14ac:dyDescent="0.3">
      <c r="A822" s="34">
        <v>43927</v>
      </c>
      <c r="B822" s="35">
        <v>2663.68</v>
      </c>
      <c r="C822" s="5" vm="3891">
        <v>65.617500000000007</v>
      </c>
      <c r="D822" s="5" vm="8351">
        <v>61.6</v>
      </c>
      <c r="E822" s="5" vm="8352">
        <v>196.45</v>
      </c>
      <c r="F822" s="5" vm="8353">
        <v>67.099999999999994</v>
      </c>
      <c r="G822" s="5" vm="7349">
        <v>147.55000000000001</v>
      </c>
      <c r="I822" s="6">
        <f t="shared" si="74"/>
        <v>-1.6030454108601567E-3</v>
      </c>
      <c r="J822" s="6">
        <f t="shared" si="75"/>
        <v>-1.1582276069646132E-2</v>
      </c>
      <c r="K822" s="6">
        <f t="shared" si="76"/>
        <v>-2.8084415584415649E-2</v>
      </c>
      <c r="L822" s="6">
        <f t="shared" si="77"/>
        <v>7.8900483583609644E-3</v>
      </c>
      <c r="M822" s="6">
        <f t="shared" si="78"/>
        <v>-3.4910581222056654E-2</v>
      </c>
      <c r="N822" s="6">
        <f t="shared" si="79"/>
        <v>-1.680786174178257E-2</v>
      </c>
    </row>
    <row r="823" spans="1:14" x14ac:dyDescent="0.3">
      <c r="A823" s="34">
        <v>43928</v>
      </c>
      <c r="B823" s="35">
        <v>2659.41</v>
      </c>
      <c r="C823" s="5" vm="3877">
        <v>64.857500000000002</v>
      </c>
      <c r="D823" s="5" vm="8354">
        <v>59.87</v>
      </c>
      <c r="E823" s="5" vm="6783">
        <v>198</v>
      </c>
      <c r="F823" s="5" vm="8355">
        <v>64.757499999999993</v>
      </c>
      <c r="G823" s="5" vm="8356">
        <v>145.07</v>
      </c>
      <c r="I823" s="6">
        <f t="shared" si="74"/>
        <v>3.4056426049386961E-2</v>
      </c>
      <c r="J823" s="6">
        <f t="shared" si="75"/>
        <v>2.5594572717110534E-2</v>
      </c>
      <c r="K823" s="6">
        <f t="shared" si="76"/>
        <v>2.0043427426089909E-2</v>
      </c>
      <c r="L823" s="6">
        <f t="shared" si="77"/>
        <v>-1.0202020202020254E-2</v>
      </c>
      <c r="M823" s="6">
        <f t="shared" si="78"/>
        <v>3.057560900281827E-2</v>
      </c>
      <c r="N823" s="6">
        <f t="shared" si="79"/>
        <v>4.1704004963121336E-2</v>
      </c>
    </row>
    <row r="824" spans="1:14" x14ac:dyDescent="0.3">
      <c r="A824" s="34">
        <v>43929</v>
      </c>
      <c r="B824" s="35">
        <v>2749.98</v>
      </c>
      <c r="C824" s="5" vm="4489">
        <v>66.517499999999998</v>
      </c>
      <c r="D824" s="5" vm="8357">
        <v>61.07</v>
      </c>
      <c r="E824" s="5" vm="8358">
        <v>195.98</v>
      </c>
      <c r="F824" s="5" vm="8359">
        <v>66.737499999999997</v>
      </c>
      <c r="G824" s="5" vm="8360">
        <v>151.12</v>
      </c>
      <c r="I824" s="6">
        <f t="shared" si="74"/>
        <v>1.4487378090022526E-2</v>
      </c>
      <c r="J824" s="6">
        <f t="shared" si="75"/>
        <v>7.2161461269591312E-3</v>
      </c>
      <c r="K824" s="6">
        <f t="shared" si="76"/>
        <v>-9.9885377435729398E-3</v>
      </c>
      <c r="L824" s="6">
        <f t="shared" si="77"/>
        <v>1.9899989794877784E-3</v>
      </c>
      <c r="M824" s="6">
        <f t="shared" si="78"/>
        <v>-1.4984079415620903E-2</v>
      </c>
      <c r="N824" s="6">
        <f t="shared" si="79"/>
        <v>2.2697194282689299E-2</v>
      </c>
    </row>
    <row r="825" spans="1:14" x14ac:dyDescent="0.3">
      <c r="A825" s="34">
        <v>43930</v>
      </c>
      <c r="B825" s="35">
        <v>2789.82</v>
      </c>
      <c r="C825" s="5" vm="4495">
        <v>66.997500000000002</v>
      </c>
      <c r="D825" s="5" vm="6583">
        <v>60.46</v>
      </c>
      <c r="E825" s="5" vm="8361">
        <v>196.37</v>
      </c>
      <c r="F825" s="5" vm="8362">
        <v>65.737499999999997</v>
      </c>
      <c r="G825" s="5" vm="8363">
        <v>154.55000000000001</v>
      </c>
      <c r="I825" s="6">
        <f t="shared" si="74"/>
        <v>-1.0104594561656327E-2</v>
      </c>
      <c r="J825" s="6">
        <f t="shared" si="75"/>
        <v>1.9627598044703126E-2</v>
      </c>
      <c r="K825" s="6">
        <f t="shared" si="76"/>
        <v>3.7876281839232535E-2</v>
      </c>
      <c r="L825" s="6">
        <f t="shared" si="77"/>
        <v>1.563375260986909E-2</v>
      </c>
      <c r="M825" s="6">
        <f t="shared" si="78"/>
        <v>2.6240730176839835E-2</v>
      </c>
      <c r="N825" s="6">
        <f t="shared" si="79"/>
        <v>-1.3264315755419032E-2</v>
      </c>
    </row>
    <row r="826" spans="1:14" x14ac:dyDescent="0.3">
      <c r="A826" s="34">
        <v>43934</v>
      </c>
      <c r="B826" s="35">
        <v>2761.63</v>
      </c>
      <c r="C826" s="5" vm="4500">
        <v>68.3125</v>
      </c>
      <c r="D826" s="5" vm="6133">
        <v>62.75</v>
      </c>
      <c r="E826" s="5" vm="8364">
        <v>199.44</v>
      </c>
      <c r="F826" s="5" vm="8365">
        <v>67.462500000000006</v>
      </c>
      <c r="G826" s="5" vm="7201">
        <v>152.5</v>
      </c>
      <c r="I826" s="6">
        <f t="shared" si="74"/>
        <v>3.0572524197665811E-2</v>
      </c>
      <c r="J826" s="6">
        <f t="shared" si="75"/>
        <v>5.0503202195791443E-2</v>
      </c>
      <c r="K826" s="6">
        <f t="shared" si="76"/>
        <v>8.4462151394422494E-3</v>
      </c>
      <c r="L826" s="6">
        <f t="shared" si="77"/>
        <v>2.6774969915764158E-2</v>
      </c>
      <c r="M826" s="6">
        <f t="shared" si="78"/>
        <v>5.2251250694830331E-2</v>
      </c>
      <c r="N826" s="6">
        <f t="shared" si="79"/>
        <v>3.4163934426229559E-2</v>
      </c>
    </row>
    <row r="827" spans="1:14" x14ac:dyDescent="0.3">
      <c r="A827" s="34">
        <v>43935</v>
      </c>
      <c r="B827" s="35">
        <v>2846.06</v>
      </c>
      <c r="C827" s="5" vm="4506">
        <v>71.762500000000003</v>
      </c>
      <c r="D827" s="5" vm="8366">
        <v>63.28</v>
      </c>
      <c r="E827" s="5" vm="8367">
        <v>204.78</v>
      </c>
      <c r="F827" s="5" vm="8368">
        <v>70.987499999999997</v>
      </c>
      <c r="G827" s="5" vm="8369">
        <v>157.71</v>
      </c>
      <c r="I827" s="6">
        <f t="shared" si="74"/>
        <v>-2.2030456139364531E-2</v>
      </c>
      <c r="J827" s="6">
        <f t="shared" si="75"/>
        <v>-9.127329733495922E-3</v>
      </c>
      <c r="K827" s="6">
        <f t="shared" si="76"/>
        <v>3.8400758533501778E-2</v>
      </c>
      <c r="L827" s="6">
        <f t="shared" si="77"/>
        <v>1.6554351010840837E-2</v>
      </c>
      <c r="M827" s="6">
        <f t="shared" si="78"/>
        <v>-1.0952632505722888E-2</v>
      </c>
      <c r="N827" s="6">
        <f t="shared" si="79"/>
        <v>-1.3188764187432709E-2</v>
      </c>
    </row>
    <row r="828" spans="1:14" x14ac:dyDescent="0.3">
      <c r="A828" s="34">
        <v>43936</v>
      </c>
      <c r="B828" s="35">
        <v>2783.36</v>
      </c>
      <c r="C828" s="5" vm="4512">
        <v>71.107500000000002</v>
      </c>
      <c r="D828" s="5" vm="8370">
        <v>65.709999999999994</v>
      </c>
      <c r="E828" s="5" vm="8371">
        <v>208.17</v>
      </c>
      <c r="F828" s="5" vm="8372">
        <v>70.209999999999994</v>
      </c>
      <c r="G828" s="5" vm="8373">
        <v>155.63</v>
      </c>
      <c r="I828" s="6">
        <f t="shared" si="74"/>
        <v>5.8167107381007326E-3</v>
      </c>
      <c r="J828" s="6">
        <f t="shared" si="75"/>
        <v>7.945715993390258E-3</v>
      </c>
      <c r="K828" s="6">
        <f t="shared" si="76"/>
        <v>3.5611018109876789E-2</v>
      </c>
      <c r="L828" s="6">
        <f t="shared" si="77"/>
        <v>2.1568910025460006E-2</v>
      </c>
      <c r="M828" s="6">
        <f t="shared" si="78"/>
        <v>4.9351944167497559E-2</v>
      </c>
      <c r="N828" s="6">
        <f t="shared" si="79"/>
        <v>9.188459808520252E-3</v>
      </c>
    </row>
    <row r="829" spans="1:14" x14ac:dyDescent="0.3">
      <c r="A829" s="34">
        <v>43937</v>
      </c>
      <c r="B829" s="35">
        <v>2799.55</v>
      </c>
      <c r="C829" s="5" vm="4518">
        <v>71.672499999999999</v>
      </c>
      <c r="D829" s="5" vm="4544">
        <v>68.05</v>
      </c>
      <c r="E829" s="5" vm="8374">
        <v>212.66</v>
      </c>
      <c r="F829" s="5" vm="8375">
        <v>73.674999999999997</v>
      </c>
      <c r="G829" s="5" vm="8376">
        <v>157.06</v>
      </c>
      <c r="I829" s="6">
        <f t="shared" si="74"/>
        <v>2.6793591827257865E-2</v>
      </c>
      <c r="J829" s="6">
        <f t="shared" si="75"/>
        <v>-1.3568663015800992E-2</v>
      </c>
      <c r="K829" s="6">
        <f t="shared" si="76"/>
        <v>-1.7193240264511415E-2</v>
      </c>
      <c r="L829" s="6">
        <f t="shared" si="77"/>
        <v>-1.4859399981190617E-2</v>
      </c>
      <c r="M829" s="6">
        <f t="shared" si="78"/>
        <v>-8.0760095011876334E-3</v>
      </c>
      <c r="N829" s="6">
        <f t="shared" si="79"/>
        <v>3.5400483891506442E-2</v>
      </c>
    </row>
    <row r="830" spans="1:14" x14ac:dyDescent="0.3">
      <c r="A830" s="34">
        <v>43938</v>
      </c>
      <c r="B830" s="35">
        <v>2874.56</v>
      </c>
      <c r="C830" s="5" vm="4524">
        <v>70.7</v>
      </c>
      <c r="D830" s="5" vm="8377">
        <v>66.88</v>
      </c>
      <c r="E830" s="5" vm="8378">
        <v>209.5</v>
      </c>
      <c r="F830" s="5" vm="6948">
        <v>73.08</v>
      </c>
      <c r="G830" s="5" vm="7536">
        <v>162.62</v>
      </c>
      <c r="I830" s="6">
        <f t="shared" si="74"/>
        <v>-1.7880997439608182E-2</v>
      </c>
      <c r="J830" s="6">
        <f t="shared" si="75"/>
        <v>-2.0756718528995771E-2</v>
      </c>
      <c r="K830" s="6">
        <f t="shared" si="76"/>
        <v>-5.6818181818181143E-3</v>
      </c>
      <c r="L830" s="6">
        <f t="shared" si="77"/>
        <v>1.2553699284009524E-2</v>
      </c>
      <c r="M830" s="6">
        <f t="shared" si="78"/>
        <v>-1.8028188286808914E-2</v>
      </c>
      <c r="N830" s="6">
        <f t="shared" si="79"/>
        <v>8.6090271799278294E-4</v>
      </c>
    </row>
    <row r="831" spans="1:14" x14ac:dyDescent="0.3">
      <c r="A831" s="34">
        <v>43941</v>
      </c>
      <c r="B831" s="35">
        <v>2823.16</v>
      </c>
      <c r="C831" s="5" vm="4529">
        <v>69.232500000000002</v>
      </c>
      <c r="D831" s="5" vm="8379">
        <v>66.5</v>
      </c>
      <c r="E831" s="5" vm="8380">
        <v>212.13</v>
      </c>
      <c r="F831" s="5" vm="4506">
        <v>71.762500000000003</v>
      </c>
      <c r="G831" s="5" vm="8381">
        <v>162.76</v>
      </c>
      <c r="I831" s="6">
        <f t="shared" si="74"/>
        <v>-3.067484662576684E-2</v>
      </c>
      <c r="J831" s="6">
        <f t="shared" si="75"/>
        <v>-3.0910338352652302E-2</v>
      </c>
      <c r="K831" s="6">
        <f t="shared" si="76"/>
        <v>-1.1729323308270694E-2</v>
      </c>
      <c r="L831" s="6">
        <f t="shared" si="77"/>
        <v>-2.2580493093857502E-2</v>
      </c>
      <c r="M831" s="6">
        <f t="shared" si="78"/>
        <v>-6.1104337223480298E-2</v>
      </c>
      <c r="N831" s="6">
        <f t="shared" si="79"/>
        <v>-7.4956991889899169E-2</v>
      </c>
    </row>
    <row r="832" spans="1:14" x14ac:dyDescent="0.3">
      <c r="A832" s="34">
        <v>43942</v>
      </c>
      <c r="B832" s="35">
        <v>2736.56</v>
      </c>
      <c r="C832" s="5" vm="4535">
        <v>67.092500000000001</v>
      </c>
      <c r="D832" s="5" vm="8382">
        <v>65.72</v>
      </c>
      <c r="E832" s="5" vm="8383">
        <v>207.34</v>
      </c>
      <c r="F832" s="5" vm="8384">
        <v>67.377499999999998</v>
      </c>
      <c r="G832" s="5" vm="8385">
        <v>150.56</v>
      </c>
      <c r="I832" s="6">
        <f t="shared" si="74"/>
        <v>2.2930248194813926E-2</v>
      </c>
      <c r="J832" s="6">
        <f t="shared" si="75"/>
        <v>2.8803517531765913E-2</v>
      </c>
      <c r="K832" s="6">
        <f t="shared" si="76"/>
        <v>1.9172245891661673E-2</v>
      </c>
      <c r="L832" s="6">
        <f t="shared" si="77"/>
        <v>1.2636249638275318E-2</v>
      </c>
      <c r="M832" s="6">
        <f t="shared" si="78"/>
        <v>6.1741679343994611E-2</v>
      </c>
      <c r="N832" s="6">
        <f t="shared" si="79"/>
        <v>2.3777895855472794E-2</v>
      </c>
    </row>
    <row r="833" spans="1:14" x14ac:dyDescent="0.3">
      <c r="A833" s="34">
        <v>43943</v>
      </c>
      <c r="B833" s="35">
        <v>2799.31</v>
      </c>
      <c r="C833" s="5" vm="4541">
        <v>69.025000000000006</v>
      </c>
      <c r="D833" s="5" vm="8386">
        <v>66.98</v>
      </c>
      <c r="E833" s="5" vm="8387">
        <v>209.96</v>
      </c>
      <c r="F833" s="5" vm="8388">
        <v>71.537499999999994</v>
      </c>
      <c r="G833" s="5" vm="7699">
        <v>154.13999999999999</v>
      </c>
      <c r="I833" s="6">
        <f t="shared" si="74"/>
        <v>-5.3941864245109097E-4</v>
      </c>
      <c r="J833" s="6">
        <f t="shared" si="75"/>
        <v>-3.8754074610650125E-3</v>
      </c>
      <c r="K833" s="6">
        <f t="shared" si="76"/>
        <v>-1.6422812779934435E-2</v>
      </c>
      <c r="L833" s="6">
        <f t="shared" si="77"/>
        <v>-2.2480472470946842E-2</v>
      </c>
      <c r="M833" s="6">
        <f t="shared" si="78"/>
        <v>-7.4785951424077811E-3</v>
      </c>
      <c r="N833" s="6">
        <f t="shared" si="79"/>
        <v>-1.5700012975217253E-2</v>
      </c>
    </row>
    <row r="834" spans="1:14" x14ac:dyDescent="0.3">
      <c r="A834" s="34">
        <v>43944</v>
      </c>
      <c r="B834" s="35">
        <v>2797.8</v>
      </c>
      <c r="C834" s="5" vm="4547">
        <v>68.757499999999993</v>
      </c>
      <c r="D834" s="5" vm="6669">
        <v>65.88</v>
      </c>
      <c r="E834" s="5" vm="8389">
        <v>205.24</v>
      </c>
      <c r="F834" s="5" vm="8390">
        <v>71.002499999999998</v>
      </c>
      <c r="G834" s="5" vm="8391">
        <v>151.72</v>
      </c>
      <c r="I834" s="6">
        <f t="shared" si="74"/>
        <v>1.3918078490242189E-2</v>
      </c>
      <c r="J834" s="6">
        <f t="shared" si="75"/>
        <v>2.8869577864233192E-2</v>
      </c>
      <c r="K834" s="6">
        <f t="shared" si="76"/>
        <v>1.16879174256225E-2</v>
      </c>
      <c r="L834" s="6">
        <f t="shared" si="77"/>
        <v>-4.2876632235431464E-3</v>
      </c>
      <c r="M834" s="6">
        <f t="shared" si="78"/>
        <v>1.9647195521284407E-2</v>
      </c>
      <c r="N834" s="6">
        <f t="shared" si="79"/>
        <v>1.4895860796203473E-2</v>
      </c>
    </row>
    <row r="835" spans="1:14" x14ac:dyDescent="0.3">
      <c r="A835" s="34">
        <v>43945</v>
      </c>
      <c r="B835" s="35">
        <v>2836.74</v>
      </c>
      <c r="C835" s="5" vm="4553">
        <v>70.742500000000007</v>
      </c>
      <c r="D835" s="5" vm="3968">
        <v>66.650000000000006</v>
      </c>
      <c r="E835" s="5" vm="8392">
        <v>204.36</v>
      </c>
      <c r="F835" s="5" vm="8393">
        <v>72.397499999999994</v>
      </c>
      <c r="G835" s="5" vm="8394">
        <v>153.97999999999999</v>
      </c>
      <c r="I835" s="6">
        <f t="shared" si="74"/>
        <v>1.4714073196697703E-2</v>
      </c>
      <c r="J835" s="6">
        <f t="shared" si="75"/>
        <v>7.0678870551644558E-4</v>
      </c>
      <c r="K835" s="6">
        <f t="shared" si="76"/>
        <v>6.1515378844710662E-3</v>
      </c>
      <c r="L835" s="6">
        <f t="shared" si="77"/>
        <v>-3.2785280876884708E-3</v>
      </c>
      <c r="M835" s="6">
        <f t="shared" si="78"/>
        <v>2.5864152767706101E-2</v>
      </c>
      <c r="N835" s="6">
        <f t="shared" si="79"/>
        <v>2.3704377191843134E-2</v>
      </c>
    </row>
    <row r="836" spans="1:14" x14ac:dyDescent="0.3">
      <c r="A836" s="34">
        <v>43948</v>
      </c>
      <c r="B836" s="35">
        <v>2878.48</v>
      </c>
      <c r="C836" s="5" vm="4558">
        <v>70.792500000000004</v>
      </c>
      <c r="D836" s="5" vm="8395">
        <v>67.06</v>
      </c>
      <c r="E836" s="5" vm="8396">
        <v>203.69</v>
      </c>
      <c r="F836" s="5" vm="8397">
        <v>74.27</v>
      </c>
      <c r="G836" s="5" vm="8398">
        <v>157.63</v>
      </c>
      <c r="I836" s="6">
        <f t="shared" ref="I836:I899" si="80">(B837-B836)/B836</f>
        <v>-5.2423501292349246E-3</v>
      </c>
      <c r="J836" s="6">
        <f t="shared" ref="J836:J899" si="81">(C837-C836)/C836</f>
        <v>-1.6209344210191868E-2</v>
      </c>
      <c r="K836" s="6">
        <f t="shared" ref="K836:K899" si="82">(D837-D836)/D836</f>
        <v>-4.7718461079630223E-2</v>
      </c>
      <c r="L836" s="6">
        <f t="shared" ref="L836:L899" si="83">(E837-E836)/E836</f>
        <v>-1.2469929795277097E-2</v>
      </c>
      <c r="M836" s="6">
        <f t="shared" ref="M836:M899" si="84">(F837-F836)/F836</f>
        <v>-1.9254072976975799E-2</v>
      </c>
      <c r="N836" s="6">
        <f t="shared" ref="N836:N899" si="85">(G837-G836)/G836</f>
        <v>-2.011038507898235E-2</v>
      </c>
    </row>
    <row r="837" spans="1:14" x14ac:dyDescent="0.3">
      <c r="A837" s="34">
        <v>43949</v>
      </c>
      <c r="B837" s="35">
        <v>2863.39</v>
      </c>
      <c r="C837" s="5" vm="4564">
        <v>69.644999999999996</v>
      </c>
      <c r="D837" s="5" vm="8399">
        <v>63.86</v>
      </c>
      <c r="E837" s="5" vm="8400">
        <v>201.15</v>
      </c>
      <c r="F837" s="5" vm="8401">
        <v>72.84</v>
      </c>
      <c r="G837" s="5" vm="8402">
        <v>154.46</v>
      </c>
      <c r="I837" s="6">
        <f t="shared" si="80"/>
        <v>2.6583874358714791E-2</v>
      </c>
      <c r="J837" s="6">
        <f t="shared" si="81"/>
        <v>3.2845143226362387E-2</v>
      </c>
      <c r="K837" s="6">
        <f t="shared" si="82"/>
        <v>1.4563106796116611E-2</v>
      </c>
      <c r="L837" s="6">
        <f t="shared" si="83"/>
        <v>2.759134973900066E-2</v>
      </c>
      <c r="M837" s="6">
        <f t="shared" si="84"/>
        <v>2.4368478857770336E-2</v>
      </c>
      <c r="N837" s="6">
        <f t="shared" si="85"/>
        <v>3.8650783374336389E-2</v>
      </c>
    </row>
    <row r="838" spans="1:14" x14ac:dyDescent="0.3">
      <c r="A838" s="34">
        <v>43950</v>
      </c>
      <c r="B838" s="35">
        <v>2939.51</v>
      </c>
      <c r="C838" s="5" vm="4570">
        <v>71.932500000000005</v>
      </c>
      <c r="D838" s="5" vm="8403">
        <v>64.790000000000006</v>
      </c>
      <c r="E838" s="5" vm="8404">
        <v>206.7</v>
      </c>
      <c r="F838" s="5" vm="8405">
        <v>74.614999999999995</v>
      </c>
      <c r="G838" s="5" vm="7095">
        <v>160.43</v>
      </c>
      <c r="I838" s="6">
        <f t="shared" si="80"/>
        <v>-9.2124197570344641E-3</v>
      </c>
      <c r="J838" s="6">
        <f t="shared" si="81"/>
        <v>2.1096166545024823E-2</v>
      </c>
      <c r="K838" s="6">
        <f t="shared" si="82"/>
        <v>-1.636054946751056E-2</v>
      </c>
      <c r="L838" s="6">
        <f t="shared" si="83"/>
        <v>-1.9496855345911956E-2</v>
      </c>
      <c r="M838" s="6">
        <f t="shared" si="84"/>
        <v>-2.0706292300475802E-2</v>
      </c>
      <c r="N838" s="6">
        <f t="shared" si="85"/>
        <v>9.4745371813250746E-3</v>
      </c>
    </row>
    <row r="839" spans="1:14" x14ac:dyDescent="0.3">
      <c r="A839" s="34">
        <v>43951</v>
      </c>
      <c r="B839" s="35">
        <v>2912.43</v>
      </c>
      <c r="C839" s="5" vm="4576">
        <v>73.45</v>
      </c>
      <c r="D839" s="5" vm="8406">
        <v>63.73</v>
      </c>
      <c r="E839" s="5" vm="8407">
        <v>202.67</v>
      </c>
      <c r="F839" s="5" vm="8408">
        <v>73.069999999999993</v>
      </c>
      <c r="G839" s="5" vm="7493">
        <v>161.94999999999999</v>
      </c>
      <c r="I839" s="6">
        <f t="shared" si="80"/>
        <v>-2.8059043479156512E-2</v>
      </c>
      <c r="J839" s="6">
        <f t="shared" si="81"/>
        <v>-1.6099387338325454E-2</v>
      </c>
      <c r="K839" s="6">
        <f t="shared" si="82"/>
        <v>1.5534285265965826E-2</v>
      </c>
      <c r="L839" s="6">
        <f t="shared" si="83"/>
        <v>-4.0410519563822953E-2</v>
      </c>
      <c r="M839" s="6">
        <f t="shared" si="84"/>
        <v>-3.2503079239085811E-2</v>
      </c>
      <c r="N839" s="6">
        <f t="shared" si="85"/>
        <v>-3.4455078728002374E-2</v>
      </c>
    </row>
    <row r="840" spans="1:14" x14ac:dyDescent="0.3">
      <c r="A840" s="34">
        <v>43952</v>
      </c>
      <c r="B840" s="35">
        <v>2830.71</v>
      </c>
      <c r="C840" s="5" vm="4582">
        <v>72.267499999999998</v>
      </c>
      <c r="D840" s="5" vm="8409">
        <v>64.72</v>
      </c>
      <c r="E840" s="5" vm="8338">
        <v>194.48</v>
      </c>
      <c r="F840" s="5" vm="8410">
        <v>70.694999999999993</v>
      </c>
      <c r="G840" s="5" vm="8411">
        <v>156.37</v>
      </c>
      <c r="I840" s="6">
        <f t="shared" si="80"/>
        <v>4.2498171836746774E-3</v>
      </c>
      <c r="J840" s="6">
        <f t="shared" si="81"/>
        <v>1.4148822084616293E-2</v>
      </c>
      <c r="K840" s="6">
        <f t="shared" si="82"/>
        <v>3.0593325092707107E-2</v>
      </c>
      <c r="L840" s="6">
        <f t="shared" si="83"/>
        <v>-1.7122583299053806E-2</v>
      </c>
      <c r="M840" s="6">
        <f t="shared" si="84"/>
        <v>3.007709173208856E-2</v>
      </c>
      <c r="N840" s="6">
        <f t="shared" si="85"/>
        <v>3.2614951717081245E-2</v>
      </c>
    </row>
    <row r="841" spans="1:14" x14ac:dyDescent="0.3">
      <c r="A841" s="34">
        <v>43955</v>
      </c>
      <c r="B841" s="35">
        <v>2842.74</v>
      </c>
      <c r="C841" s="5" vm="4588">
        <v>73.290000000000006</v>
      </c>
      <c r="D841" s="5" vm="8412">
        <v>66.7</v>
      </c>
      <c r="E841" s="5" vm="8413">
        <v>191.15</v>
      </c>
      <c r="F841" s="5" vm="8414">
        <v>72.821299999999994</v>
      </c>
      <c r="G841" s="5" vm="8415">
        <v>161.47</v>
      </c>
      <c r="I841" s="6">
        <f t="shared" si="80"/>
        <v>9.0405735311707286E-3</v>
      </c>
      <c r="J841" s="6">
        <f t="shared" si="81"/>
        <v>1.500886887706364E-2</v>
      </c>
      <c r="K841" s="6">
        <f t="shared" si="82"/>
        <v>2.743628185907044E-2</v>
      </c>
      <c r="L841" s="6">
        <f t="shared" si="83"/>
        <v>2.0245880198796778E-2</v>
      </c>
      <c r="M841" s="6">
        <f t="shared" si="84"/>
        <v>8.4274793226708205E-3</v>
      </c>
      <c r="N841" s="6">
        <f t="shared" si="85"/>
        <v>1.1023719576391906E-2</v>
      </c>
    </row>
    <row r="842" spans="1:14" x14ac:dyDescent="0.3">
      <c r="A842" s="34">
        <v>43956</v>
      </c>
      <c r="B842" s="35">
        <v>2868.44</v>
      </c>
      <c r="C842" s="5" vm="4594">
        <v>74.39</v>
      </c>
      <c r="D842" s="5" vm="8416">
        <v>68.53</v>
      </c>
      <c r="E842" s="5" vm="8417">
        <v>195.02</v>
      </c>
      <c r="F842" s="5" vm="8418">
        <v>73.435000000000002</v>
      </c>
      <c r="G842" s="5" vm="8113">
        <v>163.25</v>
      </c>
      <c r="I842" s="6">
        <f t="shared" si="80"/>
        <v>-6.9794034388029665E-3</v>
      </c>
      <c r="J842" s="6">
        <f t="shared" si="81"/>
        <v>1.0317246941793229E-2</v>
      </c>
      <c r="K842" s="6">
        <f t="shared" si="82"/>
        <v>6.3329928498467872E-2</v>
      </c>
      <c r="L842" s="6">
        <f t="shared" si="83"/>
        <v>7.6915188185815435E-4</v>
      </c>
      <c r="M842" s="6">
        <f t="shared" si="84"/>
        <v>1.3787703411179993E-2</v>
      </c>
      <c r="N842" s="6">
        <f t="shared" si="85"/>
        <v>2.5727411944869065E-3</v>
      </c>
    </row>
    <row r="843" spans="1:14" x14ac:dyDescent="0.3">
      <c r="A843" s="34">
        <v>43957</v>
      </c>
      <c r="B843" s="35">
        <v>2848.42</v>
      </c>
      <c r="C843" s="5" vm="4600">
        <v>75.157499999999999</v>
      </c>
      <c r="D843" s="5" vm="8419">
        <v>72.87</v>
      </c>
      <c r="E843" s="5" vm="8420">
        <v>195.17</v>
      </c>
      <c r="F843" s="5" vm="8421">
        <v>74.447500000000005</v>
      </c>
      <c r="G843" s="5" vm="8422">
        <v>163.66999999999999</v>
      </c>
      <c r="I843" s="6">
        <f t="shared" si="80"/>
        <v>1.1504623615899334E-2</v>
      </c>
      <c r="J843" s="6">
        <f t="shared" si="81"/>
        <v>1.0344942287862202E-2</v>
      </c>
      <c r="K843" s="6">
        <f t="shared" si="82"/>
        <v>3.1563057499655518E-3</v>
      </c>
      <c r="L843" s="6">
        <f t="shared" si="83"/>
        <v>6.7633345288723766E-3</v>
      </c>
      <c r="M843" s="6">
        <f t="shared" si="84"/>
        <v>2.3775143557540495E-2</v>
      </c>
      <c r="N843" s="6">
        <f t="shared" si="85"/>
        <v>3.8064397873770507E-2</v>
      </c>
    </row>
    <row r="844" spans="1:14" x14ac:dyDescent="0.3">
      <c r="A844" s="34">
        <v>43958</v>
      </c>
      <c r="B844" s="35">
        <v>2881.19</v>
      </c>
      <c r="C844" s="5" vm="4606">
        <v>75.935000000000002</v>
      </c>
      <c r="D844" s="5" vm="8423">
        <v>73.099999999999994</v>
      </c>
      <c r="E844" s="5" vm="8424">
        <v>196.49</v>
      </c>
      <c r="F844" s="5" vm="8425">
        <v>76.217500000000001</v>
      </c>
      <c r="G844" s="5" vm="8426">
        <v>169.9</v>
      </c>
      <c r="I844" s="6">
        <f t="shared" si="80"/>
        <v>1.6871501011734777E-2</v>
      </c>
      <c r="J844" s="6">
        <f t="shared" si="81"/>
        <v>2.1037729637189657E-2</v>
      </c>
      <c r="K844" s="6">
        <f t="shared" si="82"/>
        <v>5.4719562243510606E-4</v>
      </c>
      <c r="L844" s="6">
        <f t="shared" si="83"/>
        <v>2.3919792355845022E-2</v>
      </c>
      <c r="M844" s="6">
        <f t="shared" si="84"/>
        <v>2.5027060714402846E-2</v>
      </c>
      <c r="N844" s="6">
        <f t="shared" si="85"/>
        <v>3.5314891112419068E-2</v>
      </c>
    </row>
    <row r="845" spans="1:14" x14ac:dyDescent="0.3">
      <c r="A845" s="34">
        <v>43959</v>
      </c>
      <c r="B845" s="35">
        <v>2929.8</v>
      </c>
      <c r="C845" s="5" vm="4612">
        <v>77.532499999999999</v>
      </c>
      <c r="D845" s="5" vm="8427">
        <v>73.14</v>
      </c>
      <c r="E845" s="5" vm="8428">
        <v>201.19</v>
      </c>
      <c r="F845" s="5" vm="8429">
        <v>78.125</v>
      </c>
      <c r="G845" s="5" vm="8430">
        <v>175.9</v>
      </c>
      <c r="I845" s="6">
        <f t="shared" si="80"/>
        <v>1.7748651785104164E-4</v>
      </c>
      <c r="J845" s="6">
        <f t="shared" si="81"/>
        <v>1.5735336794247559E-2</v>
      </c>
      <c r="K845" s="6">
        <f t="shared" si="82"/>
        <v>3.1719989062072643E-2</v>
      </c>
      <c r="L845" s="6">
        <f t="shared" si="83"/>
        <v>2.0925493314777117E-2</v>
      </c>
      <c r="M845" s="6">
        <f t="shared" si="84"/>
        <v>3.2384000000000017E-2</v>
      </c>
      <c r="N845" s="6">
        <f t="shared" si="85"/>
        <v>3.8487777146105635E-2</v>
      </c>
    </row>
    <row r="846" spans="1:14" x14ac:dyDescent="0.3">
      <c r="A846" s="34">
        <v>43962</v>
      </c>
      <c r="B846" s="35">
        <v>2930.32</v>
      </c>
      <c r="C846" s="5" vm="4618">
        <v>78.752499999999998</v>
      </c>
      <c r="D846" s="5" vm="8431">
        <v>75.459999999999994</v>
      </c>
      <c r="E846" s="5" vm="8432">
        <v>205.4</v>
      </c>
      <c r="F846" s="5" vm="8433">
        <v>80.655000000000001</v>
      </c>
      <c r="G846" s="5" vm="8434">
        <v>182.67</v>
      </c>
      <c r="I846" s="6">
        <f t="shared" si="80"/>
        <v>-2.0543831390428442E-2</v>
      </c>
      <c r="J846" s="6">
        <f t="shared" si="81"/>
        <v>-1.1428208628297406E-2</v>
      </c>
      <c r="K846" s="6">
        <f t="shared" si="82"/>
        <v>-4.2539093559501646E-2</v>
      </c>
      <c r="L846" s="6">
        <f t="shared" si="83"/>
        <v>-2.4780915287244416E-2</v>
      </c>
      <c r="M846" s="6">
        <f t="shared" si="84"/>
        <v>-3.2608021821337742E-2</v>
      </c>
      <c r="N846" s="6">
        <f t="shared" si="85"/>
        <v>-2.8083429134504821E-2</v>
      </c>
    </row>
    <row r="847" spans="1:14" x14ac:dyDescent="0.3">
      <c r="A847" s="34">
        <v>43963</v>
      </c>
      <c r="B847" s="35">
        <v>2870.12</v>
      </c>
      <c r="C847" s="5" vm="4624">
        <v>77.852500000000006</v>
      </c>
      <c r="D847" s="5" vm="8435">
        <v>72.25</v>
      </c>
      <c r="E847" s="5" vm="8436">
        <v>200.31</v>
      </c>
      <c r="F847" s="5" vm="8437">
        <v>78.025000000000006</v>
      </c>
      <c r="G847" s="5" vm="8438">
        <v>177.54</v>
      </c>
      <c r="I847" s="6">
        <f t="shared" si="80"/>
        <v>-1.7462684487059735E-2</v>
      </c>
      <c r="J847" s="6">
        <f t="shared" si="81"/>
        <v>-1.2074114511415971E-2</v>
      </c>
      <c r="K847" s="6">
        <f t="shared" si="82"/>
        <v>1.9653979238754348E-2</v>
      </c>
      <c r="L847" s="6">
        <f t="shared" si="83"/>
        <v>-4.2434226948229962E-3</v>
      </c>
      <c r="M847" s="6">
        <f t="shared" si="84"/>
        <v>-2.8836911246396479E-3</v>
      </c>
      <c r="N847" s="6">
        <f t="shared" si="85"/>
        <v>-4.4497014757237836E-2</v>
      </c>
    </row>
    <row r="848" spans="1:14" x14ac:dyDescent="0.3">
      <c r="A848" s="34">
        <v>43964</v>
      </c>
      <c r="B848" s="35">
        <v>2820</v>
      </c>
      <c r="C848" s="5" vm="4630">
        <v>76.912499999999994</v>
      </c>
      <c r="D848" s="5" vm="8439">
        <v>73.67</v>
      </c>
      <c r="E848" s="5" vm="8440">
        <v>199.46</v>
      </c>
      <c r="F848" s="5" vm="8441">
        <v>77.8</v>
      </c>
      <c r="G848" s="5" vm="8442">
        <v>169.64</v>
      </c>
      <c r="I848" s="6">
        <f t="shared" si="80"/>
        <v>1.152482269503546E-2</v>
      </c>
      <c r="J848" s="6">
        <f t="shared" si="81"/>
        <v>6.1433447098977519E-3</v>
      </c>
      <c r="K848" s="6">
        <f t="shared" si="82"/>
        <v>-9.6375729604996335E-3</v>
      </c>
      <c r="L848" s="6">
        <f t="shared" si="83"/>
        <v>9.224907249573866E-3</v>
      </c>
      <c r="M848" s="6">
        <f t="shared" si="84"/>
        <v>3.2197943444730204E-2</v>
      </c>
      <c r="N848" s="6">
        <f t="shared" si="85"/>
        <v>-1.556236736618714E-2</v>
      </c>
    </row>
    <row r="849" spans="1:14" x14ac:dyDescent="0.3">
      <c r="A849" s="34">
        <v>43965</v>
      </c>
      <c r="B849" s="35">
        <v>2852.5</v>
      </c>
      <c r="C849" s="5" vm="4636">
        <v>77.385000000000005</v>
      </c>
      <c r="D849" s="5" vm="8443">
        <v>72.959999999999994</v>
      </c>
      <c r="E849" s="5" vm="8444">
        <v>201.3</v>
      </c>
      <c r="F849" s="5" vm="8445">
        <v>80.305000000000007</v>
      </c>
      <c r="G849" s="5" vm="8446">
        <v>167</v>
      </c>
      <c r="I849" s="6">
        <f t="shared" si="80"/>
        <v>3.9263803680980956E-3</v>
      </c>
      <c r="J849" s="6">
        <f t="shared" si="81"/>
        <v>-5.9119984493120137E-3</v>
      </c>
      <c r="K849" s="6">
        <f t="shared" si="82"/>
        <v>1.3157894736842216E-2</v>
      </c>
      <c r="L849" s="6">
        <f t="shared" si="83"/>
        <v>1.1823149528067537E-2</v>
      </c>
      <c r="M849" s="6">
        <f t="shared" si="84"/>
        <v>5.73127451590809E-2</v>
      </c>
      <c r="N849" s="6">
        <f t="shared" si="85"/>
        <v>2.5928143712574927E-2</v>
      </c>
    </row>
    <row r="850" spans="1:14" x14ac:dyDescent="0.3">
      <c r="A850" s="34">
        <v>43966</v>
      </c>
      <c r="B850" s="35">
        <v>2863.7</v>
      </c>
      <c r="C850" s="5" vm="4642">
        <v>76.927499999999995</v>
      </c>
      <c r="D850" s="5" vm="6577">
        <v>73.92</v>
      </c>
      <c r="E850" s="5" vm="8447">
        <v>203.68</v>
      </c>
      <c r="F850" s="5" vm="8448">
        <v>84.907499999999999</v>
      </c>
      <c r="G850" s="5" vm="8449">
        <v>171.33</v>
      </c>
      <c r="I850" s="6">
        <f t="shared" si="80"/>
        <v>3.1501204735132883E-2</v>
      </c>
      <c r="J850" s="6">
        <f t="shared" si="81"/>
        <v>2.3561145234149039E-2</v>
      </c>
      <c r="K850" s="6">
        <f t="shared" si="82"/>
        <v>-1.4069264069264153E-2</v>
      </c>
      <c r="L850" s="6">
        <f t="shared" si="83"/>
        <v>5.6952081696779233E-2</v>
      </c>
      <c r="M850" s="6">
        <f t="shared" si="84"/>
        <v>3.0562671142125242E-2</v>
      </c>
      <c r="N850" s="6">
        <f t="shared" si="85"/>
        <v>6.8289266328137943E-3</v>
      </c>
    </row>
    <row r="851" spans="1:14" x14ac:dyDescent="0.3">
      <c r="A851" s="34">
        <v>43969</v>
      </c>
      <c r="B851" s="35">
        <v>2953.91</v>
      </c>
      <c r="C851" s="5" vm="4647">
        <v>78.739999999999995</v>
      </c>
      <c r="D851" s="5" vm="4083">
        <v>72.88</v>
      </c>
      <c r="E851" s="5" vm="8450">
        <v>215.28</v>
      </c>
      <c r="F851" s="5" vm="8451">
        <v>87.502499999999998</v>
      </c>
      <c r="G851" s="5" vm="8452">
        <v>172.5</v>
      </c>
      <c r="I851" s="6">
        <f t="shared" si="80"/>
        <v>-1.0484408800538879E-2</v>
      </c>
      <c r="J851" s="6">
        <f t="shared" si="81"/>
        <v>-5.7785115570230926E-3</v>
      </c>
      <c r="K851" s="6">
        <f t="shared" si="82"/>
        <v>2.0581778265642931E-3</v>
      </c>
      <c r="L851" s="6">
        <f t="shared" si="83"/>
        <v>8.9186176142697308E-3</v>
      </c>
      <c r="M851" s="6">
        <f t="shared" si="84"/>
        <v>6.3141053112769248E-3</v>
      </c>
      <c r="N851" s="6">
        <f t="shared" si="85"/>
        <v>2.0521739130434737E-2</v>
      </c>
    </row>
    <row r="852" spans="1:14" x14ac:dyDescent="0.3">
      <c r="A852" s="34">
        <v>43970</v>
      </c>
      <c r="B852" s="35">
        <v>2922.94</v>
      </c>
      <c r="C852" s="5" vm="4653">
        <v>78.284999999999997</v>
      </c>
      <c r="D852" s="5" vm="6794">
        <v>73.03</v>
      </c>
      <c r="E852" s="5" vm="8453">
        <v>217.2</v>
      </c>
      <c r="F852" s="5" vm="8454">
        <v>88.055000000000007</v>
      </c>
      <c r="G852" s="5" vm="8455">
        <v>176.04</v>
      </c>
      <c r="I852" s="6">
        <f t="shared" si="80"/>
        <v>1.6651043127809694E-2</v>
      </c>
      <c r="J852" s="6">
        <f t="shared" si="81"/>
        <v>1.9448170147537944E-2</v>
      </c>
      <c r="K852" s="6">
        <f t="shared" si="82"/>
        <v>1.0269752156647953E-2</v>
      </c>
      <c r="L852" s="6">
        <f t="shared" si="83"/>
        <v>-1.8876611418047727E-3</v>
      </c>
      <c r="M852" s="6">
        <f t="shared" si="84"/>
        <v>1.868150587700864E-2</v>
      </c>
      <c r="N852" s="6">
        <f t="shared" si="85"/>
        <v>5.0556691660986978E-3</v>
      </c>
    </row>
    <row r="853" spans="1:14" x14ac:dyDescent="0.3">
      <c r="A853" s="34">
        <v>43971</v>
      </c>
      <c r="B853" s="35">
        <v>2971.61</v>
      </c>
      <c r="C853" s="5" vm="4179">
        <v>79.807500000000005</v>
      </c>
      <c r="D853" s="5" vm="8456">
        <v>73.78</v>
      </c>
      <c r="E853" s="5" vm="8457">
        <v>216.79</v>
      </c>
      <c r="F853" s="5" vm="8458">
        <v>89.7</v>
      </c>
      <c r="G853" s="5" vm="8459">
        <v>176.93</v>
      </c>
      <c r="I853" s="6">
        <f t="shared" si="80"/>
        <v>-7.7735638256702282E-3</v>
      </c>
      <c r="J853" s="6">
        <f t="shared" si="81"/>
        <v>-7.4554396516617969E-3</v>
      </c>
      <c r="K853" s="6">
        <f t="shared" si="82"/>
        <v>-1.7755489292491222E-2</v>
      </c>
      <c r="L853" s="6">
        <f t="shared" si="83"/>
        <v>-2.1357073665759469E-2</v>
      </c>
      <c r="M853" s="6">
        <f t="shared" si="84"/>
        <v>-2.1711259754738071E-2</v>
      </c>
      <c r="N853" s="6">
        <f t="shared" si="85"/>
        <v>-9.4387610919573605E-3</v>
      </c>
    </row>
    <row r="854" spans="1:14" x14ac:dyDescent="0.3">
      <c r="A854" s="34">
        <v>43972</v>
      </c>
      <c r="B854" s="35">
        <v>2948.51</v>
      </c>
      <c r="C854" s="5" vm="4664">
        <v>79.212500000000006</v>
      </c>
      <c r="D854" s="5" vm="8460">
        <v>72.47</v>
      </c>
      <c r="E854" s="5" vm="8461">
        <v>212.16</v>
      </c>
      <c r="F854" s="5" vm="8462">
        <v>87.752499999999998</v>
      </c>
      <c r="G854" s="5" vm="8463">
        <v>175.26</v>
      </c>
      <c r="I854" s="6">
        <f t="shared" si="80"/>
        <v>2.3537312066093043E-3</v>
      </c>
      <c r="J854" s="6">
        <f t="shared" si="81"/>
        <v>6.4383777812844038E-3</v>
      </c>
      <c r="K854" s="6">
        <f t="shared" si="82"/>
        <v>8.4172761142541665E-3</v>
      </c>
      <c r="L854" s="6">
        <f t="shared" si="83"/>
        <v>-5.8729260935143329E-2</v>
      </c>
      <c r="M854" s="6">
        <f t="shared" si="84"/>
        <v>2.8603173698755081E-2</v>
      </c>
      <c r="N854" s="6">
        <f t="shared" si="85"/>
        <v>1.477804404884174E-2</v>
      </c>
    </row>
    <row r="855" spans="1:14" x14ac:dyDescent="0.3">
      <c r="A855" s="34">
        <v>43973</v>
      </c>
      <c r="B855" s="35">
        <v>2955.45</v>
      </c>
      <c r="C855" s="5" vm="4670">
        <v>79.722499999999997</v>
      </c>
      <c r="D855" s="5" vm="6948">
        <v>73.08</v>
      </c>
      <c r="E855" s="5" vm="8464">
        <v>199.7</v>
      </c>
      <c r="F855" s="5" vm="8465">
        <v>90.262500000000003</v>
      </c>
      <c r="G855" s="5" vm="7002">
        <v>177.85</v>
      </c>
      <c r="I855" s="6">
        <f t="shared" si="80"/>
        <v>1.2289160703107874E-2</v>
      </c>
      <c r="J855" s="6">
        <f t="shared" si="81"/>
        <v>-6.773495562733131E-3</v>
      </c>
      <c r="K855" s="6">
        <f t="shared" si="82"/>
        <v>-4.2145593869731782E-2</v>
      </c>
      <c r="L855" s="6">
        <f t="shared" si="83"/>
        <v>1.0115172759138759E-2</v>
      </c>
      <c r="M855" s="6">
        <f t="shared" si="84"/>
        <v>-3.417809167705313E-2</v>
      </c>
      <c r="N855" s="6">
        <f t="shared" si="85"/>
        <v>-7.4782119763845047E-3</v>
      </c>
    </row>
    <row r="856" spans="1:14" x14ac:dyDescent="0.3">
      <c r="A856" s="34">
        <v>43977</v>
      </c>
      <c r="B856" s="35">
        <v>2991.77</v>
      </c>
      <c r="C856" s="5" vm="4675">
        <v>79.182500000000005</v>
      </c>
      <c r="D856" s="5" vm="4507">
        <v>70</v>
      </c>
      <c r="E856" s="5" vm="8466">
        <v>201.72</v>
      </c>
      <c r="F856" s="5" vm="8467">
        <v>87.177499999999995</v>
      </c>
      <c r="G856" s="5" vm="8468">
        <v>176.52</v>
      </c>
      <c r="I856" s="6">
        <f t="shared" si="80"/>
        <v>1.4827343010993534E-2</v>
      </c>
      <c r="J856" s="6">
        <f t="shared" si="81"/>
        <v>4.3570233321756557E-3</v>
      </c>
      <c r="K856" s="6">
        <f t="shared" si="82"/>
        <v>2.1428571428572241E-3</v>
      </c>
      <c r="L856" s="6">
        <f t="shared" si="83"/>
        <v>-2.6769779892920485E-3</v>
      </c>
      <c r="M856" s="6">
        <f t="shared" si="84"/>
        <v>-2.2081385678644115E-2</v>
      </c>
      <c r="N856" s="6">
        <f t="shared" si="85"/>
        <v>4.5320643553129435E-4</v>
      </c>
    </row>
    <row r="857" spans="1:14" x14ac:dyDescent="0.3">
      <c r="A857" s="34">
        <v>43978</v>
      </c>
      <c r="B857" s="35">
        <v>3036.13</v>
      </c>
      <c r="C857" s="5" vm="4680">
        <v>79.527500000000003</v>
      </c>
      <c r="D857" s="5" vm="8469">
        <v>70.150000000000006</v>
      </c>
      <c r="E857" s="5" vm="8470">
        <v>201.18</v>
      </c>
      <c r="F857" s="5" vm="8471">
        <v>85.252499999999998</v>
      </c>
      <c r="G857" s="5" vm="8472">
        <v>176.6</v>
      </c>
      <c r="I857" s="6">
        <f t="shared" si="80"/>
        <v>-2.1079466294263061E-3</v>
      </c>
      <c r="J857" s="6">
        <f t="shared" si="81"/>
        <v>4.4009933670738534E-4</v>
      </c>
      <c r="K857" s="6">
        <f t="shared" si="82"/>
        <v>9.9786172487516993E-4</v>
      </c>
      <c r="L857" s="6">
        <f t="shared" si="83"/>
        <v>-8.4004374192265512E-3</v>
      </c>
      <c r="M857" s="6">
        <f t="shared" si="84"/>
        <v>-4.4866719451041696E-3</v>
      </c>
      <c r="N857" s="6">
        <f t="shared" si="85"/>
        <v>2.5481313703284259E-2</v>
      </c>
    </row>
    <row r="858" spans="1:14" x14ac:dyDescent="0.3">
      <c r="A858" s="34">
        <v>43979</v>
      </c>
      <c r="B858" s="35">
        <v>3029.73</v>
      </c>
      <c r="C858" s="5" vm="4685">
        <v>79.5625</v>
      </c>
      <c r="D858" s="5" vm="6547">
        <v>70.22</v>
      </c>
      <c r="E858" s="5" vm="8473">
        <v>199.49</v>
      </c>
      <c r="F858" s="5" vm="8474">
        <v>84.87</v>
      </c>
      <c r="G858" s="5" vm="8475">
        <v>181.1</v>
      </c>
      <c r="I858" s="6">
        <f t="shared" si="80"/>
        <v>4.8123100078224556E-3</v>
      </c>
      <c r="J858" s="6">
        <f t="shared" si="81"/>
        <v>-9.7407698350354211E-4</v>
      </c>
      <c r="K858" s="6">
        <f t="shared" si="82"/>
        <v>2.5064084306465468E-2</v>
      </c>
      <c r="L858" s="6">
        <f t="shared" si="83"/>
        <v>3.9600982505388627E-2</v>
      </c>
      <c r="M858" s="6">
        <f t="shared" si="84"/>
        <v>4.5775892541534004E-2</v>
      </c>
      <c r="N858" s="6">
        <f t="shared" si="85"/>
        <v>-3.4842628382109345E-2</v>
      </c>
    </row>
    <row r="859" spans="1:14" x14ac:dyDescent="0.3">
      <c r="A859" s="34">
        <v>43980</v>
      </c>
      <c r="B859" s="35">
        <v>3044.31</v>
      </c>
      <c r="C859" s="5" vm="4691">
        <v>79.484999999999999</v>
      </c>
      <c r="D859" s="5" vm="8476">
        <v>71.98</v>
      </c>
      <c r="E859" s="5" vm="8477">
        <v>207.39</v>
      </c>
      <c r="F859" s="5" vm="8478">
        <v>88.754999999999995</v>
      </c>
      <c r="G859" s="5" vm="8479">
        <v>174.79</v>
      </c>
      <c r="I859" s="6">
        <f t="shared" si="80"/>
        <v>3.7512605483673057E-3</v>
      </c>
      <c r="J859" s="6">
        <f t="shared" si="81"/>
        <v>1.2297917846134569E-2</v>
      </c>
      <c r="K859" s="6">
        <f t="shared" si="82"/>
        <v>1.403167546540693E-2</v>
      </c>
      <c r="L859" s="6">
        <f t="shared" si="83"/>
        <v>-3.9539032740247516E-3</v>
      </c>
      <c r="M859" s="6">
        <f t="shared" si="84"/>
        <v>-7.8023773308545487E-3</v>
      </c>
      <c r="N859" s="6">
        <f t="shared" si="85"/>
        <v>8.9822072200928058E-3</v>
      </c>
    </row>
    <row r="860" spans="1:14" x14ac:dyDescent="0.3">
      <c r="A860" s="34">
        <v>43983</v>
      </c>
      <c r="B860" s="35">
        <v>3055.73</v>
      </c>
      <c r="C860" s="5" vm="4697">
        <v>80.462500000000006</v>
      </c>
      <c r="D860" s="5" vm="8480">
        <v>72.989999999999995</v>
      </c>
      <c r="E860" s="5" vm="8481">
        <v>206.57</v>
      </c>
      <c r="F860" s="5" vm="8482">
        <v>88.0625</v>
      </c>
      <c r="G860" s="5" vm="8483">
        <v>176.36</v>
      </c>
      <c r="I860" s="6">
        <f t="shared" si="80"/>
        <v>8.210803965010045E-3</v>
      </c>
      <c r="J860" s="6">
        <f t="shared" si="81"/>
        <v>4.6294857853035644E-3</v>
      </c>
      <c r="K860" s="6">
        <f t="shared" si="82"/>
        <v>-1.3700506918743534E-4</v>
      </c>
      <c r="L860" s="6">
        <f t="shared" si="83"/>
        <v>3.7565958270804181E-2</v>
      </c>
      <c r="M860" s="6">
        <f t="shared" si="84"/>
        <v>2.1575585521646299E-3</v>
      </c>
      <c r="N860" s="6">
        <f t="shared" si="85"/>
        <v>-1.2077568609662189E-2</v>
      </c>
    </row>
    <row r="861" spans="1:14" x14ac:dyDescent="0.3">
      <c r="A861" s="34">
        <v>43984</v>
      </c>
      <c r="B861" s="35">
        <v>3080.82</v>
      </c>
      <c r="C861" s="5" vm="4703">
        <v>80.834999999999994</v>
      </c>
      <c r="D861" s="5" vm="7031">
        <v>72.98</v>
      </c>
      <c r="E861" s="5" vm="8484">
        <v>214.33</v>
      </c>
      <c r="F861" s="5" vm="8485">
        <v>88.252499999999998</v>
      </c>
      <c r="G861" s="5" vm="7010">
        <v>174.23</v>
      </c>
      <c r="I861" s="6">
        <f t="shared" si="80"/>
        <v>1.3648963587616195E-2</v>
      </c>
      <c r="J861" s="6">
        <f t="shared" si="81"/>
        <v>5.5050411331726036E-3</v>
      </c>
      <c r="K861" s="6">
        <f t="shared" si="82"/>
        <v>-4.1929295697451387E-2</v>
      </c>
      <c r="L861" s="6">
        <f t="shared" si="83"/>
        <v>1.9969206364018107E-2</v>
      </c>
      <c r="M861" s="6">
        <f t="shared" si="84"/>
        <v>-6.3171014985411696E-3</v>
      </c>
      <c r="N861" s="6">
        <f t="shared" si="85"/>
        <v>4.3620501635769924E-3</v>
      </c>
    </row>
    <row r="862" spans="1:14" x14ac:dyDescent="0.3">
      <c r="A862" s="34">
        <v>43985</v>
      </c>
      <c r="B862" s="35">
        <v>3122.87</v>
      </c>
      <c r="C862" s="5" vm="4708">
        <v>81.28</v>
      </c>
      <c r="D862" s="5" vm="8486">
        <v>69.92</v>
      </c>
      <c r="E862" s="5" vm="8487">
        <v>218.61</v>
      </c>
      <c r="F862" s="5" vm="8488">
        <v>87.694999999999993</v>
      </c>
      <c r="G862" s="5" vm="7873">
        <v>174.99</v>
      </c>
      <c r="I862" s="6">
        <f t="shared" si="80"/>
        <v>-3.368696103263979E-3</v>
      </c>
      <c r="J862" s="6">
        <f t="shared" si="81"/>
        <v>-8.6122047244094838E-3</v>
      </c>
      <c r="K862" s="6">
        <f t="shared" si="82"/>
        <v>-1.5732265446224175E-3</v>
      </c>
      <c r="L862" s="6">
        <f t="shared" si="83"/>
        <v>-2.6073830108413226E-3</v>
      </c>
      <c r="M862" s="6">
        <f t="shared" si="84"/>
        <v>-3.4209476024843981E-4</v>
      </c>
      <c r="N862" s="6">
        <f t="shared" si="85"/>
        <v>-2.0286873535630672E-2</v>
      </c>
    </row>
    <row r="863" spans="1:14" x14ac:dyDescent="0.3">
      <c r="A863" s="34">
        <v>43986</v>
      </c>
      <c r="B863" s="35">
        <v>3112.35</v>
      </c>
      <c r="C863" s="5" vm="4714">
        <v>80.58</v>
      </c>
      <c r="D863" s="5" vm="8489">
        <v>69.81</v>
      </c>
      <c r="E863" s="5" vm="8247">
        <v>218.04</v>
      </c>
      <c r="F863" s="5" vm="8490">
        <v>87.665000000000006</v>
      </c>
      <c r="G863" s="5" vm="8491">
        <v>171.44</v>
      </c>
      <c r="I863" s="6">
        <f t="shared" si="80"/>
        <v>2.6211704981766167E-2</v>
      </c>
      <c r="J863" s="6">
        <f t="shared" si="81"/>
        <v>2.8481012658227872E-2</v>
      </c>
      <c r="K863" s="6">
        <f t="shared" si="82"/>
        <v>-5.4433462254690652E-3</v>
      </c>
      <c r="L863" s="6">
        <f t="shared" si="83"/>
        <v>6.9253348009540427E-3</v>
      </c>
      <c r="M863" s="6">
        <f t="shared" si="84"/>
        <v>1.7509838590087225E-2</v>
      </c>
      <c r="N863" s="6">
        <f t="shared" si="85"/>
        <v>1.4232384507699473E-2</v>
      </c>
    </row>
    <row r="864" spans="1:14" x14ac:dyDescent="0.3">
      <c r="A864" s="34">
        <v>43987</v>
      </c>
      <c r="B864" s="35">
        <v>3193.93</v>
      </c>
      <c r="C864" s="5" vm="4720">
        <v>82.875</v>
      </c>
      <c r="D864" s="5" vm="4335">
        <v>69.430000000000007</v>
      </c>
      <c r="E864" s="5" vm="8492">
        <v>219.55</v>
      </c>
      <c r="F864" s="5" vm="8493">
        <v>89.2</v>
      </c>
      <c r="G864" s="5" vm="8494">
        <v>173.88</v>
      </c>
      <c r="I864" s="6">
        <f t="shared" si="80"/>
        <v>1.2041591393674889E-2</v>
      </c>
      <c r="J864" s="6">
        <f t="shared" si="81"/>
        <v>5.9125188536952623E-3</v>
      </c>
      <c r="K864" s="6">
        <f t="shared" si="82"/>
        <v>1.872389457007053E-2</v>
      </c>
      <c r="L864" s="6">
        <f t="shared" si="83"/>
        <v>-2.5051241175131464E-3</v>
      </c>
      <c r="M864" s="6">
        <f t="shared" si="84"/>
        <v>-1.2892376681614413E-2</v>
      </c>
      <c r="N864" s="6">
        <f t="shared" si="85"/>
        <v>1.5355417529330664E-2</v>
      </c>
    </row>
    <row r="865" spans="1:14" x14ac:dyDescent="0.3">
      <c r="A865" s="34">
        <v>43990</v>
      </c>
      <c r="B865" s="35">
        <v>3232.39</v>
      </c>
      <c r="C865" s="5" vm="4725">
        <v>83.364999999999995</v>
      </c>
      <c r="D865" s="5" vm="8495">
        <v>70.73</v>
      </c>
      <c r="E865" s="5" vm="8496">
        <v>219</v>
      </c>
      <c r="F865" s="5" vm="8497">
        <v>88.05</v>
      </c>
      <c r="G865" s="5" vm="8498">
        <v>176.55</v>
      </c>
      <c r="I865" s="6">
        <f t="shared" si="80"/>
        <v>-7.7991826481334358E-3</v>
      </c>
      <c r="J865" s="6">
        <f t="shared" si="81"/>
        <v>3.1578000359863342E-2</v>
      </c>
      <c r="K865" s="6">
        <f t="shared" si="82"/>
        <v>1.7955605824968131E-2</v>
      </c>
      <c r="L865" s="6">
        <f t="shared" si="83"/>
        <v>7.8538812785388084E-3</v>
      </c>
      <c r="M865" s="6">
        <f t="shared" si="84"/>
        <v>2.7370812038614387E-2</v>
      </c>
      <c r="N865" s="6">
        <f t="shared" si="85"/>
        <v>-1.1271594449164594E-2</v>
      </c>
    </row>
    <row r="866" spans="1:14" x14ac:dyDescent="0.3">
      <c r="A866" s="34">
        <v>43991</v>
      </c>
      <c r="B866" s="35">
        <v>3207.18</v>
      </c>
      <c r="C866" s="5" vm="4731">
        <v>85.997500000000002</v>
      </c>
      <c r="D866" s="5" vm="8499">
        <v>72</v>
      </c>
      <c r="E866" s="5" vm="8500">
        <v>220.72</v>
      </c>
      <c r="F866" s="5" vm="8501">
        <v>90.46</v>
      </c>
      <c r="G866" s="5" vm="8502">
        <v>174.56</v>
      </c>
      <c r="I866" s="6">
        <f t="shared" si="80"/>
        <v>-5.3130787794885117E-3</v>
      </c>
      <c r="J866" s="6">
        <f t="shared" si="81"/>
        <v>2.5727492078257988E-2</v>
      </c>
      <c r="K866" s="6">
        <f t="shared" si="82"/>
        <v>2.5277777777777684E-2</v>
      </c>
      <c r="L866" s="6">
        <f t="shared" si="83"/>
        <v>1.3410656034795252E-2</v>
      </c>
      <c r="M866" s="6">
        <f t="shared" si="84"/>
        <v>3.5457660844572303E-2</v>
      </c>
      <c r="N866" s="6">
        <f t="shared" si="85"/>
        <v>4.3194317140238268E-2</v>
      </c>
    </row>
    <row r="867" spans="1:14" x14ac:dyDescent="0.3">
      <c r="A867" s="34">
        <v>43992</v>
      </c>
      <c r="B867" s="35">
        <v>3190.14</v>
      </c>
      <c r="C867" s="5" vm="4737">
        <v>88.21</v>
      </c>
      <c r="D867" s="5" vm="8503">
        <v>73.819999999999993</v>
      </c>
      <c r="E867" s="5" vm="8504">
        <v>223.68</v>
      </c>
      <c r="F867" s="5" vm="8505">
        <v>93.667500000000004</v>
      </c>
      <c r="G867" s="5" vm="8506">
        <v>182.1</v>
      </c>
      <c r="I867" s="6">
        <f t="shared" si="80"/>
        <v>-5.8944121574601729E-2</v>
      </c>
      <c r="J867" s="6">
        <f t="shared" si="81"/>
        <v>-4.8010429656501527E-2</v>
      </c>
      <c r="K867" s="6">
        <f t="shared" si="82"/>
        <v>-3.440801950690859E-2</v>
      </c>
      <c r="L867" s="6">
        <f t="shared" si="83"/>
        <v>-3.7732474964234611E-2</v>
      </c>
      <c r="M867" s="6">
        <f t="shared" si="84"/>
        <v>-6.0906931432994346E-2</v>
      </c>
      <c r="N867" s="6">
        <f t="shared" si="85"/>
        <v>-5.5189456342668773E-2</v>
      </c>
    </row>
    <row r="868" spans="1:14" x14ac:dyDescent="0.3">
      <c r="A868" s="34">
        <v>43993</v>
      </c>
      <c r="B868" s="35">
        <v>3002.1</v>
      </c>
      <c r="C868" s="5" vm="4743">
        <v>83.974999999999994</v>
      </c>
      <c r="D868" s="5" vm="8507">
        <v>71.28</v>
      </c>
      <c r="E868" s="5" vm="8508">
        <v>215.24</v>
      </c>
      <c r="F868" s="5" vm="8509">
        <v>87.962500000000006</v>
      </c>
      <c r="G868" s="5" vm="8510">
        <v>172.05</v>
      </c>
      <c r="I868" s="6">
        <f t="shared" si="80"/>
        <v>1.3060857399820139E-2</v>
      </c>
      <c r="J868" s="6">
        <f t="shared" si="81"/>
        <v>8.6335218815124567E-3</v>
      </c>
      <c r="K868" s="6">
        <f t="shared" si="82"/>
        <v>5.6116722783390244E-3</v>
      </c>
      <c r="L868" s="6">
        <f t="shared" si="83"/>
        <v>1.1150343802267131E-2</v>
      </c>
      <c r="M868" s="6">
        <f t="shared" si="84"/>
        <v>1.5489555208185273E-2</v>
      </c>
      <c r="N868" s="6">
        <f t="shared" si="85"/>
        <v>1.7785527462946829E-2</v>
      </c>
    </row>
    <row r="869" spans="1:14" x14ac:dyDescent="0.3">
      <c r="A869" s="34">
        <v>43994</v>
      </c>
      <c r="B869" s="35">
        <v>3041.31</v>
      </c>
      <c r="C869" s="5" vm="4749">
        <v>84.7</v>
      </c>
      <c r="D869" s="5" vm="6607">
        <v>71.680000000000007</v>
      </c>
      <c r="E869" s="5" vm="8511">
        <v>217.64</v>
      </c>
      <c r="F869" s="5" vm="8512">
        <v>89.325000000000003</v>
      </c>
      <c r="G869" s="5" vm="8513">
        <v>175.11</v>
      </c>
      <c r="I869" s="6">
        <f t="shared" si="80"/>
        <v>8.312207568449189E-3</v>
      </c>
      <c r="J869" s="6">
        <f t="shared" si="81"/>
        <v>1.2367178276269179E-2</v>
      </c>
      <c r="K869" s="6">
        <f t="shared" si="82"/>
        <v>2.1065848214285584E-2</v>
      </c>
      <c r="L869" s="6">
        <f t="shared" si="83"/>
        <v>-2.8027936041168226E-3</v>
      </c>
      <c r="M869" s="6">
        <f t="shared" si="84"/>
        <v>2.7008116428771278E-2</v>
      </c>
      <c r="N869" s="6">
        <f t="shared" si="85"/>
        <v>1.9987436468505509E-2</v>
      </c>
    </row>
    <row r="870" spans="1:14" x14ac:dyDescent="0.3">
      <c r="A870" s="34">
        <v>43997</v>
      </c>
      <c r="B870" s="35">
        <v>3066.59</v>
      </c>
      <c r="C870" s="5" vm="4755">
        <v>85.747500000000002</v>
      </c>
      <c r="D870" s="5" vm="8514">
        <v>73.19</v>
      </c>
      <c r="E870" s="5" vm="8515">
        <v>217.03</v>
      </c>
      <c r="F870" s="5" vm="8516">
        <v>91.737499999999997</v>
      </c>
      <c r="G870" s="5" vm="8517">
        <v>178.61</v>
      </c>
      <c r="I870" s="6">
        <f t="shared" si="80"/>
        <v>1.8962430582503572E-2</v>
      </c>
      <c r="J870" s="6">
        <f t="shared" si="81"/>
        <v>2.6502230385725457E-2</v>
      </c>
      <c r="K870" s="6">
        <f t="shared" si="82"/>
        <v>-2.5959830577947495E-3</v>
      </c>
      <c r="L870" s="6">
        <f t="shared" si="83"/>
        <v>2.5756807814587862E-2</v>
      </c>
      <c r="M870" s="6">
        <f t="shared" si="84"/>
        <v>-1.1472952718353944E-2</v>
      </c>
      <c r="N870" s="6">
        <f t="shared" si="85"/>
        <v>1.0469738536475986E-2</v>
      </c>
    </row>
    <row r="871" spans="1:14" x14ac:dyDescent="0.3">
      <c r="A871" s="34">
        <v>43998</v>
      </c>
      <c r="B871" s="35">
        <v>3124.74</v>
      </c>
      <c r="C871" s="5" vm="4761">
        <v>88.02</v>
      </c>
      <c r="D871" s="5" vm="8518">
        <v>73</v>
      </c>
      <c r="E871" s="5" vm="8519">
        <v>222.62</v>
      </c>
      <c r="F871" s="5" vm="8520">
        <v>90.685000000000002</v>
      </c>
      <c r="G871" s="5" vm="8521">
        <v>180.48</v>
      </c>
      <c r="I871" s="6">
        <f t="shared" si="80"/>
        <v>-3.6002995449221377E-3</v>
      </c>
      <c r="J871" s="6">
        <f t="shared" si="81"/>
        <v>-1.3917291524653747E-3</v>
      </c>
      <c r="K871" s="6">
        <f t="shared" si="82"/>
        <v>3.4657534246575361E-2</v>
      </c>
      <c r="L871" s="6">
        <f t="shared" si="83"/>
        <v>7.3218938100799366E-3</v>
      </c>
      <c r="M871" s="6">
        <f t="shared" si="84"/>
        <v>1.8470529856095243E-2</v>
      </c>
      <c r="N871" s="6">
        <f t="shared" si="85"/>
        <v>5.0975177304965428E-3</v>
      </c>
    </row>
    <row r="872" spans="1:14" x14ac:dyDescent="0.3">
      <c r="A872" s="34">
        <v>43999</v>
      </c>
      <c r="B872" s="35">
        <v>3113.49</v>
      </c>
      <c r="C872" s="5" vm="4766">
        <v>87.897499999999994</v>
      </c>
      <c r="D872" s="5" vm="8522">
        <v>75.53</v>
      </c>
      <c r="E872" s="5" vm="8523">
        <v>224.25</v>
      </c>
      <c r="F872" s="5" vm="8524">
        <v>92.36</v>
      </c>
      <c r="G872" s="5" vm="8525">
        <v>181.4</v>
      </c>
      <c r="I872" s="6">
        <f t="shared" si="80"/>
        <v>5.9418851513907674E-4</v>
      </c>
      <c r="J872" s="6">
        <f t="shared" si="81"/>
        <v>3.9819107483160277E-4</v>
      </c>
      <c r="K872" s="6">
        <f t="shared" si="82"/>
        <v>6.3550906924401424E-3</v>
      </c>
      <c r="L872" s="6">
        <f t="shared" si="83"/>
        <v>-3.1661092530658103E-3</v>
      </c>
      <c r="M872" s="6">
        <f t="shared" si="84"/>
        <v>-1.9488956258119599E-3</v>
      </c>
      <c r="N872" s="6">
        <f t="shared" si="85"/>
        <v>3.4509371554575473E-2</v>
      </c>
    </row>
    <row r="873" spans="1:14" x14ac:dyDescent="0.3">
      <c r="A873" s="34">
        <v>44000</v>
      </c>
      <c r="B873" s="35">
        <v>3115.34</v>
      </c>
      <c r="C873" s="5" vm="4772">
        <v>87.932500000000005</v>
      </c>
      <c r="D873" s="5" vm="6866">
        <v>76.010000000000005</v>
      </c>
      <c r="E873" s="5" vm="8526">
        <v>223.54</v>
      </c>
      <c r="F873" s="5" vm="8527">
        <v>92.18</v>
      </c>
      <c r="G873" s="5" vm="8528">
        <v>187.66</v>
      </c>
      <c r="I873" s="6">
        <f t="shared" si="80"/>
        <v>-5.6494636219482823E-3</v>
      </c>
      <c r="J873" s="6">
        <f t="shared" si="81"/>
        <v>-5.7146106388422675E-3</v>
      </c>
      <c r="K873" s="6">
        <f t="shared" si="82"/>
        <v>7.4990132877252088E-3</v>
      </c>
      <c r="L873" s="6">
        <f t="shared" si="83"/>
        <v>-1.2973069696698604E-2</v>
      </c>
      <c r="M873" s="6">
        <f t="shared" si="84"/>
        <v>4.6919071382077494E-3</v>
      </c>
      <c r="N873" s="6">
        <f t="shared" si="85"/>
        <v>-3.7834381327933922E-3</v>
      </c>
    </row>
    <row r="874" spans="1:14" x14ac:dyDescent="0.3">
      <c r="A874" s="34">
        <v>44001</v>
      </c>
      <c r="B874" s="35">
        <v>3097.74</v>
      </c>
      <c r="C874" s="5" vm="4778">
        <v>87.43</v>
      </c>
      <c r="D874" s="5" vm="8529">
        <v>76.58</v>
      </c>
      <c r="E874" s="5" vm="8530">
        <v>220.64</v>
      </c>
      <c r="F874" s="5" vm="8531">
        <v>92.612499999999997</v>
      </c>
      <c r="G874" s="5" vm="8532">
        <v>186.95</v>
      </c>
      <c r="I874" s="6">
        <f t="shared" si="80"/>
        <v>6.4950576872172443E-3</v>
      </c>
      <c r="J874" s="6">
        <f t="shared" si="81"/>
        <v>2.6163788173395791E-2</v>
      </c>
      <c r="K874" s="6">
        <f t="shared" si="82"/>
        <v>-6.0067902846695454E-3</v>
      </c>
      <c r="L874" s="6">
        <f t="shared" si="83"/>
        <v>3.4898477157360871E-3</v>
      </c>
      <c r="M874" s="6">
        <f t="shared" si="84"/>
        <v>2.8667836415170751E-2</v>
      </c>
      <c r="N874" s="6">
        <f t="shared" si="85"/>
        <v>2.5140411874832937E-2</v>
      </c>
    </row>
    <row r="875" spans="1:14" x14ac:dyDescent="0.3">
      <c r="A875" s="34">
        <v>44004</v>
      </c>
      <c r="B875" s="35">
        <v>3117.86</v>
      </c>
      <c r="C875" s="5" vm="4784">
        <v>89.717500000000001</v>
      </c>
      <c r="D875" s="5" vm="8533">
        <v>76.12</v>
      </c>
      <c r="E875" s="5" vm="8534">
        <v>221.41</v>
      </c>
      <c r="F875" s="5" vm="8535">
        <v>95.267499999999998</v>
      </c>
      <c r="G875" s="5" vm="8536">
        <v>191.65</v>
      </c>
      <c r="I875" s="6">
        <f t="shared" si="80"/>
        <v>4.307441642665109E-3</v>
      </c>
      <c r="J875" s="6">
        <f t="shared" si="81"/>
        <v>2.1344776660071802E-2</v>
      </c>
      <c r="K875" s="6">
        <f t="shared" si="82"/>
        <v>4.3352601156069134E-3</v>
      </c>
      <c r="L875" s="6">
        <f t="shared" si="83"/>
        <v>3.3151167517275655E-2</v>
      </c>
      <c r="M875" s="6">
        <f t="shared" si="84"/>
        <v>-8.0562626289133049E-3</v>
      </c>
      <c r="N875" s="6">
        <f t="shared" si="85"/>
        <v>-1.3514218627706775E-2</v>
      </c>
    </row>
    <row r="876" spans="1:14" x14ac:dyDescent="0.3">
      <c r="A876" s="34">
        <v>44005</v>
      </c>
      <c r="B876" s="35">
        <v>3131.29</v>
      </c>
      <c r="C876" s="5" vm="4790">
        <v>91.632499999999993</v>
      </c>
      <c r="D876" s="5" vm="8537">
        <v>76.45</v>
      </c>
      <c r="E876" s="5" vm="8538">
        <v>228.75</v>
      </c>
      <c r="F876" s="5" vm="8539">
        <v>94.5</v>
      </c>
      <c r="G876" s="5" vm="8540">
        <v>189.06</v>
      </c>
      <c r="I876" s="6">
        <f t="shared" si="80"/>
        <v>-2.5855158736495194E-2</v>
      </c>
      <c r="J876" s="6">
        <f t="shared" si="81"/>
        <v>-1.7652033939922984E-2</v>
      </c>
      <c r="K876" s="6">
        <f t="shared" si="82"/>
        <v>-1.1379986919555324E-2</v>
      </c>
      <c r="L876" s="6">
        <f t="shared" si="83"/>
        <v>-1.1060109289617492E-2</v>
      </c>
      <c r="M876" s="6">
        <f t="shared" si="84"/>
        <v>-2.2698412698412655E-2</v>
      </c>
      <c r="N876" s="6">
        <f t="shared" si="85"/>
        <v>-1.8565534750872692E-2</v>
      </c>
    </row>
    <row r="877" spans="1:14" x14ac:dyDescent="0.3">
      <c r="A877" s="34">
        <v>44006</v>
      </c>
      <c r="B877" s="35">
        <v>3050.33</v>
      </c>
      <c r="C877" s="5" vm="4796">
        <v>90.015000000000001</v>
      </c>
      <c r="D877" s="5" vm="8541">
        <v>75.58</v>
      </c>
      <c r="E877" s="5" vm="8542">
        <v>226.22</v>
      </c>
      <c r="F877" s="5" vm="8543">
        <v>92.355000000000004</v>
      </c>
      <c r="G877" s="5" vm="8544">
        <v>185.55</v>
      </c>
      <c r="I877" s="6">
        <f t="shared" si="80"/>
        <v>1.095946995898814E-2</v>
      </c>
      <c r="J877" s="6">
        <f t="shared" si="81"/>
        <v>1.3275565183580439E-2</v>
      </c>
      <c r="K877" s="6">
        <f t="shared" si="82"/>
        <v>8.3355385022492127E-3</v>
      </c>
      <c r="L877" s="6">
        <f t="shared" si="83"/>
        <v>-1.7947131111307586E-2</v>
      </c>
      <c r="M877" s="6">
        <f t="shared" si="84"/>
        <v>2.7556710519192264E-2</v>
      </c>
      <c r="N877" s="6">
        <f t="shared" si="85"/>
        <v>1.5036378334680635E-2</v>
      </c>
    </row>
    <row r="878" spans="1:14" x14ac:dyDescent="0.3">
      <c r="A878" s="34">
        <v>44007</v>
      </c>
      <c r="B878" s="35">
        <v>3083.76</v>
      </c>
      <c r="C878" s="5" vm="4802">
        <v>91.21</v>
      </c>
      <c r="D878" s="5" vm="8545">
        <v>76.209999999999994</v>
      </c>
      <c r="E878" s="5" vm="8546">
        <v>222.16</v>
      </c>
      <c r="F878" s="5" vm="8547">
        <v>94.9</v>
      </c>
      <c r="G878" s="5" vm="8209">
        <v>188.34</v>
      </c>
      <c r="I878" s="6">
        <f t="shared" si="80"/>
        <v>-2.4226917788673578E-2</v>
      </c>
      <c r="J878" s="6">
        <f t="shared" si="81"/>
        <v>-3.0725797609911142E-2</v>
      </c>
      <c r="K878" s="6">
        <f t="shared" si="82"/>
        <v>2.4931111402704625E-3</v>
      </c>
      <c r="L878" s="6">
        <f t="shared" si="83"/>
        <v>-2.9033129276197285E-2</v>
      </c>
      <c r="M878" s="6">
        <f t="shared" si="84"/>
        <v>-3.530031612223402E-2</v>
      </c>
      <c r="N878" s="6">
        <f t="shared" si="85"/>
        <v>-2.745035573961992E-2</v>
      </c>
    </row>
    <row r="879" spans="1:14" x14ac:dyDescent="0.3">
      <c r="A879" s="34">
        <v>44008</v>
      </c>
      <c r="B879" s="35">
        <v>3009.05</v>
      </c>
      <c r="C879" s="5" vm="4807">
        <v>88.407499999999999</v>
      </c>
      <c r="D879" s="5" vm="8548">
        <v>76.400000000000006</v>
      </c>
      <c r="E879" s="5" vm="8549">
        <v>215.71</v>
      </c>
      <c r="F879" s="5" vm="8550">
        <v>91.55</v>
      </c>
      <c r="G879" s="5" vm="8551">
        <v>183.17</v>
      </c>
      <c r="I879" s="6">
        <f t="shared" si="80"/>
        <v>1.4685698143932337E-2</v>
      </c>
      <c r="J879" s="6">
        <f t="shared" si="81"/>
        <v>2.3046687215451115E-2</v>
      </c>
      <c r="K879" s="6">
        <f t="shared" si="82"/>
        <v>-1.1780104712041958E-2</v>
      </c>
      <c r="L879" s="6">
        <f t="shared" si="83"/>
        <v>-3.1987390477956411E-3</v>
      </c>
      <c r="M879" s="6">
        <f t="shared" si="84"/>
        <v>4.9153468050246079E-3</v>
      </c>
      <c r="N879" s="6">
        <f t="shared" si="85"/>
        <v>8.7350548670647493E-4</v>
      </c>
    </row>
    <row r="880" spans="1:14" x14ac:dyDescent="0.3">
      <c r="A880" s="34">
        <v>44011</v>
      </c>
      <c r="B880" s="35">
        <v>3053.24</v>
      </c>
      <c r="C880" s="5" vm="4813">
        <v>90.444999999999993</v>
      </c>
      <c r="D880" s="5" vm="8552">
        <v>75.5</v>
      </c>
      <c r="E880" s="5" vm="8553">
        <v>215.02</v>
      </c>
      <c r="F880" s="5" vm="8554">
        <v>92</v>
      </c>
      <c r="G880" s="5" vm="8555">
        <v>183.33</v>
      </c>
      <c r="I880" s="6">
        <f t="shared" si="80"/>
        <v>1.5409859690034253E-2</v>
      </c>
      <c r="J880" s="6">
        <f t="shared" si="81"/>
        <v>8.3476145723921681E-3</v>
      </c>
      <c r="K880" s="6">
        <f t="shared" si="82"/>
        <v>5.298013245033188E-3</v>
      </c>
      <c r="L880" s="6">
        <f t="shared" si="83"/>
        <v>3.162496511952276E-3</v>
      </c>
      <c r="M880" s="6">
        <f t="shared" si="84"/>
        <v>3.236413043478268E-2</v>
      </c>
      <c r="N880" s="6">
        <f t="shared" si="85"/>
        <v>2.1818578519609447E-2</v>
      </c>
    </row>
    <row r="881" spans="1:14" x14ac:dyDescent="0.3">
      <c r="A881" s="34">
        <v>44012</v>
      </c>
      <c r="B881" s="35">
        <v>3100.29</v>
      </c>
      <c r="C881" s="5" vm="4819">
        <v>91.2</v>
      </c>
      <c r="D881" s="5" vm="8556">
        <v>75.900000000000006</v>
      </c>
      <c r="E881" s="5" vm="8557">
        <v>215.7</v>
      </c>
      <c r="F881" s="5" vm="8558">
        <v>94.977500000000006</v>
      </c>
      <c r="G881" s="5" vm="8559">
        <v>187.33</v>
      </c>
      <c r="I881" s="6">
        <f t="shared" si="80"/>
        <v>5.0221108347929273E-3</v>
      </c>
      <c r="J881" s="6">
        <f t="shared" si="81"/>
        <v>-1.8914473684210464E-3</v>
      </c>
      <c r="K881" s="6">
        <f t="shared" si="82"/>
        <v>2.8063241106719306E-2</v>
      </c>
      <c r="L881" s="6">
        <f t="shared" si="83"/>
        <v>1.1590171534538712E-3</v>
      </c>
      <c r="M881" s="6">
        <f t="shared" si="84"/>
        <v>3.3955410491957661E-3</v>
      </c>
      <c r="N881" s="6">
        <f t="shared" si="85"/>
        <v>2.4342070143596718E-2</v>
      </c>
    </row>
    <row r="882" spans="1:14" x14ac:dyDescent="0.3">
      <c r="A882" s="34">
        <v>44013</v>
      </c>
      <c r="B882" s="35">
        <v>3115.86</v>
      </c>
      <c r="C882" s="5" vm="4825">
        <v>91.027500000000003</v>
      </c>
      <c r="D882" s="5" vm="8560">
        <v>78.03</v>
      </c>
      <c r="E882" s="5" vm="8561">
        <v>215.95</v>
      </c>
      <c r="F882" s="5" vm="6180">
        <v>95.3</v>
      </c>
      <c r="G882" s="5" vm="8562">
        <v>191.89</v>
      </c>
      <c r="I882" s="6">
        <f t="shared" si="80"/>
        <v>4.541282342595653E-3</v>
      </c>
      <c r="J882" s="6">
        <f t="shared" si="81"/>
        <v>0</v>
      </c>
      <c r="K882" s="6">
        <f t="shared" si="82"/>
        <v>-6.664103549916648E-3</v>
      </c>
      <c r="L882" s="6">
        <f t="shared" si="83"/>
        <v>3.5424866867330429E-2</v>
      </c>
      <c r="M882" s="6">
        <f t="shared" si="84"/>
        <v>8.6306400839454896E-3</v>
      </c>
      <c r="N882" s="6">
        <f t="shared" si="85"/>
        <v>3.3352441502945166E-3</v>
      </c>
    </row>
    <row r="883" spans="1:14" x14ac:dyDescent="0.3">
      <c r="A883" s="34">
        <v>44014</v>
      </c>
      <c r="B883" s="35">
        <v>3130.01</v>
      </c>
      <c r="C883" s="5" vm="4825">
        <v>91.027500000000003</v>
      </c>
      <c r="D883" s="5" vm="8563">
        <v>77.510000000000005</v>
      </c>
      <c r="E883" s="5" vm="8564">
        <v>223.6</v>
      </c>
      <c r="F883" s="5" vm="8565">
        <v>96.122500000000002</v>
      </c>
      <c r="G883" s="5" vm="8566">
        <v>192.53</v>
      </c>
      <c r="I883" s="6">
        <f t="shared" si="80"/>
        <v>1.5881738397001792E-2</v>
      </c>
      <c r="J883" s="6">
        <f t="shared" si="81"/>
        <v>2.6750157919310121E-2</v>
      </c>
      <c r="K883" s="6">
        <f t="shared" si="82"/>
        <v>1.4965810863114392E-2</v>
      </c>
      <c r="L883" s="6">
        <f t="shared" si="83"/>
        <v>7.3345259391771042E-2</v>
      </c>
      <c r="M883" s="6">
        <f t="shared" si="84"/>
        <v>2.3615698717781956E-2</v>
      </c>
      <c r="N883" s="6">
        <f t="shared" si="85"/>
        <v>2.6956837895392913E-2</v>
      </c>
    </row>
    <row r="884" spans="1:14" x14ac:dyDescent="0.3">
      <c r="A884" s="34">
        <v>44018</v>
      </c>
      <c r="B884" s="35">
        <v>3179.72</v>
      </c>
      <c r="C884" s="5" vm="4836">
        <v>93.462500000000006</v>
      </c>
      <c r="D884" s="5" vm="8567">
        <v>78.67</v>
      </c>
      <c r="E884" s="5" vm="8568">
        <v>240</v>
      </c>
      <c r="F884" s="5" vm="8569">
        <v>98.392499999999998</v>
      </c>
      <c r="G884" s="5" vm="8570">
        <v>197.72</v>
      </c>
      <c r="I884" s="6">
        <f t="shared" si="80"/>
        <v>-1.0818562640735548E-2</v>
      </c>
      <c r="J884" s="6">
        <f t="shared" si="81"/>
        <v>-3.1028487361241808E-3</v>
      </c>
      <c r="K884" s="6">
        <f t="shared" si="82"/>
        <v>-2.1609253845176267E-3</v>
      </c>
      <c r="L884" s="6">
        <f t="shared" si="83"/>
        <v>-1.4541666666666704E-2</v>
      </c>
      <c r="M884" s="6">
        <f t="shared" si="84"/>
        <v>3.303097288919408E-3</v>
      </c>
      <c r="N884" s="6">
        <f t="shared" si="85"/>
        <v>-6.7772607728100514E-3</v>
      </c>
    </row>
    <row r="885" spans="1:14" x14ac:dyDescent="0.3">
      <c r="A885" s="34">
        <v>44019</v>
      </c>
      <c r="B885" s="35">
        <v>3145.32</v>
      </c>
      <c r="C885" s="5" vm="4842">
        <v>93.172499999999999</v>
      </c>
      <c r="D885" s="5" vm="8571">
        <v>78.5</v>
      </c>
      <c r="E885" s="5" vm="8572">
        <v>236.51</v>
      </c>
      <c r="F885" s="5" vm="8573">
        <v>98.717500000000001</v>
      </c>
      <c r="G885" s="5" vm="8574">
        <v>196.38</v>
      </c>
      <c r="I885" s="6">
        <f t="shared" si="80"/>
        <v>7.8275024480815598E-3</v>
      </c>
      <c r="J885" s="6">
        <f t="shared" si="81"/>
        <v>2.3290133891437942E-2</v>
      </c>
      <c r="K885" s="6">
        <f t="shared" si="82"/>
        <v>9.9363057324840902E-3</v>
      </c>
      <c r="L885" s="6">
        <f t="shared" si="83"/>
        <v>8.9509957295674666E-2</v>
      </c>
      <c r="M885" s="6">
        <f t="shared" si="84"/>
        <v>3.4872236432243478E-2</v>
      </c>
      <c r="N885" s="6">
        <f t="shared" si="85"/>
        <v>1.9859456156431438E-2</v>
      </c>
    </row>
    <row r="886" spans="1:14" x14ac:dyDescent="0.3">
      <c r="A886" s="34">
        <v>44020</v>
      </c>
      <c r="B886" s="35">
        <v>3169.94</v>
      </c>
      <c r="C886" s="5" vm="4848">
        <v>95.342500000000001</v>
      </c>
      <c r="D886" s="5" vm="8575">
        <v>79.28</v>
      </c>
      <c r="E886" s="5" vm="8576">
        <v>257.68</v>
      </c>
      <c r="F886" s="5" vm="8577">
        <v>102.16</v>
      </c>
      <c r="G886" s="5" vm="6608">
        <v>200.28</v>
      </c>
      <c r="I886" s="6">
        <f t="shared" si="80"/>
        <v>-5.6436399427118094E-3</v>
      </c>
      <c r="J886" s="6">
        <f t="shared" si="81"/>
        <v>3.5660906730996503E-3</v>
      </c>
      <c r="K886" s="6">
        <f t="shared" si="82"/>
        <v>1.7154389505549941E-2</v>
      </c>
      <c r="L886" s="6">
        <f t="shared" si="83"/>
        <v>1.5135051226327139E-2</v>
      </c>
      <c r="M886" s="6">
        <f t="shared" si="84"/>
        <v>2.8680501174628101E-2</v>
      </c>
      <c r="N886" s="6">
        <f t="shared" si="85"/>
        <v>2.2967845016976631E-3</v>
      </c>
    </row>
    <row r="887" spans="1:14" x14ac:dyDescent="0.3">
      <c r="A887" s="34">
        <v>44021</v>
      </c>
      <c r="B887" s="35">
        <v>3152.05</v>
      </c>
      <c r="C887" s="5" vm="4854">
        <v>95.682500000000005</v>
      </c>
      <c r="D887" s="5" vm="5659">
        <v>80.64</v>
      </c>
      <c r="E887" s="5" vm="8578">
        <v>261.58</v>
      </c>
      <c r="F887" s="5" vm="5752">
        <v>105.09</v>
      </c>
      <c r="G887" s="5" vm="8579">
        <v>200.74</v>
      </c>
      <c r="I887" s="6">
        <f t="shared" si="80"/>
        <v>1.0466204533557457E-2</v>
      </c>
      <c r="J887" s="6">
        <f t="shared" si="81"/>
        <v>2.4821675855041113E-3</v>
      </c>
      <c r="K887" s="6">
        <f t="shared" si="82"/>
        <v>7.8124999999999436E-3</v>
      </c>
      <c r="L887" s="6">
        <f t="shared" si="83"/>
        <v>-2.1790656778040876E-3</v>
      </c>
      <c r="M887" s="6">
        <f t="shared" si="84"/>
        <v>-2.8309068417546809E-3</v>
      </c>
      <c r="N887" s="6">
        <f t="shared" si="85"/>
        <v>-9.265716847663712E-3</v>
      </c>
    </row>
    <row r="888" spans="1:14" x14ac:dyDescent="0.3">
      <c r="A888" s="34">
        <v>44022</v>
      </c>
      <c r="B888" s="35">
        <v>3185.04</v>
      </c>
      <c r="C888" s="5" vm="4860">
        <v>95.92</v>
      </c>
      <c r="D888" s="5" vm="6913">
        <v>81.27</v>
      </c>
      <c r="E888" s="5" vm="8580">
        <v>261.01</v>
      </c>
      <c r="F888" s="5" vm="8581">
        <v>104.7925</v>
      </c>
      <c r="G888" s="5" vm="8582">
        <v>198.88</v>
      </c>
      <c r="I888" s="6">
        <f t="shared" si="80"/>
        <v>-9.362519779971417E-3</v>
      </c>
      <c r="J888" s="6">
        <f t="shared" si="81"/>
        <v>-4.6132193494578342E-3</v>
      </c>
      <c r="K888" s="6">
        <f t="shared" si="82"/>
        <v>-4.0851482711947745E-2</v>
      </c>
      <c r="L888" s="6">
        <f t="shared" si="83"/>
        <v>-3.5784069575878333E-2</v>
      </c>
      <c r="M888" s="6">
        <f t="shared" si="84"/>
        <v>-4.0747190877209821E-2</v>
      </c>
      <c r="N888" s="6">
        <f t="shared" si="85"/>
        <v>-5.2996781979082828E-2</v>
      </c>
    </row>
    <row r="889" spans="1:14" x14ac:dyDescent="0.3">
      <c r="A889" s="34">
        <v>44025</v>
      </c>
      <c r="B889" s="35">
        <v>3155.22</v>
      </c>
      <c r="C889" s="5" vm="4866">
        <v>95.477500000000006</v>
      </c>
      <c r="D889" s="5" vm="5621">
        <v>77.95</v>
      </c>
      <c r="E889" s="5" vm="8583">
        <v>251.67</v>
      </c>
      <c r="F889" s="5" vm="8584">
        <v>100.52249999999999</v>
      </c>
      <c r="G889" s="5" vm="8209">
        <v>188.34</v>
      </c>
      <c r="I889" s="6">
        <f t="shared" si="80"/>
        <v>1.3406355182839924E-2</v>
      </c>
      <c r="J889" s="6">
        <f t="shared" si="81"/>
        <v>1.6548401455840363E-2</v>
      </c>
      <c r="K889" s="6">
        <f t="shared" si="82"/>
        <v>2.3348300192430956E-2</v>
      </c>
      <c r="L889" s="6">
        <f t="shared" si="83"/>
        <v>-1.2277983073071781E-2</v>
      </c>
      <c r="M889" s="6">
        <f t="shared" si="84"/>
        <v>3.2306200104454251E-2</v>
      </c>
      <c r="N889" s="6">
        <f t="shared" si="85"/>
        <v>6.4776468089625082E-3</v>
      </c>
    </row>
    <row r="890" spans="1:14" x14ac:dyDescent="0.3">
      <c r="A890" s="34">
        <v>44026</v>
      </c>
      <c r="B890" s="35">
        <v>3197.52</v>
      </c>
      <c r="C890" s="5" vm="4872">
        <v>97.057500000000005</v>
      </c>
      <c r="D890" s="5" vm="8585">
        <v>79.77</v>
      </c>
      <c r="E890" s="5" vm="8586">
        <v>248.58</v>
      </c>
      <c r="F890" s="5" vm="8587">
        <v>103.77</v>
      </c>
      <c r="G890" s="5" vm="8588">
        <v>189.56</v>
      </c>
      <c r="I890" s="6">
        <f t="shared" si="80"/>
        <v>9.0820385798994104E-3</v>
      </c>
      <c r="J890" s="6">
        <f t="shared" si="81"/>
        <v>6.8773665095432064E-3</v>
      </c>
      <c r="K890" s="6">
        <f t="shared" si="82"/>
        <v>-7.7723454932930973E-3</v>
      </c>
      <c r="L890" s="6">
        <f t="shared" si="83"/>
        <v>2.5343953656770273E-3</v>
      </c>
      <c r="M890" s="6">
        <f t="shared" si="84"/>
        <v>-1.443095306928787E-2</v>
      </c>
      <c r="N890" s="6">
        <f t="shared" si="85"/>
        <v>-7.754800590841944E-3</v>
      </c>
    </row>
    <row r="891" spans="1:14" x14ac:dyDescent="0.3">
      <c r="A891" s="34">
        <v>44027</v>
      </c>
      <c r="B891" s="35">
        <v>3226.56</v>
      </c>
      <c r="C891" s="5" vm="4878">
        <v>97.724999999999994</v>
      </c>
      <c r="D891" s="5" vm="8589">
        <v>79.150000000000006</v>
      </c>
      <c r="E891" s="5" vm="8590">
        <v>249.21</v>
      </c>
      <c r="F891" s="5" vm="8591">
        <v>102.27249999999999</v>
      </c>
      <c r="G891" s="5" vm="8592">
        <v>188.09</v>
      </c>
      <c r="I891" s="6">
        <f t="shared" si="80"/>
        <v>-3.4061043340275036E-3</v>
      </c>
      <c r="J891" s="6">
        <f t="shared" si="81"/>
        <v>-1.2304937324123823E-2</v>
      </c>
      <c r="K891" s="6">
        <f t="shared" si="82"/>
        <v>2.7795325331648624E-3</v>
      </c>
      <c r="L891" s="6">
        <f t="shared" si="83"/>
        <v>-2.6925083263111462E-2</v>
      </c>
      <c r="M891" s="6">
        <f t="shared" si="84"/>
        <v>-9.0444645432545129E-3</v>
      </c>
      <c r="N891" s="6">
        <f t="shared" si="85"/>
        <v>-1.3716837684087472E-2</v>
      </c>
    </row>
    <row r="892" spans="1:14" x14ac:dyDescent="0.3">
      <c r="A892" s="34">
        <v>44028</v>
      </c>
      <c r="B892" s="35">
        <v>3215.57</v>
      </c>
      <c r="C892" s="5" vm="4884">
        <v>96.522499999999994</v>
      </c>
      <c r="D892" s="5" vm="8593">
        <v>79.37</v>
      </c>
      <c r="E892" s="5" vm="8594">
        <v>242.5</v>
      </c>
      <c r="F892" s="5" vm="8595">
        <v>101.3475</v>
      </c>
      <c r="G892" s="5" vm="8596">
        <v>185.51</v>
      </c>
      <c r="I892" s="6">
        <f t="shared" si="80"/>
        <v>2.8486395880045695E-3</v>
      </c>
      <c r="J892" s="6">
        <f t="shared" si="81"/>
        <v>-2.0202543448418057E-3</v>
      </c>
      <c r="K892" s="6">
        <f t="shared" si="82"/>
        <v>-9.1974297593549696E-3</v>
      </c>
      <c r="L892" s="6">
        <f t="shared" si="83"/>
        <v>1.9134020618556645E-2</v>
      </c>
      <c r="M892" s="6">
        <f t="shared" si="84"/>
        <v>6.5862502775105849E-3</v>
      </c>
      <c r="N892" s="6">
        <f t="shared" si="85"/>
        <v>1.2236537113902272E-2</v>
      </c>
    </row>
    <row r="893" spans="1:14" x14ac:dyDescent="0.3">
      <c r="A893" s="34">
        <v>44029</v>
      </c>
      <c r="B893" s="35">
        <v>3224.73</v>
      </c>
      <c r="C893" s="5" vm="4890">
        <v>96.327500000000001</v>
      </c>
      <c r="D893" s="5" vm="8597">
        <v>78.64</v>
      </c>
      <c r="E893" s="5" vm="8598">
        <v>247.14</v>
      </c>
      <c r="F893" s="5" vm="8599">
        <v>102.015</v>
      </c>
      <c r="G893" s="5" vm="8600">
        <v>187.78</v>
      </c>
      <c r="I893" s="6">
        <f t="shared" si="80"/>
        <v>8.4069053843267901E-3</v>
      </c>
      <c r="J893" s="6">
        <f t="shared" si="81"/>
        <v>2.107394046352289E-2</v>
      </c>
      <c r="K893" s="6">
        <f t="shared" si="82"/>
        <v>3.2044760935910424E-2</v>
      </c>
      <c r="L893" s="6">
        <f t="shared" si="83"/>
        <v>3.1035040867524545E-2</v>
      </c>
      <c r="M893" s="6">
        <f t="shared" si="84"/>
        <v>3.0314169484879687E-2</v>
      </c>
      <c r="N893" s="6">
        <f t="shared" si="85"/>
        <v>3.892853339013741E-2</v>
      </c>
    </row>
    <row r="894" spans="1:14" x14ac:dyDescent="0.3">
      <c r="A894" s="34">
        <v>44032</v>
      </c>
      <c r="B894" s="35">
        <v>3251.84</v>
      </c>
      <c r="C894" s="5" vm="4896">
        <v>98.357500000000002</v>
      </c>
      <c r="D894" s="5" vm="8601">
        <v>81.16</v>
      </c>
      <c r="E894" s="5" vm="8602">
        <v>254.81</v>
      </c>
      <c r="F894" s="5" vm="8603">
        <v>105.1075</v>
      </c>
      <c r="G894" s="5" vm="8604">
        <v>195.09</v>
      </c>
      <c r="I894" s="6">
        <f t="shared" si="80"/>
        <v>1.6790493997244748E-3</v>
      </c>
      <c r="J894" s="6">
        <f t="shared" si="81"/>
        <v>-1.3801692804310822E-2</v>
      </c>
      <c r="K894" s="6">
        <f t="shared" si="82"/>
        <v>-4.9285362247411474E-3</v>
      </c>
      <c r="L894" s="6">
        <f t="shared" si="83"/>
        <v>1.2126682626270457E-2</v>
      </c>
      <c r="M894" s="6">
        <f t="shared" si="84"/>
        <v>-1.7339390623885117E-2</v>
      </c>
      <c r="N894" s="6">
        <f t="shared" si="85"/>
        <v>-2.1989850838074695E-2</v>
      </c>
    </row>
    <row r="895" spans="1:14" x14ac:dyDescent="0.3">
      <c r="A895" s="34">
        <v>44033</v>
      </c>
      <c r="B895" s="35">
        <v>3257.3</v>
      </c>
      <c r="C895" s="5" vm="4902">
        <v>97</v>
      </c>
      <c r="D895" s="5" vm="8605">
        <v>80.760000000000005</v>
      </c>
      <c r="E895" s="5" vm="8606">
        <v>257.89999999999998</v>
      </c>
      <c r="F895" s="5" vm="8607">
        <v>103.285</v>
      </c>
      <c r="G895" s="5" vm="6450">
        <v>190.8</v>
      </c>
      <c r="I895" s="6">
        <f t="shared" si="80"/>
        <v>5.7470911491111654E-3</v>
      </c>
      <c r="J895" s="6">
        <f t="shared" si="81"/>
        <v>2.8092783505153994E-3</v>
      </c>
      <c r="K895" s="6">
        <f t="shared" si="82"/>
        <v>4.2100049529468697E-3</v>
      </c>
      <c r="L895" s="6">
        <f t="shared" si="83"/>
        <v>-2.4040325707638577E-2</v>
      </c>
      <c r="M895" s="6">
        <f t="shared" si="84"/>
        <v>1.0674347678753027E-2</v>
      </c>
      <c r="N895" s="6">
        <f t="shared" si="85"/>
        <v>2.6729559748427194E-3</v>
      </c>
    </row>
    <row r="896" spans="1:14" x14ac:dyDescent="0.3">
      <c r="A896" s="34">
        <v>44034</v>
      </c>
      <c r="B896" s="35">
        <v>3276.02</v>
      </c>
      <c r="C896" s="5" vm="4908">
        <v>97.272499999999994</v>
      </c>
      <c r="D896" s="5" vm="8608">
        <v>81.099999999999994</v>
      </c>
      <c r="E896" s="5" vm="8609">
        <v>251.7</v>
      </c>
      <c r="F896" s="5" vm="8610">
        <v>104.3875</v>
      </c>
      <c r="G896" s="5" vm="8611">
        <v>191.31</v>
      </c>
      <c r="I896" s="6">
        <f t="shared" si="80"/>
        <v>-1.2319827107282657E-2</v>
      </c>
      <c r="J896" s="6">
        <f t="shared" si="81"/>
        <v>-4.5516461487059498E-2</v>
      </c>
      <c r="K896" s="6">
        <f t="shared" si="82"/>
        <v>-1.8372379778051725E-2</v>
      </c>
      <c r="L896" s="6">
        <f t="shared" si="83"/>
        <v>7.1513706793804855E-4</v>
      </c>
      <c r="M896" s="6">
        <f t="shared" si="84"/>
        <v>-2.9601245359837176E-2</v>
      </c>
      <c r="N896" s="6">
        <f t="shared" si="85"/>
        <v>-1.4479117662432754E-2</v>
      </c>
    </row>
    <row r="897" spans="1:14" x14ac:dyDescent="0.3">
      <c r="A897" s="34">
        <v>44035</v>
      </c>
      <c r="B897" s="35">
        <v>3235.66</v>
      </c>
      <c r="C897" s="5" vm="4914">
        <v>92.844999999999999</v>
      </c>
      <c r="D897" s="5" vm="8612">
        <v>79.61</v>
      </c>
      <c r="E897" s="5" vm="8613">
        <v>251.88</v>
      </c>
      <c r="F897" s="5" vm="8614">
        <v>101.2975</v>
      </c>
      <c r="G897" s="5" vm="8615">
        <v>188.54</v>
      </c>
      <c r="I897" s="6">
        <f t="shared" si="80"/>
        <v>-6.1903908321639936E-3</v>
      </c>
      <c r="J897" s="6">
        <f t="shared" si="81"/>
        <v>-2.4772470246109536E-3</v>
      </c>
      <c r="K897" s="6">
        <f t="shared" si="82"/>
        <v>4.7732696897374131E-3</v>
      </c>
      <c r="L897" s="6">
        <f t="shared" si="83"/>
        <v>-1.1434016198189597E-2</v>
      </c>
      <c r="M897" s="6">
        <f t="shared" si="84"/>
        <v>6.3920629827981315E-3</v>
      </c>
      <c r="N897" s="6">
        <f t="shared" si="85"/>
        <v>-2.6519571443716424E-4</v>
      </c>
    </row>
    <row r="898" spans="1:14" x14ac:dyDescent="0.3">
      <c r="A898" s="34">
        <v>44036</v>
      </c>
      <c r="B898" s="35">
        <v>3215.63</v>
      </c>
      <c r="C898" s="5" vm="4920">
        <v>92.614999999999995</v>
      </c>
      <c r="D898" s="5" vm="8616">
        <v>79.989999999999995</v>
      </c>
      <c r="E898" s="5" vm="8617">
        <v>249</v>
      </c>
      <c r="F898" s="5" vm="8618">
        <v>101.94499999999999</v>
      </c>
      <c r="G898" s="5" vm="8619">
        <v>188.49</v>
      </c>
      <c r="I898" s="6">
        <f t="shared" si="80"/>
        <v>7.3951294147646786E-3</v>
      </c>
      <c r="J898" s="6">
        <f t="shared" si="81"/>
        <v>2.3700264535982372E-2</v>
      </c>
      <c r="K898" s="6">
        <f t="shared" si="82"/>
        <v>2.0502562820352552E-2</v>
      </c>
      <c r="L898" s="6">
        <f t="shared" si="83"/>
        <v>7.4698795180723442E-3</v>
      </c>
      <c r="M898" s="6">
        <f t="shared" si="84"/>
        <v>2.2266908627201043E-2</v>
      </c>
      <c r="N898" s="6">
        <f t="shared" si="85"/>
        <v>1.3104143455886248E-2</v>
      </c>
    </row>
    <row r="899" spans="1:14" x14ac:dyDescent="0.3">
      <c r="A899" s="34">
        <v>44039</v>
      </c>
      <c r="B899" s="35">
        <v>3239.41</v>
      </c>
      <c r="C899" s="5" vm="4926">
        <v>94.81</v>
      </c>
      <c r="D899" s="5" vm="8620">
        <v>81.63</v>
      </c>
      <c r="E899" s="5" vm="8621">
        <v>250.86</v>
      </c>
      <c r="F899" s="5" vm="8622">
        <v>104.215</v>
      </c>
      <c r="G899" s="5" vm="8623">
        <v>190.96</v>
      </c>
      <c r="I899" s="6">
        <f t="shared" si="80"/>
        <v>-6.4734010205561507E-3</v>
      </c>
      <c r="J899" s="6">
        <f t="shared" si="81"/>
        <v>-1.6427592026157626E-2</v>
      </c>
      <c r="K899" s="6">
        <f t="shared" si="82"/>
        <v>-1.1147862305524888E-2</v>
      </c>
      <c r="L899" s="6">
        <f t="shared" si="83"/>
        <v>-7.2151797815514715E-3</v>
      </c>
      <c r="M899" s="6">
        <f t="shared" si="84"/>
        <v>-1.9766828191719064E-2</v>
      </c>
      <c r="N899" s="6">
        <f t="shared" si="85"/>
        <v>-7.6455802262254289E-3</v>
      </c>
    </row>
    <row r="900" spans="1:14" x14ac:dyDescent="0.3">
      <c r="A900" s="34">
        <v>44040</v>
      </c>
      <c r="B900" s="35">
        <v>3218.44</v>
      </c>
      <c r="C900" s="5" vm="4932">
        <v>93.252499999999998</v>
      </c>
      <c r="D900" s="5" vm="8624">
        <v>80.72</v>
      </c>
      <c r="E900" s="5" vm="8625">
        <v>249.05</v>
      </c>
      <c r="F900" s="5" vm="8626">
        <v>102.155</v>
      </c>
      <c r="G900" s="5" vm="8253">
        <v>189.5</v>
      </c>
      <c r="I900" s="6">
        <f t="shared" ref="I900:I963" si="86">(B901-B900)/B900</f>
        <v>1.2428381451883521E-2</v>
      </c>
      <c r="J900" s="6">
        <f t="shared" ref="J900:J963" si="87">(C901-C900)/C900</f>
        <v>1.9168386906517343E-2</v>
      </c>
      <c r="K900" s="6">
        <f t="shared" ref="K900:K963" si="88">(D901-D900)/D900</f>
        <v>5.9464816650149155E-3</v>
      </c>
      <c r="L900" s="6">
        <f t="shared" ref="L900:L963" si="89">(E901-E900)/E900</f>
        <v>1.365187713310571E-2</v>
      </c>
      <c r="M900" s="6">
        <f t="shared" ref="M900:M963" si="90">(F901-F900)/F900</f>
        <v>2.4472615143654251E-2</v>
      </c>
      <c r="N900" s="6">
        <f t="shared" ref="N900:N963" si="91">(G901-G900)/G900</f>
        <v>2.1688654353562077E-2</v>
      </c>
    </row>
    <row r="901" spans="1:14" x14ac:dyDescent="0.3">
      <c r="A901" s="34">
        <v>44041</v>
      </c>
      <c r="B901" s="35">
        <v>3258.44</v>
      </c>
      <c r="C901" s="5" vm="4938">
        <v>95.04</v>
      </c>
      <c r="D901" s="5" vm="8627">
        <v>81.2</v>
      </c>
      <c r="E901" s="5" vm="8628">
        <v>252.45</v>
      </c>
      <c r="F901" s="5" vm="8629">
        <v>104.655</v>
      </c>
      <c r="G901" s="5" vm="8630">
        <v>193.61</v>
      </c>
      <c r="I901" s="6">
        <f t="shared" si="86"/>
        <v>-3.7502608610255994E-3</v>
      </c>
      <c r="J901" s="6">
        <f t="shared" si="87"/>
        <v>1.210016835016826E-2</v>
      </c>
      <c r="K901" s="6">
        <f t="shared" si="88"/>
        <v>6.157635467980295E-3</v>
      </c>
      <c r="L901" s="6">
        <f t="shared" si="89"/>
        <v>1.1487423252129945E-3</v>
      </c>
      <c r="M901" s="6">
        <f t="shared" si="90"/>
        <v>1.4189479719076961E-2</v>
      </c>
      <c r="N901" s="6">
        <f t="shared" si="91"/>
        <v>-9.8651929135893032E-3</v>
      </c>
    </row>
    <row r="902" spans="1:14" x14ac:dyDescent="0.3">
      <c r="A902" s="34">
        <v>44042</v>
      </c>
      <c r="B902" s="35">
        <v>3246.22</v>
      </c>
      <c r="C902" s="5" vm="4944">
        <v>96.19</v>
      </c>
      <c r="D902" s="5" vm="8631">
        <v>81.7</v>
      </c>
      <c r="E902" s="5" vm="8632">
        <v>252.74</v>
      </c>
      <c r="F902" s="5" vm="8633">
        <v>106.14</v>
      </c>
      <c r="G902" s="5" vm="8634">
        <v>191.7</v>
      </c>
      <c r="I902" s="6">
        <f t="shared" si="86"/>
        <v>7.6704597963169752E-3</v>
      </c>
      <c r="J902" s="6">
        <f t="shared" si="87"/>
        <v>0.10468863707246083</v>
      </c>
      <c r="K902" s="6">
        <f t="shared" si="88"/>
        <v>1.1383108935128429E-2</v>
      </c>
      <c r="L902" s="6">
        <f t="shared" si="89"/>
        <v>-6.8054126770594235E-3</v>
      </c>
      <c r="M902" s="6">
        <f t="shared" si="90"/>
        <v>7.0661390616103055E-5</v>
      </c>
      <c r="N902" s="6">
        <f t="shared" si="91"/>
        <v>1.6431924882629137E-2</v>
      </c>
    </row>
    <row r="903" spans="1:14" x14ac:dyDescent="0.3">
      <c r="A903" s="34">
        <v>44043</v>
      </c>
      <c r="B903" s="35">
        <v>3271.12</v>
      </c>
      <c r="C903" s="5" vm="4950">
        <v>106.26</v>
      </c>
      <c r="D903" s="5" vm="8635">
        <v>82.63</v>
      </c>
      <c r="E903" s="5" vm="8636">
        <v>251.02</v>
      </c>
      <c r="F903" s="5" vm="8637">
        <v>106.14749999999999</v>
      </c>
      <c r="G903" s="5" vm="8638">
        <v>194.85</v>
      </c>
      <c r="I903" s="6">
        <f t="shared" si="86"/>
        <v>7.1810266819927844E-3</v>
      </c>
      <c r="J903" s="6">
        <f t="shared" si="87"/>
        <v>2.5197628458497975E-2</v>
      </c>
      <c r="K903" s="6">
        <f t="shared" si="88"/>
        <v>2.614062689095983E-2</v>
      </c>
      <c r="L903" s="6">
        <f t="shared" si="89"/>
        <v>2.7567524500039787E-2</v>
      </c>
      <c r="M903" s="6">
        <f t="shared" si="90"/>
        <v>3.7259473845356814E-2</v>
      </c>
      <c r="N903" s="6">
        <f t="shared" si="91"/>
        <v>4.2802155504234045E-2</v>
      </c>
    </row>
    <row r="904" spans="1:14" x14ac:dyDescent="0.3">
      <c r="A904" s="34">
        <v>44046</v>
      </c>
      <c r="B904" s="35">
        <v>3294.61</v>
      </c>
      <c r="C904" s="5" vm="4956">
        <v>108.9375</v>
      </c>
      <c r="D904" s="5" vm="8639">
        <v>84.79</v>
      </c>
      <c r="E904" s="5" vm="8640">
        <v>257.94</v>
      </c>
      <c r="F904" s="5" vm="8641">
        <v>110.10250000000001</v>
      </c>
      <c r="G904" s="5" vm="8642">
        <v>203.19</v>
      </c>
      <c r="I904" s="6">
        <f t="shared" si="86"/>
        <v>3.6119601409575308E-3</v>
      </c>
      <c r="J904" s="6">
        <f t="shared" si="87"/>
        <v>6.6781411359725183E-3</v>
      </c>
      <c r="K904" s="6">
        <f t="shared" si="88"/>
        <v>1.9577780398631874E-2</v>
      </c>
      <c r="L904" s="6">
        <f t="shared" si="89"/>
        <v>1.6515468713654304E-2</v>
      </c>
      <c r="M904" s="6">
        <f t="shared" si="90"/>
        <v>1.9754319838332438E-2</v>
      </c>
      <c r="N904" s="6">
        <f t="shared" si="91"/>
        <v>-8.7602736355135644E-3</v>
      </c>
    </row>
    <row r="905" spans="1:14" x14ac:dyDescent="0.3">
      <c r="A905" s="34">
        <v>44047</v>
      </c>
      <c r="B905" s="35">
        <v>3306.51</v>
      </c>
      <c r="C905" s="5" vm="4962">
        <v>109.66500000000001</v>
      </c>
      <c r="D905" s="5" vm="8643">
        <v>86.45</v>
      </c>
      <c r="E905" s="5" vm="8644">
        <v>262.2</v>
      </c>
      <c r="F905" s="5" vm="8645">
        <v>112.2775</v>
      </c>
      <c r="G905" s="5" vm="8646">
        <v>201.41</v>
      </c>
      <c r="I905" s="6">
        <f t="shared" si="86"/>
        <v>6.4297401187353919E-3</v>
      </c>
      <c r="J905" s="6">
        <f t="shared" si="87"/>
        <v>3.6246751470386516E-3</v>
      </c>
      <c r="K905" s="6">
        <f t="shared" si="88"/>
        <v>-2.463851937536159E-2</v>
      </c>
      <c r="L905" s="6">
        <f t="shared" si="89"/>
        <v>1.0335621662852923E-2</v>
      </c>
      <c r="M905" s="6">
        <f t="shared" si="90"/>
        <v>5.2548373449711958E-3</v>
      </c>
      <c r="N905" s="6">
        <f t="shared" si="91"/>
        <v>6.1069460304850297E-3</v>
      </c>
    </row>
    <row r="906" spans="1:14" x14ac:dyDescent="0.3">
      <c r="A906" s="34">
        <v>44048</v>
      </c>
      <c r="B906" s="35">
        <v>3327.77</v>
      </c>
      <c r="C906" s="5" vm="4968">
        <v>110.0625</v>
      </c>
      <c r="D906" s="5" vm="8647">
        <v>84.32</v>
      </c>
      <c r="E906" s="5" vm="8648">
        <v>264.91000000000003</v>
      </c>
      <c r="F906" s="5" vm="8649">
        <v>112.86750000000001</v>
      </c>
      <c r="G906" s="5" vm="8650">
        <v>202.64</v>
      </c>
      <c r="I906" s="6">
        <f t="shared" si="86"/>
        <v>6.427727877828057E-3</v>
      </c>
      <c r="J906" s="6">
        <f t="shared" si="87"/>
        <v>3.4889267461669538E-2</v>
      </c>
      <c r="K906" s="6">
        <f t="shared" si="88"/>
        <v>2.9886148007590256E-2</v>
      </c>
      <c r="L906" s="6">
        <f t="shared" si="89"/>
        <v>2.9066475406741223E-3</v>
      </c>
      <c r="M906" s="6">
        <f t="shared" si="90"/>
        <v>4.3192238686955691E-3</v>
      </c>
      <c r="N906" s="6">
        <f t="shared" si="91"/>
        <v>2.5414528227398373E-2</v>
      </c>
    </row>
    <row r="907" spans="1:14" x14ac:dyDescent="0.3">
      <c r="A907" s="34">
        <v>44049</v>
      </c>
      <c r="B907" s="35">
        <v>3349.16</v>
      </c>
      <c r="C907" s="5" vm="4974">
        <v>113.9025</v>
      </c>
      <c r="D907" s="5" vm="8651">
        <v>86.84</v>
      </c>
      <c r="E907" s="5" vm="8652">
        <v>265.68</v>
      </c>
      <c r="F907" s="5" vm="8653">
        <v>113.355</v>
      </c>
      <c r="G907" s="5" vm="8654">
        <v>207.79</v>
      </c>
      <c r="I907" s="6">
        <f t="shared" si="86"/>
        <v>6.3299454191509082E-4</v>
      </c>
      <c r="J907" s="6">
        <f t="shared" si="87"/>
        <v>-2.449463356818337E-2</v>
      </c>
      <c r="K907" s="6">
        <f t="shared" si="88"/>
        <v>-5.0322432058959053E-2</v>
      </c>
      <c r="L907" s="6">
        <f t="shared" si="89"/>
        <v>-5.111412225233368E-2</v>
      </c>
      <c r="M907" s="6">
        <f t="shared" si="90"/>
        <v>-1.1997706320850419E-2</v>
      </c>
      <c r="N907" s="6">
        <f t="shared" si="91"/>
        <v>-3.2436594638817949E-2</v>
      </c>
    </row>
    <row r="908" spans="1:14" x14ac:dyDescent="0.3">
      <c r="A908" s="34">
        <v>44050</v>
      </c>
      <c r="B908" s="35">
        <v>3351.28</v>
      </c>
      <c r="C908" s="5" vm="4980">
        <v>111.1125</v>
      </c>
      <c r="D908" s="5" vm="8655">
        <v>82.47</v>
      </c>
      <c r="E908" s="5" vm="8656">
        <v>252.1</v>
      </c>
      <c r="F908" s="5" vm="8657">
        <v>111.995</v>
      </c>
      <c r="G908" s="5" vm="8658">
        <v>201.05</v>
      </c>
      <c r="I908" s="6">
        <f t="shared" si="86"/>
        <v>2.7422358024395454E-3</v>
      </c>
      <c r="J908" s="6">
        <f t="shared" si="87"/>
        <v>1.4534818314771148E-2</v>
      </c>
      <c r="K908" s="6">
        <f t="shared" si="88"/>
        <v>-2.5463805020006515E-3</v>
      </c>
      <c r="L908" s="6">
        <f t="shared" si="89"/>
        <v>-1.574771915906386E-2</v>
      </c>
      <c r="M908" s="6">
        <f t="shared" si="90"/>
        <v>-3.0804946649403888E-3</v>
      </c>
      <c r="N908" s="6">
        <f t="shared" si="91"/>
        <v>-1.9348420790848121E-2</v>
      </c>
    </row>
    <row r="909" spans="1:14" x14ac:dyDescent="0.3">
      <c r="A909" s="34">
        <v>44053</v>
      </c>
      <c r="B909" s="35">
        <v>3360.47</v>
      </c>
      <c r="C909" s="5" vm="4986">
        <v>112.72750000000001</v>
      </c>
      <c r="D909" s="5" vm="8659">
        <v>82.26</v>
      </c>
      <c r="E909" s="5" vm="8660">
        <v>248.13</v>
      </c>
      <c r="F909" s="5" vm="8661">
        <v>111.65</v>
      </c>
      <c r="G909" s="5" vm="8662">
        <v>197.16</v>
      </c>
      <c r="I909" s="6">
        <f t="shared" si="86"/>
        <v>-7.969123366671849E-3</v>
      </c>
      <c r="J909" s="6">
        <f t="shared" si="87"/>
        <v>-2.973985939544482E-2</v>
      </c>
      <c r="K909" s="6">
        <f t="shared" si="88"/>
        <v>-3.8171650863116947E-2</v>
      </c>
      <c r="L909" s="6">
        <f t="shared" si="89"/>
        <v>1.1687421915930845E-3</v>
      </c>
      <c r="M909" s="6">
        <f t="shared" si="90"/>
        <v>-2.8213166144200677E-2</v>
      </c>
      <c r="N909" s="6">
        <f t="shared" si="91"/>
        <v>-2.6222357476161431E-2</v>
      </c>
    </row>
    <row r="910" spans="1:14" x14ac:dyDescent="0.3">
      <c r="A910" s="34">
        <v>44054</v>
      </c>
      <c r="B910" s="35">
        <v>3333.69</v>
      </c>
      <c r="C910" s="5" vm="4992">
        <v>109.375</v>
      </c>
      <c r="D910" s="5" vm="8663">
        <v>79.12</v>
      </c>
      <c r="E910" s="5" vm="8664">
        <v>248.42</v>
      </c>
      <c r="F910" s="5" vm="8665">
        <v>108.5</v>
      </c>
      <c r="G910" s="5" vm="8666">
        <v>191.99</v>
      </c>
      <c r="I910" s="6">
        <f t="shared" si="86"/>
        <v>1.3996502374245911E-2</v>
      </c>
      <c r="J910" s="6">
        <f t="shared" si="87"/>
        <v>3.3234285714285758E-2</v>
      </c>
      <c r="K910" s="6">
        <f t="shared" si="88"/>
        <v>3.2735085945399256E-2</v>
      </c>
      <c r="L910" s="6">
        <f t="shared" si="89"/>
        <v>2.7252234119636141E-2</v>
      </c>
      <c r="M910" s="6">
        <f t="shared" si="90"/>
        <v>5.4400921658986204E-2</v>
      </c>
      <c r="N910" s="6">
        <f t="shared" si="91"/>
        <v>3.2814209073388999E-3</v>
      </c>
    </row>
    <row r="911" spans="1:14" x14ac:dyDescent="0.3">
      <c r="A911" s="34">
        <v>44055</v>
      </c>
      <c r="B911" s="35">
        <v>3380.35</v>
      </c>
      <c r="C911" s="5" vm="4998">
        <v>113.01</v>
      </c>
      <c r="D911" s="5" vm="8667">
        <v>81.709999999999994</v>
      </c>
      <c r="E911" s="5" vm="8668">
        <v>255.19</v>
      </c>
      <c r="F911" s="5" vm="8669">
        <v>114.4025</v>
      </c>
      <c r="G911" s="5" vm="8670">
        <v>192.62</v>
      </c>
      <c r="I911" s="6">
        <f t="shared" si="86"/>
        <v>-2.0471252976762976E-3</v>
      </c>
      <c r="J911" s="6">
        <f t="shared" si="87"/>
        <v>1.7697548889478807E-2</v>
      </c>
      <c r="K911" s="6">
        <f t="shared" si="88"/>
        <v>-5.1401297270834354E-3</v>
      </c>
      <c r="L911" s="6">
        <f t="shared" si="89"/>
        <v>-5.7604138093185426E-3</v>
      </c>
      <c r="M911" s="6">
        <f t="shared" si="90"/>
        <v>2.4037936233913952E-4</v>
      </c>
      <c r="N911" s="6">
        <f t="shared" si="91"/>
        <v>1.3082753608140285E-2</v>
      </c>
    </row>
    <row r="912" spans="1:14" x14ac:dyDescent="0.3">
      <c r="A912" s="34">
        <v>44056</v>
      </c>
      <c r="B912" s="35">
        <v>3373.43</v>
      </c>
      <c r="C912" s="5" vm="5004">
        <v>115.01</v>
      </c>
      <c r="D912" s="5" vm="8671">
        <v>81.290000000000006</v>
      </c>
      <c r="E912" s="5" vm="8672">
        <v>253.72</v>
      </c>
      <c r="F912" s="5" vm="5005">
        <v>114.43</v>
      </c>
      <c r="G912" s="5" vm="8673">
        <v>195.14</v>
      </c>
      <c r="I912" s="6">
        <f t="shared" si="86"/>
        <v>-1.7193183199293516E-4</v>
      </c>
      <c r="J912" s="6">
        <f t="shared" si="87"/>
        <v>-8.9122684983919875E-4</v>
      </c>
      <c r="K912" s="6">
        <f t="shared" si="88"/>
        <v>-1.0948456144667247E-2</v>
      </c>
      <c r="L912" s="6">
        <f t="shared" si="89"/>
        <v>9.8533816805927796E-4</v>
      </c>
      <c r="M912" s="6">
        <f t="shared" si="90"/>
        <v>1.0574150135453934E-2</v>
      </c>
      <c r="N912" s="6">
        <f t="shared" si="91"/>
        <v>-8.6092036486623887E-3</v>
      </c>
    </row>
    <row r="913" spans="1:14" x14ac:dyDescent="0.3">
      <c r="A913" s="34">
        <v>44057</v>
      </c>
      <c r="B913" s="35">
        <v>3372.85</v>
      </c>
      <c r="C913" s="5" vm="5010">
        <v>114.9075</v>
      </c>
      <c r="D913" s="5" vm="8674">
        <v>80.400000000000006</v>
      </c>
      <c r="E913" s="5" vm="8675">
        <v>253.97</v>
      </c>
      <c r="F913" s="5" vm="8676">
        <v>115.64</v>
      </c>
      <c r="G913" s="5" vm="8677">
        <v>193.46</v>
      </c>
      <c r="I913" s="6">
        <f t="shared" si="86"/>
        <v>2.7098744385311746E-3</v>
      </c>
      <c r="J913" s="6">
        <f t="shared" si="87"/>
        <v>-2.6107956399712565E-3</v>
      </c>
      <c r="K913" s="6">
        <f t="shared" si="88"/>
        <v>1.9776119402984939E-2</v>
      </c>
      <c r="L913" s="6">
        <f t="shared" si="89"/>
        <v>1.1773044060322009E-2</v>
      </c>
      <c r="M913" s="6">
        <f t="shared" si="90"/>
        <v>6.6845382220684924E-2</v>
      </c>
      <c r="N913" s="6">
        <f t="shared" si="91"/>
        <v>1.6954409180192292E-2</v>
      </c>
    </row>
    <row r="914" spans="1:14" x14ac:dyDescent="0.3">
      <c r="A914" s="34">
        <v>44060</v>
      </c>
      <c r="B914" s="35">
        <v>3381.99</v>
      </c>
      <c r="C914" s="5" vm="5016">
        <v>114.6075</v>
      </c>
      <c r="D914" s="5" vm="8678">
        <v>81.99</v>
      </c>
      <c r="E914" s="5" vm="8679">
        <v>256.95999999999998</v>
      </c>
      <c r="F914" s="5" vm="5444">
        <v>123.37</v>
      </c>
      <c r="G914" s="5" vm="8680">
        <v>196.74</v>
      </c>
      <c r="I914" s="6">
        <f t="shared" si="86"/>
        <v>2.3033775972135986E-3</v>
      </c>
      <c r="J914" s="6">
        <f t="shared" si="87"/>
        <v>8.3327879938049285E-3</v>
      </c>
      <c r="K914" s="6">
        <f t="shared" si="88"/>
        <v>1.3904134650567151E-2</v>
      </c>
      <c r="L914" s="6">
        <f t="shared" si="89"/>
        <v>8.7173100871731374E-3</v>
      </c>
      <c r="M914" s="6">
        <f t="shared" si="90"/>
        <v>-6.1805949582556764E-3</v>
      </c>
      <c r="N914" s="6">
        <f t="shared" si="91"/>
        <v>3.6952322862661285E-2</v>
      </c>
    </row>
    <row r="915" spans="1:14" x14ac:dyDescent="0.3">
      <c r="A915" s="34">
        <v>44061</v>
      </c>
      <c r="B915" s="35">
        <v>3389.78</v>
      </c>
      <c r="C915" s="5" vm="5022">
        <v>115.5625</v>
      </c>
      <c r="D915" s="5" vm="5811">
        <v>83.13</v>
      </c>
      <c r="E915" s="5" vm="8681">
        <v>259.2</v>
      </c>
      <c r="F915" s="5" vm="8682">
        <v>122.6075</v>
      </c>
      <c r="G915" s="5" vm="8683">
        <v>204.01</v>
      </c>
      <c r="I915" s="6">
        <f t="shared" si="86"/>
        <v>-4.4044156257929097E-3</v>
      </c>
      <c r="J915" s="6">
        <f t="shared" si="87"/>
        <v>1.2547322877230591E-3</v>
      </c>
      <c r="K915" s="6">
        <f t="shared" si="88"/>
        <v>-1.383375436063986E-2</v>
      </c>
      <c r="L915" s="6">
        <f t="shared" si="89"/>
        <v>5.3626543209876016E-3</v>
      </c>
      <c r="M915" s="6">
        <f t="shared" si="90"/>
        <v>-9.9708419142384968E-3</v>
      </c>
      <c r="N915" s="6">
        <f t="shared" si="91"/>
        <v>5.3918925542866666E-3</v>
      </c>
    </row>
    <row r="916" spans="1:14" x14ac:dyDescent="0.3">
      <c r="A916" s="34">
        <v>44062</v>
      </c>
      <c r="B916" s="35">
        <v>3374.85</v>
      </c>
      <c r="C916" s="5" vm="5028">
        <v>115.7075</v>
      </c>
      <c r="D916" s="5" vm="8684">
        <v>81.98</v>
      </c>
      <c r="E916" s="5" vm="8685">
        <v>260.58999999999997</v>
      </c>
      <c r="F916" s="5" vm="8686">
        <v>121.38500000000001</v>
      </c>
      <c r="G916" s="5" vm="8687">
        <v>205.11</v>
      </c>
      <c r="I916" s="6">
        <f t="shared" si="86"/>
        <v>3.1586589033587597E-3</v>
      </c>
      <c r="J916" s="6">
        <f t="shared" si="87"/>
        <v>2.2189572845321262E-2</v>
      </c>
      <c r="K916" s="6">
        <f t="shared" si="88"/>
        <v>2.457916565015858E-2</v>
      </c>
      <c r="L916" s="6">
        <f t="shared" si="89"/>
        <v>-1.0054107985724502E-2</v>
      </c>
      <c r="M916" s="6">
        <f t="shared" si="90"/>
        <v>2.059562548913908E-4</v>
      </c>
      <c r="N916" s="6">
        <f t="shared" si="91"/>
        <v>2.1451903856467149E-2</v>
      </c>
    </row>
    <row r="917" spans="1:14" x14ac:dyDescent="0.3">
      <c r="A917" s="34">
        <v>44063</v>
      </c>
      <c r="B917" s="35">
        <v>3385.51</v>
      </c>
      <c r="C917" s="5" vm="5034">
        <v>118.27500000000001</v>
      </c>
      <c r="D917" s="5" vm="8688">
        <v>83.995000000000005</v>
      </c>
      <c r="E917" s="5" vm="8689">
        <v>257.97000000000003</v>
      </c>
      <c r="F917" s="5" vm="8690">
        <v>121.41</v>
      </c>
      <c r="G917" s="5" vm="8691">
        <v>209.51</v>
      </c>
      <c r="I917" s="6">
        <f t="shared" si="86"/>
        <v>3.4411358997609325E-3</v>
      </c>
      <c r="J917" s="6">
        <f t="shared" si="87"/>
        <v>5.1532445571760718E-2</v>
      </c>
      <c r="K917" s="6">
        <f t="shared" si="88"/>
        <v>-9.3457943925234922E-3</v>
      </c>
      <c r="L917" s="6">
        <f t="shared" si="89"/>
        <v>3.0352366554250429E-2</v>
      </c>
      <c r="M917" s="6">
        <f t="shared" si="90"/>
        <v>4.468330450539492E-2</v>
      </c>
      <c r="N917" s="6">
        <f t="shared" si="91"/>
        <v>-9.4506228819626267E-3</v>
      </c>
    </row>
    <row r="918" spans="1:14" x14ac:dyDescent="0.3">
      <c r="A918" s="34">
        <v>44064</v>
      </c>
      <c r="B918" s="35">
        <v>3397.16</v>
      </c>
      <c r="C918" s="5" vm="5040">
        <v>124.37</v>
      </c>
      <c r="D918" s="5" vm="8692">
        <v>83.21</v>
      </c>
      <c r="E918" s="5" vm="8693">
        <v>265.8</v>
      </c>
      <c r="F918" s="5" vm="8694">
        <v>126.83499999999999</v>
      </c>
      <c r="G918" s="5" vm="8695">
        <v>207.53</v>
      </c>
      <c r="I918" s="6">
        <f t="shared" si="86"/>
        <v>1.0043683547433841E-2</v>
      </c>
      <c r="J918" s="6">
        <f t="shared" si="87"/>
        <v>1.1960279810243604E-2</v>
      </c>
      <c r="K918" s="6">
        <f t="shared" si="88"/>
        <v>-1.3219564956135012E-3</v>
      </c>
      <c r="L918" s="6">
        <f t="shared" si="89"/>
        <v>3.8449962377727499E-2</v>
      </c>
      <c r="M918" s="6">
        <f t="shared" si="90"/>
        <v>2.8974652107068778E-3</v>
      </c>
      <c r="N918" s="6">
        <f t="shared" si="91"/>
        <v>4.4812798149665434E-3</v>
      </c>
    </row>
    <row r="919" spans="1:14" x14ac:dyDescent="0.3">
      <c r="A919" s="34">
        <v>44067</v>
      </c>
      <c r="B919" s="35">
        <v>3431.28</v>
      </c>
      <c r="C919" s="5" vm="5046">
        <v>125.8575</v>
      </c>
      <c r="D919" s="5" vm="8696">
        <v>83.1</v>
      </c>
      <c r="E919" s="5" vm="8697">
        <v>276.02</v>
      </c>
      <c r="F919" s="5" vm="8698">
        <v>127.2025</v>
      </c>
      <c r="G919" s="5" vm="8699">
        <v>208.46</v>
      </c>
      <c r="I919" s="6">
        <f t="shared" si="86"/>
        <v>3.5963255694666974E-3</v>
      </c>
      <c r="J919" s="6">
        <f t="shared" si="87"/>
        <v>-8.203722463897653E-3</v>
      </c>
      <c r="K919" s="6">
        <f t="shared" si="88"/>
        <v>6.2575210589652262E-3</v>
      </c>
      <c r="L919" s="6">
        <f t="shared" si="89"/>
        <v>3.6156800231867327E-2</v>
      </c>
      <c r="M919" s="6">
        <f t="shared" si="90"/>
        <v>2.3387905111927785E-3</v>
      </c>
      <c r="N919" s="6">
        <f t="shared" si="91"/>
        <v>3.6409862803415537E-2</v>
      </c>
    </row>
    <row r="920" spans="1:14" x14ac:dyDescent="0.3">
      <c r="A920" s="34">
        <v>44068</v>
      </c>
      <c r="B920" s="35">
        <v>3443.62</v>
      </c>
      <c r="C920" s="5" vm="5052">
        <v>124.825</v>
      </c>
      <c r="D920" s="5" vm="8700">
        <v>83.62</v>
      </c>
      <c r="E920" s="5" vm="8701">
        <v>286</v>
      </c>
      <c r="F920" s="5" vm="8702">
        <v>127.5</v>
      </c>
      <c r="G920" s="5" vm="8703">
        <v>216.05</v>
      </c>
      <c r="I920" s="6">
        <f t="shared" si="86"/>
        <v>1.0195666188487733E-2</v>
      </c>
      <c r="J920" s="6">
        <f t="shared" si="87"/>
        <v>1.3599038654115689E-2</v>
      </c>
      <c r="K920" s="6">
        <f t="shared" si="88"/>
        <v>1.0284620904089924E-2</v>
      </c>
      <c r="L920" s="6">
        <f t="shared" si="89"/>
        <v>2.0839160839160768E-2</v>
      </c>
      <c r="M920" s="6">
        <f t="shared" si="90"/>
        <v>1.8039215686274821E-3</v>
      </c>
      <c r="N920" s="6">
        <f t="shared" si="91"/>
        <v>0.26044897014579949</v>
      </c>
    </row>
    <row r="921" spans="1:14" x14ac:dyDescent="0.3">
      <c r="A921" s="34">
        <v>44069</v>
      </c>
      <c r="B921" s="35">
        <v>3478.73</v>
      </c>
      <c r="C921" s="5" vm="5058">
        <v>126.52249999999999</v>
      </c>
      <c r="D921" s="5" vm="8704">
        <v>84.48</v>
      </c>
      <c r="E921" s="5" vm="8705">
        <v>291.95999999999998</v>
      </c>
      <c r="F921" s="5" vm="7302">
        <v>127.73</v>
      </c>
      <c r="G921" s="5" vm="8706">
        <v>272.32</v>
      </c>
      <c r="I921" s="6">
        <f t="shared" si="86"/>
        <v>1.6730243508407275E-3</v>
      </c>
      <c r="J921" s="6">
        <f t="shared" si="87"/>
        <v>-1.1954395463257434E-2</v>
      </c>
      <c r="K921" s="6">
        <f t="shared" si="88"/>
        <v>-6.8655303030302822E-3</v>
      </c>
      <c r="L921" s="6">
        <f t="shared" si="89"/>
        <v>-2.6681737224277177E-2</v>
      </c>
      <c r="M921" s="6">
        <f t="shared" si="90"/>
        <v>-1.1332498238471817E-2</v>
      </c>
      <c r="N921" s="6">
        <f t="shared" si="91"/>
        <v>1.4688601645123384E-2</v>
      </c>
    </row>
    <row r="922" spans="1:14" x14ac:dyDescent="0.3">
      <c r="A922" s="34">
        <v>44070</v>
      </c>
      <c r="B922" s="35">
        <v>3484.55</v>
      </c>
      <c r="C922" s="5" vm="5064">
        <v>125.01</v>
      </c>
      <c r="D922" s="5" vm="8707">
        <v>83.9</v>
      </c>
      <c r="E922" s="5" vm="8708">
        <v>284.17</v>
      </c>
      <c r="F922" s="5" vm="8709">
        <v>126.2825</v>
      </c>
      <c r="G922" s="5" vm="8710">
        <v>276.32</v>
      </c>
      <c r="I922" s="6">
        <f t="shared" si="86"/>
        <v>6.7325766598269601E-3</v>
      </c>
      <c r="J922" s="6">
        <f t="shared" si="87"/>
        <v>-1.6198704103671752E-3</v>
      </c>
      <c r="K922" s="6">
        <f t="shared" si="88"/>
        <v>-8.2240762812873878E-3</v>
      </c>
      <c r="L922" s="6">
        <f t="shared" si="89"/>
        <v>1.6996868071928718E-2</v>
      </c>
      <c r="M922" s="6">
        <f t="shared" si="90"/>
        <v>4.1137924890622166E-2</v>
      </c>
      <c r="N922" s="6">
        <f t="shared" si="91"/>
        <v>-1.8891140706427223E-2</v>
      </c>
    </row>
    <row r="923" spans="1:14" x14ac:dyDescent="0.3">
      <c r="A923" s="34">
        <v>44071</v>
      </c>
      <c r="B923" s="35">
        <v>3508.01</v>
      </c>
      <c r="C923" s="5" vm="5070">
        <v>124.8075</v>
      </c>
      <c r="D923" s="5" vm="8692">
        <v>83.21</v>
      </c>
      <c r="E923" s="5" vm="8711">
        <v>289</v>
      </c>
      <c r="F923" s="5" vm="8712">
        <v>131.47749999999999</v>
      </c>
      <c r="G923" s="5" vm="8713">
        <v>271.10000000000002</v>
      </c>
      <c r="I923" s="6">
        <f t="shared" si="86"/>
        <v>-2.1949766391772749E-3</v>
      </c>
      <c r="J923" s="6">
        <f t="shared" si="87"/>
        <v>3.3912224826232296E-2</v>
      </c>
      <c r="K923" s="6">
        <f t="shared" si="88"/>
        <v>3.7255137603653685E-3</v>
      </c>
      <c r="L923" s="6">
        <f t="shared" si="89"/>
        <v>-6.8166089965398871E-3</v>
      </c>
      <c r="M923" s="6">
        <f t="shared" si="90"/>
        <v>1.7246296894906067E-2</v>
      </c>
      <c r="N923" s="6">
        <f t="shared" si="91"/>
        <v>5.7174474363701749E-3</v>
      </c>
    </row>
    <row r="924" spans="1:14" x14ac:dyDescent="0.3">
      <c r="A924" s="34">
        <v>44074</v>
      </c>
      <c r="B924" s="35">
        <v>3500.31</v>
      </c>
      <c r="C924" s="5" vm="5076">
        <v>129.04</v>
      </c>
      <c r="D924" s="5" vm="5743">
        <v>83.52</v>
      </c>
      <c r="E924" s="5" vm="8714">
        <v>287.02999999999997</v>
      </c>
      <c r="F924" s="5" vm="8715">
        <v>133.745</v>
      </c>
      <c r="G924" s="5" vm="8716">
        <v>272.64999999999998</v>
      </c>
      <c r="I924" s="6">
        <f t="shared" si="86"/>
        <v>7.525047781482253E-3</v>
      </c>
      <c r="J924" s="6">
        <f t="shared" si="87"/>
        <v>3.9832610043397512E-2</v>
      </c>
      <c r="K924" s="6">
        <f t="shared" si="88"/>
        <v>-2.2749042145593598E-3</v>
      </c>
      <c r="L924" s="6">
        <f t="shared" si="89"/>
        <v>3.821900149810134E-2</v>
      </c>
      <c r="M924" s="6">
        <f t="shared" si="90"/>
        <v>3.3384425586003241E-2</v>
      </c>
      <c r="N924" s="6">
        <f t="shared" si="91"/>
        <v>3.1542270309921232E-2</v>
      </c>
    </row>
    <row r="925" spans="1:14" x14ac:dyDescent="0.3">
      <c r="A925" s="34">
        <v>44075</v>
      </c>
      <c r="B925" s="35">
        <v>3526.65</v>
      </c>
      <c r="C925" s="5" vm="5082">
        <v>134.18</v>
      </c>
      <c r="D925" s="5" vm="8717">
        <v>83.33</v>
      </c>
      <c r="E925" s="5" vm="8718">
        <v>298</v>
      </c>
      <c r="F925" s="5" vm="8719">
        <v>138.21</v>
      </c>
      <c r="G925" s="5" vm="8720">
        <v>281.25</v>
      </c>
      <c r="I925" s="6">
        <f t="shared" si="86"/>
        <v>1.5365857116527031E-2</v>
      </c>
      <c r="J925" s="6">
        <f t="shared" si="87"/>
        <v>-2.0718437919213004E-2</v>
      </c>
      <c r="K925" s="6">
        <f t="shared" si="88"/>
        <v>1.4400576023041467E-3</v>
      </c>
      <c r="L925" s="6">
        <f t="shared" si="89"/>
        <v>-6.4765100671141168E-3</v>
      </c>
      <c r="M925" s="6">
        <f t="shared" si="90"/>
        <v>3.8021850806743328E-2</v>
      </c>
      <c r="N925" s="6">
        <f t="shared" si="91"/>
        <v>-1.621333333333334E-2</v>
      </c>
    </row>
    <row r="926" spans="1:14" x14ac:dyDescent="0.3">
      <c r="A926" s="34">
        <v>44076</v>
      </c>
      <c r="B926" s="35">
        <v>3580.84</v>
      </c>
      <c r="C926" s="5" vm="5088">
        <v>131.4</v>
      </c>
      <c r="D926" s="5" vm="8721">
        <v>83.45</v>
      </c>
      <c r="E926" s="5" vm="8722">
        <v>296.07</v>
      </c>
      <c r="F926" s="5" vm="8723">
        <v>143.465</v>
      </c>
      <c r="G926" s="5" vm="8724">
        <v>276.69</v>
      </c>
      <c r="I926" s="6">
        <f t="shared" si="86"/>
        <v>-3.5125836395929498E-2</v>
      </c>
      <c r="J926" s="6">
        <f t="shared" si="87"/>
        <v>-8.0060882800608899E-2</v>
      </c>
      <c r="K926" s="6">
        <f t="shared" si="88"/>
        <v>-3.7627321749550635E-2</v>
      </c>
      <c r="L926" s="6">
        <f t="shared" si="89"/>
        <v>-4.5833755530786613E-2</v>
      </c>
      <c r="M926" s="6">
        <f t="shared" si="90"/>
        <v>-9.2775241348064003E-2</v>
      </c>
      <c r="N926" s="6">
        <f t="shared" si="91"/>
        <v>-4.2213307311431594E-2</v>
      </c>
    </row>
    <row r="927" spans="1:14" x14ac:dyDescent="0.3">
      <c r="A927" s="34">
        <v>44077</v>
      </c>
      <c r="B927" s="35">
        <v>3455.06</v>
      </c>
      <c r="C927" s="5" vm="5094">
        <v>120.88</v>
      </c>
      <c r="D927" s="5" vm="8725">
        <v>80.31</v>
      </c>
      <c r="E927" s="5" vm="8726">
        <v>282.5</v>
      </c>
      <c r="F927" s="5" vm="8727">
        <v>130.155</v>
      </c>
      <c r="G927" s="5" vm="8728">
        <v>265.01</v>
      </c>
      <c r="I927" s="6">
        <f t="shared" si="86"/>
        <v>-8.132999137496863E-3</v>
      </c>
      <c r="J927" s="6">
        <f t="shared" si="87"/>
        <v>6.6181336863003223E-4</v>
      </c>
      <c r="K927" s="6">
        <f t="shared" si="88"/>
        <v>-1.6187274312040804E-2</v>
      </c>
      <c r="L927" s="6">
        <f t="shared" si="89"/>
        <v>-3.929203539823057E-3</v>
      </c>
      <c r="M927" s="6">
        <f t="shared" si="90"/>
        <v>-3.0194767776881463E-2</v>
      </c>
      <c r="N927" s="6">
        <f t="shared" si="91"/>
        <v>-3.8904192294630401E-2</v>
      </c>
    </row>
    <row r="928" spans="1:14" x14ac:dyDescent="0.3">
      <c r="A928" s="34">
        <v>44078</v>
      </c>
      <c r="B928" s="35">
        <v>3426.96</v>
      </c>
      <c r="C928" s="5" vm="5100">
        <v>120.96</v>
      </c>
      <c r="D928" s="5" vm="8729">
        <v>79.010000000000005</v>
      </c>
      <c r="E928" s="5" vm="8730">
        <v>281.39</v>
      </c>
      <c r="F928" s="5" vm="8731">
        <v>126.22499999999999</v>
      </c>
      <c r="G928" s="5" vm="8732">
        <v>254.7</v>
      </c>
      <c r="I928" s="6">
        <f t="shared" si="86"/>
        <v>-2.775637883138405E-2</v>
      </c>
      <c r="J928" s="6">
        <f t="shared" si="87"/>
        <v>-6.7294973544973546E-2</v>
      </c>
      <c r="K928" s="6">
        <f t="shared" si="88"/>
        <v>-3.5818250854322213E-2</v>
      </c>
      <c r="L928" s="6">
        <f t="shared" si="89"/>
        <v>-4.0406553182415879E-2</v>
      </c>
      <c r="M928" s="6">
        <f t="shared" si="90"/>
        <v>-5.620915032679738E-2</v>
      </c>
      <c r="N928" s="6">
        <f t="shared" si="91"/>
        <v>-5.2728700431880562E-2</v>
      </c>
    </row>
    <row r="929" spans="1:14" x14ac:dyDescent="0.3">
      <c r="A929" s="34">
        <v>44082</v>
      </c>
      <c r="B929" s="35">
        <v>3331.84</v>
      </c>
      <c r="C929" s="5" vm="5106">
        <v>112.82</v>
      </c>
      <c r="D929" s="5" vm="8733">
        <v>76.180000000000007</v>
      </c>
      <c r="E929" s="5" vm="8734">
        <v>270.02</v>
      </c>
      <c r="F929" s="5" vm="8735">
        <v>119.13</v>
      </c>
      <c r="G929" s="5" vm="8736">
        <v>241.27</v>
      </c>
      <c r="I929" s="6">
        <f t="shared" si="86"/>
        <v>2.0145024971187059E-2</v>
      </c>
      <c r="J929" s="6">
        <f t="shared" si="87"/>
        <v>3.9886544938840633E-2</v>
      </c>
      <c r="K929" s="6">
        <f t="shared" si="88"/>
        <v>4.4762404830664168E-2</v>
      </c>
      <c r="L929" s="6">
        <f t="shared" si="89"/>
        <v>1.1591733945633641E-2</v>
      </c>
      <c r="M929" s="6">
        <f t="shared" si="90"/>
        <v>6.7321413581801479E-2</v>
      </c>
      <c r="N929" s="6">
        <f t="shared" si="91"/>
        <v>3.7965764496207553E-2</v>
      </c>
    </row>
    <row r="930" spans="1:14" x14ac:dyDescent="0.3">
      <c r="A930" s="34">
        <v>44083</v>
      </c>
      <c r="B930" s="35">
        <v>3398.96</v>
      </c>
      <c r="C930" s="5" vm="5112">
        <v>117.32</v>
      </c>
      <c r="D930" s="5" vm="7114">
        <v>79.59</v>
      </c>
      <c r="E930" s="5" vm="8737">
        <v>273.14999999999998</v>
      </c>
      <c r="F930" s="5" vm="8738">
        <v>127.15</v>
      </c>
      <c r="G930" s="5" vm="8739">
        <v>250.43</v>
      </c>
      <c r="I930" s="6">
        <f t="shared" si="86"/>
        <v>-1.7584790641843383E-2</v>
      </c>
      <c r="J930" s="6">
        <f t="shared" si="87"/>
        <v>-3.2645755199454472E-2</v>
      </c>
      <c r="K930" s="6">
        <f t="shared" si="88"/>
        <v>-6.2821962558110315E-3</v>
      </c>
      <c r="L930" s="6">
        <f t="shared" si="89"/>
        <v>-2.0501555921654646E-2</v>
      </c>
      <c r="M930" s="6">
        <f t="shared" si="90"/>
        <v>-3.171451042076287E-2</v>
      </c>
      <c r="N930" s="6">
        <f t="shared" si="91"/>
        <v>-1.0501936668929422E-2</v>
      </c>
    </row>
    <row r="931" spans="1:14" x14ac:dyDescent="0.3">
      <c r="A931" s="34">
        <v>44084</v>
      </c>
      <c r="B931" s="35">
        <v>3339.19</v>
      </c>
      <c r="C931" s="5" vm="5118">
        <v>113.49</v>
      </c>
      <c r="D931" s="5" vm="8740">
        <v>79.09</v>
      </c>
      <c r="E931" s="5" vm="8741">
        <v>267.55</v>
      </c>
      <c r="F931" s="5" vm="8742">
        <v>123.11750000000001</v>
      </c>
      <c r="G931" s="5" vm="8743">
        <v>247.8</v>
      </c>
      <c r="I931" s="6">
        <f t="shared" si="86"/>
        <v>5.3306340759278305E-4</v>
      </c>
      <c r="J931" s="6">
        <f t="shared" si="87"/>
        <v>-1.3128910036126486E-2</v>
      </c>
      <c r="K931" s="6">
        <f t="shared" si="88"/>
        <v>-1.4161082311290991E-2</v>
      </c>
      <c r="L931" s="6">
        <f t="shared" si="89"/>
        <v>1.5174733694636525E-2</v>
      </c>
      <c r="M931" s="6">
        <f t="shared" si="90"/>
        <v>-1.1960119398136014E-2</v>
      </c>
      <c r="N931" s="6">
        <f t="shared" si="91"/>
        <v>-1.8966908797417342E-2</v>
      </c>
    </row>
    <row r="932" spans="1:14" x14ac:dyDescent="0.3">
      <c r="A932" s="34">
        <v>44085</v>
      </c>
      <c r="B932" s="35">
        <v>3340.97</v>
      </c>
      <c r="C932" s="5" vm="5123">
        <v>112</v>
      </c>
      <c r="D932" s="5" vm="8744">
        <v>77.97</v>
      </c>
      <c r="E932" s="5" vm="8745">
        <v>271.61</v>
      </c>
      <c r="F932" s="5" vm="8746">
        <v>121.645</v>
      </c>
      <c r="G932" s="5" vm="8747">
        <v>243.1</v>
      </c>
      <c r="I932" s="6">
        <f t="shared" si="86"/>
        <v>1.2741808516688317E-2</v>
      </c>
      <c r="J932" s="6">
        <f t="shared" si="87"/>
        <v>2.9955357142857179E-2</v>
      </c>
      <c r="K932" s="6">
        <f t="shared" si="88"/>
        <v>1.4749262536873229E-2</v>
      </c>
      <c r="L932" s="6">
        <f t="shared" si="89"/>
        <v>9.1675564228121537E-3</v>
      </c>
      <c r="M932" s="6">
        <f t="shared" si="90"/>
        <v>5.8181593982490037E-2</v>
      </c>
      <c r="N932" s="6">
        <f t="shared" si="91"/>
        <v>1.4561908679555705E-2</v>
      </c>
    </row>
    <row r="933" spans="1:14" x14ac:dyDescent="0.3">
      <c r="A933" s="34">
        <v>44088</v>
      </c>
      <c r="B933" s="35">
        <v>3383.54</v>
      </c>
      <c r="C933" s="5" vm="5128">
        <v>115.355</v>
      </c>
      <c r="D933" s="5" vm="8663">
        <v>79.12</v>
      </c>
      <c r="E933" s="5" vm="8748">
        <v>274.10000000000002</v>
      </c>
      <c r="F933" s="5" vm="8749">
        <v>128.7225</v>
      </c>
      <c r="G933" s="5" vm="8750">
        <v>246.64</v>
      </c>
      <c r="I933" s="6">
        <f t="shared" si="86"/>
        <v>5.219385613883641E-3</v>
      </c>
      <c r="J933" s="6">
        <f t="shared" si="87"/>
        <v>1.6037449612067293E-3</v>
      </c>
      <c r="K933" s="6">
        <f t="shared" si="88"/>
        <v>3.3240647118301256E-2</v>
      </c>
      <c r="L933" s="6">
        <f t="shared" si="89"/>
        <v>1.4082451659977952E-2</v>
      </c>
      <c r="M933" s="6">
        <f t="shared" si="90"/>
        <v>9.2252714171959065E-3</v>
      </c>
      <c r="N933" s="6">
        <f t="shared" si="91"/>
        <v>2.0434641582873909E-2</v>
      </c>
    </row>
    <row r="934" spans="1:14" x14ac:dyDescent="0.3">
      <c r="A934" s="34">
        <v>44089</v>
      </c>
      <c r="B934" s="35">
        <v>3401.2</v>
      </c>
      <c r="C934" s="5" vm="5134">
        <v>115.54</v>
      </c>
      <c r="D934" s="5" vm="8751">
        <v>81.75</v>
      </c>
      <c r="E934" s="5" vm="8752">
        <v>277.95999999999998</v>
      </c>
      <c r="F934" s="5" vm="8753">
        <v>129.91</v>
      </c>
      <c r="G934" s="5" vm="8754">
        <v>251.68</v>
      </c>
      <c r="I934" s="6">
        <f t="shared" si="86"/>
        <v>-4.61895801481831E-3</v>
      </c>
      <c r="J934" s="6">
        <f t="shared" si="87"/>
        <v>-2.9513588367664968E-2</v>
      </c>
      <c r="K934" s="6">
        <f t="shared" si="88"/>
        <v>-2.1529051987767646E-2</v>
      </c>
      <c r="L934" s="6">
        <f t="shared" si="89"/>
        <v>6.4757519067494182E-4</v>
      </c>
      <c r="M934" s="6">
        <f t="shared" si="90"/>
        <v>-3.6679239473481645E-2</v>
      </c>
      <c r="N934" s="6">
        <f t="shared" si="91"/>
        <v>-4.2911633820725227E-3</v>
      </c>
    </row>
    <row r="935" spans="1:14" x14ac:dyDescent="0.3">
      <c r="A935" s="34">
        <v>44090</v>
      </c>
      <c r="B935" s="35">
        <v>3385.49</v>
      </c>
      <c r="C935" s="5" vm="5140">
        <v>112.13</v>
      </c>
      <c r="D935" s="5" vm="8616">
        <v>79.989999999999995</v>
      </c>
      <c r="E935" s="5" vm="8755">
        <v>278.14</v>
      </c>
      <c r="F935" s="5" vm="8756">
        <v>125.145</v>
      </c>
      <c r="G935" s="5" vm="8757">
        <v>250.6</v>
      </c>
      <c r="I935" s="6">
        <f t="shared" si="86"/>
        <v>-8.4123716212422921E-3</v>
      </c>
      <c r="J935" s="6">
        <f t="shared" si="87"/>
        <v>-1.5963613662712851E-2</v>
      </c>
      <c r="K935" s="6">
        <f t="shared" si="88"/>
        <v>-1.5251906488311026E-2</v>
      </c>
      <c r="L935" s="6">
        <f t="shared" si="89"/>
        <v>-8.7006543467317149E-3</v>
      </c>
      <c r="M935" s="6">
        <f t="shared" si="90"/>
        <v>-4.0752726836868506E-3</v>
      </c>
      <c r="N935" s="6">
        <f t="shared" si="91"/>
        <v>-2.4221867517956876E-2</v>
      </c>
    </row>
    <row r="936" spans="1:14" x14ac:dyDescent="0.3">
      <c r="A936" s="34">
        <v>44091</v>
      </c>
      <c r="B936" s="35">
        <v>3357.01</v>
      </c>
      <c r="C936" s="5" vm="5144">
        <v>110.34</v>
      </c>
      <c r="D936" s="5" vm="8758">
        <v>78.77</v>
      </c>
      <c r="E936" s="5" vm="8759">
        <v>275.72000000000003</v>
      </c>
      <c r="F936" s="5" vm="8760">
        <v>124.63500000000001</v>
      </c>
      <c r="G936" s="5" vm="8761">
        <v>244.53</v>
      </c>
      <c r="I936" s="6">
        <f t="shared" si="86"/>
        <v>-1.1182570203842234E-2</v>
      </c>
      <c r="J936" s="6">
        <f t="shared" si="87"/>
        <v>-3.1720137756026827E-2</v>
      </c>
      <c r="K936" s="6">
        <f t="shared" si="88"/>
        <v>1.6757648851085532E-2</v>
      </c>
      <c r="L936" s="6">
        <f t="shared" si="89"/>
        <v>-1.200493254025824E-2</v>
      </c>
      <c r="M936" s="6">
        <f t="shared" si="90"/>
        <v>-2.2004252417057862E-2</v>
      </c>
      <c r="N936" s="6">
        <f t="shared" si="91"/>
        <v>-7.156586103954525E-3</v>
      </c>
    </row>
    <row r="937" spans="1:14" x14ac:dyDescent="0.3">
      <c r="A937" s="34">
        <v>44092</v>
      </c>
      <c r="B937" s="35">
        <v>3319.47</v>
      </c>
      <c r="C937" s="5" vm="5150">
        <v>106.84</v>
      </c>
      <c r="D937" s="5" vm="8762">
        <v>80.09</v>
      </c>
      <c r="E937" s="5" vm="8763">
        <v>272.41000000000003</v>
      </c>
      <c r="F937" s="5" vm="8764">
        <v>121.8925</v>
      </c>
      <c r="G937" s="5" vm="8765">
        <v>242.78</v>
      </c>
      <c r="I937" s="6">
        <f t="shared" si="86"/>
        <v>-1.1571124305988563E-2</v>
      </c>
      <c r="J937" s="6">
        <f t="shared" si="87"/>
        <v>3.0325720703856186E-2</v>
      </c>
      <c r="K937" s="6">
        <f t="shared" si="88"/>
        <v>1.6481458359345651E-2</v>
      </c>
      <c r="L937" s="6">
        <f t="shared" si="89"/>
        <v>5.1760214382730735E-3</v>
      </c>
      <c r="M937" s="6">
        <f t="shared" si="90"/>
        <v>2.6908956662633068E-2</v>
      </c>
      <c r="N937" s="6">
        <f t="shared" si="91"/>
        <v>9.3500288326880728E-3</v>
      </c>
    </row>
    <row r="938" spans="1:14" x14ac:dyDescent="0.3">
      <c r="A938" s="34">
        <v>44095</v>
      </c>
      <c r="B938" s="35">
        <v>3281.06</v>
      </c>
      <c r="C938" s="5" vm="5156">
        <v>110.08</v>
      </c>
      <c r="D938" s="5" vm="8766">
        <v>81.41</v>
      </c>
      <c r="E938" s="5" vm="8767">
        <v>273.82</v>
      </c>
      <c r="F938" s="5" vm="8768">
        <v>125.1725</v>
      </c>
      <c r="G938" s="5" vm="8769">
        <v>245.05</v>
      </c>
      <c r="I938" s="6">
        <f t="shared" si="86"/>
        <v>1.0517942372282195E-2</v>
      </c>
      <c r="J938" s="6">
        <f t="shared" si="87"/>
        <v>1.5715843023255849E-2</v>
      </c>
      <c r="K938" s="6">
        <f t="shared" si="88"/>
        <v>1.5231544036359282E-2</v>
      </c>
      <c r="L938" s="6">
        <f t="shared" si="89"/>
        <v>5.3684902490688307E-3</v>
      </c>
      <c r="M938" s="6">
        <f t="shared" si="90"/>
        <v>9.6267151331162863E-3</v>
      </c>
      <c r="N938" s="6">
        <f t="shared" si="91"/>
        <v>1.1140583554376615E-2</v>
      </c>
    </row>
    <row r="939" spans="1:14" x14ac:dyDescent="0.3">
      <c r="A939" s="34">
        <v>44096</v>
      </c>
      <c r="B939" s="35">
        <v>3315.57</v>
      </c>
      <c r="C939" s="5" vm="5162">
        <v>111.81</v>
      </c>
      <c r="D939" s="5" vm="8770">
        <v>82.65</v>
      </c>
      <c r="E939" s="5" vm="8771">
        <v>275.29000000000002</v>
      </c>
      <c r="F939" s="5" vm="8772">
        <v>126.3775</v>
      </c>
      <c r="G939" s="5" vm="8773">
        <v>247.78</v>
      </c>
      <c r="I939" s="6">
        <f t="shared" si="86"/>
        <v>-2.3721411401357861E-2</v>
      </c>
      <c r="J939" s="6">
        <f t="shared" si="87"/>
        <v>-4.1946158662015898E-2</v>
      </c>
      <c r="K939" s="6">
        <f t="shared" si="88"/>
        <v>-3.049001814882045E-2</v>
      </c>
      <c r="L939" s="6">
        <f t="shared" si="89"/>
        <v>-8.5001271386538988E-3</v>
      </c>
      <c r="M939" s="6">
        <f t="shared" si="90"/>
        <v>-4.0671796799272027E-2</v>
      </c>
      <c r="N939" s="6">
        <f t="shared" si="91"/>
        <v>-4.7582532892081655E-2</v>
      </c>
    </row>
    <row r="940" spans="1:14" x14ac:dyDescent="0.3">
      <c r="A940" s="34">
        <v>44097</v>
      </c>
      <c r="B940" s="35">
        <v>3236.92</v>
      </c>
      <c r="C940" s="5" vm="5167">
        <v>107.12</v>
      </c>
      <c r="D940" s="5" vm="5638">
        <v>80.13</v>
      </c>
      <c r="E940" s="5" vm="8774">
        <v>272.95</v>
      </c>
      <c r="F940" s="5" vm="8775">
        <v>121.2375</v>
      </c>
      <c r="G940" s="5" vm="8776">
        <v>235.99</v>
      </c>
      <c r="I940" s="6">
        <f t="shared" si="86"/>
        <v>2.9874077827070403E-3</v>
      </c>
      <c r="J940" s="6">
        <f t="shared" si="87"/>
        <v>1.0268857356235943E-2</v>
      </c>
      <c r="K940" s="6">
        <f t="shared" si="88"/>
        <v>-5.491076999875175E-3</v>
      </c>
      <c r="L940" s="6">
        <f t="shared" si="89"/>
        <v>-1.1797032423520683E-2</v>
      </c>
      <c r="M940" s="6">
        <f t="shared" si="90"/>
        <v>1.8496752242499283E-2</v>
      </c>
      <c r="N940" s="6">
        <f t="shared" si="91"/>
        <v>6.6104495953218448E-3</v>
      </c>
    </row>
    <row r="941" spans="1:14" x14ac:dyDescent="0.3">
      <c r="A941" s="34">
        <v>44098</v>
      </c>
      <c r="B941" s="35">
        <v>3246.59</v>
      </c>
      <c r="C941" s="5" vm="5173">
        <v>108.22</v>
      </c>
      <c r="D941" s="5" vm="8777">
        <v>79.69</v>
      </c>
      <c r="E941" s="5" vm="8778">
        <v>269.73</v>
      </c>
      <c r="F941" s="5" vm="8779">
        <v>123.48</v>
      </c>
      <c r="G941" s="5" vm="8780">
        <v>237.55</v>
      </c>
      <c r="I941" s="6">
        <f t="shared" si="86"/>
        <v>1.5976763311659276E-2</v>
      </c>
      <c r="J941" s="6">
        <f t="shared" si="87"/>
        <v>3.7516170763260047E-2</v>
      </c>
      <c r="K941" s="6">
        <f t="shared" si="88"/>
        <v>1.6187727443844977E-2</v>
      </c>
      <c r="L941" s="6">
        <f t="shared" si="89"/>
        <v>5.0420791161530296E-3</v>
      </c>
      <c r="M941" s="6">
        <f t="shared" si="90"/>
        <v>4.2577745383867889E-2</v>
      </c>
      <c r="N941" s="6">
        <f t="shared" si="91"/>
        <v>2.1848031993264565E-2</v>
      </c>
    </row>
    <row r="942" spans="1:14" x14ac:dyDescent="0.3">
      <c r="A942" s="34">
        <v>44099</v>
      </c>
      <c r="B942" s="35">
        <v>3298.46</v>
      </c>
      <c r="C942" s="5" vm="5179">
        <v>112.28</v>
      </c>
      <c r="D942" s="5" vm="8781">
        <v>80.98</v>
      </c>
      <c r="E942" s="5" vm="8782">
        <v>271.08999999999997</v>
      </c>
      <c r="F942" s="5" vm="8783">
        <v>128.73750000000001</v>
      </c>
      <c r="G942" s="5" vm="8784">
        <v>242.74</v>
      </c>
      <c r="I942" s="6">
        <f t="shared" si="86"/>
        <v>1.6110548559024475E-2</v>
      </c>
      <c r="J942" s="6">
        <f t="shared" si="87"/>
        <v>2.3868899180619813E-2</v>
      </c>
      <c r="K942" s="6">
        <f t="shared" si="88"/>
        <v>1.1978266238577413E-2</v>
      </c>
      <c r="L942" s="6">
        <f t="shared" si="89"/>
        <v>1.8148954221845204E-2</v>
      </c>
      <c r="M942" s="6">
        <f t="shared" si="90"/>
        <v>1.2525487911447579E-2</v>
      </c>
      <c r="N942" s="6">
        <f t="shared" si="91"/>
        <v>1.6190162313586463E-2</v>
      </c>
    </row>
    <row r="943" spans="1:14" x14ac:dyDescent="0.3">
      <c r="A943" s="34">
        <v>44102</v>
      </c>
      <c r="B943" s="35">
        <v>3351.6</v>
      </c>
      <c r="C943" s="5" vm="5185">
        <v>114.96</v>
      </c>
      <c r="D943" s="5" vm="8785">
        <v>81.95</v>
      </c>
      <c r="E943" s="5" vm="8786">
        <v>276.01</v>
      </c>
      <c r="F943" s="5" vm="8787">
        <v>130.35</v>
      </c>
      <c r="G943" s="5" vm="8788">
        <v>246.67</v>
      </c>
      <c r="I943" s="6">
        <f t="shared" si="86"/>
        <v>-4.8126268051080405E-3</v>
      </c>
      <c r="J943" s="6">
        <f t="shared" si="87"/>
        <v>-7.5678496868475153E-3</v>
      </c>
      <c r="K943" s="6">
        <f t="shared" si="88"/>
        <v>-1.427699816961564E-2</v>
      </c>
      <c r="L943" s="6">
        <f t="shared" si="89"/>
        <v>3.3332125647622039E-3</v>
      </c>
      <c r="M943" s="6">
        <f t="shared" si="90"/>
        <v>1.4633678557729183E-2</v>
      </c>
      <c r="N943" s="6">
        <f t="shared" si="91"/>
        <v>3.1621194308185073E-3</v>
      </c>
    </row>
    <row r="944" spans="1:14" x14ac:dyDescent="0.3">
      <c r="A944" s="34">
        <v>44103</v>
      </c>
      <c r="B944" s="35">
        <v>3335.47</v>
      </c>
      <c r="C944" s="5" vm="5190">
        <v>114.09</v>
      </c>
      <c r="D944" s="5" vm="8789">
        <v>80.78</v>
      </c>
      <c r="E944" s="5" vm="8790">
        <v>276.93</v>
      </c>
      <c r="F944" s="5" vm="8791">
        <v>132.25749999999999</v>
      </c>
      <c r="G944" s="5" vm="8792">
        <v>247.45</v>
      </c>
      <c r="I944" s="6">
        <f t="shared" si="86"/>
        <v>8.2537093722924205E-3</v>
      </c>
      <c r="J944" s="6">
        <f t="shared" si="87"/>
        <v>1.5075817337189927E-2</v>
      </c>
      <c r="K944" s="6">
        <f t="shared" si="88"/>
        <v>2.1044813072542919E-3</v>
      </c>
      <c r="L944" s="6">
        <f t="shared" si="89"/>
        <v>6.1567905246813312E-2</v>
      </c>
      <c r="M944" s="6">
        <f t="shared" si="90"/>
        <v>2.3042171521463914E-2</v>
      </c>
      <c r="N944" s="6">
        <f t="shared" si="91"/>
        <v>1.5639523135987089E-2</v>
      </c>
    </row>
    <row r="945" spans="1:14" x14ac:dyDescent="0.3">
      <c r="A945" s="34">
        <v>44104</v>
      </c>
      <c r="B945" s="35">
        <v>3363</v>
      </c>
      <c r="C945" s="5" vm="5196">
        <v>115.81</v>
      </c>
      <c r="D945" s="5" vm="6909">
        <v>80.95</v>
      </c>
      <c r="E945" s="5" vm="8793">
        <v>293.98</v>
      </c>
      <c r="F945" s="5" vm="8794">
        <v>135.30500000000001</v>
      </c>
      <c r="G945" s="5" vm="8795">
        <v>251.32</v>
      </c>
      <c r="I945" s="6">
        <f t="shared" si="86"/>
        <v>5.2928932500743925E-3</v>
      </c>
      <c r="J945" s="6">
        <f t="shared" si="87"/>
        <v>8.4621362576634482E-3</v>
      </c>
      <c r="K945" s="6">
        <f t="shared" si="88"/>
        <v>2.137121680049418E-2</v>
      </c>
      <c r="L945" s="6">
        <f t="shared" si="89"/>
        <v>-1.3368256343968999E-2</v>
      </c>
      <c r="M945" s="6">
        <f t="shared" si="90"/>
        <v>6.2081962972543765E-3</v>
      </c>
      <c r="N945" s="6">
        <f t="shared" si="91"/>
        <v>8.4752506764284394E-3</v>
      </c>
    </row>
    <row r="946" spans="1:14" x14ac:dyDescent="0.3">
      <c r="A946" s="34">
        <v>44105</v>
      </c>
      <c r="B946" s="35">
        <v>3380.8</v>
      </c>
      <c r="C946" s="5" vm="5201">
        <v>116.79</v>
      </c>
      <c r="D946" s="5" vm="8796">
        <v>82.68</v>
      </c>
      <c r="E946" s="5" vm="8797">
        <v>290.05</v>
      </c>
      <c r="F946" s="5" vm="8798">
        <v>136.14500000000001</v>
      </c>
      <c r="G946" s="5" vm="8799">
        <v>253.45</v>
      </c>
      <c r="I946" s="6">
        <f t="shared" si="86"/>
        <v>-9.571699006152427E-3</v>
      </c>
      <c r="J946" s="6">
        <f t="shared" si="87"/>
        <v>-3.2280160972686101E-2</v>
      </c>
      <c r="K946" s="6">
        <f t="shared" si="88"/>
        <v>-5.2975326560232336E-2</v>
      </c>
      <c r="L946" s="6">
        <f t="shared" si="89"/>
        <v>-6.4816410963626798E-3</v>
      </c>
      <c r="M946" s="6">
        <f t="shared" si="90"/>
        <v>-4.0563369936464852E-2</v>
      </c>
      <c r="N946" s="6">
        <f t="shared" si="91"/>
        <v>-2.2095087788518424E-2</v>
      </c>
    </row>
    <row r="947" spans="1:14" x14ac:dyDescent="0.3">
      <c r="A947" s="34">
        <v>44106</v>
      </c>
      <c r="B947" s="35">
        <v>3348.44</v>
      </c>
      <c r="C947" s="5" vm="5207">
        <v>113.02</v>
      </c>
      <c r="D947" s="5" vm="7144">
        <v>78.3</v>
      </c>
      <c r="E947" s="5" vm="8800">
        <v>288.17</v>
      </c>
      <c r="F947" s="5" vm="8801">
        <v>130.6225</v>
      </c>
      <c r="G947" s="5" vm="8802">
        <v>247.85</v>
      </c>
      <c r="I947" s="6">
        <f t="shared" si="86"/>
        <v>1.7975534875942247E-2</v>
      </c>
      <c r="J947" s="6">
        <f t="shared" si="87"/>
        <v>3.0791010440630012E-2</v>
      </c>
      <c r="K947" s="6">
        <f t="shared" si="88"/>
        <v>2.1583652618135347E-2</v>
      </c>
      <c r="L947" s="6">
        <f t="shared" si="89"/>
        <v>3.4701738557089875E-4</v>
      </c>
      <c r="M947" s="6">
        <f t="shared" si="90"/>
        <v>4.4421902811537128E-2</v>
      </c>
      <c r="N947" s="6">
        <f t="shared" si="91"/>
        <v>1.4847690135162425E-2</v>
      </c>
    </row>
    <row r="948" spans="1:14" x14ac:dyDescent="0.3">
      <c r="A948" s="34">
        <v>44109</v>
      </c>
      <c r="B948" s="35">
        <v>3408.63</v>
      </c>
      <c r="C948" s="5" vm="5213">
        <v>116.5</v>
      </c>
      <c r="D948" s="5" vm="8616">
        <v>79.989999999999995</v>
      </c>
      <c r="E948" s="5" vm="8803">
        <v>288.27</v>
      </c>
      <c r="F948" s="5" vm="8804">
        <v>136.42500000000001</v>
      </c>
      <c r="G948" s="5" vm="8805">
        <v>251.53</v>
      </c>
      <c r="I948" s="6">
        <f t="shared" si="86"/>
        <v>-1.3988024514247745E-2</v>
      </c>
      <c r="J948" s="6">
        <f t="shared" si="87"/>
        <v>-2.8669527896995738E-2</v>
      </c>
      <c r="K948" s="6">
        <f t="shared" si="88"/>
        <v>-2.1127640955119362E-2</v>
      </c>
      <c r="L948" s="6">
        <f t="shared" si="89"/>
        <v>1.4292156658688052E-2</v>
      </c>
      <c r="M948" s="6">
        <f t="shared" si="90"/>
        <v>6.8902327286054438E-3</v>
      </c>
      <c r="N948" s="6">
        <f t="shared" si="91"/>
        <v>-5.5261797797480014E-3</v>
      </c>
    </row>
    <row r="949" spans="1:14" x14ac:dyDescent="0.3">
      <c r="A949" s="34">
        <v>44110</v>
      </c>
      <c r="B949" s="35">
        <v>3360.95</v>
      </c>
      <c r="C949" s="5" vm="5219">
        <v>113.16</v>
      </c>
      <c r="D949" s="5" vm="7144">
        <v>78.3</v>
      </c>
      <c r="E949" s="5" vm="8806">
        <v>292.39</v>
      </c>
      <c r="F949" s="5" vm="8807">
        <v>137.36500000000001</v>
      </c>
      <c r="G949" s="5" vm="8808">
        <v>250.14</v>
      </c>
      <c r="I949" s="6">
        <f t="shared" si="86"/>
        <v>1.7405793004953957E-2</v>
      </c>
      <c r="J949" s="6">
        <f t="shared" si="87"/>
        <v>1.6967126193001076E-2</v>
      </c>
      <c r="K949" s="6">
        <f t="shared" si="88"/>
        <v>2.1711366538952966E-3</v>
      </c>
      <c r="L949" s="6">
        <f t="shared" si="89"/>
        <v>1.4056568282089038E-2</v>
      </c>
      <c r="M949" s="6">
        <f t="shared" si="90"/>
        <v>1.6561715138499453E-2</v>
      </c>
      <c r="N949" s="6">
        <f t="shared" si="91"/>
        <v>3.9337970736387749E-2</v>
      </c>
    </row>
    <row r="950" spans="1:14" x14ac:dyDescent="0.3">
      <c r="A950" s="34">
        <v>44111</v>
      </c>
      <c r="B950" s="35">
        <v>3419.45</v>
      </c>
      <c r="C950" s="5" vm="5225">
        <v>115.08</v>
      </c>
      <c r="D950" s="5" vm="5618">
        <v>78.47</v>
      </c>
      <c r="E950" s="5" vm="8809">
        <v>296.5</v>
      </c>
      <c r="F950" s="5" vm="8810">
        <v>139.63999999999999</v>
      </c>
      <c r="G950" s="5" vm="8811">
        <v>259.98</v>
      </c>
      <c r="I950" s="6">
        <f t="shared" si="86"/>
        <v>8.0071356504701364E-3</v>
      </c>
      <c r="J950" s="6">
        <f t="shared" si="87"/>
        <v>-9.558567952728487E-4</v>
      </c>
      <c r="K950" s="6">
        <f t="shared" si="88"/>
        <v>-8.5382948897668124E-3</v>
      </c>
      <c r="L950" s="6">
        <f t="shared" si="89"/>
        <v>1.3625632377740372E-2</v>
      </c>
      <c r="M950" s="6">
        <f t="shared" si="90"/>
        <v>-8.96949298195358E-3</v>
      </c>
      <c r="N950" s="6">
        <f t="shared" si="91"/>
        <v>9.2314793445653161E-4</v>
      </c>
    </row>
    <row r="951" spans="1:14" x14ac:dyDescent="0.3">
      <c r="A951" s="34">
        <v>44112</v>
      </c>
      <c r="B951" s="35">
        <v>3446.83</v>
      </c>
      <c r="C951" s="5" vm="5231">
        <v>114.97</v>
      </c>
      <c r="D951" s="5" vm="8441">
        <v>77.8</v>
      </c>
      <c r="E951" s="5" vm="8812">
        <v>300.54000000000002</v>
      </c>
      <c r="F951" s="5" vm="8813">
        <v>138.38749999999999</v>
      </c>
      <c r="G951" s="5" vm="8814">
        <v>260.22000000000003</v>
      </c>
      <c r="I951" s="6">
        <f t="shared" si="86"/>
        <v>8.7906859346124355E-3</v>
      </c>
      <c r="J951" s="6">
        <f t="shared" si="87"/>
        <v>1.7395842393667912E-2</v>
      </c>
      <c r="K951" s="6">
        <f t="shared" si="88"/>
        <v>5.269922879177334E-3</v>
      </c>
      <c r="L951" s="6">
        <f t="shared" si="89"/>
        <v>-2.6618752911426475E-3</v>
      </c>
      <c r="M951" s="6">
        <f t="shared" si="90"/>
        <v>-5.4918254900189036E-3</v>
      </c>
      <c r="N951" s="6">
        <f t="shared" si="91"/>
        <v>2.21351164399354E-2</v>
      </c>
    </row>
    <row r="952" spans="1:14" x14ac:dyDescent="0.3">
      <c r="A952" s="34">
        <v>44113</v>
      </c>
      <c r="B952" s="35">
        <v>3477.13</v>
      </c>
      <c r="C952" s="5" vm="5237">
        <v>116.97</v>
      </c>
      <c r="D952" s="5" vm="5624">
        <v>78.209999999999994</v>
      </c>
      <c r="E952" s="5" vm="8815">
        <v>299.74</v>
      </c>
      <c r="F952" s="5" vm="8816">
        <v>137.6275</v>
      </c>
      <c r="G952" s="5" vm="8817">
        <v>265.98</v>
      </c>
      <c r="I952" s="6">
        <f t="shared" si="86"/>
        <v>1.6418713134107636E-2</v>
      </c>
      <c r="J952" s="6">
        <f t="shared" si="87"/>
        <v>6.3520560827562689E-2</v>
      </c>
      <c r="K952" s="6">
        <f t="shared" si="88"/>
        <v>3.6440352896049209E-2</v>
      </c>
      <c r="L952" s="6">
        <f t="shared" si="89"/>
        <v>2.2019083205444604E-2</v>
      </c>
      <c r="M952" s="6">
        <f t="shared" si="90"/>
        <v>3.3659697371528172E-2</v>
      </c>
      <c r="N952" s="6">
        <f t="shared" si="91"/>
        <v>4.0980524851491652E-3</v>
      </c>
    </row>
    <row r="953" spans="1:14" x14ac:dyDescent="0.3">
      <c r="A953" s="34">
        <v>44116</v>
      </c>
      <c r="B953" s="35">
        <v>3534.22</v>
      </c>
      <c r="C953" s="5" vm="5243">
        <v>124.4</v>
      </c>
      <c r="D953" s="5" vm="4677">
        <v>81.06</v>
      </c>
      <c r="E953" s="5" vm="8818">
        <v>306.33999999999997</v>
      </c>
      <c r="F953" s="5" vm="8819">
        <v>142.26</v>
      </c>
      <c r="G953" s="5" vm="8820">
        <v>267.07</v>
      </c>
      <c r="I953" s="6">
        <f t="shared" si="86"/>
        <v>-6.3069078891523347E-3</v>
      </c>
      <c r="J953" s="6">
        <f t="shared" si="87"/>
        <v>-2.65273311897107E-2</v>
      </c>
      <c r="K953" s="6">
        <f t="shared" si="88"/>
        <v>1.1349617567234169E-2</v>
      </c>
      <c r="L953" s="6">
        <f t="shared" si="89"/>
        <v>7.9650062022589216E-3</v>
      </c>
      <c r="M953" s="6">
        <f t="shared" si="90"/>
        <v>1.5640376774918923E-3</v>
      </c>
      <c r="N953" s="6">
        <f t="shared" si="91"/>
        <v>-8.9864080578128992E-4</v>
      </c>
    </row>
    <row r="954" spans="1:14" x14ac:dyDescent="0.3">
      <c r="A954" s="34">
        <v>44117</v>
      </c>
      <c r="B954" s="35">
        <v>3511.93</v>
      </c>
      <c r="C954" s="5" vm="5249">
        <v>121.1</v>
      </c>
      <c r="D954" s="5" vm="8684">
        <v>81.98</v>
      </c>
      <c r="E954" s="5" vm="8821">
        <v>308.77999999999997</v>
      </c>
      <c r="F954" s="5" vm="8822">
        <v>142.48249999999999</v>
      </c>
      <c r="G954" s="5" vm="8823">
        <v>266.83</v>
      </c>
      <c r="I954" s="6">
        <f t="shared" si="86"/>
        <v>-6.6231388438834958E-3</v>
      </c>
      <c r="J954" s="6">
        <f t="shared" si="87"/>
        <v>7.431874483897887E-4</v>
      </c>
      <c r="K954" s="6">
        <f t="shared" si="88"/>
        <v>-9.7584776774821045E-4</v>
      </c>
      <c r="L954" s="6">
        <f t="shared" si="89"/>
        <v>-2.5066390310253102E-2</v>
      </c>
      <c r="M954" s="6">
        <f t="shared" si="90"/>
        <v>-1.0738160826768208E-2</v>
      </c>
      <c r="N954" s="6">
        <f t="shared" si="91"/>
        <v>-1.8738522654873892E-2</v>
      </c>
    </row>
    <row r="955" spans="1:14" x14ac:dyDescent="0.3">
      <c r="A955" s="34">
        <v>44118</v>
      </c>
      <c r="B955" s="35">
        <v>3488.67</v>
      </c>
      <c r="C955" s="5" vm="5255">
        <v>121.19</v>
      </c>
      <c r="D955" s="5" vm="8824">
        <v>81.900000000000006</v>
      </c>
      <c r="E955" s="5" vm="8825">
        <v>301.04000000000002</v>
      </c>
      <c r="F955" s="5" vm="8826">
        <v>140.95249999999999</v>
      </c>
      <c r="G955" s="5" vm="8827">
        <v>261.83</v>
      </c>
      <c r="I955" s="6">
        <f t="shared" si="86"/>
        <v>-1.5278028589691564E-3</v>
      </c>
      <c r="J955" s="6">
        <f t="shared" si="87"/>
        <v>-3.9607228319168573E-3</v>
      </c>
      <c r="K955" s="6">
        <f t="shared" si="88"/>
        <v>-1.8925518925519063E-2</v>
      </c>
      <c r="L955" s="6">
        <f t="shared" si="89"/>
        <v>-5.2484719638587586E-3</v>
      </c>
      <c r="M955" s="6">
        <f t="shared" si="90"/>
        <v>-8.8859722246856059E-3</v>
      </c>
      <c r="N955" s="6">
        <f t="shared" si="91"/>
        <v>-1.5697208112133664E-2</v>
      </c>
    </row>
    <row r="956" spans="1:14" x14ac:dyDescent="0.3">
      <c r="A956" s="34">
        <v>44119</v>
      </c>
      <c r="B956" s="35">
        <v>3483.34</v>
      </c>
      <c r="C956" s="5" vm="5261">
        <v>120.71</v>
      </c>
      <c r="D956" s="5" vm="8828">
        <v>80.349999999999994</v>
      </c>
      <c r="E956" s="5" vm="8829">
        <v>299.45999999999998</v>
      </c>
      <c r="F956" s="5" vm="8830">
        <v>139.69999999999999</v>
      </c>
      <c r="G956" s="5" vm="8831">
        <v>257.72000000000003</v>
      </c>
      <c r="I956" s="6">
        <f t="shared" si="86"/>
        <v>1.3492797142966231E-4</v>
      </c>
      <c r="J956" s="6">
        <f t="shared" si="87"/>
        <v>-1.4000497059067168E-2</v>
      </c>
      <c r="K956" s="6">
        <f t="shared" si="88"/>
        <v>3.3602986932173024E-3</v>
      </c>
      <c r="L956" s="6">
        <f t="shared" si="89"/>
        <v>2.6213851599545927E-2</v>
      </c>
      <c r="M956" s="6">
        <f t="shared" si="90"/>
        <v>-1.1345740873299783E-2</v>
      </c>
      <c r="N956" s="6">
        <f t="shared" si="91"/>
        <v>3.2205494334936521E-3</v>
      </c>
    </row>
    <row r="957" spans="1:14" x14ac:dyDescent="0.3">
      <c r="A957" s="34">
        <v>44120</v>
      </c>
      <c r="B957" s="35">
        <v>3483.81</v>
      </c>
      <c r="C957" s="5" vm="5267">
        <v>119.02</v>
      </c>
      <c r="D957" s="5" vm="8832">
        <v>80.62</v>
      </c>
      <c r="E957" s="5" vm="8833">
        <v>307.31</v>
      </c>
      <c r="F957" s="5" vm="8834">
        <v>138.11500000000001</v>
      </c>
      <c r="G957" s="5" vm="8835">
        <v>258.55</v>
      </c>
      <c r="I957" s="6">
        <f t="shared" si="86"/>
        <v>-1.6329822808936158E-2</v>
      </c>
      <c r="J957" s="6">
        <f t="shared" si="87"/>
        <v>-2.5541925726768545E-2</v>
      </c>
      <c r="K957" s="6">
        <f t="shared" si="88"/>
        <v>-6.6980898040189312E-3</v>
      </c>
      <c r="L957" s="6">
        <f t="shared" si="89"/>
        <v>-6.573167160196485E-3</v>
      </c>
      <c r="M957" s="6">
        <f t="shared" si="90"/>
        <v>-2.2716576765738818E-2</v>
      </c>
      <c r="N957" s="6">
        <f t="shared" si="91"/>
        <v>-1.3691742409592034E-2</v>
      </c>
    </row>
    <row r="958" spans="1:14" x14ac:dyDescent="0.3">
      <c r="A958" s="34">
        <v>44123</v>
      </c>
      <c r="B958" s="35">
        <v>3426.92</v>
      </c>
      <c r="C958" s="5" vm="5273">
        <v>115.98</v>
      </c>
      <c r="D958" s="5" vm="8836">
        <v>80.08</v>
      </c>
      <c r="E958" s="5" vm="8837">
        <v>305.29000000000002</v>
      </c>
      <c r="F958" s="5" vm="8838">
        <v>134.97749999999999</v>
      </c>
      <c r="G958" s="5" vm="8839">
        <v>255.01</v>
      </c>
      <c r="I958" s="6">
        <f t="shared" si="86"/>
        <v>4.7272769717413357E-3</v>
      </c>
      <c r="J958" s="6">
        <f t="shared" si="87"/>
        <v>1.3191929643041913E-2</v>
      </c>
      <c r="K958" s="6">
        <f t="shared" si="88"/>
        <v>7.4925074925077766E-4</v>
      </c>
      <c r="L958" s="6">
        <f t="shared" si="89"/>
        <v>1.4805594680467691E-2</v>
      </c>
      <c r="M958" s="6">
        <f t="shared" si="90"/>
        <v>1.0946268822581694E-2</v>
      </c>
      <c r="N958" s="6">
        <f t="shared" si="91"/>
        <v>3.7645582526175756E-3</v>
      </c>
    </row>
    <row r="959" spans="1:14" x14ac:dyDescent="0.3">
      <c r="A959" s="34">
        <v>44124</v>
      </c>
      <c r="B959" s="35">
        <v>3443.12</v>
      </c>
      <c r="C959" s="5" vm="5279">
        <v>117.51</v>
      </c>
      <c r="D959" s="5" vm="8840">
        <v>80.14</v>
      </c>
      <c r="E959" s="5" vm="8841">
        <v>309.81</v>
      </c>
      <c r="F959" s="5" vm="8842">
        <v>136.45500000000001</v>
      </c>
      <c r="G959" s="5" vm="8843">
        <v>255.97</v>
      </c>
      <c r="I959" s="6">
        <f t="shared" si="86"/>
        <v>-2.1956829851994546E-3</v>
      </c>
      <c r="J959" s="6">
        <f t="shared" si="87"/>
        <v>-5.4463449919155867E-3</v>
      </c>
      <c r="K959" s="6">
        <f t="shared" si="88"/>
        <v>2.2460693785874685E-2</v>
      </c>
      <c r="L959" s="6">
        <f t="shared" si="89"/>
        <v>-5.9391239792129851E-3</v>
      </c>
      <c r="M959" s="6">
        <f t="shared" si="90"/>
        <v>-8.8490711223481004E-3</v>
      </c>
      <c r="N959" s="6">
        <f t="shared" si="91"/>
        <v>-6.7976716021409117E-3</v>
      </c>
    </row>
    <row r="960" spans="1:14" x14ac:dyDescent="0.3">
      <c r="A960" s="34">
        <v>44125</v>
      </c>
      <c r="B960" s="35">
        <v>3435.56</v>
      </c>
      <c r="C960" s="5" vm="5285">
        <v>116.87</v>
      </c>
      <c r="D960" s="5" vm="8844">
        <v>81.94</v>
      </c>
      <c r="E960" s="5" vm="8845">
        <v>307.97000000000003</v>
      </c>
      <c r="F960" s="5" vm="8846">
        <v>135.2475</v>
      </c>
      <c r="G960" s="5" vm="8847">
        <v>254.23</v>
      </c>
      <c r="I960" s="6">
        <f t="shared" si="86"/>
        <v>5.2189453829942821E-3</v>
      </c>
      <c r="J960" s="6">
        <f t="shared" si="87"/>
        <v>-9.5832976811842611E-3</v>
      </c>
      <c r="K960" s="6">
        <f t="shared" si="88"/>
        <v>-1.4278740541859918E-2</v>
      </c>
      <c r="L960" s="6">
        <f t="shared" si="89"/>
        <v>-5.487547488391903E-3</v>
      </c>
      <c r="M960" s="6">
        <f t="shared" si="90"/>
        <v>-1.2107432669735031E-2</v>
      </c>
      <c r="N960" s="6">
        <f t="shared" si="91"/>
        <v>-1.7936514180073172E-2</v>
      </c>
    </row>
    <row r="961" spans="1:14" x14ac:dyDescent="0.3">
      <c r="A961" s="34">
        <v>44126</v>
      </c>
      <c r="B961" s="35">
        <v>3453.49</v>
      </c>
      <c r="C961" s="5" vm="5035">
        <v>115.75</v>
      </c>
      <c r="D961" s="5" vm="8848">
        <v>80.77</v>
      </c>
      <c r="E961" s="5" vm="8849">
        <v>306.27999999999997</v>
      </c>
      <c r="F961" s="5" vm="8850">
        <v>133.61000000000001</v>
      </c>
      <c r="G961" s="5" vm="8851">
        <v>249.67</v>
      </c>
      <c r="I961" s="6">
        <f t="shared" si="86"/>
        <v>3.4457896215133363E-3</v>
      </c>
      <c r="J961" s="6">
        <f t="shared" si="87"/>
        <v>-6.1339092872569655E-3</v>
      </c>
      <c r="K961" s="6">
        <f t="shared" si="88"/>
        <v>3.3428253064257799E-3</v>
      </c>
      <c r="L961" s="6">
        <f t="shared" si="89"/>
        <v>1.1884550084889785E-2</v>
      </c>
      <c r="M961" s="6">
        <f t="shared" si="90"/>
        <v>1.7158146845295933E-2</v>
      </c>
      <c r="N961" s="6">
        <f t="shared" si="91"/>
        <v>3.4044939319903184E-3</v>
      </c>
    </row>
    <row r="962" spans="1:14" x14ac:dyDescent="0.3">
      <c r="A962" s="34">
        <v>44127</v>
      </c>
      <c r="B962" s="35">
        <v>3465.39</v>
      </c>
      <c r="C962" s="5" vm="5296">
        <v>115.04</v>
      </c>
      <c r="D962" s="5" vm="8852">
        <v>81.040000000000006</v>
      </c>
      <c r="E962" s="5" vm="8853">
        <v>309.92</v>
      </c>
      <c r="F962" s="5" vm="8854">
        <v>135.9025</v>
      </c>
      <c r="G962" s="5" vm="8855">
        <v>250.52</v>
      </c>
      <c r="I962" s="6">
        <f t="shared" si="86"/>
        <v>-1.8589538262648669E-2</v>
      </c>
      <c r="J962" s="6">
        <f t="shared" si="87"/>
        <v>8.6926286508961264E-5</v>
      </c>
      <c r="K962" s="6">
        <f t="shared" si="88"/>
        <v>-6.7867719644621339E-3</v>
      </c>
      <c r="L962" s="6">
        <f t="shared" si="89"/>
        <v>-9.8412493546722098E-3</v>
      </c>
      <c r="M962" s="6">
        <f t="shared" si="90"/>
        <v>-3.3038391493901947E-2</v>
      </c>
      <c r="N962" s="6">
        <f t="shared" si="91"/>
        <v>-3.4089094683059318E-2</v>
      </c>
    </row>
    <row r="963" spans="1:14" x14ac:dyDescent="0.3">
      <c r="A963" s="34">
        <v>44130</v>
      </c>
      <c r="B963" s="35">
        <v>3400.97</v>
      </c>
      <c r="C963" s="5" vm="5302">
        <v>115.05</v>
      </c>
      <c r="D963" s="5" vm="8856">
        <v>80.489999999999995</v>
      </c>
      <c r="E963" s="5" vm="8857">
        <v>306.87</v>
      </c>
      <c r="F963" s="5" vm="8858">
        <v>131.41249999999999</v>
      </c>
      <c r="G963" s="5" vm="8859">
        <v>241.98</v>
      </c>
      <c r="I963" s="6">
        <f t="shared" si="86"/>
        <v>-3.0256074002416853E-3</v>
      </c>
      <c r="J963" s="6">
        <f t="shared" si="87"/>
        <v>1.3472403302911754E-2</v>
      </c>
      <c r="K963" s="6">
        <f t="shared" si="88"/>
        <v>5.839234687538811E-3</v>
      </c>
      <c r="L963" s="6">
        <f t="shared" si="89"/>
        <v>3.3466940398214171E-2</v>
      </c>
      <c r="M963" s="6">
        <f t="shared" si="90"/>
        <v>1.9442594882526448E-2</v>
      </c>
      <c r="N963" s="6">
        <f t="shared" si="91"/>
        <v>3.4383006860071168E-2</v>
      </c>
    </row>
    <row r="964" spans="1:14" x14ac:dyDescent="0.3">
      <c r="A964" s="34">
        <v>44131</v>
      </c>
      <c r="B964" s="35">
        <v>3390.68</v>
      </c>
      <c r="C964" s="5" vm="5307">
        <v>116.6</v>
      </c>
      <c r="D964" s="5" vm="8860">
        <v>80.959999999999994</v>
      </c>
      <c r="E964" s="5" vm="8861">
        <v>317.14</v>
      </c>
      <c r="F964" s="5" vm="8862">
        <v>133.9675</v>
      </c>
      <c r="G964" s="5" vm="8863">
        <v>250.3</v>
      </c>
      <c r="I964" s="6">
        <f t="shared" ref="I964:I1008" si="92">(B965-B964)/B964</f>
        <v>-3.5287906850543151E-2</v>
      </c>
      <c r="J964" s="6">
        <f t="shared" ref="J964:J1008" si="93">(C965-C964)/C964</f>
        <v>-4.6312178387650012E-2</v>
      </c>
      <c r="K964" s="6">
        <f t="shared" ref="K964:K1008" si="94">(D965-D964)/D964</f>
        <v>-2.4085968379446501E-2</v>
      </c>
      <c r="L964" s="6">
        <f t="shared" ref="L964:L1008" si="95">(E965-E964)/E964</f>
        <v>-2.9009270353786937E-2</v>
      </c>
      <c r="M964" s="6">
        <f t="shared" ref="M964:M1008" si="96">(F965-F964)/F964</f>
        <v>-5.7457965551346447E-2</v>
      </c>
      <c r="N964" s="6">
        <f t="shared" ref="N964:N1008" si="97">(G965-G964)/G964</f>
        <v>-4.7423092289252913E-2</v>
      </c>
    </row>
    <row r="965" spans="1:14" x14ac:dyDescent="0.3">
      <c r="A965" s="34">
        <v>44132</v>
      </c>
      <c r="B965" s="35">
        <v>3271.03</v>
      </c>
      <c r="C965" s="5" vm="5313">
        <v>111.2</v>
      </c>
      <c r="D965" s="5" vm="8729">
        <v>79.010000000000005</v>
      </c>
      <c r="E965" s="5" vm="8864">
        <v>307.94</v>
      </c>
      <c r="F965" s="5" vm="8865">
        <v>126.27</v>
      </c>
      <c r="G965" s="5" vm="8866">
        <v>238.43</v>
      </c>
      <c r="I965" s="6">
        <f t="shared" si="92"/>
        <v>1.1947307117329992E-2</v>
      </c>
      <c r="J965" s="6">
        <f t="shared" si="93"/>
        <v>3.7050359712230127E-2</v>
      </c>
      <c r="K965" s="6">
        <f t="shared" si="94"/>
        <v>-1.56942159220353E-2</v>
      </c>
      <c r="L965" s="6">
        <f t="shared" si="95"/>
        <v>1.5002922647268963E-2</v>
      </c>
      <c r="M965" s="6">
        <f t="shared" si="96"/>
        <v>3.1440563871070033E-2</v>
      </c>
      <c r="N965" s="6">
        <f t="shared" si="97"/>
        <v>-5.4103929874597173E-3</v>
      </c>
    </row>
    <row r="966" spans="1:14" x14ac:dyDescent="0.3">
      <c r="A966" s="34">
        <v>44133</v>
      </c>
      <c r="B966" s="35">
        <v>3310.11</v>
      </c>
      <c r="C966" s="5" vm="5186">
        <v>115.32</v>
      </c>
      <c r="D966" s="5" vm="8867">
        <v>77.77</v>
      </c>
      <c r="E966" s="5" vm="8868">
        <v>312.56</v>
      </c>
      <c r="F966" s="5" vm="8869">
        <v>130.24</v>
      </c>
      <c r="G966" s="5" vm="8870">
        <v>237.14</v>
      </c>
      <c r="I966" s="6">
        <f t="shared" si="92"/>
        <v>-1.2129506270184401E-2</v>
      </c>
      <c r="J966" s="6">
        <f t="shared" si="93"/>
        <v>-5.601803676725628E-2</v>
      </c>
      <c r="K966" s="6">
        <f t="shared" si="94"/>
        <v>-2.6231194548026131E-2</v>
      </c>
      <c r="L966" s="6">
        <f t="shared" si="95"/>
        <v>-2.5179165600204775E-2</v>
      </c>
      <c r="M966" s="6">
        <f t="shared" si="96"/>
        <v>-3.7622850122850167E-2</v>
      </c>
      <c r="N966" s="6">
        <f t="shared" si="97"/>
        <v>-2.0536392004722848E-2</v>
      </c>
    </row>
    <row r="967" spans="1:14" x14ac:dyDescent="0.3">
      <c r="A967" s="34">
        <v>44134</v>
      </c>
      <c r="B967" s="35">
        <v>3269.96</v>
      </c>
      <c r="C967" s="5" vm="5322">
        <v>108.86</v>
      </c>
      <c r="D967" s="5" vm="8871">
        <v>75.73</v>
      </c>
      <c r="E967" s="5" vm="8872">
        <v>304.69</v>
      </c>
      <c r="F967" s="5" vm="8873">
        <v>125.34</v>
      </c>
      <c r="G967" s="5" vm="8874">
        <v>232.27</v>
      </c>
      <c r="I967" s="6">
        <f t="shared" si="92"/>
        <v>1.2318193494721569E-2</v>
      </c>
      <c r="J967" s="6">
        <f t="shared" si="93"/>
        <v>-8.2674995406947836E-4</v>
      </c>
      <c r="K967" s="6">
        <f t="shared" si="94"/>
        <v>8.8472203882213347E-3</v>
      </c>
      <c r="L967" s="6">
        <f t="shared" si="95"/>
        <v>2.0184449768617208E-2</v>
      </c>
      <c r="M967" s="6">
        <f t="shared" si="96"/>
        <v>3.7298547949577241E-3</v>
      </c>
      <c r="N967" s="6">
        <f t="shared" si="97"/>
        <v>7.7496017565754677E-4</v>
      </c>
    </row>
    <row r="968" spans="1:14" x14ac:dyDescent="0.3">
      <c r="A968" s="34">
        <v>44137</v>
      </c>
      <c r="B968" s="35">
        <v>3310.24</v>
      </c>
      <c r="C968" s="5" vm="5328">
        <v>108.77</v>
      </c>
      <c r="D968" s="5" vm="8548">
        <v>76.400000000000006</v>
      </c>
      <c r="E968" s="5" vm="8875">
        <v>310.83999999999997</v>
      </c>
      <c r="F968" s="5" vm="8876">
        <v>125.8075</v>
      </c>
      <c r="G968" s="5" vm="8877">
        <v>232.45</v>
      </c>
      <c r="I968" s="6">
        <f t="shared" si="92"/>
        <v>1.7799313644932112E-2</v>
      </c>
      <c r="J968" s="6">
        <f t="shared" si="93"/>
        <v>1.5353498207226273E-2</v>
      </c>
      <c r="K968" s="6">
        <f t="shared" si="94"/>
        <v>-1.8324607329843006E-3</v>
      </c>
      <c r="L968" s="6">
        <f t="shared" si="95"/>
        <v>-8.129584352078234E-2</v>
      </c>
      <c r="M968" s="6">
        <f t="shared" si="96"/>
        <v>3.4874709377421764E-2</v>
      </c>
      <c r="N968" s="6">
        <f t="shared" si="97"/>
        <v>2.0133362013336233E-2</v>
      </c>
    </row>
    <row r="969" spans="1:14" x14ac:dyDescent="0.3">
      <c r="A969" s="34">
        <v>44138</v>
      </c>
      <c r="B969" s="35">
        <v>3369.16</v>
      </c>
      <c r="C969" s="5" vm="5334">
        <v>110.44</v>
      </c>
      <c r="D969" s="5" vm="8878">
        <v>76.260000000000005</v>
      </c>
      <c r="E969" s="5" vm="8879">
        <v>285.57</v>
      </c>
      <c r="F969" s="5" vm="8880">
        <v>130.19499999999999</v>
      </c>
      <c r="G969" s="5" vm="8881">
        <v>237.13</v>
      </c>
      <c r="I969" s="6">
        <f t="shared" si="92"/>
        <v>2.2047038430944271E-2</v>
      </c>
      <c r="J969" s="6">
        <f t="shared" si="93"/>
        <v>4.083665338645423E-2</v>
      </c>
      <c r="K969" s="6">
        <f t="shared" si="94"/>
        <v>4.0781536847626532E-2</v>
      </c>
      <c r="L969" s="6">
        <f t="shared" si="95"/>
        <v>3.5507931505410185E-2</v>
      </c>
      <c r="M969" s="6">
        <f t="shared" si="96"/>
        <v>5.9506893505895025E-2</v>
      </c>
      <c r="N969" s="6">
        <f t="shared" si="97"/>
        <v>5.7394678024712244E-2</v>
      </c>
    </row>
    <row r="970" spans="1:14" x14ac:dyDescent="0.3">
      <c r="A970" s="34">
        <v>44139</v>
      </c>
      <c r="B970" s="35">
        <v>3443.44</v>
      </c>
      <c r="C970" s="5" vm="5340">
        <v>114.95</v>
      </c>
      <c r="D970" s="5" vm="8593">
        <v>79.37</v>
      </c>
      <c r="E970" s="5" vm="8882">
        <v>295.70999999999998</v>
      </c>
      <c r="F970" s="5" vm="8883">
        <v>137.9425</v>
      </c>
      <c r="G970" s="5" vm="8884">
        <v>250.74</v>
      </c>
      <c r="I970" s="6">
        <f t="shared" si="92"/>
        <v>1.9460190971818808E-2</v>
      </c>
      <c r="J970" s="6">
        <f t="shared" si="93"/>
        <v>3.5493692909960836E-2</v>
      </c>
      <c r="K970" s="6">
        <f t="shared" si="94"/>
        <v>9.7013985132921258E-3</v>
      </c>
      <c r="L970" s="6">
        <f t="shared" si="95"/>
        <v>-2.6918264515910791E-2</v>
      </c>
      <c r="M970" s="6">
        <f t="shared" si="96"/>
        <v>2.651467096797578E-2</v>
      </c>
      <c r="N970" s="6">
        <f t="shared" si="97"/>
        <v>3.7808088059344415E-2</v>
      </c>
    </row>
    <row r="971" spans="1:14" x14ac:dyDescent="0.3">
      <c r="A971" s="34">
        <v>44140</v>
      </c>
      <c r="B971" s="35">
        <v>3510.45</v>
      </c>
      <c r="C971" s="5" vm="5346">
        <v>119.03</v>
      </c>
      <c r="D971" s="5" vm="8840">
        <v>80.14</v>
      </c>
      <c r="E971" s="5" vm="8885">
        <v>287.75</v>
      </c>
      <c r="F971" s="5" vm="8886">
        <v>141.6</v>
      </c>
      <c r="G971" s="5" vm="8814">
        <v>260.22000000000003</v>
      </c>
      <c r="I971" s="6">
        <f t="shared" si="92"/>
        <v>-2.8771240154389424E-4</v>
      </c>
      <c r="J971" s="6">
        <f t="shared" si="93"/>
        <v>-2.8564227505671128E-3</v>
      </c>
      <c r="K971" s="6">
        <f t="shared" si="94"/>
        <v>-1.6595957075118521E-2</v>
      </c>
      <c r="L971" s="6">
        <f t="shared" si="95"/>
        <v>4.2397914856646353E-2</v>
      </c>
      <c r="M971" s="6">
        <f t="shared" si="96"/>
        <v>2.8389830508474649E-2</v>
      </c>
      <c r="N971" s="6">
        <f t="shared" si="97"/>
        <v>-2.6900315117996316E-4</v>
      </c>
    </row>
    <row r="972" spans="1:14" x14ac:dyDescent="0.3">
      <c r="A972" s="34">
        <v>44141</v>
      </c>
      <c r="B972" s="35">
        <v>3509.44</v>
      </c>
      <c r="C972" s="5" vm="5351">
        <v>118.69</v>
      </c>
      <c r="D972" s="5" vm="4155">
        <v>78.81</v>
      </c>
      <c r="E972" s="5" vm="8887">
        <v>299.95</v>
      </c>
      <c r="F972" s="5" vm="8888">
        <v>145.62</v>
      </c>
      <c r="G972" s="5" vm="8889">
        <v>260.14999999999998</v>
      </c>
      <c r="I972" s="6">
        <f t="shared" si="92"/>
        <v>1.1699872344305629E-2</v>
      </c>
      <c r="J972" s="6">
        <f t="shared" si="93"/>
        <v>-1.996798382340555E-2</v>
      </c>
      <c r="K972" s="6">
        <f t="shared" si="94"/>
        <v>-4.3141733282578421E-2</v>
      </c>
      <c r="L972" s="6">
        <f t="shared" si="95"/>
        <v>-3.1405234205701002E-2</v>
      </c>
      <c r="M972" s="6">
        <f t="shared" si="96"/>
        <v>-6.3950693586045868E-2</v>
      </c>
      <c r="N972" s="6">
        <f t="shared" si="97"/>
        <v>-3.3442244858735521E-3</v>
      </c>
    </row>
    <row r="973" spans="1:14" x14ac:dyDescent="0.3">
      <c r="A973" s="34">
        <v>44144</v>
      </c>
      <c r="B973" s="35">
        <v>3550.5</v>
      </c>
      <c r="C973" s="5" vm="5357">
        <v>116.32</v>
      </c>
      <c r="D973" s="5" vm="8890">
        <v>75.41</v>
      </c>
      <c r="E973" s="5" vm="8891">
        <v>290.52999999999997</v>
      </c>
      <c r="F973" s="5" vm="8892">
        <v>136.3075</v>
      </c>
      <c r="G973" s="5" vm="8893">
        <v>259.27999999999997</v>
      </c>
      <c r="I973" s="6">
        <f t="shared" si="92"/>
        <v>-1.3998028446697084E-3</v>
      </c>
      <c r="J973" s="6">
        <f t="shared" si="93"/>
        <v>-3.0089408528197587E-3</v>
      </c>
      <c r="K973" s="6">
        <f t="shared" si="94"/>
        <v>-3.8456438138176909E-3</v>
      </c>
      <c r="L973" s="6">
        <f t="shared" si="95"/>
        <v>-8.2573228238047552E-2</v>
      </c>
      <c r="M973" s="6">
        <f t="shared" si="96"/>
        <v>-6.3147662454377057E-2</v>
      </c>
      <c r="N973" s="6">
        <f t="shared" si="97"/>
        <v>-4.4816414686824964E-2</v>
      </c>
    </row>
    <row r="974" spans="1:14" x14ac:dyDescent="0.3">
      <c r="A974" s="34">
        <v>44145</v>
      </c>
      <c r="B974" s="35">
        <v>3545.53</v>
      </c>
      <c r="C974" s="5" vm="5362">
        <v>115.97</v>
      </c>
      <c r="D974" s="5" vm="8894">
        <v>75.12</v>
      </c>
      <c r="E974" s="5" vm="8895">
        <v>266.54000000000002</v>
      </c>
      <c r="F974" s="5" vm="8896">
        <v>127.7</v>
      </c>
      <c r="G974" s="5" vm="8897">
        <v>247.66</v>
      </c>
      <c r="I974" s="6">
        <f t="shared" si="92"/>
        <v>7.6518884341691233E-3</v>
      </c>
      <c r="J974" s="6">
        <f t="shared" si="93"/>
        <v>3.0352677416573218E-2</v>
      </c>
      <c r="K974" s="6">
        <f t="shared" si="94"/>
        <v>1.9036208732694255E-2</v>
      </c>
      <c r="L974" s="6">
        <f t="shared" si="95"/>
        <v>-3.3390860658814555E-3</v>
      </c>
      <c r="M974" s="6">
        <f t="shared" si="96"/>
        <v>5.0743931088488674E-2</v>
      </c>
      <c r="N974" s="6">
        <f t="shared" si="97"/>
        <v>2.6326415246709239E-2</v>
      </c>
    </row>
    <row r="975" spans="1:14" x14ac:dyDescent="0.3">
      <c r="A975" s="34">
        <v>44146</v>
      </c>
      <c r="B975" s="35">
        <v>3572.66</v>
      </c>
      <c r="C975" s="5" vm="5366">
        <v>119.49</v>
      </c>
      <c r="D975" s="5" vm="4128">
        <v>76.55</v>
      </c>
      <c r="E975" s="5" vm="8898">
        <v>265.64999999999998</v>
      </c>
      <c r="F975" s="5" vm="5082">
        <v>134.18</v>
      </c>
      <c r="G975" s="5" vm="8899">
        <v>254.18</v>
      </c>
      <c r="I975" s="6">
        <f t="shared" si="92"/>
        <v>-9.9785593927212875E-3</v>
      </c>
      <c r="J975" s="6">
        <f t="shared" si="93"/>
        <v>-2.3432923257176428E-3</v>
      </c>
      <c r="K975" s="6">
        <f t="shared" si="94"/>
        <v>2.0901371652514251E-3</v>
      </c>
      <c r="L975" s="6">
        <f t="shared" si="95"/>
        <v>-5.0442311311875588E-3</v>
      </c>
      <c r="M975" s="6">
        <f t="shared" si="96"/>
        <v>2.8879117603218705E-3</v>
      </c>
      <c r="N975" s="6">
        <f t="shared" si="97"/>
        <v>-1.8726886458415373E-2</v>
      </c>
    </row>
    <row r="976" spans="1:14" x14ac:dyDescent="0.3">
      <c r="A976" s="34">
        <v>44147</v>
      </c>
      <c r="B976" s="35">
        <v>3537.01</v>
      </c>
      <c r="C976" s="5" vm="5372">
        <v>119.21</v>
      </c>
      <c r="D976" s="5" vm="8900">
        <v>76.709999999999994</v>
      </c>
      <c r="E976" s="5" vm="8901">
        <v>264.31</v>
      </c>
      <c r="F976" s="5" vm="8902">
        <v>134.5675</v>
      </c>
      <c r="G976" s="5" vm="8903">
        <v>249.42</v>
      </c>
      <c r="I976" s="6">
        <f t="shared" si="92"/>
        <v>1.3610365817455949E-2</v>
      </c>
      <c r="J976" s="6">
        <f t="shared" si="93"/>
        <v>4.1942790034402627E-4</v>
      </c>
      <c r="K976" s="6">
        <f t="shared" si="94"/>
        <v>1.0950332420805677E-2</v>
      </c>
      <c r="L976" s="6">
        <f t="shared" si="95"/>
        <v>-1.3128523324883762E-2</v>
      </c>
      <c r="M976" s="6">
        <f t="shared" si="96"/>
        <v>-1.1871365671503124E-2</v>
      </c>
      <c r="N976" s="6">
        <f t="shared" si="97"/>
        <v>3.608371421698477E-4</v>
      </c>
    </row>
    <row r="977" spans="1:14" x14ac:dyDescent="0.3">
      <c r="A977" s="34">
        <v>44148</v>
      </c>
      <c r="B977" s="35">
        <v>3585.15</v>
      </c>
      <c r="C977" s="5" vm="5377">
        <v>119.26</v>
      </c>
      <c r="D977" s="5" vm="8904">
        <v>77.55</v>
      </c>
      <c r="E977" s="5" vm="8905">
        <v>260.83999999999997</v>
      </c>
      <c r="F977" s="5" vm="8906">
        <v>132.97</v>
      </c>
      <c r="G977" s="5" vm="8907">
        <v>249.51</v>
      </c>
      <c r="I977" s="6">
        <f t="shared" si="92"/>
        <v>1.1648048198820067E-2</v>
      </c>
      <c r="J977" s="6">
        <f t="shared" si="93"/>
        <v>8.7204427301693106E-3</v>
      </c>
      <c r="K977" s="6">
        <f t="shared" si="94"/>
        <v>-1.4184397163120495E-3</v>
      </c>
      <c r="L977" s="6">
        <f t="shared" si="95"/>
        <v>-9.6994326023614966E-3</v>
      </c>
      <c r="M977" s="6">
        <f t="shared" si="96"/>
        <v>1.6413476724073135E-2</v>
      </c>
      <c r="N977" s="6">
        <f t="shared" si="97"/>
        <v>1.5229850506993526E-3</v>
      </c>
    </row>
    <row r="978" spans="1:14" x14ac:dyDescent="0.3">
      <c r="A978" s="34">
        <v>44151</v>
      </c>
      <c r="B978" s="35">
        <v>3626.91</v>
      </c>
      <c r="C978" s="5" vm="5383">
        <v>120.3</v>
      </c>
      <c r="D978" s="5" vm="8908">
        <v>77.44</v>
      </c>
      <c r="E978" s="5" vm="8909">
        <v>258.31</v>
      </c>
      <c r="F978" s="5" vm="8910">
        <v>135.1525</v>
      </c>
      <c r="G978" s="5" vm="8911">
        <v>249.89</v>
      </c>
      <c r="I978" s="6">
        <f t="shared" si="92"/>
        <v>-4.791957892531013E-3</v>
      </c>
      <c r="J978" s="6">
        <f t="shared" si="93"/>
        <v>-7.5644222776392071E-3</v>
      </c>
      <c r="K978" s="6">
        <f t="shared" si="94"/>
        <v>-4.2613636363636144E-3</v>
      </c>
      <c r="L978" s="6">
        <f t="shared" si="95"/>
        <v>-5.845689288064693E-3</v>
      </c>
      <c r="M978" s="6">
        <f t="shared" si="96"/>
        <v>-6.8811157766227541E-3</v>
      </c>
      <c r="N978" s="6">
        <f t="shared" si="97"/>
        <v>2.5131057665372884E-2</v>
      </c>
    </row>
    <row r="979" spans="1:14" x14ac:dyDescent="0.3">
      <c r="A979" s="34">
        <v>44152</v>
      </c>
      <c r="B979" s="35">
        <v>3609.53</v>
      </c>
      <c r="C979" s="5" vm="5389">
        <v>119.39</v>
      </c>
      <c r="D979" s="5" vm="5614">
        <v>77.11</v>
      </c>
      <c r="E979" s="5" vm="8912">
        <v>256.8</v>
      </c>
      <c r="F979" s="5" vm="8913">
        <v>134.2225</v>
      </c>
      <c r="G979" s="5" vm="8914">
        <v>256.17</v>
      </c>
      <c r="I979" s="6">
        <f t="shared" si="92"/>
        <v>-1.1563832410313873E-2</v>
      </c>
      <c r="J979" s="6">
        <f t="shared" si="93"/>
        <v>-1.1391238797219193E-2</v>
      </c>
      <c r="K979" s="6">
        <f t="shared" si="94"/>
        <v>-2.0879263389962384E-2</v>
      </c>
      <c r="L979" s="6">
        <f t="shared" si="95"/>
        <v>-3.7772585669781887E-3</v>
      </c>
      <c r="M979" s="6">
        <f t="shared" si="96"/>
        <v>4.8427052096330892E-4</v>
      </c>
      <c r="N979" s="6">
        <f t="shared" si="97"/>
        <v>3.8646211500176016E-3</v>
      </c>
    </row>
    <row r="980" spans="1:14" x14ac:dyDescent="0.3">
      <c r="A980" s="34">
        <v>44153</v>
      </c>
      <c r="B980" s="35">
        <v>3567.79</v>
      </c>
      <c r="C980" s="5" vm="5395">
        <v>118.03</v>
      </c>
      <c r="D980" s="5" vm="8552">
        <v>75.5</v>
      </c>
      <c r="E980" s="5" vm="8915">
        <v>255.83</v>
      </c>
      <c r="F980" s="5" vm="8916">
        <v>134.28749999999999</v>
      </c>
      <c r="G980" s="5" vm="8917">
        <v>257.16000000000003</v>
      </c>
      <c r="I980" s="6">
        <f t="shared" si="92"/>
        <v>3.9464206133208307E-3</v>
      </c>
      <c r="J980" s="6">
        <f t="shared" si="93"/>
        <v>5.1681775819706803E-3</v>
      </c>
      <c r="K980" s="6">
        <f t="shared" si="94"/>
        <v>5.6953642384106867E-3</v>
      </c>
      <c r="L980" s="6">
        <f t="shared" si="95"/>
        <v>1.5869913614509533E-2</v>
      </c>
      <c r="M980" s="6">
        <f t="shared" si="96"/>
        <v>8.5637159080338156E-4</v>
      </c>
      <c r="N980" s="6">
        <f t="shared" si="97"/>
        <v>2.9125836055373899E-2</v>
      </c>
    </row>
    <row r="981" spans="1:14" x14ac:dyDescent="0.3">
      <c r="A981" s="34">
        <v>44154</v>
      </c>
      <c r="B981" s="35">
        <v>3581.87</v>
      </c>
      <c r="C981" s="5" vm="5401">
        <v>118.64</v>
      </c>
      <c r="D981" s="5" vm="6595">
        <v>75.930000000000007</v>
      </c>
      <c r="E981" s="5" vm="8918">
        <v>259.89</v>
      </c>
      <c r="F981" s="5" vm="8919">
        <v>134.4025</v>
      </c>
      <c r="G981" s="5" vm="8920">
        <v>264.64999999999998</v>
      </c>
      <c r="I981" s="6">
        <f t="shared" si="92"/>
        <v>-6.7925413261787637E-3</v>
      </c>
      <c r="J981" s="6">
        <f t="shared" si="93"/>
        <v>-1.0957518543492896E-2</v>
      </c>
      <c r="K981" s="6">
        <f t="shared" si="94"/>
        <v>1.1589622020281777E-2</v>
      </c>
      <c r="L981" s="6">
        <f t="shared" si="95"/>
        <v>4.1748432028935412E-2</v>
      </c>
      <c r="M981" s="6">
        <f t="shared" si="96"/>
        <v>-2.6227190714458479E-2</v>
      </c>
      <c r="N981" s="6">
        <f t="shared" si="97"/>
        <v>-2.4976383903268305E-2</v>
      </c>
    </row>
    <row r="982" spans="1:14" x14ac:dyDescent="0.3">
      <c r="A982" s="34">
        <v>44155</v>
      </c>
      <c r="B982" s="35">
        <v>3557.54</v>
      </c>
      <c r="C982" s="5" vm="5406">
        <v>117.34</v>
      </c>
      <c r="D982" s="5" vm="4621">
        <v>76.81</v>
      </c>
      <c r="E982" s="5" vm="8921">
        <v>270.74</v>
      </c>
      <c r="F982" s="5" vm="8922">
        <v>130.8775</v>
      </c>
      <c r="G982" s="5" vm="8923">
        <v>258.04000000000002</v>
      </c>
      <c r="I982" s="6">
        <f t="shared" si="92"/>
        <v>5.6359169538501832E-3</v>
      </c>
      <c r="J982" s="6">
        <f t="shared" si="93"/>
        <v>-2.9742628259758045E-2</v>
      </c>
      <c r="K982" s="6">
        <f t="shared" si="94"/>
        <v>-1.1587032938419483E-2</v>
      </c>
      <c r="L982" s="6">
        <f t="shared" si="95"/>
        <v>-2.3269557509049102E-3</v>
      </c>
      <c r="M982" s="6">
        <f t="shared" si="96"/>
        <v>3.9922828599263278E-3</v>
      </c>
      <c r="N982" s="6">
        <f t="shared" si="97"/>
        <v>-1.5501472639902112E-3</v>
      </c>
    </row>
    <row r="983" spans="1:14" x14ac:dyDescent="0.3">
      <c r="A983" s="34">
        <v>44158</v>
      </c>
      <c r="B983" s="35">
        <v>3577.59</v>
      </c>
      <c r="C983" s="5" vm="5411">
        <v>113.85</v>
      </c>
      <c r="D983" s="5" vm="8924">
        <v>75.92</v>
      </c>
      <c r="E983" s="5" vm="8925">
        <v>270.11</v>
      </c>
      <c r="F983" s="5" vm="5088">
        <v>131.4</v>
      </c>
      <c r="G983" s="5" vm="8926">
        <v>257.64</v>
      </c>
      <c r="I983" s="6">
        <f t="shared" si="92"/>
        <v>1.6161717804443691E-2</v>
      </c>
      <c r="J983" s="6">
        <f t="shared" si="93"/>
        <v>1.1594202898550791E-2</v>
      </c>
      <c r="K983" s="6">
        <f t="shared" si="94"/>
        <v>-9.0885142255004974E-3</v>
      </c>
      <c r="L983" s="6">
        <f t="shared" si="95"/>
        <v>3.6466624708451981E-2</v>
      </c>
      <c r="M983" s="6">
        <f t="shared" si="96"/>
        <v>-1.3869863013698776E-2</v>
      </c>
      <c r="N983" s="6">
        <f t="shared" si="97"/>
        <v>1.2420431609998403E-2</v>
      </c>
    </row>
    <row r="984" spans="1:14" x14ac:dyDescent="0.3">
      <c r="A984" s="34">
        <v>44159</v>
      </c>
      <c r="B984" s="35">
        <v>3635.41</v>
      </c>
      <c r="C984" s="5" vm="5417">
        <v>115.17</v>
      </c>
      <c r="D984" s="5" vm="8927">
        <v>75.23</v>
      </c>
      <c r="E984" s="5" vm="8928">
        <v>279.95999999999998</v>
      </c>
      <c r="F984" s="5" vm="8929">
        <v>129.57749999999999</v>
      </c>
      <c r="G984" s="5" vm="8905">
        <v>260.83999999999997</v>
      </c>
      <c r="I984" s="6">
        <f t="shared" si="92"/>
        <v>-1.5844155129682109E-3</v>
      </c>
      <c r="J984" s="6">
        <f t="shared" si="93"/>
        <v>7.4672223669358289E-3</v>
      </c>
      <c r="K984" s="6">
        <f t="shared" si="94"/>
        <v>1.7014488900704519E-2</v>
      </c>
      <c r="L984" s="6">
        <f t="shared" si="95"/>
        <v>-8.0011430204313203E-3</v>
      </c>
      <c r="M984" s="6">
        <f t="shared" si="96"/>
        <v>2.1377168104030488E-2</v>
      </c>
      <c r="N984" s="6">
        <f t="shared" si="97"/>
        <v>-5.374942493482588E-2</v>
      </c>
    </row>
    <row r="985" spans="1:14" x14ac:dyDescent="0.3">
      <c r="A985" s="34">
        <v>44160</v>
      </c>
      <c r="B985" s="35">
        <v>3629.65</v>
      </c>
      <c r="C985" s="5" vm="5422">
        <v>116.03</v>
      </c>
      <c r="D985" s="5" vm="8930">
        <v>76.510000000000005</v>
      </c>
      <c r="E985" s="5" vm="8931">
        <v>277.72000000000003</v>
      </c>
      <c r="F985" s="5" vm="8932">
        <v>132.3475</v>
      </c>
      <c r="G985" s="5" vm="8933">
        <v>246.82</v>
      </c>
      <c r="I985" s="6">
        <f t="shared" si="92"/>
        <v>2.3969253233782368E-3</v>
      </c>
      <c r="J985" s="6">
        <f t="shared" si="93"/>
        <v>4.8263380160303562E-3</v>
      </c>
      <c r="K985" s="6">
        <f t="shared" si="94"/>
        <v>2.1304404652986476E-2</v>
      </c>
      <c r="L985" s="6">
        <f t="shared" si="95"/>
        <v>-4.4649287051707082E-3</v>
      </c>
      <c r="M985" s="6">
        <f t="shared" si="96"/>
        <v>2.0023045391867229E-3</v>
      </c>
      <c r="N985" s="6">
        <f t="shared" si="97"/>
        <v>3.2817437808929676E-3</v>
      </c>
    </row>
    <row r="986" spans="1:14" x14ac:dyDescent="0.3">
      <c r="A986" s="34">
        <v>44162</v>
      </c>
      <c r="B986" s="35">
        <v>3638.35</v>
      </c>
      <c r="C986" s="5" vm="5426">
        <v>116.59</v>
      </c>
      <c r="D986" s="5" vm="8934">
        <v>78.14</v>
      </c>
      <c r="E986" s="5" vm="8935">
        <v>276.48</v>
      </c>
      <c r="F986" s="5" vm="8936">
        <v>132.61250000000001</v>
      </c>
      <c r="G986" s="5" vm="8937">
        <v>247.63</v>
      </c>
      <c r="I986" s="6">
        <f t="shared" si="92"/>
        <v>-4.5954897137438127E-3</v>
      </c>
      <c r="J986" s="6">
        <f t="shared" si="93"/>
        <v>2.1099579723818453E-2</v>
      </c>
      <c r="K986" s="6">
        <f t="shared" si="94"/>
        <v>1.7148707448169993E-2</v>
      </c>
      <c r="L986" s="6">
        <f t="shared" si="95"/>
        <v>-4.745370370370372E-2</v>
      </c>
      <c r="M986" s="6">
        <f t="shared" si="96"/>
        <v>1.0575926100480535E-2</v>
      </c>
      <c r="N986" s="6">
        <f t="shared" si="97"/>
        <v>-7.3900577474457219E-3</v>
      </c>
    </row>
    <row r="987" spans="1:14" x14ac:dyDescent="0.3">
      <c r="A987" s="34">
        <v>44165</v>
      </c>
      <c r="B987" s="35">
        <v>3621.63</v>
      </c>
      <c r="C987" s="5" vm="5432">
        <v>119.05</v>
      </c>
      <c r="D987" s="5" vm="4180">
        <v>79.48</v>
      </c>
      <c r="E987" s="5" vm="8938">
        <v>263.36</v>
      </c>
      <c r="F987" s="5" vm="8939">
        <v>134.01499999999999</v>
      </c>
      <c r="G987" s="5" vm="8940">
        <v>245.8</v>
      </c>
      <c r="I987" s="6">
        <f t="shared" si="92"/>
        <v>1.1271167954760622E-2</v>
      </c>
      <c r="J987" s="6">
        <f t="shared" si="93"/>
        <v>3.0827383452330968E-2</v>
      </c>
      <c r="K987" s="6">
        <f t="shared" si="94"/>
        <v>5.6618017111223305E-3</v>
      </c>
      <c r="L987" s="6">
        <f t="shared" si="95"/>
        <v>2.4681044957471795E-3</v>
      </c>
      <c r="M987" s="6">
        <f t="shared" si="96"/>
        <v>-8.5811289780980248E-4</v>
      </c>
      <c r="N987" s="6">
        <f t="shared" si="97"/>
        <v>-1.8104149715215692E-2</v>
      </c>
    </row>
    <row r="988" spans="1:14" x14ac:dyDescent="0.3">
      <c r="A988" s="34">
        <v>44166</v>
      </c>
      <c r="B988" s="35">
        <v>3662.45</v>
      </c>
      <c r="C988" s="5" vm="5436">
        <v>122.72</v>
      </c>
      <c r="D988" s="5" vm="8941">
        <v>79.930000000000007</v>
      </c>
      <c r="E988" s="5" vm="8942">
        <v>264.01</v>
      </c>
      <c r="F988" s="5" vm="8943">
        <v>133.9</v>
      </c>
      <c r="G988" s="5" vm="8944">
        <v>241.35</v>
      </c>
      <c r="I988" s="6">
        <f t="shared" si="92"/>
        <v>1.7911507324333167E-3</v>
      </c>
      <c r="J988" s="6">
        <f t="shared" si="93"/>
        <v>2.9335071707953016E-3</v>
      </c>
      <c r="K988" s="6">
        <f t="shared" si="94"/>
        <v>-9.7585387213812227E-3</v>
      </c>
      <c r="L988" s="6">
        <f t="shared" si="95"/>
        <v>-1.0189007992121503E-2</v>
      </c>
      <c r="M988" s="6">
        <f t="shared" si="96"/>
        <v>1.1538461538461445E-2</v>
      </c>
      <c r="N988" s="6">
        <f t="shared" si="97"/>
        <v>-8.5228920654650889E-2</v>
      </c>
    </row>
    <row r="989" spans="1:14" x14ac:dyDescent="0.3">
      <c r="A989" s="34">
        <v>44167</v>
      </c>
      <c r="B989" s="35">
        <v>3669.01</v>
      </c>
      <c r="C989" s="5" vm="5442">
        <v>123.08</v>
      </c>
      <c r="D989" s="5" vm="8589">
        <v>79.150000000000006</v>
      </c>
      <c r="E989" s="5" vm="8945">
        <v>261.32</v>
      </c>
      <c r="F989" s="5" vm="8946">
        <v>135.44499999999999</v>
      </c>
      <c r="G989" s="5" vm="8947">
        <v>220.78</v>
      </c>
      <c r="I989" s="6">
        <f t="shared" si="92"/>
        <v>-6.2414656814792498E-4</v>
      </c>
      <c r="J989" s="6">
        <f t="shared" si="93"/>
        <v>-1.1374715632109244E-3</v>
      </c>
      <c r="K989" s="6">
        <f t="shared" si="94"/>
        <v>-4.5483259633607E-3</v>
      </c>
      <c r="L989" s="6">
        <f t="shared" si="95"/>
        <v>2.1391397520281769E-2</v>
      </c>
      <c r="M989" s="6">
        <f t="shared" si="96"/>
        <v>-1.0963859869319541E-2</v>
      </c>
      <c r="N989" s="6">
        <f t="shared" si="97"/>
        <v>8.6058519793458525E-4</v>
      </c>
    </row>
    <row r="990" spans="1:14" x14ac:dyDescent="0.3">
      <c r="A990" s="34">
        <v>44168</v>
      </c>
      <c r="B990" s="35">
        <v>3666.72</v>
      </c>
      <c r="C990" s="5" vm="5448">
        <v>122.94</v>
      </c>
      <c r="D990" s="5" vm="8948">
        <v>78.790000000000006</v>
      </c>
      <c r="E990" s="5" vm="8949">
        <v>266.91000000000003</v>
      </c>
      <c r="F990" s="5" vm="8950">
        <v>133.96</v>
      </c>
      <c r="G990" s="5" vm="8951">
        <v>220.97</v>
      </c>
      <c r="I990" s="6">
        <f t="shared" si="92"/>
        <v>8.8362351093075261E-3</v>
      </c>
      <c r="J990" s="6">
        <f t="shared" si="93"/>
        <v>-5.6124938994631347E-3</v>
      </c>
      <c r="K990" s="6">
        <f t="shared" si="94"/>
        <v>2.6526208909759982E-2</v>
      </c>
      <c r="L990" s="6">
        <f t="shared" si="95"/>
        <v>1.2738376231687645E-3</v>
      </c>
      <c r="M990" s="6">
        <f t="shared" si="96"/>
        <v>1.2111824425201569E-2</v>
      </c>
      <c r="N990" s="6">
        <f t="shared" si="97"/>
        <v>2.2129700864370796E-2</v>
      </c>
    </row>
    <row r="991" spans="1:14" x14ac:dyDescent="0.3">
      <c r="A991" s="34">
        <v>44169</v>
      </c>
      <c r="B991" s="35">
        <v>3699.12</v>
      </c>
      <c r="C991" s="5" vm="5454">
        <v>122.25</v>
      </c>
      <c r="D991" s="5" vm="4234">
        <v>80.88</v>
      </c>
      <c r="E991" s="5" vm="8952">
        <v>267.25</v>
      </c>
      <c r="F991" s="5" vm="8953">
        <v>135.58250000000001</v>
      </c>
      <c r="G991" s="5" vm="8954">
        <v>225.86</v>
      </c>
      <c r="I991" s="6">
        <f t="shared" si="92"/>
        <v>-1.9355954929820753E-3</v>
      </c>
      <c r="J991" s="6">
        <f t="shared" si="93"/>
        <v>1.2269938650306749E-2</v>
      </c>
      <c r="K991" s="6">
        <f t="shared" si="94"/>
        <v>1.7185954500494569E-2</v>
      </c>
      <c r="L991" s="6">
        <f t="shared" si="95"/>
        <v>-1.216089803554724E-2</v>
      </c>
      <c r="M991" s="6">
        <f t="shared" si="96"/>
        <v>3.5771578190399588E-3</v>
      </c>
      <c r="N991" s="6">
        <f t="shared" si="97"/>
        <v>8.1466395112015175E-3</v>
      </c>
    </row>
    <row r="992" spans="1:14" x14ac:dyDescent="0.3">
      <c r="A992" s="34">
        <v>44172</v>
      </c>
      <c r="B992" s="35">
        <v>3691.96</v>
      </c>
      <c r="C992" s="5" vm="5460">
        <v>123.75</v>
      </c>
      <c r="D992" s="5" vm="8955">
        <v>82.27</v>
      </c>
      <c r="E992" s="5" vm="8956">
        <v>264</v>
      </c>
      <c r="F992" s="5" vm="8957">
        <v>136.0675</v>
      </c>
      <c r="G992" s="5" vm="8958">
        <v>227.7</v>
      </c>
      <c r="I992" s="6">
        <f t="shared" si="92"/>
        <v>2.7871374554437113E-3</v>
      </c>
      <c r="J992" s="6">
        <f t="shared" si="93"/>
        <v>5.090909090909054E-3</v>
      </c>
      <c r="K992" s="6">
        <f t="shared" si="94"/>
        <v>1.6530934727118019E-2</v>
      </c>
      <c r="L992" s="6">
        <f t="shared" si="95"/>
        <v>7.9166666666665719E-3</v>
      </c>
      <c r="M992" s="6">
        <f t="shared" si="96"/>
        <v>-1.8869311187462073E-2</v>
      </c>
      <c r="N992" s="6">
        <f t="shared" si="97"/>
        <v>7.0267896354863865E-4</v>
      </c>
    </row>
    <row r="993" spans="1:14" x14ac:dyDescent="0.3">
      <c r="A993" s="34">
        <v>44173</v>
      </c>
      <c r="B993" s="35">
        <v>3702.25</v>
      </c>
      <c r="C993" s="5" vm="5465">
        <v>124.38</v>
      </c>
      <c r="D993" s="5" vm="8959">
        <v>83.63</v>
      </c>
      <c r="E993" s="5" vm="8960">
        <v>266.08999999999997</v>
      </c>
      <c r="F993" s="5" vm="8961">
        <v>133.5</v>
      </c>
      <c r="G993" s="5" vm="8962">
        <v>227.86</v>
      </c>
      <c r="I993" s="6">
        <f t="shared" si="92"/>
        <v>-7.9492200688769908E-3</v>
      </c>
      <c r="J993" s="6">
        <f t="shared" si="93"/>
        <v>-2.0903682264029541E-2</v>
      </c>
      <c r="K993" s="6">
        <f t="shared" si="94"/>
        <v>-1.2555303120889599E-2</v>
      </c>
      <c r="L993" s="6">
        <f t="shared" si="95"/>
        <v>-8.6061107144197978E-3</v>
      </c>
      <c r="M993" s="6">
        <f t="shared" si="96"/>
        <v>-3.140449438202244E-2</v>
      </c>
      <c r="N993" s="6">
        <f t="shared" si="97"/>
        <v>-3.1993329237251032E-2</v>
      </c>
    </row>
    <row r="994" spans="1:14" x14ac:dyDescent="0.3">
      <c r="A994" s="34">
        <v>44174</v>
      </c>
      <c r="B994" s="35">
        <v>3672.82</v>
      </c>
      <c r="C994" s="5" vm="5470">
        <v>121.78</v>
      </c>
      <c r="D994" s="5" vm="8963">
        <v>82.58</v>
      </c>
      <c r="E994" s="5" vm="8964">
        <v>263.8</v>
      </c>
      <c r="F994" s="5" vm="8965">
        <v>129.3075</v>
      </c>
      <c r="G994" s="5" vm="8966">
        <v>220.57</v>
      </c>
      <c r="I994" s="6">
        <f t="shared" si="92"/>
        <v>-1.2851160688517962E-3</v>
      </c>
      <c r="J994" s="6">
        <f t="shared" si="93"/>
        <v>1.1988832320578039E-2</v>
      </c>
      <c r="K994" s="6">
        <f t="shared" si="94"/>
        <v>6.4180188907725982E-3</v>
      </c>
      <c r="L994" s="6">
        <f t="shared" si="95"/>
        <v>4.05610310841544E-3</v>
      </c>
      <c r="M994" s="6">
        <f t="shared" si="96"/>
        <v>3.2094039402199566E-3</v>
      </c>
      <c r="N994" s="6">
        <f t="shared" si="97"/>
        <v>1.0654214081697394E-2</v>
      </c>
    </row>
    <row r="995" spans="1:14" x14ac:dyDescent="0.3">
      <c r="A995" s="34">
        <v>44175</v>
      </c>
      <c r="B995" s="35">
        <v>3668.1</v>
      </c>
      <c r="C995" s="5" vm="5475">
        <v>123.24</v>
      </c>
      <c r="D995" s="5" vm="8967">
        <v>83.11</v>
      </c>
      <c r="E995" s="5" vm="8968">
        <v>264.87</v>
      </c>
      <c r="F995" s="5" vm="8969">
        <v>129.7225</v>
      </c>
      <c r="G995" s="5" vm="8970">
        <v>222.92</v>
      </c>
      <c r="I995" s="6">
        <f t="shared" si="92"/>
        <v>-1.2649600610670027E-3</v>
      </c>
      <c r="J995" s="6">
        <f t="shared" si="93"/>
        <v>-6.7348263550795059E-3</v>
      </c>
      <c r="K995" s="6">
        <f t="shared" si="94"/>
        <v>6.8583804596319018E-3</v>
      </c>
      <c r="L995" s="6">
        <f t="shared" si="95"/>
        <v>-1.2458942122550085E-3</v>
      </c>
      <c r="M995" s="6">
        <f t="shared" si="96"/>
        <v>3.1605928038697727E-3</v>
      </c>
      <c r="N995" s="6">
        <f t="shared" si="97"/>
        <v>-2.242957114659968E-3</v>
      </c>
    </row>
    <row r="996" spans="1:14" x14ac:dyDescent="0.3">
      <c r="A996" s="34">
        <v>44176</v>
      </c>
      <c r="B996" s="35">
        <v>3663.46</v>
      </c>
      <c r="C996" s="5" vm="5480">
        <v>122.41</v>
      </c>
      <c r="D996" s="5" vm="8971">
        <v>83.68</v>
      </c>
      <c r="E996" s="5" vm="8972">
        <v>264.54000000000002</v>
      </c>
      <c r="F996" s="5" vm="8973">
        <v>130.13249999999999</v>
      </c>
      <c r="G996" s="5" vm="8974">
        <v>222.42</v>
      </c>
      <c r="I996" s="6">
        <f t="shared" si="92"/>
        <v>-4.359266922526861E-3</v>
      </c>
      <c r="J996" s="6">
        <f t="shared" si="93"/>
        <v>-5.1466383465402785E-3</v>
      </c>
      <c r="K996" s="6">
        <f t="shared" si="94"/>
        <v>2.7007648183556294E-2</v>
      </c>
      <c r="L996" s="6">
        <f t="shared" si="95"/>
        <v>-3.216904815906875E-2</v>
      </c>
      <c r="M996" s="6">
        <f t="shared" si="96"/>
        <v>2.2707624920753944E-2</v>
      </c>
      <c r="N996" s="6">
        <f t="shared" si="97"/>
        <v>-5.1703983454724272E-3</v>
      </c>
    </row>
    <row r="997" spans="1:14" x14ac:dyDescent="0.3">
      <c r="A997" s="34">
        <v>44179</v>
      </c>
      <c r="B997" s="35">
        <v>3647.49</v>
      </c>
      <c r="C997" s="5" vm="5470">
        <v>121.78</v>
      </c>
      <c r="D997" s="5" vm="8975">
        <v>85.94</v>
      </c>
      <c r="E997" s="5" vm="8976">
        <v>256.02999999999997</v>
      </c>
      <c r="F997" s="5" vm="8977">
        <v>133.08750000000001</v>
      </c>
      <c r="G997" s="5" vm="8978">
        <v>221.27</v>
      </c>
      <c r="I997" s="6">
        <f t="shared" si="92"/>
        <v>1.2921214314501236E-2</v>
      </c>
      <c r="J997" s="6">
        <f t="shared" si="93"/>
        <v>5.0090326818853621E-2</v>
      </c>
      <c r="K997" s="6">
        <f t="shared" si="94"/>
        <v>1.1403304631138049E-2</v>
      </c>
      <c r="L997" s="6">
        <f t="shared" si="95"/>
        <v>-3.5933289067685784E-3</v>
      </c>
      <c r="M997" s="6">
        <f t="shared" si="96"/>
        <v>3.8884192730345379E-3</v>
      </c>
      <c r="N997" s="6">
        <f t="shared" si="97"/>
        <v>-5.0616893388168507E-3</v>
      </c>
    </row>
    <row r="998" spans="1:14" x14ac:dyDescent="0.3">
      <c r="A998" s="34">
        <v>44180</v>
      </c>
      <c r="B998" s="35">
        <v>3694.62</v>
      </c>
      <c r="C998" s="5" vm="5490">
        <v>127.88</v>
      </c>
      <c r="D998" s="5" vm="5978">
        <v>86.92</v>
      </c>
      <c r="E998" s="5" vm="8979">
        <v>255.11</v>
      </c>
      <c r="F998" s="5" vm="8980">
        <v>133.60499999999999</v>
      </c>
      <c r="G998" s="5" vm="8981">
        <v>220.15</v>
      </c>
      <c r="I998" s="6">
        <f t="shared" si="92"/>
        <v>1.772848087218762E-3</v>
      </c>
      <c r="J998" s="6">
        <f t="shared" si="93"/>
        <v>-5.4738817641533611E-4</v>
      </c>
      <c r="K998" s="6">
        <f t="shared" si="94"/>
        <v>1.4956281638288048E-2</v>
      </c>
      <c r="L998" s="6">
        <f t="shared" si="95"/>
        <v>2.6576770804750783E-2</v>
      </c>
      <c r="M998" s="6">
        <f t="shared" si="96"/>
        <v>-8.8320047902397253E-3</v>
      </c>
      <c r="N998" s="6">
        <f t="shared" si="97"/>
        <v>1.5761980467862816E-2</v>
      </c>
    </row>
    <row r="999" spans="1:14" x14ac:dyDescent="0.3">
      <c r="A999" s="34">
        <v>44181</v>
      </c>
      <c r="B999" s="35">
        <v>3701.17</v>
      </c>
      <c r="C999" s="5" vm="5496">
        <v>127.81</v>
      </c>
      <c r="D999" s="5" vm="8982">
        <v>88.22</v>
      </c>
      <c r="E999" s="5" vm="8983">
        <v>261.89</v>
      </c>
      <c r="F999" s="5" vm="8984">
        <v>132.42500000000001</v>
      </c>
      <c r="G999" s="5" vm="8985">
        <v>223.62</v>
      </c>
      <c r="I999" s="6">
        <f t="shared" si="92"/>
        <v>5.7576388007035467E-3</v>
      </c>
      <c r="J999" s="6">
        <f t="shared" si="93"/>
        <v>6.9634613879977023E-3</v>
      </c>
      <c r="K999" s="6">
        <f t="shared" si="94"/>
        <v>2.7204715484016651E-3</v>
      </c>
      <c r="L999" s="6">
        <f t="shared" si="95"/>
        <v>9.6987284737867826E-3</v>
      </c>
      <c r="M999" s="6">
        <f t="shared" si="96"/>
        <v>7.4570511610344186E-3</v>
      </c>
      <c r="N999" s="6">
        <f t="shared" si="97"/>
        <v>1.0285305428852441E-2</v>
      </c>
    </row>
    <row r="1000" spans="1:14" x14ac:dyDescent="0.3">
      <c r="A1000" s="34">
        <v>44182</v>
      </c>
      <c r="B1000" s="35">
        <v>3722.48</v>
      </c>
      <c r="C1000" s="5" vm="5502">
        <v>128.69999999999999</v>
      </c>
      <c r="D1000" s="5" vm="8986">
        <v>88.46</v>
      </c>
      <c r="E1000" s="5" vm="8987">
        <v>264.43</v>
      </c>
      <c r="F1000" s="5" vm="8988">
        <v>133.41249999999999</v>
      </c>
      <c r="G1000" s="5" vm="8989">
        <v>225.92</v>
      </c>
      <c r="I1000" s="6">
        <f t="shared" si="92"/>
        <v>-3.5111001267972329E-3</v>
      </c>
      <c r="J1000" s="6">
        <f t="shared" si="93"/>
        <v>-1.5889665889665793E-2</v>
      </c>
      <c r="K1000" s="6">
        <f t="shared" si="94"/>
        <v>2.1591679855301953E-2</v>
      </c>
      <c r="L1000" s="6">
        <f t="shared" si="95"/>
        <v>-1.6753015921037728E-2</v>
      </c>
      <c r="M1000" s="6">
        <f t="shared" si="96"/>
        <v>-5.1906680408507107E-3</v>
      </c>
      <c r="N1000" s="6">
        <f t="shared" si="97"/>
        <v>6.6837818696884712E-3</v>
      </c>
    </row>
    <row r="1001" spans="1:14" x14ac:dyDescent="0.3">
      <c r="A1001" s="34">
        <v>44183</v>
      </c>
      <c r="B1001" s="35">
        <v>3709.41</v>
      </c>
      <c r="C1001" s="5" vm="5508">
        <v>126.655</v>
      </c>
      <c r="D1001" s="5" vm="8990">
        <v>90.37</v>
      </c>
      <c r="E1001" s="5" vm="8991">
        <v>260</v>
      </c>
      <c r="F1001" s="5" vm="8992">
        <v>132.72</v>
      </c>
      <c r="G1001" s="5" vm="8171">
        <v>227.43</v>
      </c>
      <c r="I1001" s="6">
        <f t="shared" si="92"/>
        <v>-3.9062815919512217E-3</v>
      </c>
      <c r="J1001" s="6">
        <f t="shared" si="93"/>
        <v>1.243535588804223E-2</v>
      </c>
      <c r="K1001" s="6">
        <f t="shared" si="94"/>
        <v>-1.7262365829368177E-2</v>
      </c>
      <c r="L1001" s="6">
        <f t="shared" si="95"/>
        <v>1.65384615384618E-3</v>
      </c>
      <c r="M1001" s="6">
        <f t="shared" si="96"/>
        <v>4.5396323086195909E-3</v>
      </c>
      <c r="N1001" s="6">
        <f t="shared" si="97"/>
        <v>-4.2210790133228159E-3</v>
      </c>
    </row>
    <row r="1002" spans="1:14" x14ac:dyDescent="0.3">
      <c r="A1002" s="34">
        <v>44186</v>
      </c>
      <c r="B1002" s="35">
        <v>3694.92</v>
      </c>
      <c r="C1002" s="5" vm="5514">
        <v>128.22999999999999</v>
      </c>
      <c r="D1002" s="5" vm="8993">
        <v>88.81</v>
      </c>
      <c r="E1002" s="5" vm="8994">
        <v>260.43</v>
      </c>
      <c r="F1002" s="5" vm="8995">
        <v>133.32249999999999</v>
      </c>
      <c r="G1002" s="5" vm="8996">
        <v>226.47</v>
      </c>
      <c r="I1002" s="6">
        <f t="shared" si="92"/>
        <v>-2.0731166033364332E-3</v>
      </c>
      <c r="J1002" s="6">
        <f t="shared" si="93"/>
        <v>2.8464477891289138E-2</v>
      </c>
      <c r="K1002" s="6">
        <f t="shared" si="94"/>
        <v>6.8685958788424657E-3</v>
      </c>
      <c r="L1002" s="6">
        <f t="shared" si="95"/>
        <v>-1.7663095649502723E-2</v>
      </c>
      <c r="M1002" s="6">
        <f t="shared" si="96"/>
        <v>-4.0503290892384414E-3</v>
      </c>
      <c r="N1002" s="6">
        <f t="shared" si="97"/>
        <v>2.0753300657923735E-2</v>
      </c>
    </row>
    <row r="1003" spans="1:14" x14ac:dyDescent="0.3">
      <c r="A1003" s="34">
        <v>44187</v>
      </c>
      <c r="B1003" s="35">
        <v>3687.26</v>
      </c>
      <c r="C1003" s="5" vm="5520">
        <v>131.88</v>
      </c>
      <c r="D1003" s="5" vm="8997">
        <v>89.42</v>
      </c>
      <c r="E1003" s="5" vm="8915">
        <v>255.83</v>
      </c>
      <c r="F1003" s="5" vm="8998">
        <v>132.7825</v>
      </c>
      <c r="G1003" s="5" vm="8999">
        <v>231.17</v>
      </c>
      <c r="I1003" s="6">
        <f t="shared" si="92"/>
        <v>7.4581125280018224E-4</v>
      </c>
      <c r="J1003" s="6">
        <f t="shared" si="93"/>
        <v>-6.9760388231724863E-3</v>
      </c>
      <c r="K1003" s="6">
        <f t="shared" si="94"/>
        <v>8.8347125922611496E-3</v>
      </c>
      <c r="L1003" s="6">
        <f t="shared" si="95"/>
        <v>1.3680960012508083E-3</v>
      </c>
      <c r="M1003" s="6">
        <f t="shared" si="96"/>
        <v>-2.0258693728465706E-2</v>
      </c>
      <c r="N1003" s="6">
        <f t="shared" si="97"/>
        <v>-1.6178569883635339E-2</v>
      </c>
    </row>
    <row r="1004" spans="1:14" x14ac:dyDescent="0.3">
      <c r="A1004" s="34">
        <v>44188</v>
      </c>
      <c r="B1004" s="35">
        <v>3690.01</v>
      </c>
      <c r="C1004" s="5" vm="5526">
        <v>130.96</v>
      </c>
      <c r="D1004" s="5" vm="9000">
        <v>90.21</v>
      </c>
      <c r="E1004" s="5" vm="9001">
        <v>256.18</v>
      </c>
      <c r="F1004" s="5" vm="9002">
        <v>130.0925</v>
      </c>
      <c r="G1004" s="5" vm="8171">
        <v>227.43</v>
      </c>
      <c r="I1004" s="6">
        <f t="shared" si="92"/>
        <v>3.5365757816373739E-3</v>
      </c>
      <c r="J1004" s="6">
        <f t="shared" si="93"/>
        <v>7.7122785583383542E-3</v>
      </c>
      <c r="K1004" s="6">
        <f t="shared" si="94"/>
        <v>8.3139341536415043E-3</v>
      </c>
      <c r="L1004" s="6">
        <f t="shared" si="95"/>
        <v>-0.13342181278788354</v>
      </c>
      <c r="M1004" s="6">
        <f t="shared" si="96"/>
        <v>-1.1914599227472848E-3</v>
      </c>
      <c r="N1004" s="6">
        <f t="shared" si="97"/>
        <v>-7.2549795541485542E-3</v>
      </c>
    </row>
    <row r="1005" spans="1:14" x14ac:dyDescent="0.3">
      <c r="A1005" s="34">
        <v>44189</v>
      </c>
      <c r="B1005" s="35">
        <v>3703.06</v>
      </c>
      <c r="C1005" s="5" vm="5532">
        <v>131.97</v>
      </c>
      <c r="D1005" s="5" vm="9003">
        <v>90.96</v>
      </c>
      <c r="E1005" s="5" vm="9004">
        <v>222</v>
      </c>
      <c r="F1005" s="5" vm="9005">
        <v>129.9375</v>
      </c>
      <c r="G1005" s="5" vm="9006">
        <v>225.78</v>
      </c>
      <c r="I1005" s="6">
        <f t="shared" si="92"/>
        <v>8.7225159732762046E-3</v>
      </c>
      <c r="J1005" s="6">
        <f t="shared" si="93"/>
        <v>3.5765704326740914E-2</v>
      </c>
      <c r="K1005" s="6">
        <f t="shared" si="94"/>
        <v>5.1671064204047174E-3</v>
      </c>
      <c r="L1005" s="6">
        <f t="shared" si="95"/>
        <v>1.6216216216216831E-3</v>
      </c>
      <c r="M1005" s="6">
        <f t="shared" si="96"/>
        <v>-7.215007215007215E-3</v>
      </c>
      <c r="N1005" s="6">
        <f t="shared" si="97"/>
        <v>-5.0491629019400073E-3</v>
      </c>
    </row>
    <row r="1006" spans="1:14" x14ac:dyDescent="0.3">
      <c r="A1006" s="34">
        <v>44193</v>
      </c>
      <c r="B1006" s="35">
        <v>3735.36</v>
      </c>
      <c r="C1006" s="5" vm="5538">
        <v>136.69</v>
      </c>
      <c r="D1006" s="5" vm="9007">
        <v>91.43</v>
      </c>
      <c r="E1006" s="5" vm="9008">
        <v>222.36</v>
      </c>
      <c r="F1006" s="5" vm="9009">
        <v>129</v>
      </c>
      <c r="G1006" s="5" vm="9010">
        <v>224.64</v>
      </c>
      <c r="I1006" s="6">
        <f t="shared" si="92"/>
        <v>-2.2273622890431346E-3</v>
      </c>
      <c r="J1006" s="6">
        <f t="shared" si="93"/>
        <v>-1.3314799912210061E-2</v>
      </c>
      <c r="K1006" s="6">
        <f t="shared" si="94"/>
        <v>-6.5623974625398957E-4</v>
      </c>
      <c r="L1006" s="6">
        <f t="shared" si="95"/>
        <v>6.251124302932172E-2</v>
      </c>
      <c r="M1006" s="6">
        <f t="shared" si="96"/>
        <v>3.3527131782946089E-3</v>
      </c>
      <c r="N1006" s="6">
        <f t="shared" si="97"/>
        <v>-9.7044159544158581E-3</v>
      </c>
    </row>
    <row r="1007" spans="1:14" x14ac:dyDescent="0.3">
      <c r="A1007" s="34">
        <v>44194</v>
      </c>
      <c r="B1007" s="35">
        <v>3727.04</v>
      </c>
      <c r="C1007" s="5" vm="5544">
        <v>134.87</v>
      </c>
      <c r="D1007" s="5" vm="9011">
        <v>91.37</v>
      </c>
      <c r="E1007" s="5" vm="9012">
        <v>236.26</v>
      </c>
      <c r="F1007" s="5" vm="9013">
        <v>129.4325</v>
      </c>
      <c r="G1007" s="5" vm="9014">
        <v>222.46</v>
      </c>
      <c r="I1007" s="6">
        <f t="shared" si="92"/>
        <v>1.3415471795312098E-3</v>
      </c>
      <c r="J1007" s="6">
        <f t="shared" si="93"/>
        <v>-8.5267294431675359E-3</v>
      </c>
      <c r="K1007" s="6">
        <f t="shared" si="94"/>
        <v>2.2983473787894686E-3</v>
      </c>
      <c r="L1007" s="6">
        <f t="shared" si="95"/>
        <v>9.0154914077710813E-3</v>
      </c>
      <c r="M1007" s="6">
        <f t="shared" si="96"/>
        <v>1.5645220481718312E-2</v>
      </c>
      <c r="N1007" s="6">
        <f t="shared" si="97"/>
        <v>-2.6971140879260215E-4</v>
      </c>
    </row>
    <row r="1008" spans="1:14" x14ac:dyDescent="0.3">
      <c r="A1008" s="34">
        <v>44195</v>
      </c>
      <c r="B1008" s="35">
        <v>3732.04</v>
      </c>
      <c r="C1008" s="5" vm="5550">
        <v>133.72</v>
      </c>
      <c r="D1008" s="5" vm="9015">
        <v>91.58</v>
      </c>
      <c r="E1008" s="5" vm="9016">
        <v>238.39</v>
      </c>
      <c r="F1008" s="5" vm="9017">
        <v>131.45750000000001</v>
      </c>
      <c r="G1008" s="5" vm="9018">
        <v>222.4</v>
      </c>
      <c r="I1008" s="6">
        <f t="shared" si="92"/>
        <v>6.4388377402172002E-3</v>
      </c>
      <c r="J1008" s="6">
        <f t="shared" si="93"/>
        <v>-7.7026622793897786E-3</v>
      </c>
      <c r="K1008" s="6">
        <f t="shared" si="94"/>
        <v>1.3867656693601179E-2</v>
      </c>
      <c r="L1008" s="6">
        <f t="shared" si="95"/>
        <v>-2.3742606652963617E-2</v>
      </c>
      <c r="M1008" s="6">
        <f t="shared" si="96"/>
        <v>-6.9033718121826355E-3</v>
      </c>
      <c r="N1008" s="6">
        <f t="shared" si="97"/>
        <v>5.8453237410069901E-4</v>
      </c>
    </row>
    <row r="1009" spans="1:7" x14ac:dyDescent="0.3">
      <c r="A1009" s="34">
        <v>44196</v>
      </c>
      <c r="B1009" s="35">
        <v>3756.07</v>
      </c>
      <c r="C1009" s="5" vm="5556">
        <v>132.69</v>
      </c>
      <c r="D1009" s="5" vm="9019">
        <v>92.85</v>
      </c>
      <c r="E1009" s="5" vm="9020">
        <v>232.73</v>
      </c>
      <c r="F1009" s="5" vm="9021">
        <v>130.55000000000001</v>
      </c>
      <c r="G1009" s="5" vm="9022">
        <v>222.53</v>
      </c>
    </row>
  </sheetData>
  <mergeCells count="6">
    <mergeCell ref="Q22:T22"/>
    <mergeCell ref="P23:R23"/>
    <mergeCell ref="I1:L1"/>
    <mergeCell ref="P10:R10"/>
    <mergeCell ref="T10:V10"/>
    <mergeCell ref="P24:Q2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DA7B3-2464-4FA6-9F6D-3C6960091703}">
  <sheetPr codeName="Sheet4"/>
  <dimension ref="A1:F1008"/>
  <sheetViews>
    <sheetView workbookViewId="0">
      <selection activeCell="B1" sqref="B1:B1048576"/>
    </sheetView>
  </sheetViews>
  <sheetFormatPr defaultRowHeight="14.4" x14ac:dyDescent="0.3"/>
  <cols>
    <col min="1" max="1" width="10.5546875" bestFit="1" customWidth="1"/>
    <col min="6" max="6" width="10.88671875" bestFit="1" customWidth="1"/>
  </cols>
  <sheetData>
    <row r="1" spans="1:6" x14ac:dyDescent="0.3">
      <c r="A1" t="str" cm="1">
        <f t="array" aca="1" ref="A1:F1008" ca="1">_xlfn.STOCKHISTORY(Sheet1!B7,Sheet1!A12,Sheet1!B12,0,1,0,1,2,3,4,5)</f>
        <v>Date</v>
      </c>
      <c r="B1" t="str">
        <f ca="1"/>
        <v>Close</v>
      </c>
      <c r="C1" t="str">
        <f ca="1"/>
        <v>Open</v>
      </c>
      <c r="D1" t="str">
        <f ca="1"/>
        <v>High</v>
      </c>
      <c r="E1" t="str">
        <f ca="1"/>
        <v>Low</v>
      </c>
      <c r="F1" t="str">
        <f ca="1"/>
        <v>Volume</v>
      </c>
    </row>
    <row r="2" spans="1:6" x14ac:dyDescent="0.3">
      <c r="A2" vm="1">
        <f ca="1"/>
        <v>42738</v>
      </c>
      <c r="B2" vm="5561">
        <f ca="1"/>
        <v>36.64</v>
      </c>
      <c r="C2" vm="9023">
        <f ca="1"/>
        <v>36.44</v>
      </c>
      <c r="D2" vm="628">
        <f ca="1"/>
        <v>36.79</v>
      </c>
      <c r="E2" vm="9024">
        <f ca="1"/>
        <v>36.18</v>
      </c>
      <c r="F2" vm="9025">
        <f ca="1"/>
        <v>8360626</v>
      </c>
    </row>
    <row r="3" spans="1:6" x14ac:dyDescent="0.3">
      <c r="A3" vm="7">
        <f ca="1"/>
        <v>42739</v>
      </c>
      <c r="B3" vm="5565">
        <f ca="1"/>
        <v>37.36</v>
      </c>
      <c r="C3" vm="9026">
        <f ca="1"/>
        <v>36.770000000000003</v>
      </c>
      <c r="D3" vm="9027">
        <f ca="1"/>
        <v>37.53</v>
      </c>
      <c r="E3" vm="5561">
        <f ca="1"/>
        <v>36.64</v>
      </c>
      <c r="F3" vm="9028">
        <f ca="1"/>
        <v>7643033</v>
      </c>
    </row>
    <row r="4" spans="1:6" x14ac:dyDescent="0.3">
      <c r="A4" vm="13">
        <f ca="1"/>
        <v>42740</v>
      </c>
      <c r="B4" vm="5569">
        <f ca="1"/>
        <v>37.94</v>
      </c>
      <c r="C4" vm="2789">
        <f ca="1"/>
        <v>37.5</v>
      </c>
      <c r="D4" vm="543">
        <f ca="1"/>
        <v>38.265000000000001</v>
      </c>
      <c r="E4" vm="741">
        <f ca="1"/>
        <v>37.39</v>
      </c>
      <c r="F4" vm="9029">
        <f ca="1"/>
        <v>9814411</v>
      </c>
    </row>
    <row r="5" spans="1:6" x14ac:dyDescent="0.3">
      <c r="A5" vm="19">
        <f ca="1"/>
        <v>42741</v>
      </c>
      <c r="B5" vm="5573">
        <f ca="1"/>
        <v>37.909999999999997</v>
      </c>
      <c r="C5" vm="778">
        <f ca="1"/>
        <v>37.950000000000003</v>
      </c>
      <c r="D5" vm="579">
        <f ca="1"/>
        <v>38.19</v>
      </c>
      <c r="E5" vm="9030">
        <f ca="1"/>
        <v>37.82</v>
      </c>
      <c r="F5" vm="9031">
        <f ca="1"/>
        <v>8365085</v>
      </c>
    </row>
    <row r="6" spans="1:6" x14ac:dyDescent="0.3">
      <c r="A6" vm="25">
        <f ca="1"/>
        <v>42744</v>
      </c>
      <c r="B6" vm="5577">
        <f ca="1"/>
        <v>37.700000000000003</v>
      </c>
      <c r="C6" vm="9032">
        <f ca="1"/>
        <v>38.090000000000003</v>
      </c>
      <c r="D6" vm="9033">
        <f ca="1"/>
        <v>38.159999999999997</v>
      </c>
      <c r="E6" vm="9034">
        <f ca="1"/>
        <v>37.369999999999997</v>
      </c>
      <c r="F6" vm="9035">
        <f ca="1"/>
        <v>5432644</v>
      </c>
    </row>
    <row r="7" spans="1:6" x14ac:dyDescent="0.3">
      <c r="A7" vm="31">
        <f ca="1"/>
        <v>42745</v>
      </c>
      <c r="B7" vm="5581">
        <f ca="1"/>
        <v>38.380000000000003</v>
      </c>
      <c r="C7" vm="9036">
        <f ca="1"/>
        <v>37.67</v>
      </c>
      <c r="D7" vm="9037">
        <f ca="1"/>
        <v>38.49</v>
      </c>
      <c r="E7" vm="9038">
        <f ca="1"/>
        <v>37.49</v>
      </c>
      <c r="F7" vm="9039">
        <f ca="1"/>
        <v>7640974</v>
      </c>
    </row>
    <row r="8" spans="1:6" x14ac:dyDescent="0.3">
      <c r="A8" vm="37">
        <f ca="1"/>
        <v>42746</v>
      </c>
      <c r="B8" vm="5585">
        <f ca="1"/>
        <v>39.200000000000003</v>
      </c>
      <c r="C8" vm="9040">
        <f ca="1"/>
        <v>38.47</v>
      </c>
      <c r="D8" vm="9041">
        <f ca="1"/>
        <v>39.28</v>
      </c>
      <c r="E8" vm="9042">
        <f ca="1"/>
        <v>38.299999999999997</v>
      </c>
      <c r="F8" vm="9043">
        <f ca="1"/>
        <v>9481844</v>
      </c>
    </row>
    <row r="9" spans="1:6" x14ac:dyDescent="0.3">
      <c r="A9" vm="43">
        <f ca="1"/>
        <v>42747</v>
      </c>
      <c r="B9" vm="5589">
        <f ca="1"/>
        <v>39.130000000000003</v>
      </c>
      <c r="C9" vm="1111">
        <f ca="1"/>
        <v>38.99</v>
      </c>
      <c r="D9" vm="9044">
        <f ca="1"/>
        <v>39.4</v>
      </c>
      <c r="E9" vm="570">
        <f ca="1"/>
        <v>38.56</v>
      </c>
      <c r="F9" vm="9045">
        <f ca="1"/>
        <v>7859976</v>
      </c>
    </row>
    <row r="10" spans="1:6" x14ac:dyDescent="0.3">
      <c r="A10" vm="49">
        <f ca="1"/>
        <v>42748</v>
      </c>
      <c r="B10" vm="1001">
        <f ca="1"/>
        <v>38.950000000000003</v>
      </c>
      <c r="C10" vm="528">
        <f ca="1"/>
        <v>38.68</v>
      </c>
      <c r="D10" vm="9046">
        <f ca="1"/>
        <v>39.36</v>
      </c>
      <c r="E10" vm="9047">
        <f ca="1"/>
        <v>38.590000000000003</v>
      </c>
      <c r="F10" vm="9048">
        <f ca="1"/>
        <v>6372891</v>
      </c>
    </row>
    <row r="11" spans="1:6" x14ac:dyDescent="0.3">
      <c r="A11" vm="54">
        <f ca="1"/>
        <v>42752</v>
      </c>
      <c r="B11" vm="1001">
        <f ca="1"/>
        <v>38.950000000000003</v>
      </c>
      <c r="C11" vm="1001">
        <f ca="1"/>
        <v>38.950000000000003</v>
      </c>
      <c r="D11" vm="9049">
        <f ca="1"/>
        <v>39.24</v>
      </c>
      <c r="E11" vm="2837">
        <f ca="1"/>
        <v>38.67</v>
      </c>
      <c r="F11" vm="9050">
        <f ca="1"/>
        <v>5458424</v>
      </c>
    </row>
    <row r="12" spans="1:6" x14ac:dyDescent="0.3">
      <c r="A12" vm="60">
        <f ca="1"/>
        <v>42753</v>
      </c>
      <c r="B12" vm="5599">
        <f ca="1"/>
        <v>39.08</v>
      </c>
      <c r="C12" vm="1081">
        <f ca="1"/>
        <v>39</v>
      </c>
      <c r="D12" vm="5589">
        <f ca="1"/>
        <v>39.130000000000003</v>
      </c>
      <c r="E12" vm="9051">
        <f ca="1"/>
        <v>38.71</v>
      </c>
      <c r="F12" vm="9052">
        <f ca="1"/>
        <v>4404867</v>
      </c>
    </row>
    <row r="13" spans="1:6" x14ac:dyDescent="0.3">
      <c r="A13" vm="65">
        <f ca="1"/>
        <v>42754</v>
      </c>
      <c r="B13" vm="1055">
        <f ca="1"/>
        <v>38.86</v>
      </c>
      <c r="C13" vm="1123">
        <f ca="1"/>
        <v>39.049999999999997</v>
      </c>
      <c r="D13" vm="848">
        <f ca="1"/>
        <v>39.15</v>
      </c>
      <c r="E13" vm="9053">
        <f ca="1"/>
        <v>38.81</v>
      </c>
      <c r="F13" vm="9054">
        <f ca="1"/>
        <v>4611922</v>
      </c>
    </row>
    <row r="14" spans="1:6" x14ac:dyDescent="0.3">
      <c r="A14" vm="71">
        <f ca="1"/>
        <v>42755</v>
      </c>
      <c r="B14" vm="2799">
        <f ca="1"/>
        <v>38.97</v>
      </c>
      <c r="C14" vm="9055">
        <f ca="1"/>
        <v>39.01</v>
      </c>
      <c r="D14" vm="9056">
        <f ca="1"/>
        <v>39.25</v>
      </c>
      <c r="E14" vm="9057">
        <f ca="1"/>
        <v>38.65</v>
      </c>
      <c r="F14" vm="9058">
        <f ca="1"/>
        <v>6106829</v>
      </c>
    </row>
    <row r="15" spans="1:6" x14ac:dyDescent="0.3">
      <c r="A15" vm="75">
        <f ca="1"/>
        <v>42758</v>
      </c>
      <c r="B15" vm="1032">
        <f ca="1"/>
        <v>38.53</v>
      </c>
      <c r="C15" vm="1065">
        <f ca="1"/>
        <v>38.96</v>
      </c>
      <c r="D15" vm="9059">
        <f ca="1"/>
        <v>39.11</v>
      </c>
      <c r="E15" vm="9037">
        <f ca="1"/>
        <v>38.49</v>
      </c>
      <c r="F15" vm="9060">
        <f ca="1"/>
        <v>5130851</v>
      </c>
    </row>
    <row r="16" spans="1:6" x14ac:dyDescent="0.3">
      <c r="A16" vm="80">
        <f ca="1"/>
        <v>42759</v>
      </c>
      <c r="B16" vm="5611">
        <f ca="1"/>
        <v>39.1</v>
      </c>
      <c r="C16" vm="570">
        <f ca="1"/>
        <v>38.56</v>
      </c>
      <c r="D16" vm="848">
        <f ca="1"/>
        <v>39.15</v>
      </c>
      <c r="E16" vm="9061">
        <f ca="1"/>
        <v>38.375</v>
      </c>
      <c r="F16" vm="9062">
        <f ca="1"/>
        <v>8364712</v>
      </c>
    </row>
    <row r="17" spans="1:6" x14ac:dyDescent="0.3">
      <c r="A17" vm="86">
        <f ca="1"/>
        <v>42760</v>
      </c>
      <c r="B17" vm="5615">
        <f ca="1"/>
        <v>39.56</v>
      </c>
      <c r="C17" vm="9063">
        <f ca="1"/>
        <v>39.380000000000003</v>
      </c>
      <c r="D17" vm="9064">
        <f ca="1"/>
        <v>39.590000000000003</v>
      </c>
      <c r="E17" vm="2748">
        <f ca="1"/>
        <v>39.119999999999997</v>
      </c>
      <c r="F17" vm="9065">
        <f ca="1"/>
        <v>5079952</v>
      </c>
    </row>
    <row r="18" spans="1:6" x14ac:dyDescent="0.3">
      <c r="A18" vm="92">
        <f ca="1"/>
        <v>42761</v>
      </c>
      <c r="B18" vm="2809">
        <f ca="1"/>
        <v>39.47</v>
      </c>
      <c r="C18" vm="9066">
        <f ca="1"/>
        <v>39.68</v>
      </c>
      <c r="D18" vm="9067">
        <f ca="1"/>
        <v>39.69</v>
      </c>
      <c r="E18" vm="1088">
        <f ca="1"/>
        <v>39.32</v>
      </c>
      <c r="F18" vm="9068">
        <f ca="1"/>
        <v>3206357</v>
      </c>
    </row>
    <row r="19" spans="1:6" x14ac:dyDescent="0.3">
      <c r="A19" vm="98">
        <f ca="1"/>
        <v>42762</v>
      </c>
      <c r="B19" vm="992">
        <f ca="1"/>
        <v>39.61</v>
      </c>
      <c r="C19" vm="9066">
        <f ca="1"/>
        <v>39.68</v>
      </c>
      <c r="D19" vm="9069">
        <f ca="1"/>
        <v>39.728299999999997</v>
      </c>
      <c r="E19" vm="9070">
        <f ca="1"/>
        <v>39.409999999999997</v>
      </c>
      <c r="F19" vm="9071">
        <f ca="1"/>
        <v>5050523</v>
      </c>
    </row>
    <row r="20" spans="1:6" x14ac:dyDescent="0.3">
      <c r="A20" vm="103">
        <f ca="1"/>
        <v>42765</v>
      </c>
      <c r="B20" vm="992">
        <f ca="1"/>
        <v>39.61</v>
      </c>
      <c r="C20" vm="972">
        <f ca="1"/>
        <v>39.57</v>
      </c>
      <c r="D20" vm="9072">
        <f ca="1"/>
        <v>39.76</v>
      </c>
      <c r="E20" vm="873">
        <f ca="1"/>
        <v>39.46</v>
      </c>
      <c r="F20" vm="9073">
        <f ca="1"/>
        <v>5838228</v>
      </c>
    </row>
    <row r="21" spans="1:6" x14ac:dyDescent="0.3">
      <c r="A21" vm="108">
        <f ca="1"/>
        <v>42766</v>
      </c>
      <c r="B21" vm="5628">
        <f ca="1"/>
        <v>40.21</v>
      </c>
      <c r="C21" vm="9074">
        <f ca="1"/>
        <v>39.6</v>
      </c>
      <c r="D21" vm="9075">
        <f ca="1"/>
        <v>40.28</v>
      </c>
      <c r="E21" vm="9076">
        <f ca="1"/>
        <v>39.520000000000003</v>
      </c>
      <c r="F21" vm="9077">
        <f ca="1"/>
        <v>10039985</v>
      </c>
    </row>
    <row r="22" spans="1:6" x14ac:dyDescent="0.3">
      <c r="A22" vm="114">
        <f ca="1"/>
        <v>42767</v>
      </c>
      <c r="B22" vm="5632">
        <f ca="1"/>
        <v>40.47</v>
      </c>
      <c r="C22" vm="9078">
        <f ca="1"/>
        <v>40.32</v>
      </c>
      <c r="D22" vm="947">
        <f ca="1"/>
        <v>40.56</v>
      </c>
      <c r="E22" vm="848">
        <f ca="1"/>
        <v>39.15</v>
      </c>
      <c r="F22" vm="9079">
        <f ca="1"/>
        <v>10384669</v>
      </c>
    </row>
    <row r="23" spans="1:6" x14ac:dyDescent="0.3">
      <c r="A23" vm="120">
        <f ca="1"/>
        <v>42768</v>
      </c>
      <c r="B23" vm="5632">
        <f ca="1"/>
        <v>40.47</v>
      </c>
      <c r="C23" vm="1801">
        <f ca="1"/>
        <v>40.46</v>
      </c>
      <c r="D23" vm="9080">
        <f ca="1"/>
        <v>40.6</v>
      </c>
      <c r="E23" vm="9081">
        <f ca="1"/>
        <v>40.03</v>
      </c>
      <c r="F23" vm="9082">
        <f ca="1"/>
        <v>6112513</v>
      </c>
    </row>
    <row r="24" spans="1:6" x14ac:dyDescent="0.3">
      <c r="A24" vm="126">
        <f ca="1"/>
        <v>42769</v>
      </c>
      <c r="B24" vm="5639">
        <f ca="1"/>
        <v>40.01</v>
      </c>
      <c r="C24" vm="9083">
        <f ca="1"/>
        <v>40.71</v>
      </c>
      <c r="D24" vm="9084">
        <f ca="1"/>
        <v>40.729999999999997</v>
      </c>
      <c r="E24" vm="1101">
        <f ca="1"/>
        <v>39.9</v>
      </c>
      <c r="F24" vm="9085">
        <f ca="1"/>
        <v>9142796</v>
      </c>
    </row>
    <row r="25" spans="1:6" x14ac:dyDescent="0.3">
      <c r="A25" vm="132">
        <f ca="1"/>
        <v>42772</v>
      </c>
      <c r="B25" vm="5643">
        <f ca="1"/>
        <v>40.19</v>
      </c>
      <c r="C25" vm="9086">
        <f ca="1"/>
        <v>40.04</v>
      </c>
      <c r="D25" vm="9087">
        <f ca="1"/>
        <v>40.22</v>
      </c>
      <c r="E25" vm="830">
        <f ca="1"/>
        <v>39.65</v>
      </c>
      <c r="F25" vm="9088">
        <f ca="1"/>
        <v>8967755</v>
      </c>
    </row>
    <row r="26" spans="1:6" x14ac:dyDescent="0.3">
      <c r="A26" vm="138">
        <f ca="1"/>
        <v>42773</v>
      </c>
      <c r="B26" vm="5646">
        <f ca="1"/>
        <v>40.049999999999997</v>
      </c>
      <c r="C26" vm="9087">
        <f ca="1"/>
        <v>40.22</v>
      </c>
      <c r="D26" vm="9089">
        <f ca="1"/>
        <v>40.65</v>
      </c>
      <c r="E26" vm="974">
        <f ca="1"/>
        <v>39.85</v>
      </c>
      <c r="F26" vm="9090">
        <f ca="1"/>
        <v>9390760</v>
      </c>
    </row>
    <row r="27" spans="1:6" x14ac:dyDescent="0.3">
      <c r="A27" vm="144">
        <f ca="1"/>
        <v>42774</v>
      </c>
      <c r="B27" vm="5649">
        <f ca="1"/>
        <v>39.19</v>
      </c>
      <c r="C27" vm="2716">
        <f ca="1"/>
        <v>40.1</v>
      </c>
      <c r="D27" vm="9091">
        <f ca="1"/>
        <v>40.119999999999997</v>
      </c>
      <c r="E27" vm="848">
        <f ca="1"/>
        <v>39.15</v>
      </c>
      <c r="F27" vm="9092">
        <f ca="1"/>
        <v>12140740</v>
      </c>
    </row>
    <row r="28" spans="1:6" x14ac:dyDescent="0.3">
      <c r="A28" vm="150">
        <f ca="1"/>
        <v>42775</v>
      </c>
      <c r="B28" vm="825">
        <f ca="1"/>
        <v>39.729999999999997</v>
      </c>
      <c r="C28" vm="9070">
        <f ca="1"/>
        <v>39.409999999999997</v>
      </c>
      <c r="D28" vm="9093">
        <f ca="1"/>
        <v>39.78</v>
      </c>
      <c r="E28" vm="9094">
        <f ca="1"/>
        <v>38.93</v>
      </c>
      <c r="F28" vm="9095">
        <f ca="1"/>
        <v>15752247</v>
      </c>
    </row>
    <row r="29" spans="1:6" x14ac:dyDescent="0.3">
      <c r="A29" vm="156">
        <f ca="1"/>
        <v>42776</v>
      </c>
      <c r="B29" vm="5656">
        <f ca="1"/>
        <v>47.23</v>
      </c>
      <c r="C29" vm="1622">
        <f ca="1"/>
        <v>45</v>
      </c>
      <c r="D29" vm="9096">
        <f ca="1"/>
        <v>47.639000000000003</v>
      </c>
      <c r="E29" vm="9097">
        <f ca="1"/>
        <v>44.93</v>
      </c>
      <c r="F29" vm="9098">
        <f ca="1"/>
        <v>51703513</v>
      </c>
    </row>
    <row r="30" spans="1:6" x14ac:dyDescent="0.3">
      <c r="A30" vm="162">
        <f ca="1"/>
        <v>42779</v>
      </c>
      <c r="B30" vm="2644">
        <f ca="1"/>
        <v>45.7</v>
      </c>
      <c r="C30" vm="2028">
        <f ca="1"/>
        <v>46.04</v>
      </c>
      <c r="D30" vm="2590">
        <f ca="1"/>
        <v>46.7</v>
      </c>
      <c r="E30" vm="5670">
        <f ca="1"/>
        <v>45.39</v>
      </c>
      <c r="F30" vm="9099">
        <f ca="1"/>
        <v>26382661</v>
      </c>
    </row>
    <row r="31" spans="1:6" x14ac:dyDescent="0.3">
      <c r="A31" vm="168">
        <f ca="1"/>
        <v>42780</v>
      </c>
      <c r="B31" vm="5662">
        <f ca="1"/>
        <v>44.98</v>
      </c>
      <c r="C31" vm="7590">
        <f ca="1"/>
        <v>45.25</v>
      </c>
      <c r="D31" vm="9100">
        <f ca="1"/>
        <v>45.84</v>
      </c>
      <c r="E31" vm="6199">
        <f ca="1"/>
        <v>44.75</v>
      </c>
      <c r="F31" vm="9101">
        <f ca="1"/>
        <v>15305660</v>
      </c>
    </row>
    <row r="32" spans="1:6" x14ac:dyDescent="0.3">
      <c r="A32" vm="174">
        <f ca="1"/>
        <v>42781</v>
      </c>
      <c r="B32" vm="5666">
        <f ca="1"/>
        <v>45.48</v>
      </c>
      <c r="C32" vm="9102">
        <f ca="1"/>
        <v>44.72</v>
      </c>
      <c r="D32" vm="9103">
        <f ca="1"/>
        <v>45.63</v>
      </c>
      <c r="E32" vm="9104">
        <f ca="1"/>
        <v>44.47</v>
      </c>
      <c r="F32" vm="9105">
        <f ca="1"/>
        <v>11280785</v>
      </c>
    </row>
    <row r="33" spans="1:6" x14ac:dyDescent="0.3">
      <c r="A33" vm="180">
        <f ca="1"/>
        <v>42782</v>
      </c>
      <c r="B33" vm="5670">
        <f ca="1"/>
        <v>45.39</v>
      </c>
      <c r="C33" vm="9106">
        <f ca="1"/>
        <v>45.37</v>
      </c>
      <c r="D33" vm="9107">
        <f ca="1"/>
        <v>45.65</v>
      </c>
      <c r="E33" vm="9108">
        <f ca="1"/>
        <v>45.064999999999998</v>
      </c>
      <c r="F33" vm="9109">
        <f ca="1"/>
        <v>8534848</v>
      </c>
    </row>
    <row r="34" spans="1:6" x14ac:dyDescent="0.3">
      <c r="A34" vm="186">
        <f ca="1"/>
        <v>42783</v>
      </c>
      <c r="B34" vm="5674">
        <f ca="1"/>
        <v>45.33</v>
      </c>
      <c r="C34" vm="9110">
        <f ca="1"/>
        <v>45.4</v>
      </c>
      <c r="D34" vm="9111">
        <f ca="1"/>
        <v>45.44</v>
      </c>
      <c r="E34" vm="9097">
        <f ca="1"/>
        <v>44.93</v>
      </c>
      <c r="F34" vm="9112">
        <f ca="1"/>
        <v>5442092</v>
      </c>
    </row>
    <row r="35" spans="1:6" x14ac:dyDescent="0.3">
      <c r="A35" vm="191">
        <f ca="1"/>
        <v>42787</v>
      </c>
      <c r="B35" vm="5678">
        <f ca="1"/>
        <v>45.34</v>
      </c>
      <c r="C35" vm="9113">
        <f ca="1"/>
        <v>45.41</v>
      </c>
      <c r="D35" vm="7531">
        <f ca="1"/>
        <v>45.75</v>
      </c>
      <c r="E35" vm="7566">
        <f ca="1"/>
        <v>45.31</v>
      </c>
      <c r="F35" vm="9114">
        <f ca="1"/>
        <v>6674982</v>
      </c>
    </row>
    <row r="36" spans="1:6" x14ac:dyDescent="0.3">
      <c r="A36" vm="197">
        <f ca="1"/>
        <v>42788</v>
      </c>
      <c r="B36" vm="2975">
        <f ca="1"/>
        <v>45.23</v>
      </c>
      <c r="C36" vm="3247">
        <f ca="1"/>
        <v>45.05</v>
      </c>
      <c r="D36" vm="9115">
        <f ca="1"/>
        <v>45.424999999999997</v>
      </c>
      <c r="E36" vm="9116">
        <f ca="1"/>
        <v>44.68</v>
      </c>
      <c r="F36" vm="9117">
        <f ca="1"/>
        <v>6311594</v>
      </c>
    </row>
    <row r="37" spans="1:6" x14ac:dyDescent="0.3">
      <c r="A37" vm="203">
        <f ca="1"/>
        <v>42789</v>
      </c>
      <c r="B37" vm="1639">
        <f ca="1"/>
        <v>45.08</v>
      </c>
      <c r="C37" vm="9118">
        <f ca="1"/>
        <v>45.3</v>
      </c>
      <c r="D37" vm="5670">
        <f ca="1"/>
        <v>45.39</v>
      </c>
      <c r="E37" vm="7426">
        <f ca="1"/>
        <v>44.6</v>
      </c>
      <c r="F37" vm="9119">
        <f ca="1"/>
        <v>5617262</v>
      </c>
    </row>
    <row r="38" spans="1:6" x14ac:dyDescent="0.3">
      <c r="A38" vm="209">
        <f ca="1"/>
        <v>42790</v>
      </c>
      <c r="B38" vm="5688">
        <f ca="1"/>
        <v>45.55</v>
      </c>
      <c r="C38" vm="9120">
        <f ca="1"/>
        <v>44.94</v>
      </c>
      <c r="D38" vm="9121">
        <f ca="1"/>
        <v>45.625</v>
      </c>
      <c r="E38" vm="9122">
        <f ca="1"/>
        <v>44.84</v>
      </c>
      <c r="F38" vm="9123">
        <f ca="1"/>
        <v>5992237</v>
      </c>
    </row>
    <row r="39" spans="1:6" x14ac:dyDescent="0.3">
      <c r="A39" vm="214">
        <f ca="1"/>
        <v>42793</v>
      </c>
      <c r="B39" vm="5692">
        <f ca="1"/>
        <v>45.69</v>
      </c>
      <c r="C39" vm="5674">
        <f ca="1"/>
        <v>45.33</v>
      </c>
      <c r="D39" vm="2059">
        <f ca="1"/>
        <v>46.07</v>
      </c>
      <c r="E39" vm="9124">
        <f ca="1"/>
        <v>45.015000000000001</v>
      </c>
      <c r="F39" vm="9125">
        <f ca="1"/>
        <v>5205717</v>
      </c>
    </row>
    <row r="40" spans="1:6" x14ac:dyDescent="0.3">
      <c r="A40" vm="220">
        <f ca="1"/>
        <v>42794</v>
      </c>
      <c r="B40" vm="1640">
        <f ca="1"/>
        <v>45.13</v>
      </c>
      <c r="C40" vm="9126">
        <f ca="1"/>
        <v>45.5</v>
      </c>
      <c r="D40" vm="2036">
        <f ca="1"/>
        <v>45.95</v>
      </c>
      <c r="E40" vm="9127">
        <f ca="1"/>
        <v>44.945</v>
      </c>
      <c r="F40" vm="9128">
        <f ca="1"/>
        <v>9161090</v>
      </c>
    </row>
    <row r="41" spans="1:6" x14ac:dyDescent="0.3">
      <c r="A41" vm="224">
        <f ca="1"/>
        <v>42795</v>
      </c>
      <c r="B41" vm="5699">
        <f ca="1"/>
        <v>47.14</v>
      </c>
      <c r="C41" vm="9129">
        <f ca="1"/>
        <v>45.47</v>
      </c>
      <c r="D41" vm="7838">
        <f ca="1"/>
        <v>47.33</v>
      </c>
      <c r="E41" vm="9130">
        <f ca="1"/>
        <v>45.18</v>
      </c>
      <c r="F41" vm="9131">
        <f ca="1"/>
        <v>15286335</v>
      </c>
    </row>
    <row r="42" spans="1:6" x14ac:dyDescent="0.3">
      <c r="A42" vm="230">
        <f ca="1"/>
        <v>42796</v>
      </c>
      <c r="B42" vm="5703">
        <f ca="1"/>
        <v>46.68</v>
      </c>
      <c r="C42" vm="7356">
        <f ca="1"/>
        <v>47.13</v>
      </c>
      <c r="D42" vm="7375">
        <f ca="1"/>
        <v>47.27</v>
      </c>
      <c r="E42" vm="9132">
        <f ca="1"/>
        <v>46.56</v>
      </c>
      <c r="F42" vm="9133">
        <f ca="1"/>
        <v>7556131</v>
      </c>
    </row>
    <row r="43" spans="1:6" x14ac:dyDescent="0.3">
      <c r="A43" vm="236">
        <f ca="1"/>
        <v>42797</v>
      </c>
      <c r="B43" vm="5707">
        <f ca="1"/>
        <v>47.07</v>
      </c>
      <c r="C43" vm="9134">
        <f ca="1"/>
        <v>46.55</v>
      </c>
      <c r="D43" vm="7535">
        <f ca="1"/>
        <v>47.155000000000001</v>
      </c>
      <c r="E43" vm="1870">
        <f ca="1"/>
        <v>46.5</v>
      </c>
      <c r="F43" vm="9135">
        <f ca="1"/>
        <v>5057702</v>
      </c>
    </row>
    <row r="44" spans="1:6" x14ac:dyDescent="0.3">
      <c r="A44" vm="242">
        <f ca="1"/>
        <v>42800</v>
      </c>
      <c r="B44" vm="3040">
        <f ca="1"/>
        <v>47.81</v>
      </c>
      <c r="C44" vm="7576">
        <f ca="1"/>
        <v>46.75</v>
      </c>
      <c r="D44" vm="3041">
        <f ca="1"/>
        <v>47.91</v>
      </c>
      <c r="E44" vm="7576">
        <f ca="1"/>
        <v>46.75</v>
      </c>
      <c r="F44" vm="9136">
        <f ca="1"/>
        <v>8143899</v>
      </c>
    </row>
    <row r="45" spans="1:6" x14ac:dyDescent="0.3">
      <c r="A45" vm="248">
        <f ca="1"/>
        <v>42801</v>
      </c>
      <c r="B45" vm="5714">
        <f ca="1"/>
        <v>48.06</v>
      </c>
      <c r="C45" vm="3214">
        <f ca="1"/>
        <v>47.73</v>
      </c>
      <c r="D45" vm="9137">
        <f ca="1"/>
        <v>48.36</v>
      </c>
      <c r="E45" vm="7543">
        <f ca="1"/>
        <v>47.57</v>
      </c>
      <c r="F45" vm="9138">
        <f ca="1"/>
        <v>8044489</v>
      </c>
    </row>
    <row r="46" spans="1:6" x14ac:dyDescent="0.3">
      <c r="A46" vm="254">
        <f ca="1"/>
        <v>42802</v>
      </c>
      <c r="B46" vm="5718">
        <f ca="1"/>
        <v>48.58</v>
      </c>
      <c r="C46" vm="9139">
        <f ca="1"/>
        <v>48.12</v>
      </c>
      <c r="D46" vm="9140">
        <f ca="1"/>
        <v>48.77</v>
      </c>
      <c r="E46" vm="1957">
        <f ca="1"/>
        <v>48</v>
      </c>
      <c r="F46" vm="9141">
        <f ca="1"/>
        <v>6803365</v>
      </c>
    </row>
    <row r="47" spans="1:6" x14ac:dyDescent="0.3">
      <c r="A47" vm="260">
        <f ca="1"/>
        <v>42803</v>
      </c>
      <c r="B47" vm="5722">
        <f ca="1"/>
        <v>49.02</v>
      </c>
      <c r="C47" vm="9142">
        <f ca="1"/>
        <v>48.67</v>
      </c>
      <c r="D47" vm="9143">
        <f ca="1"/>
        <v>49.09</v>
      </c>
      <c r="E47" vm="9144">
        <f ca="1"/>
        <v>48.53</v>
      </c>
      <c r="F47" vm="9145">
        <f ca="1"/>
        <v>7193022</v>
      </c>
    </row>
    <row r="48" spans="1:6" x14ac:dyDescent="0.3">
      <c r="A48" vm="265">
        <f ca="1"/>
        <v>42804</v>
      </c>
      <c r="B48" vm="5726">
        <f ca="1"/>
        <v>49.2</v>
      </c>
      <c r="C48" vm="7808">
        <f ca="1"/>
        <v>49.33</v>
      </c>
      <c r="D48" vm="9146">
        <f ca="1"/>
        <v>49.57</v>
      </c>
      <c r="E48" vm="5812">
        <f ca="1"/>
        <v>48.8</v>
      </c>
      <c r="F48" vm="9147">
        <f ca="1"/>
        <v>6812249</v>
      </c>
    </row>
    <row r="49" spans="1:6" x14ac:dyDescent="0.3">
      <c r="A49" vm="271">
        <f ca="1"/>
        <v>42807</v>
      </c>
      <c r="B49" vm="5730">
        <f ca="1"/>
        <v>49.5</v>
      </c>
      <c r="C49" vm="5765">
        <f ca="1"/>
        <v>49.3</v>
      </c>
      <c r="D49" vm="3345">
        <f ca="1"/>
        <v>49.7</v>
      </c>
      <c r="E49" vm="5744">
        <f ca="1"/>
        <v>49.13</v>
      </c>
      <c r="F49" vm="9148">
        <f ca="1"/>
        <v>7133042</v>
      </c>
    </row>
    <row r="50" spans="1:6" x14ac:dyDescent="0.3">
      <c r="A50" vm="276">
        <f ca="1"/>
        <v>42808</v>
      </c>
      <c r="B50" vm="5734">
        <f ca="1"/>
        <v>49.08</v>
      </c>
      <c r="C50" vm="9149">
        <f ca="1"/>
        <v>49.21</v>
      </c>
      <c r="D50" vm="5820">
        <f ca="1"/>
        <v>49.35</v>
      </c>
      <c r="E50" vm="9150">
        <f ca="1"/>
        <v>48.954999999999998</v>
      </c>
      <c r="F50" vm="9151">
        <f ca="1"/>
        <v>6286746</v>
      </c>
    </row>
    <row r="51" spans="1:6" x14ac:dyDescent="0.3">
      <c r="A51" vm="282">
        <f ca="1"/>
        <v>42809</v>
      </c>
      <c r="B51" vm="5737">
        <f ca="1"/>
        <v>49.22</v>
      </c>
      <c r="C51" vm="9152">
        <f ca="1"/>
        <v>49.06</v>
      </c>
      <c r="D51" vm="9153">
        <f ca="1"/>
        <v>49.44</v>
      </c>
      <c r="E51" vm="2592">
        <f ca="1"/>
        <v>48.62</v>
      </c>
      <c r="F51" vm="9154">
        <f ca="1"/>
        <v>5749186</v>
      </c>
    </row>
    <row r="52" spans="1:6" x14ac:dyDescent="0.3">
      <c r="A52" vm="288">
        <f ca="1"/>
        <v>42810</v>
      </c>
      <c r="B52" vm="5740">
        <f ca="1"/>
        <v>49.1</v>
      </c>
      <c r="C52" vm="5765">
        <f ca="1"/>
        <v>49.3</v>
      </c>
      <c r="D52" vm="9155">
        <f ca="1"/>
        <v>49.46</v>
      </c>
      <c r="E52" vm="9156">
        <f ca="1"/>
        <v>48.93</v>
      </c>
      <c r="F52" vm="9157">
        <f ca="1"/>
        <v>4771319</v>
      </c>
    </row>
    <row r="53" spans="1:6" x14ac:dyDescent="0.3">
      <c r="A53" vm="294">
        <f ca="1"/>
        <v>42811</v>
      </c>
      <c r="B53" vm="5744">
        <f ca="1"/>
        <v>49.13</v>
      </c>
      <c r="C53" vm="9158">
        <f ca="1"/>
        <v>49.39</v>
      </c>
      <c r="D53" vm="9158">
        <f ca="1"/>
        <v>49.39</v>
      </c>
      <c r="E53" vm="9159">
        <f ca="1"/>
        <v>48.86</v>
      </c>
      <c r="F53" vm="9160">
        <f ca="1"/>
        <v>7888683</v>
      </c>
    </row>
    <row r="54" spans="1:6" x14ac:dyDescent="0.3">
      <c r="A54" vm="299">
        <f ca="1"/>
        <v>42814</v>
      </c>
      <c r="B54" vm="5748">
        <f ca="1"/>
        <v>48.96</v>
      </c>
      <c r="C54" vm="9161">
        <f ca="1"/>
        <v>49.16</v>
      </c>
      <c r="D54" vm="9158">
        <f ca="1"/>
        <v>49.39</v>
      </c>
      <c r="E54" vm="5718">
        <f ca="1"/>
        <v>48.58</v>
      </c>
      <c r="F54" vm="9162">
        <f ca="1"/>
        <v>4627228</v>
      </c>
    </row>
    <row r="55" spans="1:6" x14ac:dyDescent="0.3">
      <c r="A55" vm="305">
        <f ca="1"/>
        <v>42815</v>
      </c>
      <c r="B55" vm="1974">
        <f ca="1"/>
        <v>48.22</v>
      </c>
      <c r="C55" vm="5740">
        <f ca="1"/>
        <v>49.1</v>
      </c>
      <c r="D55" vm="9163">
        <f ca="1"/>
        <v>49.445</v>
      </c>
      <c r="E55" vm="9164">
        <f ca="1"/>
        <v>48.17</v>
      </c>
      <c r="F55" vm="9165">
        <f ca="1"/>
        <v>9737811</v>
      </c>
    </row>
    <row r="56" spans="1:6" x14ac:dyDescent="0.3">
      <c r="A56" vm="311">
        <f ca="1"/>
        <v>42816</v>
      </c>
      <c r="B56" vm="5754">
        <f ca="1"/>
        <v>48.68</v>
      </c>
      <c r="C56" vm="1966">
        <f ca="1"/>
        <v>48.07</v>
      </c>
      <c r="D56" vm="9166">
        <f ca="1"/>
        <v>48.72</v>
      </c>
      <c r="E56" vm="9167">
        <f ca="1"/>
        <v>47.8001</v>
      </c>
      <c r="F56" vm="9168">
        <f ca="1"/>
        <v>6831866</v>
      </c>
    </row>
    <row r="57" spans="1:6" x14ac:dyDescent="0.3">
      <c r="A57" vm="317">
        <f ca="1"/>
        <v>42817</v>
      </c>
      <c r="B57" vm="5757">
        <f ca="1"/>
        <v>48.78</v>
      </c>
      <c r="C57" vm="5804">
        <f ca="1"/>
        <v>48.64</v>
      </c>
      <c r="D57" vm="9169">
        <f ca="1"/>
        <v>48.88</v>
      </c>
      <c r="E57" vm="7815">
        <f ca="1"/>
        <v>48.13</v>
      </c>
      <c r="F57" vm="9170">
        <f ca="1"/>
        <v>5564206</v>
      </c>
    </row>
    <row r="58" spans="1:6" x14ac:dyDescent="0.3">
      <c r="A58" vm="323">
        <f ca="1"/>
        <v>42818</v>
      </c>
      <c r="B58" vm="5761">
        <f ca="1"/>
        <v>49.12</v>
      </c>
      <c r="C58" vm="9171">
        <f ca="1"/>
        <v>48.97</v>
      </c>
      <c r="D58" vm="9172">
        <f ca="1"/>
        <v>49.405000000000001</v>
      </c>
      <c r="E58" vm="3324">
        <f ca="1"/>
        <v>48.74</v>
      </c>
      <c r="F58" vm="9173">
        <f ca="1"/>
        <v>5562787</v>
      </c>
    </row>
    <row r="59" spans="1:6" x14ac:dyDescent="0.3">
      <c r="A59" vm="328">
        <f ca="1"/>
        <v>42821</v>
      </c>
      <c r="B59" vm="5765">
        <f ca="1"/>
        <v>49.3</v>
      </c>
      <c r="C59" vm="3324">
        <f ca="1"/>
        <v>48.74</v>
      </c>
      <c r="D59" vm="9174">
        <f ca="1"/>
        <v>49.66</v>
      </c>
      <c r="E59" vm="3324">
        <f ca="1"/>
        <v>48.74</v>
      </c>
      <c r="F59" vm="9175">
        <f ca="1"/>
        <v>6153016</v>
      </c>
    </row>
    <row r="60" spans="1:6" x14ac:dyDescent="0.3">
      <c r="A60" vm="334">
        <f ca="1"/>
        <v>42822</v>
      </c>
      <c r="B60" vm="3516">
        <f ca="1"/>
        <v>49.76</v>
      </c>
      <c r="C60" vm="9176">
        <f ca="1"/>
        <v>49.234999999999999</v>
      </c>
      <c r="D60" vm="9177">
        <f ca="1"/>
        <v>49.98</v>
      </c>
      <c r="E60" vm="5740">
        <f ca="1"/>
        <v>49.1</v>
      </c>
      <c r="F60" vm="9178">
        <f ca="1"/>
        <v>11899958</v>
      </c>
    </row>
    <row r="61" spans="1:6" x14ac:dyDescent="0.3">
      <c r="A61" vm="340">
        <f ca="1"/>
        <v>42823</v>
      </c>
      <c r="B61" vm="5771">
        <f ca="1"/>
        <v>50.14</v>
      </c>
      <c r="C61" vm="9179">
        <f ca="1"/>
        <v>49.99</v>
      </c>
      <c r="D61" vm="9180">
        <f ca="1"/>
        <v>50.32</v>
      </c>
      <c r="E61" vm="9181">
        <f ca="1"/>
        <v>49.93</v>
      </c>
      <c r="F61" vm="9182">
        <f ca="1"/>
        <v>6115641</v>
      </c>
    </row>
    <row r="62" spans="1:6" x14ac:dyDescent="0.3">
      <c r="A62" vm="346">
        <f ca="1"/>
        <v>42824</v>
      </c>
      <c r="B62" vm="5775">
        <f ca="1"/>
        <v>50.19</v>
      </c>
      <c r="C62" vm="3533">
        <f ca="1"/>
        <v>50.12</v>
      </c>
      <c r="D62" vm="9183">
        <f ca="1"/>
        <v>50.4</v>
      </c>
      <c r="E62" vm="3069">
        <f ca="1"/>
        <v>50.024999999999999</v>
      </c>
      <c r="F62" vm="9184">
        <f ca="1"/>
        <v>6779893</v>
      </c>
    </row>
    <row r="63" spans="1:6" x14ac:dyDescent="0.3">
      <c r="A63" vm="352">
        <f ca="1"/>
        <v>42825</v>
      </c>
      <c r="B63" vm="5779">
        <f ca="1"/>
        <v>49.86</v>
      </c>
      <c r="C63" vm="9185">
        <f ca="1"/>
        <v>50.02</v>
      </c>
      <c r="D63" vm="9186">
        <f ca="1"/>
        <v>50.09</v>
      </c>
      <c r="E63" vm="5795">
        <f ca="1"/>
        <v>49.61</v>
      </c>
      <c r="F63" vm="9187">
        <f ca="1"/>
        <v>6801699</v>
      </c>
    </row>
    <row r="64" spans="1:6" x14ac:dyDescent="0.3">
      <c r="A64" vm="358">
        <f ca="1"/>
        <v>42828</v>
      </c>
      <c r="B64" vm="5783">
        <f ca="1"/>
        <v>49.53</v>
      </c>
      <c r="C64" vm="5779">
        <f ca="1"/>
        <v>49.86</v>
      </c>
      <c r="D64" vm="9188">
        <f ca="1"/>
        <v>50.069899999999997</v>
      </c>
      <c r="E64" vm="3063">
        <f ca="1"/>
        <v>49.25</v>
      </c>
      <c r="F64" vm="9189">
        <f ca="1"/>
        <v>4992237</v>
      </c>
    </row>
    <row r="65" spans="1:6" x14ac:dyDescent="0.3">
      <c r="A65" vm="363">
        <f ca="1"/>
        <v>42829</v>
      </c>
      <c r="B65" vm="5786">
        <f ca="1"/>
        <v>49.04</v>
      </c>
      <c r="C65" vm="9190">
        <f ca="1"/>
        <v>49.37</v>
      </c>
      <c r="D65" vm="5730">
        <f ca="1"/>
        <v>49.5</v>
      </c>
      <c r="E65" vm="9169">
        <f ca="1"/>
        <v>48.88</v>
      </c>
      <c r="F65" vm="9191">
        <f ca="1"/>
        <v>5724924</v>
      </c>
    </row>
    <row r="66" spans="1:6" x14ac:dyDescent="0.3">
      <c r="A66" vm="369">
        <f ca="1"/>
        <v>42830</v>
      </c>
      <c r="B66" vm="5726">
        <f ca="1"/>
        <v>49.2</v>
      </c>
      <c r="C66" vm="9192">
        <f ca="1"/>
        <v>49.19</v>
      </c>
      <c r="D66" vm="2580">
        <f ca="1"/>
        <v>49.75</v>
      </c>
      <c r="E66" vm="9159">
        <f ca="1"/>
        <v>48.86</v>
      </c>
      <c r="F66" vm="9193">
        <f ca="1"/>
        <v>4606867</v>
      </c>
    </row>
    <row r="67" spans="1:6" x14ac:dyDescent="0.3">
      <c r="A67" vm="375">
        <f ca="1"/>
        <v>42831</v>
      </c>
      <c r="B67" vm="5792">
        <f ca="1"/>
        <v>49.36</v>
      </c>
      <c r="C67" vm="9192">
        <f ca="1"/>
        <v>49.19</v>
      </c>
      <c r="D67" vm="9158">
        <f ca="1"/>
        <v>49.39</v>
      </c>
      <c r="E67" vm="9194">
        <f ca="1"/>
        <v>48.95</v>
      </c>
      <c r="F67" vm="9195">
        <f ca="1"/>
        <v>3412127</v>
      </c>
    </row>
    <row r="68" spans="1:6" x14ac:dyDescent="0.3">
      <c r="A68" vm="380">
        <f ca="1"/>
        <v>42832</v>
      </c>
      <c r="B68" vm="5795">
        <f ca="1"/>
        <v>49.61</v>
      </c>
      <c r="C68" vm="5765">
        <f ca="1"/>
        <v>49.3</v>
      </c>
      <c r="D68" vm="9196">
        <f ca="1"/>
        <v>49.72</v>
      </c>
      <c r="E68" vm="5737">
        <f ca="1"/>
        <v>49.22</v>
      </c>
      <c r="F68" vm="9197">
        <f ca="1"/>
        <v>4050379</v>
      </c>
    </row>
    <row r="69" spans="1:6" x14ac:dyDescent="0.3">
      <c r="A69" vm="386">
        <f ca="1"/>
        <v>42835</v>
      </c>
      <c r="B69" vm="5786">
        <f ca="1"/>
        <v>49.04</v>
      </c>
      <c r="C69" vm="5730">
        <f ca="1"/>
        <v>49.5</v>
      </c>
      <c r="D69" vm="3106">
        <f ca="1"/>
        <v>49.64</v>
      </c>
      <c r="E69" vm="9198">
        <f ca="1"/>
        <v>48.87</v>
      </c>
      <c r="F69" vm="9199">
        <f ca="1"/>
        <v>4273297</v>
      </c>
    </row>
    <row r="70" spans="1:6" x14ac:dyDescent="0.3">
      <c r="A70" vm="391">
        <f ca="1"/>
        <v>42836</v>
      </c>
      <c r="B70" vm="5734">
        <f ca="1"/>
        <v>49.08</v>
      </c>
      <c r="C70" vm="9200">
        <f ca="1"/>
        <v>48.9</v>
      </c>
      <c r="D70" vm="7231">
        <f ca="1"/>
        <v>49.14</v>
      </c>
      <c r="E70" vm="2592">
        <f ca="1"/>
        <v>48.62</v>
      </c>
      <c r="F70" vm="9201">
        <f ca="1"/>
        <v>3558930</v>
      </c>
    </row>
    <row r="71" spans="1:6" x14ac:dyDescent="0.3">
      <c r="A71" vm="397">
        <f ca="1"/>
        <v>42837</v>
      </c>
      <c r="B71" vm="5804">
        <f ca="1"/>
        <v>48.64</v>
      </c>
      <c r="C71" vm="9202">
        <f ca="1"/>
        <v>48.91</v>
      </c>
      <c r="D71" vm="5722">
        <f ca="1"/>
        <v>49.02</v>
      </c>
      <c r="E71" vm="9203">
        <f ca="1"/>
        <v>48.44</v>
      </c>
      <c r="F71" vm="9204">
        <f ca="1"/>
        <v>3634926</v>
      </c>
    </row>
    <row r="72" spans="1:6" x14ac:dyDescent="0.3">
      <c r="A72" vm="402">
        <f ca="1"/>
        <v>42838</v>
      </c>
      <c r="B72" vm="5808">
        <f ca="1"/>
        <v>48.42</v>
      </c>
      <c r="C72" vm="9205">
        <f ca="1"/>
        <v>48.71</v>
      </c>
      <c r="D72" vm="9192">
        <f ca="1"/>
        <v>49.19</v>
      </c>
      <c r="E72" vm="9206">
        <f ca="1"/>
        <v>48.41</v>
      </c>
      <c r="F72" vm="9207">
        <f ca="1"/>
        <v>3906306</v>
      </c>
    </row>
    <row r="73" spans="1:6" x14ac:dyDescent="0.3">
      <c r="A73" vm="407">
        <f ca="1"/>
        <v>42842</v>
      </c>
      <c r="B73" vm="5812">
        <f ca="1"/>
        <v>48.8</v>
      </c>
      <c r="C73" vm="7592">
        <f ca="1"/>
        <v>48.56</v>
      </c>
      <c r="D73" vm="7234">
        <f ca="1"/>
        <v>49.26</v>
      </c>
      <c r="E73" vm="7335">
        <f ca="1"/>
        <v>48.5</v>
      </c>
      <c r="F73" vm="9208">
        <f ca="1"/>
        <v>5390589</v>
      </c>
    </row>
    <row r="74" spans="1:6" x14ac:dyDescent="0.3">
      <c r="A74" vm="413">
        <f ca="1"/>
        <v>42843</v>
      </c>
      <c r="B74" vm="5816">
        <f ca="1"/>
        <v>49.17</v>
      </c>
      <c r="C74" vm="2592">
        <f ca="1"/>
        <v>48.62</v>
      </c>
      <c r="D74" vm="9209">
        <f ca="1"/>
        <v>49.365000000000002</v>
      </c>
      <c r="E74" vm="3513">
        <f ca="1"/>
        <v>48.51</v>
      </c>
      <c r="F74" vm="9210">
        <f ca="1"/>
        <v>3751327</v>
      </c>
    </row>
    <row r="75" spans="1:6" x14ac:dyDescent="0.3">
      <c r="A75" vm="419">
        <f ca="1"/>
        <v>42844</v>
      </c>
      <c r="B75" vm="5820">
        <f ca="1"/>
        <v>49.35</v>
      </c>
      <c r="C75" vm="9149">
        <f ca="1"/>
        <v>49.21</v>
      </c>
      <c r="D75" vm="9174">
        <f ca="1"/>
        <v>49.66</v>
      </c>
      <c r="E75" vm="5816">
        <f ca="1"/>
        <v>49.17</v>
      </c>
      <c r="F75" vm="9211">
        <f ca="1"/>
        <v>3216774</v>
      </c>
    </row>
    <row r="76" spans="1:6" x14ac:dyDescent="0.3">
      <c r="A76" vm="424">
        <f ca="1"/>
        <v>42845</v>
      </c>
      <c r="B76" vm="3359">
        <f ca="1"/>
        <v>49.95</v>
      </c>
      <c r="C76" vm="3106">
        <f ca="1"/>
        <v>49.64</v>
      </c>
      <c r="D76" vm="9212">
        <f ca="1"/>
        <v>50.06</v>
      </c>
      <c r="E76" vm="9213">
        <f ca="1"/>
        <v>49.4</v>
      </c>
      <c r="F76" vm="9214">
        <f ca="1"/>
        <v>3965322</v>
      </c>
    </row>
    <row r="77" spans="1:6" x14ac:dyDescent="0.3">
      <c r="A77" vm="429">
        <f ca="1"/>
        <v>42846</v>
      </c>
      <c r="B77" vm="5827">
        <f ca="1"/>
        <v>49.87</v>
      </c>
      <c r="C77" vm="9179">
        <f ca="1"/>
        <v>49.99</v>
      </c>
      <c r="D77" vm="3350">
        <f ca="1"/>
        <v>50.04</v>
      </c>
      <c r="E77" vm="9215">
        <f ca="1"/>
        <v>49.585000000000001</v>
      </c>
      <c r="F77" vm="9216">
        <f ca="1"/>
        <v>3352030</v>
      </c>
    </row>
    <row r="78" spans="1:6" x14ac:dyDescent="0.3">
      <c r="A78" vm="434">
        <f ca="1"/>
        <v>42849</v>
      </c>
      <c r="B78" vm="5831">
        <f ca="1"/>
        <v>50.88</v>
      </c>
      <c r="C78" vm="9217">
        <f ca="1"/>
        <v>50.5</v>
      </c>
      <c r="D78" vm="7243">
        <f ca="1"/>
        <v>50.91</v>
      </c>
      <c r="E78" vm="9218">
        <f ca="1"/>
        <v>50.36</v>
      </c>
      <c r="F78" vm="9219">
        <f ca="1"/>
        <v>3798185</v>
      </c>
    </row>
    <row r="79" spans="1:6" x14ac:dyDescent="0.3">
      <c r="A79" vm="439">
        <f ca="1"/>
        <v>42850</v>
      </c>
      <c r="B79" vm="5834">
        <f ca="1"/>
        <v>51.36</v>
      </c>
      <c r="C79" vm="7249">
        <f ca="1"/>
        <v>51.02</v>
      </c>
      <c r="D79" vm="9220">
        <f ca="1"/>
        <v>51.66</v>
      </c>
      <c r="E79" vm="3421">
        <f ca="1"/>
        <v>51</v>
      </c>
      <c r="F79" vm="9221">
        <f ca="1"/>
        <v>6042214</v>
      </c>
    </row>
    <row r="80" spans="1:6" x14ac:dyDescent="0.3">
      <c r="A80" vm="445">
        <f ca="1"/>
        <v>42851</v>
      </c>
      <c r="B80" vm="5834">
        <f ca="1"/>
        <v>51.36</v>
      </c>
      <c r="C80" vm="5834">
        <f ca="1"/>
        <v>51.36</v>
      </c>
      <c r="D80" vm="9222">
        <f ca="1"/>
        <v>51.5</v>
      </c>
      <c r="E80" vm="7243">
        <f ca="1"/>
        <v>50.91</v>
      </c>
      <c r="F80" vm="9223">
        <f ca="1"/>
        <v>4502512</v>
      </c>
    </row>
    <row r="81" spans="1:6" x14ac:dyDescent="0.3">
      <c r="A81" vm="450">
        <f ca="1"/>
        <v>42852</v>
      </c>
      <c r="B81" vm="5840">
        <f ca="1"/>
        <v>51.91</v>
      </c>
      <c r="C81" vm="9224">
        <f ca="1"/>
        <v>51.53</v>
      </c>
      <c r="D81" vm="9225">
        <f ca="1"/>
        <v>52.28</v>
      </c>
      <c r="E81" vm="9226">
        <f ca="1"/>
        <v>51.41</v>
      </c>
      <c r="F81" vm="9227">
        <f ca="1"/>
        <v>4145184</v>
      </c>
    </row>
    <row r="82" spans="1:6" x14ac:dyDescent="0.3">
      <c r="A82" vm="456">
        <f ca="1"/>
        <v>42853</v>
      </c>
      <c r="B82" vm="5843">
        <f ca="1"/>
        <v>52.25</v>
      </c>
      <c r="C82" vm="9228">
        <f ca="1"/>
        <v>51.9</v>
      </c>
      <c r="D82" vm="9229">
        <f ca="1"/>
        <v>52.27</v>
      </c>
      <c r="E82" vm="9230">
        <f ca="1"/>
        <v>51.51</v>
      </c>
      <c r="F82" vm="9231">
        <f ca="1"/>
        <v>6311751</v>
      </c>
    </row>
    <row r="83" spans="1:6" x14ac:dyDescent="0.3">
      <c r="A83" vm="461">
        <f ca="1"/>
        <v>42856</v>
      </c>
      <c r="B83" vm="5847">
        <f ca="1"/>
        <v>52.7</v>
      </c>
      <c r="C83" vm="3158">
        <f ca="1"/>
        <v>52.63</v>
      </c>
      <c r="D83" vm="5851">
        <f ca="1"/>
        <v>53.03</v>
      </c>
      <c r="E83" vm="9232">
        <f ca="1"/>
        <v>52.32</v>
      </c>
      <c r="F83" vm="9233">
        <f ca="1"/>
        <v>5212388</v>
      </c>
    </row>
    <row r="84" spans="1:6" x14ac:dyDescent="0.3">
      <c r="A84" vm="467">
        <f ca="1"/>
        <v>42857</v>
      </c>
      <c r="B84" vm="5851">
        <f ca="1"/>
        <v>53.03</v>
      </c>
      <c r="C84" vm="9234">
        <f ca="1"/>
        <v>53.17</v>
      </c>
      <c r="D84" vm="9235">
        <f ca="1"/>
        <v>53.39</v>
      </c>
      <c r="E84" vm="9236">
        <f ca="1"/>
        <v>52.77</v>
      </c>
      <c r="F84" vm="9237">
        <f ca="1"/>
        <v>4662280</v>
      </c>
    </row>
    <row r="85" spans="1:6" x14ac:dyDescent="0.3">
      <c r="A85" vm="473">
        <f ca="1"/>
        <v>42858</v>
      </c>
      <c r="B85" vm="5855">
        <f ca="1"/>
        <v>52.84</v>
      </c>
      <c r="C85" vm="9238">
        <f ca="1"/>
        <v>53.15</v>
      </c>
      <c r="D85" vm="9239">
        <f ca="1"/>
        <v>53.31</v>
      </c>
      <c r="E85" vm="7216">
        <f ca="1"/>
        <v>52.55</v>
      </c>
      <c r="F85" vm="9240">
        <f ca="1"/>
        <v>4775948</v>
      </c>
    </row>
    <row r="86" spans="1:6" x14ac:dyDescent="0.3">
      <c r="A86" vm="478">
        <f ca="1"/>
        <v>42859</v>
      </c>
      <c r="B86" vm="5858">
        <f ca="1"/>
        <v>53.1</v>
      </c>
      <c r="C86" vm="9241">
        <f ca="1"/>
        <v>52.97</v>
      </c>
      <c r="D86" vm="9242">
        <f ca="1"/>
        <v>53.38</v>
      </c>
      <c r="E86" vm="3165">
        <f ca="1"/>
        <v>52.46</v>
      </c>
      <c r="F86" vm="9243">
        <f ca="1"/>
        <v>7891776</v>
      </c>
    </row>
    <row r="87" spans="1:6" x14ac:dyDescent="0.3">
      <c r="A87" vm="484">
        <f ca="1"/>
        <v>42860</v>
      </c>
      <c r="B87" vm="5862">
        <f ca="1"/>
        <v>53.83</v>
      </c>
      <c r="C87" vm="2479">
        <f ca="1"/>
        <v>54.005000000000003</v>
      </c>
      <c r="D87" vm="9244">
        <f ca="1"/>
        <v>54.75</v>
      </c>
      <c r="E87" vm="9245">
        <f ca="1"/>
        <v>53.075000000000003</v>
      </c>
      <c r="F87" vm="9246">
        <f ca="1"/>
        <v>10514098</v>
      </c>
    </row>
    <row r="88" spans="1:6" x14ac:dyDescent="0.3">
      <c r="A88" vm="489">
        <f ca="1"/>
        <v>42863</v>
      </c>
      <c r="B88" vm="5866">
        <f ca="1"/>
        <v>53.99</v>
      </c>
      <c r="C88" vm="9247">
        <f ca="1"/>
        <v>53.81</v>
      </c>
      <c r="D88" vm="9248">
        <f ca="1"/>
        <v>54.1</v>
      </c>
      <c r="E88" vm="9249">
        <f ca="1"/>
        <v>53.35</v>
      </c>
      <c r="F88" vm="9250">
        <f ca="1"/>
        <v>5184860</v>
      </c>
    </row>
    <row r="89" spans="1:6" x14ac:dyDescent="0.3">
      <c r="A89" vm="494">
        <f ca="1"/>
        <v>42864</v>
      </c>
      <c r="B89" vm="5870">
        <f ca="1"/>
        <v>54.62</v>
      </c>
      <c r="C89" vm="9251">
        <f ca="1"/>
        <v>53.94</v>
      </c>
      <c r="D89" vm="9252">
        <f ca="1"/>
        <v>54.79</v>
      </c>
      <c r="E89" vm="2246">
        <f ca="1"/>
        <v>53.76</v>
      </c>
      <c r="F89" vm="9253">
        <f ca="1"/>
        <v>4718103</v>
      </c>
    </row>
    <row r="90" spans="1:6" x14ac:dyDescent="0.3">
      <c r="A90" vm="500">
        <f ca="1"/>
        <v>42865</v>
      </c>
      <c r="B90" vm="5874">
        <f ca="1"/>
        <v>55.99</v>
      </c>
      <c r="C90" vm="7977">
        <f ca="1"/>
        <v>55.26</v>
      </c>
      <c r="D90" vm="9254">
        <f ca="1"/>
        <v>56.23</v>
      </c>
      <c r="E90" vm="2336">
        <f ca="1"/>
        <v>54.96</v>
      </c>
      <c r="F90" vm="9255">
        <f ca="1"/>
        <v>8243695</v>
      </c>
    </row>
    <row r="91" spans="1:6" x14ac:dyDescent="0.3">
      <c r="A91" vm="506">
        <f ca="1"/>
        <v>42866</v>
      </c>
      <c r="B91" vm="5878">
        <f ca="1"/>
        <v>55.75</v>
      </c>
      <c r="C91" vm="6694">
        <f ca="1"/>
        <v>55.97</v>
      </c>
      <c r="D91" vm="9256">
        <f ca="1"/>
        <v>55.984000000000002</v>
      </c>
      <c r="E91" vm="9257">
        <f ca="1"/>
        <v>55.31</v>
      </c>
      <c r="F91" vm="9258">
        <f ca="1"/>
        <v>4864297</v>
      </c>
    </row>
    <row r="92" spans="1:6" x14ac:dyDescent="0.3">
      <c r="A92" vm="512">
        <f ca="1"/>
        <v>42867</v>
      </c>
      <c r="B92" vm="5882">
        <f ca="1"/>
        <v>56.01</v>
      </c>
      <c r="C92" vm="9259">
        <f ca="1"/>
        <v>55.9</v>
      </c>
      <c r="D92" vm="9260">
        <f ca="1"/>
        <v>56.094999999999999</v>
      </c>
      <c r="E92" vm="7964">
        <f ca="1"/>
        <v>55.51</v>
      </c>
      <c r="F92" vm="9261">
        <f ca="1"/>
        <v>3793941</v>
      </c>
    </row>
    <row r="93" spans="1:6" x14ac:dyDescent="0.3">
      <c r="A93" vm="518">
        <f ca="1"/>
        <v>42870</v>
      </c>
      <c r="B93" vm="3737">
        <f ca="1"/>
        <v>56.41</v>
      </c>
      <c r="C93" vm="5882">
        <f ca="1"/>
        <v>56.01</v>
      </c>
      <c r="D93" vm="9262">
        <f ca="1"/>
        <v>56.6</v>
      </c>
      <c r="E93" vm="2443">
        <f ca="1"/>
        <v>55.91</v>
      </c>
      <c r="F93" vm="9263">
        <f ca="1"/>
        <v>6882339</v>
      </c>
    </row>
    <row r="94" spans="1:6" x14ac:dyDescent="0.3">
      <c r="A94" vm="524">
        <f ca="1"/>
        <v>42871</v>
      </c>
      <c r="B94" vm="5889">
        <f ca="1"/>
        <v>56.78</v>
      </c>
      <c r="C94" vm="2347">
        <f ca="1"/>
        <v>56.71</v>
      </c>
      <c r="D94" vm="9264">
        <f ca="1"/>
        <v>57.298999999999999</v>
      </c>
      <c r="E94" vm="2405">
        <f ca="1"/>
        <v>56.46</v>
      </c>
      <c r="F94" vm="9265">
        <f ca="1"/>
        <v>5304627</v>
      </c>
    </row>
    <row r="95" spans="1:6" x14ac:dyDescent="0.3">
      <c r="A95" vm="530">
        <f ca="1"/>
        <v>42872</v>
      </c>
      <c r="B95" vm="5893">
        <f ca="1"/>
        <v>54.23</v>
      </c>
      <c r="C95" vm="3747">
        <f ca="1"/>
        <v>56.1</v>
      </c>
      <c r="D95" vm="3717">
        <f ca="1"/>
        <v>56.145000000000003</v>
      </c>
      <c r="E95" vm="7904">
        <f ca="1"/>
        <v>54.18</v>
      </c>
      <c r="F95" vm="9266">
        <f ca="1"/>
        <v>10298444</v>
      </c>
    </row>
    <row r="96" spans="1:6" x14ac:dyDescent="0.3">
      <c r="A96" vm="536">
        <f ca="1"/>
        <v>42873</v>
      </c>
      <c r="B96" vm="5897">
        <f ca="1"/>
        <v>55.15</v>
      </c>
      <c r="C96" vm="9267">
        <f ca="1"/>
        <v>53.9</v>
      </c>
      <c r="D96" vm="9268">
        <f ca="1"/>
        <v>55.384999999999998</v>
      </c>
      <c r="E96" vm="9269">
        <f ca="1"/>
        <v>53.66</v>
      </c>
      <c r="F96" vm="9270">
        <f ca="1"/>
        <v>9242439</v>
      </c>
    </row>
    <row r="97" spans="1:6" x14ac:dyDescent="0.3">
      <c r="A97" vm="542">
        <f ca="1"/>
        <v>42874</v>
      </c>
      <c r="B97" vm="2340">
        <f ca="1"/>
        <v>55.88</v>
      </c>
      <c r="C97" vm="9271">
        <f ca="1"/>
        <v>55.32</v>
      </c>
      <c r="D97" vm="9272">
        <f ca="1"/>
        <v>55.975000000000001</v>
      </c>
      <c r="E97" vm="2394">
        <f ca="1"/>
        <v>54.94</v>
      </c>
      <c r="F97" vm="9273">
        <f ca="1"/>
        <v>6032635</v>
      </c>
    </row>
    <row r="98" spans="1:6" x14ac:dyDescent="0.3">
      <c r="A98" vm="548">
        <f ca="1"/>
        <v>42877</v>
      </c>
      <c r="B98" vm="5904">
        <f ca="1"/>
        <v>57.12</v>
      </c>
      <c r="C98" vm="2439">
        <f ca="1"/>
        <v>56.2</v>
      </c>
      <c r="D98" vm="9274">
        <f ca="1"/>
        <v>57.23</v>
      </c>
      <c r="E98" vm="9275">
        <f ca="1"/>
        <v>55.76</v>
      </c>
      <c r="F98" vm="9276">
        <f ca="1"/>
        <v>6976629</v>
      </c>
    </row>
    <row r="99" spans="1:6" x14ac:dyDescent="0.3">
      <c r="A99" vm="553">
        <f ca="1"/>
        <v>42878</v>
      </c>
      <c r="B99" vm="5908">
        <f ca="1"/>
        <v>57.8</v>
      </c>
      <c r="C99" vm="8261">
        <f ca="1"/>
        <v>59.37</v>
      </c>
      <c r="D99" vm="8179">
        <f ca="1"/>
        <v>60.13</v>
      </c>
      <c r="E99" vm="9277">
        <f ca="1"/>
        <v>57.14</v>
      </c>
      <c r="F99" vm="9278">
        <f ca="1"/>
        <v>10327412</v>
      </c>
    </row>
    <row r="100" spans="1:6" x14ac:dyDescent="0.3">
      <c r="A100" vm="558">
        <f ca="1"/>
        <v>42879</v>
      </c>
      <c r="B100" vm="5912">
        <f ca="1"/>
        <v>58.51</v>
      </c>
      <c r="C100" vm="9279">
        <f ca="1"/>
        <v>57.94</v>
      </c>
      <c r="D100" vm="9280">
        <f ca="1"/>
        <v>58.53</v>
      </c>
      <c r="E100" vm="9281">
        <f ca="1"/>
        <v>56.88</v>
      </c>
      <c r="F100" vm="9282">
        <f ca="1"/>
        <v>7288999</v>
      </c>
    </row>
    <row r="101" spans="1:6" x14ac:dyDescent="0.3">
      <c r="A101" vm="563">
        <f ca="1"/>
        <v>42880</v>
      </c>
      <c r="B101" vm="5916">
        <f ca="1"/>
        <v>59.22</v>
      </c>
      <c r="C101" vm="9283">
        <f ca="1"/>
        <v>58.97</v>
      </c>
      <c r="D101" vm="9284">
        <f ca="1"/>
        <v>59.435000000000002</v>
      </c>
      <c r="E101" vm="9285">
        <f ca="1"/>
        <v>58.73</v>
      </c>
      <c r="F101" vm="9286">
        <f ca="1"/>
        <v>7899082</v>
      </c>
    </row>
    <row r="102" spans="1:6" x14ac:dyDescent="0.3">
      <c r="A102" vm="568">
        <f ca="1"/>
        <v>42881</v>
      </c>
      <c r="B102" vm="5920">
        <f ca="1"/>
        <v>58.28</v>
      </c>
      <c r="C102" vm="9287">
        <f ca="1"/>
        <v>59.16</v>
      </c>
      <c r="D102" vm="9288">
        <f ca="1"/>
        <v>59.2</v>
      </c>
      <c r="E102" vm="9289">
        <f ca="1"/>
        <v>58.01</v>
      </c>
      <c r="F102" vm="9290">
        <f ca="1"/>
        <v>7019197</v>
      </c>
    </row>
    <row r="103" spans="1:6" x14ac:dyDescent="0.3">
      <c r="A103" vm="572">
        <f ca="1"/>
        <v>42885</v>
      </c>
      <c r="B103" vm="5924">
        <f ca="1"/>
        <v>58.58</v>
      </c>
      <c r="C103" vm="8199">
        <f ca="1"/>
        <v>58.48</v>
      </c>
      <c r="D103" vm="8132">
        <f ca="1"/>
        <v>58.67</v>
      </c>
      <c r="E103" vm="9291">
        <f ca="1"/>
        <v>57.77</v>
      </c>
      <c r="F103" vm="9292">
        <f ca="1"/>
        <v>5037565</v>
      </c>
    </row>
    <row r="104" spans="1:6" x14ac:dyDescent="0.3">
      <c r="A104" vm="578">
        <f ca="1"/>
        <v>42886</v>
      </c>
      <c r="B104" vm="5924">
        <f ca="1"/>
        <v>58.58</v>
      </c>
      <c r="C104" vm="6367">
        <f ca="1"/>
        <v>58.6</v>
      </c>
      <c r="D104" vm="3783">
        <f ca="1"/>
        <v>58.81</v>
      </c>
      <c r="E104" vm="9293">
        <f ca="1"/>
        <v>58.12</v>
      </c>
      <c r="F104" vm="9294">
        <f ca="1"/>
        <v>9548017</v>
      </c>
    </row>
    <row r="105" spans="1:6" x14ac:dyDescent="0.3">
      <c r="A105" vm="583">
        <f ca="1"/>
        <v>42887</v>
      </c>
      <c r="B105" vm="5931">
        <f ca="1"/>
        <v>59.56</v>
      </c>
      <c r="C105" vm="3783">
        <f ca="1"/>
        <v>58.81</v>
      </c>
      <c r="D105" vm="9295">
        <f ca="1"/>
        <v>59.57</v>
      </c>
      <c r="E105" vm="9296">
        <f ca="1"/>
        <v>58.7</v>
      </c>
      <c r="F105" vm="9297">
        <f ca="1"/>
        <v>10169619</v>
      </c>
    </row>
    <row r="106" spans="1:6" x14ac:dyDescent="0.3">
      <c r="A106" vm="588">
        <f ca="1"/>
        <v>42888</v>
      </c>
      <c r="B106" vm="5935">
        <f ca="1"/>
        <v>59.65</v>
      </c>
      <c r="C106" vm="5935">
        <f ca="1"/>
        <v>59.65</v>
      </c>
      <c r="D106" vm="8136">
        <f ca="1"/>
        <v>59.74</v>
      </c>
      <c r="E106" vm="8097">
        <f ca="1"/>
        <v>59.02</v>
      </c>
      <c r="F106" vm="9298">
        <f ca="1"/>
        <v>4950727</v>
      </c>
    </row>
    <row r="107" spans="1:6" x14ac:dyDescent="0.3">
      <c r="A107" vm="593">
        <f ca="1"/>
        <v>42891</v>
      </c>
      <c r="B107" vm="5936">
        <f ca="1"/>
        <v>59.8</v>
      </c>
      <c r="C107" vm="9299">
        <f ca="1"/>
        <v>59.76</v>
      </c>
      <c r="D107" vm="6583">
        <f ca="1"/>
        <v>60.46</v>
      </c>
      <c r="E107" vm="5931">
        <f ca="1"/>
        <v>59.56</v>
      </c>
      <c r="F107" vm="9300">
        <f ca="1"/>
        <v>3818464</v>
      </c>
    </row>
    <row r="108" spans="1:6" x14ac:dyDescent="0.3">
      <c r="A108" vm="599">
        <f ca="1"/>
        <v>42892</v>
      </c>
      <c r="B108" vm="5940">
        <f ca="1"/>
        <v>59.84</v>
      </c>
      <c r="C108" vm="9301">
        <f ca="1"/>
        <v>59.93</v>
      </c>
      <c r="D108" vm="9302">
        <f ca="1"/>
        <v>60.24</v>
      </c>
      <c r="E108" vm="9303">
        <f ca="1"/>
        <v>59.441000000000003</v>
      </c>
      <c r="F108" vm="9304">
        <f ca="1"/>
        <v>3923096</v>
      </c>
    </row>
    <row r="109" spans="1:6" x14ac:dyDescent="0.3">
      <c r="A109" vm="604">
        <f ca="1"/>
        <v>42893</v>
      </c>
      <c r="B109" vm="5944">
        <f ca="1"/>
        <v>60.53</v>
      </c>
      <c r="C109" vm="9305">
        <f ca="1"/>
        <v>60.06</v>
      </c>
      <c r="D109" vm="9306">
        <f ca="1"/>
        <v>60.85</v>
      </c>
      <c r="E109" vm="9307">
        <f ca="1"/>
        <v>60.02</v>
      </c>
      <c r="F109" vm="9308">
        <f ca="1"/>
        <v>6441443</v>
      </c>
    </row>
    <row r="110" spans="1:6" x14ac:dyDescent="0.3">
      <c r="A110" vm="610">
        <f ca="1"/>
        <v>42894</v>
      </c>
      <c r="B110" vm="3807">
        <f ca="1"/>
        <v>60.55</v>
      </c>
      <c r="C110" vm="9309">
        <f ca="1"/>
        <v>60.65</v>
      </c>
      <c r="D110" vm="9310">
        <f ca="1"/>
        <v>60.69</v>
      </c>
      <c r="E110" vm="5931">
        <f ca="1"/>
        <v>59.56</v>
      </c>
      <c r="F110" vm="9311">
        <f ca="1"/>
        <v>6513671</v>
      </c>
    </row>
    <row r="111" spans="1:6" x14ac:dyDescent="0.3">
      <c r="A111" vm="616">
        <f ca="1"/>
        <v>42895</v>
      </c>
      <c r="B111" vm="5950">
        <f ca="1"/>
        <v>58.03</v>
      </c>
      <c r="C111" vm="9312">
        <f ca="1"/>
        <v>60.63</v>
      </c>
      <c r="D111" vm="9313">
        <f ca="1"/>
        <v>61.1</v>
      </c>
      <c r="E111" vm="9314">
        <f ca="1"/>
        <v>56.95</v>
      </c>
      <c r="F111" vm="9315">
        <f ca="1"/>
        <v>12887995</v>
      </c>
    </row>
    <row r="112" spans="1:6" x14ac:dyDescent="0.3">
      <c r="A112" vm="620">
        <f ca="1"/>
        <v>42898</v>
      </c>
      <c r="B112" vm="5954">
        <f ca="1"/>
        <v>56.76</v>
      </c>
      <c r="C112" vm="9316">
        <f ca="1"/>
        <v>57.06</v>
      </c>
      <c r="D112" vm="9317">
        <f ca="1"/>
        <v>57.168900000000001</v>
      </c>
      <c r="E112" vm="7933">
        <f ca="1"/>
        <v>55.41</v>
      </c>
      <c r="F112" vm="9318">
        <f ca="1"/>
        <v>16120535</v>
      </c>
    </row>
    <row r="113" spans="1:6" x14ac:dyDescent="0.3">
      <c r="A113" vm="626">
        <f ca="1"/>
        <v>42899</v>
      </c>
      <c r="B113" vm="5957">
        <f ca="1"/>
        <v>57.9</v>
      </c>
      <c r="C113" vm="9319">
        <f ca="1"/>
        <v>57.46</v>
      </c>
      <c r="D113" vm="9320">
        <f ca="1"/>
        <v>58.05</v>
      </c>
      <c r="E113" vm="9321">
        <f ca="1"/>
        <v>56.69</v>
      </c>
      <c r="F113" vm="9322">
        <f ca="1"/>
        <v>7157669</v>
      </c>
    </row>
    <row r="114" spans="1:6" x14ac:dyDescent="0.3">
      <c r="A114" vm="632">
        <f ca="1"/>
        <v>42900</v>
      </c>
      <c r="B114" vm="5960">
        <f ca="1"/>
        <v>58.45</v>
      </c>
      <c r="C114" vm="5950">
        <f ca="1"/>
        <v>58.03</v>
      </c>
      <c r="D114" vm="9323">
        <f ca="1"/>
        <v>59.03</v>
      </c>
      <c r="E114" vm="6000">
        <f ca="1"/>
        <v>57.58</v>
      </c>
      <c r="F114" vm="9324">
        <f ca="1"/>
        <v>8272537</v>
      </c>
    </row>
    <row r="115" spans="1:6" x14ac:dyDescent="0.3">
      <c r="A115" vm="637">
        <f ca="1"/>
        <v>42901</v>
      </c>
      <c r="B115" vm="5964">
        <f ca="1"/>
        <v>58.91</v>
      </c>
      <c r="C115" vm="9325">
        <f ca="1"/>
        <v>57.4</v>
      </c>
      <c r="D115" vm="9326">
        <f ca="1"/>
        <v>59.47</v>
      </c>
      <c r="E115" vm="9327">
        <f ca="1"/>
        <v>57.19</v>
      </c>
      <c r="F115" vm="9328">
        <f ca="1"/>
        <v>8690641</v>
      </c>
    </row>
    <row r="116" spans="1:6" x14ac:dyDescent="0.3">
      <c r="A116" vm="642">
        <f ca="1"/>
        <v>42902</v>
      </c>
      <c r="B116" vm="5968">
        <f ca="1"/>
        <v>58.8</v>
      </c>
      <c r="C116" vm="9329">
        <f ca="1"/>
        <v>58.76</v>
      </c>
      <c r="D116" vm="9330">
        <f ca="1"/>
        <v>59.39</v>
      </c>
      <c r="E116" vm="8199">
        <f ca="1"/>
        <v>58.48</v>
      </c>
      <c r="F116" vm="9331">
        <f ca="1"/>
        <v>9273438</v>
      </c>
    </row>
    <row r="117" spans="1:6" x14ac:dyDescent="0.3">
      <c r="A117" vm="646">
        <f ca="1"/>
        <v>42905</v>
      </c>
      <c r="B117" vm="5971">
        <f ca="1"/>
        <v>60.32</v>
      </c>
      <c r="C117" vm="9287">
        <f ca="1"/>
        <v>59.16</v>
      </c>
      <c r="D117" vm="9332">
        <f ca="1"/>
        <v>60.42</v>
      </c>
      <c r="E117" vm="9287">
        <f ca="1"/>
        <v>59.16</v>
      </c>
      <c r="F117" vm="9333">
        <f ca="1"/>
        <v>5140331</v>
      </c>
    </row>
    <row r="118" spans="1:6" x14ac:dyDescent="0.3">
      <c r="A118" vm="650">
        <f ca="1"/>
        <v>42906</v>
      </c>
      <c r="B118" vm="5975">
        <f ca="1"/>
        <v>60.15</v>
      </c>
      <c r="C118" vm="9334">
        <f ca="1"/>
        <v>60.49</v>
      </c>
      <c r="D118" vm="9313">
        <f ca="1"/>
        <v>61.1</v>
      </c>
      <c r="E118" vm="4469">
        <f ca="1"/>
        <v>60.085000000000001</v>
      </c>
      <c r="F118" vm="9335">
        <f ca="1"/>
        <v>5876704</v>
      </c>
    </row>
    <row r="119" spans="1:6" x14ac:dyDescent="0.3">
      <c r="A119" vm="655">
        <f ca="1"/>
        <v>42907</v>
      </c>
      <c r="B119" vm="5979">
        <f ca="1"/>
        <v>60.68</v>
      </c>
      <c r="C119" vm="6030">
        <f ca="1"/>
        <v>60.5</v>
      </c>
      <c r="D119" vm="9336">
        <f ca="1"/>
        <v>60.94</v>
      </c>
      <c r="E119" vm="9337">
        <f ca="1"/>
        <v>60.14</v>
      </c>
      <c r="F119" vm="9338">
        <f ca="1"/>
        <v>5385339</v>
      </c>
    </row>
    <row r="120" spans="1:6" x14ac:dyDescent="0.3">
      <c r="A120" vm="661">
        <f ca="1"/>
        <v>42908</v>
      </c>
      <c r="B120" vm="5983">
        <f ca="1"/>
        <v>61.16</v>
      </c>
      <c r="C120" vm="9339">
        <f ca="1"/>
        <v>60.73</v>
      </c>
      <c r="D120" vm="9340">
        <f ca="1"/>
        <v>61.576700000000002</v>
      </c>
      <c r="E120" vm="9341">
        <f ca="1"/>
        <v>60.34</v>
      </c>
      <c r="F120" vm="9342">
        <f ca="1"/>
        <v>5402135</v>
      </c>
    </row>
    <row r="121" spans="1:6" x14ac:dyDescent="0.3">
      <c r="A121" vm="667">
        <f ca="1"/>
        <v>42909</v>
      </c>
      <c r="B121" vm="5987">
        <f ca="1"/>
        <v>60.44</v>
      </c>
      <c r="C121" vm="9343">
        <f ca="1"/>
        <v>61.03</v>
      </c>
      <c r="D121" vm="9344">
        <f ca="1"/>
        <v>61.09</v>
      </c>
      <c r="E121" vm="9345">
        <f ca="1"/>
        <v>60.16</v>
      </c>
      <c r="F121" vm="9346">
        <f ca="1"/>
        <v>13794613</v>
      </c>
    </row>
    <row r="122" spans="1:6" x14ac:dyDescent="0.3">
      <c r="A122" vm="672">
        <f ca="1"/>
        <v>42912</v>
      </c>
      <c r="B122" vm="5990">
        <f ca="1"/>
        <v>60.22</v>
      </c>
      <c r="C122" vm="5979">
        <f ca="1"/>
        <v>60.68</v>
      </c>
      <c r="D122" vm="6236">
        <f ca="1"/>
        <v>61.18</v>
      </c>
      <c r="E122" vm="9347">
        <f ca="1"/>
        <v>59.58</v>
      </c>
      <c r="F122" vm="9348">
        <f ca="1"/>
        <v>4319147</v>
      </c>
    </row>
    <row r="123" spans="1:6" x14ac:dyDescent="0.3">
      <c r="A123" vm="678">
        <f ca="1"/>
        <v>42913</v>
      </c>
      <c r="B123" vm="5994">
        <f ca="1"/>
        <v>58.29</v>
      </c>
      <c r="C123" vm="9349">
        <f ca="1"/>
        <v>60.11</v>
      </c>
      <c r="D123" vm="9349">
        <f ca="1"/>
        <v>60.11</v>
      </c>
      <c r="E123" vm="9350">
        <f ca="1"/>
        <v>58.06</v>
      </c>
      <c r="F123" vm="9351">
        <f ca="1"/>
        <v>7195096</v>
      </c>
    </row>
    <row r="124" spans="1:6" x14ac:dyDescent="0.3">
      <c r="A124" vm="682">
        <f ca="1"/>
        <v>42914</v>
      </c>
      <c r="B124" vm="3783">
        <f ca="1"/>
        <v>58.81</v>
      </c>
      <c r="C124" vm="9352">
        <f ca="1"/>
        <v>58.55</v>
      </c>
      <c r="D124" vm="3775">
        <f ca="1"/>
        <v>58.83</v>
      </c>
      <c r="E124" vm="5908">
        <f ca="1"/>
        <v>57.8</v>
      </c>
      <c r="F124" vm="9353">
        <f ca="1"/>
        <v>7829663</v>
      </c>
    </row>
    <row r="125" spans="1:6" x14ac:dyDescent="0.3">
      <c r="A125" vm="687">
        <f ca="1"/>
        <v>42915</v>
      </c>
      <c r="B125" vm="6000">
        <f ca="1"/>
        <v>57.58</v>
      </c>
      <c r="C125" vm="9354">
        <f ca="1"/>
        <v>58.4</v>
      </c>
      <c r="D125" vm="9355">
        <f ca="1"/>
        <v>58.5</v>
      </c>
      <c r="E125" vm="9356">
        <f ca="1"/>
        <v>56.22</v>
      </c>
      <c r="F125" vm="9357">
        <f ca="1"/>
        <v>8881419</v>
      </c>
    </row>
    <row r="126" spans="1:6" x14ac:dyDescent="0.3">
      <c r="A126" vm="691">
        <f ca="1"/>
        <v>42916</v>
      </c>
      <c r="B126" vm="6004">
        <f ca="1"/>
        <v>57.57</v>
      </c>
      <c r="C126" vm="9358">
        <f ca="1"/>
        <v>57.93</v>
      </c>
      <c r="D126" vm="9359">
        <f ca="1"/>
        <v>58.115000000000002</v>
      </c>
      <c r="E126" vm="9360">
        <f ca="1"/>
        <v>57.17</v>
      </c>
      <c r="F126" vm="9361">
        <f ca="1"/>
        <v>6358668</v>
      </c>
    </row>
    <row r="127" spans="1:6" x14ac:dyDescent="0.3">
      <c r="A127" vm="694">
        <f ca="1"/>
        <v>42919</v>
      </c>
      <c r="B127" vm="6008">
        <f ca="1"/>
        <v>56.26</v>
      </c>
      <c r="C127" vm="9291">
        <f ca="1"/>
        <v>57.77</v>
      </c>
      <c r="D127" vm="9362">
        <f ca="1"/>
        <v>57.99</v>
      </c>
      <c r="E127" vm="9363">
        <f ca="1"/>
        <v>56.15</v>
      </c>
      <c r="F127" vm="9364">
        <f ca="1"/>
        <v>4136565</v>
      </c>
    </row>
    <row r="128" spans="1:6" x14ac:dyDescent="0.3">
      <c r="A128" vm="699">
        <f ca="1"/>
        <v>42921</v>
      </c>
      <c r="B128" vm="6012">
        <f ca="1"/>
        <v>57.16</v>
      </c>
      <c r="C128" vm="9365">
        <f ca="1"/>
        <v>56.66</v>
      </c>
      <c r="D128" vm="9366">
        <f ca="1"/>
        <v>57.55</v>
      </c>
      <c r="E128" vm="9367">
        <f ca="1"/>
        <v>55.86</v>
      </c>
      <c r="F128" vm="9368">
        <f ca="1"/>
        <v>6107665</v>
      </c>
    </row>
    <row r="129" spans="1:6" x14ac:dyDescent="0.3">
      <c r="A129" vm="704">
        <f ca="1"/>
        <v>42922</v>
      </c>
      <c r="B129" vm="6015">
        <f ca="1"/>
        <v>56.62</v>
      </c>
      <c r="C129" vm="9369">
        <f ca="1"/>
        <v>56.57</v>
      </c>
      <c r="D129" vm="9370">
        <f ca="1"/>
        <v>57.085000000000001</v>
      </c>
      <c r="E129" vm="9371">
        <f ca="1"/>
        <v>56.314300000000003</v>
      </c>
      <c r="F129" vm="9372">
        <f ca="1"/>
        <v>6628496</v>
      </c>
    </row>
    <row r="130" spans="1:6" x14ac:dyDescent="0.3">
      <c r="A130" vm="709">
        <f ca="1"/>
        <v>42923</v>
      </c>
      <c r="B130" vm="6019">
        <f ca="1"/>
        <v>58.09</v>
      </c>
      <c r="C130" vm="9373">
        <f ca="1"/>
        <v>56.75</v>
      </c>
      <c r="D130" vm="9374">
        <f ca="1"/>
        <v>58.36</v>
      </c>
      <c r="E130" vm="2399">
        <f ca="1"/>
        <v>56.61</v>
      </c>
      <c r="F130" vm="9375">
        <f ca="1"/>
        <v>6223329</v>
      </c>
    </row>
    <row r="131" spans="1:6" x14ac:dyDescent="0.3">
      <c r="A131" vm="712">
        <f ca="1"/>
        <v>42926</v>
      </c>
      <c r="B131" vm="5912">
        <f ca="1"/>
        <v>58.51</v>
      </c>
      <c r="C131" vm="5920">
        <f ca="1"/>
        <v>58.28</v>
      </c>
      <c r="D131" vm="9376">
        <f ca="1"/>
        <v>58.92</v>
      </c>
      <c r="E131" vm="9377">
        <f ca="1"/>
        <v>57.97</v>
      </c>
      <c r="F131" vm="9378">
        <f ca="1"/>
        <v>4690449</v>
      </c>
    </row>
    <row r="132" spans="1:6" x14ac:dyDescent="0.3">
      <c r="A132" vm="718">
        <f ca="1"/>
        <v>42927</v>
      </c>
      <c r="B132" vm="6024">
        <f ca="1"/>
        <v>57.98</v>
      </c>
      <c r="C132" vm="9379">
        <f ca="1"/>
        <v>58.43</v>
      </c>
      <c r="D132" vm="9380">
        <f ca="1"/>
        <v>58.57</v>
      </c>
      <c r="E132" vm="9381">
        <f ca="1"/>
        <v>57.68</v>
      </c>
      <c r="F132" vm="9382">
        <f ca="1"/>
        <v>4498798</v>
      </c>
    </row>
    <row r="133" spans="1:6" x14ac:dyDescent="0.3">
      <c r="A133" vm="724">
        <f ca="1"/>
        <v>42928</v>
      </c>
      <c r="B133" vm="6027">
        <f ca="1"/>
        <v>61.02</v>
      </c>
      <c r="C133" vm="9383">
        <f ca="1"/>
        <v>58.59</v>
      </c>
      <c r="D133" vm="6038">
        <f ca="1"/>
        <v>61.33</v>
      </c>
      <c r="E133" vm="9384">
        <f ca="1"/>
        <v>58.395000000000003</v>
      </c>
      <c r="F133" vm="9385">
        <f ca="1"/>
        <v>10107139</v>
      </c>
    </row>
    <row r="134" spans="1:6" x14ac:dyDescent="0.3">
      <c r="A134" vm="728">
        <f ca="1"/>
        <v>42929</v>
      </c>
      <c r="B134" vm="6030">
        <f ca="1"/>
        <v>60.5</v>
      </c>
      <c r="C134" vm="9386">
        <f ca="1"/>
        <v>61.4</v>
      </c>
      <c r="D134" vm="9386">
        <f ca="1"/>
        <v>61.4</v>
      </c>
      <c r="E134" vm="9345">
        <f ca="1"/>
        <v>60.16</v>
      </c>
      <c r="F134" vm="9387">
        <f ca="1"/>
        <v>7216906</v>
      </c>
    </row>
    <row r="135" spans="1:6" x14ac:dyDescent="0.3">
      <c r="A135" vm="734">
        <f ca="1"/>
        <v>42930</v>
      </c>
      <c r="B135" vm="6033">
        <f ca="1"/>
        <v>60.75</v>
      </c>
      <c r="C135" vm="9306">
        <f ca="1"/>
        <v>60.85</v>
      </c>
      <c r="D135" vm="9388">
        <f ca="1"/>
        <v>61.284999999999997</v>
      </c>
      <c r="E135" vm="8271">
        <f ca="1"/>
        <v>60.59</v>
      </c>
      <c r="F135" vm="9389">
        <f ca="1"/>
        <v>4551885</v>
      </c>
    </row>
    <row r="136" spans="1:6" x14ac:dyDescent="0.3">
      <c r="A136" vm="740">
        <f ca="1"/>
        <v>42933</v>
      </c>
      <c r="B136" vm="6030">
        <f ca="1"/>
        <v>60.5</v>
      </c>
      <c r="C136" vm="9390">
        <f ca="1"/>
        <v>60.82</v>
      </c>
      <c r="D136" vm="8196">
        <f ca="1"/>
        <v>60.89</v>
      </c>
      <c r="E136" vm="9349">
        <f ca="1"/>
        <v>60.11</v>
      </c>
      <c r="F136" vm="9391">
        <f ca="1"/>
        <v>3287310</v>
      </c>
    </row>
    <row r="137" spans="1:6" x14ac:dyDescent="0.3">
      <c r="A137" vm="746">
        <f ca="1"/>
        <v>42934</v>
      </c>
      <c r="B137" vm="6038">
        <f ca="1"/>
        <v>61.33</v>
      </c>
      <c r="C137" vm="9392">
        <f ca="1"/>
        <v>60.61</v>
      </c>
      <c r="D137" vm="6242">
        <f ca="1"/>
        <v>61.36</v>
      </c>
      <c r="E137" vm="9393">
        <f ca="1"/>
        <v>60.279200000000003</v>
      </c>
      <c r="F137" vm="9394">
        <f ca="1"/>
        <v>4631326</v>
      </c>
    </row>
    <row r="138" spans="1:6" x14ac:dyDescent="0.3">
      <c r="A138" vm="752">
        <f ca="1"/>
        <v>42935</v>
      </c>
      <c r="B138" vm="6038">
        <f ca="1"/>
        <v>61.33</v>
      </c>
      <c r="C138" vm="6377">
        <f ca="1"/>
        <v>61.57</v>
      </c>
      <c r="D138" vm="9395">
        <f ca="1"/>
        <v>62.39</v>
      </c>
      <c r="E138" vm="6301">
        <f ca="1"/>
        <v>60.87</v>
      </c>
      <c r="F138" vm="9396">
        <f ca="1"/>
        <v>5464580</v>
      </c>
    </row>
    <row r="139" spans="1:6" x14ac:dyDescent="0.3">
      <c r="A139" vm="758">
        <f ca="1"/>
        <v>42936</v>
      </c>
      <c r="B139" vm="6045">
        <f ca="1"/>
        <v>61.08</v>
      </c>
      <c r="C139" vm="8173">
        <f ca="1"/>
        <v>61.42</v>
      </c>
      <c r="D139" vm="6204">
        <f ca="1"/>
        <v>61.76</v>
      </c>
      <c r="E139" vm="8343">
        <f ca="1"/>
        <v>60.78</v>
      </c>
      <c r="F139" vm="9397">
        <f ca="1"/>
        <v>3594715</v>
      </c>
    </row>
    <row r="140" spans="1:6" x14ac:dyDescent="0.3">
      <c r="A140" vm="764">
        <f ca="1"/>
        <v>42937</v>
      </c>
      <c r="B140" vm="6048">
        <f ca="1"/>
        <v>60.93</v>
      </c>
      <c r="C140" vm="6096">
        <f ca="1"/>
        <v>60.74</v>
      </c>
      <c r="D140" vm="6110">
        <f ca="1"/>
        <v>61.37</v>
      </c>
      <c r="E140" vm="9312">
        <f ca="1"/>
        <v>60.63</v>
      </c>
      <c r="F140" vm="9398">
        <f ca="1"/>
        <v>5803676</v>
      </c>
    </row>
    <row r="141" spans="1:6" x14ac:dyDescent="0.3">
      <c r="A141" vm="770">
        <f ca="1"/>
        <v>42940</v>
      </c>
      <c r="B141" vm="6052">
        <f ca="1"/>
        <v>61.44</v>
      </c>
      <c r="C141" vm="6055">
        <f ca="1"/>
        <v>60.95</v>
      </c>
      <c r="D141" vm="9399">
        <f ca="1"/>
        <v>61.58</v>
      </c>
      <c r="E141" vm="9400">
        <f ca="1"/>
        <v>60.8</v>
      </c>
      <c r="F141" vm="9401">
        <f ca="1"/>
        <v>5815388</v>
      </c>
    </row>
    <row r="142" spans="1:6" x14ac:dyDescent="0.3">
      <c r="A142" vm="776">
        <f ca="1"/>
        <v>42941</v>
      </c>
      <c r="B142" vm="6055">
        <f ca="1"/>
        <v>60.95</v>
      </c>
      <c r="C142" vm="9402">
        <f ca="1"/>
        <v>61.61</v>
      </c>
      <c r="D142" vm="6102">
        <f ca="1"/>
        <v>61.97</v>
      </c>
      <c r="E142" vm="9403">
        <f ca="1"/>
        <v>60.92</v>
      </c>
      <c r="F142" vm="9404">
        <f ca="1"/>
        <v>4688026</v>
      </c>
    </row>
    <row r="143" spans="1:6" x14ac:dyDescent="0.3">
      <c r="A143" vm="780">
        <f ca="1"/>
        <v>42942</v>
      </c>
      <c r="B143" vm="6059">
        <f ca="1"/>
        <v>62.64</v>
      </c>
      <c r="C143" vm="9405">
        <f ca="1"/>
        <v>61.15</v>
      </c>
      <c r="D143" vm="6059">
        <f ca="1"/>
        <v>62.64</v>
      </c>
      <c r="E143" vm="9406">
        <f ca="1"/>
        <v>61.14</v>
      </c>
      <c r="F143" vm="9407">
        <f ca="1"/>
        <v>5162212</v>
      </c>
    </row>
    <row r="144" spans="1:6" x14ac:dyDescent="0.3">
      <c r="A144" vm="783">
        <f ca="1"/>
        <v>42943</v>
      </c>
      <c r="B144" vm="6062">
        <f ca="1"/>
        <v>61.17</v>
      </c>
      <c r="C144" vm="6385">
        <f ca="1"/>
        <v>63.17</v>
      </c>
      <c r="D144" vm="9408">
        <f ca="1"/>
        <v>63.19</v>
      </c>
      <c r="E144" vm="8144">
        <f ca="1"/>
        <v>59.88</v>
      </c>
      <c r="F144" vm="9409">
        <f ca="1"/>
        <v>8111167</v>
      </c>
    </row>
    <row r="145" spans="1:6" x14ac:dyDescent="0.3">
      <c r="A145" vm="788">
        <f ca="1"/>
        <v>42944</v>
      </c>
      <c r="B145" vm="6065">
        <f ca="1"/>
        <v>61.45</v>
      </c>
      <c r="C145" vm="9410">
        <f ca="1"/>
        <v>60.76</v>
      </c>
      <c r="D145" vm="9411">
        <f ca="1"/>
        <v>61.8</v>
      </c>
      <c r="E145" vm="6613">
        <f ca="1"/>
        <v>60.25</v>
      </c>
      <c r="F145" vm="9412">
        <f ca="1"/>
        <v>4285663</v>
      </c>
    </row>
    <row r="146" spans="1:6" x14ac:dyDescent="0.3">
      <c r="A146" vm="794">
        <f ca="1"/>
        <v>42947</v>
      </c>
      <c r="B146" vm="6068">
        <f ca="1"/>
        <v>61.78</v>
      </c>
      <c r="C146" vm="9413">
        <f ca="1"/>
        <v>61.55</v>
      </c>
      <c r="D146" vm="9414">
        <f ca="1"/>
        <v>61.98</v>
      </c>
      <c r="E146" vm="9415">
        <f ca="1"/>
        <v>60.98</v>
      </c>
      <c r="F146" vm="9416">
        <f ca="1"/>
        <v>5009723</v>
      </c>
    </row>
    <row r="147" spans="1:6" x14ac:dyDescent="0.3">
      <c r="A147" vm="799">
        <f ca="1"/>
        <v>42948</v>
      </c>
      <c r="B147" vm="6071">
        <f ca="1"/>
        <v>62.4</v>
      </c>
      <c r="C147" vm="9417">
        <f ca="1"/>
        <v>62.26</v>
      </c>
      <c r="D147" vm="9418">
        <f ca="1"/>
        <v>62.48</v>
      </c>
      <c r="E147" vm="8281">
        <f ca="1"/>
        <v>61.52</v>
      </c>
      <c r="F147" vm="9419">
        <f ca="1"/>
        <v>4484472</v>
      </c>
    </row>
    <row r="148" spans="1:6" x14ac:dyDescent="0.3">
      <c r="A148" vm="805">
        <f ca="1"/>
        <v>42949</v>
      </c>
      <c r="B148" vm="6065">
        <f ca="1"/>
        <v>61.45</v>
      </c>
      <c r="C148" vm="6733">
        <f ca="1"/>
        <v>62.6</v>
      </c>
      <c r="D148" vm="9420">
        <f ca="1"/>
        <v>62.65</v>
      </c>
      <c r="E148" vm="8166">
        <f ca="1"/>
        <v>60.43</v>
      </c>
      <c r="F148" vm="9421">
        <f ca="1"/>
        <v>5559231</v>
      </c>
    </row>
    <row r="149" spans="1:6" x14ac:dyDescent="0.3">
      <c r="A149" vm="811">
        <f ca="1"/>
        <v>42950</v>
      </c>
      <c r="B149" vm="6077">
        <f ca="1"/>
        <v>63.97</v>
      </c>
      <c r="C149" vm="9422">
        <f ca="1"/>
        <v>63.01</v>
      </c>
      <c r="D149" vm="9423">
        <f ca="1"/>
        <v>64.06</v>
      </c>
      <c r="E149" vm="6204">
        <f ca="1"/>
        <v>61.76</v>
      </c>
      <c r="F149" vm="9424">
        <f ca="1"/>
        <v>12368366</v>
      </c>
    </row>
    <row r="150" spans="1:6" x14ac:dyDescent="0.3">
      <c r="A150" vm="816">
        <f ca="1"/>
        <v>42951</v>
      </c>
      <c r="B150" vm="6080">
        <f ca="1"/>
        <v>62.01</v>
      </c>
      <c r="C150" vm="9425">
        <f ca="1"/>
        <v>63.02</v>
      </c>
      <c r="D150" vm="9426">
        <f ca="1"/>
        <v>63.3</v>
      </c>
      <c r="E150" vm="9427">
        <f ca="1"/>
        <v>61.22</v>
      </c>
      <c r="F150" vm="9428">
        <f ca="1"/>
        <v>10545280</v>
      </c>
    </row>
    <row r="151" spans="1:6" x14ac:dyDescent="0.3">
      <c r="A151" vm="822">
        <f ca="1"/>
        <v>42954</v>
      </c>
      <c r="B151" vm="6084">
        <f ca="1"/>
        <v>62.51</v>
      </c>
      <c r="C151" vm="6201">
        <f ca="1"/>
        <v>62.14</v>
      </c>
      <c r="D151" vm="9429">
        <f ca="1"/>
        <v>62.85</v>
      </c>
      <c r="E151" vm="9411">
        <f ca="1"/>
        <v>61.8</v>
      </c>
      <c r="F151" vm="9430">
        <f ca="1"/>
        <v>7287073</v>
      </c>
    </row>
    <row r="152" spans="1:6" x14ac:dyDescent="0.3">
      <c r="A152" vm="828">
        <f ca="1"/>
        <v>42955</v>
      </c>
      <c r="B152" vm="6038">
        <f ca="1"/>
        <v>61.33</v>
      </c>
      <c r="C152" vm="8254">
        <f ca="1"/>
        <v>62.31</v>
      </c>
      <c r="D152" vm="9431">
        <f ca="1"/>
        <v>62.52</v>
      </c>
      <c r="E152" vm="9405">
        <f ca="1"/>
        <v>61.15</v>
      </c>
      <c r="F152" vm="9432">
        <f ca="1"/>
        <v>8668466</v>
      </c>
    </row>
    <row r="153" spans="1:6" x14ac:dyDescent="0.3">
      <c r="A153" vm="834">
        <f ca="1"/>
        <v>42956</v>
      </c>
      <c r="B153" vm="4432">
        <f ca="1"/>
        <v>61.38</v>
      </c>
      <c r="C153" vm="9312">
        <f ca="1"/>
        <v>60.63</v>
      </c>
      <c r="D153" vm="6377">
        <f ca="1"/>
        <v>61.57</v>
      </c>
      <c r="E153" vm="9433">
        <f ca="1"/>
        <v>60.35</v>
      </c>
      <c r="F153" vm="9434">
        <f ca="1"/>
        <v>6023183</v>
      </c>
    </row>
    <row r="154" spans="1:6" x14ac:dyDescent="0.3">
      <c r="A154" vm="840">
        <f ca="1"/>
        <v>42957</v>
      </c>
      <c r="B154" vm="6092">
        <f ca="1"/>
        <v>60.21</v>
      </c>
      <c r="C154" vm="9435">
        <f ca="1"/>
        <v>60.84</v>
      </c>
      <c r="D154" vm="9436">
        <f ca="1"/>
        <v>61.25</v>
      </c>
      <c r="E154" vm="9437">
        <f ca="1"/>
        <v>60.1</v>
      </c>
      <c r="F154" vm="9438">
        <f ca="1"/>
        <v>6912927</v>
      </c>
    </row>
    <row r="155" spans="1:6" x14ac:dyDescent="0.3">
      <c r="A155" vm="846">
        <f ca="1"/>
        <v>42958</v>
      </c>
      <c r="B155" vm="6096">
        <f ca="1"/>
        <v>60.74</v>
      </c>
      <c r="C155" vm="8213">
        <f ca="1"/>
        <v>60.26</v>
      </c>
      <c r="D155" vm="6045">
        <f ca="1"/>
        <v>61.08</v>
      </c>
      <c r="E155" vm="9439">
        <f ca="1"/>
        <v>59.77</v>
      </c>
      <c r="F155" vm="9440">
        <f ca="1"/>
        <v>5571259</v>
      </c>
    </row>
    <row r="156" spans="1:6" x14ac:dyDescent="0.3">
      <c r="A156" vm="851">
        <f ca="1"/>
        <v>42961</v>
      </c>
      <c r="B156" vm="6099">
        <f ca="1"/>
        <v>61.89</v>
      </c>
      <c r="C156" vm="6258">
        <f ca="1"/>
        <v>61.5</v>
      </c>
      <c r="D156" vm="9441">
        <f ca="1"/>
        <v>63.06</v>
      </c>
      <c r="E156" vm="9442">
        <f ca="1"/>
        <v>61.3</v>
      </c>
      <c r="F156" vm="9443">
        <f ca="1"/>
        <v>5131508</v>
      </c>
    </row>
    <row r="157" spans="1:6" x14ac:dyDescent="0.3">
      <c r="A157" vm="857">
        <f ca="1"/>
        <v>42962</v>
      </c>
      <c r="B157" vm="6102">
        <f ca="1"/>
        <v>61.97</v>
      </c>
      <c r="C157" vm="6201">
        <f ca="1"/>
        <v>62.14</v>
      </c>
      <c r="D157" vm="9444">
        <f ca="1"/>
        <v>62.3</v>
      </c>
      <c r="E157" vm="9386">
        <f ca="1"/>
        <v>61.4</v>
      </c>
      <c r="F157" vm="9445">
        <f ca="1"/>
        <v>2982714</v>
      </c>
    </row>
    <row r="158" spans="1:6" x14ac:dyDescent="0.3">
      <c r="A158" vm="863">
        <f ca="1"/>
        <v>42963</v>
      </c>
      <c r="B158" vm="6106">
        <f ca="1"/>
        <v>62.89</v>
      </c>
      <c r="C158" vm="9446">
        <f ca="1"/>
        <v>62.13</v>
      </c>
      <c r="D158" vm="4410">
        <f ca="1"/>
        <v>63.21</v>
      </c>
      <c r="E158" vm="3848">
        <f ca="1"/>
        <v>61.81</v>
      </c>
      <c r="F158" vm="9447">
        <f ca="1"/>
        <v>4509401</v>
      </c>
    </row>
    <row r="159" spans="1:6" x14ac:dyDescent="0.3">
      <c r="A159" vm="869">
        <f ca="1"/>
        <v>42964</v>
      </c>
      <c r="B159" vm="6110">
        <f ca="1"/>
        <v>61.37</v>
      </c>
      <c r="C159" vm="9448">
        <f ca="1"/>
        <v>62.57</v>
      </c>
      <c r="D159" vm="9449">
        <f ca="1"/>
        <v>63.04</v>
      </c>
      <c r="E159" vm="9450">
        <f ca="1"/>
        <v>61.365000000000002</v>
      </c>
      <c r="F159" vm="9451">
        <f ca="1"/>
        <v>3430167</v>
      </c>
    </row>
    <row r="160" spans="1:6" x14ac:dyDescent="0.3">
      <c r="A160" vm="875">
        <f ca="1"/>
        <v>42965</v>
      </c>
      <c r="B160" vm="6080">
        <f ca="1"/>
        <v>62.01</v>
      </c>
      <c r="C160" vm="9452">
        <f ca="1"/>
        <v>61.27</v>
      </c>
      <c r="D160" vm="6071">
        <f ca="1"/>
        <v>62.4</v>
      </c>
      <c r="E160" vm="9453">
        <f ca="1"/>
        <v>61.05</v>
      </c>
      <c r="F160" vm="9454">
        <f ca="1"/>
        <v>4415845</v>
      </c>
    </row>
    <row r="161" spans="1:6" x14ac:dyDescent="0.3">
      <c r="A161" vm="880">
        <f ca="1"/>
        <v>42968</v>
      </c>
      <c r="B161" vm="6068">
        <f ca="1"/>
        <v>61.78</v>
      </c>
      <c r="C161" vm="4381">
        <f ca="1"/>
        <v>62</v>
      </c>
      <c r="D161" vm="3856">
        <f ca="1"/>
        <v>62.29</v>
      </c>
      <c r="E161" vm="9455">
        <f ca="1"/>
        <v>61.43</v>
      </c>
      <c r="F161" vm="9456">
        <f ca="1"/>
        <v>3425256</v>
      </c>
    </row>
    <row r="162" spans="1:6" x14ac:dyDescent="0.3">
      <c r="A162" vm="884">
        <f ca="1"/>
        <v>42969</v>
      </c>
      <c r="B162" vm="6118">
        <f ca="1"/>
        <v>64.260000000000005</v>
      </c>
      <c r="C162" vm="9457">
        <f ca="1"/>
        <v>62.09</v>
      </c>
      <c r="D162" vm="9458">
        <f ca="1"/>
        <v>64.284999999999997</v>
      </c>
      <c r="E162" vm="4381">
        <f ca="1"/>
        <v>62</v>
      </c>
      <c r="F162" vm="9459">
        <f ca="1"/>
        <v>7392310</v>
      </c>
    </row>
    <row r="163" spans="1:6" x14ac:dyDescent="0.3">
      <c r="A163" vm="889">
        <f ca="1"/>
        <v>42970</v>
      </c>
      <c r="B163" vm="6122">
        <f ca="1"/>
        <v>64.010000000000005</v>
      </c>
      <c r="C163" vm="9460">
        <f ca="1"/>
        <v>63.68</v>
      </c>
      <c r="D163" vm="9461">
        <f ca="1"/>
        <v>64.48</v>
      </c>
      <c r="E163" vm="6424">
        <f ca="1"/>
        <v>63.4</v>
      </c>
      <c r="F163" vm="9462">
        <f ca="1"/>
        <v>5316085</v>
      </c>
    </row>
    <row r="164" spans="1:6" x14ac:dyDescent="0.3">
      <c r="A164" vm="895">
        <f ca="1"/>
        <v>42971</v>
      </c>
      <c r="B164" vm="6126">
        <f ca="1"/>
        <v>63.43</v>
      </c>
      <c r="C164" vm="3871">
        <f ca="1"/>
        <v>64.31</v>
      </c>
      <c r="D164" vm="9463">
        <f ca="1"/>
        <v>64.45</v>
      </c>
      <c r="E164" vm="8227">
        <f ca="1"/>
        <v>62.8</v>
      </c>
      <c r="F164" vm="9464">
        <f ca="1"/>
        <v>3906502</v>
      </c>
    </row>
    <row r="165" spans="1:6" x14ac:dyDescent="0.3">
      <c r="A165" vm="901">
        <f ca="1"/>
        <v>42972</v>
      </c>
      <c r="B165" vm="6129">
        <f ca="1"/>
        <v>62.58</v>
      </c>
      <c r="C165" vm="9465">
        <f ca="1"/>
        <v>63.63</v>
      </c>
      <c r="D165" vm="9466">
        <f ca="1"/>
        <v>63.96</v>
      </c>
      <c r="E165" vm="9467">
        <f ca="1"/>
        <v>62.49</v>
      </c>
      <c r="F165" vm="9468">
        <f ca="1"/>
        <v>4363911</v>
      </c>
    </row>
    <row r="166" spans="1:6" x14ac:dyDescent="0.3">
      <c r="A166" vm="906">
        <f ca="1"/>
        <v>42975</v>
      </c>
      <c r="B166" vm="6133">
        <f ca="1"/>
        <v>62.75</v>
      </c>
      <c r="C166" vm="6207">
        <f ca="1"/>
        <v>63.09</v>
      </c>
      <c r="D166" vm="9469">
        <f ca="1"/>
        <v>63.12</v>
      </c>
      <c r="E166" vm="9470">
        <f ca="1"/>
        <v>62.37</v>
      </c>
      <c r="F166" vm="9471">
        <f ca="1"/>
        <v>3947118</v>
      </c>
    </row>
    <row r="167" spans="1:6" x14ac:dyDescent="0.3">
      <c r="A167" vm="911">
        <f ca="1"/>
        <v>42976</v>
      </c>
      <c r="B167" vm="6137">
        <f ca="1"/>
        <v>63.48</v>
      </c>
      <c r="C167" vm="9472">
        <f ca="1"/>
        <v>62.04</v>
      </c>
      <c r="D167" vm="9473">
        <f ca="1"/>
        <v>63.81</v>
      </c>
      <c r="E167" vm="9474">
        <f ca="1"/>
        <v>61.95</v>
      </c>
      <c r="F167" vm="9475">
        <f ca="1"/>
        <v>4496744</v>
      </c>
    </row>
    <row r="168" spans="1:6" x14ac:dyDescent="0.3">
      <c r="A168" vm="916">
        <f ca="1"/>
        <v>42977</v>
      </c>
      <c r="B168" vm="6140">
        <f ca="1"/>
        <v>65.680000000000007</v>
      </c>
      <c r="C168" vm="9476">
        <f ca="1"/>
        <v>63.53</v>
      </c>
      <c r="D168" vm="9477">
        <f ca="1"/>
        <v>65.8</v>
      </c>
      <c r="E168" vm="9478">
        <f ca="1"/>
        <v>63.381</v>
      </c>
      <c r="F168" vm="9479">
        <f ca="1"/>
        <v>7465837</v>
      </c>
    </row>
    <row r="169" spans="1:6" x14ac:dyDescent="0.3">
      <c r="A169" vm="922">
        <f ca="1"/>
        <v>42978</v>
      </c>
      <c r="B169" vm="6144">
        <f ca="1"/>
        <v>65.56</v>
      </c>
      <c r="C169" vm="9480">
        <f ca="1"/>
        <v>66</v>
      </c>
      <c r="D169" vm="9481">
        <f ca="1"/>
        <v>66.58</v>
      </c>
      <c r="E169" vm="6342">
        <f ca="1"/>
        <v>65.14</v>
      </c>
      <c r="F169" vm="9482">
        <f ca="1"/>
        <v>7621654</v>
      </c>
    </row>
    <row r="170" spans="1:6" x14ac:dyDescent="0.3">
      <c r="A170" vm="928">
        <f ca="1"/>
        <v>42979</v>
      </c>
      <c r="B170" vm="6147">
        <f ca="1"/>
        <v>65.12</v>
      </c>
      <c r="C170" vm="3907">
        <f ca="1"/>
        <v>65.66</v>
      </c>
      <c r="D170" vm="9483">
        <f ca="1"/>
        <v>65.86</v>
      </c>
      <c r="E170" vm="6126">
        <f ca="1"/>
        <v>63.43</v>
      </c>
      <c r="F170" vm="9484">
        <f ca="1"/>
        <v>5620034</v>
      </c>
    </row>
    <row r="171" spans="1:6" x14ac:dyDescent="0.3">
      <c r="A171" vm="934">
        <f ca="1"/>
        <v>42983</v>
      </c>
      <c r="B171" vm="6151">
        <f ca="1"/>
        <v>65.05</v>
      </c>
      <c r="C171" vm="9485">
        <f ca="1"/>
        <v>64.84</v>
      </c>
      <c r="D171" vm="9486">
        <f ca="1"/>
        <v>65.25</v>
      </c>
      <c r="E171" vm="9487">
        <f ca="1"/>
        <v>64.16</v>
      </c>
      <c r="F171" vm="9488">
        <f ca="1"/>
        <v>4837547</v>
      </c>
    </row>
    <row r="172" spans="1:6" x14ac:dyDescent="0.3">
      <c r="A172" vm="939">
        <f ca="1"/>
        <v>42984</v>
      </c>
      <c r="B172" vm="6155">
        <f ca="1"/>
        <v>64</v>
      </c>
      <c r="C172" vm="6639">
        <f ca="1"/>
        <v>65.09</v>
      </c>
      <c r="D172" vm="6285">
        <f ca="1"/>
        <v>65.3</v>
      </c>
      <c r="E172" vm="9489">
        <f ca="1"/>
        <v>63.871000000000002</v>
      </c>
      <c r="F172" vm="9490">
        <f ca="1"/>
        <v>5564841</v>
      </c>
    </row>
    <row r="173" spans="1:6" x14ac:dyDescent="0.3">
      <c r="A173" vm="944">
        <f ca="1"/>
        <v>42985</v>
      </c>
      <c r="B173" vm="6159">
        <f ca="1"/>
        <v>65.83</v>
      </c>
      <c r="C173" vm="9491">
        <f ca="1"/>
        <v>64.3</v>
      </c>
      <c r="D173" vm="9492">
        <f ca="1"/>
        <v>65.87</v>
      </c>
      <c r="E173" vm="9423">
        <f ca="1"/>
        <v>64.06</v>
      </c>
      <c r="F173" vm="9493">
        <f ca="1"/>
        <v>7038380</v>
      </c>
    </row>
    <row r="174" spans="1:6" x14ac:dyDescent="0.3">
      <c r="A174" vm="950">
        <f ca="1"/>
        <v>42986</v>
      </c>
      <c r="B174" vm="6163">
        <f ca="1"/>
        <v>64.930000000000007</v>
      </c>
      <c r="C174" vm="9494">
        <f ca="1"/>
        <v>65.540000000000006</v>
      </c>
      <c r="D174" vm="9495">
        <f ca="1"/>
        <v>66.17</v>
      </c>
      <c r="E174" vm="9496">
        <f ca="1"/>
        <v>64.709999999999994</v>
      </c>
      <c r="F174" vm="9497">
        <f ca="1"/>
        <v>5224192</v>
      </c>
    </row>
    <row r="175" spans="1:6" x14ac:dyDescent="0.3">
      <c r="A175" vm="956">
        <f ca="1"/>
        <v>42989</v>
      </c>
      <c r="B175" vm="6167">
        <f ca="1"/>
        <v>66.16</v>
      </c>
      <c r="C175" vm="9494">
        <f ca="1"/>
        <v>65.540000000000006</v>
      </c>
      <c r="D175" vm="8379">
        <f ca="1"/>
        <v>66.5</v>
      </c>
      <c r="E175" vm="6290">
        <f ca="1"/>
        <v>65.33</v>
      </c>
      <c r="F175" vm="9498">
        <f ca="1"/>
        <v>5371746</v>
      </c>
    </row>
    <row r="176" spans="1:6" x14ac:dyDescent="0.3">
      <c r="A176" vm="962">
        <f ca="1"/>
        <v>42990</v>
      </c>
      <c r="B176" vm="6170">
        <f ca="1"/>
        <v>66.09</v>
      </c>
      <c r="C176" vm="9499">
        <f ca="1"/>
        <v>66.48</v>
      </c>
      <c r="D176" vm="8379">
        <f ca="1"/>
        <v>66.5</v>
      </c>
      <c r="E176" vm="9486">
        <f ca="1"/>
        <v>65.25</v>
      </c>
      <c r="F176" vm="9500">
        <f ca="1"/>
        <v>5076675</v>
      </c>
    </row>
    <row r="177" spans="1:6" x14ac:dyDescent="0.3">
      <c r="A177" vm="966">
        <f ca="1"/>
        <v>42991</v>
      </c>
      <c r="B177" vm="6174">
        <f ca="1"/>
        <v>65.400000000000006</v>
      </c>
      <c r="C177" vm="9501">
        <f ca="1"/>
        <v>65.91</v>
      </c>
      <c r="D177" vm="9502">
        <f ca="1"/>
        <v>66.069999999999993</v>
      </c>
      <c r="E177" vm="9503">
        <f ca="1"/>
        <v>64.87</v>
      </c>
      <c r="F177" vm="9504">
        <f ca="1"/>
        <v>4904267</v>
      </c>
    </row>
    <row r="178" spans="1:6" x14ac:dyDescent="0.3">
      <c r="A178" vm="971">
        <f ca="1"/>
        <v>42992</v>
      </c>
      <c r="B178" vm="3986">
        <f ca="1"/>
        <v>65.17</v>
      </c>
      <c r="C178" vm="6396">
        <f ca="1"/>
        <v>65.03</v>
      </c>
      <c r="D178" vm="9505">
        <f ca="1"/>
        <v>65.995000000000005</v>
      </c>
      <c r="E178" vm="9506">
        <f ca="1"/>
        <v>64.680000000000007</v>
      </c>
      <c r="F178" vm="9507">
        <f ca="1"/>
        <v>4769071</v>
      </c>
    </row>
    <row r="179" spans="1:6" x14ac:dyDescent="0.3">
      <c r="A179" vm="977">
        <f ca="1"/>
        <v>42993</v>
      </c>
      <c r="B179" vm="6181">
        <f ca="1"/>
        <v>65</v>
      </c>
      <c r="C179" vm="9508">
        <f ca="1"/>
        <v>65.319999999999993</v>
      </c>
      <c r="D179" vm="9509">
        <f ca="1"/>
        <v>65.459999999999994</v>
      </c>
      <c r="E179" vm="9506">
        <f ca="1"/>
        <v>64.680000000000007</v>
      </c>
      <c r="F179" vm="9510">
        <f ca="1"/>
        <v>16172802</v>
      </c>
    </row>
    <row r="180" spans="1:6" x14ac:dyDescent="0.3">
      <c r="A180" vm="983">
        <f ca="1"/>
        <v>42996</v>
      </c>
      <c r="B180" vm="6185">
        <f ca="1"/>
        <v>64.2</v>
      </c>
      <c r="C180" vm="6181">
        <f ca="1"/>
        <v>65</v>
      </c>
      <c r="D180" vm="6293">
        <f ca="1"/>
        <v>65.45</v>
      </c>
      <c r="E180" vm="9511">
        <f ca="1"/>
        <v>64.02</v>
      </c>
      <c r="F180" vm="9512">
        <f ca="1"/>
        <v>6266046</v>
      </c>
    </row>
    <row r="181" spans="1:6" x14ac:dyDescent="0.3">
      <c r="A181" vm="988">
        <f ca="1"/>
        <v>42997</v>
      </c>
      <c r="B181" vm="3871">
        <f ca="1"/>
        <v>64.31</v>
      </c>
      <c r="C181" vm="7194">
        <f ca="1"/>
        <v>64.34</v>
      </c>
      <c r="D181" vm="9513">
        <f ca="1"/>
        <v>64.614999999999995</v>
      </c>
      <c r="E181" vm="6999">
        <f ca="1"/>
        <v>63.33</v>
      </c>
      <c r="F181" vm="9514">
        <f ca="1"/>
        <v>6652351</v>
      </c>
    </row>
    <row r="182" spans="1:6" x14ac:dyDescent="0.3">
      <c r="A182" vm="994">
        <f ca="1"/>
        <v>42998</v>
      </c>
      <c r="B182" vm="6181">
        <f ca="1"/>
        <v>65</v>
      </c>
      <c r="C182" vm="9515">
        <f ca="1"/>
        <v>64.81</v>
      </c>
      <c r="D182" vm="9516">
        <f ca="1"/>
        <v>65.19</v>
      </c>
      <c r="E182" vm="9517">
        <f ca="1"/>
        <v>63.87</v>
      </c>
      <c r="F182" vm="9518">
        <f ca="1"/>
        <v>6343494</v>
      </c>
    </row>
    <row r="183" spans="1:6" x14ac:dyDescent="0.3">
      <c r="A183" vm="999">
        <f ca="1"/>
        <v>42999</v>
      </c>
      <c r="B183" vm="6195">
        <f ca="1"/>
        <v>64.11</v>
      </c>
      <c r="C183" vm="9519">
        <f ca="1"/>
        <v>64.78</v>
      </c>
      <c r="D183" vm="9520">
        <f ca="1"/>
        <v>64.97</v>
      </c>
      <c r="E183" vm="6748">
        <f ca="1"/>
        <v>63.84</v>
      </c>
      <c r="F183" vm="9521">
        <f ca="1"/>
        <v>4465599</v>
      </c>
    </row>
    <row r="184" spans="1:6" x14ac:dyDescent="0.3">
      <c r="A184" vm="1004">
        <f ca="1"/>
        <v>43000</v>
      </c>
      <c r="B184" vm="4457">
        <f ca="1"/>
        <v>63.9</v>
      </c>
      <c r="C184" vm="8239">
        <f ca="1"/>
        <v>63.74</v>
      </c>
      <c r="D184" vm="9522">
        <f ca="1"/>
        <v>64.59</v>
      </c>
      <c r="E184" vm="6420">
        <f ca="1"/>
        <v>63.34</v>
      </c>
      <c r="F184" vm="9523">
        <f ca="1"/>
        <v>5665204</v>
      </c>
    </row>
    <row r="185" spans="1:6" x14ac:dyDescent="0.3">
      <c r="A185" vm="1009">
        <f ca="1"/>
        <v>43003</v>
      </c>
      <c r="B185" vm="6201">
        <f ca="1"/>
        <v>62.14</v>
      </c>
      <c r="C185" vm="9524">
        <f ca="1"/>
        <v>63.72</v>
      </c>
      <c r="D185" vm="9525">
        <f ca="1"/>
        <v>63.75</v>
      </c>
      <c r="E185" vm="9526">
        <f ca="1"/>
        <v>61.32</v>
      </c>
      <c r="F185" vm="9527">
        <f ca="1"/>
        <v>9230815</v>
      </c>
    </row>
    <row r="186" spans="1:6" x14ac:dyDescent="0.3">
      <c r="A186" vm="1014">
        <f ca="1"/>
        <v>43004</v>
      </c>
      <c r="B186" vm="6204">
        <f ca="1"/>
        <v>61.76</v>
      </c>
      <c r="C186" vm="9528">
        <f ca="1"/>
        <v>62.53</v>
      </c>
      <c r="D186" vm="6133">
        <f ca="1"/>
        <v>62.75</v>
      </c>
      <c r="E186" vm="9399">
        <f ca="1"/>
        <v>61.58</v>
      </c>
      <c r="F186" vm="9529">
        <f ca="1"/>
        <v>5637929</v>
      </c>
    </row>
    <row r="187" spans="1:6" x14ac:dyDescent="0.3">
      <c r="A187" vm="1020">
        <f ca="1"/>
        <v>43005</v>
      </c>
      <c r="B187" vm="6207">
        <f ca="1"/>
        <v>63.09</v>
      </c>
      <c r="C187" vm="4381">
        <f ca="1"/>
        <v>62</v>
      </c>
      <c r="D187" vm="6222">
        <f ca="1"/>
        <v>63.45</v>
      </c>
      <c r="E187" vm="6262">
        <f ca="1"/>
        <v>61.99</v>
      </c>
      <c r="F187" vm="9530">
        <f ca="1"/>
        <v>5001724</v>
      </c>
    </row>
    <row r="188" spans="1:6" x14ac:dyDescent="0.3">
      <c r="A188" vm="1025">
        <f ca="1"/>
        <v>43006</v>
      </c>
      <c r="B188" vm="6211">
        <f ca="1"/>
        <v>63.54</v>
      </c>
      <c r="C188" vm="9531">
        <f ca="1"/>
        <v>63.05</v>
      </c>
      <c r="D188" vm="9532">
        <f ca="1"/>
        <v>63.6</v>
      </c>
      <c r="E188" vm="6225">
        <f ca="1"/>
        <v>62.63</v>
      </c>
      <c r="F188" vm="9533">
        <f ca="1"/>
        <v>5928883</v>
      </c>
    </row>
    <row r="189" spans="1:6" x14ac:dyDescent="0.3">
      <c r="A189" vm="1031">
        <f ca="1"/>
        <v>43007</v>
      </c>
      <c r="B189" vm="6215">
        <f ca="1"/>
        <v>64.510000000000005</v>
      </c>
      <c r="C189" vm="9534">
        <f ca="1"/>
        <v>63.49</v>
      </c>
      <c r="D189" vm="9496">
        <f ca="1"/>
        <v>64.709999999999994</v>
      </c>
      <c r="E189" vm="9535">
        <f ca="1"/>
        <v>63.44</v>
      </c>
      <c r="F189" vm="9536">
        <f ca="1"/>
        <v>5048302</v>
      </c>
    </row>
    <row r="190" spans="1:6" x14ac:dyDescent="0.3">
      <c r="A190" vm="1037">
        <f ca="1"/>
        <v>43010</v>
      </c>
      <c r="B190" vm="6219">
        <f ca="1"/>
        <v>63.39</v>
      </c>
      <c r="C190" vm="9537">
        <f ca="1"/>
        <v>64.42</v>
      </c>
      <c r="D190" vm="9496">
        <f ca="1"/>
        <v>64.709999999999994</v>
      </c>
      <c r="E190" vm="9538">
        <f ca="1"/>
        <v>62.99</v>
      </c>
      <c r="F190" vm="9539">
        <f ca="1"/>
        <v>5570386</v>
      </c>
    </row>
    <row r="191" spans="1:6" x14ac:dyDescent="0.3">
      <c r="A191" vm="1042">
        <f ca="1"/>
        <v>43011</v>
      </c>
      <c r="B191" vm="6222">
        <f ca="1"/>
        <v>63.45</v>
      </c>
      <c r="C191" vm="9540">
        <f ca="1"/>
        <v>63.61</v>
      </c>
      <c r="D191" vm="9541">
        <f ca="1"/>
        <v>63.789499999999997</v>
      </c>
      <c r="E191" vm="9542">
        <f ca="1"/>
        <v>62.951000000000001</v>
      </c>
      <c r="F191" vm="9543">
        <f ca="1"/>
        <v>3775791</v>
      </c>
    </row>
    <row r="192" spans="1:6" x14ac:dyDescent="0.3">
      <c r="A192" vm="1047">
        <f ca="1"/>
        <v>43012</v>
      </c>
      <c r="B192" vm="6225">
        <f ca="1"/>
        <v>62.63</v>
      </c>
      <c r="C192" vm="9544">
        <f ca="1"/>
        <v>63.07</v>
      </c>
      <c r="D192" vm="6999">
        <f ca="1"/>
        <v>63.33</v>
      </c>
      <c r="E192" vm="9545">
        <f ca="1"/>
        <v>62.15</v>
      </c>
      <c r="F192" vm="9546">
        <f ca="1"/>
        <v>6692959</v>
      </c>
    </row>
    <row r="193" spans="1:6" x14ac:dyDescent="0.3">
      <c r="A193" vm="1052">
        <f ca="1"/>
        <v>43013</v>
      </c>
      <c r="B193" vm="6207">
        <f ca="1"/>
        <v>63.09</v>
      </c>
      <c r="C193" vm="9420">
        <f ca="1"/>
        <v>62.65</v>
      </c>
      <c r="D193" vm="9547">
        <f ca="1"/>
        <v>63.24</v>
      </c>
      <c r="E193" vm="9548">
        <f ca="1"/>
        <v>62.21</v>
      </c>
      <c r="F193" vm="9549">
        <f ca="1"/>
        <v>4505498</v>
      </c>
    </row>
    <row r="194" spans="1:6" x14ac:dyDescent="0.3">
      <c r="A194" vm="1058">
        <f ca="1"/>
        <v>43014</v>
      </c>
      <c r="B194" vm="6232">
        <f ca="1"/>
        <v>63.25</v>
      </c>
      <c r="C194" vm="6273">
        <f ca="1"/>
        <v>62.73</v>
      </c>
      <c r="D194" vm="9550">
        <f ca="1"/>
        <v>63.379800000000003</v>
      </c>
      <c r="E194" vm="3856">
        <f ca="1"/>
        <v>62.29</v>
      </c>
      <c r="F194" vm="9551">
        <f ca="1"/>
        <v>3837201</v>
      </c>
    </row>
    <row r="195" spans="1:6" x14ac:dyDescent="0.3">
      <c r="A195" vm="1064">
        <f ca="1"/>
        <v>43017</v>
      </c>
      <c r="B195" vm="6236">
        <f ca="1"/>
        <v>61.18</v>
      </c>
      <c r="C195" vm="6258">
        <f ca="1"/>
        <v>61.5</v>
      </c>
      <c r="D195" vm="9552">
        <f ca="1"/>
        <v>61.74</v>
      </c>
      <c r="E195" vm="6875">
        <f ca="1"/>
        <v>60.56</v>
      </c>
      <c r="F195" vm="9553">
        <f ca="1"/>
        <v>8840891</v>
      </c>
    </row>
    <row r="196" spans="1:6" x14ac:dyDescent="0.3">
      <c r="A196" vm="1069">
        <f ca="1"/>
        <v>43018</v>
      </c>
      <c r="B196" vm="6065">
        <f ca="1"/>
        <v>61.45</v>
      </c>
      <c r="C196" vm="9405">
        <f ca="1"/>
        <v>61.15</v>
      </c>
      <c r="D196" vm="9554">
        <f ca="1"/>
        <v>61.56</v>
      </c>
      <c r="E196" vm="9410">
        <f ca="1"/>
        <v>60.76</v>
      </c>
      <c r="F196" vm="9555">
        <f ca="1"/>
        <v>5735606</v>
      </c>
    </row>
    <row r="197" spans="1:6" x14ac:dyDescent="0.3">
      <c r="A197" vm="1074">
        <f ca="1"/>
        <v>43019</v>
      </c>
      <c r="B197" vm="6242">
        <f ca="1"/>
        <v>61.36</v>
      </c>
      <c r="C197" vm="9452">
        <f ca="1"/>
        <v>61.27</v>
      </c>
      <c r="D197" vm="6752">
        <f ca="1"/>
        <v>61.39</v>
      </c>
      <c r="E197" vm="9556">
        <f ca="1"/>
        <v>60.52</v>
      </c>
      <c r="F197" vm="9557">
        <f ca="1"/>
        <v>5644565</v>
      </c>
    </row>
    <row r="198" spans="1:6" x14ac:dyDescent="0.3">
      <c r="A198" vm="1080">
        <f ca="1"/>
        <v>43020</v>
      </c>
      <c r="B198" vm="6245">
        <f ca="1"/>
        <v>62.05</v>
      </c>
      <c r="C198" vm="6065">
        <f ca="1"/>
        <v>61.45</v>
      </c>
      <c r="D198" vm="6129">
        <f ca="1"/>
        <v>62.58</v>
      </c>
      <c r="E198" vm="3819">
        <f ca="1"/>
        <v>61.2</v>
      </c>
      <c r="F198" vm="9558">
        <f ca="1"/>
        <v>4715631</v>
      </c>
    </row>
    <row r="199" spans="1:6" x14ac:dyDescent="0.3">
      <c r="A199" vm="1086">
        <f ca="1"/>
        <v>43021</v>
      </c>
      <c r="B199" vm="6045">
        <f ca="1"/>
        <v>61.08</v>
      </c>
      <c r="C199" vm="9559">
        <f ca="1"/>
        <v>62.38</v>
      </c>
      <c r="D199" vm="6593">
        <f ca="1"/>
        <v>62.44</v>
      </c>
      <c r="E199" vm="3807">
        <f ca="1"/>
        <v>60.55</v>
      </c>
      <c r="F199" vm="9560">
        <f ca="1"/>
        <v>7151647</v>
      </c>
    </row>
    <row r="200" spans="1:6" x14ac:dyDescent="0.3">
      <c r="A200" vm="1091">
        <f ca="1"/>
        <v>43024</v>
      </c>
      <c r="B200" vm="6250">
        <f ca="1"/>
        <v>61.48</v>
      </c>
      <c r="C200" vm="6627">
        <f ca="1"/>
        <v>61.12</v>
      </c>
      <c r="D200" vm="9561">
        <f ca="1"/>
        <v>61.972999999999999</v>
      </c>
      <c r="E200" vm="9562">
        <f ca="1"/>
        <v>61.01</v>
      </c>
      <c r="F200" vm="9563">
        <f ca="1"/>
        <v>4539371</v>
      </c>
    </row>
    <row r="201" spans="1:6" x14ac:dyDescent="0.3">
      <c r="A201" vm="1094">
        <f ca="1"/>
        <v>43025</v>
      </c>
      <c r="B201" vm="6254">
        <f ca="1"/>
        <v>61.66</v>
      </c>
      <c r="C201" vm="8217">
        <f ca="1"/>
        <v>61.53</v>
      </c>
      <c r="D201" vm="9564">
        <f ca="1"/>
        <v>61.86</v>
      </c>
      <c r="E201" vm="9565">
        <f ca="1"/>
        <v>60.97</v>
      </c>
      <c r="F201" vm="9566">
        <f ca="1"/>
        <v>2674756</v>
      </c>
    </row>
    <row r="202" spans="1:6" x14ac:dyDescent="0.3">
      <c r="A202" vm="1098">
        <f ca="1"/>
        <v>43026</v>
      </c>
      <c r="B202" vm="6258">
        <f ca="1"/>
        <v>61.5</v>
      </c>
      <c r="C202" vm="4426">
        <f ca="1"/>
        <v>61.72</v>
      </c>
      <c r="D202" vm="9567">
        <f ca="1"/>
        <v>62.12</v>
      </c>
      <c r="E202" vm="6269">
        <f ca="1"/>
        <v>61.46</v>
      </c>
      <c r="F202" vm="9568">
        <f ca="1"/>
        <v>3930772</v>
      </c>
    </row>
    <row r="203" spans="1:6" x14ac:dyDescent="0.3">
      <c r="A203" vm="1103">
        <f ca="1"/>
        <v>43027</v>
      </c>
      <c r="B203" vm="6262">
        <f ca="1"/>
        <v>61.99</v>
      </c>
      <c r="C203" vm="6055">
        <f ca="1"/>
        <v>60.95</v>
      </c>
      <c r="D203" vm="9569">
        <f ca="1"/>
        <v>62.03</v>
      </c>
      <c r="E203" vm="9570">
        <f ca="1"/>
        <v>60.36</v>
      </c>
      <c r="F203" vm="9571">
        <f ca="1"/>
        <v>5123497</v>
      </c>
    </row>
    <row r="204" spans="1:6" x14ac:dyDescent="0.3">
      <c r="A204" vm="1107">
        <f ca="1"/>
        <v>43028</v>
      </c>
      <c r="B204" vm="6225">
        <f ca="1"/>
        <v>62.63</v>
      </c>
      <c r="C204" vm="9418">
        <f ca="1"/>
        <v>62.48</v>
      </c>
      <c r="D204" vm="9572">
        <f ca="1"/>
        <v>63.14</v>
      </c>
      <c r="E204" vm="9573">
        <f ca="1"/>
        <v>62.2256</v>
      </c>
      <c r="F204" vm="9574">
        <f ca="1"/>
        <v>5283194</v>
      </c>
    </row>
    <row r="205" spans="1:6" x14ac:dyDescent="0.3">
      <c r="A205" vm="1113">
        <f ca="1"/>
        <v>43031</v>
      </c>
      <c r="B205" vm="6269">
        <f ca="1"/>
        <v>61.46</v>
      </c>
      <c r="C205" vm="9575">
        <f ca="1"/>
        <v>62.7</v>
      </c>
      <c r="D205" vm="9576">
        <f ca="1"/>
        <v>62.88</v>
      </c>
      <c r="E205" vm="9577">
        <f ca="1"/>
        <v>61.225000000000001</v>
      </c>
      <c r="F205" vm="9578">
        <f ca="1"/>
        <v>4280990</v>
      </c>
    </row>
    <row r="206" spans="1:6" x14ac:dyDescent="0.3">
      <c r="A206" vm="1119">
        <f ca="1"/>
        <v>43032</v>
      </c>
      <c r="B206" vm="6273">
        <f ca="1"/>
        <v>62.73</v>
      </c>
      <c r="C206" vm="9579">
        <f ca="1"/>
        <v>61.94</v>
      </c>
      <c r="D206" vm="6999">
        <f ca="1"/>
        <v>63.33</v>
      </c>
      <c r="E206" vm="9552">
        <f ca="1"/>
        <v>61.74</v>
      </c>
      <c r="F206" vm="9580">
        <f ca="1"/>
        <v>6098658</v>
      </c>
    </row>
    <row r="207" spans="1:6" x14ac:dyDescent="0.3">
      <c r="A207" vm="1125">
        <f ca="1"/>
        <v>43033</v>
      </c>
      <c r="B207" vm="3848">
        <f ca="1"/>
        <v>61.81</v>
      </c>
      <c r="C207" vm="9581">
        <f ca="1"/>
        <v>62.28</v>
      </c>
      <c r="D207" vm="6733">
        <f ca="1"/>
        <v>62.6</v>
      </c>
      <c r="E207" vm="3842">
        <f ca="1"/>
        <v>61.19</v>
      </c>
      <c r="F207" vm="9582">
        <f ca="1"/>
        <v>5419567</v>
      </c>
    </row>
    <row r="208" spans="1:6" x14ac:dyDescent="0.3">
      <c r="A208" vm="1130">
        <f ca="1"/>
        <v>43034</v>
      </c>
      <c r="B208" vm="6278">
        <f ca="1"/>
        <v>62.06</v>
      </c>
      <c r="C208" vm="6545">
        <f ca="1"/>
        <v>62.27</v>
      </c>
      <c r="D208" vm="8231">
        <f ca="1"/>
        <v>62.59</v>
      </c>
      <c r="E208" vm="9583">
        <f ca="1"/>
        <v>61.88</v>
      </c>
      <c r="F208" vm="9584">
        <f ca="1"/>
        <v>4846358</v>
      </c>
    </row>
    <row r="209" spans="1:6" x14ac:dyDescent="0.3">
      <c r="A209" vm="1136">
        <f ca="1"/>
        <v>43035</v>
      </c>
      <c r="B209" vm="6281">
        <f ca="1"/>
        <v>64.14</v>
      </c>
      <c r="C209" vm="9585">
        <f ca="1"/>
        <v>62.36</v>
      </c>
      <c r="D209" vm="9586">
        <f ca="1"/>
        <v>64.27</v>
      </c>
      <c r="E209" vm="9585">
        <f ca="1"/>
        <v>62.36</v>
      </c>
      <c r="F209" vm="9587">
        <f ca="1"/>
        <v>6174560</v>
      </c>
    </row>
    <row r="210" spans="1:6" x14ac:dyDescent="0.3">
      <c r="A210" vm="1142">
        <f ca="1"/>
        <v>43038</v>
      </c>
      <c r="B210" vm="6285">
        <f ca="1"/>
        <v>65.3</v>
      </c>
      <c r="C210" vm="9588">
        <f ca="1"/>
        <v>64.33</v>
      </c>
      <c r="D210" vm="9589">
        <f ca="1"/>
        <v>65.58</v>
      </c>
      <c r="E210" vm="9586">
        <f ca="1"/>
        <v>64.27</v>
      </c>
      <c r="F210" vm="9590">
        <f ca="1"/>
        <v>6567686</v>
      </c>
    </row>
    <row r="211" spans="1:6" x14ac:dyDescent="0.3">
      <c r="A211" vm="1147">
        <f ca="1"/>
        <v>43039</v>
      </c>
      <c r="B211" vm="3895">
        <f ca="1"/>
        <v>65.489999999999995</v>
      </c>
      <c r="C211" vm="6696">
        <f ca="1"/>
        <v>65.34</v>
      </c>
      <c r="D211" vm="6346">
        <f ca="1"/>
        <v>66.03</v>
      </c>
      <c r="E211" vm="9591">
        <f ca="1"/>
        <v>64.86</v>
      </c>
      <c r="F211" vm="9592">
        <f ca="1"/>
        <v>6876928</v>
      </c>
    </row>
    <row r="212" spans="1:6" x14ac:dyDescent="0.3">
      <c r="A212" vm="1153">
        <f ca="1"/>
        <v>43040</v>
      </c>
      <c r="B212" vm="6290">
        <f ca="1"/>
        <v>65.33</v>
      </c>
      <c r="C212" vm="9593">
        <f ca="1"/>
        <v>65.69</v>
      </c>
      <c r="D212" vm="9594">
        <f ca="1"/>
        <v>65.78</v>
      </c>
      <c r="E212" vm="7198">
        <f ca="1"/>
        <v>64.25</v>
      </c>
      <c r="F212" vm="9595">
        <f ca="1"/>
        <v>5139097</v>
      </c>
    </row>
    <row r="213" spans="1:6" x14ac:dyDescent="0.3">
      <c r="A213" vm="1159">
        <f ca="1"/>
        <v>43041</v>
      </c>
      <c r="B213" vm="6293">
        <f ca="1"/>
        <v>65.45</v>
      </c>
      <c r="C213" vm="9596">
        <f ca="1"/>
        <v>65.41</v>
      </c>
      <c r="D213" vm="9597">
        <f ca="1"/>
        <v>65.84</v>
      </c>
      <c r="E213" vm="9598">
        <f ca="1"/>
        <v>64.825000000000003</v>
      </c>
      <c r="F213" vm="9599">
        <f ca="1"/>
        <v>6129373</v>
      </c>
    </row>
    <row r="214" spans="1:6" x14ac:dyDescent="0.3">
      <c r="A214" vm="1165">
        <f ca="1"/>
        <v>43042</v>
      </c>
      <c r="B214" vm="6297">
        <f ca="1"/>
        <v>63.2</v>
      </c>
      <c r="C214" vm="3995">
        <f ca="1"/>
        <v>66.87</v>
      </c>
      <c r="D214" vm="9600">
        <f ca="1"/>
        <v>67.03</v>
      </c>
      <c r="E214" vm="9601">
        <f ca="1"/>
        <v>62.11</v>
      </c>
      <c r="F214" vm="9602">
        <f ca="1"/>
        <v>18879318</v>
      </c>
    </row>
    <row r="215" spans="1:6" x14ac:dyDescent="0.3">
      <c r="A215" vm="1171">
        <f ca="1"/>
        <v>43045</v>
      </c>
      <c r="B215" vm="6301">
        <f ca="1"/>
        <v>60.87</v>
      </c>
      <c r="C215" vm="9603">
        <f ca="1"/>
        <v>63.41</v>
      </c>
      <c r="D215" vm="9524">
        <f ca="1"/>
        <v>63.72</v>
      </c>
      <c r="E215" vm="8291">
        <f ca="1"/>
        <v>60.71</v>
      </c>
      <c r="F215" vm="9604">
        <f ca="1"/>
        <v>12947182</v>
      </c>
    </row>
    <row r="216" spans="1:6" x14ac:dyDescent="0.3">
      <c r="A216" vm="1177">
        <f ca="1"/>
        <v>43046</v>
      </c>
      <c r="B216" vm="6305">
        <f ca="1"/>
        <v>60.96</v>
      </c>
      <c r="C216" vm="9344">
        <f ca="1"/>
        <v>61.09</v>
      </c>
      <c r="D216" vm="9605">
        <f ca="1"/>
        <v>61.35</v>
      </c>
      <c r="E216" vm="9437">
        <f ca="1"/>
        <v>60.1</v>
      </c>
      <c r="F216" vm="9606">
        <f ca="1"/>
        <v>7597791</v>
      </c>
    </row>
    <row r="217" spans="1:6" x14ac:dyDescent="0.3">
      <c r="A217" vm="1183">
        <f ca="1"/>
        <v>43047</v>
      </c>
      <c r="B217" vm="6309">
        <f ca="1"/>
        <v>64.55</v>
      </c>
      <c r="C217" vm="4404">
        <f ca="1"/>
        <v>62.5</v>
      </c>
      <c r="D217" vm="6407">
        <f ca="1"/>
        <v>64.900000000000006</v>
      </c>
      <c r="E217" vm="9545">
        <f ca="1"/>
        <v>62.15</v>
      </c>
      <c r="F217" vm="9607">
        <f ca="1"/>
        <v>12604699</v>
      </c>
    </row>
    <row r="218" spans="1:6" x14ac:dyDescent="0.3">
      <c r="A218" vm="1188">
        <f ca="1"/>
        <v>43048</v>
      </c>
      <c r="B218" vm="6313">
        <f ca="1"/>
        <v>63.31</v>
      </c>
      <c r="C218" vm="9534">
        <f ca="1"/>
        <v>63.49</v>
      </c>
      <c r="D218" vm="9608">
        <f ca="1"/>
        <v>64.180000000000007</v>
      </c>
      <c r="E218" vm="8231">
        <f ca="1"/>
        <v>62.59</v>
      </c>
      <c r="F218" vm="9609">
        <f ca="1"/>
        <v>5421680</v>
      </c>
    </row>
    <row r="219" spans="1:6" x14ac:dyDescent="0.3">
      <c r="A219" vm="1194">
        <f ca="1"/>
        <v>43049</v>
      </c>
      <c r="B219" vm="4459">
        <f ca="1"/>
        <v>63</v>
      </c>
      <c r="C219" vm="9610">
        <f ca="1"/>
        <v>62.87</v>
      </c>
      <c r="D219" vm="9544">
        <f ca="1"/>
        <v>63.07</v>
      </c>
      <c r="E219" vm="9611">
        <f ca="1"/>
        <v>62.25</v>
      </c>
      <c r="F219" vm="9612">
        <f ca="1"/>
        <v>4858850</v>
      </c>
    </row>
    <row r="220" spans="1:6" x14ac:dyDescent="0.3">
      <c r="A220" vm="1199">
        <f ca="1"/>
        <v>43052</v>
      </c>
      <c r="B220" vm="6319">
        <f ca="1"/>
        <v>63.62</v>
      </c>
      <c r="C220" vm="9613">
        <f ca="1"/>
        <v>62.72</v>
      </c>
      <c r="D220" vm="6077">
        <f ca="1"/>
        <v>63.97</v>
      </c>
      <c r="E220" vm="9614">
        <f ca="1"/>
        <v>62.67</v>
      </c>
      <c r="F220" vm="9615">
        <f ca="1"/>
        <v>3036793</v>
      </c>
    </row>
    <row r="221" spans="1:6" x14ac:dyDescent="0.3">
      <c r="A221" vm="1205">
        <f ca="1"/>
        <v>43053</v>
      </c>
      <c r="B221" vm="6323">
        <f ca="1"/>
        <v>64.03</v>
      </c>
      <c r="C221" vm="9616">
        <f ca="1"/>
        <v>63.37</v>
      </c>
      <c r="D221" vm="6388">
        <f ca="1"/>
        <v>64.400000000000006</v>
      </c>
      <c r="E221" vm="7204">
        <f ca="1"/>
        <v>62.79</v>
      </c>
      <c r="F221" vm="9617">
        <f ca="1"/>
        <v>4562874</v>
      </c>
    </row>
    <row r="222" spans="1:6" x14ac:dyDescent="0.3">
      <c r="A222" vm="1211">
        <f ca="1"/>
        <v>43054</v>
      </c>
      <c r="B222" vm="6106">
        <f ca="1"/>
        <v>62.89</v>
      </c>
      <c r="C222" vm="6126">
        <f ca="1"/>
        <v>63.43</v>
      </c>
      <c r="D222" vm="9618">
        <f ca="1"/>
        <v>63.67</v>
      </c>
      <c r="E222" vm="4404">
        <f ca="1"/>
        <v>62.5</v>
      </c>
      <c r="F222" vm="9619">
        <f ca="1"/>
        <v>4071093</v>
      </c>
    </row>
    <row r="223" spans="1:6" x14ac:dyDescent="0.3">
      <c r="A223" vm="1217">
        <f ca="1"/>
        <v>43055</v>
      </c>
      <c r="B223" vm="6329">
        <f ca="1"/>
        <v>64.13</v>
      </c>
      <c r="C223" vm="9620">
        <f ca="1"/>
        <v>63.13</v>
      </c>
      <c r="D223" vm="9621">
        <f ca="1"/>
        <v>64.41</v>
      </c>
      <c r="E223" vm="9449">
        <f ca="1"/>
        <v>63.04</v>
      </c>
      <c r="F223" vm="9622">
        <f ca="1"/>
        <v>4588967</v>
      </c>
    </row>
    <row r="224" spans="1:6" x14ac:dyDescent="0.3">
      <c r="A224" vm="1222">
        <f ca="1"/>
        <v>43056</v>
      </c>
      <c r="B224" vm="6333">
        <f ca="1"/>
        <v>64.099999999999994</v>
      </c>
      <c r="C224" vm="6155">
        <f ca="1"/>
        <v>64</v>
      </c>
      <c r="D224" vm="9623">
        <f ca="1"/>
        <v>64.44</v>
      </c>
      <c r="E224" vm="9624">
        <f ca="1"/>
        <v>63.18</v>
      </c>
      <c r="F224" vm="9625">
        <f ca="1"/>
        <v>4213442</v>
      </c>
    </row>
    <row r="225" spans="1:6" x14ac:dyDescent="0.3">
      <c r="A225" vm="1228">
        <f ca="1"/>
        <v>43059</v>
      </c>
      <c r="B225" vm="6335">
        <f ca="1"/>
        <v>63.93</v>
      </c>
      <c r="C225" vm="6335">
        <f ca="1"/>
        <v>63.93</v>
      </c>
      <c r="D225" vm="9608">
        <f ca="1"/>
        <v>64.180000000000007</v>
      </c>
      <c r="E225" vm="8366">
        <f ca="1"/>
        <v>63.28</v>
      </c>
      <c r="F225" vm="9626">
        <f ca="1"/>
        <v>3144423</v>
      </c>
    </row>
    <row r="226" spans="1:6" x14ac:dyDescent="0.3">
      <c r="A226" vm="1234">
        <f ca="1"/>
        <v>43060</v>
      </c>
      <c r="B226" vm="6339">
        <f ca="1"/>
        <v>64.5</v>
      </c>
      <c r="C226" vm="9627">
        <f ca="1"/>
        <v>64.489999999999995</v>
      </c>
      <c r="D226" vm="9628">
        <f ca="1"/>
        <v>64.95</v>
      </c>
      <c r="E226" vm="9629">
        <f ca="1"/>
        <v>64.190100000000001</v>
      </c>
      <c r="F226" vm="9630">
        <f ca="1"/>
        <v>3749386</v>
      </c>
    </row>
    <row r="227" spans="1:6" x14ac:dyDescent="0.3">
      <c r="A227" vm="1238">
        <f ca="1"/>
        <v>43061</v>
      </c>
      <c r="B227" vm="6342">
        <f ca="1"/>
        <v>65.14</v>
      </c>
      <c r="C227" vm="9631">
        <f ca="1"/>
        <v>64.91</v>
      </c>
      <c r="D227" vm="9632">
        <f ca="1"/>
        <v>66.31</v>
      </c>
      <c r="E227" vm="9633">
        <f ca="1"/>
        <v>64.89</v>
      </c>
      <c r="F227" vm="9634">
        <f ca="1"/>
        <v>5728873</v>
      </c>
    </row>
    <row r="228" spans="1:6" x14ac:dyDescent="0.3">
      <c r="A228" vm="1244">
        <f ca="1"/>
        <v>43063</v>
      </c>
      <c r="B228" vm="6346">
        <f ca="1"/>
        <v>66.03</v>
      </c>
      <c r="C228" vm="9635">
        <f ca="1"/>
        <v>65.180000000000007</v>
      </c>
      <c r="D228" vm="9636">
        <f ca="1"/>
        <v>66.14</v>
      </c>
      <c r="E228" vm="6147">
        <f ca="1"/>
        <v>65.12</v>
      </c>
      <c r="F228" vm="9637">
        <f ca="1"/>
        <v>1644821</v>
      </c>
    </row>
    <row r="229" spans="1:6" x14ac:dyDescent="0.3">
      <c r="A229" vm="1250">
        <f ca="1"/>
        <v>43066</v>
      </c>
      <c r="B229" vm="6350">
        <f ca="1"/>
        <v>65.739999999999995</v>
      </c>
      <c r="C229" vm="9638">
        <f ca="1"/>
        <v>66.180000000000007</v>
      </c>
      <c r="D229" vm="3920">
        <f ca="1"/>
        <v>66.45</v>
      </c>
      <c r="E229" vm="3952">
        <f ca="1"/>
        <v>65.63</v>
      </c>
      <c r="F229" vm="9639">
        <f ca="1"/>
        <v>4116620</v>
      </c>
    </row>
    <row r="230" spans="1:6" x14ac:dyDescent="0.3">
      <c r="A230" vm="1256">
        <f ca="1"/>
        <v>43067</v>
      </c>
      <c r="B230" vm="6354">
        <f ca="1"/>
        <v>65.97</v>
      </c>
      <c r="C230" vm="9640">
        <f ca="1"/>
        <v>66.02</v>
      </c>
      <c r="D230" vm="9641">
        <f ca="1"/>
        <v>66.459999999999994</v>
      </c>
      <c r="E230" vm="9597">
        <f ca="1"/>
        <v>65.84</v>
      </c>
      <c r="F230" vm="9642">
        <f ca="1"/>
        <v>3976621</v>
      </c>
    </row>
    <row r="231" spans="1:6" x14ac:dyDescent="0.3">
      <c r="A231" vm="1262">
        <f ca="1"/>
        <v>43068</v>
      </c>
      <c r="B231" vm="6080">
        <f ca="1"/>
        <v>62.01</v>
      </c>
      <c r="C231" vm="9643">
        <f ca="1"/>
        <v>65.61</v>
      </c>
      <c r="D231" vm="8370">
        <f ca="1"/>
        <v>65.709999999999994</v>
      </c>
      <c r="E231" vm="9474">
        <f ca="1"/>
        <v>61.95</v>
      </c>
      <c r="F231" vm="9644">
        <f ca="1"/>
        <v>9261591</v>
      </c>
    </row>
    <row r="232" spans="1:6" x14ac:dyDescent="0.3">
      <c r="A232" vm="1268">
        <f ca="1"/>
        <v>43069</v>
      </c>
      <c r="B232" vm="6071">
        <f ca="1"/>
        <v>62.4</v>
      </c>
      <c r="C232" vm="8277">
        <f ca="1"/>
        <v>62.55</v>
      </c>
      <c r="D232" vm="6273">
        <f ca="1"/>
        <v>62.73</v>
      </c>
      <c r="E232" vm="9645">
        <f ca="1"/>
        <v>60.86</v>
      </c>
      <c r="F232" vm="9646">
        <f ca="1"/>
        <v>8947397</v>
      </c>
    </row>
    <row r="233" spans="1:6" x14ac:dyDescent="0.3">
      <c r="A233" vm="1274">
        <f ca="1"/>
        <v>43070</v>
      </c>
      <c r="B233" vm="6363">
        <f ca="1"/>
        <v>61.96</v>
      </c>
      <c r="C233" vm="6363">
        <f ca="1"/>
        <v>61.96</v>
      </c>
      <c r="D233" vm="8212">
        <f ca="1"/>
        <v>62.69</v>
      </c>
      <c r="E233" vm="9647">
        <f ca="1"/>
        <v>60.712800000000001</v>
      </c>
      <c r="F233" vm="9648">
        <f ca="1"/>
        <v>5443427</v>
      </c>
    </row>
    <row r="234" spans="1:6" x14ac:dyDescent="0.3">
      <c r="A234" vm="1279">
        <f ca="1"/>
        <v>43073</v>
      </c>
      <c r="B234" vm="6367">
        <f ca="1"/>
        <v>58.6</v>
      </c>
      <c r="C234" vm="9395">
        <f ca="1"/>
        <v>62.39</v>
      </c>
      <c r="D234" vm="9418">
        <f ca="1"/>
        <v>62.48</v>
      </c>
      <c r="E234" vm="9649">
        <f ca="1"/>
        <v>58.35</v>
      </c>
      <c r="F234" vm="9650">
        <f ca="1"/>
        <v>12491550</v>
      </c>
    </row>
    <row r="235" spans="1:6" x14ac:dyDescent="0.3">
      <c r="A235" vm="1285">
        <f ca="1"/>
        <v>43074</v>
      </c>
      <c r="B235" vm="6371">
        <f ca="1"/>
        <v>59.55</v>
      </c>
      <c r="C235" vm="9651">
        <f ca="1"/>
        <v>57.634999999999998</v>
      </c>
      <c r="D235" vm="3826">
        <f ca="1"/>
        <v>60.72</v>
      </c>
      <c r="E235" vm="9652">
        <f ca="1"/>
        <v>57.29</v>
      </c>
      <c r="F235" vm="9653">
        <f ca="1"/>
        <v>7681824</v>
      </c>
    </row>
    <row r="236" spans="1:6" x14ac:dyDescent="0.3">
      <c r="A236" vm="1290">
        <f ca="1"/>
        <v>43075</v>
      </c>
      <c r="B236" vm="6033">
        <f ca="1"/>
        <v>60.75</v>
      </c>
      <c r="C236" vm="8337">
        <f ca="1"/>
        <v>59.48</v>
      </c>
      <c r="D236" vm="3813">
        <f ca="1"/>
        <v>60.81</v>
      </c>
      <c r="E236" vm="9654">
        <f ca="1"/>
        <v>58.63</v>
      </c>
      <c r="F236" vm="9655">
        <f ca="1"/>
        <v>8302637</v>
      </c>
    </row>
    <row r="237" spans="1:6" x14ac:dyDescent="0.3">
      <c r="A237" vm="1296">
        <f ca="1"/>
        <v>43076</v>
      </c>
      <c r="B237" vm="6377">
        <f ca="1"/>
        <v>61.57</v>
      </c>
      <c r="C237" vm="9400">
        <f ca="1"/>
        <v>60.8</v>
      </c>
      <c r="D237" vm="9656">
        <f ca="1"/>
        <v>62.45</v>
      </c>
      <c r="E237" vm="9310">
        <f ca="1"/>
        <v>60.69</v>
      </c>
      <c r="F237" vm="9657">
        <f ca="1"/>
        <v>7202527</v>
      </c>
    </row>
    <row r="238" spans="1:6" x14ac:dyDescent="0.3">
      <c r="A238" vm="1302">
        <f ca="1"/>
        <v>43077</v>
      </c>
      <c r="B238" vm="6381">
        <f ca="1"/>
        <v>62.43</v>
      </c>
      <c r="C238" vm="9417">
        <f ca="1"/>
        <v>62.26</v>
      </c>
      <c r="D238" vm="9658">
        <f ca="1"/>
        <v>63.51</v>
      </c>
      <c r="E238" vm="9659">
        <f ca="1"/>
        <v>62.040300000000002</v>
      </c>
      <c r="F238" vm="9660">
        <f ca="1"/>
        <v>6009117</v>
      </c>
    </row>
    <row r="239" spans="1:6" x14ac:dyDescent="0.3">
      <c r="A239" vm="1308">
        <f ca="1"/>
        <v>43080</v>
      </c>
      <c r="B239" vm="6385">
        <f ca="1"/>
        <v>63.17</v>
      </c>
      <c r="C239" vm="6201">
        <f ca="1"/>
        <v>62.14</v>
      </c>
      <c r="D239" vm="9624">
        <f ca="1"/>
        <v>63.18</v>
      </c>
      <c r="E239" vm="6201">
        <f ca="1"/>
        <v>62.14</v>
      </c>
      <c r="F239" vm="9661">
        <f ca="1"/>
        <v>4072673</v>
      </c>
    </row>
    <row r="240" spans="1:6" x14ac:dyDescent="0.3">
      <c r="A240" vm="1314">
        <f ca="1"/>
        <v>43081</v>
      </c>
      <c r="B240" vm="6388">
        <f ca="1"/>
        <v>64.400000000000006</v>
      </c>
      <c r="C240" vm="6195">
        <f ca="1"/>
        <v>64.11</v>
      </c>
      <c r="D240" vm="9662">
        <f ca="1"/>
        <v>64.69</v>
      </c>
      <c r="E240" vm="6297">
        <f ca="1"/>
        <v>63.2</v>
      </c>
      <c r="F240" vm="9663">
        <f ca="1"/>
        <v>6460091</v>
      </c>
    </row>
    <row r="241" spans="1:6" x14ac:dyDescent="0.3">
      <c r="A241" vm="1320">
        <f ca="1"/>
        <v>43082</v>
      </c>
      <c r="B241" vm="6392">
        <f ca="1"/>
        <v>64.599999999999994</v>
      </c>
      <c r="C241" vm="9664">
        <f ca="1"/>
        <v>64.849999999999994</v>
      </c>
      <c r="D241" vm="9665">
        <f ca="1"/>
        <v>65.28</v>
      </c>
      <c r="E241" vm="9491">
        <f ca="1"/>
        <v>64.3</v>
      </c>
      <c r="F241" vm="9666">
        <f ca="1"/>
        <v>5536574</v>
      </c>
    </row>
    <row r="242" spans="1:6" x14ac:dyDescent="0.3">
      <c r="A242" vm="1325">
        <f ca="1"/>
        <v>43083</v>
      </c>
      <c r="B242" vm="6396">
        <f ca="1"/>
        <v>65.03</v>
      </c>
      <c r="C242" vm="9667">
        <f ca="1"/>
        <v>64.7</v>
      </c>
      <c r="D242" vm="6293">
        <f ca="1"/>
        <v>65.45</v>
      </c>
      <c r="E242" vm="9668">
        <f ca="1"/>
        <v>64.540000000000006</v>
      </c>
      <c r="F242" vm="9669">
        <f ca="1"/>
        <v>4737804</v>
      </c>
    </row>
    <row r="243" spans="1:6" x14ac:dyDescent="0.3">
      <c r="A243" vm="1331">
        <f ca="1"/>
        <v>43084</v>
      </c>
      <c r="B243" vm="4000">
        <f ca="1"/>
        <v>66.73</v>
      </c>
      <c r="C243" vm="9670">
        <f ca="1"/>
        <v>65.47</v>
      </c>
      <c r="D243" vm="3927">
        <f ca="1"/>
        <v>67</v>
      </c>
      <c r="E243" vm="9671">
        <f ca="1"/>
        <v>64.989999999999995</v>
      </c>
      <c r="F243" vm="9672">
        <f ca="1"/>
        <v>9736988</v>
      </c>
    </row>
    <row r="244" spans="1:6" x14ac:dyDescent="0.3">
      <c r="A244" vm="1336">
        <f ca="1"/>
        <v>43087</v>
      </c>
      <c r="B244" vm="6403">
        <f ca="1"/>
        <v>66.010000000000005</v>
      </c>
      <c r="C244" vm="6522">
        <f ca="1"/>
        <v>67.08</v>
      </c>
      <c r="D244" vm="9673">
        <f ca="1"/>
        <v>67.400000000000006</v>
      </c>
      <c r="E244" vm="6669">
        <f ca="1"/>
        <v>65.88</v>
      </c>
      <c r="F244" vm="9674">
        <f ca="1"/>
        <v>6237328</v>
      </c>
    </row>
    <row r="245" spans="1:6" x14ac:dyDescent="0.3">
      <c r="A245" vm="1342">
        <f ca="1"/>
        <v>43088</v>
      </c>
      <c r="B245" vm="6407">
        <f ca="1"/>
        <v>64.900000000000006</v>
      </c>
      <c r="C245" vm="9675">
        <f ca="1"/>
        <v>66.099999999999994</v>
      </c>
      <c r="D245" vm="9676">
        <f ca="1"/>
        <v>66.25</v>
      </c>
      <c r="E245" vm="9677">
        <f ca="1"/>
        <v>64.390100000000004</v>
      </c>
      <c r="F245" vm="9678">
        <f ca="1"/>
        <v>6141630</v>
      </c>
    </row>
    <row r="246" spans="1:6" x14ac:dyDescent="0.3">
      <c r="A246" vm="1347">
        <f ca="1"/>
        <v>43089</v>
      </c>
      <c r="B246" vm="6411">
        <f ca="1"/>
        <v>64.38</v>
      </c>
      <c r="C246" vm="6434">
        <f ca="1"/>
        <v>65.31</v>
      </c>
      <c r="D246" vm="9679">
        <f ca="1"/>
        <v>65.44</v>
      </c>
      <c r="E246" vm="9680">
        <f ca="1"/>
        <v>64.006100000000004</v>
      </c>
      <c r="F246" vm="9681">
        <f ca="1"/>
        <v>4713995</v>
      </c>
    </row>
    <row r="247" spans="1:6" x14ac:dyDescent="0.3">
      <c r="A247" vm="1352">
        <f ca="1"/>
        <v>43090</v>
      </c>
      <c r="B247" vm="6413">
        <f ca="1"/>
        <v>65.08</v>
      </c>
      <c r="C247" vm="6215">
        <f ca="1"/>
        <v>64.510000000000005</v>
      </c>
      <c r="D247" vm="9682">
        <f ca="1"/>
        <v>65.2</v>
      </c>
      <c r="E247" vm="6281">
        <f ca="1"/>
        <v>64.14</v>
      </c>
      <c r="F247" vm="9683">
        <f ca="1"/>
        <v>3362757</v>
      </c>
    </row>
    <row r="248" spans="1:6" x14ac:dyDescent="0.3">
      <c r="A248" vm="1357">
        <f ca="1"/>
        <v>43091</v>
      </c>
      <c r="B248" vm="6215">
        <f ca="1"/>
        <v>64.510000000000005</v>
      </c>
      <c r="C248" vm="9591">
        <f ca="1"/>
        <v>64.86</v>
      </c>
      <c r="D248" vm="9628">
        <f ca="1"/>
        <v>64.95</v>
      </c>
      <c r="E248" vm="6411">
        <f ca="1"/>
        <v>64.38</v>
      </c>
      <c r="F248" vm="9684">
        <f ca="1"/>
        <v>3300547</v>
      </c>
    </row>
    <row r="249" spans="1:6" x14ac:dyDescent="0.3">
      <c r="A249" vm="1361">
        <f ca="1"/>
        <v>43095</v>
      </c>
      <c r="B249" vm="6222">
        <f ca="1"/>
        <v>63.45</v>
      </c>
      <c r="C249" vm="9685">
        <f ca="1"/>
        <v>64.239999999999995</v>
      </c>
      <c r="D249" vm="9686">
        <f ca="1"/>
        <v>64.47</v>
      </c>
      <c r="E249" vm="9687">
        <f ca="1"/>
        <v>63.38</v>
      </c>
      <c r="F249" vm="9688">
        <f ca="1"/>
        <v>3237047</v>
      </c>
    </row>
    <row r="250" spans="1:6" x14ac:dyDescent="0.3">
      <c r="A250" vm="1367">
        <f ca="1"/>
        <v>43096</v>
      </c>
      <c r="B250" vm="6420">
        <f ca="1"/>
        <v>63.34</v>
      </c>
      <c r="C250" vm="9618">
        <f ca="1"/>
        <v>63.67</v>
      </c>
      <c r="D250" vm="9689">
        <f ca="1"/>
        <v>63.739899999999999</v>
      </c>
      <c r="E250" vm="9544">
        <f ca="1"/>
        <v>63.07</v>
      </c>
      <c r="F250" vm="9690">
        <f ca="1"/>
        <v>4840704</v>
      </c>
    </row>
    <row r="251" spans="1:6" x14ac:dyDescent="0.3">
      <c r="A251" vm="1372">
        <f ca="1"/>
        <v>43097</v>
      </c>
      <c r="B251" vm="6424">
        <f ca="1"/>
        <v>63.4</v>
      </c>
      <c r="C251" vm="6420">
        <f ca="1"/>
        <v>63.34</v>
      </c>
      <c r="D251" vm="9691">
        <f ca="1"/>
        <v>63.5</v>
      </c>
      <c r="E251" vm="9692">
        <f ca="1"/>
        <v>62.600099999999998</v>
      </c>
      <c r="F251" vm="9693">
        <f ca="1"/>
        <v>3109529</v>
      </c>
    </row>
    <row r="252" spans="1:6" x14ac:dyDescent="0.3">
      <c r="A252" vm="1376">
        <f ca="1"/>
        <v>43098</v>
      </c>
      <c r="B252" vm="6427">
        <f ca="1"/>
        <v>63.32</v>
      </c>
      <c r="C252" vm="9694">
        <f ca="1"/>
        <v>63.59</v>
      </c>
      <c r="D252" vm="9695">
        <f ca="1"/>
        <v>63.83</v>
      </c>
      <c r="E252" vm="9469">
        <f ca="1"/>
        <v>63.12</v>
      </c>
      <c r="F252" vm="9696">
        <f ca="1"/>
        <v>3218031</v>
      </c>
    </row>
    <row r="253" spans="1:6" x14ac:dyDescent="0.3">
      <c r="A253" vm="1382">
        <f ca="1"/>
        <v>43102</v>
      </c>
      <c r="B253" vm="3871">
        <f ca="1"/>
        <v>64.31</v>
      </c>
      <c r="C253" vm="6211">
        <f ca="1"/>
        <v>63.54</v>
      </c>
      <c r="D253" vm="4440">
        <f ca="1"/>
        <v>64.67</v>
      </c>
      <c r="E253" vm="9616">
        <f ca="1"/>
        <v>63.37</v>
      </c>
      <c r="F253" vm="9697">
        <f ca="1"/>
        <v>5138815</v>
      </c>
    </row>
    <row r="254" spans="1:6" x14ac:dyDescent="0.3">
      <c r="A254" vm="1388">
        <f ca="1"/>
        <v>43103</v>
      </c>
      <c r="B254" vm="6434">
        <f ca="1"/>
        <v>65.31</v>
      </c>
      <c r="C254" vm="6309">
        <f ca="1"/>
        <v>64.55</v>
      </c>
      <c r="D254" vm="9698">
        <f ca="1"/>
        <v>65.745000000000005</v>
      </c>
      <c r="E254" vm="9699">
        <f ca="1"/>
        <v>64.395499999999998</v>
      </c>
      <c r="F254" vm="9700">
        <f ca="1"/>
        <v>4383944</v>
      </c>
    </row>
    <row r="255" spans="1:6" x14ac:dyDescent="0.3">
      <c r="A255" vm="1394">
        <f ca="1"/>
        <v>43104</v>
      </c>
      <c r="B255" vm="6438">
        <f ca="1"/>
        <v>64.66</v>
      </c>
      <c r="C255" vm="4364">
        <f ca="1"/>
        <v>65.75</v>
      </c>
      <c r="D255" vm="9492">
        <f ca="1"/>
        <v>65.87</v>
      </c>
      <c r="E255" vm="6989">
        <f ca="1"/>
        <v>64.36</v>
      </c>
      <c r="F255" vm="9701">
        <f ca="1"/>
        <v>3919811</v>
      </c>
    </row>
    <row r="256" spans="1:6" x14ac:dyDescent="0.3">
      <c r="A256" vm="1400">
        <f ca="1"/>
        <v>43105</v>
      </c>
      <c r="B256" vm="6442">
        <f ca="1"/>
        <v>66.37</v>
      </c>
      <c r="C256" vm="9702">
        <f ca="1"/>
        <v>64.88</v>
      </c>
      <c r="D256" vm="9703">
        <f ca="1"/>
        <v>66.47</v>
      </c>
      <c r="E256" vm="9627">
        <f ca="1"/>
        <v>64.489999999999995</v>
      </c>
      <c r="F256" vm="9704">
        <f ca="1"/>
        <v>4999128</v>
      </c>
    </row>
    <row r="257" spans="1:6" x14ac:dyDescent="0.3">
      <c r="A257" vm="1404">
        <f ca="1"/>
        <v>43108</v>
      </c>
      <c r="B257" vm="6446">
        <f ca="1"/>
        <v>66.63</v>
      </c>
      <c r="C257" vm="9705">
        <f ca="1"/>
        <v>66.489999999999995</v>
      </c>
      <c r="D257" vm="9706">
        <f ca="1"/>
        <v>67.27</v>
      </c>
      <c r="E257" vm="9707">
        <f ca="1"/>
        <v>65.650000000000006</v>
      </c>
      <c r="F257" vm="9708">
        <f ca="1"/>
        <v>4622445</v>
      </c>
    </row>
    <row r="258" spans="1:6" x14ac:dyDescent="0.3">
      <c r="A258" vm="1408">
        <f ca="1"/>
        <v>43109</v>
      </c>
      <c r="B258" vm="6449">
        <f ca="1"/>
        <v>66.19</v>
      </c>
      <c r="C258" vm="9709">
        <f ca="1"/>
        <v>66.75</v>
      </c>
      <c r="D258" vm="9709">
        <f ca="1"/>
        <v>66.75</v>
      </c>
      <c r="E258" vm="6407">
        <f ca="1"/>
        <v>64.900000000000006</v>
      </c>
      <c r="F258" vm="9710">
        <f ca="1"/>
        <v>5995943</v>
      </c>
    </row>
    <row r="259" spans="1:6" x14ac:dyDescent="0.3">
      <c r="A259" vm="1412">
        <f ca="1"/>
        <v>43110</v>
      </c>
      <c r="B259" vm="6453">
        <f ca="1"/>
        <v>66.83</v>
      </c>
      <c r="C259" vm="9711">
        <f ca="1"/>
        <v>65.930000000000007</v>
      </c>
      <c r="D259" vm="9712">
        <f ca="1"/>
        <v>66.94</v>
      </c>
      <c r="E259" vm="9594">
        <f ca="1"/>
        <v>65.78</v>
      </c>
      <c r="F259" vm="9713">
        <f ca="1"/>
        <v>4504020</v>
      </c>
    </row>
    <row r="260" spans="1:6" x14ac:dyDescent="0.3">
      <c r="A260" vm="1417">
        <f ca="1"/>
        <v>43111</v>
      </c>
      <c r="B260" vm="6456">
        <f ca="1"/>
        <v>69.239999999999995</v>
      </c>
      <c r="C260" vm="9714">
        <f ca="1"/>
        <v>68.290000000000006</v>
      </c>
      <c r="D260" vm="9715">
        <f ca="1"/>
        <v>69.33</v>
      </c>
      <c r="E260" vm="9716">
        <f ca="1"/>
        <v>67.23</v>
      </c>
      <c r="F260" vm="9717">
        <f ca="1"/>
        <v>8176290</v>
      </c>
    </row>
    <row r="261" spans="1:6" x14ac:dyDescent="0.3">
      <c r="A261" vm="1423">
        <f ca="1"/>
        <v>43112</v>
      </c>
      <c r="B261" vm="6460">
        <f ca="1"/>
        <v>70.36</v>
      </c>
      <c r="C261" vm="4038">
        <f ca="1"/>
        <v>69.7</v>
      </c>
      <c r="D261" vm="9718">
        <f ca="1"/>
        <v>70.709999999999994</v>
      </c>
      <c r="E261" vm="7182">
        <f ca="1"/>
        <v>69.05</v>
      </c>
      <c r="F261" vm="9719">
        <f ca="1"/>
        <v>8021879</v>
      </c>
    </row>
    <row r="262" spans="1:6" x14ac:dyDescent="0.3">
      <c r="A262" vm="1429">
        <f ca="1"/>
        <v>43116</v>
      </c>
      <c r="B262" vm="6463">
        <f ca="1"/>
        <v>68.709999999999994</v>
      </c>
      <c r="C262" vm="9720">
        <f ca="1"/>
        <v>70.92</v>
      </c>
      <c r="D262" vm="9721">
        <f ca="1"/>
        <v>71.180000000000007</v>
      </c>
      <c r="E262" vm="9722">
        <f ca="1"/>
        <v>68.400000000000006</v>
      </c>
      <c r="F262" vm="9723">
        <f ca="1"/>
        <v>5371714</v>
      </c>
    </row>
    <row r="263" spans="1:6" x14ac:dyDescent="0.3">
      <c r="A263" vm="1435">
        <f ca="1"/>
        <v>43117</v>
      </c>
      <c r="B263" vm="6460">
        <f ca="1"/>
        <v>70.36</v>
      </c>
      <c r="C263" vm="9724">
        <f ca="1"/>
        <v>69.97</v>
      </c>
      <c r="D263" vm="6488">
        <f ca="1"/>
        <v>70.819999999999993</v>
      </c>
      <c r="E263" vm="9725">
        <f ca="1"/>
        <v>68.790000000000006</v>
      </c>
      <c r="F263" vm="9726">
        <f ca="1"/>
        <v>7076063</v>
      </c>
    </row>
    <row r="264" spans="1:6" x14ac:dyDescent="0.3">
      <c r="A264" vm="1441">
        <f ca="1"/>
        <v>43118</v>
      </c>
      <c r="B264" vm="6470">
        <f ca="1"/>
        <v>69.8</v>
      </c>
      <c r="C264" vm="9727">
        <f ca="1"/>
        <v>70.11</v>
      </c>
      <c r="D264" vm="9728">
        <f ca="1"/>
        <v>70.724999999999994</v>
      </c>
      <c r="E264" vm="9729">
        <f ca="1"/>
        <v>69.17</v>
      </c>
      <c r="F264" vm="9730">
        <f ca="1"/>
        <v>5620207</v>
      </c>
    </row>
    <row r="265" spans="1:6" x14ac:dyDescent="0.3">
      <c r="A265" vm="1447">
        <f ca="1"/>
        <v>43119</v>
      </c>
      <c r="B265" vm="4333">
        <f ca="1"/>
        <v>70.569999999999993</v>
      </c>
      <c r="C265" vm="6547">
        <f ca="1"/>
        <v>70.22</v>
      </c>
      <c r="D265" vm="6543">
        <f ca="1"/>
        <v>70.84</v>
      </c>
      <c r="E265" vm="9731">
        <f ca="1"/>
        <v>69.48</v>
      </c>
      <c r="F265" vm="9732">
        <f ca="1"/>
        <v>5210041</v>
      </c>
    </row>
    <row r="266" spans="1:6" x14ac:dyDescent="0.3">
      <c r="A266" vm="1453">
        <f ca="1"/>
        <v>43122</v>
      </c>
      <c r="B266" vm="6477">
        <f ca="1"/>
        <v>71.3</v>
      </c>
      <c r="C266" vm="4559">
        <f ca="1"/>
        <v>70.45</v>
      </c>
      <c r="D266" vm="9733">
        <f ca="1"/>
        <v>71.400000000000006</v>
      </c>
      <c r="E266" vm="9734">
        <f ca="1"/>
        <v>69.680000000000007</v>
      </c>
      <c r="F266" vm="9735">
        <f ca="1"/>
        <v>3862712</v>
      </c>
    </row>
    <row r="267" spans="1:6" x14ac:dyDescent="0.3">
      <c r="A267" vm="1459">
        <f ca="1"/>
        <v>43123</v>
      </c>
      <c r="B267" vm="6480">
        <f ca="1"/>
        <v>71.55</v>
      </c>
      <c r="C267" vm="6955">
        <f ca="1"/>
        <v>71.319999999999993</v>
      </c>
      <c r="D267" vm="9736">
        <f ca="1"/>
        <v>72.365099999999998</v>
      </c>
      <c r="E267" vm="9737">
        <f ca="1"/>
        <v>71.150000000000006</v>
      </c>
      <c r="F267" vm="9738">
        <f ca="1"/>
        <v>5194898</v>
      </c>
    </row>
    <row r="268" spans="1:6" x14ac:dyDescent="0.3">
      <c r="A268" vm="1464">
        <f ca="1"/>
        <v>43124</v>
      </c>
      <c r="B268" vm="6484">
        <f ca="1"/>
        <v>70.08</v>
      </c>
      <c r="C268" vm="6758">
        <f ca="1"/>
        <v>71.66</v>
      </c>
      <c r="D268" vm="9739">
        <f ca="1"/>
        <v>71.900000000000006</v>
      </c>
      <c r="E268" vm="9740">
        <f ca="1"/>
        <v>69.88</v>
      </c>
      <c r="F268" vm="9741">
        <f ca="1"/>
        <v>9137394</v>
      </c>
    </row>
    <row r="269" spans="1:6" x14ac:dyDescent="0.3">
      <c r="A269" vm="1469">
        <f ca="1"/>
        <v>43125</v>
      </c>
      <c r="B269" vm="6488">
        <f ca="1"/>
        <v>70.819999999999993</v>
      </c>
      <c r="C269" vm="4513">
        <f ca="1"/>
        <v>70.599999999999994</v>
      </c>
      <c r="D269" vm="9742">
        <f ca="1"/>
        <v>71.2</v>
      </c>
      <c r="E269" vm="4042">
        <f ca="1"/>
        <v>69.95</v>
      </c>
      <c r="F269" vm="9743">
        <f ca="1"/>
        <v>4676928</v>
      </c>
    </row>
    <row r="270" spans="1:6" x14ac:dyDescent="0.3">
      <c r="A270" vm="1475">
        <f ca="1"/>
        <v>43126</v>
      </c>
      <c r="B270" vm="6492">
        <f ca="1"/>
        <v>72.52</v>
      </c>
      <c r="C270" vm="9744">
        <f ca="1"/>
        <v>71.34</v>
      </c>
      <c r="D270" vm="9745">
        <f ca="1"/>
        <v>72.59</v>
      </c>
      <c r="E270" vm="9746">
        <f ca="1"/>
        <v>70.754999999999995</v>
      </c>
      <c r="F270" vm="9747">
        <f ca="1"/>
        <v>5748494</v>
      </c>
    </row>
    <row r="271" spans="1:6" x14ac:dyDescent="0.3">
      <c r="A271" vm="1479">
        <f ca="1"/>
        <v>43129</v>
      </c>
      <c r="B271" vm="4077">
        <f ca="1"/>
        <v>72.45</v>
      </c>
      <c r="C271" vm="9748">
        <f ca="1"/>
        <v>72.5</v>
      </c>
      <c r="D271" vm="9749">
        <f ca="1"/>
        <v>72.680000000000007</v>
      </c>
      <c r="E271" vm="6743">
        <f ca="1"/>
        <v>71.7</v>
      </c>
      <c r="F271" vm="9750">
        <f ca="1"/>
        <v>7863823</v>
      </c>
    </row>
    <row r="272" spans="1:6" x14ac:dyDescent="0.3">
      <c r="A272" vm="1483">
        <f ca="1"/>
        <v>43130</v>
      </c>
      <c r="B272" vm="4369">
        <f ca="1"/>
        <v>71.61</v>
      </c>
      <c r="C272" vm="9751">
        <f ca="1"/>
        <v>71.435000000000002</v>
      </c>
      <c r="D272" vm="9752">
        <f ca="1"/>
        <v>71.88</v>
      </c>
      <c r="E272" vm="9753">
        <f ca="1"/>
        <v>70.727599999999995</v>
      </c>
      <c r="F272" vm="9754">
        <f ca="1"/>
        <v>5284585</v>
      </c>
    </row>
    <row r="273" spans="1:6" x14ac:dyDescent="0.3">
      <c r="A273" vm="1489">
        <f ca="1"/>
        <v>43131</v>
      </c>
      <c r="B273" vm="6501">
        <f ca="1"/>
        <v>74.13</v>
      </c>
      <c r="C273" vm="8443">
        <f ca="1"/>
        <v>72.959999999999994</v>
      </c>
      <c r="D273" vm="9755">
        <f ca="1"/>
        <v>74.944999999999993</v>
      </c>
      <c r="E273" vm="8443">
        <f ca="1"/>
        <v>72.959999999999994</v>
      </c>
      <c r="F273" vm="9756">
        <f ca="1"/>
        <v>7058952</v>
      </c>
    </row>
    <row r="274" spans="1:6" x14ac:dyDescent="0.3">
      <c r="A274" vm="1495">
        <f ca="1"/>
        <v>43132</v>
      </c>
      <c r="B274" vm="6503">
        <f ca="1"/>
        <v>73.349999999999994</v>
      </c>
      <c r="C274" vm="9757">
        <f ca="1"/>
        <v>73.48</v>
      </c>
      <c r="D274" vm="9758">
        <f ca="1"/>
        <v>74.239999999999995</v>
      </c>
      <c r="E274" vm="6557">
        <f ca="1"/>
        <v>73.16</v>
      </c>
      <c r="F274" vm="9759">
        <f ca="1"/>
        <v>5136990</v>
      </c>
    </row>
    <row r="275" spans="1:6" x14ac:dyDescent="0.3">
      <c r="A275" vm="1501">
        <f ca="1"/>
        <v>43133</v>
      </c>
      <c r="B275" vm="6507">
        <f ca="1"/>
        <v>71.42</v>
      </c>
      <c r="C275" vm="9760">
        <f ca="1"/>
        <v>72.66</v>
      </c>
      <c r="D275" vm="8443">
        <f ca="1"/>
        <v>72.959999999999994</v>
      </c>
      <c r="E275" vm="9761">
        <f ca="1"/>
        <v>71.38</v>
      </c>
      <c r="F275" vm="9762">
        <f ca="1"/>
        <v>6198415</v>
      </c>
    </row>
    <row r="276" spans="1:6" x14ac:dyDescent="0.3">
      <c r="A276" vm="1505">
        <f ca="1"/>
        <v>43136</v>
      </c>
      <c r="B276" vm="6510">
        <f ca="1"/>
        <v>67.98</v>
      </c>
      <c r="C276" vm="5564">
        <f ca="1"/>
        <v>70.540000000000006</v>
      </c>
      <c r="D276" vm="9763">
        <f ca="1"/>
        <v>71.13</v>
      </c>
      <c r="E276" vm="9764">
        <f ca="1"/>
        <v>66.91</v>
      </c>
      <c r="F276" vm="9765">
        <f ca="1"/>
        <v>10160732</v>
      </c>
    </row>
    <row r="277" spans="1:6" x14ac:dyDescent="0.3">
      <c r="A277" vm="1510">
        <f ca="1"/>
        <v>43137</v>
      </c>
      <c r="B277" vm="4038">
        <f ca="1"/>
        <v>69.7</v>
      </c>
      <c r="C277" vm="9480">
        <f ca="1"/>
        <v>66</v>
      </c>
      <c r="D277" vm="6724">
        <f ca="1"/>
        <v>69.84</v>
      </c>
      <c r="E277" vm="8382">
        <f ca="1"/>
        <v>65.72</v>
      </c>
      <c r="F277" vm="9766">
        <f ca="1"/>
        <v>10524316</v>
      </c>
    </row>
    <row r="278" spans="1:6" x14ac:dyDescent="0.3">
      <c r="A278" vm="1514">
        <f ca="1"/>
        <v>43138</v>
      </c>
      <c r="B278" vm="6516">
        <f ca="1"/>
        <v>69.459999999999994</v>
      </c>
      <c r="C278" vm="9767">
        <f ca="1"/>
        <v>69.62</v>
      </c>
      <c r="D278" vm="9768">
        <f ca="1"/>
        <v>70.86</v>
      </c>
      <c r="E278" vm="4335">
        <f ca="1"/>
        <v>69.430000000000007</v>
      </c>
      <c r="F278" vm="9769">
        <f ca="1"/>
        <v>6255211</v>
      </c>
    </row>
    <row r="279" spans="1:6" x14ac:dyDescent="0.3">
      <c r="A279" vm="1520">
        <f ca="1"/>
        <v>43139</v>
      </c>
      <c r="B279" vm="6159">
        <f ca="1"/>
        <v>65.83</v>
      </c>
      <c r="C279" vm="9770">
        <f ca="1"/>
        <v>69.63</v>
      </c>
      <c r="D279" vm="9771">
        <f ca="1"/>
        <v>69.790000000000006</v>
      </c>
      <c r="E279" vm="9772">
        <f ca="1"/>
        <v>65.760000000000005</v>
      </c>
      <c r="F279" vm="9773">
        <f ca="1"/>
        <v>11179322</v>
      </c>
    </row>
    <row r="280" spans="1:6" x14ac:dyDescent="0.3">
      <c r="A280" vm="1526">
        <f ca="1"/>
        <v>43140</v>
      </c>
      <c r="B280" vm="6522">
        <f ca="1"/>
        <v>67.08</v>
      </c>
      <c r="C280" vm="9774">
        <f ca="1"/>
        <v>66.989999999999995</v>
      </c>
      <c r="D280" vm="9775">
        <f ca="1"/>
        <v>67.78</v>
      </c>
      <c r="E280" vm="6427">
        <f ca="1"/>
        <v>63.32</v>
      </c>
      <c r="F280" vm="9776">
        <f ca="1"/>
        <v>18582250</v>
      </c>
    </row>
    <row r="281" spans="1:6" x14ac:dyDescent="0.3">
      <c r="A281" vm="1530">
        <f ca="1"/>
        <v>43143</v>
      </c>
      <c r="B281" vm="6526">
        <f ca="1"/>
        <v>68.319999999999993</v>
      </c>
      <c r="C281" vm="9777">
        <f ca="1"/>
        <v>67.16</v>
      </c>
      <c r="D281" vm="9778">
        <f ca="1"/>
        <v>69.2</v>
      </c>
      <c r="E281" vm="9777">
        <f ca="1"/>
        <v>67.16</v>
      </c>
      <c r="F281" vm="9779">
        <f ca="1"/>
        <v>8315677</v>
      </c>
    </row>
    <row r="282" spans="1:6" x14ac:dyDescent="0.3">
      <c r="A282" vm="1534">
        <f ca="1"/>
        <v>43144</v>
      </c>
      <c r="B282" vm="6530">
        <f ca="1"/>
        <v>68.03</v>
      </c>
      <c r="C282" vm="9780">
        <f ca="1"/>
        <v>67.959999999999994</v>
      </c>
      <c r="D282" vm="9781">
        <f ca="1"/>
        <v>68.209999999999994</v>
      </c>
      <c r="E282" vm="9782">
        <f ca="1"/>
        <v>67.180000000000007</v>
      </c>
      <c r="F282" vm="9783">
        <f ca="1"/>
        <v>5373597</v>
      </c>
    </row>
    <row r="283" spans="1:6" x14ac:dyDescent="0.3">
      <c r="A283" vm="1540">
        <f ca="1"/>
        <v>43145</v>
      </c>
      <c r="B283" vm="6534">
        <f ca="1"/>
        <v>69.650000000000006</v>
      </c>
      <c r="C283" vm="9784">
        <f ca="1"/>
        <v>67.209999999999994</v>
      </c>
      <c r="D283" vm="9785">
        <f ca="1"/>
        <v>69.900000000000006</v>
      </c>
      <c r="E283" vm="9786">
        <f ca="1"/>
        <v>67.11</v>
      </c>
      <c r="F283" vm="9787">
        <f ca="1"/>
        <v>7197634</v>
      </c>
    </row>
    <row r="284" spans="1:6" x14ac:dyDescent="0.3">
      <c r="A284" vm="1545">
        <f ca="1"/>
        <v>43146</v>
      </c>
      <c r="B284" vm="6538">
        <f ca="1"/>
        <v>71.989999999999995</v>
      </c>
      <c r="C284" vm="4507">
        <f ca="1"/>
        <v>70</v>
      </c>
      <c r="D284" vm="6554">
        <f ca="1"/>
        <v>72.069999999999993</v>
      </c>
      <c r="E284" vm="7182">
        <f ca="1"/>
        <v>69.05</v>
      </c>
      <c r="F284" vm="9788">
        <f ca="1"/>
        <v>6182546</v>
      </c>
    </row>
    <row r="285" spans="1:6" x14ac:dyDescent="0.3">
      <c r="A285" vm="1551">
        <f ca="1"/>
        <v>43147</v>
      </c>
      <c r="B285" vm="6541">
        <f ca="1"/>
        <v>70.19</v>
      </c>
      <c r="C285" vm="7039">
        <f ca="1"/>
        <v>71.959999999999994</v>
      </c>
      <c r="D285" vm="9789">
        <f ca="1"/>
        <v>72.125200000000007</v>
      </c>
      <c r="E285" vm="9771">
        <f ca="1"/>
        <v>69.790000000000006</v>
      </c>
      <c r="F285" vm="9790">
        <f ca="1"/>
        <v>6497699</v>
      </c>
    </row>
    <row r="286" spans="1:6" x14ac:dyDescent="0.3">
      <c r="A286" vm="1557">
        <f ca="1"/>
        <v>43151</v>
      </c>
      <c r="B286" vm="6543">
        <f ca="1"/>
        <v>70.84</v>
      </c>
      <c r="C286" vm="9724">
        <f ca="1"/>
        <v>69.97</v>
      </c>
      <c r="D286" vm="6980">
        <f ca="1"/>
        <v>71.290000000000006</v>
      </c>
      <c r="E286" vm="7152">
        <f ca="1"/>
        <v>69.75</v>
      </c>
      <c r="F286" vm="9791">
        <f ca="1"/>
        <v>5386393</v>
      </c>
    </row>
    <row r="287" spans="1:6" x14ac:dyDescent="0.3">
      <c r="A287" vm="1561">
        <f ca="1"/>
        <v>43152</v>
      </c>
      <c r="B287" vm="6547">
        <f ca="1"/>
        <v>70.22</v>
      </c>
      <c r="C287" vm="9792">
        <f ca="1"/>
        <v>70.900000000000006</v>
      </c>
      <c r="D287" vm="9793">
        <f ca="1"/>
        <v>71.84</v>
      </c>
      <c r="E287" vm="6547">
        <f ca="1"/>
        <v>70.22</v>
      </c>
      <c r="F287" vm="9794">
        <f ca="1"/>
        <v>5555734</v>
      </c>
    </row>
    <row r="288" spans="1:6" x14ac:dyDescent="0.3">
      <c r="A288" vm="1567">
        <f ca="1"/>
        <v>43153</v>
      </c>
      <c r="B288" vm="6551">
        <f ca="1"/>
        <v>69.489999999999995</v>
      </c>
      <c r="C288" vm="9795">
        <f ca="1"/>
        <v>70.06</v>
      </c>
      <c r="D288" vm="4524">
        <f ca="1"/>
        <v>70.7</v>
      </c>
      <c r="E288" vm="4536">
        <f ca="1"/>
        <v>69.069999999999993</v>
      </c>
      <c r="F288" vm="9796">
        <f ca="1"/>
        <v>5229239</v>
      </c>
    </row>
    <row r="289" spans="1:6" x14ac:dyDescent="0.3">
      <c r="A289" vm="1572">
        <f ca="1"/>
        <v>43154</v>
      </c>
      <c r="B289" vm="6554">
        <f ca="1"/>
        <v>72.069999999999993</v>
      </c>
      <c r="C289" vm="4042">
        <f ca="1"/>
        <v>69.95</v>
      </c>
      <c r="D289" vm="6554">
        <f ca="1"/>
        <v>72.069999999999993</v>
      </c>
      <c r="E289" vm="9771">
        <f ca="1"/>
        <v>69.790000000000006</v>
      </c>
      <c r="F289" vm="9797">
        <f ca="1"/>
        <v>5842100</v>
      </c>
    </row>
    <row r="290" spans="1:6" x14ac:dyDescent="0.3">
      <c r="A290" vm="1575">
        <f ca="1"/>
        <v>43157</v>
      </c>
      <c r="B290" vm="6557">
        <f ca="1"/>
        <v>73.16</v>
      </c>
      <c r="C290" vm="9749">
        <f ca="1"/>
        <v>72.680000000000007</v>
      </c>
      <c r="D290" vm="9798">
        <f ca="1"/>
        <v>74.12</v>
      </c>
      <c r="E290" vm="9749">
        <f ca="1"/>
        <v>72.680000000000007</v>
      </c>
      <c r="F290" vm="9799">
        <f ca="1"/>
        <v>4868504</v>
      </c>
    </row>
    <row r="291" spans="1:6" x14ac:dyDescent="0.3">
      <c r="A291" vm="1580">
        <f ca="1"/>
        <v>43158</v>
      </c>
      <c r="B291" vm="6559">
        <f ca="1"/>
        <v>72.61</v>
      </c>
      <c r="C291" vm="9800">
        <f ca="1"/>
        <v>73.05</v>
      </c>
      <c r="D291" vm="9801">
        <f ca="1"/>
        <v>73.36</v>
      </c>
      <c r="E291" vm="9802">
        <f ca="1"/>
        <v>72.022099999999995</v>
      </c>
      <c r="F291" vm="9803">
        <f ca="1"/>
        <v>4141839</v>
      </c>
    </row>
    <row r="292" spans="1:6" x14ac:dyDescent="0.3">
      <c r="A292" vm="1585">
        <f ca="1"/>
        <v>43159</v>
      </c>
      <c r="B292" vm="6563">
        <f ca="1"/>
        <v>73.13</v>
      </c>
      <c r="C292" vm="9804">
        <f ca="1"/>
        <v>73.150000000000006</v>
      </c>
      <c r="D292" vm="9805">
        <f ca="1"/>
        <v>74.819999999999993</v>
      </c>
      <c r="E292" vm="9806">
        <f ca="1"/>
        <v>72.97</v>
      </c>
      <c r="F292" vm="9807">
        <f ca="1"/>
        <v>7469666</v>
      </c>
    </row>
    <row r="293" spans="1:6" x14ac:dyDescent="0.3">
      <c r="A293" vm="1590">
        <f ca="1"/>
        <v>43160</v>
      </c>
      <c r="B293" vm="6565">
        <f ca="1"/>
        <v>72.010000000000005</v>
      </c>
      <c r="C293" vm="6557">
        <f ca="1"/>
        <v>73.16</v>
      </c>
      <c r="D293" vm="4091">
        <f ca="1"/>
        <v>73.42</v>
      </c>
      <c r="E293" vm="9808">
        <f ca="1"/>
        <v>71.52</v>
      </c>
      <c r="F293" vm="9809">
        <f ca="1"/>
        <v>8123915</v>
      </c>
    </row>
    <row r="294" spans="1:6" x14ac:dyDescent="0.3">
      <c r="A294" vm="1595">
        <f ca="1"/>
        <v>43161</v>
      </c>
      <c r="B294" vm="6569">
        <f ca="1"/>
        <v>74.010000000000005</v>
      </c>
      <c r="C294" vm="9810">
        <f ca="1"/>
        <v>71.22</v>
      </c>
      <c r="D294" vm="9811">
        <f ca="1"/>
        <v>74.349999999999994</v>
      </c>
      <c r="E294" vm="9812">
        <f ca="1"/>
        <v>70.739999999999995</v>
      </c>
      <c r="F294" vm="9813">
        <f ca="1"/>
        <v>6942413</v>
      </c>
    </row>
    <row r="295" spans="1:6" x14ac:dyDescent="0.3">
      <c r="A295" vm="1600">
        <f ca="1"/>
        <v>43164</v>
      </c>
      <c r="B295" vm="6573">
        <f ca="1"/>
        <v>75.099999999999994</v>
      </c>
      <c r="C295" vm="9814">
        <f ca="1"/>
        <v>73.66</v>
      </c>
      <c r="D295" vm="9815">
        <f ca="1"/>
        <v>75.349999999999994</v>
      </c>
      <c r="E295" vm="9816">
        <f ca="1"/>
        <v>72.92</v>
      </c>
      <c r="F295" vm="9817">
        <f ca="1"/>
        <v>6276549</v>
      </c>
    </row>
    <row r="296" spans="1:6" x14ac:dyDescent="0.3">
      <c r="A296" vm="1605">
        <f ca="1"/>
        <v>43165</v>
      </c>
      <c r="B296" vm="6577">
        <f ca="1"/>
        <v>73.92</v>
      </c>
      <c r="C296" vm="9818">
        <f ca="1"/>
        <v>75.400000000000006</v>
      </c>
      <c r="D296" vm="9819">
        <f ca="1"/>
        <v>75.48</v>
      </c>
      <c r="E296" vm="9820">
        <f ca="1"/>
        <v>72.86</v>
      </c>
      <c r="F296" vm="9821">
        <f ca="1"/>
        <v>8413256</v>
      </c>
    </row>
    <row r="297" spans="1:6" x14ac:dyDescent="0.3">
      <c r="A297" vm="1610">
        <f ca="1"/>
        <v>43166</v>
      </c>
      <c r="B297" vm="6581">
        <f ca="1"/>
        <v>74.069999999999993</v>
      </c>
      <c r="C297" vm="6603">
        <f ca="1"/>
        <v>73.38</v>
      </c>
      <c r="D297" vm="9822">
        <f ca="1"/>
        <v>74.14</v>
      </c>
      <c r="E297" vm="6941">
        <f ca="1"/>
        <v>72.75</v>
      </c>
      <c r="F297" vm="9823">
        <f ca="1"/>
        <v>5834774</v>
      </c>
    </row>
    <row r="298" spans="1:6" x14ac:dyDescent="0.3">
      <c r="A298" vm="1614">
        <f ca="1"/>
        <v>43167</v>
      </c>
      <c r="B298" vm="4621">
        <f ca="1"/>
        <v>76.81</v>
      </c>
      <c r="C298" vm="9824">
        <f ca="1"/>
        <v>74.510000000000005</v>
      </c>
      <c r="D298" vm="9825">
        <f ca="1"/>
        <v>76.91</v>
      </c>
      <c r="E298" vm="9826">
        <f ca="1"/>
        <v>74.23</v>
      </c>
      <c r="F298" vm="9827">
        <f ca="1"/>
        <v>8860522</v>
      </c>
    </row>
    <row r="299" spans="1:6" x14ac:dyDescent="0.3">
      <c r="A299" vm="1619">
        <f ca="1"/>
        <v>43168</v>
      </c>
      <c r="B299" vm="6588">
        <f ca="1"/>
        <v>78.22</v>
      </c>
      <c r="C299" vm="9828">
        <f ca="1"/>
        <v>76.855000000000004</v>
      </c>
      <c r="D299" vm="9829">
        <f ca="1"/>
        <v>78.25</v>
      </c>
      <c r="E299" vm="4613">
        <f ca="1"/>
        <v>76.41</v>
      </c>
      <c r="F299" vm="9830">
        <f ca="1"/>
        <v>8934731</v>
      </c>
    </row>
    <row r="300" spans="1:6" x14ac:dyDescent="0.3">
      <c r="A300" vm="1625">
        <f ca="1"/>
        <v>43171</v>
      </c>
      <c r="B300" vm="6591">
        <f ca="1"/>
        <v>76.86</v>
      </c>
      <c r="C300" vm="4137">
        <f ca="1"/>
        <v>79.239999999999995</v>
      </c>
      <c r="D300" vm="4655">
        <f ca="1"/>
        <v>79.63</v>
      </c>
      <c r="E300" vm="9831">
        <f ca="1"/>
        <v>76.290000000000006</v>
      </c>
      <c r="F300" vm="9832">
        <f ca="1"/>
        <v>8450783</v>
      </c>
    </row>
    <row r="301" spans="1:6" x14ac:dyDescent="0.3">
      <c r="A301" vm="1631">
        <f ca="1"/>
        <v>43172</v>
      </c>
      <c r="B301" vm="6595">
        <f ca="1"/>
        <v>75.930000000000007</v>
      </c>
      <c r="C301" vm="9833">
        <f ca="1"/>
        <v>77.489999999999995</v>
      </c>
      <c r="D301" vm="9834">
        <f ca="1"/>
        <v>77.849999999999994</v>
      </c>
      <c r="E301" vm="4607">
        <f ca="1"/>
        <v>75.805000000000007</v>
      </c>
      <c r="F301" vm="9835">
        <f ca="1"/>
        <v>5108464</v>
      </c>
    </row>
    <row r="302" spans="1:6" x14ac:dyDescent="0.3">
      <c r="A302" vm="1637">
        <f ca="1"/>
        <v>43173</v>
      </c>
      <c r="B302" vm="6599">
        <f ca="1"/>
        <v>74.22</v>
      </c>
      <c r="C302" vm="9836">
        <f ca="1"/>
        <v>76.349999999999994</v>
      </c>
      <c r="D302" vm="9837">
        <f ca="1"/>
        <v>76.459999999999994</v>
      </c>
      <c r="E302" vm="9838">
        <f ca="1"/>
        <v>73.930000000000007</v>
      </c>
      <c r="F302" vm="9839">
        <f ca="1"/>
        <v>11755687</v>
      </c>
    </row>
    <row r="303" spans="1:6" x14ac:dyDescent="0.3">
      <c r="A303" vm="1643">
        <f ca="1"/>
        <v>43174</v>
      </c>
      <c r="B303" vm="6603">
        <f ca="1"/>
        <v>73.38</v>
      </c>
      <c r="C303" vm="8480">
        <f ca="1"/>
        <v>72.989999999999995</v>
      </c>
      <c r="D303" vm="9840">
        <f ca="1"/>
        <v>73.7</v>
      </c>
      <c r="E303" vm="9841">
        <f ca="1"/>
        <v>72.510000000000005</v>
      </c>
      <c r="F303" vm="9842">
        <f ca="1"/>
        <v>9989751</v>
      </c>
    </row>
    <row r="304" spans="1:6" x14ac:dyDescent="0.3">
      <c r="A304" vm="1649">
        <f ca="1"/>
        <v>43175</v>
      </c>
      <c r="B304" vm="6607">
        <f ca="1"/>
        <v>71.680000000000007</v>
      </c>
      <c r="C304" vm="9843">
        <f ca="1"/>
        <v>73.87</v>
      </c>
      <c r="D304" vm="9844">
        <f ca="1"/>
        <v>73.900000000000006</v>
      </c>
      <c r="E304" vm="4369">
        <f ca="1"/>
        <v>71.61</v>
      </c>
      <c r="F304" vm="9845">
        <f ca="1"/>
        <v>10549935</v>
      </c>
    </row>
    <row r="305" spans="1:6" x14ac:dyDescent="0.3">
      <c r="A305" vm="1654">
        <f ca="1"/>
        <v>43178</v>
      </c>
      <c r="B305" vm="6611">
        <f ca="1"/>
        <v>71.05</v>
      </c>
      <c r="C305" vm="4059">
        <f ca="1"/>
        <v>71</v>
      </c>
      <c r="D305" vm="9846">
        <f ca="1"/>
        <v>72.150000000000006</v>
      </c>
      <c r="E305" vm="8489">
        <f ca="1"/>
        <v>69.81</v>
      </c>
      <c r="F305" vm="9847">
        <f ca="1"/>
        <v>8278549</v>
      </c>
    </row>
    <row r="306" spans="1:6" x14ac:dyDescent="0.3">
      <c r="A306" vm="1660">
        <f ca="1"/>
        <v>43179</v>
      </c>
      <c r="B306" vm="6614">
        <f ca="1"/>
        <v>71.37</v>
      </c>
      <c r="C306" vm="9744">
        <f ca="1"/>
        <v>71.34</v>
      </c>
      <c r="D306" vm="9848">
        <f ca="1"/>
        <v>72.08</v>
      </c>
      <c r="E306" vm="6543">
        <f ca="1"/>
        <v>70.84</v>
      </c>
      <c r="F306" vm="9849">
        <f ca="1"/>
        <v>3994453</v>
      </c>
    </row>
    <row r="307" spans="1:6" x14ac:dyDescent="0.3">
      <c r="A307" vm="1664">
        <f ca="1"/>
        <v>43180</v>
      </c>
      <c r="B307" vm="4369">
        <f ca="1"/>
        <v>71.61</v>
      </c>
      <c r="C307" vm="9742">
        <f ca="1"/>
        <v>71.2</v>
      </c>
      <c r="D307" vm="9850">
        <f ca="1"/>
        <v>72.63</v>
      </c>
      <c r="E307" vm="9851">
        <f ca="1"/>
        <v>71.11</v>
      </c>
      <c r="F307" vm="9852">
        <f ca="1"/>
        <v>4868797</v>
      </c>
    </row>
    <row r="308" spans="1:6" x14ac:dyDescent="0.3">
      <c r="A308" vm="1670">
        <f ca="1"/>
        <v>43181</v>
      </c>
      <c r="B308" vm="6620">
        <f ca="1"/>
        <v>69.760000000000005</v>
      </c>
      <c r="C308" vm="9853">
        <f ca="1"/>
        <v>70.63</v>
      </c>
      <c r="D308" vm="4317">
        <f ca="1"/>
        <v>71.625</v>
      </c>
      <c r="E308" vm="4564">
        <f ca="1"/>
        <v>69.644999999999996</v>
      </c>
      <c r="F308" vm="9854">
        <f ca="1"/>
        <v>5108118</v>
      </c>
    </row>
    <row r="309" spans="1:6" x14ac:dyDescent="0.3">
      <c r="A309" vm="1676">
        <f ca="1"/>
        <v>43182</v>
      </c>
      <c r="B309" vm="6623">
        <f ca="1"/>
        <v>68.040000000000006</v>
      </c>
      <c r="C309" vm="4053">
        <f ca="1"/>
        <v>69.86</v>
      </c>
      <c r="D309" vm="6977">
        <f ca="1"/>
        <v>70.52</v>
      </c>
      <c r="E309" vm="9855">
        <f ca="1"/>
        <v>68.02</v>
      </c>
      <c r="F309" vm="9856">
        <f ca="1"/>
        <v>5386419</v>
      </c>
    </row>
    <row r="310" spans="1:6" x14ac:dyDescent="0.3">
      <c r="A310" vm="1680">
        <f ca="1"/>
        <v>43185</v>
      </c>
      <c r="B310" vm="6484">
        <f ca="1"/>
        <v>70.08</v>
      </c>
      <c r="C310" vm="4335">
        <f ca="1"/>
        <v>69.430000000000007</v>
      </c>
      <c r="D310" vm="9857">
        <f ca="1"/>
        <v>70.14</v>
      </c>
      <c r="E310" vm="9858">
        <f ca="1"/>
        <v>68.430000000000007</v>
      </c>
      <c r="F310" vm="9859">
        <f ca="1"/>
        <v>4709366</v>
      </c>
    </row>
    <row r="311" spans="1:6" x14ac:dyDescent="0.3">
      <c r="A311" vm="1685">
        <f ca="1"/>
        <v>43186</v>
      </c>
      <c r="B311" vm="6629">
        <f ca="1"/>
        <v>66.290000000000006</v>
      </c>
      <c r="C311" vm="9860">
        <f ca="1"/>
        <v>70.67</v>
      </c>
      <c r="D311" vm="9860">
        <f ca="1"/>
        <v>70.67</v>
      </c>
      <c r="E311" vm="6144">
        <f ca="1"/>
        <v>65.56</v>
      </c>
      <c r="F311" vm="9861">
        <f ca="1"/>
        <v>7334865</v>
      </c>
    </row>
    <row r="312" spans="1:6" x14ac:dyDescent="0.3">
      <c r="A312" vm="1691">
        <f ca="1"/>
        <v>43187</v>
      </c>
      <c r="B312" vm="6354">
        <f ca="1"/>
        <v>65.97</v>
      </c>
      <c r="C312" vm="9711">
        <f ca="1"/>
        <v>65.930000000000007</v>
      </c>
      <c r="D312" vm="9862">
        <f ca="1"/>
        <v>66.540000000000006</v>
      </c>
      <c r="E312" vm="9463">
        <f ca="1"/>
        <v>64.45</v>
      </c>
      <c r="F312" vm="9863">
        <f ca="1"/>
        <v>10463557</v>
      </c>
    </row>
    <row r="313" spans="1:6" x14ac:dyDescent="0.3">
      <c r="A313" vm="1697">
        <f ca="1"/>
        <v>43188</v>
      </c>
      <c r="B313" vm="6635">
        <f ca="1"/>
        <v>67.459999999999994</v>
      </c>
      <c r="C313" vm="6702">
        <f ca="1"/>
        <v>66.34</v>
      </c>
      <c r="D313" vm="9864">
        <f ca="1"/>
        <v>68.010000000000005</v>
      </c>
      <c r="E313" vm="9865">
        <f ca="1"/>
        <v>64.92</v>
      </c>
      <c r="F313" vm="9866">
        <f ca="1"/>
        <v>11704314</v>
      </c>
    </row>
    <row r="314" spans="1:6" x14ac:dyDescent="0.3">
      <c r="A314" vm="1702">
        <f ca="1"/>
        <v>43192</v>
      </c>
      <c r="B314" vm="6639">
        <f ca="1"/>
        <v>65.09</v>
      </c>
      <c r="C314" vm="9867">
        <f ca="1"/>
        <v>66.8</v>
      </c>
      <c r="D314" vm="9716">
        <f ca="1"/>
        <v>67.23</v>
      </c>
      <c r="E314" vm="9868">
        <f ca="1"/>
        <v>64.091800000000006</v>
      </c>
      <c r="F314" vm="9869">
        <f ca="1"/>
        <v>9041779</v>
      </c>
    </row>
    <row r="315" spans="1:6" x14ac:dyDescent="0.3">
      <c r="A315" vm="1708">
        <f ca="1"/>
        <v>43193</v>
      </c>
      <c r="B315" vm="6643">
        <f ca="1"/>
        <v>65.48</v>
      </c>
      <c r="C315" vm="9870">
        <f ca="1"/>
        <v>65.39</v>
      </c>
      <c r="D315" vm="9483">
        <f ca="1"/>
        <v>65.86</v>
      </c>
      <c r="E315" vm="9871">
        <f ca="1"/>
        <v>64.09</v>
      </c>
      <c r="F315" vm="9872">
        <f ca="1"/>
        <v>7186376</v>
      </c>
    </row>
    <row r="316" spans="1:6" x14ac:dyDescent="0.3">
      <c r="A316" vm="1712">
        <f ca="1"/>
        <v>43194</v>
      </c>
      <c r="B316" vm="6647">
        <f ca="1"/>
        <v>66.27</v>
      </c>
      <c r="C316" vm="3853">
        <f ca="1"/>
        <v>63.954999999999998</v>
      </c>
      <c r="D316" vm="6661">
        <f ca="1"/>
        <v>66.52</v>
      </c>
      <c r="E316" vm="8235">
        <f ca="1"/>
        <v>63.52</v>
      </c>
      <c r="F316" vm="9873">
        <f ca="1"/>
        <v>5231650</v>
      </c>
    </row>
    <row r="317" spans="1:6" x14ac:dyDescent="0.3">
      <c r="A317" vm="1717">
        <f ca="1"/>
        <v>43195</v>
      </c>
      <c r="B317" vm="6651">
        <f ca="1"/>
        <v>66.53</v>
      </c>
      <c r="C317" vm="9874">
        <f ca="1"/>
        <v>67.2</v>
      </c>
      <c r="D317" vm="9875">
        <f ca="1"/>
        <v>67.66</v>
      </c>
      <c r="E317" vm="9876">
        <f ca="1"/>
        <v>66.150000000000006</v>
      </c>
      <c r="F317" vm="9877">
        <f ca="1"/>
        <v>4489722</v>
      </c>
    </row>
    <row r="318" spans="1:6" x14ac:dyDescent="0.3">
      <c r="A318" vm="1721">
        <f ca="1"/>
        <v>43196</v>
      </c>
      <c r="B318" vm="6654">
        <f ca="1"/>
        <v>64.56</v>
      </c>
      <c r="C318" vm="6663">
        <f ca="1"/>
        <v>65.849999999999994</v>
      </c>
      <c r="D318" vm="9878">
        <f ca="1"/>
        <v>66.36</v>
      </c>
      <c r="E318" vm="6329">
        <f ca="1"/>
        <v>64.13</v>
      </c>
      <c r="F318" vm="9879">
        <f ca="1"/>
        <v>4599116</v>
      </c>
    </row>
    <row r="319" spans="1:6" x14ac:dyDescent="0.3">
      <c r="A319" vm="1725">
        <f ca="1"/>
        <v>43199</v>
      </c>
      <c r="B319" vm="6658">
        <f ca="1"/>
        <v>65.77</v>
      </c>
      <c r="C319" vm="9880">
        <f ca="1"/>
        <v>65.16</v>
      </c>
      <c r="D319" vm="9881">
        <f ca="1"/>
        <v>66.77</v>
      </c>
      <c r="E319" vm="9882">
        <f ca="1"/>
        <v>64.959999999999994</v>
      </c>
      <c r="F319" vm="9883">
        <f ca="1"/>
        <v>6588199</v>
      </c>
    </row>
    <row r="320" spans="1:6" x14ac:dyDescent="0.3">
      <c r="A320" vm="1730">
        <f ca="1"/>
        <v>43200</v>
      </c>
      <c r="B320" vm="6661">
        <f ca="1"/>
        <v>66.52</v>
      </c>
      <c r="C320" vm="3961">
        <f ca="1"/>
        <v>66.959999999999994</v>
      </c>
      <c r="D320" vm="7055">
        <f ca="1"/>
        <v>67.05</v>
      </c>
      <c r="E320" vm="6285">
        <f ca="1"/>
        <v>65.3</v>
      </c>
      <c r="F320" vm="9884">
        <f ca="1"/>
        <v>6354661</v>
      </c>
    </row>
    <row r="321" spans="1:6" x14ac:dyDescent="0.3">
      <c r="A321" vm="1733">
        <f ca="1"/>
        <v>43201</v>
      </c>
      <c r="B321" vm="6663">
        <f ca="1"/>
        <v>65.849999999999994</v>
      </c>
      <c r="C321" vm="9477">
        <f ca="1"/>
        <v>65.8</v>
      </c>
      <c r="D321" vm="9881">
        <f ca="1"/>
        <v>66.77</v>
      </c>
      <c r="E321" vm="8370">
        <f ca="1"/>
        <v>65.709999999999994</v>
      </c>
      <c r="F321" vm="9885">
        <f ca="1"/>
        <v>3140316</v>
      </c>
    </row>
    <row r="322" spans="1:6" x14ac:dyDescent="0.3">
      <c r="A322" vm="1737">
        <f ca="1"/>
        <v>43202</v>
      </c>
      <c r="B322" vm="6666">
        <f ca="1"/>
        <v>67.22</v>
      </c>
      <c r="C322" vm="9676">
        <f ca="1"/>
        <v>66.25</v>
      </c>
      <c r="D322" vm="9886">
        <f ca="1"/>
        <v>67.58</v>
      </c>
      <c r="E322" vm="9477">
        <f ca="1"/>
        <v>65.8</v>
      </c>
      <c r="F322" vm="9887">
        <f ca="1"/>
        <v>4614940</v>
      </c>
    </row>
    <row r="323" spans="1:6" x14ac:dyDescent="0.3">
      <c r="A323" vm="1740">
        <f ca="1"/>
        <v>43203</v>
      </c>
      <c r="B323" vm="6669">
        <f ca="1"/>
        <v>65.88</v>
      </c>
      <c r="C323" vm="6635">
        <f ca="1"/>
        <v>67.459999999999994</v>
      </c>
      <c r="D323" vm="9888">
        <f ca="1"/>
        <v>67.59</v>
      </c>
      <c r="E323" vm="9889">
        <f ca="1"/>
        <v>65.290000000000006</v>
      </c>
      <c r="F323" vm="9890">
        <f ca="1"/>
        <v>4842582</v>
      </c>
    </row>
    <row r="324" spans="1:6" x14ac:dyDescent="0.3">
      <c r="A324" vm="1746">
        <f ca="1"/>
        <v>43206</v>
      </c>
      <c r="B324" vm="6673">
        <f ca="1"/>
        <v>66.56</v>
      </c>
      <c r="C324" vm="6651">
        <f ca="1"/>
        <v>66.53</v>
      </c>
      <c r="D324" vm="7094">
        <f ca="1"/>
        <v>66.849999999999994</v>
      </c>
      <c r="E324" vm="9772">
        <f ca="1"/>
        <v>65.760000000000005</v>
      </c>
      <c r="F324" vm="9891">
        <f ca="1"/>
        <v>5717845</v>
      </c>
    </row>
    <row r="325" spans="1:6" x14ac:dyDescent="0.3">
      <c r="A325" vm="1750">
        <f ca="1"/>
        <v>43207</v>
      </c>
      <c r="B325" vm="6677">
        <f ca="1"/>
        <v>68.28</v>
      </c>
      <c r="C325" vm="7162">
        <f ca="1"/>
        <v>67.25</v>
      </c>
      <c r="D325" vm="9892">
        <f ca="1"/>
        <v>68.52</v>
      </c>
      <c r="E325" vm="8353">
        <f ca="1"/>
        <v>67.099999999999994</v>
      </c>
      <c r="F325" vm="9893">
        <f ca="1"/>
        <v>5663850</v>
      </c>
    </row>
    <row r="326" spans="1:6" x14ac:dyDescent="0.3">
      <c r="A326" vm="1756">
        <f ca="1"/>
        <v>43208</v>
      </c>
      <c r="B326" vm="6680">
        <f ca="1"/>
        <v>68.69</v>
      </c>
      <c r="C326" vm="9894">
        <f ca="1"/>
        <v>68.75</v>
      </c>
      <c r="D326" vm="9895">
        <f ca="1"/>
        <v>69.010000000000005</v>
      </c>
      <c r="E326" vm="9896">
        <f ca="1"/>
        <v>67.97</v>
      </c>
      <c r="F326" vm="9897">
        <f ca="1"/>
        <v>4257371</v>
      </c>
    </row>
    <row r="327" spans="1:6" x14ac:dyDescent="0.3">
      <c r="A327" vm="1761">
        <f ca="1"/>
        <v>43209</v>
      </c>
      <c r="B327" vm="6684">
        <f ca="1"/>
        <v>67.680000000000007</v>
      </c>
      <c r="C327" vm="9898">
        <f ca="1"/>
        <v>68.25</v>
      </c>
      <c r="D327" vm="9899">
        <f ca="1"/>
        <v>68.72</v>
      </c>
      <c r="E327" vm="9900">
        <f ca="1"/>
        <v>67.44</v>
      </c>
      <c r="F327" vm="9901">
        <f ca="1"/>
        <v>4564284</v>
      </c>
    </row>
    <row r="328" spans="1:6" x14ac:dyDescent="0.3">
      <c r="A328" vm="1763">
        <f ca="1"/>
        <v>43210</v>
      </c>
      <c r="B328" vm="6688">
        <f ca="1"/>
        <v>66.3</v>
      </c>
      <c r="C328" vm="9900">
        <f ca="1"/>
        <v>67.44</v>
      </c>
      <c r="D328" vm="9902">
        <f ca="1"/>
        <v>67.47</v>
      </c>
      <c r="E328" vm="9903">
        <f ca="1"/>
        <v>65.959999999999994</v>
      </c>
      <c r="F328" vm="9904">
        <f ca="1"/>
        <v>4759437</v>
      </c>
    </row>
    <row r="329" spans="1:6" x14ac:dyDescent="0.3">
      <c r="A329" vm="1769">
        <f ca="1"/>
        <v>43213</v>
      </c>
      <c r="B329" vm="6692">
        <f ca="1"/>
        <v>66.23</v>
      </c>
      <c r="C329" vm="9905">
        <f ca="1"/>
        <v>66.599999999999994</v>
      </c>
      <c r="D329" vm="9906">
        <f ca="1"/>
        <v>67.84</v>
      </c>
      <c r="E329" vm="9907">
        <f ca="1"/>
        <v>65.965000000000003</v>
      </c>
      <c r="F329" vm="9908">
        <f ca="1"/>
        <v>4423568</v>
      </c>
    </row>
    <row r="330" spans="1:6" x14ac:dyDescent="0.3">
      <c r="A330" vm="1774">
        <f ca="1"/>
        <v>43214</v>
      </c>
      <c r="B330" vm="6696">
        <f ca="1"/>
        <v>65.34</v>
      </c>
      <c r="C330" vm="9909">
        <f ca="1"/>
        <v>66.62</v>
      </c>
      <c r="D330" vm="9910">
        <f ca="1"/>
        <v>67.239999999999995</v>
      </c>
      <c r="E330" vm="9496">
        <f ca="1"/>
        <v>64.709999999999994</v>
      </c>
      <c r="F330" vm="9911">
        <f ca="1"/>
        <v>4825775</v>
      </c>
    </row>
    <row r="331" spans="1:6" x14ac:dyDescent="0.3">
      <c r="A331" vm="1780">
        <f ca="1"/>
        <v>43215</v>
      </c>
      <c r="B331" vm="6700">
        <f ca="1"/>
        <v>64.819999999999993</v>
      </c>
      <c r="C331" vm="9912">
        <f ca="1"/>
        <v>65.38</v>
      </c>
      <c r="D331" vm="9772">
        <f ca="1"/>
        <v>65.760000000000005</v>
      </c>
      <c r="E331" vm="6122">
        <f ca="1"/>
        <v>64.010000000000005</v>
      </c>
      <c r="F331" vm="9913">
        <f ca="1"/>
        <v>3903632</v>
      </c>
    </row>
    <row r="332" spans="1:6" x14ac:dyDescent="0.3">
      <c r="A332" vm="1786">
        <f ca="1"/>
        <v>43216</v>
      </c>
      <c r="B332" vm="6702">
        <f ca="1"/>
        <v>66.34</v>
      </c>
      <c r="C332" vm="9914">
        <f ca="1"/>
        <v>65.260000000000005</v>
      </c>
      <c r="D332" vm="9915">
        <f ca="1"/>
        <v>66.694999999999993</v>
      </c>
      <c r="E332" vm="6163">
        <f ca="1"/>
        <v>64.930000000000007</v>
      </c>
      <c r="F332" vm="9916">
        <f ca="1"/>
        <v>4601529</v>
      </c>
    </row>
    <row r="333" spans="1:6" x14ac:dyDescent="0.3">
      <c r="A333" vm="1792">
        <f ca="1"/>
        <v>43217</v>
      </c>
      <c r="B333" vm="6706">
        <f ca="1"/>
        <v>65.790000000000006</v>
      </c>
      <c r="C333" vm="9917">
        <f ca="1"/>
        <v>66.69</v>
      </c>
      <c r="D333" vm="9918">
        <f ca="1"/>
        <v>67.3</v>
      </c>
      <c r="E333" vm="9919">
        <f ca="1"/>
        <v>65.510000000000005</v>
      </c>
      <c r="F333" vm="9920">
        <f ca="1"/>
        <v>4749705</v>
      </c>
    </row>
    <row r="334" spans="1:6" x14ac:dyDescent="0.3">
      <c r="A334" vm="1797">
        <f ca="1"/>
        <v>43220</v>
      </c>
      <c r="B334" vm="6710">
        <f ca="1"/>
        <v>66.349999999999994</v>
      </c>
      <c r="C334" vm="9483">
        <f ca="1"/>
        <v>65.86</v>
      </c>
      <c r="D334" vm="9905">
        <f ca="1"/>
        <v>66.599999999999994</v>
      </c>
      <c r="E334" vm="9665">
        <f ca="1"/>
        <v>65.28</v>
      </c>
      <c r="F334" vm="9921">
        <f ca="1"/>
        <v>5060767</v>
      </c>
    </row>
    <row r="335" spans="1:6" x14ac:dyDescent="0.3">
      <c r="A335" vm="1803">
        <f ca="1"/>
        <v>43221</v>
      </c>
      <c r="B335" vm="6713">
        <f ca="1"/>
        <v>67.8</v>
      </c>
      <c r="C335" vm="9876">
        <f ca="1"/>
        <v>66.150000000000006</v>
      </c>
      <c r="D335" vm="9922">
        <f ca="1"/>
        <v>67.989999999999995</v>
      </c>
      <c r="E335" vm="9923">
        <f ca="1"/>
        <v>65.59</v>
      </c>
      <c r="F335" vm="9924">
        <f ca="1"/>
        <v>4360295</v>
      </c>
    </row>
    <row r="336" spans="1:6" x14ac:dyDescent="0.3">
      <c r="A336" vm="1808">
        <f ca="1"/>
        <v>43222</v>
      </c>
      <c r="B336" vm="6717">
        <f ca="1"/>
        <v>68.39</v>
      </c>
      <c r="C336" vm="9925">
        <f ca="1"/>
        <v>67.94</v>
      </c>
      <c r="D336" vm="9926">
        <f ca="1"/>
        <v>68.89</v>
      </c>
      <c r="E336" vm="9875">
        <f ca="1"/>
        <v>67.66</v>
      </c>
      <c r="F336" vm="9927">
        <f ca="1"/>
        <v>7675147</v>
      </c>
    </row>
    <row r="337" spans="1:6" x14ac:dyDescent="0.3">
      <c r="A337" vm="1814">
        <f ca="1"/>
        <v>43223</v>
      </c>
      <c r="B337" vm="6720">
        <f ca="1"/>
        <v>66.819999999999993</v>
      </c>
      <c r="C337" vm="9928">
        <f ca="1"/>
        <v>68.489999999999995</v>
      </c>
      <c r="D337" vm="9929">
        <f ca="1"/>
        <v>71.03</v>
      </c>
      <c r="E337" vm="9423">
        <f ca="1"/>
        <v>64.06</v>
      </c>
      <c r="F337" vm="9930">
        <f ca="1"/>
        <v>22232009</v>
      </c>
    </row>
    <row r="338" spans="1:6" x14ac:dyDescent="0.3">
      <c r="A338" vm="1819">
        <f ca="1"/>
        <v>43224</v>
      </c>
      <c r="B338" vm="6724">
        <f ca="1"/>
        <v>69.84</v>
      </c>
      <c r="C338" vm="6688">
        <f ca="1"/>
        <v>66.3</v>
      </c>
      <c r="D338" vm="8486">
        <f ca="1"/>
        <v>69.92</v>
      </c>
      <c r="E338" vm="9931">
        <f ca="1"/>
        <v>66.022800000000004</v>
      </c>
      <c r="F338" vm="9932">
        <f ca="1"/>
        <v>11358668</v>
      </c>
    </row>
    <row r="339" spans="1:6" x14ac:dyDescent="0.3">
      <c r="A339" vm="1824">
        <f ca="1"/>
        <v>43227</v>
      </c>
      <c r="B339" vm="6727">
        <f ca="1"/>
        <v>70.37</v>
      </c>
      <c r="C339" vm="9933">
        <f ca="1"/>
        <v>70.27</v>
      </c>
      <c r="D339" vm="8495">
        <f ca="1"/>
        <v>70.73</v>
      </c>
      <c r="E339" vm="9934">
        <f ca="1"/>
        <v>69.599999999999994</v>
      </c>
      <c r="F339" vm="9935">
        <f ca="1"/>
        <v>5744520</v>
      </c>
    </row>
    <row r="340" spans="1:6" x14ac:dyDescent="0.3">
      <c r="A340" vm="1830">
        <f ca="1"/>
        <v>43228</v>
      </c>
      <c r="B340" vm="6731">
        <f ca="1"/>
        <v>69.61</v>
      </c>
      <c r="C340" vm="6997">
        <f ca="1"/>
        <v>69.66</v>
      </c>
      <c r="D340" vm="9936">
        <f ca="1"/>
        <v>70.16</v>
      </c>
      <c r="E340" vm="9937">
        <f ca="1"/>
        <v>69.180000000000007</v>
      </c>
      <c r="F340" vm="9938">
        <f ca="1"/>
        <v>4059219</v>
      </c>
    </row>
    <row r="341" spans="1:6" x14ac:dyDescent="0.3">
      <c r="A341" vm="1836">
        <f ca="1"/>
        <v>43229</v>
      </c>
      <c r="B341" vm="6735">
        <f ca="1"/>
        <v>71.31</v>
      </c>
      <c r="C341" vm="4386">
        <f ca="1"/>
        <v>69.98</v>
      </c>
      <c r="D341" vm="9939">
        <f ca="1"/>
        <v>72.040000000000006</v>
      </c>
      <c r="E341" vm="8489">
        <f ca="1"/>
        <v>69.81</v>
      </c>
      <c r="F341" vm="9940">
        <f ca="1"/>
        <v>5664539</v>
      </c>
    </row>
    <row r="342" spans="1:6" x14ac:dyDescent="0.3">
      <c r="A342" vm="1842">
        <f ca="1"/>
        <v>43230</v>
      </c>
      <c r="B342" vm="6739">
        <f ca="1"/>
        <v>72.900000000000006</v>
      </c>
      <c r="C342" vm="9941">
        <f ca="1"/>
        <v>71.78</v>
      </c>
      <c r="D342" vm="9942">
        <f ca="1"/>
        <v>72.91</v>
      </c>
      <c r="E342" vm="6955">
        <f ca="1"/>
        <v>71.319999999999993</v>
      </c>
      <c r="F342" vm="9943">
        <f ca="1"/>
        <v>5069928</v>
      </c>
    </row>
    <row r="343" spans="1:6" x14ac:dyDescent="0.3">
      <c r="A343" vm="1848">
        <f ca="1"/>
        <v>43231</v>
      </c>
      <c r="B343" vm="6743">
        <f ca="1"/>
        <v>71.7</v>
      </c>
      <c r="C343" vm="6801">
        <f ca="1"/>
        <v>72.77</v>
      </c>
      <c r="D343" vm="4078">
        <f ca="1"/>
        <v>72.78</v>
      </c>
      <c r="E343" vm="4565">
        <f ca="1"/>
        <v>71.27</v>
      </c>
      <c r="F343" vm="9944">
        <f ca="1"/>
        <v>4996266</v>
      </c>
    </row>
    <row r="344" spans="1:6" x14ac:dyDescent="0.3">
      <c r="A344" vm="1854">
        <f ca="1"/>
        <v>43234</v>
      </c>
      <c r="B344" vm="6743">
        <f ca="1"/>
        <v>71.7</v>
      </c>
      <c r="C344" vm="9945">
        <f ca="1"/>
        <v>71.87</v>
      </c>
      <c r="D344" vm="7101">
        <f ca="1"/>
        <v>72.34</v>
      </c>
      <c r="E344" vm="9946">
        <f ca="1"/>
        <v>71.034999999999997</v>
      </c>
      <c r="F344" vm="9947">
        <f ca="1"/>
        <v>2964785</v>
      </c>
    </row>
    <row r="345" spans="1:6" x14ac:dyDescent="0.3">
      <c r="A345" vm="1860">
        <f ca="1"/>
        <v>43235</v>
      </c>
      <c r="B345" vm="6750">
        <f ca="1"/>
        <v>70.17</v>
      </c>
      <c r="C345" vm="9948">
        <f ca="1"/>
        <v>70.98</v>
      </c>
      <c r="D345" vm="9949">
        <f ca="1"/>
        <v>71.155000000000001</v>
      </c>
      <c r="E345" vm="9950">
        <f ca="1"/>
        <v>69.67</v>
      </c>
      <c r="F345" vm="9951">
        <f ca="1"/>
        <v>3896220</v>
      </c>
    </row>
    <row r="346" spans="1:6" x14ac:dyDescent="0.3">
      <c r="A346" vm="1866">
        <f ca="1"/>
        <v>43236</v>
      </c>
      <c r="B346" vm="6754">
        <f ca="1"/>
        <v>70.33</v>
      </c>
      <c r="C346" vm="9763">
        <f ca="1"/>
        <v>71.13</v>
      </c>
      <c r="D346" vm="9952">
        <f ca="1"/>
        <v>71.94</v>
      </c>
      <c r="E346" vm="9953">
        <f ca="1"/>
        <v>70.099999999999994</v>
      </c>
      <c r="F346" vm="9954">
        <f ca="1"/>
        <v>5029462</v>
      </c>
    </row>
    <row r="347" spans="1:6" x14ac:dyDescent="0.3">
      <c r="A347" vm="1872">
        <f ca="1"/>
        <v>43237</v>
      </c>
      <c r="B347" vm="6758">
        <f ca="1"/>
        <v>71.66</v>
      </c>
      <c r="C347" vm="9955">
        <f ca="1"/>
        <v>70.3</v>
      </c>
      <c r="D347" vm="9739">
        <f ca="1"/>
        <v>71.900000000000006</v>
      </c>
      <c r="E347" vm="9727">
        <f ca="1"/>
        <v>70.11</v>
      </c>
      <c r="F347" vm="9956">
        <f ca="1"/>
        <v>6447396</v>
      </c>
    </row>
    <row r="348" spans="1:6" x14ac:dyDescent="0.3">
      <c r="A348" vm="1878">
        <f ca="1"/>
        <v>43238</v>
      </c>
      <c r="B348" vm="6538">
        <f ca="1"/>
        <v>71.989999999999995</v>
      </c>
      <c r="C348" vm="9808">
        <f ca="1"/>
        <v>71.52</v>
      </c>
      <c r="D348" vm="9957">
        <f ca="1"/>
        <v>72.14</v>
      </c>
      <c r="E348" vm="6611">
        <f ca="1"/>
        <v>71.05</v>
      </c>
      <c r="F348" vm="9958">
        <f ca="1"/>
        <v>5673341</v>
      </c>
    </row>
    <row r="349" spans="1:6" x14ac:dyDescent="0.3">
      <c r="A349" vm="1884">
        <f ca="1"/>
        <v>43241</v>
      </c>
      <c r="B349" vm="4341">
        <f ca="1"/>
        <v>71.45</v>
      </c>
      <c r="C349" vm="9748">
        <f ca="1"/>
        <v>72.5</v>
      </c>
      <c r="D349" vm="9959">
        <f ca="1"/>
        <v>73.5</v>
      </c>
      <c r="E349" vm="9960">
        <f ca="1"/>
        <v>71.19</v>
      </c>
      <c r="F349" vm="9961">
        <f ca="1"/>
        <v>6392087</v>
      </c>
    </row>
    <row r="350" spans="1:6" x14ac:dyDescent="0.3">
      <c r="A350" vm="1889">
        <f ca="1"/>
        <v>43242</v>
      </c>
      <c r="B350" vm="6767">
        <f ca="1"/>
        <v>71.349999999999994</v>
      </c>
      <c r="C350" vm="9962">
        <f ca="1"/>
        <v>71.95</v>
      </c>
      <c r="D350" vm="9963">
        <f ca="1"/>
        <v>72.569999999999993</v>
      </c>
      <c r="E350" vm="9964">
        <f ca="1"/>
        <v>71.23</v>
      </c>
      <c r="F350" vm="9965">
        <f ca="1"/>
        <v>4008827</v>
      </c>
    </row>
    <row r="351" spans="1:6" x14ac:dyDescent="0.3">
      <c r="A351" vm="1894">
        <f ca="1"/>
        <v>43243</v>
      </c>
      <c r="B351" vm="6771">
        <f ca="1"/>
        <v>71.739999999999995</v>
      </c>
      <c r="C351" vm="8495">
        <f ca="1"/>
        <v>70.73</v>
      </c>
      <c r="D351" vm="9966">
        <f ca="1"/>
        <v>71.805000000000007</v>
      </c>
      <c r="E351" vm="9967">
        <f ca="1"/>
        <v>70.55</v>
      </c>
      <c r="F351" vm="9968">
        <f ca="1"/>
        <v>3809449</v>
      </c>
    </row>
    <row r="352" spans="1:6" x14ac:dyDescent="0.3">
      <c r="A352" vm="1900">
        <f ca="1"/>
        <v>43244</v>
      </c>
      <c r="B352" vm="6775">
        <f ca="1"/>
        <v>70.8</v>
      </c>
      <c r="C352" vm="9969">
        <f ca="1"/>
        <v>71.75</v>
      </c>
      <c r="D352" vm="9952">
        <f ca="1"/>
        <v>71.94</v>
      </c>
      <c r="E352" vm="9970">
        <f ca="1"/>
        <v>70.05</v>
      </c>
      <c r="F352" vm="9971">
        <f ca="1"/>
        <v>5526004</v>
      </c>
    </row>
    <row r="353" spans="1:6" x14ac:dyDescent="0.3">
      <c r="A353" vm="1905">
        <f ca="1"/>
        <v>43245</v>
      </c>
      <c r="B353" vm="6778">
        <f ca="1"/>
        <v>71.459999999999994</v>
      </c>
      <c r="C353" vm="9972">
        <f ca="1"/>
        <v>70.66</v>
      </c>
      <c r="D353" vm="7148">
        <f ca="1"/>
        <v>71.81</v>
      </c>
      <c r="E353" vm="4513">
        <f ca="1"/>
        <v>70.599999999999994</v>
      </c>
      <c r="F353" vm="9973">
        <f ca="1"/>
        <v>3705573</v>
      </c>
    </row>
    <row r="354" spans="1:6" x14ac:dyDescent="0.3">
      <c r="A354" vm="1910">
        <f ca="1"/>
        <v>43249</v>
      </c>
      <c r="B354" vm="6782">
        <f ca="1"/>
        <v>70.64</v>
      </c>
      <c r="C354" vm="6775">
        <f ca="1"/>
        <v>70.8</v>
      </c>
      <c r="D354" vm="9960">
        <f ca="1"/>
        <v>71.19</v>
      </c>
      <c r="E354" vm="9974">
        <f ca="1"/>
        <v>69.87</v>
      </c>
      <c r="F354" vm="9975">
        <f ca="1"/>
        <v>4855943</v>
      </c>
    </row>
    <row r="355" spans="1:6" x14ac:dyDescent="0.3">
      <c r="A355" vm="1916">
        <f ca="1"/>
        <v>43250</v>
      </c>
      <c r="B355" vm="6786">
        <f ca="1"/>
        <v>70.69</v>
      </c>
      <c r="C355" vm="9720">
        <f ca="1"/>
        <v>70.92</v>
      </c>
      <c r="D355" vm="9976">
        <f ca="1"/>
        <v>71.209999999999994</v>
      </c>
      <c r="E355" vm="9977">
        <f ca="1"/>
        <v>70.510000000000005</v>
      </c>
      <c r="F355" vm="9978">
        <f ca="1"/>
        <v>4093806</v>
      </c>
    </row>
    <row r="356" spans="1:6" x14ac:dyDescent="0.3">
      <c r="A356" vm="1920">
        <f ca="1"/>
        <v>43251</v>
      </c>
      <c r="B356" vm="6790">
        <f ca="1"/>
        <v>70.91</v>
      </c>
      <c r="C356" vm="9979">
        <f ca="1"/>
        <v>70.83</v>
      </c>
      <c r="D356" vm="9980">
        <f ca="1"/>
        <v>72.28</v>
      </c>
      <c r="E356" vm="6786">
        <f ca="1"/>
        <v>70.69</v>
      </c>
      <c r="F356" vm="9981">
        <f ca="1"/>
        <v>6050285</v>
      </c>
    </row>
    <row r="357" spans="1:6" x14ac:dyDescent="0.3">
      <c r="A357" vm="1924">
        <f ca="1"/>
        <v>43252</v>
      </c>
      <c r="B357" vm="6794">
        <f ca="1"/>
        <v>73.03</v>
      </c>
      <c r="C357" vm="6507">
        <f ca="1"/>
        <v>71.42</v>
      </c>
      <c r="D357" vm="9982">
        <f ca="1"/>
        <v>73.209999999999994</v>
      </c>
      <c r="E357" vm="9983">
        <f ca="1"/>
        <v>70.77</v>
      </c>
      <c r="F357" vm="9984">
        <f ca="1"/>
        <v>6388352</v>
      </c>
    </row>
    <row r="358" spans="1:6" x14ac:dyDescent="0.3">
      <c r="A358" vm="1930">
        <f ca="1"/>
        <v>43255</v>
      </c>
      <c r="B358" vm="5572">
        <f ca="1"/>
        <v>72.790000000000006</v>
      </c>
      <c r="C358" vm="9985">
        <f ca="1"/>
        <v>73.25</v>
      </c>
      <c r="D358" vm="9986">
        <f ca="1"/>
        <v>73.86</v>
      </c>
      <c r="E358" vm="9760">
        <f ca="1"/>
        <v>72.66</v>
      </c>
      <c r="F358" vm="9987">
        <f ca="1"/>
        <v>4134504</v>
      </c>
    </row>
    <row r="359" spans="1:6" x14ac:dyDescent="0.3">
      <c r="A359" vm="1936">
        <f ca="1"/>
        <v>43256</v>
      </c>
      <c r="B359" vm="6801">
        <f ca="1"/>
        <v>72.77</v>
      </c>
      <c r="C359" vm="5572">
        <f ca="1"/>
        <v>72.790000000000006</v>
      </c>
      <c r="D359" vm="6503">
        <f ca="1"/>
        <v>73.349999999999994</v>
      </c>
      <c r="E359" vm="9988">
        <f ca="1"/>
        <v>72.19</v>
      </c>
      <c r="F359" vm="9989">
        <f ca="1"/>
        <v>5354048</v>
      </c>
    </row>
    <row r="360" spans="1:6" x14ac:dyDescent="0.3">
      <c r="A360" vm="1942">
        <f ca="1"/>
        <v>43257</v>
      </c>
      <c r="B360" vm="6805">
        <f ca="1"/>
        <v>74.790000000000006</v>
      </c>
      <c r="C360" vm="9990">
        <f ca="1"/>
        <v>73.260000000000005</v>
      </c>
      <c r="D360" vm="9991">
        <f ca="1"/>
        <v>75.010000000000005</v>
      </c>
      <c r="E360" vm="9990">
        <f ca="1"/>
        <v>73.260000000000005</v>
      </c>
      <c r="F360" vm="9992">
        <f ca="1"/>
        <v>6638541</v>
      </c>
    </row>
    <row r="361" spans="1:6" x14ac:dyDescent="0.3">
      <c r="A361" vm="1948">
        <f ca="1"/>
        <v>43258</v>
      </c>
      <c r="B361" vm="6809">
        <f ca="1"/>
        <v>73.95</v>
      </c>
      <c r="C361" vm="6805">
        <f ca="1"/>
        <v>74.790000000000006</v>
      </c>
      <c r="D361" vm="9993">
        <f ca="1"/>
        <v>75.28</v>
      </c>
      <c r="E361" vm="6948">
        <f ca="1"/>
        <v>73.08</v>
      </c>
      <c r="F361" vm="9994">
        <f ca="1"/>
        <v>4686510</v>
      </c>
    </row>
    <row r="362" spans="1:6" x14ac:dyDescent="0.3">
      <c r="A362" vm="1954">
        <f ca="1"/>
        <v>43259</v>
      </c>
      <c r="B362" vm="4120">
        <f ca="1"/>
        <v>74.290000000000006</v>
      </c>
      <c r="C362" vm="4576">
        <f ca="1"/>
        <v>73.45</v>
      </c>
      <c r="D362" vm="9995">
        <f ca="1"/>
        <v>74.83</v>
      </c>
      <c r="E362" vm="4576">
        <f ca="1"/>
        <v>73.45</v>
      </c>
      <c r="F362" vm="9996">
        <f ca="1"/>
        <v>4672568</v>
      </c>
    </row>
    <row r="363" spans="1:6" x14ac:dyDescent="0.3">
      <c r="A363" vm="1960">
        <f ca="1"/>
        <v>43262</v>
      </c>
      <c r="B363" vm="6816">
        <f ca="1"/>
        <v>75</v>
      </c>
      <c r="C363" vm="9997">
        <f ca="1"/>
        <v>74.25</v>
      </c>
      <c r="D363" vm="8522">
        <f ca="1"/>
        <v>75.53</v>
      </c>
      <c r="E363" vm="9998">
        <f ca="1"/>
        <v>74.224999999999994</v>
      </c>
      <c r="F363" vm="9999">
        <f ca="1"/>
        <v>5108047</v>
      </c>
    </row>
    <row r="364" spans="1:6" x14ac:dyDescent="0.3">
      <c r="A364" vm="1965">
        <f ca="1"/>
        <v>43263</v>
      </c>
      <c r="B364" vm="6820">
        <f ca="1"/>
        <v>75.94</v>
      </c>
      <c r="C364" vm="8927">
        <f ca="1"/>
        <v>75.23</v>
      </c>
      <c r="D364" vm="10000">
        <f ca="1"/>
        <v>76.040000000000006</v>
      </c>
      <c r="E364" vm="10001">
        <f ca="1"/>
        <v>74.790999999999997</v>
      </c>
      <c r="F364" vm="10002">
        <f ca="1"/>
        <v>4311531</v>
      </c>
    </row>
    <row r="365" spans="1:6" x14ac:dyDescent="0.3">
      <c r="A365" vm="1971">
        <f ca="1"/>
        <v>43264</v>
      </c>
      <c r="B365" vm="6824">
        <f ca="1"/>
        <v>76.67</v>
      </c>
      <c r="C365" vm="10000">
        <f ca="1"/>
        <v>76.040000000000006</v>
      </c>
      <c r="D365" vm="10003">
        <f ca="1"/>
        <v>77.52</v>
      </c>
      <c r="E365" vm="10004">
        <f ca="1"/>
        <v>75.7</v>
      </c>
      <c r="F365" vm="10005">
        <f ca="1"/>
        <v>8634789</v>
      </c>
    </row>
    <row r="366" spans="1:6" x14ac:dyDescent="0.3">
      <c r="A366" vm="1977">
        <f ca="1"/>
        <v>43265</v>
      </c>
      <c r="B366" vm="6828">
        <f ca="1"/>
        <v>77.709999999999994</v>
      </c>
      <c r="C366" vm="10006">
        <f ca="1"/>
        <v>76.83</v>
      </c>
      <c r="D366" vm="10007">
        <f ca="1"/>
        <v>79.25</v>
      </c>
      <c r="E366" vm="10008">
        <f ca="1"/>
        <v>76.8</v>
      </c>
      <c r="F366" vm="10009">
        <f ca="1"/>
        <v>6717555</v>
      </c>
    </row>
    <row r="367" spans="1:6" x14ac:dyDescent="0.3">
      <c r="A367" vm="1983">
        <f ca="1"/>
        <v>43266</v>
      </c>
      <c r="B367" vm="6832">
        <f ca="1"/>
        <v>77.41</v>
      </c>
      <c r="C367" vm="10010">
        <f ca="1"/>
        <v>77.66</v>
      </c>
      <c r="D367" vm="10011">
        <f ca="1"/>
        <v>77.83</v>
      </c>
      <c r="E367" vm="10012">
        <f ca="1"/>
        <v>76.37</v>
      </c>
      <c r="F367" vm="10013">
        <f ca="1"/>
        <v>6596147</v>
      </c>
    </row>
    <row r="368" spans="1:6" x14ac:dyDescent="0.3">
      <c r="A368" vm="1988">
        <f ca="1"/>
        <v>43269</v>
      </c>
      <c r="B368" vm="6835">
        <f ca="1"/>
        <v>77.87</v>
      </c>
      <c r="C368" vm="10014">
        <f ca="1"/>
        <v>77.02</v>
      </c>
      <c r="D368" vm="10015">
        <f ca="1"/>
        <v>77.930000000000007</v>
      </c>
      <c r="E368" vm="10016">
        <f ca="1"/>
        <v>76.47</v>
      </c>
      <c r="F368" vm="10017">
        <f ca="1"/>
        <v>3993044</v>
      </c>
    </row>
    <row r="369" spans="1:6" x14ac:dyDescent="0.3">
      <c r="A369" vm="1994">
        <f ca="1"/>
        <v>43270</v>
      </c>
      <c r="B369" vm="6839">
        <f ca="1"/>
        <v>77.239999999999995</v>
      </c>
      <c r="C369" vm="10018">
        <f ca="1"/>
        <v>76.64</v>
      </c>
      <c r="D369" vm="10019">
        <f ca="1"/>
        <v>77.3</v>
      </c>
      <c r="E369" vm="10020">
        <f ca="1"/>
        <v>75.655000000000001</v>
      </c>
      <c r="F369" vm="10021">
        <f ca="1"/>
        <v>3735314</v>
      </c>
    </row>
    <row r="370" spans="1:6" x14ac:dyDescent="0.3">
      <c r="A370" vm="2000">
        <f ca="1"/>
        <v>43271</v>
      </c>
      <c r="B370" vm="6843">
        <f ca="1"/>
        <v>76.84</v>
      </c>
      <c r="C370" vm="10022">
        <f ca="1"/>
        <v>77.25</v>
      </c>
      <c r="D370" vm="10023">
        <f ca="1"/>
        <v>77.67</v>
      </c>
      <c r="E370" vm="10024">
        <f ca="1"/>
        <v>76.78</v>
      </c>
      <c r="F370" vm="10025">
        <f ca="1"/>
        <v>3566053</v>
      </c>
    </row>
    <row r="371" spans="1:6" x14ac:dyDescent="0.3">
      <c r="A371" vm="2004">
        <f ca="1"/>
        <v>43272</v>
      </c>
      <c r="B371" vm="6847">
        <f ca="1"/>
        <v>76.05</v>
      </c>
      <c r="C371" vm="10026">
        <f ca="1"/>
        <v>77.17</v>
      </c>
      <c r="D371" vm="10027">
        <f ca="1"/>
        <v>77.9054</v>
      </c>
      <c r="E371" vm="10028">
        <f ca="1"/>
        <v>75.31</v>
      </c>
      <c r="F371" vm="10029">
        <f ca="1"/>
        <v>4233816</v>
      </c>
    </row>
    <row r="372" spans="1:6" x14ac:dyDescent="0.3">
      <c r="A372" vm="2010">
        <f ca="1"/>
        <v>43273</v>
      </c>
      <c r="B372" vm="6851">
        <f ca="1"/>
        <v>75.98</v>
      </c>
      <c r="C372" vm="9837">
        <f ca="1"/>
        <v>76.459999999999994</v>
      </c>
      <c r="D372" vm="10030">
        <f ca="1"/>
        <v>76.56</v>
      </c>
      <c r="E372" vm="10031">
        <f ca="1"/>
        <v>75.215000000000003</v>
      </c>
      <c r="F372" vm="10032">
        <f ca="1"/>
        <v>3978784</v>
      </c>
    </row>
    <row r="373" spans="1:6" x14ac:dyDescent="0.3">
      <c r="A373" vm="2016">
        <f ca="1"/>
        <v>43276</v>
      </c>
      <c r="B373" vm="6855">
        <f ca="1"/>
        <v>74.7</v>
      </c>
      <c r="C373" vm="10033">
        <f ca="1"/>
        <v>75.19</v>
      </c>
      <c r="D373" vm="9818">
        <f ca="1"/>
        <v>75.400000000000006</v>
      </c>
      <c r="E373" vm="9822">
        <f ca="1"/>
        <v>74.14</v>
      </c>
      <c r="F373" vm="10034">
        <f ca="1"/>
        <v>5390769</v>
      </c>
    </row>
    <row r="374" spans="1:6" x14ac:dyDescent="0.3">
      <c r="A374" vm="2021">
        <f ca="1"/>
        <v>43277</v>
      </c>
      <c r="B374" vm="6859">
        <f ca="1"/>
        <v>75.27</v>
      </c>
      <c r="C374" vm="10035">
        <f ca="1"/>
        <v>75.319999999999993</v>
      </c>
      <c r="D374" vm="10036">
        <f ca="1"/>
        <v>76.42</v>
      </c>
      <c r="E374" vm="10037">
        <f ca="1"/>
        <v>74.430000000000007</v>
      </c>
      <c r="F374" vm="10038">
        <f ca="1"/>
        <v>4865448</v>
      </c>
    </row>
    <row r="375" spans="1:6" x14ac:dyDescent="0.3">
      <c r="A375" vm="2027">
        <f ca="1"/>
        <v>43278</v>
      </c>
      <c r="B375" vm="4091">
        <f ca="1"/>
        <v>73.42</v>
      </c>
      <c r="C375" vm="5588">
        <f ca="1"/>
        <v>75.77</v>
      </c>
      <c r="D375" vm="10039">
        <f ca="1"/>
        <v>75.89</v>
      </c>
      <c r="E375" vm="10040">
        <f ca="1"/>
        <v>73.400000000000006</v>
      </c>
      <c r="F375" vm="10041">
        <f ca="1"/>
        <v>4497366</v>
      </c>
    </row>
    <row r="376" spans="1:6" x14ac:dyDescent="0.3">
      <c r="A376" vm="2033">
        <f ca="1"/>
        <v>43279</v>
      </c>
      <c r="B376" vm="6866">
        <f ca="1"/>
        <v>76.010000000000005</v>
      </c>
      <c r="C376" vm="7016">
        <f ca="1"/>
        <v>74</v>
      </c>
      <c r="D376" vm="6881">
        <f ca="1"/>
        <v>76.19</v>
      </c>
      <c r="E376" vm="9814">
        <f ca="1"/>
        <v>73.66</v>
      </c>
      <c r="F376" vm="10042">
        <f ca="1"/>
        <v>4755234</v>
      </c>
    </row>
    <row r="377" spans="1:6" x14ac:dyDescent="0.3">
      <c r="A377" vm="2038">
        <f ca="1"/>
        <v>43280</v>
      </c>
      <c r="B377" vm="6870">
        <f ca="1"/>
        <v>76.319999999999993</v>
      </c>
      <c r="C377" vm="10043">
        <f ca="1"/>
        <v>76.44</v>
      </c>
      <c r="D377" vm="6839">
        <f ca="1"/>
        <v>77.239999999999995</v>
      </c>
      <c r="E377" vm="10044">
        <f ca="1"/>
        <v>76.08</v>
      </c>
      <c r="F377" vm="10045">
        <f ca="1"/>
        <v>5072620</v>
      </c>
    </row>
    <row r="378" spans="1:6" x14ac:dyDescent="0.3">
      <c r="A378" vm="2043">
        <f ca="1"/>
        <v>43283</v>
      </c>
      <c r="B378" vm="6873">
        <f ca="1"/>
        <v>77.28</v>
      </c>
      <c r="C378" vm="4334">
        <f ca="1"/>
        <v>75.36</v>
      </c>
      <c r="D378" vm="10046">
        <f ca="1"/>
        <v>77.325000000000003</v>
      </c>
      <c r="E378" vm="6816">
        <f ca="1"/>
        <v>75</v>
      </c>
      <c r="F378" vm="10047">
        <f ca="1"/>
        <v>3324929</v>
      </c>
    </row>
    <row r="379" spans="1:6" x14ac:dyDescent="0.3">
      <c r="A379" vm="2049">
        <f ca="1"/>
        <v>43284</v>
      </c>
      <c r="B379" vm="6877">
        <f ca="1"/>
        <v>75.88</v>
      </c>
      <c r="C379" vm="10048">
        <f ca="1"/>
        <v>77.680000000000007</v>
      </c>
      <c r="D379" vm="10048">
        <f ca="1"/>
        <v>77.680000000000007</v>
      </c>
      <c r="E379" vm="10049">
        <f ca="1"/>
        <v>75.72</v>
      </c>
      <c r="F379" vm="10050">
        <f ca="1"/>
        <v>2028270</v>
      </c>
    </row>
    <row r="380" spans="1:6" x14ac:dyDescent="0.3">
      <c r="A380" vm="2055">
        <f ca="1"/>
        <v>43286</v>
      </c>
      <c r="B380" vm="6881">
        <f ca="1"/>
        <v>76.19</v>
      </c>
      <c r="C380" vm="8930">
        <f ca="1"/>
        <v>76.510000000000005</v>
      </c>
      <c r="D380" vm="4621">
        <f ca="1"/>
        <v>76.81</v>
      </c>
      <c r="E380" vm="4344">
        <f ca="1"/>
        <v>75.685000000000002</v>
      </c>
      <c r="F380" vm="10051">
        <f ca="1"/>
        <v>7998765</v>
      </c>
    </row>
    <row r="381" spans="1:6" x14ac:dyDescent="0.3">
      <c r="A381" vm="2061">
        <f ca="1"/>
        <v>43287</v>
      </c>
      <c r="B381" vm="6885">
        <f ca="1"/>
        <v>77.19</v>
      </c>
      <c r="C381" vm="10052">
        <f ca="1"/>
        <v>76.2</v>
      </c>
      <c r="D381" vm="10053">
        <f ca="1"/>
        <v>77.48</v>
      </c>
      <c r="E381" vm="10054">
        <f ca="1"/>
        <v>76.02</v>
      </c>
      <c r="F381" vm="10055">
        <f ca="1"/>
        <v>2954209</v>
      </c>
    </row>
    <row r="382" spans="1:6" x14ac:dyDescent="0.3">
      <c r="A382" vm="2067">
        <f ca="1"/>
        <v>43290</v>
      </c>
      <c r="B382" vm="6843">
        <f ca="1"/>
        <v>76.84</v>
      </c>
      <c r="C382" vm="10056">
        <f ca="1"/>
        <v>77.7</v>
      </c>
      <c r="D382" vm="10057">
        <f ca="1"/>
        <v>77.989999999999995</v>
      </c>
      <c r="E382" vm="6595">
        <f ca="1"/>
        <v>75.930000000000007</v>
      </c>
      <c r="F382" vm="10058">
        <f ca="1"/>
        <v>4518442</v>
      </c>
    </row>
    <row r="383" spans="1:6" x14ac:dyDescent="0.3">
      <c r="A383" vm="2073">
        <f ca="1"/>
        <v>43291</v>
      </c>
      <c r="B383" vm="6881">
        <f ca="1"/>
        <v>76.19</v>
      </c>
      <c r="C383" vm="10059">
        <f ca="1"/>
        <v>77</v>
      </c>
      <c r="D383" vm="10060">
        <f ca="1"/>
        <v>77.069999999999993</v>
      </c>
      <c r="E383" vm="10061">
        <f ca="1"/>
        <v>75.674899999999994</v>
      </c>
      <c r="F383" vm="10062">
        <f ca="1"/>
        <v>2944703</v>
      </c>
    </row>
    <row r="384" spans="1:6" x14ac:dyDescent="0.3">
      <c r="A384" vm="2079">
        <f ca="1"/>
        <v>43292</v>
      </c>
      <c r="B384" vm="6894">
        <f ca="1"/>
        <v>78.61</v>
      </c>
      <c r="C384" vm="9815">
        <f ca="1"/>
        <v>75.349999999999994</v>
      </c>
      <c r="D384" vm="10063">
        <f ca="1"/>
        <v>79.363100000000003</v>
      </c>
      <c r="E384" vm="9815">
        <f ca="1"/>
        <v>75.349999999999994</v>
      </c>
      <c r="F384" vm="10064">
        <f ca="1"/>
        <v>8191922</v>
      </c>
    </row>
    <row r="385" spans="1:6" x14ac:dyDescent="0.3">
      <c r="A385" vm="2083">
        <f ca="1"/>
        <v>43293</v>
      </c>
      <c r="B385" vm="6898">
        <f ca="1"/>
        <v>81.37</v>
      </c>
      <c r="C385" vm="10065">
        <f ca="1"/>
        <v>79.290000000000006</v>
      </c>
      <c r="D385" vm="10066">
        <f ca="1"/>
        <v>81.459999999999994</v>
      </c>
      <c r="E385" vm="8567">
        <f ca="1"/>
        <v>78.67</v>
      </c>
      <c r="F385" vm="10067">
        <f ca="1"/>
        <v>8698509</v>
      </c>
    </row>
    <row r="386" spans="1:6" x14ac:dyDescent="0.3">
      <c r="A386" vm="2088">
        <f ca="1"/>
        <v>43294</v>
      </c>
      <c r="B386" vm="6902">
        <f ca="1"/>
        <v>81.5</v>
      </c>
      <c r="C386" vm="10068">
        <f ca="1"/>
        <v>81.400000000000006</v>
      </c>
      <c r="D386" vm="10069">
        <f ca="1"/>
        <v>81.64</v>
      </c>
      <c r="E386" vm="10070">
        <f ca="1"/>
        <v>79.921000000000006</v>
      </c>
      <c r="F386" vm="10071">
        <f ca="1"/>
        <v>4550940</v>
      </c>
    </row>
    <row r="387" spans="1:6" x14ac:dyDescent="0.3">
      <c r="A387" vm="2094">
        <f ca="1"/>
        <v>43297</v>
      </c>
      <c r="B387" vm="6906">
        <f ca="1"/>
        <v>80.23</v>
      </c>
      <c r="C387" vm="5764">
        <f ca="1"/>
        <v>81.61</v>
      </c>
      <c r="D387" vm="10069">
        <f ca="1"/>
        <v>81.64</v>
      </c>
      <c r="E387" vm="10072">
        <f ca="1"/>
        <v>80.099999999999994</v>
      </c>
      <c r="F387" vm="10073">
        <f ca="1"/>
        <v>4153266</v>
      </c>
    </row>
    <row r="388" spans="1:6" x14ac:dyDescent="0.3">
      <c r="A388" vm="2100">
        <f ca="1"/>
        <v>43298</v>
      </c>
      <c r="B388" vm="6909">
        <f ca="1"/>
        <v>80.95</v>
      </c>
      <c r="C388" vm="10074">
        <f ca="1"/>
        <v>79.16</v>
      </c>
      <c r="D388" vm="8601">
        <f ca="1"/>
        <v>81.16</v>
      </c>
      <c r="E388" vm="8904">
        <f ca="1"/>
        <v>77.55</v>
      </c>
      <c r="F388" vm="10075">
        <f ca="1"/>
        <v>4862800</v>
      </c>
    </row>
    <row r="389" spans="1:6" x14ac:dyDescent="0.3">
      <c r="A389" vm="2106">
        <f ca="1"/>
        <v>43299</v>
      </c>
      <c r="B389" vm="6913">
        <f ca="1"/>
        <v>81.27</v>
      </c>
      <c r="C389" vm="10076">
        <f ca="1"/>
        <v>80.75</v>
      </c>
      <c r="D389" vm="5677">
        <f ca="1"/>
        <v>81.47</v>
      </c>
      <c r="E389" vm="10077">
        <f ca="1"/>
        <v>80.394999999999996</v>
      </c>
      <c r="F389" vm="10078">
        <f ca="1"/>
        <v>5273739</v>
      </c>
    </row>
    <row r="390" spans="1:6" x14ac:dyDescent="0.3">
      <c r="A390" vm="2112">
        <f ca="1"/>
        <v>43300</v>
      </c>
      <c r="B390" vm="6917">
        <f ca="1"/>
        <v>80.61</v>
      </c>
      <c r="C390" vm="10079">
        <f ca="1"/>
        <v>81.02</v>
      </c>
      <c r="D390" vm="4235">
        <f ca="1"/>
        <v>81.19</v>
      </c>
      <c r="E390" vm="10080">
        <f ca="1"/>
        <v>80.19</v>
      </c>
      <c r="F390" vm="10081">
        <f ca="1"/>
        <v>3541198</v>
      </c>
    </row>
    <row r="391" spans="1:6" x14ac:dyDescent="0.3">
      <c r="A391" vm="2117">
        <f ca="1"/>
        <v>43301</v>
      </c>
      <c r="B391" vm="6921">
        <f ca="1"/>
        <v>79.650000000000006</v>
      </c>
      <c r="C391" vm="10082">
        <f ca="1"/>
        <v>80.94</v>
      </c>
      <c r="D391" vm="10083">
        <f ca="1"/>
        <v>80.954999999999998</v>
      </c>
      <c r="E391" vm="10084">
        <f ca="1"/>
        <v>79.55</v>
      </c>
      <c r="F391" vm="10085">
        <f ca="1"/>
        <v>5664687</v>
      </c>
    </row>
    <row r="392" spans="1:6" x14ac:dyDescent="0.3">
      <c r="A392" vm="2122">
        <f ca="1"/>
        <v>43304</v>
      </c>
      <c r="B392" vm="4279">
        <f ca="1"/>
        <v>79.75</v>
      </c>
      <c r="C392" vm="4248">
        <f ca="1"/>
        <v>79.5</v>
      </c>
      <c r="D392" vm="4286">
        <f ca="1"/>
        <v>80</v>
      </c>
      <c r="E392" vm="10086">
        <f ca="1"/>
        <v>78.819999999999993</v>
      </c>
      <c r="F392" vm="10087">
        <f ca="1"/>
        <v>3253602</v>
      </c>
    </row>
    <row r="393" spans="1:6" x14ac:dyDescent="0.3">
      <c r="A393" vm="2127">
        <f ca="1"/>
        <v>43305</v>
      </c>
      <c r="B393" vm="6928">
        <f ca="1"/>
        <v>78.41</v>
      </c>
      <c r="C393" vm="10072">
        <f ca="1"/>
        <v>80.099999999999994</v>
      </c>
      <c r="D393" vm="10088">
        <f ca="1"/>
        <v>80.2</v>
      </c>
      <c r="E393" vm="10089">
        <f ca="1"/>
        <v>77.959999999999994</v>
      </c>
      <c r="F393" vm="10090">
        <f ca="1"/>
        <v>4762871</v>
      </c>
    </row>
    <row r="394" spans="1:6" x14ac:dyDescent="0.3">
      <c r="A394" vm="2133">
        <f ca="1"/>
        <v>43306</v>
      </c>
      <c r="B394" vm="6932">
        <f ca="1"/>
        <v>79.45</v>
      </c>
      <c r="C394" vm="10091">
        <f ca="1"/>
        <v>78.599999999999994</v>
      </c>
      <c r="D394" vm="10092">
        <f ca="1"/>
        <v>79.739999999999995</v>
      </c>
      <c r="E394" vm="10093">
        <f ca="1"/>
        <v>78.319999999999993</v>
      </c>
      <c r="F394" vm="10094">
        <f ca="1"/>
        <v>4485324</v>
      </c>
    </row>
    <row r="395" spans="1:6" x14ac:dyDescent="0.3">
      <c r="A395" vm="2138">
        <f ca="1"/>
        <v>43307</v>
      </c>
      <c r="B395" vm="4132">
        <f ca="1"/>
        <v>77.650000000000006</v>
      </c>
      <c r="C395" vm="10095">
        <f ca="1"/>
        <v>79.39</v>
      </c>
      <c r="D395" vm="10096">
        <f ca="1"/>
        <v>79.62</v>
      </c>
      <c r="E395" vm="10097">
        <f ca="1"/>
        <v>77.459999999999994</v>
      </c>
      <c r="F395" vm="10098">
        <f ca="1"/>
        <v>6181268</v>
      </c>
    </row>
    <row r="396" spans="1:6" x14ac:dyDescent="0.3">
      <c r="A396" vm="2144">
        <f ca="1"/>
        <v>43308</v>
      </c>
      <c r="B396" vm="4334">
        <f ca="1"/>
        <v>75.36</v>
      </c>
      <c r="C396" vm="10099">
        <f ca="1"/>
        <v>77.08</v>
      </c>
      <c r="D396" vm="10100">
        <f ca="1"/>
        <v>77.574399999999997</v>
      </c>
      <c r="E396" vm="10101">
        <f ca="1"/>
        <v>74.67</v>
      </c>
      <c r="F396" vm="10102">
        <f ca="1"/>
        <v>6078060</v>
      </c>
    </row>
    <row r="397" spans="1:6" x14ac:dyDescent="0.3">
      <c r="A397" vm="2150">
        <f ca="1"/>
        <v>43311</v>
      </c>
      <c r="B397" vm="6941">
        <f ca="1"/>
        <v>72.75</v>
      </c>
      <c r="C397" vm="10103">
        <f ca="1"/>
        <v>75.37</v>
      </c>
      <c r="D397" vm="9819">
        <f ca="1"/>
        <v>75.48</v>
      </c>
      <c r="E397" vm="10104">
        <f ca="1"/>
        <v>71.790000000000006</v>
      </c>
      <c r="F397" vm="10105">
        <f ca="1"/>
        <v>8907262</v>
      </c>
    </row>
    <row r="398" spans="1:6" x14ac:dyDescent="0.3">
      <c r="A398" vm="2156">
        <f ca="1"/>
        <v>43312</v>
      </c>
      <c r="B398" vm="4091">
        <f ca="1"/>
        <v>73.42</v>
      </c>
      <c r="C398" vm="9942">
        <f ca="1"/>
        <v>72.91</v>
      </c>
      <c r="D398" vm="4120">
        <f ca="1"/>
        <v>74.290000000000006</v>
      </c>
      <c r="E398" vm="10106">
        <f ca="1"/>
        <v>72.515000000000001</v>
      </c>
      <c r="F398" vm="10107">
        <f ca="1"/>
        <v>6373210</v>
      </c>
    </row>
    <row r="399" spans="1:6" x14ac:dyDescent="0.3">
      <c r="A399" vm="2162">
        <f ca="1"/>
        <v>43313</v>
      </c>
      <c r="B399" vm="6948">
        <f ca="1"/>
        <v>73.08</v>
      </c>
      <c r="C399" vm="10108">
        <f ca="1"/>
        <v>73.77</v>
      </c>
      <c r="D399" vm="10109">
        <f ca="1"/>
        <v>74.58</v>
      </c>
      <c r="E399" vm="9816">
        <f ca="1"/>
        <v>72.92</v>
      </c>
      <c r="F399" vm="10110">
        <f ca="1"/>
        <v>6069913</v>
      </c>
    </row>
    <row r="400" spans="1:6" x14ac:dyDescent="0.3">
      <c r="A400" vm="2168">
        <f ca="1"/>
        <v>43314</v>
      </c>
      <c r="B400" vm="4096">
        <f ca="1"/>
        <v>74.06</v>
      </c>
      <c r="C400" vm="10111">
        <f ca="1"/>
        <v>73.650000000000006</v>
      </c>
      <c r="D400" vm="10112">
        <f ca="1"/>
        <v>74.159000000000006</v>
      </c>
      <c r="E400" vm="10113">
        <f ca="1"/>
        <v>72.55</v>
      </c>
      <c r="F400" vm="10114">
        <f ca="1"/>
        <v>6621504</v>
      </c>
    </row>
    <row r="401" spans="1:6" x14ac:dyDescent="0.3">
      <c r="A401" vm="2174">
        <f ca="1"/>
        <v>43315</v>
      </c>
      <c r="B401" vm="6955">
        <f ca="1"/>
        <v>71.319999999999993</v>
      </c>
      <c r="C401" vm="10115">
        <f ca="1"/>
        <v>74.5</v>
      </c>
      <c r="D401" vm="4596">
        <f ca="1"/>
        <v>75.25</v>
      </c>
      <c r="E401" vm="8495">
        <f ca="1"/>
        <v>70.73</v>
      </c>
      <c r="F401" vm="10116">
        <f ca="1"/>
        <v>12700409</v>
      </c>
    </row>
    <row r="402" spans="1:6" x14ac:dyDescent="0.3">
      <c r="A402" vm="2180">
        <f ca="1"/>
        <v>43318</v>
      </c>
      <c r="B402" vm="4333">
        <f ca="1"/>
        <v>70.569999999999993</v>
      </c>
      <c r="C402" vm="10117">
        <f ca="1"/>
        <v>71.16</v>
      </c>
      <c r="D402" vm="4369">
        <f ca="1"/>
        <v>71.61</v>
      </c>
      <c r="E402" vm="10118">
        <f ca="1"/>
        <v>70.459999999999994</v>
      </c>
      <c r="F402" vm="10119">
        <f ca="1"/>
        <v>6394839</v>
      </c>
    </row>
    <row r="403" spans="1:6" x14ac:dyDescent="0.3">
      <c r="A403" vm="2186">
        <f ca="1"/>
        <v>43319</v>
      </c>
      <c r="B403" vm="6962">
        <f ca="1"/>
        <v>70.23</v>
      </c>
      <c r="C403" vm="4333">
        <f ca="1"/>
        <v>70.569999999999993</v>
      </c>
      <c r="D403" vm="10120">
        <f ca="1"/>
        <v>71.665000000000006</v>
      </c>
      <c r="E403" vm="9974">
        <f ca="1"/>
        <v>69.87</v>
      </c>
      <c r="F403" vm="10121">
        <f ca="1"/>
        <v>7887262</v>
      </c>
    </row>
    <row r="404" spans="1:6" x14ac:dyDescent="0.3">
      <c r="A404" vm="2192">
        <f ca="1"/>
        <v>43320</v>
      </c>
      <c r="B404" vm="6966">
        <f ca="1"/>
        <v>70.010000000000005</v>
      </c>
      <c r="C404" vm="10122">
        <f ca="1"/>
        <v>70.069999999999993</v>
      </c>
      <c r="D404" vm="9967">
        <f ca="1"/>
        <v>70.55</v>
      </c>
      <c r="E404" vm="10123">
        <f ca="1"/>
        <v>69.27</v>
      </c>
      <c r="F404" vm="10124">
        <f ca="1"/>
        <v>6922753</v>
      </c>
    </row>
    <row r="405" spans="1:6" x14ac:dyDescent="0.3">
      <c r="A405" vm="2198">
        <f ca="1"/>
        <v>43321</v>
      </c>
      <c r="B405" vm="4357">
        <f ca="1"/>
        <v>70.5</v>
      </c>
      <c r="C405" vm="10125">
        <f ca="1"/>
        <v>70.02</v>
      </c>
      <c r="D405" vm="10126">
        <f ca="1"/>
        <v>70.97</v>
      </c>
      <c r="E405" vm="10127">
        <f ca="1"/>
        <v>69.56</v>
      </c>
      <c r="F405" vm="10128">
        <f ca="1"/>
        <v>7571039</v>
      </c>
    </row>
    <row r="406" spans="1:6" x14ac:dyDescent="0.3">
      <c r="A406" vm="2204">
        <f ca="1"/>
        <v>43322</v>
      </c>
      <c r="B406" vm="6973">
        <f ca="1"/>
        <v>70.61</v>
      </c>
      <c r="C406" vm="9953">
        <f ca="1"/>
        <v>70.099999999999994</v>
      </c>
      <c r="D406" vm="10129">
        <f ca="1"/>
        <v>71.040000000000006</v>
      </c>
      <c r="E406" vm="10130">
        <f ca="1"/>
        <v>69.77</v>
      </c>
      <c r="F406" vm="10131">
        <f ca="1"/>
        <v>4629043</v>
      </c>
    </row>
    <row r="407" spans="1:6" x14ac:dyDescent="0.3">
      <c r="A407" vm="2210">
        <f ca="1"/>
        <v>43325</v>
      </c>
      <c r="B407" vm="6977">
        <f ca="1"/>
        <v>70.52</v>
      </c>
      <c r="C407" vm="6973">
        <f ca="1"/>
        <v>70.61</v>
      </c>
      <c r="D407" vm="10132">
        <f ca="1"/>
        <v>72.3</v>
      </c>
      <c r="E407" vm="7098">
        <f ca="1"/>
        <v>70.254999999999995</v>
      </c>
      <c r="F407" vm="10133">
        <f ca="1"/>
        <v>5721510</v>
      </c>
    </row>
    <row r="408" spans="1:6" x14ac:dyDescent="0.3">
      <c r="A408" vm="2215">
        <f ca="1"/>
        <v>43326</v>
      </c>
      <c r="B408" vm="6980">
        <f ca="1"/>
        <v>71.290000000000006</v>
      </c>
      <c r="C408" vm="6611">
        <f ca="1"/>
        <v>71.05</v>
      </c>
      <c r="D408" vm="10134">
        <f ca="1"/>
        <v>71.735900000000001</v>
      </c>
      <c r="E408" vm="10135">
        <f ca="1"/>
        <v>70.180000000000007</v>
      </c>
      <c r="F408" vm="10136">
        <f ca="1"/>
        <v>4830246</v>
      </c>
    </row>
    <row r="409" spans="1:6" x14ac:dyDescent="0.3">
      <c r="A409" vm="2221">
        <f ca="1"/>
        <v>43327</v>
      </c>
      <c r="B409" vm="6984">
        <f ca="1"/>
        <v>69.31</v>
      </c>
      <c r="C409" vm="10137">
        <f ca="1"/>
        <v>70.39</v>
      </c>
      <c r="D409" vm="10138">
        <f ca="1"/>
        <v>70.81</v>
      </c>
      <c r="E409" vm="10139">
        <f ca="1"/>
        <v>68.444999999999993</v>
      </c>
      <c r="F409" vm="10140">
        <f ca="1"/>
        <v>8564470</v>
      </c>
    </row>
    <row r="410" spans="1:6" x14ac:dyDescent="0.3">
      <c r="A410" vm="2227">
        <f ca="1"/>
        <v>43328</v>
      </c>
      <c r="B410" vm="6987">
        <f ca="1"/>
        <v>69.69</v>
      </c>
      <c r="C410" vm="9734">
        <f ca="1"/>
        <v>69.680000000000007</v>
      </c>
      <c r="D410" vm="10141">
        <f ca="1"/>
        <v>69.989999999999995</v>
      </c>
      <c r="E410" vm="10142">
        <f ca="1"/>
        <v>68.91</v>
      </c>
      <c r="F410" vm="10143">
        <f ca="1"/>
        <v>9465217</v>
      </c>
    </row>
    <row r="411" spans="1:6" x14ac:dyDescent="0.3">
      <c r="A411" vm="2233">
        <f ca="1"/>
        <v>43329</v>
      </c>
      <c r="B411" vm="6991">
        <f ca="1"/>
        <v>69.150000000000006</v>
      </c>
      <c r="C411" vm="10144">
        <f ca="1"/>
        <v>69.510000000000005</v>
      </c>
      <c r="D411" vm="9950">
        <f ca="1"/>
        <v>69.67</v>
      </c>
      <c r="E411" vm="10145">
        <f ca="1"/>
        <v>68.33</v>
      </c>
      <c r="F411" vm="10146">
        <f ca="1"/>
        <v>5551731</v>
      </c>
    </row>
    <row r="412" spans="1:6" x14ac:dyDescent="0.3">
      <c r="A412" vm="2239">
        <f ca="1"/>
        <v>43332</v>
      </c>
      <c r="B412" vm="6995">
        <f ca="1"/>
        <v>68.930000000000007</v>
      </c>
      <c r="C412" vm="10147">
        <f ca="1"/>
        <v>69.209999999999994</v>
      </c>
      <c r="D412" vm="10148">
        <f ca="1"/>
        <v>69.39</v>
      </c>
      <c r="E412" vm="10149">
        <f ca="1"/>
        <v>68.22</v>
      </c>
      <c r="F412" vm="10150">
        <f ca="1"/>
        <v>4579767</v>
      </c>
    </row>
    <row r="413" spans="1:6" x14ac:dyDescent="0.3">
      <c r="A413" vm="2245">
        <f ca="1"/>
        <v>43333</v>
      </c>
      <c r="B413" vm="6997">
        <f ca="1"/>
        <v>69.66</v>
      </c>
      <c r="C413" vm="10123">
        <f ca="1"/>
        <v>69.27</v>
      </c>
      <c r="D413" vm="10151">
        <f ca="1"/>
        <v>70.260000000000005</v>
      </c>
      <c r="E413" vm="10152">
        <f ca="1"/>
        <v>69.040000000000006</v>
      </c>
      <c r="F413" vm="10153">
        <f ca="1"/>
        <v>6014091</v>
      </c>
    </row>
    <row r="414" spans="1:6" x14ac:dyDescent="0.3">
      <c r="A414" vm="2251">
        <f ca="1"/>
        <v>43334</v>
      </c>
      <c r="B414" vm="7001">
        <f ca="1"/>
        <v>71.430000000000007</v>
      </c>
      <c r="C414" vm="10154">
        <f ca="1"/>
        <v>69.58</v>
      </c>
      <c r="D414" vm="9808">
        <f ca="1"/>
        <v>71.52</v>
      </c>
      <c r="E414" vm="10155">
        <f ca="1"/>
        <v>69.500100000000003</v>
      </c>
      <c r="F414" vm="10156">
        <f ca="1"/>
        <v>7987928</v>
      </c>
    </row>
    <row r="415" spans="1:6" x14ac:dyDescent="0.3">
      <c r="A415" vm="2257">
        <f ca="1"/>
        <v>43335</v>
      </c>
      <c r="B415" vm="7005">
        <f ca="1"/>
        <v>71.17</v>
      </c>
      <c r="C415" vm="10157">
        <f ca="1"/>
        <v>71.56</v>
      </c>
      <c r="D415" vm="10158">
        <f ca="1"/>
        <v>71.894999999999996</v>
      </c>
      <c r="E415" vm="9977">
        <f ca="1"/>
        <v>70.510000000000005</v>
      </c>
      <c r="F415" vm="10159">
        <f ca="1"/>
        <v>6789524</v>
      </c>
    </row>
    <row r="416" spans="1:6" x14ac:dyDescent="0.3">
      <c r="A416" vm="2263">
        <f ca="1"/>
        <v>43336</v>
      </c>
      <c r="B416" vm="7009">
        <f ca="1"/>
        <v>74.09</v>
      </c>
      <c r="C416" vm="10160">
        <f ca="1"/>
        <v>71.709999999999994</v>
      </c>
      <c r="D416" vm="10161">
        <f ca="1"/>
        <v>74.16</v>
      </c>
      <c r="E416" vm="6778">
        <f ca="1"/>
        <v>71.459999999999994</v>
      </c>
      <c r="F416" vm="10162">
        <f ca="1"/>
        <v>8816108</v>
      </c>
    </row>
    <row r="417" spans="1:6" x14ac:dyDescent="0.3">
      <c r="A417" vm="2268">
        <f ca="1"/>
        <v>43339</v>
      </c>
      <c r="B417" vm="7009">
        <f ca="1"/>
        <v>74.09</v>
      </c>
      <c r="C417" vm="10163">
        <f ca="1"/>
        <v>74.87</v>
      </c>
      <c r="D417" vm="6816">
        <f ca="1"/>
        <v>75</v>
      </c>
      <c r="E417" vm="10164">
        <f ca="1"/>
        <v>73.33</v>
      </c>
      <c r="F417" vm="10165">
        <f ca="1"/>
        <v>5913025</v>
      </c>
    </row>
    <row r="418" spans="1:6" x14ac:dyDescent="0.3">
      <c r="A418" vm="2274">
        <f ca="1"/>
        <v>43340</v>
      </c>
      <c r="B418" vm="7016">
        <f ca="1"/>
        <v>74</v>
      </c>
      <c r="C418" vm="9997">
        <f ca="1"/>
        <v>74.25</v>
      </c>
      <c r="D418" vm="10166">
        <f ca="1"/>
        <v>74.33</v>
      </c>
      <c r="E418" vm="10167">
        <f ca="1"/>
        <v>73.39</v>
      </c>
      <c r="F418" vm="10168">
        <f ca="1"/>
        <v>4079827</v>
      </c>
    </row>
    <row r="419" spans="1:6" x14ac:dyDescent="0.3">
      <c r="A419" vm="2280">
        <f ca="1"/>
        <v>43341</v>
      </c>
      <c r="B419" vm="7020">
        <f ca="1"/>
        <v>74.91</v>
      </c>
      <c r="C419" vm="10169">
        <f ca="1"/>
        <v>73.94</v>
      </c>
      <c r="D419" vm="9818">
        <f ca="1"/>
        <v>75.400000000000006</v>
      </c>
      <c r="E419" vm="10170">
        <f ca="1"/>
        <v>73.877799999999993</v>
      </c>
      <c r="F419" vm="10171">
        <f ca="1"/>
        <v>4763296</v>
      </c>
    </row>
    <row r="420" spans="1:6" x14ac:dyDescent="0.3">
      <c r="A420" vm="2286">
        <f ca="1"/>
        <v>43342</v>
      </c>
      <c r="B420" vm="7024">
        <f ca="1"/>
        <v>74.099999999999994</v>
      </c>
      <c r="C420" vm="10172">
        <f ca="1"/>
        <v>74.400000000000006</v>
      </c>
      <c r="D420" vm="5588">
        <f ca="1"/>
        <v>75.77</v>
      </c>
      <c r="E420" vm="10173">
        <f ca="1"/>
        <v>73.599999999999994</v>
      </c>
      <c r="F420" vm="10174">
        <f ca="1"/>
        <v>7819114</v>
      </c>
    </row>
    <row r="421" spans="1:6" x14ac:dyDescent="0.3">
      <c r="A421" vm="2292">
        <f ca="1"/>
        <v>43343</v>
      </c>
      <c r="B421" vm="7028">
        <f ca="1"/>
        <v>72.099999999999994</v>
      </c>
      <c r="C421" vm="9808">
        <f ca="1"/>
        <v>71.52</v>
      </c>
      <c r="D421" vm="4077">
        <f ca="1"/>
        <v>72.45</v>
      </c>
      <c r="E421" vm="10175">
        <f ca="1"/>
        <v>71.010000000000005</v>
      </c>
      <c r="F421" vm="10176">
        <f ca="1"/>
        <v>9950688</v>
      </c>
    </row>
    <row r="422" spans="1:6" x14ac:dyDescent="0.3">
      <c r="A422" vm="2298">
        <f ca="1"/>
        <v>43347</v>
      </c>
      <c r="B422" vm="7031">
        <f ca="1"/>
        <v>72.98</v>
      </c>
      <c r="C422" vm="10177">
        <f ca="1"/>
        <v>72.13</v>
      </c>
      <c r="D422" vm="10178">
        <f ca="1"/>
        <v>73.040000000000006</v>
      </c>
      <c r="E422" vm="4080">
        <f ca="1"/>
        <v>72.03</v>
      </c>
      <c r="F422" vm="10179">
        <f ca="1"/>
        <v>6618224</v>
      </c>
    </row>
    <row r="423" spans="1:6" x14ac:dyDescent="0.3">
      <c r="A423" vm="2304">
        <f ca="1"/>
        <v>43348</v>
      </c>
      <c r="B423" vm="7035">
        <f ca="1"/>
        <v>71.650000000000006</v>
      </c>
      <c r="C423" vm="10180">
        <f ca="1"/>
        <v>72.930000000000007</v>
      </c>
      <c r="D423" vm="10181">
        <f ca="1"/>
        <v>73.180000000000007</v>
      </c>
      <c r="E423" vm="10182">
        <f ca="1"/>
        <v>70.995000000000005</v>
      </c>
      <c r="F423" vm="10183">
        <f ca="1"/>
        <v>5304465</v>
      </c>
    </row>
    <row r="424" spans="1:6" x14ac:dyDescent="0.3">
      <c r="A424" vm="2310">
        <f ca="1"/>
        <v>43349</v>
      </c>
      <c r="B424" vm="7039">
        <f ca="1"/>
        <v>71.959999999999994</v>
      </c>
      <c r="C424" vm="10184">
        <f ca="1"/>
        <v>71.63</v>
      </c>
      <c r="D424" vm="10185">
        <f ca="1"/>
        <v>72.430000000000007</v>
      </c>
      <c r="E424" vm="9737">
        <f ca="1"/>
        <v>71.150000000000006</v>
      </c>
      <c r="F424" vm="10186">
        <f ca="1"/>
        <v>5784985</v>
      </c>
    </row>
    <row r="425" spans="1:6" x14ac:dyDescent="0.3">
      <c r="A425" vm="2316">
        <f ca="1"/>
        <v>43350</v>
      </c>
      <c r="B425" vm="7043">
        <f ca="1"/>
        <v>73.569999999999993</v>
      </c>
      <c r="C425" vm="10187">
        <f ca="1"/>
        <v>71.83</v>
      </c>
      <c r="D425" vm="10188">
        <f ca="1"/>
        <v>73.709999999999994</v>
      </c>
      <c r="E425" vm="7148">
        <f ca="1"/>
        <v>71.81</v>
      </c>
      <c r="F425" vm="10189">
        <f ca="1"/>
        <v>5053733</v>
      </c>
    </row>
    <row r="426" spans="1:6" x14ac:dyDescent="0.3">
      <c r="A426" vm="2321">
        <f ca="1"/>
        <v>43353</v>
      </c>
      <c r="B426" vm="7046">
        <f ca="1"/>
        <v>74.260000000000005</v>
      </c>
      <c r="C426" vm="4351">
        <f ca="1"/>
        <v>73.88</v>
      </c>
      <c r="D426" vm="10190">
        <f ca="1"/>
        <v>74.73</v>
      </c>
      <c r="E426" vm="9985">
        <f ca="1"/>
        <v>73.25</v>
      </c>
      <c r="F426" vm="10191">
        <f ca="1"/>
        <v>5277212</v>
      </c>
    </row>
    <row r="427" spans="1:6" x14ac:dyDescent="0.3">
      <c r="A427" vm="2326">
        <f ca="1"/>
        <v>43354</v>
      </c>
      <c r="B427" vm="4248">
        <f ca="1"/>
        <v>79.5</v>
      </c>
      <c r="C427" vm="10192">
        <f ca="1"/>
        <v>74.88</v>
      </c>
      <c r="D427" vm="10193">
        <f ca="1"/>
        <v>79.540000000000006</v>
      </c>
      <c r="E427" vm="10194">
        <f ca="1"/>
        <v>74.66</v>
      </c>
      <c r="F427" vm="10195">
        <f ca="1"/>
        <v>14053589</v>
      </c>
    </row>
    <row r="428" spans="1:6" x14ac:dyDescent="0.3">
      <c r="A428" vm="2332">
        <f ca="1"/>
        <v>43355</v>
      </c>
      <c r="B428" vm="7053">
        <f ca="1"/>
        <v>80.52</v>
      </c>
      <c r="C428" vm="10196">
        <f ca="1"/>
        <v>79.7</v>
      </c>
      <c r="D428" vm="10197">
        <f ca="1"/>
        <v>81.489999999999995</v>
      </c>
      <c r="E428" vm="10198">
        <f ca="1"/>
        <v>78.8</v>
      </c>
      <c r="F428" vm="10199">
        <f ca="1"/>
        <v>8838102</v>
      </c>
    </row>
    <row r="429" spans="1:6" x14ac:dyDescent="0.3">
      <c r="A429" vm="2338">
        <f ca="1"/>
        <v>43356</v>
      </c>
      <c r="B429" vm="7057">
        <f ca="1"/>
        <v>80.430000000000007</v>
      </c>
      <c r="C429" vm="10200">
        <f ca="1"/>
        <v>80.59</v>
      </c>
      <c r="D429" vm="10068">
        <f ca="1"/>
        <v>81.400000000000006</v>
      </c>
      <c r="E429" vm="10201">
        <f ca="1"/>
        <v>79.830100000000002</v>
      </c>
      <c r="F429" vm="10202">
        <f ca="1"/>
        <v>6031391</v>
      </c>
    </row>
    <row r="430" spans="1:6" x14ac:dyDescent="0.3">
      <c r="A430" vm="2344">
        <f ca="1"/>
        <v>43357</v>
      </c>
      <c r="B430" vm="6913">
        <f ca="1"/>
        <v>81.27</v>
      </c>
      <c r="C430" vm="10203">
        <f ca="1"/>
        <v>80.5</v>
      </c>
      <c r="D430" vm="10204">
        <f ca="1"/>
        <v>82.03</v>
      </c>
      <c r="E430" vm="7057">
        <f ca="1"/>
        <v>80.430000000000007</v>
      </c>
      <c r="F430" vm="10205">
        <f ca="1"/>
        <v>6022427</v>
      </c>
    </row>
    <row r="431" spans="1:6" x14ac:dyDescent="0.3">
      <c r="A431" vm="2350">
        <f ca="1"/>
        <v>43360</v>
      </c>
      <c r="B431" vm="7063">
        <f ca="1"/>
        <v>78.88</v>
      </c>
      <c r="C431" vm="10197">
        <f ca="1"/>
        <v>81.489999999999995</v>
      </c>
      <c r="D431" vm="5756">
        <f ca="1"/>
        <v>81.88</v>
      </c>
      <c r="E431" vm="10206">
        <f ca="1"/>
        <v>78.66</v>
      </c>
      <c r="F431" vm="10207">
        <f ca="1"/>
        <v>6304920</v>
      </c>
    </row>
    <row r="432" spans="1:6" x14ac:dyDescent="0.3">
      <c r="A432" vm="2356">
        <f ca="1"/>
        <v>43361</v>
      </c>
      <c r="B432" vm="4655">
        <f ca="1"/>
        <v>79.63</v>
      </c>
      <c r="C432" vm="10086">
        <f ca="1"/>
        <v>78.819999999999993</v>
      </c>
      <c r="D432" vm="10208">
        <f ca="1"/>
        <v>80.38</v>
      </c>
      <c r="E432" vm="10086">
        <f ca="1"/>
        <v>78.819999999999993</v>
      </c>
      <c r="F432" vm="10209">
        <f ca="1"/>
        <v>4943117</v>
      </c>
    </row>
    <row r="433" spans="1:6" x14ac:dyDescent="0.3">
      <c r="A433" vm="2361">
        <f ca="1"/>
        <v>43362</v>
      </c>
      <c r="B433" vm="7070">
        <f ca="1"/>
        <v>79.58</v>
      </c>
      <c r="C433" vm="8941">
        <f ca="1"/>
        <v>79.930000000000007</v>
      </c>
      <c r="D433" vm="5638">
        <f ca="1"/>
        <v>80.13</v>
      </c>
      <c r="E433" vm="10210">
        <f ca="1"/>
        <v>78.52</v>
      </c>
      <c r="F433" vm="10211">
        <f ca="1"/>
        <v>3882436</v>
      </c>
    </row>
    <row r="434" spans="1:6" x14ac:dyDescent="0.3">
      <c r="A434" vm="2367">
        <f ca="1"/>
        <v>43363</v>
      </c>
      <c r="B434" vm="7074">
        <f ca="1"/>
        <v>80.650000000000006</v>
      </c>
      <c r="C434" vm="4229">
        <f ca="1"/>
        <v>79.91</v>
      </c>
      <c r="D434" vm="8852">
        <f ca="1"/>
        <v>81.040000000000006</v>
      </c>
      <c r="E434" vm="10212">
        <f ca="1"/>
        <v>79.344999999999999</v>
      </c>
      <c r="F434" vm="10213">
        <f ca="1"/>
        <v>4388904</v>
      </c>
    </row>
    <row r="435" spans="1:6" x14ac:dyDescent="0.3">
      <c r="A435" vm="2373">
        <f ca="1"/>
        <v>43364</v>
      </c>
      <c r="B435" vm="7078">
        <f ca="1"/>
        <v>80.290000000000006</v>
      </c>
      <c r="C435" vm="10214">
        <f ca="1"/>
        <v>81.33</v>
      </c>
      <c r="D435" vm="10214">
        <f ca="1"/>
        <v>81.33</v>
      </c>
      <c r="E435" vm="10215">
        <f ca="1"/>
        <v>80.25</v>
      </c>
      <c r="F435" vm="10216">
        <f ca="1"/>
        <v>11180110</v>
      </c>
    </row>
    <row r="436" spans="1:6" x14ac:dyDescent="0.3">
      <c r="A436" vm="2379">
        <f ca="1"/>
        <v>43367</v>
      </c>
      <c r="B436" vm="7081">
        <f ca="1"/>
        <v>80.599999999999994</v>
      </c>
      <c r="C436" vm="10196">
        <f ca="1"/>
        <v>79.7</v>
      </c>
      <c r="D436" vm="10217">
        <f ca="1"/>
        <v>80.69</v>
      </c>
      <c r="E436" vm="10218">
        <f ca="1"/>
        <v>79.349999999999994</v>
      </c>
      <c r="F436" vm="10219">
        <f ca="1"/>
        <v>6092530</v>
      </c>
    </row>
    <row r="437" spans="1:6" x14ac:dyDescent="0.3">
      <c r="A437" vm="2385">
        <f ca="1"/>
        <v>43368</v>
      </c>
      <c r="B437" vm="7085">
        <f ca="1"/>
        <v>80.53</v>
      </c>
      <c r="C437" vm="10220">
        <f ca="1"/>
        <v>80.915000000000006</v>
      </c>
      <c r="D437" vm="10221">
        <f ca="1"/>
        <v>81.260000000000005</v>
      </c>
      <c r="E437" vm="10222">
        <f ca="1"/>
        <v>79.87</v>
      </c>
      <c r="F437" vm="10223">
        <f ca="1"/>
        <v>6031737</v>
      </c>
    </row>
    <row r="438" spans="1:6" x14ac:dyDescent="0.3">
      <c r="A438" vm="2390">
        <f ca="1"/>
        <v>43369</v>
      </c>
      <c r="B438" vm="7089">
        <f ca="1"/>
        <v>81.569999999999993</v>
      </c>
      <c r="C438" vm="10224">
        <f ca="1"/>
        <v>81.11</v>
      </c>
      <c r="D438" vm="10225">
        <f ca="1"/>
        <v>82.46</v>
      </c>
      <c r="E438" vm="10079">
        <f ca="1"/>
        <v>81.02</v>
      </c>
      <c r="F438" vm="10226">
        <f ca="1"/>
        <v>6408662</v>
      </c>
    </row>
    <row r="439" spans="1:6" x14ac:dyDescent="0.3">
      <c r="A439" vm="2396">
        <f ca="1"/>
        <v>43370</v>
      </c>
      <c r="B439" vm="7092">
        <f ca="1"/>
        <v>82.87</v>
      </c>
      <c r="C439" vm="8844">
        <f ca="1"/>
        <v>81.94</v>
      </c>
      <c r="D439" vm="10227">
        <f ca="1"/>
        <v>83.23</v>
      </c>
      <c r="E439" vm="10228">
        <f ca="1"/>
        <v>81.92</v>
      </c>
      <c r="F439" vm="10229">
        <f ca="1"/>
        <v>5867729</v>
      </c>
    </row>
    <row r="440" spans="1:6" x14ac:dyDescent="0.3">
      <c r="A440" vm="2402">
        <f ca="1"/>
        <v>43371</v>
      </c>
      <c r="B440" vm="7096">
        <f ca="1"/>
        <v>83.19</v>
      </c>
      <c r="C440" vm="10230">
        <f ca="1"/>
        <v>82.76</v>
      </c>
      <c r="D440" vm="10231">
        <f ca="1"/>
        <v>83.75</v>
      </c>
      <c r="E440" vm="10232">
        <f ca="1"/>
        <v>82.74</v>
      </c>
      <c r="F440" vm="10233">
        <f ca="1"/>
        <v>6724288</v>
      </c>
    </row>
    <row r="441" spans="1:6" x14ac:dyDescent="0.3">
      <c r="A441" vm="2408">
        <f ca="1"/>
        <v>43374</v>
      </c>
      <c r="B441" vm="5725">
        <f ca="1"/>
        <v>83.28</v>
      </c>
      <c r="C441" vm="10234">
        <f ca="1"/>
        <v>84.18</v>
      </c>
      <c r="D441" vm="10235">
        <f ca="1"/>
        <v>84.679400000000001</v>
      </c>
      <c r="E441" vm="5785">
        <f ca="1"/>
        <v>82.31</v>
      </c>
      <c r="F441" vm="10236">
        <f ca="1"/>
        <v>6221429</v>
      </c>
    </row>
    <row r="442" spans="1:6" x14ac:dyDescent="0.3">
      <c r="A442" vm="2414">
        <f ca="1"/>
        <v>43375</v>
      </c>
      <c r="B442" vm="7103">
        <f ca="1"/>
        <v>83.39</v>
      </c>
      <c r="C442" vm="7107">
        <f ca="1"/>
        <v>83.02</v>
      </c>
      <c r="D442" vm="10231">
        <f ca="1"/>
        <v>83.75</v>
      </c>
      <c r="E442" vm="10237">
        <f ca="1"/>
        <v>82.200100000000006</v>
      </c>
      <c r="F442" vm="10238">
        <f ca="1"/>
        <v>5374828</v>
      </c>
    </row>
    <row r="443" spans="1:6" x14ac:dyDescent="0.3">
      <c r="A443" vm="2419">
        <f ca="1"/>
        <v>43376</v>
      </c>
      <c r="B443" vm="7107">
        <f ca="1"/>
        <v>83.02</v>
      </c>
      <c r="C443" vm="10239">
        <f ca="1"/>
        <v>83.82</v>
      </c>
      <c r="D443" vm="10240">
        <f ca="1"/>
        <v>83.924999999999997</v>
      </c>
      <c r="E443" vm="10241">
        <f ca="1"/>
        <v>82.520099999999999</v>
      </c>
      <c r="F443" vm="10242">
        <f ca="1"/>
        <v>4570290</v>
      </c>
    </row>
    <row r="444" spans="1:6" x14ac:dyDescent="0.3">
      <c r="A444" vm="2425">
        <f ca="1"/>
        <v>43377</v>
      </c>
      <c r="B444" vm="7110">
        <f ca="1"/>
        <v>80.36</v>
      </c>
      <c r="C444" vm="5713">
        <f ca="1"/>
        <v>82.5</v>
      </c>
      <c r="D444" vm="8796">
        <f ca="1"/>
        <v>82.68</v>
      </c>
      <c r="E444" vm="10243">
        <f ca="1"/>
        <v>79.83</v>
      </c>
      <c r="F444" vm="10244">
        <f ca="1"/>
        <v>7509528</v>
      </c>
    </row>
    <row r="445" spans="1:6" x14ac:dyDescent="0.3">
      <c r="A445" vm="2431">
        <f ca="1"/>
        <v>43378</v>
      </c>
      <c r="B445" vm="7114">
        <f ca="1"/>
        <v>79.59</v>
      </c>
      <c r="C445" vm="10215">
        <f ca="1"/>
        <v>80.25</v>
      </c>
      <c r="D445" vm="10245">
        <f ca="1"/>
        <v>81</v>
      </c>
      <c r="E445" vm="10206">
        <f ca="1"/>
        <v>78.66</v>
      </c>
      <c r="F445" vm="10246">
        <f ca="1"/>
        <v>5281229</v>
      </c>
    </row>
    <row r="446" spans="1:6" x14ac:dyDescent="0.3">
      <c r="A446" vm="2436">
        <f ca="1"/>
        <v>43381</v>
      </c>
      <c r="B446" vm="7118">
        <f ca="1"/>
        <v>77.63</v>
      </c>
      <c r="C446" vm="10247">
        <f ca="1"/>
        <v>79.02</v>
      </c>
      <c r="D446" vm="10007">
        <f ca="1"/>
        <v>79.25</v>
      </c>
      <c r="E446" vm="10248">
        <f ca="1"/>
        <v>76.33</v>
      </c>
      <c r="F446" vm="10249">
        <f ca="1"/>
        <v>6106402</v>
      </c>
    </row>
    <row r="447" spans="1:6" x14ac:dyDescent="0.3">
      <c r="A447" vm="2442">
        <f ca="1"/>
        <v>43382</v>
      </c>
      <c r="B447" vm="7121">
        <f ca="1"/>
        <v>77.64</v>
      </c>
      <c r="C447" vm="10250">
        <f ca="1"/>
        <v>76.88</v>
      </c>
      <c r="D447" vm="10251">
        <f ca="1"/>
        <v>78.849999999999994</v>
      </c>
      <c r="E447" vm="10252">
        <f ca="1"/>
        <v>76.62</v>
      </c>
      <c r="F447" vm="10253">
        <f ca="1"/>
        <v>4617848</v>
      </c>
    </row>
    <row r="448" spans="1:6" x14ac:dyDescent="0.3">
      <c r="A448" vm="2447">
        <f ca="1"/>
        <v>43383</v>
      </c>
      <c r="B448" vm="7124">
        <f ca="1"/>
        <v>73.58</v>
      </c>
      <c r="C448" vm="10254">
        <f ca="1"/>
        <v>77.47</v>
      </c>
      <c r="D448" vm="7121">
        <f ca="1"/>
        <v>77.64</v>
      </c>
      <c r="E448" vm="10255">
        <f ca="1"/>
        <v>73.430000000000007</v>
      </c>
      <c r="F448" vm="10256">
        <f ca="1"/>
        <v>9814258</v>
      </c>
    </row>
    <row r="449" spans="1:6" x14ac:dyDescent="0.3">
      <c r="A449" vm="2451">
        <f ca="1"/>
        <v>43384</v>
      </c>
      <c r="B449" vm="7128">
        <f ca="1"/>
        <v>73.849999999999994</v>
      </c>
      <c r="C449" vm="5576">
        <f ca="1"/>
        <v>73.8</v>
      </c>
      <c r="D449" vm="5595">
        <f ca="1"/>
        <v>75.64</v>
      </c>
      <c r="E449" vm="10257">
        <f ca="1"/>
        <v>73.228099999999998</v>
      </c>
      <c r="F449" vm="10258">
        <f ca="1"/>
        <v>7930512</v>
      </c>
    </row>
    <row r="450" spans="1:6" x14ac:dyDescent="0.3">
      <c r="A450" vm="2457">
        <f ca="1"/>
        <v>43385</v>
      </c>
      <c r="B450" vm="7132">
        <f ca="1"/>
        <v>77.92</v>
      </c>
      <c r="C450" vm="10259">
        <f ca="1"/>
        <v>78.400000000000006</v>
      </c>
      <c r="D450" vm="10215">
        <f ca="1"/>
        <v>80.25</v>
      </c>
      <c r="E450" vm="4128">
        <f ca="1"/>
        <v>76.55</v>
      </c>
      <c r="F450" vm="10260">
        <f ca="1"/>
        <v>12696778</v>
      </c>
    </row>
    <row r="451" spans="1:6" x14ac:dyDescent="0.3">
      <c r="A451" vm="2462">
        <f ca="1"/>
        <v>43388</v>
      </c>
      <c r="B451" vm="7136">
        <f ca="1"/>
        <v>75.67</v>
      </c>
      <c r="C451" vm="10261">
        <f ca="1"/>
        <v>75.540000000000006</v>
      </c>
      <c r="D451" vm="10262">
        <f ca="1"/>
        <v>76.7</v>
      </c>
      <c r="E451" vm="10263">
        <f ca="1"/>
        <v>74.05</v>
      </c>
      <c r="F451" vm="10264">
        <f ca="1"/>
        <v>11517493</v>
      </c>
    </row>
    <row r="452" spans="1:6" x14ac:dyDescent="0.3">
      <c r="A452" vm="2467">
        <f ca="1"/>
        <v>43389</v>
      </c>
      <c r="B452" vm="7140">
        <f ca="1"/>
        <v>78.73</v>
      </c>
      <c r="C452" vm="10265">
        <f ca="1"/>
        <v>76.48</v>
      </c>
      <c r="D452" vm="10266">
        <f ca="1"/>
        <v>78.98</v>
      </c>
      <c r="E452" vm="8878">
        <f ca="1"/>
        <v>76.260000000000005</v>
      </c>
      <c r="F452" vm="10267">
        <f ca="1"/>
        <v>7187430</v>
      </c>
    </row>
    <row r="453" spans="1:6" x14ac:dyDescent="0.3">
      <c r="A453" vm="2472">
        <f ca="1"/>
        <v>43390</v>
      </c>
      <c r="B453" vm="7144">
        <f ca="1"/>
        <v>78.3</v>
      </c>
      <c r="C453" vm="10268">
        <f ca="1"/>
        <v>77.349999999999994</v>
      </c>
      <c r="D453" vm="10269">
        <f ca="1"/>
        <v>78.53</v>
      </c>
      <c r="E453" vm="10270">
        <f ca="1"/>
        <v>76.959999999999994</v>
      </c>
      <c r="F453" vm="10271">
        <f ca="1"/>
        <v>5319111</v>
      </c>
    </row>
    <row r="454" spans="1:6" x14ac:dyDescent="0.3">
      <c r="A454" vm="2478">
        <f ca="1"/>
        <v>43391</v>
      </c>
      <c r="B454" vm="7148">
        <f ca="1"/>
        <v>71.81</v>
      </c>
      <c r="C454" vm="10272">
        <f ca="1"/>
        <v>73.97</v>
      </c>
      <c r="D454" vm="10109">
        <f ca="1"/>
        <v>74.58</v>
      </c>
      <c r="E454" vm="9810">
        <f ca="1"/>
        <v>71.22</v>
      </c>
      <c r="F454" vm="10273">
        <f ca="1"/>
        <v>20153423</v>
      </c>
    </row>
    <row r="455" spans="1:6" x14ac:dyDescent="0.3">
      <c r="A455" vm="2484">
        <f ca="1"/>
        <v>43392</v>
      </c>
      <c r="B455" vm="7152">
        <f ca="1"/>
        <v>69.75</v>
      </c>
      <c r="C455" vm="10274">
        <f ca="1"/>
        <v>72.2</v>
      </c>
      <c r="D455" vm="10275">
        <f ca="1"/>
        <v>72.760000000000005</v>
      </c>
      <c r="E455" vm="10276">
        <f ca="1"/>
        <v>69.53</v>
      </c>
      <c r="F455" vm="10277">
        <f ca="1"/>
        <v>10771813</v>
      </c>
    </row>
    <row r="456" spans="1:6" x14ac:dyDescent="0.3">
      <c r="A456" vm="2489">
        <f ca="1"/>
        <v>43395</v>
      </c>
      <c r="B456" vm="4044">
        <f ca="1"/>
        <v>69.78</v>
      </c>
      <c r="C456" vm="9953">
        <f ca="1"/>
        <v>70.099999999999994</v>
      </c>
      <c r="D456" vm="10278">
        <f ca="1"/>
        <v>70.95</v>
      </c>
      <c r="E456" vm="7186">
        <f ca="1"/>
        <v>69.319999999999993</v>
      </c>
      <c r="F456" vm="10279">
        <f ca="1"/>
        <v>5976672</v>
      </c>
    </row>
    <row r="457" spans="1:6" x14ac:dyDescent="0.3">
      <c r="A457" vm="2495">
        <f ca="1"/>
        <v>43396</v>
      </c>
      <c r="B457" vm="7159">
        <f ca="1"/>
        <v>68.98</v>
      </c>
      <c r="C457" vm="10280">
        <f ca="1"/>
        <v>67.790000000000006</v>
      </c>
      <c r="D457" vm="10148">
        <f ca="1"/>
        <v>69.39</v>
      </c>
      <c r="E457" vm="10281">
        <f ca="1"/>
        <v>66.713899999999995</v>
      </c>
      <c r="F457" vm="10282">
        <f ca="1"/>
        <v>6850889</v>
      </c>
    </row>
    <row r="458" spans="1:6" x14ac:dyDescent="0.3">
      <c r="A458" vm="2500">
        <f ca="1"/>
        <v>43397</v>
      </c>
      <c r="B458" vm="7162">
        <f ca="1"/>
        <v>67.25</v>
      </c>
      <c r="C458" vm="10283">
        <f ca="1"/>
        <v>69.13</v>
      </c>
      <c r="D458" vm="10284">
        <f ca="1"/>
        <v>70.09</v>
      </c>
      <c r="E458" vm="9910">
        <f ca="1"/>
        <v>67.239999999999995</v>
      </c>
      <c r="F458" vm="10285">
        <f ca="1"/>
        <v>11245605</v>
      </c>
    </row>
    <row r="459" spans="1:6" x14ac:dyDescent="0.3">
      <c r="A459" vm="2506">
        <f ca="1"/>
        <v>43398</v>
      </c>
      <c r="B459" vm="7166">
        <f ca="1"/>
        <v>70.319999999999993</v>
      </c>
      <c r="C459" vm="9855">
        <f ca="1"/>
        <v>68.02</v>
      </c>
      <c r="D459" vm="8495">
        <f ca="1"/>
        <v>70.73</v>
      </c>
      <c r="E459" vm="9875">
        <f ca="1"/>
        <v>67.66</v>
      </c>
      <c r="F459" vm="10286">
        <f ca="1"/>
        <v>7176971</v>
      </c>
    </row>
    <row r="460" spans="1:6" x14ac:dyDescent="0.3">
      <c r="A460" vm="2512">
        <f ca="1"/>
        <v>43399</v>
      </c>
      <c r="B460" vm="7170">
        <f ca="1"/>
        <v>68.84</v>
      </c>
      <c r="C460" vm="9898">
        <f ca="1"/>
        <v>68.25</v>
      </c>
      <c r="D460" vm="8372">
        <f ca="1"/>
        <v>70.209999999999994</v>
      </c>
      <c r="E460" vm="9888">
        <f ca="1"/>
        <v>67.59</v>
      </c>
      <c r="F460" vm="10287">
        <f ca="1"/>
        <v>6532628</v>
      </c>
    </row>
    <row r="461" spans="1:6" x14ac:dyDescent="0.3">
      <c r="A461" vm="2518">
        <f ca="1"/>
        <v>43402</v>
      </c>
      <c r="B461" vm="7174">
        <f ca="1"/>
        <v>65.22</v>
      </c>
      <c r="C461" vm="10288">
        <f ca="1"/>
        <v>70.34</v>
      </c>
      <c r="D461" vm="10288">
        <f ca="1"/>
        <v>70.34</v>
      </c>
      <c r="E461" vm="6424">
        <f ca="1"/>
        <v>63.4</v>
      </c>
      <c r="F461" vm="10289">
        <f ca="1"/>
        <v>11058233</v>
      </c>
    </row>
    <row r="462" spans="1:6" x14ac:dyDescent="0.3">
      <c r="A462" vm="2524">
        <f ca="1"/>
        <v>43403</v>
      </c>
      <c r="B462" vm="7178">
        <f ca="1"/>
        <v>67.48</v>
      </c>
      <c r="C462" vm="9593">
        <f ca="1"/>
        <v>65.69</v>
      </c>
      <c r="D462" vm="4001">
        <f ca="1"/>
        <v>67.5</v>
      </c>
      <c r="E462" vm="6696">
        <f ca="1"/>
        <v>65.34</v>
      </c>
      <c r="F462" vm="10290">
        <f ca="1"/>
        <v>9243411</v>
      </c>
    </row>
    <row r="463" spans="1:6" x14ac:dyDescent="0.3">
      <c r="A463" vm="2530">
        <f ca="1"/>
        <v>43404</v>
      </c>
      <c r="B463" vm="7182">
        <f ca="1"/>
        <v>69.05</v>
      </c>
      <c r="C463" vm="10291">
        <f ca="1"/>
        <v>68.67</v>
      </c>
      <c r="D463" vm="9857">
        <f ca="1"/>
        <v>70.14</v>
      </c>
      <c r="E463" vm="10292">
        <f ca="1"/>
        <v>68.12</v>
      </c>
      <c r="F463" vm="10293">
        <f ca="1"/>
        <v>7562010</v>
      </c>
    </row>
    <row r="464" spans="1:6" x14ac:dyDescent="0.3">
      <c r="A464" vm="2536">
        <f ca="1"/>
        <v>43405</v>
      </c>
      <c r="B464" vm="7186">
        <f ca="1"/>
        <v>69.319999999999993</v>
      </c>
      <c r="C464" vm="9731">
        <f ca="1"/>
        <v>69.48</v>
      </c>
      <c r="D464" vm="10294">
        <f ca="1"/>
        <v>69.73</v>
      </c>
      <c r="E464" vm="10295">
        <f ca="1"/>
        <v>67.95</v>
      </c>
      <c r="F464" vm="10296">
        <f ca="1"/>
        <v>5083492</v>
      </c>
    </row>
    <row r="465" spans="1:6" x14ac:dyDescent="0.3">
      <c r="A465" vm="2542">
        <f ca="1"/>
        <v>43406</v>
      </c>
      <c r="B465" vm="7190">
        <f ca="1"/>
        <v>68.989999999999995</v>
      </c>
      <c r="C465" vm="4042">
        <f ca="1"/>
        <v>69.95</v>
      </c>
      <c r="D465" vm="10297">
        <f ca="1"/>
        <v>70.290000000000006</v>
      </c>
      <c r="E465" vm="4320">
        <f ca="1"/>
        <v>68.38</v>
      </c>
      <c r="F465" vm="10298">
        <f ca="1"/>
        <v>6088333</v>
      </c>
    </row>
    <row r="466" spans="1:6" x14ac:dyDescent="0.3">
      <c r="A466" vm="2548">
        <f ca="1"/>
        <v>43409</v>
      </c>
      <c r="B466" vm="7194">
        <f ca="1"/>
        <v>64.34</v>
      </c>
      <c r="C466" vm="10299">
        <f ca="1"/>
        <v>68</v>
      </c>
      <c r="D466" vm="10300">
        <f ca="1"/>
        <v>68.3</v>
      </c>
      <c r="E466" vm="6155">
        <f ca="1"/>
        <v>64</v>
      </c>
      <c r="F466" vm="10301">
        <f ca="1"/>
        <v>16399233</v>
      </c>
    </row>
    <row r="467" spans="1:6" x14ac:dyDescent="0.3">
      <c r="A467" vm="2554">
        <f ca="1"/>
        <v>43410</v>
      </c>
      <c r="B467" vm="7198">
        <f ca="1"/>
        <v>64.25</v>
      </c>
      <c r="C467" vm="10302">
        <f ca="1"/>
        <v>64.319999999999993</v>
      </c>
      <c r="D467" vm="10303">
        <f ca="1"/>
        <v>65.979900000000001</v>
      </c>
      <c r="E467" vm="9618">
        <f ca="1"/>
        <v>63.67</v>
      </c>
      <c r="F467" vm="10304">
        <f ca="1"/>
        <v>9428712</v>
      </c>
    </row>
    <row r="468" spans="1:6" x14ac:dyDescent="0.3">
      <c r="A468" vm="2560">
        <f ca="1"/>
        <v>43411</v>
      </c>
      <c r="B468" vm="6639">
        <f ca="1"/>
        <v>65.09</v>
      </c>
      <c r="C468" vm="9914">
        <f ca="1"/>
        <v>65.260000000000005</v>
      </c>
      <c r="D468" vm="10305">
        <f ca="1"/>
        <v>66.599900000000005</v>
      </c>
      <c r="E468" vm="10306">
        <f ca="1"/>
        <v>64.984999999999999</v>
      </c>
      <c r="F468" vm="10307">
        <f ca="1"/>
        <v>12766259</v>
      </c>
    </row>
    <row r="469" spans="1:6" x14ac:dyDescent="0.3">
      <c r="A469" vm="2566">
        <f ca="1"/>
        <v>43412</v>
      </c>
      <c r="B469" vm="7204">
        <f ca="1"/>
        <v>62.79</v>
      </c>
      <c r="C469" vm="10308">
        <f ca="1"/>
        <v>65.37</v>
      </c>
      <c r="D469" vm="6174">
        <f ca="1"/>
        <v>65.400000000000006</v>
      </c>
      <c r="E469" vm="4453">
        <f ca="1"/>
        <v>62.35</v>
      </c>
      <c r="F469" vm="10309">
        <f ca="1"/>
        <v>14529748</v>
      </c>
    </row>
    <row r="470" spans="1:6" x14ac:dyDescent="0.3">
      <c r="A470" vm="2572">
        <f ca="1"/>
        <v>43413</v>
      </c>
      <c r="B470" vm="7208">
        <f ca="1"/>
        <v>55.01</v>
      </c>
      <c r="C470" vm="3660">
        <f ca="1"/>
        <v>55</v>
      </c>
      <c r="D470" vm="10310">
        <f ca="1"/>
        <v>56.92</v>
      </c>
      <c r="E470" vm="7860">
        <f ca="1"/>
        <v>53.5</v>
      </c>
      <c r="F470" vm="10311">
        <f ca="1"/>
        <v>34485341</v>
      </c>
    </row>
    <row r="471" spans="1:6" x14ac:dyDescent="0.3">
      <c r="A471" vm="2578">
        <f ca="1"/>
        <v>43416</v>
      </c>
      <c r="B471" vm="7212">
        <f ca="1"/>
        <v>53.89</v>
      </c>
      <c r="C471" vm="3660">
        <f ca="1"/>
        <v>55</v>
      </c>
      <c r="D471" vm="2290">
        <f ca="1"/>
        <v>55.6</v>
      </c>
      <c r="E471" vm="9247">
        <f ca="1"/>
        <v>53.81</v>
      </c>
      <c r="F471" vm="10312">
        <f ca="1"/>
        <v>12803077</v>
      </c>
    </row>
    <row r="472" spans="1:6" x14ac:dyDescent="0.3">
      <c r="A472" vm="2584">
        <f ca="1"/>
        <v>43417</v>
      </c>
      <c r="B472" vm="7216">
        <f ca="1"/>
        <v>52.55</v>
      </c>
      <c r="C472" vm="2247">
        <f ca="1"/>
        <v>54.2</v>
      </c>
      <c r="D472" vm="10313">
        <f ca="1"/>
        <v>54.98</v>
      </c>
      <c r="E472" vm="10314">
        <f ca="1"/>
        <v>52.39</v>
      </c>
      <c r="F472" vm="10315">
        <f ca="1"/>
        <v>10232440</v>
      </c>
    </row>
    <row r="473" spans="1:6" x14ac:dyDescent="0.3">
      <c r="A473" vm="2589">
        <f ca="1"/>
        <v>43418</v>
      </c>
      <c r="B473" vm="7219">
        <f ca="1"/>
        <v>51.6</v>
      </c>
      <c r="C473" vm="10316">
        <f ca="1"/>
        <v>53.19</v>
      </c>
      <c r="D473" vm="10317">
        <f ca="1"/>
        <v>53.49</v>
      </c>
      <c r="E473" vm="10318">
        <f ca="1"/>
        <v>51.37</v>
      </c>
      <c r="F473" vm="10319">
        <f ca="1"/>
        <v>9099309</v>
      </c>
    </row>
    <row r="474" spans="1:6" x14ac:dyDescent="0.3">
      <c r="A474" vm="2595">
        <f ca="1"/>
        <v>43419</v>
      </c>
      <c r="B474" vm="7223">
        <f ca="1"/>
        <v>53.56</v>
      </c>
      <c r="C474" vm="9226">
        <f ca="1"/>
        <v>51.41</v>
      </c>
      <c r="D474" vm="2498">
        <f ca="1"/>
        <v>53.674999999999997</v>
      </c>
      <c r="E474" vm="10320">
        <f ca="1"/>
        <v>51.03</v>
      </c>
      <c r="F474" vm="10321">
        <f ca="1"/>
        <v>12304851</v>
      </c>
    </row>
    <row r="475" spans="1:6" x14ac:dyDescent="0.3">
      <c r="A475" vm="2599">
        <f ca="1"/>
        <v>43420</v>
      </c>
      <c r="B475" vm="7227">
        <f ca="1"/>
        <v>50.94</v>
      </c>
      <c r="C475" vm="2519">
        <f ca="1"/>
        <v>53.06</v>
      </c>
      <c r="D475" vm="5858">
        <f ca="1"/>
        <v>53.1</v>
      </c>
      <c r="E475" vm="10322">
        <f ca="1"/>
        <v>50.854999999999997</v>
      </c>
      <c r="F475" vm="10323">
        <f ca="1"/>
        <v>10485934</v>
      </c>
    </row>
    <row r="476" spans="1:6" x14ac:dyDescent="0.3">
      <c r="A476" vm="2605">
        <f ca="1"/>
        <v>43423</v>
      </c>
      <c r="B476" vm="7231">
        <f ca="1"/>
        <v>49.14</v>
      </c>
      <c r="C476" vm="10324">
        <f ca="1"/>
        <v>50.81</v>
      </c>
      <c r="D476" vm="10325">
        <f ca="1"/>
        <v>50.87</v>
      </c>
      <c r="E476" vm="10326">
        <f ca="1"/>
        <v>48.89</v>
      </c>
      <c r="F476" vm="10327">
        <f ca="1"/>
        <v>13062917</v>
      </c>
    </row>
    <row r="477" spans="1:6" x14ac:dyDescent="0.3">
      <c r="A477" vm="2609">
        <f ca="1"/>
        <v>43424</v>
      </c>
      <c r="B477" vm="7234">
        <f ca="1"/>
        <v>49.26</v>
      </c>
      <c r="C477" vm="2090">
        <f ca="1"/>
        <v>47.77</v>
      </c>
      <c r="D477" vm="3534">
        <f ca="1"/>
        <v>49.905000000000001</v>
      </c>
      <c r="E477" vm="10328">
        <f ca="1"/>
        <v>46.83</v>
      </c>
      <c r="F477" vm="10329">
        <f ca="1"/>
        <v>13611621</v>
      </c>
    </row>
    <row r="478" spans="1:6" x14ac:dyDescent="0.3">
      <c r="A478" vm="2615">
        <f ca="1"/>
        <v>43425</v>
      </c>
      <c r="B478" vm="3154">
        <f ca="1"/>
        <v>50.85</v>
      </c>
      <c r="C478" vm="3350">
        <f ca="1"/>
        <v>50.04</v>
      </c>
      <c r="D478" vm="10330">
        <f ca="1"/>
        <v>51.21</v>
      </c>
      <c r="E478" vm="5779">
        <f ca="1"/>
        <v>49.86</v>
      </c>
      <c r="F478" vm="10331">
        <f ca="1"/>
        <v>10184713</v>
      </c>
    </row>
    <row r="479" spans="1:6" x14ac:dyDescent="0.3">
      <c r="A479" vm="2621">
        <f ca="1"/>
        <v>43427</v>
      </c>
      <c r="B479" vm="3523">
        <f ca="1"/>
        <v>50.05</v>
      </c>
      <c r="C479" vm="10332">
        <f ca="1"/>
        <v>50.46</v>
      </c>
      <c r="D479" vm="3421">
        <f ca="1"/>
        <v>51</v>
      </c>
      <c r="E479" vm="9196">
        <f ca="1"/>
        <v>49.72</v>
      </c>
      <c r="F479" vm="10333">
        <f ca="1"/>
        <v>5128332</v>
      </c>
    </row>
    <row r="480" spans="1:6" x14ac:dyDescent="0.3">
      <c r="A480" vm="2626">
        <f ca="1"/>
        <v>43430</v>
      </c>
      <c r="B480" vm="7243">
        <f ca="1"/>
        <v>50.91</v>
      </c>
      <c r="C480" vm="3529">
        <f ca="1"/>
        <v>50.69</v>
      </c>
      <c r="D480" vm="7249">
        <f ca="1"/>
        <v>51.02</v>
      </c>
      <c r="E480" vm="9179">
        <f ca="1"/>
        <v>49.99</v>
      </c>
      <c r="F480" vm="10334">
        <f ca="1"/>
        <v>9295599</v>
      </c>
    </row>
    <row r="481" spans="1:6" x14ac:dyDescent="0.3">
      <c r="A481" vm="2631">
        <f ca="1"/>
        <v>43431</v>
      </c>
      <c r="B481" vm="7180">
        <f ca="1"/>
        <v>50.75</v>
      </c>
      <c r="C481" vm="10335">
        <f ca="1"/>
        <v>50.61</v>
      </c>
      <c r="D481" vm="3388">
        <f ca="1"/>
        <v>50.82</v>
      </c>
      <c r="E481" vm="3094">
        <f ca="1"/>
        <v>49.8</v>
      </c>
      <c r="F481" vm="10336">
        <f ca="1"/>
        <v>7795113</v>
      </c>
    </row>
    <row r="482" spans="1:6" x14ac:dyDescent="0.3">
      <c r="A482" vm="2635">
        <f ca="1"/>
        <v>43432</v>
      </c>
      <c r="B482" vm="7249">
        <f ca="1"/>
        <v>51.02</v>
      </c>
      <c r="C482" vm="3149">
        <f ca="1"/>
        <v>51.1</v>
      </c>
      <c r="D482" vm="10337">
        <f ca="1"/>
        <v>51.204999999999998</v>
      </c>
      <c r="E482" vm="9177">
        <f ca="1"/>
        <v>49.98</v>
      </c>
      <c r="F482" vm="10338">
        <f ca="1"/>
        <v>8479540</v>
      </c>
    </row>
    <row r="483" spans="1:6" x14ac:dyDescent="0.3">
      <c r="A483" vm="2641">
        <f ca="1"/>
        <v>43433</v>
      </c>
      <c r="B483" vm="2222">
        <f ca="1"/>
        <v>52.56</v>
      </c>
      <c r="C483" vm="10339">
        <f ca="1"/>
        <v>50.64</v>
      </c>
      <c r="D483" vm="10340">
        <f ca="1"/>
        <v>52.91</v>
      </c>
      <c r="E483" vm="7853">
        <f ca="1"/>
        <v>50.6</v>
      </c>
      <c r="F483" vm="10341">
        <f ca="1"/>
        <v>9367158</v>
      </c>
    </row>
    <row r="484" spans="1:6" x14ac:dyDescent="0.3">
      <c r="A484" vm="2647">
        <f ca="1"/>
        <v>43434</v>
      </c>
      <c r="B484" vm="7256">
        <f ca="1"/>
        <v>49.88</v>
      </c>
      <c r="C484" vm="2569">
        <f ca="1"/>
        <v>52.53</v>
      </c>
      <c r="D484" vm="7216">
        <f ca="1"/>
        <v>52.55</v>
      </c>
      <c r="E484" vm="7234">
        <f ca="1"/>
        <v>49.26</v>
      </c>
      <c r="F484" vm="10342">
        <f ca="1"/>
        <v>14486008</v>
      </c>
    </row>
    <row r="485" spans="1:6" x14ac:dyDescent="0.3">
      <c r="A485" vm="2652">
        <f ca="1"/>
        <v>43437</v>
      </c>
      <c r="B485" vm="7260">
        <f ca="1"/>
        <v>46.6</v>
      </c>
      <c r="C485" vm="3421">
        <f ca="1"/>
        <v>51</v>
      </c>
      <c r="D485" vm="10343">
        <f ca="1"/>
        <v>51.44</v>
      </c>
      <c r="E485" vm="2989">
        <f ca="1"/>
        <v>46.45</v>
      </c>
      <c r="F485" vm="10344">
        <f ca="1"/>
        <v>30816390</v>
      </c>
    </row>
    <row r="486" spans="1:6" x14ac:dyDescent="0.3">
      <c r="A486" vm="2657">
        <f ca="1"/>
        <v>43438</v>
      </c>
      <c r="B486" vm="7264">
        <f ca="1"/>
        <v>46.52</v>
      </c>
      <c r="C486" vm="7824">
        <f ca="1"/>
        <v>46.66</v>
      </c>
      <c r="D486" vm="3303">
        <f ca="1"/>
        <v>48.4</v>
      </c>
      <c r="E486" vm="10345">
        <f ca="1"/>
        <v>46.34</v>
      </c>
      <c r="F486" vm="10346">
        <f ca="1"/>
        <v>22495670</v>
      </c>
    </row>
    <row r="487" spans="1:6" x14ac:dyDescent="0.3">
      <c r="A487" vm="2662">
        <f ca="1"/>
        <v>43440</v>
      </c>
      <c r="B487" vm="7267">
        <f ca="1"/>
        <v>48.15</v>
      </c>
      <c r="C487" vm="10347">
        <f ca="1"/>
        <v>46.25</v>
      </c>
      <c r="D487" vm="10348">
        <f ca="1"/>
        <v>48.31</v>
      </c>
      <c r="E487" vm="9126">
        <f ca="1"/>
        <v>45.5</v>
      </c>
      <c r="F487" vm="10349">
        <f ca="1"/>
        <v>18516888</v>
      </c>
    </row>
    <row r="488" spans="1:6" x14ac:dyDescent="0.3">
      <c r="A488" vm="2667">
        <f ca="1"/>
        <v>43441</v>
      </c>
      <c r="B488" vm="5656">
        <f ca="1"/>
        <v>47.23</v>
      </c>
      <c r="C488" vm="10350">
        <f ca="1"/>
        <v>47.87</v>
      </c>
      <c r="D488" vm="10351">
        <f ca="1"/>
        <v>48.7699</v>
      </c>
      <c r="E488" vm="7720">
        <f ca="1"/>
        <v>47.2</v>
      </c>
      <c r="F488" vm="10352">
        <f ca="1"/>
        <v>17261690</v>
      </c>
    </row>
    <row r="489" spans="1:6" x14ac:dyDescent="0.3">
      <c r="A489" vm="2672">
        <f ca="1"/>
        <v>43444</v>
      </c>
      <c r="B489" vm="2096">
        <f ca="1"/>
        <v>47.88</v>
      </c>
      <c r="C489" vm="5656">
        <f ca="1"/>
        <v>47.23</v>
      </c>
      <c r="D489" vm="10353">
        <f ca="1"/>
        <v>48.37</v>
      </c>
      <c r="E489" vm="10354">
        <f ca="1"/>
        <v>46.67</v>
      </c>
      <c r="F489" vm="10355">
        <f ca="1"/>
        <v>10970403</v>
      </c>
    </row>
    <row r="490" spans="1:6" x14ac:dyDescent="0.3">
      <c r="A490" vm="2678">
        <f ca="1"/>
        <v>43445</v>
      </c>
      <c r="B490" vm="7277">
        <f ca="1"/>
        <v>48.2</v>
      </c>
      <c r="C490" vm="10356">
        <f ca="1"/>
        <v>48.57</v>
      </c>
      <c r="D490" vm="9159">
        <f ca="1"/>
        <v>48.86</v>
      </c>
      <c r="E490" vm="10357">
        <f ca="1"/>
        <v>47.72</v>
      </c>
      <c r="F490" vm="10358">
        <f ca="1"/>
        <v>12474126</v>
      </c>
    </row>
    <row r="491" spans="1:6" x14ac:dyDescent="0.3">
      <c r="A491" vm="2684">
        <f ca="1"/>
        <v>43446</v>
      </c>
      <c r="B491" vm="7279">
        <f ca="1"/>
        <v>48.45</v>
      </c>
      <c r="C491" vm="10359">
        <f ca="1"/>
        <v>49.05</v>
      </c>
      <c r="D491" vm="10360">
        <f ca="1"/>
        <v>50.22</v>
      </c>
      <c r="E491" vm="5808">
        <f ca="1"/>
        <v>48.42</v>
      </c>
      <c r="F491" vm="10361">
        <f ca="1"/>
        <v>11453591</v>
      </c>
    </row>
    <row r="492" spans="1:6" x14ac:dyDescent="0.3">
      <c r="A492" vm="2689">
        <f ca="1"/>
        <v>43447</v>
      </c>
      <c r="B492" vm="3513">
        <f ca="1"/>
        <v>48.51</v>
      </c>
      <c r="C492" vm="10362">
        <f ca="1"/>
        <v>48.75</v>
      </c>
      <c r="D492" vm="7234">
        <f ca="1"/>
        <v>49.26</v>
      </c>
      <c r="E492" vm="10363">
        <f ca="1"/>
        <v>47.720999999999997</v>
      </c>
      <c r="F492" vm="10364">
        <f ca="1"/>
        <v>7755190</v>
      </c>
    </row>
    <row r="493" spans="1:6" x14ac:dyDescent="0.3">
      <c r="A493" vm="2694">
        <f ca="1"/>
        <v>43448</v>
      </c>
      <c r="B493" vm="7285">
        <f ca="1"/>
        <v>47.75</v>
      </c>
      <c r="C493" vm="10365">
        <f ca="1"/>
        <v>47.47</v>
      </c>
      <c r="D493" vm="7279">
        <f ca="1"/>
        <v>48.45</v>
      </c>
      <c r="E493" vm="1990">
        <f ca="1"/>
        <v>46.97</v>
      </c>
      <c r="F493" vm="10366">
        <f ca="1"/>
        <v>7161356</v>
      </c>
    </row>
    <row r="494" spans="1:6" x14ac:dyDescent="0.3">
      <c r="A494" vm="2697">
        <f ca="1"/>
        <v>43451</v>
      </c>
      <c r="B494" vm="7288">
        <f ca="1"/>
        <v>47.08</v>
      </c>
      <c r="C494" vm="2107">
        <f ca="1"/>
        <v>47.6</v>
      </c>
      <c r="D494" vm="5808">
        <f ca="1"/>
        <v>48.42</v>
      </c>
      <c r="E494" vm="7614">
        <f ca="1"/>
        <v>46.64</v>
      </c>
      <c r="F494" vm="10367">
        <f ca="1"/>
        <v>8701737</v>
      </c>
    </row>
    <row r="495" spans="1:6" x14ac:dyDescent="0.3">
      <c r="A495" vm="2703">
        <f ca="1"/>
        <v>43452</v>
      </c>
      <c r="B495" vm="7292">
        <f ca="1"/>
        <v>47.32</v>
      </c>
      <c r="C495" vm="7285">
        <f ca="1"/>
        <v>47.75</v>
      </c>
      <c r="D495" vm="10368">
        <f ca="1"/>
        <v>47.85</v>
      </c>
      <c r="E495" vm="7399">
        <f ca="1"/>
        <v>46.78</v>
      </c>
      <c r="F495" vm="10369">
        <f ca="1"/>
        <v>8776092</v>
      </c>
    </row>
    <row r="496" spans="1:6" x14ac:dyDescent="0.3">
      <c r="A496" vm="2709">
        <f ca="1"/>
        <v>43453</v>
      </c>
      <c r="B496" vm="7296">
        <f ca="1"/>
        <v>46.33</v>
      </c>
      <c r="C496" vm="7838">
        <f ca="1"/>
        <v>47.33</v>
      </c>
      <c r="D496" vm="9139">
        <f ca="1"/>
        <v>48.12</v>
      </c>
      <c r="E496" vm="2047">
        <f ca="1"/>
        <v>45.854999999999997</v>
      </c>
      <c r="F496" vm="10370">
        <f ca="1"/>
        <v>8363273</v>
      </c>
    </row>
    <row r="497" spans="1:6" x14ac:dyDescent="0.3">
      <c r="A497" vm="2714">
        <f ca="1"/>
        <v>43454</v>
      </c>
      <c r="B497" vm="7300">
        <f ca="1"/>
        <v>47.05</v>
      </c>
      <c r="C497" vm="10371">
        <f ca="1"/>
        <v>46.18</v>
      </c>
      <c r="D497" vm="10372">
        <f ca="1"/>
        <v>47.7301</v>
      </c>
      <c r="E497" vm="10373">
        <f ca="1"/>
        <v>45.930100000000003</v>
      </c>
      <c r="F497" vm="10374">
        <f ca="1"/>
        <v>9849358</v>
      </c>
    </row>
    <row r="498" spans="1:6" x14ac:dyDescent="0.3">
      <c r="A498" vm="2719">
        <f ca="1"/>
        <v>43455</v>
      </c>
      <c r="B498" vm="2018">
        <f ca="1"/>
        <v>45.85</v>
      </c>
      <c r="C498" vm="10375">
        <f ca="1"/>
        <v>47.62</v>
      </c>
      <c r="D498" vm="2091">
        <f ca="1"/>
        <v>47.96</v>
      </c>
      <c r="E498" vm="10376">
        <f ca="1"/>
        <v>44.96</v>
      </c>
      <c r="F498" vm="10377">
        <f ca="1"/>
        <v>19308946</v>
      </c>
    </row>
    <row r="499" spans="1:6" x14ac:dyDescent="0.3">
      <c r="A499" vm="2725">
        <f ca="1"/>
        <v>43458</v>
      </c>
      <c r="B499" vm="7306">
        <f ca="1"/>
        <v>43.99</v>
      </c>
      <c r="C499" vm="10378">
        <f ca="1"/>
        <v>45.35</v>
      </c>
      <c r="D499" vm="1825">
        <f ca="1"/>
        <v>46.29</v>
      </c>
      <c r="E499" vm="6213">
        <f ca="1"/>
        <v>43.92</v>
      </c>
      <c r="F499" vm="10379">
        <f ca="1"/>
        <v>6869860</v>
      </c>
    </row>
    <row r="500" spans="1:6" x14ac:dyDescent="0.3">
      <c r="A500" vm="2730">
        <f ca="1"/>
        <v>43460</v>
      </c>
      <c r="B500" vm="7310">
        <f ca="1"/>
        <v>46.42</v>
      </c>
      <c r="C500" vm="10380">
        <f ca="1"/>
        <v>44.43</v>
      </c>
      <c r="D500" vm="2989">
        <f ca="1"/>
        <v>46.45</v>
      </c>
      <c r="E500" vm="7906">
        <f ca="1"/>
        <v>43.71</v>
      </c>
      <c r="F500" vm="10381">
        <f ca="1"/>
        <v>12028844</v>
      </c>
    </row>
    <row r="501" spans="1:6" x14ac:dyDescent="0.3">
      <c r="A501" vm="2735">
        <f ca="1"/>
        <v>43461</v>
      </c>
      <c r="B501" vm="2997">
        <f ca="1"/>
        <v>47.04</v>
      </c>
      <c r="C501" vm="10382">
        <f ca="1"/>
        <v>45.71</v>
      </c>
      <c r="D501" vm="7367">
        <f ca="1"/>
        <v>47.06</v>
      </c>
      <c r="E501" vm="10383">
        <f ca="1"/>
        <v>45.21</v>
      </c>
      <c r="F501" vm="10384">
        <f ca="1"/>
        <v>7529434</v>
      </c>
    </row>
    <row r="502" spans="1:6" x14ac:dyDescent="0.3">
      <c r="A502" vm="2740">
        <f ca="1"/>
        <v>43462</v>
      </c>
      <c r="B502" vm="1992">
        <f ca="1"/>
        <v>46.8</v>
      </c>
      <c r="C502" vm="7292">
        <f ca="1"/>
        <v>47.32</v>
      </c>
      <c r="D502" vm="10385">
        <f ca="1"/>
        <v>47.585099999999997</v>
      </c>
      <c r="E502" vm="7799">
        <f ca="1"/>
        <v>46.1</v>
      </c>
      <c r="F502" vm="10386">
        <f ca="1"/>
        <v>5783802</v>
      </c>
    </row>
    <row r="503" spans="1:6" x14ac:dyDescent="0.3">
      <c r="A503" vm="2745">
        <f ca="1"/>
        <v>43465</v>
      </c>
      <c r="B503" vm="7320">
        <f ca="1"/>
        <v>46.57</v>
      </c>
      <c r="C503" vm="2997">
        <f ca="1"/>
        <v>47.04</v>
      </c>
      <c r="D503" vm="7292">
        <f ca="1"/>
        <v>47.32</v>
      </c>
      <c r="E503" vm="7396">
        <f ca="1"/>
        <v>46.01</v>
      </c>
      <c r="F503" vm="10387">
        <f ca="1"/>
        <v>7746818</v>
      </c>
    </row>
    <row r="504" spans="1:6" x14ac:dyDescent="0.3">
      <c r="A504" vm="2750">
        <f ca="1"/>
        <v>43467</v>
      </c>
      <c r="B504" vm="7324">
        <f ca="1"/>
        <v>47.03</v>
      </c>
      <c r="C504" vm="7590">
        <f ca="1"/>
        <v>45.25</v>
      </c>
      <c r="D504" vm="1843">
        <f ca="1"/>
        <v>47.51</v>
      </c>
      <c r="E504" vm="10388">
        <f ca="1"/>
        <v>45.136699999999998</v>
      </c>
      <c r="F504" vm="10389">
        <f ca="1"/>
        <v>7245714</v>
      </c>
    </row>
    <row r="505" spans="1:6" x14ac:dyDescent="0.3">
      <c r="A505" vm="2755">
        <f ca="1"/>
        <v>43468</v>
      </c>
      <c r="B505" vm="7327">
        <f ca="1"/>
        <v>45.36</v>
      </c>
      <c r="C505" vm="1898">
        <f ca="1"/>
        <v>46.44</v>
      </c>
      <c r="D505" vm="10390">
        <f ca="1"/>
        <v>46.6524</v>
      </c>
      <c r="E505" vm="1622">
        <f ca="1"/>
        <v>45</v>
      </c>
      <c r="F505" vm="10391">
        <f ca="1"/>
        <v>8266386</v>
      </c>
    </row>
    <row r="506" spans="1:6" x14ac:dyDescent="0.3">
      <c r="A506" vm="2760">
        <f ca="1"/>
        <v>43469</v>
      </c>
      <c r="B506" vm="7331">
        <f ca="1"/>
        <v>47.17</v>
      </c>
      <c r="C506" vm="10392">
        <f ca="1"/>
        <v>46</v>
      </c>
      <c r="D506" vm="10393">
        <f ca="1"/>
        <v>47.55</v>
      </c>
      <c r="E506" vm="1640">
        <f ca="1"/>
        <v>45.13</v>
      </c>
      <c r="F506" vm="10394">
        <f ca="1"/>
        <v>9081988</v>
      </c>
    </row>
    <row r="507" spans="1:6" x14ac:dyDescent="0.3">
      <c r="A507" vm="2764">
        <f ca="1"/>
        <v>43472</v>
      </c>
      <c r="B507" vm="7335">
        <f ca="1"/>
        <v>48.5</v>
      </c>
      <c r="C507" vm="7392">
        <f ca="1"/>
        <v>47.24</v>
      </c>
      <c r="D507" vm="10395">
        <f ca="1"/>
        <v>49.079900000000002</v>
      </c>
      <c r="E507" vm="1895">
        <f ca="1"/>
        <v>47.09</v>
      </c>
      <c r="F507" vm="10396">
        <f ca="1"/>
        <v>9112144</v>
      </c>
    </row>
    <row r="508" spans="1:6" x14ac:dyDescent="0.3">
      <c r="A508" vm="2770">
        <f ca="1"/>
        <v>43473</v>
      </c>
      <c r="B508" vm="3336">
        <f ca="1"/>
        <v>49.97</v>
      </c>
      <c r="C508" vm="10397">
        <f ca="1"/>
        <v>49.07</v>
      </c>
      <c r="D508" vm="10398">
        <f ca="1"/>
        <v>51.104999999999997</v>
      </c>
      <c r="E508" vm="3302">
        <f ca="1"/>
        <v>49</v>
      </c>
      <c r="F508" vm="10399">
        <f ca="1"/>
        <v>12354816</v>
      </c>
    </row>
    <row r="509" spans="1:6" x14ac:dyDescent="0.3">
      <c r="A509" vm="2775">
        <f ca="1"/>
        <v>43474</v>
      </c>
      <c r="B509" vm="3602">
        <f ca="1"/>
        <v>50.83</v>
      </c>
      <c r="C509" vm="10400">
        <f ca="1"/>
        <v>50.37</v>
      </c>
      <c r="D509" vm="9226">
        <f ca="1"/>
        <v>51.41</v>
      </c>
      <c r="E509" vm="10401">
        <f ca="1"/>
        <v>49.914499999999997</v>
      </c>
      <c r="F509" vm="10402">
        <f ca="1"/>
        <v>7769118</v>
      </c>
    </row>
    <row r="510" spans="1:6" x14ac:dyDescent="0.3">
      <c r="A510" vm="2779">
        <f ca="1"/>
        <v>43475</v>
      </c>
      <c r="B510" vm="7344">
        <f ca="1"/>
        <v>51.35</v>
      </c>
      <c r="C510" vm="9217">
        <f ca="1"/>
        <v>50.5</v>
      </c>
      <c r="D510" vm="10403">
        <f ca="1"/>
        <v>51.49</v>
      </c>
      <c r="E510" vm="9186">
        <f ca="1"/>
        <v>50.09</v>
      </c>
      <c r="F510" vm="10404">
        <f ca="1"/>
        <v>6416948</v>
      </c>
    </row>
    <row r="511" spans="1:6" x14ac:dyDescent="0.3">
      <c r="A511" vm="2783">
        <f ca="1"/>
        <v>43476</v>
      </c>
      <c r="B511" vm="7348">
        <f ca="1"/>
        <v>46.54</v>
      </c>
      <c r="C511" vm="10405">
        <f ca="1"/>
        <v>46.38</v>
      </c>
      <c r="D511" vm="1837">
        <f ca="1"/>
        <v>46.84</v>
      </c>
      <c r="E511" vm="9104">
        <f ca="1"/>
        <v>44.47</v>
      </c>
      <c r="F511" vm="10406">
        <f ca="1"/>
        <v>35424571</v>
      </c>
    </row>
    <row r="512" spans="1:6" x14ac:dyDescent="0.3">
      <c r="A512" vm="2788">
        <f ca="1"/>
        <v>43479</v>
      </c>
      <c r="B512" vm="7350">
        <f ca="1"/>
        <v>47.29</v>
      </c>
      <c r="C512" vm="2059">
        <f ca="1"/>
        <v>46.07</v>
      </c>
      <c r="D512" vm="10407">
        <f ca="1"/>
        <v>47.68</v>
      </c>
      <c r="E512" vm="10408">
        <f ca="1"/>
        <v>45.82</v>
      </c>
      <c r="F512" vm="10409">
        <f ca="1"/>
        <v>10183293</v>
      </c>
    </row>
    <row r="513" spans="1:6" x14ac:dyDescent="0.3">
      <c r="A513" vm="2793">
        <f ca="1"/>
        <v>43480</v>
      </c>
      <c r="B513" vm="1837">
        <f ca="1"/>
        <v>46.84</v>
      </c>
      <c r="C513" vm="7838">
        <f ca="1"/>
        <v>47.33</v>
      </c>
      <c r="D513" vm="10410">
        <f ca="1"/>
        <v>47.885300000000001</v>
      </c>
      <c r="E513" vm="10411">
        <f ca="1"/>
        <v>46.62</v>
      </c>
      <c r="F513" vm="10412">
        <f ca="1"/>
        <v>8190864</v>
      </c>
    </row>
    <row r="514" spans="1:6" x14ac:dyDescent="0.3">
      <c r="A514" vm="2796">
        <f ca="1"/>
        <v>43481</v>
      </c>
      <c r="B514" vm="7356">
        <f ca="1"/>
        <v>47.13</v>
      </c>
      <c r="C514" vm="10413">
        <f ca="1"/>
        <v>46.76</v>
      </c>
      <c r="D514" vm="2069">
        <f ca="1"/>
        <v>47.375</v>
      </c>
      <c r="E514" vm="10414">
        <f ca="1"/>
        <v>45.86</v>
      </c>
      <c r="F514" vm="10415">
        <f ca="1"/>
        <v>9267949</v>
      </c>
    </row>
    <row r="515" spans="1:6" x14ac:dyDescent="0.3">
      <c r="A515" vm="2802">
        <f ca="1"/>
        <v>43482</v>
      </c>
      <c r="B515" vm="7360">
        <f ca="1"/>
        <v>47.38</v>
      </c>
      <c r="C515" vm="10416">
        <f ca="1"/>
        <v>46.95</v>
      </c>
      <c r="D515" vm="10417">
        <f ca="1"/>
        <v>47.63</v>
      </c>
      <c r="E515" vm="10418">
        <f ca="1"/>
        <v>46.41</v>
      </c>
      <c r="F515" vm="10419">
        <f ca="1"/>
        <v>7829079</v>
      </c>
    </row>
    <row r="516" spans="1:6" x14ac:dyDescent="0.3">
      <c r="A516" vm="2807">
        <f ca="1"/>
        <v>43483</v>
      </c>
      <c r="B516" vm="7363">
        <f ca="1"/>
        <v>48.65</v>
      </c>
      <c r="C516" vm="6401">
        <f ca="1"/>
        <v>47.89</v>
      </c>
      <c r="D516" vm="10420">
        <f ca="1"/>
        <v>49.32</v>
      </c>
      <c r="E516" vm="7403">
        <f ca="1"/>
        <v>47.84</v>
      </c>
      <c r="F516" vm="10421">
        <f ca="1"/>
        <v>10563520</v>
      </c>
    </row>
    <row r="517" spans="1:6" x14ac:dyDescent="0.3">
      <c r="A517" vm="2812">
        <f ca="1"/>
        <v>43487</v>
      </c>
      <c r="B517" vm="7367">
        <f ca="1"/>
        <v>47.06</v>
      </c>
      <c r="C517" vm="9164">
        <f ca="1"/>
        <v>48.17</v>
      </c>
      <c r="D517" vm="9164">
        <f ca="1"/>
        <v>48.17</v>
      </c>
      <c r="E517" vm="2030">
        <f ca="1"/>
        <v>46.82</v>
      </c>
      <c r="F517" vm="10422">
        <f ca="1"/>
        <v>8415887</v>
      </c>
    </row>
    <row r="518" spans="1:6" x14ac:dyDescent="0.3">
      <c r="A518" vm="2816">
        <f ca="1"/>
        <v>43488</v>
      </c>
      <c r="B518" vm="7371">
        <f ca="1"/>
        <v>46.02</v>
      </c>
      <c r="C518" vm="7292">
        <f ca="1"/>
        <v>47.32</v>
      </c>
      <c r="D518" vm="3025">
        <f ca="1"/>
        <v>47.44</v>
      </c>
      <c r="E518" vm="9103">
        <f ca="1"/>
        <v>45.63</v>
      </c>
      <c r="F518" vm="10423">
        <f ca="1"/>
        <v>8951309</v>
      </c>
    </row>
    <row r="519" spans="1:6" x14ac:dyDescent="0.3">
      <c r="A519" vm="2821">
        <f ca="1"/>
        <v>43489</v>
      </c>
      <c r="B519" vm="7375">
        <f ca="1"/>
        <v>47.27</v>
      </c>
      <c r="C519" vm="10424">
        <f ca="1"/>
        <v>45.94</v>
      </c>
      <c r="D519" vm="10425">
        <f ca="1"/>
        <v>47.4</v>
      </c>
      <c r="E519" vm="10426">
        <f ca="1"/>
        <v>45.89</v>
      </c>
      <c r="F519" vm="10427">
        <f ca="1"/>
        <v>6007019</v>
      </c>
    </row>
    <row r="520" spans="1:6" x14ac:dyDescent="0.3">
      <c r="A520" vm="2824">
        <f ca="1"/>
        <v>43490</v>
      </c>
      <c r="B520" vm="7377">
        <f ca="1"/>
        <v>47.8</v>
      </c>
      <c r="C520" vm="2118">
        <f ca="1"/>
        <v>47.86</v>
      </c>
      <c r="D520" vm="10428">
        <f ca="1"/>
        <v>48.39</v>
      </c>
      <c r="E520" vm="1895">
        <f ca="1"/>
        <v>47.09</v>
      </c>
      <c r="F520" vm="10429">
        <f ca="1"/>
        <v>6172512</v>
      </c>
    </row>
    <row r="521" spans="1:6" x14ac:dyDescent="0.3">
      <c r="A521" vm="2830">
        <f ca="1"/>
        <v>43493</v>
      </c>
      <c r="B521" vm="7380">
        <f ca="1"/>
        <v>46.74</v>
      </c>
      <c r="C521" vm="1874">
        <f ca="1"/>
        <v>47</v>
      </c>
      <c r="D521" vm="1892">
        <f ca="1"/>
        <v>47.22</v>
      </c>
      <c r="E521" vm="10430">
        <f ca="1"/>
        <v>45.96</v>
      </c>
      <c r="F521" vm="10431">
        <f ca="1"/>
        <v>8807146</v>
      </c>
    </row>
    <row r="522" spans="1:6" x14ac:dyDescent="0.3">
      <c r="A522" vm="2836">
        <f ca="1"/>
        <v>43494</v>
      </c>
      <c r="B522" vm="7384">
        <f ca="1"/>
        <v>45.73</v>
      </c>
      <c r="C522" vm="10432">
        <f ca="1"/>
        <v>46.36</v>
      </c>
      <c r="D522" vm="7735">
        <f ca="1"/>
        <v>46.47</v>
      </c>
      <c r="E522" vm="2975">
        <f ca="1"/>
        <v>45.23</v>
      </c>
      <c r="F522" vm="10433">
        <f ca="1"/>
        <v>7722259</v>
      </c>
    </row>
    <row r="523" spans="1:6" x14ac:dyDescent="0.3">
      <c r="A523" vm="2839">
        <f ca="1"/>
        <v>43495</v>
      </c>
      <c r="B523" vm="7388">
        <f ca="1"/>
        <v>46.31</v>
      </c>
      <c r="C523" vm="10371">
        <f ca="1"/>
        <v>46.18</v>
      </c>
      <c r="D523" vm="10434">
        <f ca="1"/>
        <v>46.32</v>
      </c>
      <c r="E523" vm="9126">
        <f ca="1"/>
        <v>45.5</v>
      </c>
      <c r="F523" vm="10435">
        <f ca="1"/>
        <v>8679559</v>
      </c>
    </row>
    <row r="524" spans="1:6" x14ac:dyDescent="0.3">
      <c r="A524" vm="2845">
        <f ca="1"/>
        <v>43496</v>
      </c>
      <c r="B524" vm="7392">
        <f ca="1"/>
        <v>47.24</v>
      </c>
      <c r="C524" vm="6193">
        <f ca="1"/>
        <v>46.46</v>
      </c>
      <c r="D524" vm="10436">
        <f ca="1"/>
        <v>47.49</v>
      </c>
      <c r="E524" vm="2050">
        <f ca="1"/>
        <v>45.98</v>
      </c>
      <c r="F524" vm="10437">
        <f ca="1"/>
        <v>10060306</v>
      </c>
    </row>
    <row r="525" spans="1:6" x14ac:dyDescent="0.3">
      <c r="A525" vm="2849">
        <f ca="1"/>
        <v>43497</v>
      </c>
      <c r="B525" vm="7396">
        <f ca="1"/>
        <v>46.01</v>
      </c>
      <c r="C525" vm="7779">
        <f ca="1"/>
        <v>47.19</v>
      </c>
      <c r="D525" vm="10436">
        <f ca="1"/>
        <v>47.49</v>
      </c>
      <c r="E525" vm="7821">
        <f ca="1"/>
        <v>45.51</v>
      </c>
      <c r="F525" vm="10438">
        <f ca="1"/>
        <v>16662313</v>
      </c>
    </row>
    <row r="526" spans="1:6" x14ac:dyDescent="0.3">
      <c r="A526" vm="2855">
        <f ca="1"/>
        <v>43500</v>
      </c>
      <c r="B526" vm="7399">
        <f ca="1"/>
        <v>46.78</v>
      </c>
      <c r="C526" vm="10434">
        <f ca="1"/>
        <v>46.32</v>
      </c>
      <c r="D526" vm="7324">
        <f ca="1"/>
        <v>47.03</v>
      </c>
      <c r="E526" vm="2059">
        <f ca="1"/>
        <v>46.07</v>
      </c>
      <c r="F526" vm="10439">
        <f ca="1"/>
        <v>10634988</v>
      </c>
    </row>
    <row r="527" spans="1:6" x14ac:dyDescent="0.3">
      <c r="A527" vm="2861">
        <f ca="1"/>
        <v>43501</v>
      </c>
      <c r="B527" vm="7403">
        <f ca="1"/>
        <v>47.84</v>
      </c>
      <c r="C527" vm="1918">
        <f ca="1"/>
        <v>46.93</v>
      </c>
      <c r="D527" vm="1940">
        <f ca="1"/>
        <v>48.09</v>
      </c>
      <c r="E527" vm="1861">
        <f ca="1"/>
        <v>46.61</v>
      </c>
      <c r="F527" vm="10440">
        <f ca="1"/>
        <v>8673346</v>
      </c>
    </row>
    <row r="528" spans="1:6" x14ac:dyDescent="0.3">
      <c r="A528" vm="2866">
        <f ca="1"/>
        <v>43502</v>
      </c>
      <c r="B528" vm="1323">
        <f ca="1"/>
        <v>43</v>
      </c>
      <c r="C528" vm="1622">
        <f ca="1"/>
        <v>45</v>
      </c>
      <c r="D528" vm="1622">
        <f ca="1"/>
        <v>45</v>
      </c>
      <c r="E528" vm="10441">
        <f ca="1"/>
        <v>42.53</v>
      </c>
      <c r="F528" vm="10442">
        <f ca="1"/>
        <v>34619612</v>
      </c>
    </row>
    <row r="529" spans="1:6" x14ac:dyDescent="0.3">
      <c r="A529" vm="2871">
        <f ca="1"/>
        <v>43503</v>
      </c>
      <c r="B529" vm="1743">
        <f ca="1"/>
        <v>43.96</v>
      </c>
      <c r="C529" vm="10443">
        <f ca="1"/>
        <v>43.21</v>
      </c>
      <c r="D529" vm="1656">
        <f ca="1"/>
        <v>44.33</v>
      </c>
      <c r="E529" vm="10444">
        <f ca="1"/>
        <v>43.05</v>
      </c>
      <c r="F529" vm="10445">
        <f ca="1"/>
        <v>17457019</v>
      </c>
    </row>
    <row r="530" spans="1:6" x14ac:dyDescent="0.3">
      <c r="A530" vm="2876">
        <f ca="1"/>
        <v>43504</v>
      </c>
      <c r="B530" vm="7411">
        <f ca="1"/>
        <v>43.41</v>
      </c>
      <c r="C530" vm="10446">
        <f ca="1"/>
        <v>43.78</v>
      </c>
      <c r="D530" vm="10447">
        <f ca="1"/>
        <v>43.93</v>
      </c>
      <c r="E530" vm="1287">
        <f ca="1"/>
        <v>42.88</v>
      </c>
      <c r="F530" vm="10448">
        <f ca="1"/>
        <v>19275224</v>
      </c>
    </row>
    <row r="531" spans="1:6" x14ac:dyDescent="0.3">
      <c r="A531" vm="2882">
        <f ca="1"/>
        <v>43507</v>
      </c>
      <c r="B531" vm="7415">
        <f ca="1"/>
        <v>40.11</v>
      </c>
      <c r="C531" vm="10449">
        <f ca="1"/>
        <v>43.8</v>
      </c>
      <c r="D531" vm="10449">
        <f ca="1"/>
        <v>43.8</v>
      </c>
      <c r="E531" vm="974">
        <f ca="1"/>
        <v>39.85</v>
      </c>
      <c r="F531" vm="10450">
        <f ca="1"/>
        <v>44590940</v>
      </c>
    </row>
    <row r="532" spans="1:6" x14ac:dyDescent="0.3">
      <c r="A532" vm="2887">
        <f ca="1"/>
        <v>43508</v>
      </c>
      <c r="B532" vm="1703">
        <f ca="1"/>
        <v>41.67</v>
      </c>
      <c r="C532" vm="10451">
        <f ca="1"/>
        <v>40.340000000000003</v>
      </c>
      <c r="D532" vm="10452">
        <f ca="1"/>
        <v>42.235199999999999</v>
      </c>
      <c r="E532" vm="7415">
        <f ca="1"/>
        <v>40.11</v>
      </c>
      <c r="F532" vm="10453">
        <f ca="1"/>
        <v>30027184</v>
      </c>
    </row>
    <row r="533" spans="1:6" x14ac:dyDescent="0.3">
      <c r="A533" vm="2891">
        <f ca="1"/>
        <v>43509</v>
      </c>
      <c r="B533" vm="7421">
        <f ca="1"/>
        <v>44.57</v>
      </c>
      <c r="C533" vm="1175">
        <f ca="1"/>
        <v>42.93</v>
      </c>
      <c r="D533" vm="5674">
        <f ca="1"/>
        <v>45.33</v>
      </c>
      <c r="E533" vm="7454">
        <f ca="1"/>
        <v>42.84</v>
      </c>
      <c r="F533" vm="10454">
        <f ca="1"/>
        <v>51708876</v>
      </c>
    </row>
    <row r="534" spans="1:6" x14ac:dyDescent="0.3">
      <c r="A534" vm="2894">
        <f ca="1"/>
        <v>43510</v>
      </c>
      <c r="B534" vm="1626">
        <f ca="1"/>
        <v>45.43</v>
      </c>
      <c r="C534" vm="10455">
        <f ca="1"/>
        <v>44.09</v>
      </c>
      <c r="D534" vm="1876">
        <f ca="1"/>
        <v>46.59</v>
      </c>
      <c r="E534" vm="10456">
        <f ca="1"/>
        <v>43.790100000000002</v>
      </c>
      <c r="F534" vm="10457">
        <f ca="1"/>
        <v>22540140</v>
      </c>
    </row>
    <row r="535" spans="1:6" x14ac:dyDescent="0.3">
      <c r="A535" vm="2898">
        <f ca="1"/>
        <v>43511</v>
      </c>
      <c r="B535" vm="7426">
        <f ca="1"/>
        <v>44.6</v>
      </c>
      <c r="C535" vm="9129">
        <f ca="1"/>
        <v>45.47</v>
      </c>
      <c r="D535" vm="10458">
        <f ca="1"/>
        <v>45.6</v>
      </c>
      <c r="E535" vm="10459">
        <f ca="1"/>
        <v>44.14</v>
      </c>
      <c r="F535" vm="10460">
        <f ca="1"/>
        <v>17152459</v>
      </c>
    </row>
    <row r="536" spans="1:6" x14ac:dyDescent="0.3">
      <c r="A536" vm="2901">
        <f ca="1"/>
        <v>43515</v>
      </c>
      <c r="B536" vm="3272">
        <f ca="1"/>
        <v>44.48</v>
      </c>
      <c r="C536" vm="10461">
        <f ca="1"/>
        <v>44.45</v>
      </c>
      <c r="D536" vm="10462">
        <f ca="1"/>
        <v>44.79</v>
      </c>
      <c r="E536" vm="1167">
        <f ca="1"/>
        <v>43.5</v>
      </c>
      <c r="F536" vm="10463">
        <f ca="1"/>
        <v>17261598</v>
      </c>
    </row>
    <row r="537" spans="1:6" x14ac:dyDescent="0.3">
      <c r="A537" vm="2906">
        <f ca="1"/>
        <v>43516</v>
      </c>
      <c r="B537" vm="1169">
        <f ca="1"/>
        <v>42.78</v>
      </c>
      <c r="C537" vm="10464">
        <f ca="1"/>
        <v>44.67</v>
      </c>
      <c r="D537" vm="10465">
        <f ca="1"/>
        <v>45.56</v>
      </c>
      <c r="E537" vm="1678">
        <f ca="1"/>
        <v>42.48</v>
      </c>
      <c r="F537" vm="10466">
        <f ca="1"/>
        <v>21193170</v>
      </c>
    </row>
    <row r="538" spans="1:6" x14ac:dyDescent="0.3">
      <c r="A538" vm="2912">
        <f ca="1"/>
        <v>43517</v>
      </c>
      <c r="B538" vm="7435">
        <f ca="1"/>
        <v>41.9</v>
      </c>
      <c r="C538" vm="1363">
        <f ca="1"/>
        <v>42.7</v>
      </c>
      <c r="D538" vm="2903">
        <f ca="1"/>
        <v>42.86</v>
      </c>
      <c r="E538" vm="1703">
        <f ca="1"/>
        <v>41.67</v>
      </c>
      <c r="F538" vm="10467">
        <f ca="1"/>
        <v>16645310</v>
      </c>
    </row>
    <row r="539" spans="1:6" x14ac:dyDescent="0.3">
      <c r="A539" vm="2916">
        <f ca="1"/>
        <v>43518</v>
      </c>
      <c r="B539" vm="1502">
        <f ca="1"/>
        <v>41.5</v>
      </c>
      <c r="C539" vm="10468">
        <f ca="1"/>
        <v>42</v>
      </c>
      <c r="D539" vm="1549">
        <f ca="1"/>
        <v>42.25</v>
      </c>
      <c r="E539" vm="2674">
        <f ca="1"/>
        <v>41.25</v>
      </c>
      <c r="F539" vm="10469">
        <f ca="1"/>
        <v>13074736</v>
      </c>
    </row>
    <row r="540" spans="1:6" x14ac:dyDescent="0.3">
      <c r="A540" vm="2921">
        <f ca="1"/>
        <v>43521</v>
      </c>
      <c r="B540" vm="7442">
        <f ca="1"/>
        <v>41.96</v>
      </c>
      <c r="C540" vm="2859">
        <f ca="1"/>
        <v>41.82</v>
      </c>
      <c r="D540" vm="10470">
        <f ca="1"/>
        <v>42.21</v>
      </c>
      <c r="E540" vm="923">
        <f ca="1"/>
        <v>41</v>
      </c>
      <c r="F540" vm="10471">
        <f ca="1"/>
        <v>12317055</v>
      </c>
    </row>
    <row r="541" spans="1:6" x14ac:dyDescent="0.3">
      <c r="A541" vm="2926">
        <f ca="1"/>
        <v>43522</v>
      </c>
      <c r="B541" vm="7446">
        <f ca="1"/>
        <v>42.08</v>
      </c>
      <c r="C541" vm="2859">
        <f ca="1"/>
        <v>41.82</v>
      </c>
      <c r="D541" vm="10472">
        <f ca="1"/>
        <v>42.68</v>
      </c>
      <c r="E541" vm="10473">
        <f ca="1"/>
        <v>41.72</v>
      </c>
      <c r="F541" vm="10474">
        <f ca="1"/>
        <v>9194267</v>
      </c>
    </row>
    <row r="542" spans="1:6" x14ac:dyDescent="0.3">
      <c r="A542" vm="2930">
        <f ca="1"/>
        <v>43523</v>
      </c>
      <c r="B542" vm="1266">
        <f ca="1"/>
        <v>41.79</v>
      </c>
      <c r="C542" vm="10475">
        <f ca="1"/>
        <v>42.06</v>
      </c>
      <c r="D542" vm="6145">
        <f ca="1"/>
        <v>42.36</v>
      </c>
      <c r="E542" vm="1683">
        <f ca="1"/>
        <v>41.61</v>
      </c>
      <c r="F542" vm="10476">
        <f ca="1"/>
        <v>8494233</v>
      </c>
    </row>
    <row r="543" spans="1:6" x14ac:dyDescent="0.3">
      <c r="A543" vm="2934">
        <f ca="1"/>
        <v>43524</v>
      </c>
      <c r="B543" vm="7451">
        <f ca="1"/>
        <v>42.14</v>
      </c>
      <c r="C543" vm="10477">
        <f ca="1"/>
        <v>41.78</v>
      </c>
      <c r="D543" vm="6179">
        <f ca="1"/>
        <v>42.35</v>
      </c>
      <c r="E543" vm="1703">
        <f ca="1"/>
        <v>41.67</v>
      </c>
      <c r="F543" vm="10478">
        <f ca="1"/>
        <v>12255195</v>
      </c>
    </row>
    <row r="544" spans="1:6" x14ac:dyDescent="0.3">
      <c r="A544" vm="2939">
        <f ca="1"/>
        <v>43525</v>
      </c>
      <c r="B544" vm="7454">
        <f ca="1"/>
        <v>42.84</v>
      </c>
      <c r="C544" vm="2685">
        <f ca="1"/>
        <v>42.6</v>
      </c>
      <c r="D544" vm="10479">
        <f ca="1"/>
        <v>43.179000000000002</v>
      </c>
      <c r="E544" vm="7792">
        <f ca="1"/>
        <v>42.18</v>
      </c>
      <c r="F544" vm="10480">
        <f ca="1"/>
        <v>9422555</v>
      </c>
    </row>
    <row r="545" spans="1:6" x14ac:dyDescent="0.3">
      <c r="A545" vm="2942">
        <f ca="1"/>
        <v>43528</v>
      </c>
      <c r="B545" vm="1266">
        <f ca="1"/>
        <v>41.79</v>
      </c>
      <c r="C545" vm="10481">
        <f ca="1"/>
        <v>43.06</v>
      </c>
      <c r="D545" vm="1415">
        <f ca="1"/>
        <v>43.25</v>
      </c>
      <c r="E545" vm="1770">
        <f ca="1"/>
        <v>41.31</v>
      </c>
      <c r="F545" vm="10482">
        <f ca="1"/>
        <v>12128535</v>
      </c>
    </row>
    <row r="546" spans="1:6" x14ac:dyDescent="0.3">
      <c r="A546" vm="2945">
        <f ca="1"/>
        <v>43529</v>
      </c>
      <c r="B546" vm="7459">
        <f ca="1"/>
        <v>41.88</v>
      </c>
      <c r="C546" vm="10483">
        <f ca="1"/>
        <v>41.84</v>
      </c>
      <c r="D546" vm="10468">
        <f ca="1"/>
        <v>42</v>
      </c>
      <c r="E546" vm="10484">
        <f ca="1"/>
        <v>41.05</v>
      </c>
      <c r="F546" vm="10485">
        <f ca="1"/>
        <v>7536834</v>
      </c>
    </row>
    <row r="547" spans="1:6" x14ac:dyDescent="0.3">
      <c r="A547" vm="2950">
        <f ca="1"/>
        <v>43530</v>
      </c>
      <c r="B547" vm="7462">
        <f ca="1"/>
        <v>42.56</v>
      </c>
      <c r="C547" vm="10486">
        <f ca="1"/>
        <v>41.95</v>
      </c>
      <c r="D547" vm="2903">
        <f ca="1"/>
        <v>42.86</v>
      </c>
      <c r="E547" vm="10487">
        <f ca="1"/>
        <v>41.86</v>
      </c>
      <c r="F547" vm="10488">
        <f ca="1"/>
        <v>12535323</v>
      </c>
    </row>
    <row r="548" spans="1:6" x14ac:dyDescent="0.3">
      <c r="A548" vm="2953">
        <f ca="1"/>
        <v>43531</v>
      </c>
      <c r="B548" vm="6142">
        <f ca="1"/>
        <v>41.42</v>
      </c>
      <c r="C548" vm="10489">
        <f ca="1"/>
        <v>42.43</v>
      </c>
      <c r="D548" vm="10490">
        <f ca="1"/>
        <v>42.472099999999998</v>
      </c>
      <c r="E548" vm="10491">
        <f ca="1"/>
        <v>41.18</v>
      </c>
      <c r="F548" vm="10492">
        <f ca="1"/>
        <v>10470559</v>
      </c>
    </row>
    <row r="549" spans="1:6" x14ac:dyDescent="0.3">
      <c r="A549" vm="2958">
        <f ca="1"/>
        <v>43532</v>
      </c>
      <c r="B549" vm="7468">
        <f ca="1"/>
        <v>42.03</v>
      </c>
      <c r="C549" vm="10493">
        <f ca="1"/>
        <v>41.01</v>
      </c>
      <c r="D549" vm="10494">
        <f ca="1"/>
        <v>42.12</v>
      </c>
      <c r="E549" vm="10495">
        <f ca="1"/>
        <v>40.89</v>
      </c>
      <c r="F549" vm="10496">
        <f ca="1"/>
        <v>8735175</v>
      </c>
    </row>
    <row r="550" spans="1:6" x14ac:dyDescent="0.3">
      <c r="A550" vm="2963">
        <f ca="1"/>
        <v>43535</v>
      </c>
      <c r="B550" vm="7472">
        <f ca="1"/>
        <v>42.92</v>
      </c>
      <c r="C550" vm="10497">
        <f ca="1"/>
        <v>42.23</v>
      </c>
      <c r="D550" vm="1327">
        <f ca="1"/>
        <v>43.1</v>
      </c>
      <c r="E550" vm="1480">
        <f ca="1"/>
        <v>41.99</v>
      </c>
      <c r="F550" vm="10498">
        <f ca="1"/>
        <v>9451092</v>
      </c>
    </row>
    <row r="551" spans="1:6" x14ac:dyDescent="0.3">
      <c r="A551" vm="2967">
        <f ca="1"/>
        <v>43536</v>
      </c>
      <c r="B551" vm="1378">
        <f ca="1"/>
        <v>42.63</v>
      </c>
      <c r="C551" vm="10499">
        <f ca="1"/>
        <v>43.07</v>
      </c>
      <c r="D551" vm="10500">
        <f ca="1"/>
        <v>43.149900000000002</v>
      </c>
      <c r="E551" vm="10501">
        <f ca="1"/>
        <v>42.555</v>
      </c>
      <c r="F551" vm="10502">
        <f ca="1"/>
        <v>6474860</v>
      </c>
    </row>
    <row r="552" spans="1:6" x14ac:dyDescent="0.3">
      <c r="A552" vm="2971">
        <f ca="1"/>
        <v>43537</v>
      </c>
      <c r="B552" vm="7479">
        <f ca="1"/>
        <v>43.7</v>
      </c>
      <c r="C552" vm="7769">
        <f ca="1"/>
        <v>42.83</v>
      </c>
      <c r="D552" vm="10503">
        <f ca="1"/>
        <v>43.95</v>
      </c>
      <c r="E552" vm="2629">
        <f ca="1"/>
        <v>42.564999999999998</v>
      </c>
      <c r="F552" vm="10504">
        <f ca="1"/>
        <v>7774164</v>
      </c>
    </row>
    <row r="553" spans="1:6" x14ac:dyDescent="0.3">
      <c r="A553" vm="2977">
        <f ca="1"/>
        <v>43538</v>
      </c>
      <c r="B553" vm="7482">
        <f ca="1"/>
        <v>43.32</v>
      </c>
      <c r="C553" vm="10505">
        <f ca="1"/>
        <v>43.73</v>
      </c>
      <c r="D553" vm="10447">
        <f ca="1"/>
        <v>43.93</v>
      </c>
      <c r="E553" vm="1265">
        <f ca="1"/>
        <v>43.23</v>
      </c>
      <c r="F553" vm="10506">
        <f ca="1"/>
        <v>7324745</v>
      </c>
    </row>
    <row r="554" spans="1:6" x14ac:dyDescent="0.3">
      <c r="A554" vm="2982">
        <f ca="1"/>
        <v>43539</v>
      </c>
      <c r="B554" vm="7486">
        <f ca="1"/>
        <v>44.63</v>
      </c>
      <c r="C554" vm="10507">
        <f ca="1"/>
        <v>44.02</v>
      </c>
      <c r="D554" vm="10508">
        <f ca="1"/>
        <v>45.11</v>
      </c>
      <c r="E554" vm="10509">
        <f ca="1"/>
        <v>43.91</v>
      </c>
      <c r="F554" vm="10510">
        <f ca="1"/>
        <v>20494107</v>
      </c>
    </row>
    <row r="555" spans="1:6" x14ac:dyDescent="0.3">
      <c r="A555" vm="2987">
        <f ca="1"/>
        <v>43542</v>
      </c>
      <c r="B555" vm="7490">
        <f ca="1"/>
        <v>44.97</v>
      </c>
      <c r="C555" vm="9097">
        <f ca="1"/>
        <v>44.93</v>
      </c>
      <c r="D555" vm="10511">
        <f ca="1"/>
        <v>45.16</v>
      </c>
      <c r="E555" vm="10512">
        <f ca="1"/>
        <v>44.12</v>
      </c>
      <c r="F555" vm="10513">
        <f ca="1"/>
        <v>11344595</v>
      </c>
    </row>
    <row r="556" spans="1:6" x14ac:dyDescent="0.3">
      <c r="A556" vm="2992">
        <f ca="1"/>
        <v>43543</v>
      </c>
      <c r="B556" vm="7310">
        <f ca="1"/>
        <v>46.42</v>
      </c>
      <c r="C556" vm="10514">
        <f ca="1"/>
        <v>45.61</v>
      </c>
      <c r="D556" vm="10515">
        <f ca="1"/>
        <v>47.295000000000002</v>
      </c>
      <c r="E556" vm="10516">
        <f ca="1"/>
        <v>45.29</v>
      </c>
      <c r="F556" vm="10517">
        <f ca="1"/>
        <v>16098945</v>
      </c>
    </row>
    <row r="557" spans="1:6" x14ac:dyDescent="0.3">
      <c r="A557" vm="2996">
        <f ca="1"/>
        <v>43544</v>
      </c>
      <c r="B557" vm="7497">
        <f ca="1"/>
        <v>46.16</v>
      </c>
      <c r="C557" vm="7738">
        <f ca="1"/>
        <v>46.37</v>
      </c>
      <c r="D557" vm="1895">
        <f ca="1"/>
        <v>47.09</v>
      </c>
      <c r="E557" vm="10518">
        <f ca="1"/>
        <v>46.13</v>
      </c>
      <c r="F557" vm="10519">
        <f ca="1"/>
        <v>14270416</v>
      </c>
    </row>
    <row r="558" spans="1:6" x14ac:dyDescent="0.3">
      <c r="A558" vm="3001">
        <f ca="1"/>
        <v>43545</v>
      </c>
      <c r="B558" vm="7501">
        <f ca="1"/>
        <v>48.6</v>
      </c>
      <c r="C558" vm="10520">
        <f ca="1"/>
        <v>46.08</v>
      </c>
      <c r="D558" vm="10521">
        <f ca="1"/>
        <v>48.83</v>
      </c>
      <c r="E558" vm="10522">
        <f ca="1"/>
        <v>45.9</v>
      </c>
      <c r="F558" vm="10523">
        <f ca="1"/>
        <v>13972937</v>
      </c>
    </row>
    <row r="559" spans="1:6" x14ac:dyDescent="0.3">
      <c r="A559" vm="3007">
        <f ca="1"/>
        <v>43546</v>
      </c>
      <c r="B559" vm="7505">
        <f ca="1"/>
        <v>46.87</v>
      </c>
      <c r="C559" vm="10348">
        <f ca="1"/>
        <v>48.31</v>
      </c>
      <c r="D559" vm="7279">
        <f ca="1"/>
        <v>48.45</v>
      </c>
      <c r="E559" vm="7626">
        <f ca="1"/>
        <v>46.28</v>
      </c>
      <c r="F559" vm="10524">
        <f ca="1"/>
        <v>11117692</v>
      </c>
    </row>
    <row r="560" spans="1:6" x14ac:dyDescent="0.3">
      <c r="A560" vm="3013">
        <f ca="1"/>
        <v>43549</v>
      </c>
      <c r="B560" vm="7508">
        <f ca="1"/>
        <v>46.98</v>
      </c>
      <c r="C560" vm="7576">
        <f ca="1"/>
        <v>46.75</v>
      </c>
      <c r="D560" vm="2077">
        <f ca="1"/>
        <v>47.545000000000002</v>
      </c>
      <c r="E560" vm="7310">
        <f ca="1"/>
        <v>46.42</v>
      </c>
      <c r="F560" vm="10525">
        <f ca="1"/>
        <v>6976906</v>
      </c>
    </row>
    <row r="561" spans="1:6" x14ac:dyDescent="0.3">
      <c r="A561" vm="3018">
        <f ca="1"/>
        <v>43550</v>
      </c>
      <c r="B561" vm="3203">
        <f ca="1"/>
        <v>46.43</v>
      </c>
      <c r="C561" vm="7554">
        <f ca="1"/>
        <v>47.28</v>
      </c>
      <c r="D561" vm="2096">
        <f ca="1"/>
        <v>47.88</v>
      </c>
      <c r="E561" vm="10430">
        <f ca="1"/>
        <v>45.96</v>
      </c>
      <c r="F561" vm="10526">
        <f ca="1"/>
        <v>9712040</v>
      </c>
    </row>
    <row r="562" spans="1:6" x14ac:dyDescent="0.3">
      <c r="A562" vm="3023">
        <f ca="1"/>
        <v>43551</v>
      </c>
      <c r="B562" vm="7515">
        <f ca="1"/>
        <v>45.52</v>
      </c>
      <c r="C562" vm="1825">
        <f ca="1"/>
        <v>46.29</v>
      </c>
      <c r="D562" vm="1825">
        <f ca="1"/>
        <v>46.29</v>
      </c>
      <c r="E562" vm="10527">
        <f ca="1"/>
        <v>45.24</v>
      </c>
      <c r="F562" vm="10528">
        <f ca="1"/>
        <v>7813558</v>
      </c>
    </row>
    <row r="563" spans="1:6" x14ac:dyDescent="0.3">
      <c r="A563" vm="3027">
        <f ca="1"/>
        <v>43552</v>
      </c>
      <c r="B563" vm="7519">
        <f ca="1"/>
        <v>45.62</v>
      </c>
      <c r="C563" vm="5678">
        <f ca="1"/>
        <v>45.34</v>
      </c>
      <c r="D563" vm="10382">
        <f ca="1"/>
        <v>45.71</v>
      </c>
      <c r="E563" vm="10529">
        <f ca="1"/>
        <v>44.870199999999997</v>
      </c>
      <c r="F563" vm="10530">
        <f ca="1"/>
        <v>8347763</v>
      </c>
    </row>
    <row r="564" spans="1:6" x14ac:dyDescent="0.3">
      <c r="A564" vm="3033">
        <f ca="1"/>
        <v>43553</v>
      </c>
      <c r="B564" vm="7522">
        <f ca="1"/>
        <v>45.53</v>
      </c>
      <c r="C564" vm="10371">
        <f ca="1"/>
        <v>46.18</v>
      </c>
      <c r="D564" vm="7738">
        <f ca="1"/>
        <v>46.37</v>
      </c>
      <c r="E564" vm="10531">
        <f ca="1"/>
        <v>45.01</v>
      </c>
      <c r="F564" vm="10532">
        <f ca="1"/>
        <v>6643744</v>
      </c>
    </row>
    <row r="565" spans="1:6" x14ac:dyDescent="0.3">
      <c r="A565" vm="3039">
        <f ca="1"/>
        <v>43556</v>
      </c>
      <c r="B565" vm="7525">
        <f ca="1"/>
        <v>47.12</v>
      </c>
      <c r="C565" vm="1870">
        <f ca="1"/>
        <v>46.5</v>
      </c>
      <c r="D565" vm="10533">
        <f ca="1"/>
        <v>47.31</v>
      </c>
      <c r="E565" vm="7497">
        <f ca="1"/>
        <v>46.16</v>
      </c>
      <c r="F565" vm="10534">
        <f ca="1"/>
        <v>9233360</v>
      </c>
    </row>
    <row r="566" spans="1:6" x14ac:dyDescent="0.3">
      <c r="A566" vm="3045">
        <f ca="1"/>
        <v>43557</v>
      </c>
      <c r="B566" vm="7529">
        <f ca="1"/>
        <v>47.46</v>
      </c>
      <c r="C566" vm="10535">
        <f ca="1"/>
        <v>47.42</v>
      </c>
      <c r="D566" vm="10536">
        <f ca="1"/>
        <v>47.78</v>
      </c>
      <c r="E566" vm="7710">
        <f ca="1"/>
        <v>46.2</v>
      </c>
      <c r="F566" vm="10537">
        <f ca="1"/>
        <v>9697675</v>
      </c>
    </row>
    <row r="567" spans="1:6" x14ac:dyDescent="0.3">
      <c r="A567" vm="3050">
        <f ca="1"/>
        <v>43558</v>
      </c>
      <c r="B567" vm="7533">
        <f ca="1"/>
        <v>47.65</v>
      </c>
      <c r="C567" vm="7285">
        <f ca="1"/>
        <v>47.75</v>
      </c>
      <c r="D567" vm="7501">
        <f ca="1"/>
        <v>48.6</v>
      </c>
      <c r="E567" vm="10425">
        <f ca="1"/>
        <v>47.4</v>
      </c>
      <c r="F567" vm="10538">
        <f ca="1"/>
        <v>9741796</v>
      </c>
    </row>
    <row r="568" spans="1:6" x14ac:dyDescent="0.3">
      <c r="A568" vm="3056">
        <f ca="1"/>
        <v>43559</v>
      </c>
      <c r="B568" vm="7537">
        <f ca="1"/>
        <v>46.96</v>
      </c>
      <c r="C568" vm="10407">
        <f ca="1"/>
        <v>47.68</v>
      </c>
      <c r="D568" vm="2076">
        <f ca="1"/>
        <v>47.82</v>
      </c>
      <c r="E568" vm="10539">
        <f ca="1"/>
        <v>46.58</v>
      </c>
      <c r="F568" vm="10540">
        <f ca="1"/>
        <v>6941803</v>
      </c>
    </row>
    <row r="569" spans="1:6" x14ac:dyDescent="0.3">
      <c r="A569" vm="3062">
        <f ca="1"/>
        <v>43560</v>
      </c>
      <c r="B569" vm="7350">
        <f ca="1"/>
        <v>47.29</v>
      </c>
      <c r="C569" vm="7288">
        <f ca="1"/>
        <v>47.08</v>
      </c>
      <c r="D569" vm="1985">
        <f ca="1"/>
        <v>47.54</v>
      </c>
      <c r="E569" vm="10541">
        <f ca="1"/>
        <v>46.674999999999997</v>
      </c>
      <c r="F569" vm="10542">
        <f ca="1"/>
        <v>5977000</v>
      </c>
    </row>
    <row r="570" spans="1:6" x14ac:dyDescent="0.3">
      <c r="A570" vm="3068">
        <f ca="1"/>
        <v>43563</v>
      </c>
      <c r="B570" vm="7543">
        <f ca="1"/>
        <v>47.57</v>
      </c>
      <c r="C570" vm="5656">
        <f ca="1"/>
        <v>47.23</v>
      </c>
      <c r="D570" vm="10417">
        <f ca="1"/>
        <v>47.63</v>
      </c>
      <c r="E570" vm="7738">
        <f ca="1"/>
        <v>46.37</v>
      </c>
      <c r="F570" vm="10543">
        <f ca="1"/>
        <v>5563806</v>
      </c>
    </row>
    <row r="571" spans="1:6" x14ac:dyDescent="0.3">
      <c r="A571" vm="3074">
        <f ca="1"/>
        <v>43564</v>
      </c>
      <c r="B571" vm="7547">
        <f ca="1"/>
        <v>47.01</v>
      </c>
      <c r="C571" vm="7779">
        <f ca="1"/>
        <v>47.19</v>
      </c>
      <c r="D571" vm="7533">
        <f ca="1"/>
        <v>47.65</v>
      </c>
      <c r="E571" vm="1839">
        <f ca="1"/>
        <v>46.85</v>
      </c>
      <c r="F571" vm="10544">
        <f ca="1"/>
        <v>5091005</v>
      </c>
    </row>
    <row r="572" spans="1:6" x14ac:dyDescent="0.3">
      <c r="A572" vm="3080">
        <f ca="1"/>
        <v>43565</v>
      </c>
      <c r="B572" vm="2118">
        <f ca="1"/>
        <v>47.86</v>
      </c>
      <c r="C572" vm="7745">
        <f ca="1"/>
        <v>47.34</v>
      </c>
      <c r="D572" vm="2091">
        <f ca="1"/>
        <v>47.96</v>
      </c>
      <c r="E572" vm="7600">
        <f ca="1"/>
        <v>47.15</v>
      </c>
      <c r="F572" vm="10545">
        <f ca="1"/>
        <v>3548256</v>
      </c>
    </row>
    <row r="573" spans="1:6" x14ac:dyDescent="0.3">
      <c r="A573" vm="3086">
        <f ca="1"/>
        <v>43566</v>
      </c>
      <c r="B573" vm="7331">
        <f ca="1"/>
        <v>47.17</v>
      </c>
      <c r="C573" vm="5714">
        <f ca="1"/>
        <v>48.06</v>
      </c>
      <c r="D573" vm="10546">
        <f ca="1"/>
        <v>48.24</v>
      </c>
      <c r="E573" vm="10547">
        <f ca="1"/>
        <v>46.854999999999997</v>
      </c>
      <c r="F573" vm="10548">
        <f ca="1"/>
        <v>5198572</v>
      </c>
    </row>
    <row r="574" spans="1:6" x14ac:dyDescent="0.3">
      <c r="A574" vm="3092">
        <f ca="1"/>
        <v>43567</v>
      </c>
      <c r="B574" vm="7554">
        <f ca="1"/>
        <v>47.28</v>
      </c>
      <c r="C574" vm="10425">
        <f ca="1"/>
        <v>47.4</v>
      </c>
      <c r="D574" vm="10407">
        <f ca="1"/>
        <v>47.68</v>
      </c>
      <c r="E574" vm="10549">
        <f ca="1"/>
        <v>46.94</v>
      </c>
      <c r="F574" vm="10550">
        <f ca="1"/>
        <v>3802097</v>
      </c>
    </row>
    <row r="575" spans="1:6" x14ac:dyDescent="0.3">
      <c r="A575" vm="3098">
        <f ca="1"/>
        <v>43570</v>
      </c>
      <c r="B575" vm="7531">
        <f ca="1"/>
        <v>45.75</v>
      </c>
      <c r="C575" vm="7375">
        <f ca="1"/>
        <v>47.27</v>
      </c>
      <c r="D575" vm="7543">
        <f ca="1"/>
        <v>47.57</v>
      </c>
      <c r="E575" vm="2980">
        <f ca="1"/>
        <v>45.64</v>
      </c>
      <c r="F575" vm="10551">
        <f ca="1"/>
        <v>7343713</v>
      </c>
    </row>
    <row r="576" spans="1:6" x14ac:dyDescent="0.3">
      <c r="A576" vm="3102">
        <f ca="1"/>
        <v>43571</v>
      </c>
      <c r="B576" vm="1646">
        <f ca="1"/>
        <v>45.06</v>
      </c>
      <c r="C576" vm="2036">
        <f ca="1"/>
        <v>45.95</v>
      </c>
      <c r="D576" vm="2036">
        <f ca="1"/>
        <v>45.95</v>
      </c>
      <c r="E576" vm="10552">
        <f ca="1"/>
        <v>44.74</v>
      </c>
      <c r="F576" vm="10553">
        <f ca="1"/>
        <v>9742206</v>
      </c>
    </row>
    <row r="577" spans="1:6" x14ac:dyDescent="0.3">
      <c r="A577" vm="3108">
        <f ca="1"/>
        <v>43572</v>
      </c>
      <c r="B577" vm="5662">
        <f ca="1"/>
        <v>44.98</v>
      </c>
      <c r="C577" vm="10554">
        <f ca="1"/>
        <v>45.17</v>
      </c>
      <c r="D577" vm="5678">
        <f ca="1"/>
        <v>45.34</v>
      </c>
      <c r="E577" vm="1743">
        <f ca="1"/>
        <v>43.96</v>
      </c>
      <c r="F577" vm="10555">
        <f ca="1"/>
        <v>6663148</v>
      </c>
    </row>
    <row r="578" spans="1:6" x14ac:dyDescent="0.3">
      <c r="A578" vm="3114">
        <f ca="1"/>
        <v>43573</v>
      </c>
      <c r="B578" vm="7566">
        <f ca="1"/>
        <v>45.31</v>
      </c>
      <c r="C578" vm="9130">
        <f ca="1"/>
        <v>45.18</v>
      </c>
      <c r="D578" vm="10556">
        <f ca="1"/>
        <v>45.59</v>
      </c>
      <c r="E578" vm="10557">
        <f ca="1"/>
        <v>44.65</v>
      </c>
      <c r="F578" vm="10558">
        <f ca="1"/>
        <v>4582974</v>
      </c>
    </row>
    <row r="579" spans="1:6" x14ac:dyDescent="0.3">
      <c r="A579" vm="3120">
        <f ca="1"/>
        <v>43577</v>
      </c>
      <c r="B579" vm="5678">
        <f ca="1"/>
        <v>45.34</v>
      </c>
      <c r="C579" vm="10527">
        <f ca="1"/>
        <v>45.24</v>
      </c>
      <c r="D579" vm="7522">
        <f ca="1"/>
        <v>45.53</v>
      </c>
      <c r="E579" vm="7622">
        <f ca="1"/>
        <v>44.7</v>
      </c>
      <c r="F579" vm="10559">
        <f ca="1"/>
        <v>4229733</v>
      </c>
    </row>
    <row r="580" spans="1:6" x14ac:dyDescent="0.3">
      <c r="A580" vm="3126">
        <f ca="1"/>
        <v>43578</v>
      </c>
      <c r="B580" vm="7572">
        <f ca="1"/>
        <v>46.51</v>
      </c>
      <c r="C580" vm="10458">
        <f ca="1"/>
        <v>45.6</v>
      </c>
      <c r="D580" vm="10413">
        <f ca="1"/>
        <v>46.76</v>
      </c>
      <c r="E580" vm="9129">
        <f ca="1"/>
        <v>45.47</v>
      </c>
      <c r="F580" vm="10560">
        <f ca="1"/>
        <v>6263448</v>
      </c>
    </row>
    <row r="581" spans="1:6" x14ac:dyDescent="0.3">
      <c r="A581" vm="3131">
        <f ca="1"/>
        <v>43579</v>
      </c>
      <c r="B581" vm="7576">
        <f ca="1"/>
        <v>46.75</v>
      </c>
      <c r="C581" vm="2989">
        <f ca="1"/>
        <v>46.45</v>
      </c>
      <c r="D581" vm="10561">
        <f ca="1"/>
        <v>46.89</v>
      </c>
      <c r="E581" vm="2028">
        <f ca="1"/>
        <v>46.04</v>
      </c>
      <c r="F581" vm="10562">
        <f ca="1"/>
        <v>5327783</v>
      </c>
    </row>
    <row r="582" spans="1:6" x14ac:dyDescent="0.3">
      <c r="A582" vm="3136">
        <f ca="1"/>
        <v>43580</v>
      </c>
      <c r="B582" vm="7579">
        <f ca="1"/>
        <v>47.41</v>
      </c>
      <c r="C582" vm="7824">
        <f ca="1"/>
        <v>46.66</v>
      </c>
      <c r="D582" vm="7529">
        <f ca="1"/>
        <v>47.46</v>
      </c>
      <c r="E582" vm="10563">
        <f ca="1"/>
        <v>46.134999999999998</v>
      </c>
      <c r="F582" vm="10564">
        <f ca="1"/>
        <v>7637293</v>
      </c>
    </row>
    <row r="583" spans="1:6" x14ac:dyDescent="0.3">
      <c r="A583" vm="3142">
        <f ca="1"/>
        <v>43581</v>
      </c>
      <c r="B583" vm="7267">
        <f ca="1"/>
        <v>48.15</v>
      </c>
      <c r="C583" vm="10565">
        <f ca="1"/>
        <v>47.48</v>
      </c>
      <c r="D583" vm="10566">
        <f ca="1"/>
        <v>48.48</v>
      </c>
      <c r="E583" vm="2104">
        <f ca="1"/>
        <v>47.3</v>
      </c>
      <c r="F583" vm="10567">
        <f ca="1"/>
        <v>6233157</v>
      </c>
    </row>
    <row r="584" spans="1:6" x14ac:dyDescent="0.3">
      <c r="A584" vm="3147">
        <f ca="1"/>
        <v>43584</v>
      </c>
      <c r="B584" vm="3303">
        <f ca="1"/>
        <v>48.4</v>
      </c>
      <c r="C584" vm="10568">
        <f ca="1"/>
        <v>48.43</v>
      </c>
      <c r="D584" vm="10569">
        <f ca="1"/>
        <v>48.98</v>
      </c>
      <c r="E584" vm="10570">
        <f ca="1"/>
        <v>48.215000000000003</v>
      </c>
      <c r="F584" vm="10571">
        <f ca="1"/>
        <v>7098558</v>
      </c>
    </row>
    <row r="585" spans="1:6" x14ac:dyDescent="0.3">
      <c r="A585" vm="3151">
        <f ca="1"/>
        <v>43585</v>
      </c>
      <c r="B585" vm="7588">
        <f ca="1"/>
        <v>48.21</v>
      </c>
      <c r="C585" vm="9206">
        <f ca="1"/>
        <v>48.41</v>
      </c>
      <c r="D585" vm="7363">
        <f ca="1"/>
        <v>48.65</v>
      </c>
      <c r="E585" vm="10572">
        <f ca="1"/>
        <v>47.774999999999999</v>
      </c>
      <c r="F585" vm="10573">
        <f ca="1"/>
        <v>6906419</v>
      </c>
    </row>
    <row r="586" spans="1:6" x14ac:dyDescent="0.3">
      <c r="A586" vm="3157">
        <f ca="1"/>
        <v>43586</v>
      </c>
      <c r="B586" vm="7592">
        <f ca="1"/>
        <v>48.56</v>
      </c>
      <c r="C586" vm="10574">
        <f ca="1"/>
        <v>48.35</v>
      </c>
      <c r="D586" vm="10575">
        <f ca="1"/>
        <v>49.56</v>
      </c>
      <c r="E586" vm="10546">
        <f ca="1"/>
        <v>48.24</v>
      </c>
      <c r="F586" vm="10576">
        <f ca="1"/>
        <v>9474529</v>
      </c>
    </row>
    <row r="587" spans="1:6" x14ac:dyDescent="0.3">
      <c r="A587" vm="3163">
        <f ca="1"/>
        <v>43587</v>
      </c>
      <c r="B587" vm="7596">
        <f ca="1"/>
        <v>49.55</v>
      </c>
      <c r="C587" vm="5757">
        <f ca="1"/>
        <v>48.78</v>
      </c>
      <c r="D587" vm="10577">
        <f ca="1"/>
        <v>49.83</v>
      </c>
      <c r="E587" vm="9166">
        <f ca="1"/>
        <v>48.72</v>
      </c>
      <c r="F587" vm="10578">
        <f ca="1"/>
        <v>13565613</v>
      </c>
    </row>
    <row r="588" spans="1:6" x14ac:dyDescent="0.3">
      <c r="A588" vm="3169">
        <f ca="1"/>
        <v>43588</v>
      </c>
      <c r="B588" vm="7600">
        <f ca="1"/>
        <v>47.15</v>
      </c>
      <c r="C588" vm="7277">
        <f ca="1"/>
        <v>48.2</v>
      </c>
      <c r="D588" vm="9142">
        <f ca="1"/>
        <v>48.67</v>
      </c>
      <c r="E588" vm="7497">
        <f ca="1"/>
        <v>46.16</v>
      </c>
      <c r="F588" vm="10579">
        <f ca="1"/>
        <v>25671038</v>
      </c>
    </row>
    <row r="589" spans="1:6" x14ac:dyDescent="0.3">
      <c r="A589" vm="3174">
        <f ca="1"/>
        <v>43591</v>
      </c>
      <c r="B589" vm="7604">
        <f ca="1"/>
        <v>48.16</v>
      </c>
      <c r="C589" vm="10580">
        <f ca="1"/>
        <v>46.03</v>
      </c>
      <c r="D589" vm="7277">
        <f ca="1"/>
        <v>48.2</v>
      </c>
      <c r="E589" vm="10392">
        <f ca="1"/>
        <v>46</v>
      </c>
      <c r="F589" vm="10581">
        <f ca="1"/>
        <v>10300531</v>
      </c>
    </row>
    <row r="590" spans="1:6" x14ac:dyDescent="0.3">
      <c r="A590" vm="3179">
        <f ca="1"/>
        <v>43592</v>
      </c>
      <c r="B590" vm="5703">
        <f ca="1"/>
        <v>46.68</v>
      </c>
      <c r="C590" vm="6390">
        <f ca="1"/>
        <v>47.71</v>
      </c>
      <c r="D590" vm="2113">
        <f ca="1"/>
        <v>47.97</v>
      </c>
      <c r="E590" vm="2056">
        <f ca="1"/>
        <v>46.35</v>
      </c>
      <c r="F590" vm="10582">
        <f ca="1"/>
        <v>7918512</v>
      </c>
    </row>
    <row r="591" spans="1:6" x14ac:dyDescent="0.3">
      <c r="A591" vm="3185">
        <f ca="1"/>
        <v>43593</v>
      </c>
      <c r="B591" vm="2030">
        <f ca="1"/>
        <v>46.82</v>
      </c>
      <c r="C591" vm="7300">
        <f ca="1"/>
        <v>47.05</v>
      </c>
      <c r="D591" vm="6375">
        <f ca="1"/>
        <v>47.314999999999998</v>
      </c>
      <c r="E591" vm="10583">
        <f ca="1"/>
        <v>46.4</v>
      </c>
      <c r="F591" vm="10584">
        <f ca="1"/>
        <v>9392536</v>
      </c>
    </row>
    <row r="592" spans="1:6" x14ac:dyDescent="0.3">
      <c r="A592" vm="3191">
        <f ca="1"/>
        <v>43594</v>
      </c>
      <c r="B592" vm="7614">
        <f ca="1"/>
        <v>46.64</v>
      </c>
      <c r="C592" vm="10585">
        <f ca="1"/>
        <v>46.14</v>
      </c>
      <c r="D592" vm="2997">
        <f ca="1"/>
        <v>47.04</v>
      </c>
      <c r="E592" vm="2644">
        <f ca="1"/>
        <v>45.7</v>
      </c>
      <c r="F592" vm="10586">
        <f ca="1"/>
        <v>7115442</v>
      </c>
    </row>
    <row r="593" spans="1:6" x14ac:dyDescent="0.3">
      <c r="A593" vm="3197">
        <f ca="1"/>
        <v>43595</v>
      </c>
      <c r="B593" vm="7371">
        <f ca="1"/>
        <v>46.02</v>
      </c>
      <c r="C593" vm="9132">
        <f ca="1"/>
        <v>46.56</v>
      </c>
      <c r="D593" vm="10587">
        <f ca="1"/>
        <v>46.63</v>
      </c>
      <c r="E593" vm="10588">
        <f ca="1"/>
        <v>43.52</v>
      </c>
      <c r="F593" vm="10589">
        <f ca="1"/>
        <v>5415428</v>
      </c>
    </row>
    <row r="594" spans="1:6" x14ac:dyDescent="0.3">
      <c r="A594" vm="3202">
        <f ca="1"/>
        <v>43598</v>
      </c>
      <c r="B594" vm="7411">
        <f ca="1"/>
        <v>43.41</v>
      </c>
      <c r="C594" vm="3253">
        <f ca="1"/>
        <v>44.73</v>
      </c>
      <c r="D594" vm="1640">
        <f ca="1"/>
        <v>45.13</v>
      </c>
      <c r="E594" vm="1673">
        <f ca="1"/>
        <v>43.17</v>
      </c>
      <c r="F594" vm="10590">
        <f ca="1"/>
        <v>9803138</v>
      </c>
    </row>
    <row r="595" spans="1:6" x14ac:dyDescent="0.3">
      <c r="A595" vm="3208">
        <f ca="1"/>
        <v>43599</v>
      </c>
      <c r="B595" vm="7622">
        <f ca="1"/>
        <v>44.7</v>
      </c>
      <c r="C595" vm="7479">
        <f ca="1"/>
        <v>43.7</v>
      </c>
      <c r="D595" vm="10591">
        <f ca="1"/>
        <v>45.174999999999997</v>
      </c>
      <c r="E595" vm="10592">
        <f ca="1"/>
        <v>43.38</v>
      </c>
      <c r="F595" vm="10593">
        <f ca="1"/>
        <v>7171473</v>
      </c>
    </row>
    <row r="596" spans="1:6" x14ac:dyDescent="0.3">
      <c r="A596" vm="3213">
        <f ca="1"/>
        <v>43600</v>
      </c>
      <c r="B596" vm="7626">
        <f ca="1"/>
        <v>46.28</v>
      </c>
      <c r="C596" vm="1621">
        <f ca="1"/>
        <v>44.49</v>
      </c>
      <c r="D596" vm="7264">
        <f ca="1"/>
        <v>46.52</v>
      </c>
      <c r="E596" vm="10380">
        <f ca="1"/>
        <v>44.43</v>
      </c>
      <c r="F596" vm="10594">
        <f ca="1"/>
        <v>6965609</v>
      </c>
    </row>
    <row r="597" spans="1:6" x14ac:dyDescent="0.3">
      <c r="A597" vm="3219">
        <f ca="1"/>
        <v>43601</v>
      </c>
      <c r="B597" vm="7350">
        <f ca="1"/>
        <v>47.29</v>
      </c>
      <c r="C597" vm="10595">
        <f ca="1"/>
        <v>46.27</v>
      </c>
      <c r="D597" vm="7292">
        <f ca="1"/>
        <v>47.32</v>
      </c>
      <c r="E597" vm="10408">
        <f ca="1"/>
        <v>45.82</v>
      </c>
      <c r="F597" vm="10596">
        <f ca="1"/>
        <v>5798707</v>
      </c>
    </row>
    <row r="598" spans="1:6" x14ac:dyDescent="0.3">
      <c r="A598" vm="3222">
        <f ca="1"/>
        <v>43602</v>
      </c>
      <c r="B598" vm="7631">
        <f ca="1"/>
        <v>46.39</v>
      </c>
      <c r="C598" vm="10597">
        <f ca="1"/>
        <v>46.81</v>
      </c>
      <c r="D598" vm="2603">
        <f ca="1"/>
        <v>47.365000000000002</v>
      </c>
      <c r="E598" vm="1826">
        <f ca="1"/>
        <v>46.295000000000002</v>
      </c>
      <c r="F598" vm="10598">
        <f ca="1"/>
        <v>4280786</v>
      </c>
    </row>
    <row r="599" spans="1:6" x14ac:dyDescent="0.3">
      <c r="A599" vm="3227">
        <f ca="1"/>
        <v>43605</v>
      </c>
      <c r="B599" vm="2955">
        <f ca="1"/>
        <v>43.61</v>
      </c>
      <c r="C599" vm="9107">
        <f ca="1"/>
        <v>45.65</v>
      </c>
      <c r="D599" vm="9107">
        <f ca="1"/>
        <v>45.65</v>
      </c>
      <c r="E599" vm="2909">
        <f ca="1"/>
        <v>43.33</v>
      </c>
      <c r="F599" vm="10599">
        <f ca="1"/>
        <v>9204236</v>
      </c>
    </row>
    <row r="600" spans="1:6" x14ac:dyDescent="0.3">
      <c r="A600" vm="3233">
        <f ca="1"/>
        <v>43606</v>
      </c>
      <c r="B600" vm="1812">
        <f ca="1"/>
        <v>43.45</v>
      </c>
      <c r="C600" vm="1189">
        <f ca="1"/>
        <v>43.97</v>
      </c>
      <c r="D600" vm="10600">
        <f ca="1"/>
        <v>44.055</v>
      </c>
      <c r="E600" vm="1181">
        <f ca="1"/>
        <v>43.4</v>
      </c>
      <c r="F600" vm="10601">
        <f ca="1"/>
        <v>8279606</v>
      </c>
    </row>
    <row r="601" spans="1:6" x14ac:dyDescent="0.3">
      <c r="A601" vm="3235">
        <f ca="1"/>
        <v>43607</v>
      </c>
      <c r="B601" vm="7640">
        <f ca="1"/>
        <v>42.91</v>
      </c>
      <c r="C601" vm="2664">
        <f ca="1"/>
        <v>42.94</v>
      </c>
      <c r="D601" vm="10602">
        <f ca="1"/>
        <v>43.64</v>
      </c>
      <c r="E601" vm="7769">
        <f ca="1"/>
        <v>42.83</v>
      </c>
      <c r="F601" vm="10603">
        <f ca="1"/>
        <v>7222887</v>
      </c>
    </row>
    <row r="602" spans="1:6" x14ac:dyDescent="0.3">
      <c r="A602" vm="3241">
        <f ca="1"/>
        <v>43608</v>
      </c>
      <c r="B602" vm="7644">
        <f ca="1"/>
        <v>42.19</v>
      </c>
      <c r="C602" vm="10489">
        <f ca="1"/>
        <v>42.43</v>
      </c>
      <c r="D602" vm="10604">
        <f ca="1"/>
        <v>42.79</v>
      </c>
      <c r="E602" vm="10486">
        <f ca="1"/>
        <v>41.95</v>
      </c>
      <c r="F602" vm="10605">
        <f ca="1"/>
        <v>7390117</v>
      </c>
    </row>
    <row r="603" spans="1:6" x14ac:dyDescent="0.3">
      <c r="A603" vm="3246">
        <f ca="1"/>
        <v>43609</v>
      </c>
      <c r="B603" vm="7647">
        <f ca="1"/>
        <v>42.29</v>
      </c>
      <c r="C603" vm="10606">
        <f ca="1"/>
        <v>42.46</v>
      </c>
      <c r="D603" vm="1169">
        <f ca="1"/>
        <v>42.78</v>
      </c>
      <c r="E603" vm="10483">
        <f ca="1"/>
        <v>41.84</v>
      </c>
      <c r="F603" vm="10607">
        <f ca="1"/>
        <v>5076257</v>
      </c>
    </row>
    <row r="604" spans="1:6" x14ac:dyDescent="0.3">
      <c r="A604" vm="3251">
        <f ca="1"/>
        <v>43613</v>
      </c>
      <c r="B604" vm="1167">
        <f ca="1"/>
        <v>43.5</v>
      </c>
      <c r="C604" vm="1666">
        <f ca="1"/>
        <v>43.76</v>
      </c>
      <c r="D604" vm="7622">
        <f ca="1"/>
        <v>44.7</v>
      </c>
      <c r="E604" vm="1682">
        <f ca="1"/>
        <v>43.274999999999999</v>
      </c>
      <c r="F604" vm="10608">
        <f ca="1"/>
        <v>12150257</v>
      </c>
    </row>
    <row r="605" spans="1:6" x14ac:dyDescent="0.3">
      <c r="A605" vm="3256">
        <f ca="1"/>
        <v>43614</v>
      </c>
      <c r="B605" vm="7306">
        <f ca="1"/>
        <v>43.99</v>
      </c>
      <c r="C605" vm="1596">
        <f ca="1"/>
        <v>43.2</v>
      </c>
      <c r="D605" vm="10609">
        <f ca="1"/>
        <v>44.16</v>
      </c>
      <c r="E605" vm="7454">
        <f ca="1"/>
        <v>42.84</v>
      </c>
      <c r="F605" vm="10610">
        <f ca="1"/>
        <v>9134322</v>
      </c>
    </row>
    <row r="606" spans="1:6" x14ac:dyDescent="0.3">
      <c r="A606" vm="3260">
        <f ca="1"/>
        <v>43615</v>
      </c>
      <c r="B606" vm="2628">
        <f ca="1"/>
        <v>43.56</v>
      </c>
      <c r="C606" vm="10611">
        <f ca="1"/>
        <v>44.04</v>
      </c>
      <c r="D606" vm="3272">
        <f ca="1"/>
        <v>44.48</v>
      </c>
      <c r="E606" vm="10612">
        <f ca="1"/>
        <v>43.16</v>
      </c>
      <c r="F606" vm="10613">
        <f ca="1"/>
        <v>5552898</v>
      </c>
    </row>
    <row r="607" spans="1:6" x14ac:dyDescent="0.3">
      <c r="A607" vm="3265">
        <f ca="1"/>
        <v>43616</v>
      </c>
      <c r="B607" vm="1208">
        <f ca="1"/>
        <v>43.37</v>
      </c>
      <c r="C607" vm="1734">
        <f ca="1"/>
        <v>43.11</v>
      </c>
      <c r="D607" vm="10446">
        <f ca="1"/>
        <v>43.78</v>
      </c>
      <c r="E607" vm="10614">
        <f ca="1"/>
        <v>43.01</v>
      </c>
      <c r="F607" vm="10615">
        <f ca="1"/>
        <v>5978703</v>
      </c>
    </row>
    <row r="608" spans="1:6" x14ac:dyDescent="0.3">
      <c r="A608" vm="3269">
        <f ca="1"/>
        <v>43619</v>
      </c>
      <c r="B608" vm="7662">
        <f ca="1"/>
        <v>42.38</v>
      </c>
      <c r="C608" vm="7482">
        <f ca="1"/>
        <v>43.32</v>
      </c>
      <c r="D608" vm="10616">
        <f ca="1"/>
        <v>43.39</v>
      </c>
      <c r="E608" vm="1288">
        <f ca="1"/>
        <v>42.1</v>
      </c>
      <c r="F608" vm="10617">
        <f ca="1"/>
        <v>6711225</v>
      </c>
    </row>
    <row r="609" spans="1:6" x14ac:dyDescent="0.3">
      <c r="A609" vm="3275">
        <f ca="1"/>
        <v>43620</v>
      </c>
      <c r="B609" vm="2955">
        <f ca="1"/>
        <v>43.61</v>
      </c>
      <c r="C609" vm="2686">
        <f ca="1"/>
        <v>42.98</v>
      </c>
      <c r="D609" vm="10602">
        <f ca="1"/>
        <v>43.64</v>
      </c>
      <c r="E609" vm="1549">
        <f ca="1"/>
        <v>42.25</v>
      </c>
      <c r="F609" vm="10618">
        <f ca="1"/>
        <v>7621645</v>
      </c>
    </row>
    <row r="610" spans="1:6" x14ac:dyDescent="0.3">
      <c r="A610" vm="3280">
        <f ca="1"/>
        <v>43621</v>
      </c>
      <c r="B610" vm="7668">
        <f ca="1"/>
        <v>44.52</v>
      </c>
      <c r="C610" vm="1253">
        <f ca="1"/>
        <v>43.77</v>
      </c>
      <c r="D610" vm="9116">
        <f ca="1"/>
        <v>44.68</v>
      </c>
      <c r="E610" vm="10619">
        <f ca="1"/>
        <v>43.49</v>
      </c>
      <c r="F610" vm="10620">
        <f ca="1"/>
        <v>5769167</v>
      </c>
    </row>
    <row r="611" spans="1:6" x14ac:dyDescent="0.3">
      <c r="A611" vm="3283">
        <f ca="1"/>
        <v>43622</v>
      </c>
      <c r="B611" vm="7672">
        <f ca="1"/>
        <v>44.08</v>
      </c>
      <c r="C611" vm="10621">
        <f ca="1"/>
        <v>44.15</v>
      </c>
      <c r="D611" vm="10552">
        <f ca="1"/>
        <v>44.74</v>
      </c>
      <c r="E611" vm="7479">
        <f ca="1"/>
        <v>43.7</v>
      </c>
      <c r="F611" vm="10622">
        <f ca="1"/>
        <v>4698969</v>
      </c>
    </row>
    <row r="612" spans="1:6" x14ac:dyDescent="0.3">
      <c r="A612" vm="3288">
        <f ca="1"/>
        <v>43623</v>
      </c>
      <c r="B612" vm="7674">
        <f ca="1"/>
        <v>45.38</v>
      </c>
      <c r="C612" vm="1617">
        <f ca="1"/>
        <v>44.28</v>
      </c>
      <c r="D612" vm="9103">
        <f ca="1"/>
        <v>45.63</v>
      </c>
      <c r="E612" vm="10600">
        <f ca="1"/>
        <v>44.055</v>
      </c>
      <c r="F612" vm="10623">
        <f ca="1"/>
        <v>6785927</v>
      </c>
    </row>
    <row r="613" spans="1:6" x14ac:dyDescent="0.3">
      <c r="A613" vm="3293">
        <f ca="1"/>
        <v>43626</v>
      </c>
      <c r="B613" vm="7396">
        <f ca="1"/>
        <v>46.01</v>
      </c>
      <c r="C613" vm="3284">
        <f ca="1"/>
        <v>45.77</v>
      </c>
      <c r="D613" vm="7735">
        <f ca="1"/>
        <v>46.47</v>
      </c>
      <c r="E613" vm="10624">
        <f ca="1"/>
        <v>45.2</v>
      </c>
      <c r="F613" vm="10625">
        <f ca="1"/>
        <v>6405415</v>
      </c>
    </row>
    <row r="614" spans="1:6" x14ac:dyDescent="0.3">
      <c r="A614" vm="3299">
        <f ca="1"/>
        <v>43627</v>
      </c>
      <c r="B614" vm="2590">
        <f ca="1"/>
        <v>46.7</v>
      </c>
      <c r="C614" vm="10626">
        <f ca="1"/>
        <v>46.49</v>
      </c>
      <c r="D614" vm="7367">
        <f ca="1"/>
        <v>47.06</v>
      </c>
      <c r="E614" vm="10627">
        <f ca="1"/>
        <v>46.19</v>
      </c>
      <c r="F614" vm="10628">
        <f ca="1"/>
        <v>6679771</v>
      </c>
    </row>
    <row r="615" spans="1:6" x14ac:dyDescent="0.3">
      <c r="A615" vm="3305">
        <f ca="1"/>
        <v>43628</v>
      </c>
      <c r="B615" vm="7682">
        <f ca="1"/>
        <v>45.09</v>
      </c>
      <c r="C615" vm="6193">
        <f ca="1"/>
        <v>46.46</v>
      </c>
      <c r="D615" vm="2012">
        <f ca="1"/>
        <v>46.53</v>
      </c>
      <c r="E615" vm="7490">
        <f ca="1"/>
        <v>44.97</v>
      </c>
      <c r="F615" vm="10629">
        <f ca="1"/>
        <v>6155396</v>
      </c>
    </row>
    <row r="616" spans="1:6" x14ac:dyDescent="0.3">
      <c r="A616" vm="3311">
        <f ca="1"/>
        <v>43629</v>
      </c>
      <c r="B616" vm="7686">
        <f ca="1"/>
        <v>46.05</v>
      </c>
      <c r="C616" vm="10630">
        <f ca="1"/>
        <v>45.45</v>
      </c>
      <c r="D616" vm="10631">
        <f ca="1"/>
        <v>46.11</v>
      </c>
      <c r="E616" vm="1639">
        <f ca="1"/>
        <v>45.08</v>
      </c>
      <c r="F616" vm="10632">
        <f ca="1"/>
        <v>6204668</v>
      </c>
    </row>
    <row r="617" spans="1:6" x14ac:dyDescent="0.3">
      <c r="A617" vm="3316">
        <f ca="1"/>
        <v>43630</v>
      </c>
      <c r="B617" vm="7519">
        <f ca="1"/>
        <v>45.62</v>
      </c>
      <c r="C617" vm="10633">
        <f ca="1"/>
        <v>45.8</v>
      </c>
      <c r="D617" vm="10430">
        <f ca="1"/>
        <v>45.96</v>
      </c>
      <c r="E617" vm="1582">
        <f ca="1"/>
        <v>45.12</v>
      </c>
      <c r="F617" vm="10634">
        <f ca="1"/>
        <v>4629386</v>
      </c>
    </row>
    <row r="618" spans="1:6" x14ac:dyDescent="0.3">
      <c r="A618" vm="3321">
        <f ca="1"/>
        <v>43633</v>
      </c>
      <c r="B618" vm="7692">
        <f ca="1"/>
        <v>45.07</v>
      </c>
      <c r="C618" vm="2644">
        <f ca="1"/>
        <v>45.7</v>
      </c>
      <c r="D618" vm="2036">
        <f ca="1"/>
        <v>45.95</v>
      </c>
      <c r="E618" vm="1622">
        <f ca="1"/>
        <v>45</v>
      </c>
      <c r="F618" vm="10635">
        <f ca="1"/>
        <v>7710006</v>
      </c>
    </row>
    <row r="619" spans="1:6" x14ac:dyDescent="0.3">
      <c r="A619" vm="3327">
        <f ca="1"/>
        <v>43634</v>
      </c>
      <c r="B619" vm="3284">
        <f ca="1"/>
        <v>45.77</v>
      </c>
      <c r="C619" vm="5688">
        <f ca="1"/>
        <v>45.55</v>
      </c>
      <c r="D619" vm="2994">
        <f ca="1"/>
        <v>46.48</v>
      </c>
      <c r="E619" vm="5674">
        <f ca="1"/>
        <v>45.33</v>
      </c>
      <c r="F619" vm="10636">
        <f ca="1"/>
        <v>6838999</v>
      </c>
    </row>
    <row r="620" spans="1:6" x14ac:dyDescent="0.3">
      <c r="A620" vm="3333">
        <f ca="1"/>
        <v>43635</v>
      </c>
      <c r="B620" vm="5674">
        <f ca="1"/>
        <v>45.33</v>
      </c>
      <c r="C620" vm="3284">
        <f ca="1"/>
        <v>45.77</v>
      </c>
      <c r="D620" vm="3284">
        <f ca="1"/>
        <v>45.77</v>
      </c>
      <c r="E620" vm="10637">
        <f ca="1"/>
        <v>44.585000000000001</v>
      </c>
      <c r="F620" vm="10638">
        <f ca="1"/>
        <v>5441915</v>
      </c>
    </row>
    <row r="621" spans="1:6" x14ac:dyDescent="0.3">
      <c r="A621" vm="3338">
        <f ca="1"/>
        <v>43636</v>
      </c>
      <c r="B621" vm="7700">
        <f ca="1"/>
        <v>45.67</v>
      </c>
      <c r="C621" vm="10639">
        <f ca="1"/>
        <v>45.99</v>
      </c>
      <c r="D621" vm="7296">
        <f ca="1"/>
        <v>46.33</v>
      </c>
      <c r="E621" vm="10630">
        <f ca="1"/>
        <v>45.45</v>
      </c>
      <c r="F621" vm="10640">
        <f ca="1"/>
        <v>4574795</v>
      </c>
    </row>
    <row r="622" spans="1:6" x14ac:dyDescent="0.3">
      <c r="A622" vm="3343">
        <f ca="1"/>
        <v>43637</v>
      </c>
      <c r="B622" vm="7704">
        <f ca="1"/>
        <v>45.91</v>
      </c>
      <c r="C622" vm="7522">
        <f ca="1"/>
        <v>45.53</v>
      </c>
      <c r="D622" vm="10424">
        <f ca="1"/>
        <v>45.94</v>
      </c>
      <c r="E622" vm="6197">
        <f ca="1"/>
        <v>45.19</v>
      </c>
      <c r="F622" vm="10641">
        <f ca="1"/>
        <v>7895535</v>
      </c>
    </row>
    <row r="623" spans="1:6" x14ac:dyDescent="0.3">
      <c r="A623" vm="3348">
        <f ca="1"/>
        <v>43640</v>
      </c>
      <c r="B623" vm="7600">
        <f ca="1"/>
        <v>47.15</v>
      </c>
      <c r="C623" vm="2980">
        <f ca="1"/>
        <v>45.64</v>
      </c>
      <c r="D623" vm="1902">
        <f ca="1"/>
        <v>47.21</v>
      </c>
      <c r="E623" vm="2980">
        <f ca="1"/>
        <v>45.64</v>
      </c>
      <c r="F623" vm="10642">
        <f ca="1"/>
        <v>7300048</v>
      </c>
    </row>
    <row r="624" spans="1:6" x14ac:dyDescent="0.3">
      <c r="A624" vm="3352">
        <f ca="1"/>
        <v>43641</v>
      </c>
      <c r="B624" vm="7710">
        <f ca="1"/>
        <v>46.2</v>
      </c>
      <c r="C624" vm="5707">
        <f ca="1"/>
        <v>47.07</v>
      </c>
      <c r="D624" vm="10436">
        <f ca="1"/>
        <v>47.49</v>
      </c>
      <c r="E624" vm="10643">
        <f ca="1"/>
        <v>45.66</v>
      </c>
      <c r="F624" vm="10644">
        <f ca="1"/>
        <v>8688594</v>
      </c>
    </row>
    <row r="625" spans="1:6" x14ac:dyDescent="0.3">
      <c r="A625" vm="3358">
        <f ca="1"/>
        <v>43642</v>
      </c>
      <c r="B625" vm="7714">
        <f ca="1"/>
        <v>46.73</v>
      </c>
      <c r="C625" vm="10432">
        <f ca="1"/>
        <v>46.36</v>
      </c>
      <c r="D625" vm="10645">
        <f ca="1"/>
        <v>47.465000000000003</v>
      </c>
      <c r="E625" vm="10646">
        <f ca="1"/>
        <v>46.21</v>
      </c>
      <c r="F625" vm="10647">
        <f ca="1"/>
        <v>5328656</v>
      </c>
    </row>
    <row r="626" spans="1:6" x14ac:dyDescent="0.3">
      <c r="A626" vm="3364">
        <f ca="1"/>
        <v>43643</v>
      </c>
      <c r="B626" vm="7554">
        <f ca="1"/>
        <v>47.28</v>
      </c>
      <c r="C626" vm="1895">
        <f ca="1"/>
        <v>47.09</v>
      </c>
      <c r="D626" vm="7543">
        <f ca="1"/>
        <v>47.57</v>
      </c>
      <c r="E626" vm="7264">
        <f ca="1"/>
        <v>46.52</v>
      </c>
      <c r="F626" vm="10648">
        <f ca="1"/>
        <v>6918586</v>
      </c>
    </row>
    <row r="627" spans="1:6" x14ac:dyDescent="0.3">
      <c r="A627" vm="3369">
        <f ca="1"/>
        <v>43644</v>
      </c>
      <c r="B627" vm="7720">
        <f ca="1"/>
        <v>47.2</v>
      </c>
      <c r="C627" vm="2607">
        <f ca="1"/>
        <v>47.5</v>
      </c>
      <c r="D627" vm="3214">
        <f ca="1"/>
        <v>47.73</v>
      </c>
      <c r="E627" vm="9132">
        <f ca="1"/>
        <v>46.56</v>
      </c>
      <c r="F627" vm="10649">
        <f ca="1"/>
        <v>15179139</v>
      </c>
    </row>
    <row r="628" spans="1:6" x14ac:dyDescent="0.3">
      <c r="A628" vm="3374">
        <f ca="1"/>
        <v>43647</v>
      </c>
      <c r="B628" vm="2607">
        <f ca="1"/>
        <v>47.5</v>
      </c>
      <c r="C628" vm="2096">
        <f ca="1"/>
        <v>47.88</v>
      </c>
      <c r="D628" vm="10650">
        <f ca="1"/>
        <v>48.46</v>
      </c>
      <c r="E628" vm="10651">
        <f ca="1"/>
        <v>47.204999999999998</v>
      </c>
      <c r="F628" vm="10652">
        <f ca="1"/>
        <v>5124250</v>
      </c>
    </row>
    <row r="629" spans="1:6" x14ac:dyDescent="0.3">
      <c r="A629" vm="3380">
        <f ca="1"/>
        <v>43648</v>
      </c>
      <c r="B629" vm="1946">
        <f ca="1"/>
        <v>47.98</v>
      </c>
      <c r="C629" vm="2091">
        <f ca="1"/>
        <v>47.96</v>
      </c>
      <c r="D629" vm="10653">
        <f ca="1"/>
        <v>48.814999999999998</v>
      </c>
      <c r="E629" vm="10654">
        <f ca="1"/>
        <v>47.69</v>
      </c>
      <c r="F629" vm="10655">
        <f ca="1"/>
        <v>6683147</v>
      </c>
    </row>
    <row r="630" spans="1:6" x14ac:dyDescent="0.3">
      <c r="A630" vm="3386">
        <f ca="1"/>
        <v>43649</v>
      </c>
      <c r="B630" vm="7730">
        <f ca="1"/>
        <v>48.66</v>
      </c>
      <c r="C630" vm="2153">
        <f ca="1"/>
        <v>48.05</v>
      </c>
      <c r="D630" vm="10656">
        <f ca="1"/>
        <v>48.79</v>
      </c>
      <c r="E630" vm="3214">
        <f ca="1"/>
        <v>47.73</v>
      </c>
      <c r="F630" vm="10657">
        <f ca="1"/>
        <v>4024735</v>
      </c>
    </row>
    <row r="631" spans="1:6" x14ac:dyDescent="0.3">
      <c r="A631" vm="3392">
        <f ca="1"/>
        <v>43651</v>
      </c>
      <c r="B631" vm="7267">
        <f ca="1"/>
        <v>48.15</v>
      </c>
      <c r="C631" vm="10658">
        <f ca="1"/>
        <v>48.33</v>
      </c>
      <c r="D631" vm="10574">
        <f ca="1"/>
        <v>48.35</v>
      </c>
      <c r="E631" vm="7614">
        <f ca="1"/>
        <v>46.64</v>
      </c>
      <c r="F631" vm="10659">
        <f ca="1"/>
        <v>6379678</v>
      </c>
    </row>
    <row r="632" spans="1:6" x14ac:dyDescent="0.3">
      <c r="A632" vm="3397">
        <f ca="1"/>
        <v>43654</v>
      </c>
      <c r="B632" vm="7735">
        <f ca="1"/>
        <v>46.47</v>
      </c>
      <c r="C632" vm="7377">
        <f ca="1"/>
        <v>47.8</v>
      </c>
      <c r="D632" vm="3041">
        <f ca="1"/>
        <v>47.91</v>
      </c>
      <c r="E632" vm="10660">
        <f ca="1"/>
        <v>46.225000000000001</v>
      </c>
      <c r="F632" vm="10661">
        <f ca="1"/>
        <v>7681059</v>
      </c>
    </row>
    <row r="633" spans="1:6" x14ac:dyDescent="0.3">
      <c r="A633" vm="3403">
        <f ca="1"/>
        <v>43655</v>
      </c>
      <c r="B633" vm="7738">
        <f ca="1"/>
        <v>46.37</v>
      </c>
      <c r="C633" vm="10662">
        <f ca="1"/>
        <v>46.17</v>
      </c>
      <c r="D633" vm="10663">
        <f ca="1"/>
        <v>46.704999999999998</v>
      </c>
      <c r="E633" vm="10664">
        <f ca="1"/>
        <v>45.725000000000001</v>
      </c>
      <c r="F633" vm="10665">
        <f ca="1"/>
        <v>4349870</v>
      </c>
    </row>
    <row r="634" spans="1:6" x14ac:dyDescent="0.3">
      <c r="A634" vm="3408">
        <f ca="1"/>
        <v>43656</v>
      </c>
      <c r="B634" vm="1837">
        <f ca="1"/>
        <v>46.84</v>
      </c>
      <c r="C634" vm="1912">
        <f ca="1"/>
        <v>46.9</v>
      </c>
      <c r="D634" vm="3205">
        <f ca="1"/>
        <v>47.37</v>
      </c>
      <c r="E634" vm="7320">
        <f ca="1"/>
        <v>46.57</v>
      </c>
      <c r="F634" vm="10666">
        <f ca="1"/>
        <v>4476191</v>
      </c>
    </row>
    <row r="635" spans="1:6" x14ac:dyDescent="0.3">
      <c r="A635" vm="3414">
        <f ca="1"/>
        <v>43657</v>
      </c>
      <c r="B635" vm="7745">
        <f ca="1"/>
        <v>47.34</v>
      </c>
      <c r="C635" vm="10667">
        <f ca="1"/>
        <v>46.92</v>
      </c>
      <c r="D635" vm="10668">
        <f ca="1"/>
        <v>47.58</v>
      </c>
      <c r="E635" vm="3203">
        <f ca="1"/>
        <v>46.43</v>
      </c>
      <c r="F635" vm="10669">
        <f ca="1"/>
        <v>5206247</v>
      </c>
    </row>
    <row r="636" spans="1:6" x14ac:dyDescent="0.3">
      <c r="A636" vm="3418">
        <f ca="1"/>
        <v>43658</v>
      </c>
      <c r="B636" vm="7720">
        <f ca="1"/>
        <v>47.2</v>
      </c>
      <c r="C636" vm="10417">
        <f ca="1"/>
        <v>47.63</v>
      </c>
      <c r="D636" vm="2070">
        <f ca="1"/>
        <v>47.67</v>
      </c>
      <c r="E636" vm="2997">
        <f ca="1"/>
        <v>47.04</v>
      </c>
      <c r="F636" vm="10670">
        <f ca="1"/>
        <v>3707625</v>
      </c>
    </row>
    <row r="637" spans="1:6" x14ac:dyDescent="0.3">
      <c r="A637" vm="3424">
        <f ca="1"/>
        <v>43661</v>
      </c>
      <c r="B637" vm="7752">
        <f ca="1"/>
        <v>47.66</v>
      </c>
      <c r="C637" vm="10671">
        <f ca="1"/>
        <v>47.26</v>
      </c>
      <c r="D637" vm="10368">
        <f ca="1"/>
        <v>47.85</v>
      </c>
      <c r="E637" vm="10672">
        <f ca="1"/>
        <v>46.88</v>
      </c>
      <c r="F637" vm="10673">
        <f ca="1"/>
        <v>4361724</v>
      </c>
    </row>
    <row r="638" spans="1:6" x14ac:dyDescent="0.3">
      <c r="A638" vm="3429">
        <f ca="1"/>
        <v>43662</v>
      </c>
      <c r="B638" vm="7756">
        <f ca="1"/>
        <v>46.99</v>
      </c>
      <c r="C638" vm="1975">
        <f ca="1"/>
        <v>47.61</v>
      </c>
      <c r="D638" vm="7752">
        <f ca="1"/>
        <v>47.66</v>
      </c>
      <c r="E638" vm="7824">
        <f ca="1"/>
        <v>46.66</v>
      </c>
      <c r="F638" vm="10674">
        <f ca="1"/>
        <v>4876920</v>
      </c>
    </row>
    <row r="639" spans="1:6" x14ac:dyDescent="0.3">
      <c r="A639" vm="3434">
        <f ca="1"/>
        <v>43663</v>
      </c>
      <c r="B639" vm="5703">
        <f ca="1"/>
        <v>46.68</v>
      </c>
      <c r="C639" vm="10667">
        <f ca="1"/>
        <v>46.92</v>
      </c>
      <c r="D639" vm="7292">
        <f ca="1"/>
        <v>47.32</v>
      </c>
      <c r="E639" vm="3203">
        <f ca="1"/>
        <v>46.43</v>
      </c>
      <c r="F639" vm="10675">
        <f ca="1"/>
        <v>4791177</v>
      </c>
    </row>
    <row r="640" spans="1:6" x14ac:dyDescent="0.3">
      <c r="A640" vm="3439">
        <f ca="1"/>
        <v>43664</v>
      </c>
      <c r="B640" vm="7762">
        <f ca="1"/>
        <v>45.72</v>
      </c>
      <c r="C640" vm="2989">
        <f ca="1"/>
        <v>46.45</v>
      </c>
      <c r="D640" vm="1870">
        <f ca="1"/>
        <v>46.5</v>
      </c>
      <c r="E640" vm="10676">
        <f ca="1"/>
        <v>45.49</v>
      </c>
      <c r="F640" vm="10677">
        <f ca="1"/>
        <v>8158470</v>
      </c>
    </row>
    <row r="641" spans="1:6" x14ac:dyDescent="0.3">
      <c r="A641" vm="3443">
        <f ca="1"/>
        <v>43665</v>
      </c>
      <c r="B641" vm="7765">
        <f ca="1"/>
        <v>45.14</v>
      </c>
      <c r="C641" vm="10392">
        <f ca="1"/>
        <v>46</v>
      </c>
      <c r="D641" vm="10631">
        <f ca="1"/>
        <v>46.11</v>
      </c>
      <c r="E641" vm="7682">
        <f ca="1"/>
        <v>45.09</v>
      </c>
      <c r="F641" vm="10678">
        <f ca="1"/>
        <v>5514644</v>
      </c>
    </row>
    <row r="642" spans="1:6" x14ac:dyDescent="0.3">
      <c r="A642" vm="3449">
        <f ca="1"/>
        <v>43668</v>
      </c>
      <c r="B642" vm="7527">
        <f ca="1"/>
        <v>45.57</v>
      </c>
      <c r="C642" vm="5674">
        <f ca="1"/>
        <v>45.33</v>
      </c>
      <c r="D642" vm="10458">
        <f ca="1"/>
        <v>45.6</v>
      </c>
      <c r="E642" vm="10679">
        <f ca="1"/>
        <v>44.810099999999998</v>
      </c>
      <c r="F642" vm="10680">
        <f ca="1"/>
        <v>3771763</v>
      </c>
    </row>
    <row r="643" spans="1:6" x14ac:dyDescent="0.3">
      <c r="A643" vm="3455">
        <f ca="1"/>
        <v>43669</v>
      </c>
      <c r="B643" vm="7771">
        <f ca="1"/>
        <v>45.92</v>
      </c>
      <c r="C643" vm="10408">
        <f ca="1"/>
        <v>45.82</v>
      </c>
      <c r="D643" vm="10681">
        <f ca="1"/>
        <v>45.93</v>
      </c>
      <c r="E643" vm="10516">
        <f ca="1"/>
        <v>45.29</v>
      </c>
      <c r="F643" vm="10682">
        <f ca="1"/>
        <v>3774521</v>
      </c>
    </row>
    <row r="644" spans="1:6" x14ac:dyDescent="0.3">
      <c r="A644" vm="3460">
        <f ca="1"/>
        <v>43670</v>
      </c>
      <c r="B644" vm="7775">
        <f ca="1"/>
        <v>46.86</v>
      </c>
      <c r="C644" vm="10382">
        <f ca="1"/>
        <v>45.71</v>
      </c>
      <c r="D644" vm="7756">
        <f ca="1"/>
        <v>46.99</v>
      </c>
      <c r="E644" vm="5692">
        <f ca="1"/>
        <v>45.69</v>
      </c>
      <c r="F644" vm="10683">
        <f ca="1"/>
        <v>3664420</v>
      </c>
    </row>
    <row r="645" spans="1:6" x14ac:dyDescent="0.3">
      <c r="A645" vm="3465">
        <f ca="1"/>
        <v>43671</v>
      </c>
      <c r="B645" vm="7779">
        <f ca="1"/>
        <v>47.19</v>
      </c>
      <c r="C645" vm="10684">
        <f ca="1"/>
        <v>47.36</v>
      </c>
      <c r="D645" vm="10425">
        <f ca="1"/>
        <v>47.4</v>
      </c>
      <c r="E645" vm="10432">
        <f ca="1"/>
        <v>46.36</v>
      </c>
      <c r="F645" vm="10685">
        <f ca="1"/>
        <v>4353999</v>
      </c>
    </row>
    <row r="646" spans="1:6" x14ac:dyDescent="0.3">
      <c r="A646" vm="3471">
        <f ca="1"/>
        <v>43672</v>
      </c>
      <c r="B646" vm="2124">
        <f ca="1"/>
        <v>47.99</v>
      </c>
      <c r="C646" vm="10565">
        <f ca="1"/>
        <v>47.48</v>
      </c>
      <c r="D646" vm="3323">
        <f ca="1"/>
        <v>48.225000000000001</v>
      </c>
      <c r="E646" vm="10686">
        <f ca="1"/>
        <v>47.16</v>
      </c>
      <c r="F646" vm="10687">
        <f ca="1"/>
        <v>5839706</v>
      </c>
    </row>
    <row r="647" spans="1:6" x14ac:dyDescent="0.3">
      <c r="A647" vm="3476">
        <f ca="1"/>
        <v>43675</v>
      </c>
      <c r="B647" vm="7279">
        <f ca="1"/>
        <v>48.45</v>
      </c>
      <c r="C647" vm="1957">
        <f ca="1"/>
        <v>48</v>
      </c>
      <c r="D647" vm="10688">
        <f ca="1"/>
        <v>48.524999999999999</v>
      </c>
      <c r="E647" vm="7288">
        <f ca="1"/>
        <v>47.08</v>
      </c>
      <c r="F647" vm="10689">
        <f ca="1"/>
        <v>4750861</v>
      </c>
    </row>
    <row r="648" spans="1:6" x14ac:dyDescent="0.3">
      <c r="A648" vm="3481">
        <f ca="1"/>
        <v>43676</v>
      </c>
      <c r="B648" vm="7787">
        <f ca="1"/>
        <v>48.29</v>
      </c>
      <c r="C648" vm="7805">
        <f ca="1"/>
        <v>48.1</v>
      </c>
      <c r="D648" vm="9137">
        <f ca="1"/>
        <v>48.36</v>
      </c>
      <c r="E648" vm="2607">
        <f ca="1"/>
        <v>47.5</v>
      </c>
      <c r="F648" vm="10690">
        <f ca="1"/>
        <v>4904995</v>
      </c>
    </row>
    <row r="649" spans="1:6" x14ac:dyDescent="0.3">
      <c r="A649" vm="3487">
        <f ca="1"/>
        <v>43677</v>
      </c>
      <c r="B649" vm="3324">
        <f ca="1"/>
        <v>48.74</v>
      </c>
      <c r="C649" vm="10656">
        <f ca="1"/>
        <v>48.79</v>
      </c>
      <c r="D649" vm="10691">
        <f ca="1"/>
        <v>49.929699999999997</v>
      </c>
      <c r="E649" vm="10692">
        <f ca="1"/>
        <v>48.38</v>
      </c>
      <c r="F649" vm="10693">
        <f ca="1"/>
        <v>8712326</v>
      </c>
    </row>
    <row r="650" spans="1:6" x14ac:dyDescent="0.3">
      <c r="A650" vm="3493">
        <f ca="1"/>
        <v>43678</v>
      </c>
      <c r="B650" vm="5775">
        <f ca="1"/>
        <v>50.19</v>
      </c>
      <c r="C650" vm="9156">
        <f ca="1"/>
        <v>48.93</v>
      </c>
      <c r="D650" vm="10694">
        <f ca="1"/>
        <v>51.24</v>
      </c>
      <c r="E650" vm="10695">
        <f ca="1"/>
        <v>48.81</v>
      </c>
      <c r="F650" vm="10696">
        <f ca="1"/>
        <v>10901779</v>
      </c>
    </row>
    <row r="651" spans="1:6" x14ac:dyDescent="0.3">
      <c r="A651" vm="3499">
        <f ca="1"/>
        <v>43679</v>
      </c>
      <c r="B651" vm="5722">
        <f ca="1"/>
        <v>49.02</v>
      </c>
      <c r="C651" vm="3094">
        <f ca="1"/>
        <v>49.8</v>
      </c>
      <c r="D651" vm="7344">
        <f ca="1"/>
        <v>51.35</v>
      </c>
      <c r="E651" vm="7363">
        <f ca="1"/>
        <v>48.65</v>
      </c>
      <c r="F651" vm="10697">
        <f ca="1"/>
        <v>9745008</v>
      </c>
    </row>
    <row r="652" spans="1:6" x14ac:dyDescent="0.3">
      <c r="A652" vm="3505">
        <f ca="1"/>
        <v>43682</v>
      </c>
      <c r="B652" vm="7799">
        <f ca="1"/>
        <v>46.1</v>
      </c>
      <c r="C652" vm="10350">
        <f ca="1"/>
        <v>47.87</v>
      </c>
      <c r="D652" vm="2109">
        <f ca="1"/>
        <v>47.95</v>
      </c>
      <c r="E652" vm="10698">
        <f ca="1"/>
        <v>45.515000000000001</v>
      </c>
      <c r="F652" vm="10699">
        <f ca="1"/>
        <v>10855082</v>
      </c>
    </row>
    <row r="653" spans="1:6" x14ac:dyDescent="0.3">
      <c r="A653" vm="3510">
        <f ca="1"/>
        <v>43683</v>
      </c>
      <c r="B653" vm="1876">
        <f ca="1"/>
        <v>46.59</v>
      </c>
      <c r="C653" vm="10700">
        <f ca="1"/>
        <v>47.45</v>
      </c>
      <c r="D653" vm="10701">
        <f ca="1"/>
        <v>47.59</v>
      </c>
      <c r="E653" vm="10702">
        <f ca="1"/>
        <v>46.384599999999999</v>
      </c>
      <c r="F653" vm="10703">
        <f ca="1"/>
        <v>7171514</v>
      </c>
    </row>
    <row r="654" spans="1:6" x14ac:dyDescent="0.3">
      <c r="A654" vm="3515">
        <f ca="1"/>
        <v>43684</v>
      </c>
      <c r="B654" vm="7805">
        <f ca="1"/>
        <v>48.1</v>
      </c>
      <c r="C654" vm="10631">
        <f ca="1"/>
        <v>46.11</v>
      </c>
      <c r="D654" vm="10704">
        <f ca="1"/>
        <v>48.23</v>
      </c>
      <c r="E654" vm="7799">
        <f ca="1"/>
        <v>46.1</v>
      </c>
      <c r="F654" vm="10705">
        <f ca="1"/>
        <v>7468459</v>
      </c>
    </row>
    <row r="655" spans="1:6" x14ac:dyDescent="0.3">
      <c r="A655" vm="3521">
        <f ca="1"/>
        <v>43685</v>
      </c>
      <c r="B655" vm="7808">
        <f ca="1"/>
        <v>49.33</v>
      </c>
      <c r="C655" vm="9206">
        <f ca="1"/>
        <v>48.41</v>
      </c>
      <c r="D655" vm="10706">
        <f ca="1"/>
        <v>49.564999999999998</v>
      </c>
      <c r="E655" vm="3041">
        <f ca="1"/>
        <v>47.91</v>
      </c>
      <c r="F655" vm="10707">
        <f ca="1"/>
        <v>8935876</v>
      </c>
    </row>
    <row r="656" spans="1:6" x14ac:dyDescent="0.3">
      <c r="A656" vm="3527">
        <f ca="1"/>
        <v>43686</v>
      </c>
      <c r="B656" vm="5714">
        <f ca="1"/>
        <v>48.06</v>
      </c>
      <c r="C656" vm="10708">
        <f ca="1"/>
        <v>48.76</v>
      </c>
      <c r="D656" vm="9143">
        <f ca="1"/>
        <v>49.09</v>
      </c>
      <c r="E656" vm="10709">
        <f ca="1"/>
        <v>47.11</v>
      </c>
      <c r="F656" vm="10710">
        <f ca="1"/>
        <v>10794030</v>
      </c>
    </row>
    <row r="657" spans="1:6" x14ac:dyDescent="0.3">
      <c r="A657" vm="3532">
        <f ca="1"/>
        <v>43689</v>
      </c>
      <c r="B657" vm="7288">
        <f ca="1"/>
        <v>47.08</v>
      </c>
      <c r="C657" vm="3214">
        <f ca="1"/>
        <v>47.73</v>
      </c>
      <c r="D657" vm="10574">
        <f ca="1"/>
        <v>48.35</v>
      </c>
      <c r="E657" vm="10416">
        <f ca="1"/>
        <v>46.95</v>
      </c>
      <c r="F657" vm="10711">
        <f ca="1"/>
        <v>6292119</v>
      </c>
    </row>
    <row r="658" spans="1:6" x14ac:dyDescent="0.3">
      <c r="A658" vm="3538">
        <f ca="1"/>
        <v>43690</v>
      </c>
      <c r="B658" vm="7815">
        <f ca="1"/>
        <v>48.13</v>
      </c>
      <c r="C658" vm="7756">
        <f ca="1"/>
        <v>46.99</v>
      </c>
      <c r="D658" vm="10353">
        <f ca="1"/>
        <v>48.37</v>
      </c>
      <c r="E658" vm="7735">
        <f ca="1"/>
        <v>46.47</v>
      </c>
      <c r="F658" vm="10712">
        <f ca="1"/>
        <v>5263316</v>
      </c>
    </row>
    <row r="659" spans="1:6" x14ac:dyDescent="0.3">
      <c r="A659" vm="3544">
        <f ca="1"/>
        <v>43691</v>
      </c>
      <c r="B659" vm="7819">
        <f ca="1"/>
        <v>45.26</v>
      </c>
      <c r="C659" vm="1895">
        <f ca="1"/>
        <v>47.09</v>
      </c>
      <c r="D659" vm="7375">
        <f ca="1"/>
        <v>47.27</v>
      </c>
      <c r="E659" vm="1622">
        <f ca="1"/>
        <v>45</v>
      </c>
      <c r="F659" vm="10713">
        <f ca="1"/>
        <v>9156176</v>
      </c>
    </row>
    <row r="660" spans="1:6" x14ac:dyDescent="0.3">
      <c r="A660" vm="3550">
        <f ca="1"/>
        <v>43692</v>
      </c>
      <c r="B660" vm="7821">
        <f ca="1"/>
        <v>45.51</v>
      </c>
      <c r="C660" vm="7522">
        <f ca="1"/>
        <v>45.53</v>
      </c>
      <c r="D660" vm="7384">
        <f ca="1"/>
        <v>45.73</v>
      </c>
      <c r="E660" vm="3276">
        <f ca="1"/>
        <v>44.91</v>
      </c>
      <c r="F660" vm="10714">
        <f ca="1"/>
        <v>6013685</v>
      </c>
    </row>
    <row r="661" spans="1:6" x14ac:dyDescent="0.3">
      <c r="A661" vm="3556">
        <f ca="1"/>
        <v>43693</v>
      </c>
      <c r="B661" vm="7824">
        <f ca="1"/>
        <v>46.66</v>
      </c>
      <c r="C661" vm="10424">
        <f ca="1"/>
        <v>45.94</v>
      </c>
      <c r="D661" vm="7331">
        <f ca="1"/>
        <v>47.17</v>
      </c>
      <c r="E661" vm="10715">
        <f ca="1"/>
        <v>45.79</v>
      </c>
      <c r="F661" vm="10716">
        <f ca="1"/>
        <v>5801282</v>
      </c>
    </row>
    <row r="662" spans="1:6" x14ac:dyDescent="0.3">
      <c r="A662" vm="3560">
        <f ca="1"/>
        <v>43696</v>
      </c>
      <c r="B662" vm="3042">
        <f ca="1"/>
        <v>47.92</v>
      </c>
      <c r="C662" vm="10393">
        <f ca="1"/>
        <v>47.55</v>
      </c>
      <c r="D662" vm="10717">
        <f ca="1"/>
        <v>48.3</v>
      </c>
      <c r="E662" vm="7554">
        <f ca="1"/>
        <v>47.28</v>
      </c>
      <c r="F662" vm="10718">
        <f ca="1"/>
        <v>5522828</v>
      </c>
    </row>
    <row r="663" spans="1:6" x14ac:dyDescent="0.3">
      <c r="A663" vm="3566">
        <f ca="1"/>
        <v>43697</v>
      </c>
      <c r="B663" vm="5812">
        <f ca="1"/>
        <v>48.8</v>
      </c>
      <c r="C663" vm="2070">
        <f ca="1"/>
        <v>47.67</v>
      </c>
      <c r="D663" vm="5786">
        <f ca="1"/>
        <v>49.04</v>
      </c>
      <c r="E663" vm="2607">
        <f ca="1"/>
        <v>47.5</v>
      </c>
      <c r="F663" vm="10719">
        <f ca="1"/>
        <v>5863315</v>
      </c>
    </row>
    <row r="664" spans="1:6" x14ac:dyDescent="0.3">
      <c r="A664" vm="3572">
        <f ca="1"/>
        <v>43698</v>
      </c>
      <c r="B664" vm="5786">
        <f ca="1"/>
        <v>49.04</v>
      </c>
      <c r="C664" vm="5740">
        <f ca="1"/>
        <v>49.1</v>
      </c>
      <c r="D664" vm="10720">
        <f ca="1"/>
        <v>49.54</v>
      </c>
      <c r="E664" vm="9205">
        <f ca="1"/>
        <v>48.71</v>
      </c>
      <c r="F664" vm="10721">
        <f ca="1"/>
        <v>4001823</v>
      </c>
    </row>
    <row r="665" spans="1:6" x14ac:dyDescent="0.3">
      <c r="A665" vm="3577">
        <f ca="1"/>
        <v>43699</v>
      </c>
      <c r="B665" vm="5734">
        <f ca="1"/>
        <v>49.08</v>
      </c>
      <c r="C665" vm="10722">
        <f ca="1"/>
        <v>49.29</v>
      </c>
      <c r="D665" vm="10722">
        <f ca="1"/>
        <v>49.29</v>
      </c>
      <c r="E665" vm="10658">
        <f ca="1"/>
        <v>48.33</v>
      </c>
      <c r="F665" vm="10723">
        <f ca="1"/>
        <v>4002846</v>
      </c>
    </row>
    <row r="666" spans="1:6" x14ac:dyDescent="0.3">
      <c r="A666" vm="3583">
        <f ca="1"/>
        <v>43700</v>
      </c>
      <c r="B666" vm="7838">
        <f ca="1"/>
        <v>47.33</v>
      </c>
      <c r="C666" vm="7501">
        <f ca="1"/>
        <v>48.6</v>
      </c>
      <c r="D666" vm="10724">
        <f ca="1"/>
        <v>49.38</v>
      </c>
      <c r="E666" vm="10686">
        <f ca="1"/>
        <v>47.16</v>
      </c>
      <c r="F666" vm="10725">
        <f ca="1"/>
        <v>7126115</v>
      </c>
    </row>
    <row r="667" spans="1:6" x14ac:dyDescent="0.3">
      <c r="A667" vm="3588">
        <f ca="1"/>
        <v>43703</v>
      </c>
      <c r="B667" vm="7842">
        <f ca="1"/>
        <v>48.69</v>
      </c>
      <c r="C667" vm="2124">
        <f ca="1"/>
        <v>47.99</v>
      </c>
      <c r="D667" vm="10726">
        <f ca="1"/>
        <v>48.7</v>
      </c>
      <c r="E667" vm="10727">
        <f ca="1"/>
        <v>47.53</v>
      </c>
      <c r="F667" vm="10728">
        <f ca="1"/>
        <v>5200812</v>
      </c>
    </row>
    <row r="668" spans="1:6" x14ac:dyDescent="0.3">
      <c r="A668" vm="3594">
        <f ca="1"/>
        <v>43704</v>
      </c>
      <c r="B668" vm="7845">
        <f ca="1"/>
        <v>51.09</v>
      </c>
      <c r="C668" vm="9217">
        <f ca="1"/>
        <v>50.5</v>
      </c>
      <c r="D668" vm="2199">
        <f ca="1"/>
        <v>52.22</v>
      </c>
      <c r="E668" vm="10729">
        <f ca="1"/>
        <v>49.960599999999999</v>
      </c>
      <c r="F668" vm="10730">
        <f ca="1"/>
        <v>18226103</v>
      </c>
    </row>
    <row r="669" spans="1:6" x14ac:dyDescent="0.3">
      <c r="A669" vm="3599">
        <f ca="1"/>
        <v>43705</v>
      </c>
      <c r="B669" vm="7849">
        <f ca="1"/>
        <v>50.21</v>
      </c>
      <c r="C669" vm="3118">
        <f ca="1"/>
        <v>50.63</v>
      </c>
      <c r="D669" vm="10731">
        <f ca="1"/>
        <v>50.935000000000002</v>
      </c>
      <c r="E669" vm="10720">
        <f ca="1"/>
        <v>49.54</v>
      </c>
      <c r="F669" vm="10732">
        <f ca="1"/>
        <v>7232411</v>
      </c>
    </row>
    <row r="670" spans="1:6" x14ac:dyDescent="0.3">
      <c r="A670" vm="3604">
        <f ca="1"/>
        <v>43706</v>
      </c>
      <c r="B670" vm="3558">
        <f ca="1"/>
        <v>50.96</v>
      </c>
      <c r="C670" vm="3421">
        <f ca="1"/>
        <v>51</v>
      </c>
      <c r="D670" vm="3601">
        <f ca="1"/>
        <v>51.43</v>
      </c>
      <c r="E670" vm="10733">
        <f ca="1"/>
        <v>50.26</v>
      </c>
      <c r="F670" vm="10734">
        <f ca="1"/>
        <v>6268704</v>
      </c>
    </row>
    <row r="671" spans="1:6" x14ac:dyDescent="0.3">
      <c r="A671" vm="3609">
        <f ca="1"/>
        <v>43707</v>
      </c>
      <c r="B671" vm="7853">
        <f ca="1"/>
        <v>50.6</v>
      </c>
      <c r="C671" vm="10735">
        <f ca="1"/>
        <v>51.29</v>
      </c>
      <c r="D671" vm="10736">
        <f ca="1"/>
        <v>51.405000000000001</v>
      </c>
      <c r="E671" vm="10737">
        <f ca="1"/>
        <v>50.17</v>
      </c>
      <c r="F671" vm="10738">
        <f ca="1"/>
        <v>5891610</v>
      </c>
    </row>
    <row r="672" spans="1:6" x14ac:dyDescent="0.3">
      <c r="A672" vm="3612">
        <f ca="1"/>
        <v>43711</v>
      </c>
      <c r="B672" vm="7856">
        <f ca="1"/>
        <v>51.06</v>
      </c>
      <c r="C672" vm="2556">
        <f ca="1"/>
        <v>50.48</v>
      </c>
      <c r="D672" vm="10739">
        <f ca="1"/>
        <v>51.57</v>
      </c>
      <c r="E672" vm="10740">
        <f ca="1"/>
        <v>50.43</v>
      </c>
      <c r="F672" vm="10741">
        <f ca="1"/>
        <v>6268898</v>
      </c>
    </row>
    <row r="673" spans="1:6" x14ac:dyDescent="0.3">
      <c r="A673" vm="3617">
        <f ca="1"/>
        <v>43712</v>
      </c>
      <c r="B673" vm="7860">
        <f ca="1"/>
        <v>53.5</v>
      </c>
      <c r="C673" vm="10742">
        <f ca="1"/>
        <v>52.06</v>
      </c>
      <c r="D673" vm="10743">
        <f ca="1"/>
        <v>53.61</v>
      </c>
      <c r="E673" vm="10744">
        <f ca="1"/>
        <v>52.01</v>
      </c>
      <c r="F673" vm="10745">
        <f ca="1"/>
        <v>9989393</v>
      </c>
    </row>
    <row r="674" spans="1:6" x14ac:dyDescent="0.3">
      <c r="A674" vm="3623">
        <f ca="1"/>
        <v>43713</v>
      </c>
      <c r="B674" vm="7863">
        <f ca="1"/>
        <v>54.58</v>
      </c>
      <c r="C674" vm="5897">
        <f ca="1"/>
        <v>55.15</v>
      </c>
      <c r="D674" vm="10746">
        <f ca="1"/>
        <v>56.596600000000002</v>
      </c>
      <c r="E674" vm="10747">
        <f ca="1"/>
        <v>53.77</v>
      </c>
      <c r="F674" vm="10748">
        <f ca="1"/>
        <v>11780719</v>
      </c>
    </row>
    <row r="675" spans="1:6" x14ac:dyDescent="0.3">
      <c r="A675" vm="3629">
        <f ca="1"/>
        <v>43714</v>
      </c>
      <c r="B675" vm="7863">
        <f ca="1"/>
        <v>54.58</v>
      </c>
      <c r="C675" vm="10749">
        <f ca="1"/>
        <v>54.67</v>
      </c>
      <c r="D675" vm="7208">
        <f ca="1"/>
        <v>55.01</v>
      </c>
      <c r="E675" vm="10750">
        <f ca="1"/>
        <v>54.26</v>
      </c>
      <c r="F675" vm="10751">
        <f ca="1"/>
        <v>7034027</v>
      </c>
    </row>
    <row r="676" spans="1:6" x14ac:dyDescent="0.3">
      <c r="A676" vm="3635">
        <f ca="1"/>
        <v>43717</v>
      </c>
      <c r="B676" vm="7868">
        <f ca="1"/>
        <v>55.19</v>
      </c>
      <c r="C676" vm="2392">
        <f ca="1"/>
        <v>55.25</v>
      </c>
      <c r="D676" vm="10752">
        <f ca="1"/>
        <v>55.55</v>
      </c>
      <c r="E676" vm="2247">
        <f ca="1"/>
        <v>54.2</v>
      </c>
      <c r="F676" vm="10753">
        <f ca="1"/>
        <v>9138653</v>
      </c>
    </row>
    <row r="677" spans="1:6" x14ac:dyDescent="0.3">
      <c r="A677" vm="3641">
        <f ca="1"/>
        <v>43718</v>
      </c>
      <c r="B677" vm="7872">
        <f ca="1"/>
        <v>56.03</v>
      </c>
      <c r="C677" vm="9244">
        <f ca="1"/>
        <v>54.75</v>
      </c>
      <c r="D677" vm="10754">
        <f ca="1"/>
        <v>56.147300000000001</v>
      </c>
      <c r="E677" vm="2359">
        <f ca="1"/>
        <v>54.28</v>
      </c>
      <c r="F677" vm="10755">
        <f ca="1"/>
        <v>8427626</v>
      </c>
    </row>
    <row r="678" spans="1:6" x14ac:dyDescent="0.3">
      <c r="A678" vm="3647">
        <f ca="1"/>
        <v>43719</v>
      </c>
      <c r="B678" vm="7876">
        <f ca="1"/>
        <v>54.91</v>
      </c>
      <c r="C678" vm="10756">
        <f ca="1"/>
        <v>56.54</v>
      </c>
      <c r="D678" vm="10757">
        <f ca="1"/>
        <v>56.77</v>
      </c>
      <c r="E678" vm="10758">
        <f ca="1"/>
        <v>54.41</v>
      </c>
      <c r="F678" vm="10759">
        <f ca="1"/>
        <v>9687337</v>
      </c>
    </row>
    <row r="679" spans="1:6" x14ac:dyDescent="0.3">
      <c r="A679" vm="3653">
        <f ca="1"/>
        <v>43720</v>
      </c>
      <c r="B679" vm="7880">
        <f ca="1"/>
        <v>55.45</v>
      </c>
      <c r="C679" vm="2405">
        <f ca="1"/>
        <v>56.46</v>
      </c>
      <c r="D679" vm="10760">
        <f ca="1"/>
        <v>57.52</v>
      </c>
      <c r="E679" vm="10761">
        <f ca="1"/>
        <v>55.14</v>
      </c>
      <c r="F679" vm="10762">
        <f ca="1"/>
        <v>10921157</v>
      </c>
    </row>
    <row r="680" spans="1:6" x14ac:dyDescent="0.3">
      <c r="A680" vm="3658">
        <f ca="1"/>
        <v>43721</v>
      </c>
      <c r="B680" vm="7884">
        <f ca="1"/>
        <v>55.95</v>
      </c>
      <c r="C680" vm="3687">
        <f ca="1"/>
        <v>55.64</v>
      </c>
      <c r="D680" vm="6458">
        <f ca="1"/>
        <v>56.02</v>
      </c>
      <c r="E680" vm="2382">
        <f ca="1"/>
        <v>55.314999999999998</v>
      </c>
      <c r="F680" vm="10763">
        <f ca="1"/>
        <v>6401832</v>
      </c>
    </row>
    <row r="681" spans="1:6" x14ac:dyDescent="0.3">
      <c r="A681" vm="3663">
        <f ca="1"/>
        <v>43724</v>
      </c>
      <c r="B681" vm="7888">
        <f ca="1"/>
        <v>55.78</v>
      </c>
      <c r="C681" vm="10764">
        <f ca="1"/>
        <v>55.18</v>
      </c>
      <c r="D681" vm="3683">
        <f ca="1"/>
        <v>55.94</v>
      </c>
      <c r="E681" vm="10765">
        <f ca="1"/>
        <v>55.17</v>
      </c>
      <c r="F681" vm="10766">
        <f ca="1"/>
        <v>6471327</v>
      </c>
    </row>
    <row r="682" spans="1:6" x14ac:dyDescent="0.3">
      <c r="A682" vm="3668">
        <f ca="1"/>
        <v>43725</v>
      </c>
      <c r="B682" vm="7891">
        <f ca="1"/>
        <v>55.35</v>
      </c>
      <c r="C682" vm="6448">
        <f ca="1"/>
        <v>55.5</v>
      </c>
      <c r="D682" vm="2459">
        <f ca="1"/>
        <v>55.72</v>
      </c>
      <c r="E682" vm="10767">
        <f ca="1"/>
        <v>54.77</v>
      </c>
      <c r="F682" vm="10768">
        <f ca="1"/>
        <v>6980832</v>
      </c>
    </row>
    <row r="683" spans="1:6" x14ac:dyDescent="0.3">
      <c r="A683" vm="3674">
        <f ca="1"/>
        <v>43726</v>
      </c>
      <c r="B683" vm="7895">
        <f ca="1"/>
        <v>55.12</v>
      </c>
      <c r="C683" vm="8069">
        <f ca="1"/>
        <v>55.21</v>
      </c>
      <c r="D683" vm="10769">
        <f ca="1"/>
        <v>55.23</v>
      </c>
      <c r="E683" vm="7935">
        <f ca="1"/>
        <v>54.13</v>
      </c>
      <c r="F683" vm="10770">
        <f ca="1"/>
        <v>5453088</v>
      </c>
    </row>
    <row r="684" spans="1:6" x14ac:dyDescent="0.3">
      <c r="A684" vm="3680">
        <f ca="1"/>
        <v>43727</v>
      </c>
      <c r="B684" vm="7208">
        <f ca="1"/>
        <v>55.01</v>
      </c>
      <c r="C684" vm="10771">
        <f ca="1"/>
        <v>55.43</v>
      </c>
      <c r="D684" vm="7952">
        <f ca="1"/>
        <v>55.56</v>
      </c>
      <c r="E684" vm="10772">
        <f ca="1"/>
        <v>54.71</v>
      </c>
      <c r="F684" vm="10773">
        <f ca="1"/>
        <v>4569363</v>
      </c>
    </row>
    <row r="685" spans="1:6" x14ac:dyDescent="0.3">
      <c r="A685" vm="3686">
        <f ca="1"/>
        <v>43728</v>
      </c>
      <c r="B685" vm="7900">
        <f ca="1"/>
        <v>54.76</v>
      </c>
      <c r="C685" vm="10774">
        <f ca="1"/>
        <v>55.04</v>
      </c>
      <c r="D685" vm="10775">
        <f ca="1"/>
        <v>55.48</v>
      </c>
      <c r="E685" vm="7968">
        <f ca="1"/>
        <v>54.52</v>
      </c>
      <c r="F685" vm="10776">
        <f ca="1"/>
        <v>7505581</v>
      </c>
    </row>
    <row r="686" spans="1:6" x14ac:dyDescent="0.3">
      <c r="A686" vm="3690">
        <f ca="1"/>
        <v>43731</v>
      </c>
      <c r="B686" vm="7904">
        <f ca="1"/>
        <v>54.18</v>
      </c>
      <c r="C686" vm="2351">
        <f ca="1"/>
        <v>54.47</v>
      </c>
      <c r="D686" vm="3726">
        <f ca="1"/>
        <v>54.74</v>
      </c>
      <c r="E686" vm="10777">
        <f ca="1"/>
        <v>53.67</v>
      </c>
      <c r="F686" vm="10778">
        <f ca="1"/>
        <v>4539727</v>
      </c>
    </row>
    <row r="687" spans="1:6" x14ac:dyDescent="0.3">
      <c r="A687" vm="3695">
        <f ca="1"/>
        <v>43732</v>
      </c>
      <c r="B687" vm="7908">
        <f ca="1"/>
        <v>53.96</v>
      </c>
      <c r="C687" vm="10779">
        <f ca="1"/>
        <v>54.61</v>
      </c>
      <c r="D687" vm="10780">
        <f ca="1"/>
        <v>54.63</v>
      </c>
      <c r="E687" vm="2545">
        <f ca="1"/>
        <v>53.412500000000001</v>
      </c>
      <c r="F687" vm="10781">
        <f ca="1"/>
        <v>8340328</v>
      </c>
    </row>
    <row r="688" spans="1:6" x14ac:dyDescent="0.3">
      <c r="A688" vm="3700">
        <f ca="1"/>
        <v>43733</v>
      </c>
      <c r="B688" vm="2394">
        <f ca="1"/>
        <v>54.94</v>
      </c>
      <c r="C688" vm="7212">
        <f ca="1"/>
        <v>53.89</v>
      </c>
      <c r="D688" vm="10774">
        <f ca="1"/>
        <v>55.04</v>
      </c>
      <c r="E688" vm="10782">
        <f ca="1"/>
        <v>53.58</v>
      </c>
      <c r="F688" vm="10783">
        <f ca="1"/>
        <v>5196544</v>
      </c>
    </row>
    <row r="689" spans="1:6" x14ac:dyDescent="0.3">
      <c r="A689" vm="3705">
        <f ca="1"/>
        <v>43734</v>
      </c>
      <c r="B689" vm="2532">
        <f ca="1"/>
        <v>54.22</v>
      </c>
      <c r="C689" vm="10784">
        <f ca="1"/>
        <v>54.72</v>
      </c>
      <c r="D689" vm="10785">
        <f ca="1"/>
        <v>55.07</v>
      </c>
      <c r="E689" vm="10786">
        <f ca="1"/>
        <v>54.16</v>
      </c>
      <c r="F689" vm="10787">
        <f ca="1"/>
        <v>6575900</v>
      </c>
    </row>
    <row r="690" spans="1:6" x14ac:dyDescent="0.3">
      <c r="A690" vm="3710">
        <f ca="1"/>
        <v>43735</v>
      </c>
      <c r="B690" vm="2188">
        <f ca="1"/>
        <v>52.33</v>
      </c>
      <c r="C690" vm="2460">
        <f ca="1"/>
        <v>54.21</v>
      </c>
      <c r="D690" vm="10784">
        <f ca="1"/>
        <v>54.72</v>
      </c>
      <c r="E690" vm="8312">
        <f ca="1"/>
        <v>52.05</v>
      </c>
      <c r="F690" vm="10788">
        <f ca="1"/>
        <v>7801124</v>
      </c>
    </row>
    <row r="691" spans="1:6" x14ac:dyDescent="0.3">
      <c r="A691" vm="3714">
        <f ca="1"/>
        <v>43738</v>
      </c>
      <c r="B691" vm="7916">
        <f ca="1"/>
        <v>52.92</v>
      </c>
      <c r="C691" vm="10789">
        <f ca="1"/>
        <v>52.6</v>
      </c>
      <c r="D691" vm="10790">
        <f ca="1"/>
        <v>52.994999999999997</v>
      </c>
      <c r="E691" vm="3468">
        <f ca="1"/>
        <v>52.31</v>
      </c>
      <c r="F691" vm="10791">
        <f ca="1"/>
        <v>7438370</v>
      </c>
    </row>
    <row r="692" spans="1:6" x14ac:dyDescent="0.3">
      <c r="A692" vm="3719">
        <f ca="1"/>
        <v>43739</v>
      </c>
      <c r="B692" vm="7920">
        <f ca="1"/>
        <v>52.9</v>
      </c>
      <c r="C692" vm="10792">
        <f ca="1"/>
        <v>53.34</v>
      </c>
      <c r="D692" vm="10793">
        <f ca="1"/>
        <v>53.55</v>
      </c>
      <c r="E692" vm="10794">
        <f ca="1"/>
        <v>52.24</v>
      </c>
      <c r="F692" vm="10795">
        <f ca="1"/>
        <v>9247348</v>
      </c>
    </row>
    <row r="693" spans="1:6" x14ac:dyDescent="0.3">
      <c r="A693" vm="3725">
        <f ca="1"/>
        <v>43740</v>
      </c>
      <c r="B693" vm="5843">
        <f ca="1"/>
        <v>52.25</v>
      </c>
      <c r="C693" vm="9228">
        <f ca="1"/>
        <v>51.9</v>
      </c>
      <c r="D693" vm="3484">
        <f ca="1"/>
        <v>52.54</v>
      </c>
      <c r="E693" vm="3089">
        <f ca="1"/>
        <v>50.25</v>
      </c>
      <c r="F693" vm="10796">
        <f ca="1"/>
        <v>13592895</v>
      </c>
    </row>
    <row r="694" spans="1:6" x14ac:dyDescent="0.3">
      <c r="A694" vm="3731">
        <f ca="1"/>
        <v>43741</v>
      </c>
      <c r="B694" vm="7925">
        <f ca="1"/>
        <v>54.07</v>
      </c>
      <c r="C694" vm="3483">
        <f ca="1"/>
        <v>52.19</v>
      </c>
      <c r="D694" vm="10767">
        <f ca="1"/>
        <v>54.77</v>
      </c>
      <c r="E694" vm="10797">
        <f ca="1"/>
        <v>52.07</v>
      </c>
      <c r="F694" vm="10798">
        <f ca="1"/>
        <v>14694844</v>
      </c>
    </row>
    <row r="695" spans="1:6" x14ac:dyDescent="0.3">
      <c r="A695" vm="3735">
        <f ca="1"/>
        <v>43742</v>
      </c>
      <c r="B695" vm="7929">
        <f ca="1"/>
        <v>55.44</v>
      </c>
      <c r="C695" vm="9244">
        <f ca="1"/>
        <v>54.75</v>
      </c>
      <c r="D695" vm="10799">
        <f ca="1"/>
        <v>55.49</v>
      </c>
      <c r="E695" vm="8006">
        <f ca="1"/>
        <v>54.55</v>
      </c>
      <c r="F695" vm="10800">
        <f ca="1"/>
        <v>8782953</v>
      </c>
    </row>
    <row r="696" spans="1:6" x14ac:dyDescent="0.3">
      <c r="A696" vm="3741">
        <f ca="1"/>
        <v>43745</v>
      </c>
      <c r="B696" vm="7933">
        <f ca="1"/>
        <v>55.41</v>
      </c>
      <c r="C696" vm="2369">
        <f ca="1"/>
        <v>55.06</v>
      </c>
      <c r="D696" vm="10801">
        <f ca="1"/>
        <v>55.89</v>
      </c>
      <c r="E696" vm="2357">
        <f ca="1"/>
        <v>54.56</v>
      </c>
      <c r="F696" vm="10802">
        <f ca="1"/>
        <v>6623619</v>
      </c>
    </row>
    <row r="697" spans="1:6" x14ac:dyDescent="0.3">
      <c r="A697" vm="3746">
        <f ca="1"/>
        <v>43746</v>
      </c>
      <c r="B697" vm="7935">
        <f ca="1"/>
        <v>54.13</v>
      </c>
      <c r="C697" vm="9244">
        <f ca="1"/>
        <v>54.75</v>
      </c>
      <c r="D697" vm="6698">
        <f ca="1"/>
        <v>55.3</v>
      </c>
      <c r="E697" vm="9248">
        <f ca="1"/>
        <v>54.1</v>
      </c>
      <c r="F697" vm="10803">
        <f ca="1"/>
        <v>7335792</v>
      </c>
    </row>
    <row r="698" spans="1:6" x14ac:dyDescent="0.3">
      <c r="A698" vm="3752">
        <f ca="1"/>
        <v>43747</v>
      </c>
      <c r="B698" vm="7939">
        <f ca="1"/>
        <v>53.43</v>
      </c>
      <c r="C698" vm="2246">
        <f ca="1"/>
        <v>53.76</v>
      </c>
      <c r="D698" vm="9244">
        <f ca="1"/>
        <v>54.75</v>
      </c>
      <c r="E698" vm="10804">
        <f ca="1"/>
        <v>53.2</v>
      </c>
      <c r="F698" vm="10805">
        <f ca="1"/>
        <v>9079005</v>
      </c>
    </row>
    <row r="699" spans="1:6" x14ac:dyDescent="0.3">
      <c r="A699" vm="3756">
        <f ca="1"/>
        <v>43748</v>
      </c>
      <c r="B699" vm="7943">
        <f ca="1"/>
        <v>53.69</v>
      </c>
      <c r="C699" vm="10806">
        <f ca="1"/>
        <v>52.93</v>
      </c>
      <c r="D699" vm="10807">
        <f ca="1"/>
        <v>53.84</v>
      </c>
      <c r="E699" vm="10808">
        <f ca="1"/>
        <v>51.45</v>
      </c>
      <c r="F699" vm="10809">
        <f ca="1"/>
        <v>8790451</v>
      </c>
    </row>
    <row r="700" spans="1:6" x14ac:dyDescent="0.3">
      <c r="A700" vm="3762">
        <f ca="1"/>
        <v>43749</v>
      </c>
      <c r="B700" vm="7947">
        <f ca="1"/>
        <v>54.82</v>
      </c>
      <c r="C700" vm="10810">
        <f ca="1"/>
        <v>54.35</v>
      </c>
      <c r="D700" vm="10811">
        <f ca="1"/>
        <v>55.38</v>
      </c>
      <c r="E700" vm="2265">
        <f ca="1"/>
        <v>54.15</v>
      </c>
      <c r="F700" vm="10812">
        <f ca="1"/>
        <v>8627126</v>
      </c>
    </row>
    <row r="701" spans="1:6" x14ac:dyDescent="0.3">
      <c r="A701" vm="3768">
        <f ca="1"/>
        <v>43752</v>
      </c>
      <c r="B701" vm="7208">
        <f ca="1"/>
        <v>55.01</v>
      </c>
      <c r="C701" vm="10810">
        <f ca="1"/>
        <v>54.35</v>
      </c>
      <c r="D701" vm="10813">
        <f ca="1"/>
        <v>55.2</v>
      </c>
      <c r="E701" vm="10814">
        <f ca="1"/>
        <v>54.01</v>
      </c>
      <c r="F701" vm="10815">
        <f ca="1"/>
        <v>5969793</v>
      </c>
    </row>
    <row r="702" spans="1:6" x14ac:dyDescent="0.3">
      <c r="A702" vm="3774">
        <f ca="1"/>
        <v>43753</v>
      </c>
      <c r="B702" vm="7952">
        <f ca="1"/>
        <v>55.56</v>
      </c>
      <c r="C702" vm="5897">
        <f ca="1"/>
        <v>55.15</v>
      </c>
      <c r="D702" vm="2290">
        <f ca="1"/>
        <v>55.6</v>
      </c>
      <c r="E702" vm="10786">
        <f ca="1"/>
        <v>54.16</v>
      </c>
      <c r="F702" vm="10816">
        <f ca="1"/>
        <v>6878469</v>
      </c>
    </row>
    <row r="703" spans="1:6" x14ac:dyDescent="0.3">
      <c r="A703" vm="3780">
        <f ca="1"/>
        <v>43754</v>
      </c>
      <c r="B703" vm="2539">
        <f ca="1"/>
        <v>55.59</v>
      </c>
      <c r="C703" vm="10817">
        <f ca="1"/>
        <v>55.4</v>
      </c>
      <c r="D703" vm="10818">
        <f ca="1"/>
        <v>55.939799999999998</v>
      </c>
      <c r="E703" vm="10761">
        <f ca="1"/>
        <v>55.14</v>
      </c>
      <c r="F703" vm="10819">
        <f ca="1"/>
        <v>5764574</v>
      </c>
    </row>
    <row r="704" spans="1:6" x14ac:dyDescent="0.3">
      <c r="A704" vm="3786">
        <f ca="1"/>
        <v>43755</v>
      </c>
      <c r="B704" vm="2539">
        <f ca="1"/>
        <v>55.59</v>
      </c>
      <c r="C704" vm="10820">
        <f ca="1"/>
        <v>56</v>
      </c>
      <c r="D704" vm="2405">
        <f ca="1"/>
        <v>56.46</v>
      </c>
      <c r="E704" vm="7964">
        <f ca="1"/>
        <v>55.51</v>
      </c>
      <c r="F704" vm="10821">
        <f ca="1"/>
        <v>5995260</v>
      </c>
    </row>
    <row r="705" spans="1:6" x14ac:dyDescent="0.3">
      <c r="A705" vm="3792">
        <f ca="1"/>
        <v>43756</v>
      </c>
      <c r="B705" vm="7960">
        <f ca="1"/>
        <v>54.54</v>
      </c>
      <c r="C705" vm="2475">
        <f ca="1"/>
        <v>55.66</v>
      </c>
      <c r="D705" vm="10822">
        <f ca="1"/>
        <v>55.688000000000002</v>
      </c>
      <c r="E705" vm="9242">
        <f ca="1"/>
        <v>53.38</v>
      </c>
      <c r="F705" vm="10823">
        <f ca="1"/>
        <v>8531046</v>
      </c>
    </row>
    <row r="706" spans="1:6" x14ac:dyDescent="0.3">
      <c r="A706" vm="3798">
        <f ca="1"/>
        <v>43759</v>
      </c>
      <c r="B706" vm="7964">
        <f ca="1"/>
        <v>55.51</v>
      </c>
      <c r="C706" vm="2392">
        <f ca="1"/>
        <v>55.25</v>
      </c>
      <c r="D706" vm="7991">
        <f ca="1"/>
        <v>55.82</v>
      </c>
      <c r="E706" vm="10824">
        <f ca="1"/>
        <v>54.725000000000001</v>
      </c>
      <c r="F706" vm="10825">
        <f ca="1"/>
        <v>5946880</v>
      </c>
    </row>
    <row r="707" spans="1:6" x14ac:dyDescent="0.3">
      <c r="A707" vm="3804">
        <f ca="1"/>
        <v>43760</v>
      </c>
      <c r="B707" vm="7968">
        <f ca="1"/>
        <v>54.52</v>
      </c>
      <c r="C707" vm="10826">
        <f ca="1"/>
        <v>55.67</v>
      </c>
      <c r="D707" vm="2459">
        <f ca="1"/>
        <v>55.72</v>
      </c>
      <c r="E707" vm="10827">
        <f ca="1"/>
        <v>54.49</v>
      </c>
      <c r="F707" vm="10828">
        <f ca="1"/>
        <v>4491840</v>
      </c>
    </row>
    <row r="708" spans="1:6" x14ac:dyDescent="0.3">
      <c r="A708" vm="3810">
        <f ca="1"/>
        <v>43761</v>
      </c>
      <c r="B708" vm="7972">
        <f ca="1"/>
        <v>54.8</v>
      </c>
      <c r="C708" vm="2357">
        <f ca="1"/>
        <v>54.56</v>
      </c>
      <c r="D708" vm="10829">
        <f ca="1"/>
        <v>55.33</v>
      </c>
      <c r="E708" vm="10810">
        <f ca="1"/>
        <v>54.35</v>
      </c>
      <c r="F708" vm="10830">
        <f ca="1"/>
        <v>3368286</v>
      </c>
    </row>
    <row r="709" spans="1:6" x14ac:dyDescent="0.3">
      <c r="A709" vm="3816">
        <f ca="1"/>
        <v>43762</v>
      </c>
      <c r="B709" vm="7929">
        <f ca="1"/>
        <v>55.44</v>
      </c>
      <c r="C709" vm="10764">
        <f ca="1"/>
        <v>55.18</v>
      </c>
      <c r="D709" vm="10831">
        <f ca="1"/>
        <v>55.734999999999999</v>
      </c>
      <c r="E709" vm="5870">
        <f ca="1"/>
        <v>54.62</v>
      </c>
      <c r="F709" vm="10832">
        <f ca="1"/>
        <v>5700614</v>
      </c>
    </row>
    <row r="710" spans="1:6" x14ac:dyDescent="0.3">
      <c r="A710" vm="3822">
        <f ca="1"/>
        <v>43763</v>
      </c>
      <c r="B710" vm="7977">
        <f ca="1"/>
        <v>55.26</v>
      </c>
      <c r="C710" vm="10833">
        <f ca="1"/>
        <v>56.21</v>
      </c>
      <c r="D710" vm="2308">
        <f ca="1"/>
        <v>56.274999999999999</v>
      </c>
      <c r="E710" vm="10834">
        <f ca="1"/>
        <v>55.02</v>
      </c>
      <c r="F710" vm="10835">
        <f ca="1"/>
        <v>6320240</v>
      </c>
    </row>
    <row r="711" spans="1:6" x14ac:dyDescent="0.3">
      <c r="A711" vm="3828">
        <f ca="1"/>
        <v>43766</v>
      </c>
      <c r="B711" vm="2357">
        <f ca="1"/>
        <v>54.56</v>
      </c>
      <c r="C711" vm="5874">
        <f ca="1"/>
        <v>55.99</v>
      </c>
      <c r="D711" vm="6468">
        <f ca="1"/>
        <v>56.18</v>
      </c>
      <c r="E711" vm="2460">
        <f ca="1"/>
        <v>54.21</v>
      </c>
      <c r="F711" vm="10836">
        <f ca="1"/>
        <v>7507573</v>
      </c>
    </row>
    <row r="712" spans="1:6" x14ac:dyDescent="0.3">
      <c r="A712" vm="3834">
        <f ca="1"/>
        <v>43767</v>
      </c>
      <c r="B712" vm="7984">
        <f ca="1"/>
        <v>54</v>
      </c>
      <c r="C712" vm="2351">
        <f ca="1"/>
        <v>54.47</v>
      </c>
      <c r="D712" vm="10780">
        <f ca="1"/>
        <v>54.63</v>
      </c>
      <c r="E712" vm="10837">
        <f ca="1"/>
        <v>53.62</v>
      </c>
      <c r="F712" vm="10838">
        <f ca="1"/>
        <v>5680034</v>
      </c>
    </row>
    <row r="713" spans="1:6" x14ac:dyDescent="0.3">
      <c r="A713" vm="3840">
        <f ca="1"/>
        <v>43768</v>
      </c>
      <c r="B713" vm="7988">
        <f ca="1"/>
        <v>55.87</v>
      </c>
      <c r="C713" vm="2392">
        <f ca="1"/>
        <v>55.25</v>
      </c>
      <c r="D713" vm="7884">
        <f ca="1"/>
        <v>55.95</v>
      </c>
      <c r="E713" vm="10839">
        <f ca="1"/>
        <v>54.405000000000001</v>
      </c>
      <c r="F713" vm="10840">
        <f ca="1"/>
        <v>8537516</v>
      </c>
    </row>
    <row r="714" spans="1:6" x14ac:dyDescent="0.3">
      <c r="A714" vm="3846">
        <f ca="1"/>
        <v>43769</v>
      </c>
      <c r="B714" vm="7872">
        <f ca="1"/>
        <v>56.03</v>
      </c>
      <c r="C714" vm="10841">
        <f ca="1"/>
        <v>55.93</v>
      </c>
      <c r="D714" vm="10842">
        <f ca="1"/>
        <v>56.07</v>
      </c>
      <c r="E714" vm="3726">
        <f ca="1"/>
        <v>54.74</v>
      </c>
      <c r="F714" vm="10843">
        <f ca="1"/>
        <v>6621587</v>
      </c>
    </row>
    <row r="715" spans="1:6" x14ac:dyDescent="0.3">
      <c r="A715" vm="3852">
        <f ca="1"/>
        <v>43770</v>
      </c>
      <c r="B715" vm="7991">
        <f ca="1"/>
        <v>55.82</v>
      </c>
      <c r="C715" vm="10833">
        <f ca="1"/>
        <v>56.21</v>
      </c>
      <c r="D715" vm="10844">
        <f ca="1"/>
        <v>57.43</v>
      </c>
      <c r="E715" vm="10845">
        <f ca="1"/>
        <v>55.46</v>
      </c>
      <c r="F715" vm="10846">
        <f ca="1"/>
        <v>10202913</v>
      </c>
    </row>
    <row r="716" spans="1:6" x14ac:dyDescent="0.3">
      <c r="A716" vm="3858">
        <f ca="1"/>
        <v>43773</v>
      </c>
      <c r="B716" vm="7994">
        <f ca="1"/>
        <v>55.71</v>
      </c>
      <c r="C716" vm="7952">
        <f ca="1"/>
        <v>55.56</v>
      </c>
      <c r="D716" vm="5882">
        <f ca="1"/>
        <v>56.01</v>
      </c>
      <c r="E716" vm="8050">
        <f ca="1"/>
        <v>54.17</v>
      </c>
      <c r="F716" vm="10847">
        <f ca="1"/>
        <v>10345268</v>
      </c>
    </row>
    <row r="717" spans="1:6" x14ac:dyDescent="0.3">
      <c r="A717" vm="3864">
        <f ca="1"/>
        <v>43774</v>
      </c>
      <c r="B717" vm="7998">
        <f ca="1"/>
        <v>55.54</v>
      </c>
      <c r="C717" vm="10848">
        <f ca="1"/>
        <v>55.8</v>
      </c>
      <c r="D717" vm="10849">
        <f ca="1"/>
        <v>56.27</v>
      </c>
      <c r="E717" vm="7208">
        <f ca="1"/>
        <v>55.01</v>
      </c>
      <c r="F717" vm="10850">
        <f ca="1"/>
        <v>5036329</v>
      </c>
    </row>
    <row r="718" spans="1:6" x14ac:dyDescent="0.3">
      <c r="A718" vm="3870">
        <f ca="1"/>
        <v>43775</v>
      </c>
      <c r="B718" vm="8002">
        <f ca="1"/>
        <v>56.36</v>
      </c>
      <c r="C718" vm="7888">
        <f ca="1"/>
        <v>55.78</v>
      </c>
      <c r="D718" vm="10851">
        <f ca="1"/>
        <v>56.59</v>
      </c>
      <c r="E718" vm="10852">
        <f ca="1"/>
        <v>55.47</v>
      </c>
      <c r="F718" vm="10853">
        <f ca="1"/>
        <v>6239442</v>
      </c>
    </row>
    <row r="719" spans="1:6" x14ac:dyDescent="0.3">
      <c r="A719" vm="3876">
        <f ca="1"/>
        <v>43776</v>
      </c>
      <c r="B719" vm="8006">
        <f ca="1"/>
        <v>54.55</v>
      </c>
      <c r="C719" vm="9373">
        <f ca="1"/>
        <v>56.75</v>
      </c>
      <c r="D719" vm="10854">
        <f ca="1"/>
        <v>56.82</v>
      </c>
      <c r="E719" vm="10855">
        <f ca="1"/>
        <v>54.354599999999998</v>
      </c>
      <c r="F719" vm="10856">
        <f ca="1"/>
        <v>12512265</v>
      </c>
    </row>
    <row r="720" spans="1:6" x14ac:dyDescent="0.3">
      <c r="A720" vm="3882">
        <f ca="1"/>
        <v>43777</v>
      </c>
      <c r="B720" vm="8009">
        <f ca="1"/>
        <v>54.3</v>
      </c>
      <c r="C720" vm="7860">
        <f ca="1"/>
        <v>53.5</v>
      </c>
      <c r="D720" vm="10857">
        <f ca="1"/>
        <v>54.84</v>
      </c>
      <c r="E720" vm="10858">
        <f ca="1"/>
        <v>52.65</v>
      </c>
      <c r="F720" vm="10859">
        <f ca="1"/>
        <v>15816841</v>
      </c>
    </row>
    <row r="721" spans="1:6" x14ac:dyDescent="0.3">
      <c r="A721" vm="3888">
        <f ca="1"/>
        <v>43780</v>
      </c>
      <c r="B721" vm="8013">
        <f ca="1"/>
        <v>52.52</v>
      </c>
      <c r="C721" vm="6444">
        <f ca="1"/>
        <v>53.85</v>
      </c>
      <c r="D721" vm="10860">
        <f ca="1"/>
        <v>53.93</v>
      </c>
      <c r="E721" vm="10794">
        <f ca="1"/>
        <v>52.24</v>
      </c>
      <c r="F721" vm="10861">
        <f ca="1"/>
        <v>6830019</v>
      </c>
    </row>
    <row r="722" spans="1:6" x14ac:dyDescent="0.3">
      <c r="A722" vm="3894">
        <f ca="1"/>
        <v>43781</v>
      </c>
      <c r="B722" vm="8017">
        <f ca="1"/>
        <v>51.95</v>
      </c>
      <c r="C722" vm="5847">
        <f ca="1"/>
        <v>52.7</v>
      </c>
      <c r="D722" vm="10862">
        <f ca="1"/>
        <v>53.05</v>
      </c>
      <c r="E722" vm="2190">
        <f ca="1"/>
        <v>51.69</v>
      </c>
      <c r="F722" vm="10863">
        <f ca="1"/>
        <v>12566434</v>
      </c>
    </row>
    <row r="723" spans="1:6" x14ac:dyDescent="0.3">
      <c r="A723" vm="3900">
        <f ca="1"/>
        <v>43782</v>
      </c>
      <c r="B723" vm="2188">
        <f ca="1"/>
        <v>52.33</v>
      </c>
      <c r="C723" vm="7219">
        <f ca="1"/>
        <v>51.6</v>
      </c>
      <c r="D723" vm="3158">
        <f ca="1"/>
        <v>52.63</v>
      </c>
      <c r="E723" vm="10864">
        <f ca="1"/>
        <v>51.46</v>
      </c>
      <c r="F723" vm="10865">
        <f ca="1"/>
        <v>11585931</v>
      </c>
    </row>
    <row r="724" spans="1:6" x14ac:dyDescent="0.3">
      <c r="A724" vm="3906">
        <f ca="1"/>
        <v>43783</v>
      </c>
      <c r="B724" vm="5847">
        <f ca="1"/>
        <v>52.7</v>
      </c>
      <c r="C724" vm="9232">
        <f ca="1"/>
        <v>52.32</v>
      </c>
      <c r="D724" vm="10866">
        <f ca="1"/>
        <v>52.98</v>
      </c>
      <c r="E724" vm="10867">
        <f ca="1"/>
        <v>52.1</v>
      </c>
      <c r="F724" vm="10868">
        <f ca="1"/>
        <v>7186225</v>
      </c>
    </row>
    <row r="725" spans="1:6" x14ac:dyDescent="0.3">
      <c r="A725" vm="3912">
        <f ca="1"/>
        <v>43784</v>
      </c>
      <c r="B725" vm="8026">
        <f ca="1"/>
        <v>53.44</v>
      </c>
      <c r="C725" vm="9238">
        <f ca="1"/>
        <v>53.15</v>
      </c>
      <c r="D725" vm="3637">
        <f ca="1"/>
        <v>53.71</v>
      </c>
      <c r="E725" vm="5847">
        <f ca="1"/>
        <v>52.7</v>
      </c>
      <c r="F725" vm="10869">
        <f ca="1"/>
        <v>5327303</v>
      </c>
    </row>
    <row r="726" spans="1:6" x14ac:dyDescent="0.3">
      <c r="A726" vm="3918">
        <f ca="1"/>
        <v>43787</v>
      </c>
      <c r="B726" vm="8030">
        <f ca="1"/>
        <v>52.73</v>
      </c>
      <c r="C726" vm="7939">
        <f ca="1"/>
        <v>53.43</v>
      </c>
      <c r="D726" vm="10870">
        <f ca="1"/>
        <v>53.45</v>
      </c>
      <c r="E726" vm="10871">
        <f ca="1"/>
        <v>52.2742</v>
      </c>
      <c r="F726" vm="10872">
        <f ca="1"/>
        <v>6443840</v>
      </c>
    </row>
    <row r="727" spans="1:6" x14ac:dyDescent="0.3">
      <c r="A727" vm="3924">
        <f ca="1"/>
        <v>43788</v>
      </c>
      <c r="B727" vm="8034">
        <f ca="1"/>
        <v>53.28</v>
      </c>
      <c r="C727" vm="5858">
        <f ca="1"/>
        <v>53.1</v>
      </c>
      <c r="D727" vm="9242">
        <f ca="1"/>
        <v>53.38</v>
      </c>
      <c r="E727" vm="10873">
        <f ca="1"/>
        <v>52.48</v>
      </c>
      <c r="F727" vm="10874">
        <f ca="1"/>
        <v>5092647</v>
      </c>
    </row>
    <row r="728" spans="1:6" x14ac:dyDescent="0.3">
      <c r="A728" vm="3930">
        <f ca="1"/>
        <v>43789</v>
      </c>
      <c r="B728" vm="8037">
        <f ca="1"/>
        <v>54.085000000000001</v>
      </c>
      <c r="C728" vm="10875">
        <f ca="1"/>
        <v>53.24</v>
      </c>
      <c r="D728" vm="10876">
        <f ca="1"/>
        <v>54.19</v>
      </c>
      <c r="E728" vm="10877">
        <f ca="1"/>
        <v>53.145000000000003</v>
      </c>
      <c r="F728" vm="10878">
        <f ca="1"/>
        <v>7421968</v>
      </c>
    </row>
    <row r="729" spans="1:6" x14ac:dyDescent="0.3">
      <c r="A729" vm="3936">
        <f ca="1"/>
        <v>43790</v>
      </c>
      <c r="B729" vm="7943">
        <f ca="1"/>
        <v>53.69</v>
      </c>
      <c r="C729" vm="10879">
        <f ca="1"/>
        <v>53.95</v>
      </c>
      <c r="D729" vm="10880">
        <f ca="1"/>
        <v>54.29</v>
      </c>
      <c r="E729" vm="9239">
        <f ca="1"/>
        <v>53.31</v>
      </c>
      <c r="F729" vm="10881">
        <f ca="1"/>
        <v>3960571</v>
      </c>
    </row>
    <row r="730" spans="1:6" x14ac:dyDescent="0.3">
      <c r="A730" vm="3942">
        <f ca="1"/>
        <v>43791</v>
      </c>
      <c r="B730" vm="8044">
        <f ca="1"/>
        <v>53.04</v>
      </c>
      <c r="C730" vm="10747">
        <f ca="1"/>
        <v>53.77</v>
      </c>
      <c r="D730" vm="9267">
        <f ca="1"/>
        <v>53.9</v>
      </c>
      <c r="E730" vm="3567">
        <f ca="1"/>
        <v>52.59</v>
      </c>
      <c r="F730" vm="10882">
        <f ca="1"/>
        <v>4583063</v>
      </c>
    </row>
    <row r="731" spans="1:6" x14ac:dyDescent="0.3">
      <c r="A731" vm="3948">
        <f ca="1"/>
        <v>43794</v>
      </c>
      <c r="B731" vm="7192">
        <f ca="1"/>
        <v>53.73</v>
      </c>
      <c r="C731" vm="10883">
        <f ca="1"/>
        <v>53.23</v>
      </c>
      <c r="D731" vm="2246">
        <f ca="1"/>
        <v>53.76</v>
      </c>
      <c r="E731" vm="10884">
        <f ca="1"/>
        <v>53.02</v>
      </c>
      <c r="F731" vm="10885">
        <f ca="1"/>
        <v>4125965</v>
      </c>
    </row>
    <row r="732" spans="1:6" x14ac:dyDescent="0.3">
      <c r="A732" vm="3954">
        <f ca="1"/>
        <v>43795</v>
      </c>
      <c r="B732" vm="8050">
        <f ca="1"/>
        <v>54.17</v>
      </c>
      <c r="C732" vm="10860">
        <f ca="1"/>
        <v>53.93</v>
      </c>
      <c r="D732" vm="5893">
        <f ca="1"/>
        <v>54.23</v>
      </c>
      <c r="E732" vm="7223">
        <f ca="1"/>
        <v>53.56</v>
      </c>
      <c r="F732" vm="10886">
        <f ca="1"/>
        <v>4226674</v>
      </c>
    </row>
    <row r="733" spans="1:6" x14ac:dyDescent="0.3">
      <c r="A733" vm="3960">
        <f ca="1"/>
        <v>43796</v>
      </c>
      <c r="B733" vm="8054">
        <f ca="1"/>
        <v>54.48</v>
      </c>
      <c r="C733" vm="10887">
        <f ca="1"/>
        <v>54.33</v>
      </c>
      <c r="D733" vm="2357">
        <f ca="1"/>
        <v>54.56</v>
      </c>
      <c r="E733" vm="9267">
        <f ca="1"/>
        <v>53.9</v>
      </c>
      <c r="F733" vm="10888">
        <f ca="1"/>
        <v>3636918</v>
      </c>
    </row>
    <row r="734" spans="1:6" x14ac:dyDescent="0.3">
      <c r="A734" vm="3966">
        <f ca="1"/>
        <v>43798</v>
      </c>
      <c r="B734" vm="8056">
        <f ca="1"/>
        <v>54.83</v>
      </c>
      <c r="C734" vm="7935">
        <f ca="1"/>
        <v>54.13</v>
      </c>
      <c r="D734" vm="10764">
        <f ca="1"/>
        <v>55.18</v>
      </c>
      <c r="E734" vm="10889">
        <f ca="1"/>
        <v>54.006999999999998</v>
      </c>
      <c r="F734" vm="10890">
        <f ca="1"/>
        <v>2393290</v>
      </c>
    </row>
    <row r="735" spans="1:6" x14ac:dyDescent="0.3">
      <c r="A735" vm="3971">
        <f ca="1"/>
        <v>43801</v>
      </c>
      <c r="B735" vm="5893">
        <f ca="1"/>
        <v>54.23</v>
      </c>
      <c r="C735" vm="10891">
        <f ca="1"/>
        <v>54.93</v>
      </c>
      <c r="D735" vm="10313">
        <f ca="1"/>
        <v>54.98</v>
      </c>
      <c r="E735" vm="2235">
        <f ca="1"/>
        <v>53.36</v>
      </c>
      <c r="F735" vm="10892">
        <f ca="1"/>
        <v>4637534</v>
      </c>
    </row>
    <row r="736" spans="1:6" x14ac:dyDescent="0.3">
      <c r="A736" vm="3977">
        <f ca="1"/>
        <v>43802</v>
      </c>
      <c r="B736" vm="8060">
        <f ca="1"/>
        <v>54.59</v>
      </c>
      <c r="C736" vm="10743">
        <f ca="1"/>
        <v>53.61</v>
      </c>
      <c r="D736" vm="10779">
        <f ca="1"/>
        <v>54.61</v>
      </c>
      <c r="E736" vm="6337">
        <f ca="1"/>
        <v>53.52</v>
      </c>
      <c r="F736" vm="10893">
        <f ca="1"/>
        <v>5399686</v>
      </c>
    </row>
    <row r="737" spans="1:6" x14ac:dyDescent="0.3">
      <c r="A737" vm="3983">
        <f ca="1"/>
        <v>43803</v>
      </c>
      <c r="B737" vm="8064">
        <f ca="1"/>
        <v>53.88</v>
      </c>
      <c r="C737" vm="9244">
        <f ca="1"/>
        <v>54.75</v>
      </c>
      <c r="D737" vm="10894">
        <f ca="1"/>
        <v>54.87</v>
      </c>
      <c r="E737" vm="10895">
        <f ca="1"/>
        <v>53.755000000000003</v>
      </c>
      <c r="F737" vm="10896">
        <f ca="1"/>
        <v>4752232</v>
      </c>
    </row>
    <row r="738" spans="1:6" x14ac:dyDescent="0.3">
      <c r="A738" vm="3988">
        <f ca="1"/>
        <v>43804</v>
      </c>
      <c r="B738" vm="3670">
        <f ca="1"/>
        <v>54.99</v>
      </c>
      <c r="C738" vm="2254">
        <f ca="1"/>
        <v>54.09</v>
      </c>
      <c r="D738" vm="10774">
        <f ca="1"/>
        <v>55.04</v>
      </c>
      <c r="E738" vm="10897">
        <f ca="1"/>
        <v>53.74</v>
      </c>
      <c r="F738" vm="10898">
        <f ca="1"/>
        <v>5272828</v>
      </c>
    </row>
    <row r="739" spans="1:6" x14ac:dyDescent="0.3">
      <c r="A739" vm="3993">
        <f ca="1"/>
        <v>43805</v>
      </c>
      <c r="B739" vm="8069">
        <f ca="1"/>
        <v>55.21</v>
      </c>
      <c r="C739" vm="7895">
        <f ca="1"/>
        <v>55.12</v>
      </c>
      <c r="D739" vm="10899">
        <f ca="1"/>
        <v>55.419400000000003</v>
      </c>
      <c r="E739" vm="7972">
        <f ca="1"/>
        <v>54.8</v>
      </c>
      <c r="F739" vm="10900">
        <f ca="1"/>
        <v>5037778</v>
      </c>
    </row>
    <row r="740" spans="1:6" x14ac:dyDescent="0.3">
      <c r="A740" vm="3999">
        <f ca="1"/>
        <v>43808</v>
      </c>
      <c r="B740" vm="3666">
        <f ca="1"/>
        <v>54.39</v>
      </c>
      <c r="C740" vm="7895">
        <f ca="1"/>
        <v>55.12</v>
      </c>
      <c r="D740" vm="10817">
        <f ca="1"/>
        <v>55.4</v>
      </c>
      <c r="E740" vm="10901">
        <f ca="1"/>
        <v>54.37</v>
      </c>
      <c r="F740" vm="10902">
        <f ca="1"/>
        <v>4557809</v>
      </c>
    </row>
    <row r="741" spans="1:6" x14ac:dyDescent="0.3">
      <c r="A741" vm="4005">
        <f ca="1"/>
        <v>43809</v>
      </c>
      <c r="B741" vm="3683">
        <f ca="1"/>
        <v>55.94</v>
      </c>
      <c r="C741" vm="10903">
        <f ca="1"/>
        <v>54.46</v>
      </c>
      <c r="D741" vm="5874">
        <f ca="1"/>
        <v>55.99</v>
      </c>
      <c r="E741" vm="9248">
        <f ca="1"/>
        <v>54.1</v>
      </c>
      <c r="F741" vm="10904">
        <f ca="1"/>
        <v>4352640</v>
      </c>
    </row>
    <row r="742" spans="1:6" x14ac:dyDescent="0.3">
      <c r="A742" vm="4011">
        <f ca="1"/>
        <v>43810</v>
      </c>
      <c r="B742" vm="8078">
        <f ca="1"/>
        <v>56.48</v>
      </c>
      <c r="C742" vm="3683">
        <f ca="1"/>
        <v>55.94</v>
      </c>
      <c r="D742" vm="10905">
        <f ca="1"/>
        <v>56.98</v>
      </c>
      <c r="E742" vm="3683">
        <f ca="1"/>
        <v>55.94</v>
      </c>
      <c r="F742" vm="10906">
        <f ca="1"/>
        <v>5575667</v>
      </c>
    </row>
    <row r="743" spans="1:6" x14ac:dyDescent="0.3">
      <c r="A743" vm="4017">
        <f ca="1"/>
        <v>43811</v>
      </c>
      <c r="B743" vm="8082">
        <f ca="1"/>
        <v>58.56</v>
      </c>
      <c r="C743" vm="9262">
        <f ca="1"/>
        <v>56.6</v>
      </c>
      <c r="D743" vm="3783">
        <f ca="1"/>
        <v>58.81</v>
      </c>
      <c r="E743" vm="8078">
        <f ca="1"/>
        <v>56.48</v>
      </c>
      <c r="F743" vm="10907">
        <f ca="1"/>
        <v>8888525</v>
      </c>
    </row>
    <row r="744" spans="1:6" x14ac:dyDescent="0.3">
      <c r="A744" vm="4023">
        <f ca="1"/>
        <v>43812</v>
      </c>
      <c r="B744" vm="6668">
        <f ca="1"/>
        <v>58.65</v>
      </c>
      <c r="C744" vm="9355">
        <f ca="1"/>
        <v>58.5</v>
      </c>
      <c r="D744" vm="10908">
        <f ca="1"/>
        <v>58.74</v>
      </c>
      <c r="E744" vm="10909">
        <f ca="1"/>
        <v>57.790799999999997</v>
      </c>
      <c r="F744" vm="10910">
        <f ca="1"/>
        <v>5662583</v>
      </c>
    </row>
    <row r="745" spans="1:6" x14ac:dyDescent="0.3">
      <c r="A745" vm="4028">
        <f ca="1"/>
        <v>43815</v>
      </c>
      <c r="B745" vm="8089">
        <f ca="1"/>
        <v>58.61</v>
      </c>
      <c r="C745" vm="10911">
        <f ca="1"/>
        <v>59.23</v>
      </c>
      <c r="D745" vm="8148">
        <f ca="1"/>
        <v>59.34</v>
      </c>
      <c r="E745" vm="9380">
        <f ca="1"/>
        <v>58.57</v>
      </c>
      <c r="F745" vm="10912">
        <f ca="1"/>
        <v>4576098</v>
      </c>
    </row>
    <row r="746" spans="1:6" x14ac:dyDescent="0.3">
      <c r="A746" vm="4034">
        <f ca="1"/>
        <v>43816</v>
      </c>
      <c r="B746" vm="8093">
        <f ca="1"/>
        <v>58.26</v>
      </c>
      <c r="C746" vm="9296">
        <f ca="1"/>
        <v>58.7</v>
      </c>
      <c r="D746" vm="10908">
        <f ca="1"/>
        <v>58.74</v>
      </c>
      <c r="E746" vm="10913">
        <f ca="1"/>
        <v>58.1</v>
      </c>
      <c r="F746" vm="10914">
        <f ca="1"/>
        <v>4388023</v>
      </c>
    </row>
    <row r="747" spans="1:6" x14ac:dyDescent="0.3">
      <c r="A747" vm="4040">
        <f ca="1"/>
        <v>43817</v>
      </c>
      <c r="B747" vm="8097">
        <f ca="1"/>
        <v>59.02</v>
      </c>
      <c r="C747" vm="10915">
        <f ca="1"/>
        <v>58.34</v>
      </c>
      <c r="D747" vm="10916">
        <f ca="1"/>
        <v>59.12</v>
      </c>
      <c r="E747" vm="10917">
        <f ca="1"/>
        <v>57.96</v>
      </c>
      <c r="F747" vm="10918">
        <f ca="1"/>
        <v>6681145</v>
      </c>
    </row>
    <row r="748" spans="1:6" x14ac:dyDescent="0.3">
      <c r="A748" vm="4046">
        <f ca="1"/>
        <v>43818</v>
      </c>
      <c r="B748" vm="8101">
        <f ca="1"/>
        <v>59.13</v>
      </c>
      <c r="C748" vm="10919">
        <f ca="1"/>
        <v>58.71</v>
      </c>
      <c r="D748" vm="10911">
        <f ca="1"/>
        <v>59.23</v>
      </c>
      <c r="E748" vm="10920">
        <f ca="1"/>
        <v>58.524999999999999</v>
      </c>
      <c r="F748" vm="10921">
        <f ca="1"/>
        <v>4384306</v>
      </c>
    </row>
    <row r="749" spans="1:6" x14ac:dyDescent="0.3">
      <c r="A749" vm="4052">
        <f ca="1"/>
        <v>43819</v>
      </c>
      <c r="B749" vm="5916">
        <f ca="1"/>
        <v>59.22</v>
      </c>
      <c r="C749" vm="8182">
        <f ca="1"/>
        <v>59.4</v>
      </c>
      <c r="D749" vm="10922">
        <f ca="1"/>
        <v>59.71</v>
      </c>
      <c r="E749" vm="10923">
        <f ca="1"/>
        <v>58.79</v>
      </c>
      <c r="F749" vm="10924">
        <f ca="1"/>
        <v>8966312</v>
      </c>
    </row>
    <row r="750" spans="1:6" x14ac:dyDescent="0.3">
      <c r="A750" vm="4058">
        <f ca="1"/>
        <v>43822</v>
      </c>
      <c r="B750" vm="8108">
        <f ca="1"/>
        <v>58.89</v>
      </c>
      <c r="C750" vm="4399">
        <f ca="1"/>
        <v>59.6</v>
      </c>
      <c r="D750" vm="10925">
        <f ca="1"/>
        <v>59.744999999999997</v>
      </c>
      <c r="E750" vm="3775">
        <f ca="1"/>
        <v>58.83</v>
      </c>
      <c r="F750" vm="10926">
        <f ca="1"/>
        <v>4395775</v>
      </c>
    </row>
    <row r="751" spans="1:6" x14ac:dyDescent="0.3">
      <c r="A751" vm="4064">
        <f ca="1"/>
        <v>43823</v>
      </c>
      <c r="B751" vm="3783">
        <f ca="1"/>
        <v>58.81</v>
      </c>
      <c r="C751" vm="10927">
        <f ca="1"/>
        <v>58.78</v>
      </c>
      <c r="D751" vm="9323">
        <f ca="1"/>
        <v>59.03</v>
      </c>
      <c r="E751" vm="10928">
        <f ca="1"/>
        <v>58.52</v>
      </c>
      <c r="F751" vm="10929">
        <f ca="1"/>
        <v>1562888</v>
      </c>
    </row>
    <row r="752" spans="1:6" x14ac:dyDescent="0.3">
      <c r="A752" vm="4070">
        <f ca="1"/>
        <v>43825</v>
      </c>
      <c r="B752" vm="8108">
        <f ca="1"/>
        <v>58.89</v>
      </c>
      <c r="C752" vm="3783">
        <f ca="1"/>
        <v>58.81</v>
      </c>
      <c r="D752" vm="10930">
        <f ca="1"/>
        <v>59.27</v>
      </c>
      <c r="E752" vm="10919">
        <f ca="1"/>
        <v>58.71</v>
      </c>
      <c r="F752" vm="10931">
        <f ca="1"/>
        <v>2325547</v>
      </c>
    </row>
    <row r="753" spans="1:6" x14ac:dyDescent="0.3">
      <c r="A753" vm="4076">
        <f ca="1"/>
        <v>43826</v>
      </c>
      <c r="B753" vm="8117">
        <f ca="1"/>
        <v>59.185000000000002</v>
      </c>
      <c r="C753" vm="6879">
        <f ca="1"/>
        <v>59.21</v>
      </c>
      <c r="D753" vm="10932">
        <f ca="1"/>
        <v>59.59</v>
      </c>
      <c r="E753" vm="10927">
        <f ca="1"/>
        <v>58.78</v>
      </c>
      <c r="F753" vm="10933">
        <f ca="1"/>
        <v>3386409</v>
      </c>
    </row>
    <row r="754" spans="1:6" x14ac:dyDescent="0.3">
      <c r="A754" vm="4082">
        <f ca="1"/>
        <v>43829</v>
      </c>
      <c r="B754" vm="8121">
        <f ca="1"/>
        <v>58.88</v>
      </c>
      <c r="C754" vm="10934">
        <f ca="1"/>
        <v>59.35</v>
      </c>
      <c r="D754" vm="10935">
        <f ca="1"/>
        <v>59.553899999999999</v>
      </c>
      <c r="E754" vm="10936">
        <f ca="1"/>
        <v>58.615000000000002</v>
      </c>
      <c r="F754" vm="10937">
        <f ca="1"/>
        <v>3028520</v>
      </c>
    </row>
    <row r="755" spans="1:6" x14ac:dyDescent="0.3">
      <c r="A755" vm="4088">
        <f ca="1"/>
        <v>43830</v>
      </c>
      <c r="B755" vm="8125">
        <f ca="1"/>
        <v>59.42</v>
      </c>
      <c r="C755" vm="3778">
        <f ca="1"/>
        <v>58.72</v>
      </c>
      <c r="D755" vm="9326">
        <f ca="1"/>
        <v>59.47</v>
      </c>
      <c r="E755" vm="6668">
        <f ca="1"/>
        <v>58.65</v>
      </c>
      <c r="F755" vm="10938">
        <f ca="1"/>
        <v>3437438</v>
      </c>
    </row>
    <row r="756" spans="1:6" x14ac:dyDescent="0.3">
      <c r="A756" vm="4094">
        <f ca="1"/>
        <v>43832</v>
      </c>
      <c r="B756" vm="6668">
        <f ca="1"/>
        <v>58.65</v>
      </c>
      <c r="C756" vm="10939">
        <f ca="1"/>
        <v>59.91</v>
      </c>
      <c r="D756" vm="8158">
        <f ca="1"/>
        <v>60.05</v>
      </c>
      <c r="E756" vm="8082">
        <f ca="1"/>
        <v>58.56</v>
      </c>
      <c r="F756" vm="10940">
        <f ca="1"/>
        <v>5189778</v>
      </c>
    </row>
    <row r="757" spans="1:6" x14ac:dyDescent="0.3">
      <c r="A757" vm="4100">
        <f ca="1"/>
        <v>43833</v>
      </c>
      <c r="B757" vm="8132">
        <f ca="1"/>
        <v>58.67</v>
      </c>
      <c r="C757" vm="5950">
        <f ca="1"/>
        <v>58.03</v>
      </c>
      <c r="D757" vm="6864">
        <f ca="1"/>
        <v>58.93</v>
      </c>
      <c r="E757" vm="10941">
        <f ca="1"/>
        <v>57.65</v>
      </c>
      <c r="F757" vm="10942">
        <f ca="1"/>
        <v>4459048</v>
      </c>
    </row>
    <row r="758" spans="1:6" x14ac:dyDescent="0.3">
      <c r="A758" vm="4106">
        <f ca="1"/>
        <v>43836</v>
      </c>
      <c r="B758" vm="8136">
        <f ca="1"/>
        <v>59.74</v>
      </c>
      <c r="C758" vm="8333">
        <f ca="1"/>
        <v>58.47</v>
      </c>
      <c r="D758" vm="8354">
        <f ca="1"/>
        <v>59.87</v>
      </c>
      <c r="E758" vm="10943">
        <f ca="1"/>
        <v>58.435000000000002</v>
      </c>
      <c r="F758" vm="10944">
        <f ca="1"/>
        <v>4911322</v>
      </c>
    </row>
    <row r="759" spans="1:6" x14ac:dyDescent="0.3">
      <c r="A759" vm="4112">
        <f ca="1"/>
        <v>43837</v>
      </c>
      <c r="B759" vm="8140">
        <f ca="1"/>
        <v>60.335000000000001</v>
      </c>
      <c r="C759" vm="10945">
        <f ca="1"/>
        <v>59.69</v>
      </c>
      <c r="D759" vm="10946">
        <f ca="1"/>
        <v>60.41</v>
      </c>
      <c r="E759" vm="6879">
        <f ca="1"/>
        <v>59.21</v>
      </c>
      <c r="F759" vm="10947">
        <f ca="1"/>
        <v>4930894</v>
      </c>
    </row>
    <row r="760" spans="1:6" x14ac:dyDescent="0.3">
      <c r="A760" vm="4118">
        <f ca="1"/>
        <v>43838</v>
      </c>
      <c r="B760" vm="8144">
        <f ca="1"/>
        <v>59.88</v>
      </c>
      <c r="C760" vm="4393">
        <f ca="1"/>
        <v>60</v>
      </c>
      <c r="D760" vm="10948">
        <f ca="1"/>
        <v>60.884999999999998</v>
      </c>
      <c r="E760" vm="10949">
        <f ca="1"/>
        <v>59.85</v>
      </c>
      <c r="F760" vm="10950">
        <f ca="1"/>
        <v>5022348</v>
      </c>
    </row>
    <row r="761" spans="1:6" x14ac:dyDescent="0.3">
      <c r="A761" vm="4124">
        <f ca="1"/>
        <v>43839</v>
      </c>
      <c r="B761" vm="8148">
        <f ca="1"/>
        <v>59.34</v>
      </c>
      <c r="C761" vm="9302">
        <f ca="1"/>
        <v>60.24</v>
      </c>
      <c r="D761" vm="8166">
        <f ca="1"/>
        <v>60.43</v>
      </c>
      <c r="E761" vm="10951">
        <f ca="1"/>
        <v>58.86</v>
      </c>
      <c r="F761" vm="10952">
        <f ca="1"/>
        <v>7767809</v>
      </c>
    </row>
    <row r="762" spans="1:6" x14ac:dyDescent="0.3">
      <c r="A762" vm="4130">
        <f ca="1"/>
        <v>43840</v>
      </c>
      <c r="B762" vm="6486">
        <f ca="1"/>
        <v>58.95</v>
      </c>
      <c r="C762" vm="9299">
        <f ca="1"/>
        <v>59.76</v>
      </c>
      <c r="D762" vm="9299">
        <f ca="1"/>
        <v>59.76</v>
      </c>
      <c r="E762" vm="9285">
        <f ca="1"/>
        <v>58.73</v>
      </c>
      <c r="F762" vm="10953">
        <f ca="1"/>
        <v>4407709</v>
      </c>
    </row>
    <row r="763" spans="1:6" x14ac:dyDescent="0.3">
      <c r="A763" vm="4136">
        <f ca="1"/>
        <v>43843</v>
      </c>
      <c r="B763" vm="8154">
        <f ca="1"/>
        <v>59.24</v>
      </c>
      <c r="C763" vm="10916">
        <f ca="1"/>
        <v>59.12</v>
      </c>
      <c r="D763" vm="9347">
        <f ca="1"/>
        <v>59.58</v>
      </c>
      <c r="E763" vm="3787">
        <f ca="1"/>
        <v>58.82</v>
      </c>
      <c r="F763" vm="10954">
        <f ca="1"/>
        <v>4530121</v>
      </c>
    </row>
    <row r="764" spans="1:6" x14ac:dyDescent="0.3">
      <c r="A764" vm="4142">
        <f ca="1"/>
        <v>43844</v>
      </c>
      <c r="B764" vm="8158">
        <f ca="1"/>
        <v>60.05</v>
      </c>
      <c r="C764" vm="9347">
        <f ca="1"/>
        <v>59.58</v>
      </c>
      <c r="D764" vm="10955">
        <f ca="1"/>
        <v>60.575000000000003</v>
      </c>
      <c r="E764" vm="5964">
        <f ca="1"/>
        <v>58.91</v>
      </c>
      <c r="F764" vm="10956">
        <f ca="1"/>
        <v>7311520</v>
      </c>
    </row>
    <row r="765" spans="1:6" x14ac:dyDescent="0.3">
      <c r="A765" vm="4148">
        <f ca="1"/>
        <v>43845</v>
      </c>
      <c r="B765" vm="8162">
        <f ca="1"/>
        <v>59.64</v>
      </c>
      <c r="C765" vm="8158">
        <f ca="1"/>
        <v>60.05</v>
      </c>
      <c r="D765" vm="10957">
        <f ca="1"/>
        <v>60.45</v>
      </c>
      <c r="E765" vm="4405">
        <f ca="1"/>
        <v>59.28</v>
      </c>
      <c r="F765" vm="10958">
        <f ca="1"/>
        <v>5703328</v>
      </c>
    </row>
    <row r="766" spans="1:6" x14ac:dyDescent="0.3">
      <c r="A766" vm="4154">
        <f ca="1"/>
        <v>43846</v>
      </c>
      <c r="B766" vm="8166">
        <f ca="1"/>
        <v>60.43</v>
      </c>
      <c r="C766" vm="4393">
        <f ca="1"/>
        <v>60</v>
      </c>
      <c r="D766" vm="10957">
        <f ca="1"/>
        <v>60.45</v>
      </c>
      <c r="E766" vm="10959">
        <f ca="1"/>
        <v>59.72</v>
      </c>
      <c r="F766" vm="10960">
        <f ca="1"/>
        <v>7185596</v>
      </c>
    </row>
    <row r="767" spans="1:6" x14ac:dyDescent="0.3">
      <c r="A767" vm="4160">
        <f ca="1"/>
        <v>43847</v>
      </c>
      <c r="B767" vm="8170">
        <f ca="1"/>
        <v>61.24</v>
      </c>
      <c r="C767" vm="9392">
        <f ca="1"/>
        <v>60.61</v>
      </c>
      <c r="D767" vm="10961">
        <f ca="1"/>
        <v>61.28</v>
      </c>
      <c r="E767" vm="5987">
        <f ca="1"/>
        <v>60.44</v>
      </c>
      <c r="F767" vm="10962">
        <f ca="1"/>
        <v>8563015</v>
      </c>
    </row>
    <row r="768" spans="1:6" x14ac:dyDescent="0.3">
      <c r="A768" vm="4166">
        <f ca="1"/>
        <v>43851</v>
      </c>
      <c r="B768" vm="8173">
        <f ca="1"/>
        <v>61.42</v>
      </c>
      <c r="C768" vm="10963">
        <f ca="1"/>
        <v>61</v>
      </c>
      <c r="D768" vm="10964">
        <f ca="1"/>
        <v>61.64</v>
      </c>
      <c r="E768" vm="3813">
        <f ca="1"/>
        <v>60.81</v>
      </c>
      <c r="F768" vm="10965">
        <f ca="1"/>
        <v>6914153</v>
      </c>
    </row>
    <row r="769" spans="1:6" x14ac:dyDescent="0.3">
      <c r="A769" vm="4172">
        <f ca="1"/>
        <v>43852</v>
      </c>
      <c r="B769" vm="5971">
        <f ca="1"/>
        <v>60.32</v>
      </c>
      <c r="C769" vm="10966">
        <f ca="1"/>
        <v>61.65</v>
      </c>
      <c r="D769" vm="10967">
        <f ca="1"/>
        <v>61.9</v>
      </c>
      <c r="E769" vm="10968">
        <f ca="1"/>
        <v>60.234999999999999</v>
      </c>
      <c r="F769" vm="10969">
        <f ca="1"/>
        <v>6110151</v>
      </c>
    </row>
    <row r="770" spans="1:6" x14ac:dyDescent="0.3">
      <c r="A770" vm="4178">
        <f ca="1"/>
        <v>43853</v>
      </c>
      <c r="B770" vm="8179">
        <f ca="1"/>
        <v>60.13</v>
      </c>
      <c r="C770" vm="5971">
        <f ca="1"/>
        <v>60.32</v>
      </c>
      <c r="D770" vm="3807">
        <f ca="1"/>
        <v>60.55</v>
      </c>
      <c r="E770" vm="9305">
        <f ca="1"/>
        <v>60.06</v>
      </c>
      <c r="F770" vm="10970">
        <f ca="1"/>
        <v>5297196</v>
      </c>
    </row>
    <row r="771" spans="1:6" x14ac:dyDescent="0.3">
      <c r="A771" vm="4184">
        <f ca="1"/>
        <v>43854</v>
      </c>
      <c r="B771" vm="8182">
        <f ca="1"/>
        <v>59.4</v>
      </c>
      <c r="C771" vm="5990">
        <f ca="1"/>
        <v>60.22</v>
      </c>
      <c r="D771" vm="9433">
        <f ca="1"/>
        <v>60.35</v>
      </c>
      <c r="E771" vm="6486">
        <f ca="1"/>
        <v>58.95</v>
      </c>
      <c r="F771" vm="10971">
        <f ca="1"/>
        <v>7657818</v>
      </c>
    </row>
    <row r="772" spans="1:6" x14ac:dyDescent="0.3">
      <c r="A772" vm="4190">
        <f ca="1"/>
        <v>43857</v>
      </c>
      <c r="B772" vm="8185">
        <f ca="1"/>
        <v>58.32</v>
      </c>
      <c r="C772" vm="10972">
        <f ca="1"/>
        <v>58.19</v>
      </c>
      <c r="D772" vm="10973">
        <f ca="1"/>
        <v>58.69</v>
      </c>
      <c r="E772" vm="10974">
        <f ca="1"/>
        <v>57.78</v>
      </c>
      <c r="F772" vm="10975">
        <f ca="1"/>
        <v>6245043</v>
      </c>
    </row>
    <row r="773" spans="1:6" x14ac:dyDescent="0.3">
      <c r="A773" vm="4196">
        <f ca="1"/>
        <v>43858</v>
      </c>
      <c r="B773" vm="8188">
        <f ca="1"/>
        <v>60.03</v>
      </c>
      <c r="C773" vm="10923">
        <f ca="1"/>
        <v>58.79</v>
      </c>
      <c r="D773" vm="10976">
        <f ca="1"/>
        <v>60.365000000000002</v>
      </c>
      <c r="E773" vm="8089">
        <f ca="1"/>
        <v>58.61</v>
      </c>
      <c r="F773" vm="10977">
        <f ca="1"/>
        <v>5498320</v>
      </c>
    </row>
    <row r="774" spans="1:6" x14ac:dyDescent="0.3">
      <c r="A774" vm="4202">
        <f ca="1"/>
        <v>43859</v>
      </c>
      <c r="B774" vm="8192">
        <f ca="1"/>
        <v>60.4</v>
      </c>
      <c r="C774" vm="9334">
        <f ca="1"/>
        <v>60.49</v>
      </c>
      <c r="D774" vm="10978">
        <f ca="1"/>
        <v>60.57</v>
      </c>
      <c r="E774" vm="10979">
        <f ca="1"/>
        <v>59.9</v>
      </c>
      <c r="F774" vm="10980">
        <f ca="1"/>
        <v>4277396</v>
      </c>
    </row>
    <row r="775" spans="1:6" x14ac:dyDescent="0.3">
      <c r="A775" vm="4208">
        <f ca="1"/>
        <v>43860</v>
      </c>
      <c r="B775" vm="8196">
        <f ca="1"/>
        <v>60.89</v>
      </c>
      <c r="C775" vm="10981">
        <f ca="1"/>
        <v>59.92</v>
      </c>
      <c r="D775" vm="10982">
        <f ca="1"/>
        <v>60.9</v>
      </c>
      <c r="E775" vm="10981">
        <f ca="1"/>
        <v>59.92</v>
      </c>
      <c r="F775" vm="10983">
        <f ca="1"/>
        <v>5253593</v>
      </c>
    </row>
    <row r="776" spans="1:6" x14ac:dyDescent="0.3">
      <c r="A776" vm="4214">
        <f ca="1"/>
        <v>43861</v>
      </c>
      <c r="B776" vm="8199">
        <f ca="1"/>
        <v>58.48</v>
      </c>
      <c r="C776" vm="10984">
        <f ca="1"/>
        <v>60.2</v>
      </c>
      <c r="D776" vm="10985">
        <f ca="1"/>
        <v>60.3</v>
      </c>
      <c r="E776" vm="10986">
        <f ca="1"/>
        <v>58.346899999999998</v>
      </c>
      <c r="F776" vm="10987">
        <f ca="1"/>
        <v>8072606</v>
      </c>
    </row>
    <row r="777" spans="1:6" x14ac:dyDescent="0.3">
      <c r="A777" vm="4220">
        <f ca="1"/>
        <v>43864</v>
      </c>
      <c r="B777" vm="8203">
        <f ca="1"/>
        <v>58.21</v>
      </c>
      <c r="C777" vm="10988">
        <f ca="1"/>
        <v>58.64</v>
      </c>
      <c r="D777" vm="10989">
        <f ca="1"/>
        <v>58.9</v>
      </c>
      <c r="E777" vm="6019">
        <f ca="1"/>
        <v>58.09</v>
      </c>
      <c r="F777" vm="10990">
        <f ca="1"/>
        <v>4825357</v>
      </c>
    </row>
    <row r="778" spans="1:6" x14ac:dyDescent="0.3">
      <c r="A778" vm="4226">
        <f ca="1"/>
        <v>43865</v>
      </c>
      <c r="B778" vm="6879">
        <f ca="1"/>
        <v>59.21</v>
      </c>
      <c r="C778" vm="10951">
        <f ca="1"/>
        <v>58.86</v>
      </c>
      <c r="D778" vm="3800">
        <f ca="1"/>
        <v>59.38</v>
      </c>
      <c r="E778" vm="10991">
        <f ca="1"/>
        <v>57.37</v>
      </c>
      <c r="F778" vm="10992">
        <f ca="1"/>
        <v>6653690</v>
      </c>
    </row>
    <row r="779" spans="1:6" x14ac:dyDescent="0.3">
      <c r="A779" vm="4232">
        <f ca="1"/>
        <v>43866</v>
      </c>
      <c r="B779" vm="8210">
        <f ca="1"/>
        <v>58.85</v>
      </c>
      <c r="C779" vm="9337">
        <f ca="1"/>
        <v>60.14</v>
      </c>
      <c r="D779" vm="9337">
        <f ca="1"/>
        <v>60.14</v>
      </c>
      <c r="E779" vm="10993">
        <f ca="1"/>
        <v>58.44</v>
      </c>
      <c r="F779" vm="10994">
        <f ca="1"/>
        <v>5985924</v>
      </c>
    </row>
    <row r="780" spans="1:6" x14ac:dyDescent="0.3">
      <c r="A780" vm="4238">
        <f ca="1"/>
        <v>43867</v>
      </c>
      <c r="B780" vm="8213">
        <f ca="1"/>
        <v>60.26</v>
      </c>
      <c r="C780" vm="10995">
        <f ca="1"/>
        <v>59.19</v>
      </c>
      <c r="D780" vm="10996">
        <f ca="1"/>
        <v>60.64</v>
      </c>
      <c r="E780" vm="10997">
        <f ca="1"/>
        <v>59</v>
      </c>
      <c r="F780" vm="10998">
        <f ca="1"/>
        <v>9591480</v>
      </c>
    </row>
    <row r="781" spans="1:6" x14ac:dyDescent="0.3">
      <c r="A781" vm="4244">
        <f ca="1"/>
        <v>43868</v>
      </c>
      <c r="B781" vm="8217">
        <f ca="1"/>
        <v>61.53</v>
      </c>
      <c r="C781" vm="6038">
        <f ca="1"/>
        <v>61.33</v>
      </c>
      <c r="D781" vm="10999">
        <f ca="1"/>
        <v>62.841200000000001</v>
      </c>
      <c r="E781" vm="11000">
        <f ca="1"/>
        <v>60.38</v>
      </c>
      <c r="F781" vm="11001">
        <f ca="1"/>
        <v>12919306</v>
      </c>
    </row>
    <row r="782" spans="1:6" x14ac:dyDescent="0.3">
      <c r="A782" vm="4250">
        <f ca="1"/>
        <v>43871</v>
      </c>
      <c r="B782" vm="4439">
        <f ca="1"/>
        <v>61.63</v>
      </c>
      <c r="C782" vm="8173">
        <f ca="1"/>
        <v>61.42</v>
      </c>
      <c r="D782" vm="11002">
        <f ca="1"/>
        <v>61.945</v>
      </c>
      <c r="E782" vm="11003">
        <f ca="1"/>
        <v>60.77</v>
      </c>
      <c r="F782" vm="11004">
        <f ca="1"/>
        <v>5279576</v>
      </c>
    </row>
    <row r="783" spans="1:6" x14ac:dyDescent="0.3">
      <c r="A783" vm="4255">
        <f ca="1"/>
        <v>43872</v>
      </c>
      <c r="B783" vm="3842">
        <f ca="1"/>
        <v>61.19</v>
      </c>
      <c r="C783" vm="11005">
        <f ca="1"/>
        <v>61.93</v>
      </c>
      <c r="D783" vm="11005">
        <f ca="1"/>
        <v>61.93</v>
      </c>
      <c r="E783" vm="11006">
        <f ca="1"/>
        <v>60.58</v>
      </c>
      <c r="F783" vm="11007">
        <f ca="1"/>
        <v>5350588</v>
      </c>
    </row>
    <row r="784" spans="1:6" x14ac:dyDescent="0.3">
      <c r="A784" vm="4261">
        <f ca="1"/>
        <v>43873</v>
      </c>
      <c r="B784" vm="8227">
        <f ca="1"/>
        <v>62.8</v>
      </c>
      <c r="C784" vm="6258">
        <f ca="1"/>
        <v>61.5</v>
      </c>
      <c r="D784" vm="9469">
        <f ca="1"/>
        <v>63.12</v>
      </c>
      <c r="E784" vm="6052">
        <f ca="1"/>
        <v>61.44</v>
      </c>
      <c r="F784" vm="11008">
        <f ca="1"/>
        <v>5244177</v>
      </c>
    </row>
    <row r="785" spans="1:6" x14ac:dyDescent="0.3">
      <c r="A785" vm="4266">
        <f ca="1"/>
        <v>43874</v>
      </c>
      <c r="B785" vm="8231">
        <f ca="1"/>
        <v>62.59</v>
      </c>
      <c r="C785" vm="9611">
        <f ca="1"/>
        <v>62.25</v>
      </c>
      <c r="D785" vm="11009">
        <f ca="1"/>
        <v>62.94</v>
      </c>
      <c r="E785" vm="4381">
        <f ca="1"/>
        <v>62</v>
      </c>
      <c r="F785" vm="11010">
        <f ca="1"/>
        <v>3642361</v>
      </c>
    </row>
    <row r="786" spans="1:6" x14ac:dyDescent="0.3">
      <c r="A786" vm="4272">
        <f ca="1"/>
        <v>43875</v>
      </c>
      <c r="B786" vm="8235">
        <f ca="1"/>
        <v>63.52</v>
      </c>
      <c r="C786" vm="8212">
        <f ca="1"/>
        <v>62.69</v>
      </c>
      <c r="D786" vm="6211">
        <f ca="1"/>
        <v>63.54</v>
      </c>
      <c r="E786" vm="8254">
        <f ca="1"/>
        <v>62.31</v>
      </c>
      <c r="F786" vm="11011">
        <f ca="1"/>
        <v>4229867</v>
      </c>
    </row>
    <row r="787" spans="1:6" x14ac:dyDescent="0.3">
      <c r="A787" vm="4278">
        <f ca="1"/>
        <v>43879</v>
      </c>
      <c r="B787" vm="8239">
        <f ca="1"/>
        <v>63.74</v>
      </c>
      <c r="C787" vm="11012">
        <f ca="1"/>
        <v>63.36</v>
      </c>
      <c r="D787" vm="11013">
        <f ca="1"/>
        <v>64.12</v>
      </c>
      <c r="E787" vm="11014">
        <f ca="1"/>
        <v>63.26</v>
      </c>
      <c r="F787" vm="11015">
        <f ca="1"/>
        <v>5317895</v>
      </c>
    </row>
    <row r="788" spans="1:6" x14ac:dyDescent="0.3">
      <c r="A788" vm="4284">
        <f ca="1"/>
        <v>43880</v>
      </c>
      <c r="B788" vm="8243">
        <f ca="1"/>
        <v>64.37</v>
      </c>
      <c r="C788" vm="6155">
        <f ca="1"/>
        <v>64</v>
      </c>
      <c r="D788" vm="11016">
        <f ca="1"/>
        <v>64.430000000000007</v>
      </c>
      <c r="E788" vm="11017">
        <f ca="1"/>
        <v>63.79</v>
      </c>
      <c r="F788" vm="11018">
        <f ca="1"/>
        <v>4865969</v>
      </c>
    </row>
    <row r="789" spans="1:6" x14ac:dyDescent="0.3">
      <c r="A789" vm="4289">
        <f ca="1"/>
        <v>43881</v>
      </c>
      <c r="B789" vm="6155">
        <f ca="1"/>
        <v>64</v>
      </c>
      <c r="C789" vm="9511">
        <f ca="1"/>
        <v>64.02</v>
      </c>
      <c r="D789" vm="11019">
        <f ca="1"/>
        <v>64.53</v>
      </c>
      <c r="E789" vm="11020">
        <f ca="1"/>
        <v>62.93</v>
      </c>
      <c r="F789" vm="11021">
        <f ca="1"/>
        <v>4219722</v>
      </c>
    </row>
    <row r="790" spans="1:6" x14ac:dyDescent="0.3">
      <c r="A790" vm="4295">
        <f ca="1"/>
        <v>43882</v>
      </c>
      <c r="B790" vm="8250">
        <f ca="1"/>
        <v>63.375</v>
      </c>
      <c r="C790" vm="11022">
        <f ca="1"/>
        <v>63.82</v>
      </c>
      <c r="D790" vm="11023">
        <f ca="1"/>
        <v>63.930999999999997</v>
      </c>
      <c r="E790" vm="9544">
        <f ca="1"/>
        <v>63.07</v>
      </c>
      <c r="F790" vm="11024">
        <f ca="1"/>
        <v>3475451</v>
      </c>
    </row>
    <row r="791" spans="1:6" x14ac:dyDescent="0.3">
      <c r="A791" vm="4301">
        <f ca="1"/>
        <v>43885</v>
      </c>
      <c r="B791" vm="8254">
        <f ca="1"/>
        <v>62.31</v>
      </c>
      <c r="C791" vm="11025">
        <f ca="1"/>
        <v>61.21</v>
      </c>
      <c r="D791" vm="6297">
        <f ca="1"/>
        <v>63.2</v>
      </c>
      <c r="E791" vm="9562">
        <f ca="1"/>
        <v>61.01</v>
      </c>
      <c r="F791" vm="11026">
        <f ca="1"/>
        <v>6101950</v>
      </c>
    </row>
    <row r="792" spans="1:6" x14ac:dyDescent="0.3">
      <c r="A792" vm="4307">
        <f ca="1"/>
        <v>43886</v>
      </c>
      <c r="B792" vm="8257">
        <f ca="1"/>
        <v>59.51</v>
      </c>
      <c r="C792" vm="9411">
        <f ca="1"/>
        <v>61.8</v>
      </c>
      <c r="D792" vm="11027">
        <f ca="1"/>
        <v>62.02</v>
      </c>
      <c r="E792" vm="11028">
        <f ca="1"/>
        <v>59.31</v>
      </c>
      <c r="F792" vm="11029">
        <f ca="1"/>
        <v>10451760</v>
      </c>
    </row>
    <row r="793" spans="1:6" x14ac:dyDescent="0.3">
      <c r="A793" vm="4313">
        <f ca="1"/>
        <v>43887</v>
      </c>
      <c r="B793" vm="8261">
        <f ca="1"/>
        <v>59.37</v>
      </c>
      <c r="C793" vm="8136">
        <f ca="1"/>
        <v>59.74</v>
      </c>
      <c r="D793" vm="6030">
        <f ca="1"/>
        <v>60.5</v>
      </c>
      <c r="E793" vm="11030">
        <f ca="1"/>
        <v>58.96</v>
      </c>
      <c r="F793" vm="11031">
        <f ca="1"/>
        <v>8275104</v>
      </c>
    </row>
    <row r="794" spans="1:6" x14ac:dyDescent="0.3">
      <c r="A794" vm="4319">
        <f ca="1"/>
        <v>43888</v>
      </c>
      <c r="B794" vm="8265">
        <f ca="1"/>
        <v>58.33</v>
      </c>
      <c r="C794" vm="5908">
        <f ca="1"/>
        <v>57.8</v>
      </c>
      <c r="D794" vm="3806">
        <f ca="1"/>
        <v>60.29</v>
      </c>
      <c r="E794" vm="10760">
        <f ca="1"/>
        <v>57.52</v>
      </c>
      <c r="F794" vm="11032">
        <f ca="1"/>
        <v>9014174</v>
      </c>
    </row>
    <row r="795" spans="1:6" x14ac:dyDescent="0.3">
      <c r="A795" vm="4325">
        <f ca="1"/>
        <v>43889</v>
      </c>
      <c r="B795" vm="8269">
        <f ca="1"/>
        <v>58.13</v>
      </c>
      <c r="C795" vm="11033">
        <f ca="1"/>
        <v>56.29</v>
      </c>
      <c r="D795" vm="11034">
        <f ca="1"/>
        <v>58.18</v>
      </c>
      <c r="E795" vm="11035">
        <f ca="1"/>
        <v>55.923000000000002</v>
      </c>
      <c r="F795" vm="11036">
        <f ca="1"/>
        <v>10432216</v>
      </c>
    </row>
    <row r="796" spans="1:6" x14ac:dyDescent="0.3">
      <c r="A796" vm="4331">
        <f ca="1"/>
        <v>43892</v>
      </c>
      <c r="B796" vm="8271">
        <f ca="1"/>
        <v>60.59</v>
      </c>
      <c r="C796" vm="3784">
        <f ca="1"/>
        <v>58.3</v>
      </c>
      <c r="D796" vm="9309">
        <f ca="1"/>
        <v>60.65</v>
      </c>
      <c r="E796" vm="11037">
        <f ca="1"/>
        <v>57.91</v>
      </c>
      <c r="F796" vm="11038">
        <f ca="1"/>
        <v>9483090</v>
      </c>
    </row>
    <row r="797" spans="1:6" x14ac:dyDescent="0.3">
      <c r="A797" vm="4337">
        <f ca="1"/>
        <v>43893</v>
      </c>
      <c r="B797" vm="8274">
        <f ca="1"/>
        <v>58.75</v>
      </c>
      <c r="C797" vm="6875">
        <f ca="1"/>
        <v>60.56</v>
      </c>
      <c r="D797" vm="8160">
        <f ca="1"/>
        <v>61.82</v>
      </c>
      <c r="E797" vm="11039">
        <f ca="1"/>
        <v>58.14</v>
      </c>
      <c r="F797" vm="11040">
        <f ca="1"/>
        <v>9825852</v>
      </c>
    </row>
    <row r="798" spans="1:6" x14ac:dyDescent="0.3">
      <c r="A798" vm="4343">
        <f ca="1"/>
        <v>43894</v>
      </c>
      <c r="B798" vm="8277">
        <f ca="1"/>
        <v>62.55</v>
      </c>
      <c r="C798" vm="4393">
        <f ca="1"/>
        <v>60</v>
      </c>
      <c r="D798" vm="8231">
        <f ca="1"/>
        <v>62.59</v>
      </c>
      <c r="E798" vm="10932">
        <f ca="1"/>
        <v>59.59</v>
      </c>
      <c r="F798" vm="11041">
        <f ca="1"/>
        <v>7306474</v>
      </c>
    </row>
    <row r="799" spans="1:6" x14ac:dyDescent="0.3">
      <c r="A799" vm="4349">
        <f ca="1"/>
        <v>43895</v>
      </c>
      <c r="B799" vm="8281">
        <f ca="1"/>
        <v>61.52</v>
      </c>
      <c r="C799" vm="8343">
        <f ca="1"/>
        <v>60.78</v>
      </c>
      <c r="D799" vm="9444">
        <f ca="1"/>
        <v>62.3</v>
      </c>
      <c r="E799" vm="9341">
        <f ca="1"/>
        <v>60.34</v>
      </c>
      <c r="F799" vm="11042">
        <f ca="1"/>
        <v>6978477</v>
      </c>
    </row>
    <row r="800" spans="1:6" x14ac:dyDescent="0.3">
      <c r="A800" vm="4355">
        <f ca="1"/>
        <v>43896</v>
      </c>
      <c r="B800" vm="8285">
        <f ca="1"/>
        <v>59.97</v>
      </c>
      <c r="C800" vm="5935">
        <f ca="1"/>
        <v>59.65</v>
      </c>
      <c r="D800" vm="11043">
        <f ca="1"/>
        <v>60.875</v>
      </c>
      <c r="E800" vm="11044">
        <f ca="1"/>
        <v>58.354999999999997</v>
      </c>
      <c r="F800" vm="11045">
        <f ca="1"/>
        <v>9744361</v>
      </c>
    </row>
    <row r="801" spans="1:6" x14ac:dyDescent="0.3">
      <c r="A801" vm="4361">
        <f ca="1"/>
        <v>43899</v>
      </c>
      <c r="B801" vm="8288">
        <f ca="1"/>
        <v>57.35</v>
      </c>
      <c r="C801" vm="9262">
        <f ca="1"/>
        <v>56.6</v>
      </c>
      <c r="D801" vm="10916">
        <f ca="1"/>
        <v>59.12</v>
      </c>
      <c r="E801" vm="10817">
        <f ca="1"/>
        <v>55.4</v>
      </c>
      <c r="F801" vm="11046">
        <f ca="1"/>
        <v>13169610</v>
      </c>
    </row>
    <row r="802" spans="1:6" x14ac:dyDescent="0.3">
      <c r="A802" vm="4366">
        <f ca="1"/>
        <v>43900</v>
      </c>
      <c r="B802" vm="8291">
        <f ca="1"/>
        <v>60.71</v>
      </c>
      <c r="C802" vm="11047">
        <f ca="1"/>
        <v>59.45</v>
      </c>
      <c r="D802" vm="6627">
        <f ca="1"/>
        <v>61.12</v>
      </c>
      <c r="E802" vm="9358">
        <f ca="1"/>
        <v>57.93</v>
      </c>
      <c r="F802" vm="11048">
        <f ca="1"/>
        <v>15378111</v>
      </c>
    </row>
    <row r="803" spans="1:6" x14ac:dyDescent="0.3">
      <c r="A803" vm="4372">
        <f ca="1"/>
        <v>43901</v>
      </c>
      <c r="B803" vm="3802">
        <f ca="1"/>
        <v>59.33</v>
      </c>
      <c r="C803" vm="8274">
        <f ca="1"/>
        <v>58.75</v>
      </c>
      <c r="D803" vm="6583">
        <f ca="1"/>
        <v>60.46</v>
      </c>
      <c r="E803" vm="9354">
        <f ca="1"/>
        <v>58.4</v>
      </c>
      <c r="F803" vm="11049">
        <f ca="1"/>
        <v>10531438</v>
      </c>
    </row>
    <row r="804" spans="1:6" x14ac:dyDescent="0.3">
      <c r="A804" vm="4378">
        <f ca="1"/>
        <v>43902</v>
      </c>
      <c r="B804" vm="2357">
        <f ca="1"/>
        <v>54.56</v>
      </c>
      <c r="C804" vm="11050">
        <f ca="1"/>
        <v>55.1</v>
      </c>
      <c r="D804" vm="11051">
        <f ca="1"/>
        <v>57.49</v>
      </c>
      <c r="E804" vm="11052">
        <f ca="1"/>
        <v>52.83</v>
      </c>
      <c r="F804" vm="11053">
        <f ca="1"/>
        <v>11644179</v>
      </c>
    </row>
    <row r="805" spans="1:6" x14ac:dyDescent="0.3">
      <c r="A805" vm="4383">
        <f ca="1"/>
        <v>43903</v>
      </c>
      <c r="B805" vm="8299">
        <f ca="1"/>
        <v>59.04</v>
      </c>
      <c r="C805" vm="4417">
        <f ca="1"/>
        <v>57</v>
      </c>
      <c r="D805" vm="11054">
        <f ca="1"/>
        <v>59.05</v>
      </c>
      <c r="E805" vm="5858">
        <f ca="1"/>
        <v>53.1</v>
      </c>
      <c r="F805" vm="11055">
        <f ca="1"/>
        <v>9878439</v>
      </c>
    </row>
    <row r="806" spans="1:6" x14ac:dyDescent="0.3">
      <c r="A806" vm="4389">
        <f ca="1"/>
        <v>43906</v>
      </c>
      <c r="B806" vm="8302">
        <f ca="1"/>
        <v>52.76</v>
      </c>
      <c r="C806" vm="11056">
        <f ca="1"/>
        <v>53.11</v>
      </c>
      <c r="D806" vm="11057">
        <f ca="1"/>
        <v>57.07</v>
      </c>
      <c r="E806" vm="10873">
        <f ca="1"/>
        <v>52.48</v>
      </c>
      <c r="F806" vm="11058">
        <f ca="1"/>
        <v>10456782</v>
      </c>
    </row>
    <row r="807" spans="1:6" x14ac:dyDescent="0.3">
      <c r="A807" vm="4395">
        <f ca="1"/>
        <v>43907</v>
      </c>
      <c r="B807" vm="8305">
        <f ca="1"/>
        <v>56.16</v>
      </c>
      <c r="C807" vm="9269">
        <f ca="1"/>
        <v>53.66</v>
      </c>
      <c r="D807" vm="4417">
        <f ca="1"/>
        <v>57</v>
      </c>
      <c r="E807" vm="11059">
        <f ca="1"/>
        <v>50.51</v>
      </c>
      <c r="F807" vm="11060">
        <f ca="1"/>
        <v>10799604</v>
      </c>
    </row>
    <row r="808" spans="1:6" x14ac:dyDescent="0.3">
      <c r="A808" vm="4401">
        <f ca="1"/>
        <v>43908</v>
      </c>
      <c r="B808" vm="2539">
        <f ca="1"/>
        <v>55.59</v>
      </c>
      <c r="C808" vm="3625">
        <f ca="1"/>
        <v>53</v>
      </c>
      <c r="D808" vm="11061">
        <f ca="1"/>
        <v>58.22</v>
      </c>
      <c r="E808" vm="8312">
        <f ca="1"/>
        <v>52.05</v>
      </c>
      <c r="F808" vm="11062">
        <f ca="1"/>
        <v>14550106</v>
      </c>
    </row>
    <row r="809" spans="1:6" x14ac:dyDescent="0.3">
      <c r="A809" vm="4407">
        <f ca="1"/>
        <v>43909</v>
      </c>
      <c r="B809" vm="7935">
        <f ca="1"/>
        <v>54.13</v>
      </c>
      <c r="C809" vm="11063">
        <f ca="1"/>
        <v>55.62</v>
      </c>
      <c r="D809" vm="11064">
        <f ca="1"/>
        <v>58.16</v>
      </c>
      <c r="E809" vm="11065">
        <f ca="1"/>
        <v>53.72</v>
      </c>
      <c r="F809" vm="11066">
        <f ca="1"/>
        <v>10151169</v>
      </c>
    </row>
    <row r="810" spans="1:6" x14ac:dyDescent="0.3">
      <c r="A810" vm="4413">
        <f ca="1"/>
        <v>43910</v>
      </c>
      <c r="B810" vm="8312">
        <f ca="1"/>
        <v>52.05</v>
      </c>
      <c r="C810" vm="2392">
        <f ca="1"/>
        <v>55.25</v>
      </c>
      <c r="D810" vm="11067">
        <f ca="1"/>
        <v>55.594999999999999</v>
      </c>
      <c r="E810" vm="11068">
        <f ca="1"/>
        <v>51.38</v>
      </c>
      <c r="F810" vm="11069">
        <f ca="1"/>
        <v>12896510</v>
      </c>
    </row>
    <row r="811" spans="1:6" x14ac:dyDescent="0.3">
      <c r="A811" vm="4419">
        <f ca="1"/>
        <v>43913</v>
      </c>
      <c r="B811" vm="8316">
        <f ca="1"/>
        <v>56.47</v>
      </c>
      <c r="C811" vm="11070">
        <f ca="1"/>
        <v>52.805</v>
      </c>
      <c r="D811" vm="11071">
        <f ca="1"/>
        <v>57.66</v>
      </c>
      <c r="E811" vm="2188">
        <f ca="1"/>
        <v>52.33</v>
      </c>
      <c r="F811" vm="11072">
        <f ca="1"/>
        <v>19601590</v>
      </c>
    </row>
    <row r="812" spans="1:6" x14ac:dyDescent="0.3">
      <c r="A812" vm="4425">
        <f ca="1"/>
        <v>43914</v>
      </c>
      <c r="B812" vm="8320">
        <f ca="1"/>
        <v>54.43</v>
      </c>
      <c r="C812" vm="10915">
        <f ca="1"/>
        <v>58.34</v>
      </c>
      <c r="D812" vm="9436">
        <f ca="1"/>
        <v>61.25</v>
      </c>
      <c r="E812" vm="11073">
        <f ca="1"/>
        <v>53.82</v>
      </c>
      <c r="F812" vm="11074">
        <f ca="1"/>
        <v>14885479</v>
      </c>
    </row>
    <row r="813" spans="1:6" x14ac:dyDescent="0.3">
      <c r="A813" vm="4431">
        <f ca="1"/>
        <v>43915</v>
      </c>
      <c r="B813" vm="8324">
        <f ca="1"/>
        <v>52.87</v>
      </c>
      <c r="C813" vm="7208">
        <f ca="1"/>
        <v>55.01</v>
      </c>
      <c r="D813" vm="11075">
        <f ca="1"/>
        <v>55.709899999999998</v>
      </c>
      <c r="E813" vm="8013">
        <f ca="1"/>
        <v>52.52</v>
      </c>
      <c r="F813" vm="11076">
        <f ca="1"/>
        <v>11194741</v>
      </c>
    </row>
    <row r="814" spans="1:6" x14ac:dyDescent="0.3">
      <c r="A814" vm="4437">
        <f ca="1"/>
        <v>43916</v>
      </c>
      <c r="B814" vm="8328">
        <f ca="1"/>
        <v>57.72</v>
      </c>
      <c r="C814" vm="2519">
        <f ca="1"/>
        <v>53.06</v>
      </c>
      <c r="D814" vm="10974">
        <f ca="1"/>
        <v>57.78</v>
      </c>
      <c r="E814" vm="2519">
        <f ca="1"/>
        <v>53.06</v>
      </c>
      <c r="F814" vm="11077">
        <f ca="1"/>
        <v>9994827</v>
      </c>
    </row>
    <row r="815" spans="1:6" x14ac:dyDescent="0.3">
      <c r="A815" vm="4443">
        <f ca="1"/>
        <v>43917</v>
      </c>
      <c r="B815" vm="8330">
        <f ca="1"/>
        <v>56.96</v>
      </c>
      <c r="C815" vm="11078">
        <f ca="1"/>
        <v>56.55</v>
      </c>
      <c r="D815" vm="9654">
        <f ca="1"/>
        <v>58.63</v>
      </c>
      <c r="E815" vm="9275">
        <f ca="1"/>
        <v>55.76</v>
      </c>
      <c r="F815" vm="11079">
        <f ca="1"/>
        <v>8513697</v>
      </c>
    </row>
    <row r="816" spans="1:6" x14ac:dyDescent="0.3">
      <c r="A816" vm="4449">
        <f ca="1"/>
        <v>43920</v>
      </c>
      <c r="B816" vm="8333">
        <f ca="1"/>
        <v>58.47</v>
      </c>
      <c r="C816" vm="10915">
        <f ca="1"/>
        <v>58.34</v>
      </c>
      <c r="D816" vm="11080">
        <f ca="1"/>
        <v>59.75</v>
      </c>
      <c r="E816" vm="11081">
        <f ca="1"/>
        <v>57.514099999999999</v>
      </c>
      <c r="F816" vm="11082">
        <f ca="1"/>
        <v>9252077</v>
      </c>
    </row>
    <row r="817" spans="1:6" x14ac:dyDescent="0.3">
      <c r="A817" vm="4455">
        <f ca="1"/>
        <v>43921</v>
      </c>
      <c r="B817" vm="8337">
        <f ca="1"/>
        <v>59.48</v>
      </c>
      <c r="C817" vm="11083">
        <f ca="1"/>
        <v>58.04</v>
      </c>
      <c r="D817" vm="9437">
        <f ca="1"/>
        <v>60.1</v>
      </c>
      <c r="E817" vm="11084">
        <f ca="1"/>
        <v>57.83</v>
      </c>
      <c r="F817" vm="11085">
        <f ca="1"/>
        <v>10128828</v>
      </c>
    </row>
    <row r="818" spans="1:6" x14ac:dyDescent="0.3">
      <c r="A818" vm="4461">
        <f ca="1"/>
        <v>43922</v>
      </c>
      <c r="B818" vm="2417">
        <f ca="1"/>
        <v>57.5</v>
      </c>
      <c r="C818" vm="11086">
        <f ca="1"/>
        <v>58</v>
      </c>
      <c r="D818" vm="11087">
        <f ca="1"/>
        <v>59.61</v>
      </c>
      <c r="E818" vm="3722">
        <f ca="1"/>
        <v>57.055</v>
      </c>
      <c r="F818" vm="11088">
        <f ca="1"/>
        <v>7315683</v>
      </c>
    </row>
    <row r="819" spans="1:6" x14ac:dyDescent="0.3">
      <c r="A819" vm="4467">
        <f ca="1"/>
        <v>43923</v>
      </c>
      <c r="B819" vm="8343">
        <f ca="1"/>
        <v>60.78</v>
      </c>
      <c r="C819" vm="11089">
        <f ca="1"/>
        <v>58.27</v>
      </c>
      <c r="D819" vm="9344">
        <f ca="1"/>
        <v>61.09</v>
      </c>
      <c r="E819" vm="9289">
        <f ca="1"/>
        <v>58.01</v>
      </c>
      <c r="F819" vm="11090">
        <f ca="1"/>
        <v>8032936</v>
      </c>
    </row>
    <row r="820" spans="1:6" x14ac:dyDescent="0.3">
      <c r="A820" vm="4473">
        <f ca="1"/>
        <v>43924</v>
      </c>
      <c r="B820" vm="8347">
        <f ca="1"/>
        <v>59.98</v>
      </c>
      <c r="C820" vm="11091">
        <f ca="1"/>
        <v>61.26</v>
      </c>
      <c r="D820" vm="4426">
        <f ca="1"/>
        <v>61.72</v>
      </c>
      <c r="E820" vm="11092">
        <f ca="1"/>
        <v>58.77</v>
      </c>
      <c r="F820" vm="11093">
        <f ca="1"/>
        <v>7143528</v>
      </c>
    </row>
    <row r="821" spans="1:6" x14ac:dyDescent="0.3">
      <c r="A821" vm="4479">
        <f ca="1"/>
        <v>43927</v>
      </c>
      <c r="B821" vm="8351">
        <f ca="1"/>
        <v>61.6</v>
      </c>
      <c r="C821" vm="11094">
        <f ca="1"/>
        <v>61.13</v>
      </c>
      <c r="D821" vm="6616">
        <f ca="1"/>
        <v>62.395000000000003</v>
      </c>
      <c r="E821" vm="9437">
        <f ca="1"/>
        <v>60.1</v>
      </c>
      <c r="F821" vm="11095">
        <f ca="1"/>
        <v>10077434</v>
      </c>
    </row>
    <row r="822" spans="1:6" x14ac:dyDescent="0.3">
      <c r="A822" vm="4484">
        <f ca="1"/>
        <v>43928</v>
      </c>
      <c r="B822" vm="8354">
        <f ca="1"/>
        <v>59.87</v>
      </c>
      <c r="C822" vm="9528">
        <f ca="1"/>
        <v>62.53</v>
      </c>
      <c r="D822" vm="8277">
        <f ca="1"/>
        <v>62.55</v>
      </c>
      <c r="E822" vm="9293">
        <f ca="1"/>
        <v>58.12</v>
      </c>
      <c r="F822" vm="11096">
        <f ca="1"/>
        <v>14929015</v>
      </c>
    </row>
    <row r="823" spans="1:6" x14ac:dyDescent="0.3">
      <c r="A823" vm="4488">
        <f ca="1"/>
        <v>43929</v>
      </c>
      <c r="B823" vm="8357">
        <f ca="1"/>
        <v>61.07</v>
      </c>
      <c r="C823" vm="9570">
        <f ca="1"/>
        <v>60.36</v>
      </c>
      <c r="D823" vm="11097">
        <f ca="1"/>
        <v>61.494999999999997</v>
      </c>
      <c r="E823" vm="10939">
        <f ca="1"/>
        <v>59.91</v>
      </c>
      <c r="F823" vm="11098">
        <f ca="1"/>
        <v>7418435</v>
      </c>
    </row>
    <row r="824" spans="1:6" x14ac:dyDescent="0.3">
      <c r="A824" vm="4494">
        <f ca="1"/>
        <v>43930</v>
      </c>
      <c r="B824" vm="6583">
        <f ca="1"/>
        <v>60.46</v>
      </c>
      <c r="C824" vm="10961">
        <f ca="1"/>
        <v>61.28</v>
      </c>
      <c r="D824" vm="9411">
        <f ca="1"/>
        <v>61.8</v>
      </c>
      <c r="E824" vm="6371">
        <f ca="1"/>
        <v>59.55</v>
      </c>
      <c r="F824" vm="11099">
        <f ca="1"/>
        <v>8404908</v>
      </c>
    </row>
    <row r="825" spans="1:6" x14ac:dyDescent="0.3">
      <c r="A825" vm="4499">
        <f ca="1"/>
        <v>43934</v>
      </c>
      <c r="B825" vm="6133">
        <f ca="1"/>
        <v>62.75</v>
      </c>
      <c r="C825" vm="11100">
        <f ca="1"/>
        <v>60.316499999999998</v>
      </c>
      <c r="D825" vm="4459">
        <f ca="1"/>
        <v>63</v>
      </c>
      <c r="E825" vm="9307">
        <f ca="1"/>
        <v>60.02</v>
      </c>
      <c r="F825" vm="11101">
        <f ca="1"/>
        <v>8054734</v>
      </c>
    </row>
    <row r="826" spans="1:6" x14ac:dyDescent="0.3">
      <c r="A826" vm="4505">
        <f ca="1"/>
        <v>43935</v>
      </c>
      <c r="B826" vm="8366">
        <f ca="1"/>
        <v>63.28</v>
      </c>
      <c r="C826" vm="11102">
        <f ca="1"/>
        <v>63.98</v>
      </c>
      <c r="D826" vm="6155">
        <f ca="1"/>
        <v>64</v>
      </c>
      <c r="E826" vm="9613">
        <f ca="1"/>
        <v>62.72</v>
      </c>
      <c r="F826" vm="11103">
        <f ca="1"/>
        <v>7156436</v>
      </c>
    </row>
    <row r="827" spans="1:6" x14ac:dyDescent="0.3">
      <c r="A827" vm="4511">
        <f ca="1"/>
        <v>43936</v>
      </c>
      <c r="B827" vm="8370">
        <f ca="1"/>
        <v>65.709999999999994</v>
      </c>
      <c r="C827" vm="6225">
        <f ca="1"/>
        <v>62.63</v>
      </c>
      <c r="D827" vm="11104">
        <f ca="1"/>
        <v>66.056600000000003</v>
      </c>
      <c r="E827" vm="9611">
        <f ca="1"/>
        <v>62.25</v>
      </c>
      <c r="F827" vm="11105">
        <f ca="1"/>
        <v>9411348</v>
      </c>
    </row>
    <row r="828" spans="1:6" x14ac:dyDescent="0.3">
      <c r="A828" vm="4517">
        <f ca="1"/>
        <v>43937</v>
      </c>
      <c r="B828" vm="4544">
        <f ca="1"/>
        <v>68.05</v>
      </c>
      <c r="C828" vm="11106">
        <f ca="1"/>
        <v>66.453500000000005</v>
      </c>
      <c r="D828" vm="6526">
        <f ca="1"/>
        <v>68.319999999999993</v>
      </c>
      <c r="E828" vm="3889">
        <f ca="1"/>
        <v>65.55</v>
      </c>
      <c r="F828" vm="11107">
        <f ca="1"/>
        <v>11231531</v>
      </c>
    </row>
    <row r="829" spans="1:6" x14ac:dyDescent="0.3">
      <c r="A829" vm="4523">
        <f ca="1"/>
        <v>43938</v>
      </c>
      <c r="B829" vm="8377">
        <f ca="1"/>
        <v>66.88</v>
      </c>
      <c r="C829" vm="8379">
        <f ca="1"/>
        <v>66.5</v>
      </c>
      <c r="D829" vm="3927">
        <f ca="1"/>
        <v>67</v>
      </c>
      <c r="E829" vm="9633">
        <f ca="1"/>
        <v>64.89</v>
      </c>
      <c r="F829" vm="11108">
        <f ca="1"/>
        <v>10939332</v>
      </c>
    </row>
    <row r="830" spans="1:6" x14ac:dyDescent="0.3">
      <c r="A830" vm="4528">
        <f ca="1"/>
        <v>43941</v>
      </c>
      <c r="B830" vm="8379">
        <f ca="1"/>
        <v>66.5</v>
      </c>
      <c r="C830" vm="9909">
        <f ca="1"/>
        <v>66.62</v>
      </c>
      <c r="D830" vm="4007">
        <f ca="1"/>
        <v>67.150000000000006</v>
      </c>
      <c r="E830" vm="9903">
        <f ca="1"/>
        <v>65.959999999999994</v>
      </c>
      <c r="F830" vm="11109">
        <f ca="1"/>
        <v>5056207</v>
      </c>
    </row>
    <row r="831" spans="1:6" x14ac:dyDescent="0.3">
      <c r="A831" vm="4534">
        <f ca="1"/>
        <v>43942</v>
      </c>
      <c r="B831" vm="8382">
        <f ca="1"/>
        <v>65.72</v>
      </c>
      <c r="C831" vm="11110">
        <f ca="1"/>
        <v>66.239999999999995</v>
      </c>
      <c r="D831" vm="11111">
        <f ca="1"/>
        <v>67.040000000000006</v>
      </c>
      <c r="E831" vm="9520">
        <f ca="1"/>
        <v>64.97</v>
      </c>
      <c r="F831" vm="11112">
        <f ca="1"/>
        <v>7778583</v>
      </c>
    </row>
    <row r="832" spans="1:6" x14ac:dyDescent="0.3">
      <c r="A832" vm="4540">
        <f ca="1"/>
        <v>43943</v>
      </c>
      <c r="B832" vm="8386">
        <f ca="1"/>
        <v>66.98</v>
      </c>
      <c r="C832" vm="8412">
        <f ca="1"/>
        <v>66.7</v>
      </c>
      <c r="D832" vm="4006">
        <f ca="1"/>
        <v>67.12</v>
      </c>
      <c r="E832" vm="11113">
        <f ca="1"/>
        <v>64.73</v>
      </c>
      <c r="F832" vm="11114">
        <f ca="1"/>
        <v>6690149</v>
      </c>
    </row>
    <row r="833" spans="1:6" x14ac:dyDescent="0.3">
      <c r="A833" vm="4546">
        <f ca="1"/>
        <v>43944</v>
      </c>
      <c r="B833" vm="6669">
        <f ca="1"/>
        <v>65.88</v>
      </c>
      <c r="C833" vm="8386">
        <f ca="1"/>
        <v>66.98</v>
      </c>
      <c r="D833" vm="11115">
        <f ca="1"/>
        <v>67.579899999999995</v>
      </c>
      <c r="E833" vm="11116">
        <f ca="1"/>
        <v>65.819999999999993</v>
      </c>
      <c r="F833" vm="11117">
        <f ca="1"/>
        <v>5878349</v>
      </c>
    </row>
    <row r="834" spans="1:6" x14ac:dyDescent="0.3">
      <c r="A834" vm="4552">
        <f ca="1"/>
        <v>43945</v>
      </c>
      <c r="B834" vm="3968">
        <f ca="1"/>
        <v>66.650000000000006</v>
      </c>
      <c r="C834" vm="9502">
        <f ca="1"/>
        <v>66.069999999999993</v>
      </c>
      <c r="D834" vm="8377">
        <f ca="1"/>
        <v>66.88</v>
      </c>
      <c r="E834" vm="9477">
        <f ca="1"/>
        <v>65.8</v>
      </c>
      <c r="F834" vm="11118">
        <f ca="1"/>
        <v>7285039</v>
      </c>
    </row>
    <row r="835" spans="1:6" x14ac:dyDescent="0.3">
      <c r="A835" vm="4557">
        <f ca="1"/>
        <v>43948</v>
      </c>
      <c r="B835" vm="8395">
        <f ca="1"/>
        <v>67.06</v>
      </c>
      <c r="C835" vm="11119">
        <f ca="1"/>
        <v>67.397000000000006</v>
      </c>
      <c r="D835" vm="11120">
        <f ca="1"/>
        <v>67.77</v>
      </c>
      <c r="E835" vm="8286">
        <f ca="1"/>
        <v>66.510000000000005</v>
      </c>
      <c r="F835" vm="11121">
        <f ca="1"/>
        <v>6135258</v>
      </c>
    </row>
    <row r="836" spans="1:6" x14ac:dyDescent="0.3">
      <c r="A836" vm="4563">
        <f ca="1"/>
        <v>43949</v>
      </c>
      <c r="B836" vm="8399">
        <f ca="1"/>
        <v>63.86</v>
      </c>
      <c r="C836" vm="3927">
        <f ca="1"/>
        <v>67</v>
      </c>
      <c r="D836" vm="11122">
        <f ca="1"/>
        <v>67.33</v>
      </c>
      <c r="E836" vm="9524">
        <f ca="1"/>
        <v>63.72</v>
      </c>
      <c r="F836" vm="11123">
        <f ca="1"/>
        <v>7912156</v>
      </c>
    </row>
    <row r="837" spans="1:6" x14ac:dyDescent="0.3">
      <c r="A837" vm="4569">
        <f ca="1"/>
        <v>43950</v>
      </c>
      <c r="B837" vm="8403">
        <f ca="1"/>
        <v>64.790000000000006</v>
      </c>
      <c r="C837" vm="11124">
        <f ca="1"/>
        <v>64.149000000000001</v>
      </c>
      <c r="D837" vm="9682">
        <f ca="1"/>
        <v>65.2</v>
      </c>
      <c r="E837" vm="11125">
        <f ca="1"/>
        <v>62.337400000000002</v>
      </c>
      <c r="F837" vm="11126">
        <f ca="1"/>
        <v>8572624</v>
      </c>
    </row>
    <row r="838" spans="1:6" x14ac:dyDescent="0.3">
      <c r="A838" vm="4575">
        <f ca="1"/>
        <v>43951</v>
      </c>
      <c r="B838" vm="8406">
        <f ca="1"/>
        <v>63.73</v>
      </c>
      <c r="C838" vm="6700">
        <f ca="1"/>
        <v>64.819999999999993</v>
      </c>
      <c r="D838" vm="9509">
        <f ca="1"/>
        <v>65.459999999999994</v>
      </c>
      <c r="E838" vm="9603">
        <f ca="1"/>
        <v>63.41</v>
      </c>
      <c r="F838" vm="11127">
        <f ca="1"/>
        <v>9895100</v>
      </c>
    </row>
    <row r="839" spans="1:6" x14ac:dyDescent="0.3">
      <c r="A839" vm="4581">
        <f ca="1"/>
        <v>43952</v>
      </c>
      <c r="B839" vm="8409">
        <f ca="1"/>
        <v>64.72</v>
      </c>
      <c r="C839" vm="9572">
        <f ca="1"/>
        <v>63.14</v>
      </c>
      <c r="D839" vm="11128">
        <f ca="1"/>
        <v>64.935000000000002</v>
      </c>
      <c r="E839" vm="9429">
        <f ca="1"/>
        <v>62.85</v>
      </c>
      <c r="F839" vm="11129">
        <f ca="1"/>
        <v>5103496</v>
      </c>
    </row>
    <row r="840" spans="1:6" x14ac:dyDescent="0.3">
      <c r="A840" vm="4587">
        <f ca="1"/>
        <v>43955</v>
      </c>
      <c r="B840" vm="8412">
        <f ca="1"/>
        <v>66.7</v>
      </c>
      <c r="C840" vm="6290">
        <f ca="1"/>
        <v>65.33</v>
      </c>
      <c r="D840" vm="11130">
        <f ca="1"/>
        <v>66.89</v>
      </c>
      <c r="E840" vm="3898">
        <f ca="1"/>
        <v>65.23</v>
      </c>
      <c r="F840" vm="11131">
        <f ca="1"/>
        <v>7778103</v>
      </c>
    </row>
    <row r="841" spans="1:6" x14ac:dyDescent="0.3">
      <c r="A841" vm="4593">
        <f ca="1"/>
        <v>43956</v>
      </c>
      <c r="B841" vm="8416">
        <f ca="1"/>
        <v>68.53</v>
      </c>
      <c r="C841" vm="11132">
        <f ca="1"/>
        <v>67.67</v>
      </c>
      <c r="D841" vm="9770">
        <f ca="1"/>
        <v>69.63</v>
      </c>
      <c r="E841" vm="11133">
        <f ca="1"/>
        <v>66.97</v>
      </c>
      <c r="F841" vm="11134">
        <f ca="1"/>
        <v>15461915</v>
      </c>
    </row>
    <row r="842" spans="1:6" x14ac:dyDescent="0.3">
      <c r="A842" vm="4599">
        <f ca="1"/>
        <v>43957</v>
      </c>
      <c r="B842" vm="8419">
        <f ca="1"/>
        <v>72.87</v>
      </c>
      <c r="C842" vm="7016">
        <f ca="1"/>
        <v>74</v>
      </c>
      <c r="D842" vm="11135">
        <f ca="1"/>
        <v>74.795000000000002</v>
      </c>
      <c r="E842" vm="9929">
        <f ca="1"/>
        <v>71.03</v>
      </c>
      <c r="F842" vm="11136">
        <f ca="1"/>
        <v>21453877</v>
      </c>
    </row>
    <row r="843" spans="1:6" x14ac:dyDescent="0.3">
      <c r="A843" vm="4605">
        <f ca="1"/>
        <v>43958</v>
      </c>
      <c r="B843" vm="8423">
        <f ca="1"/>
        <v>73.099999999999994</v>
      </c>
      <c r="C843" vm="11137">
        <f ca="1"/>
        <v>72.31</v>
      </c>
      <c r="D843" vm="11138">
        <f ca="1"/>
        <v>73.644999999999996</v>
      </c>
      <c r="E843" vm="11139">
        <f ca="1"/>
        <v>71.12</v>
      </c>
      <c r="F843" vm="11140">
        <f ca="1"/>
        <v>8653066</v>
      </c>
    </row>
    <row r="844" spans="1:6" x14ac:dyDescent="0.3">
      <c r="A844" vm="4611">
        <f ca="1"/>
        <v>43959</v>
      </c>
      <c r="B844" vm="8427">
        <f ca="1"/>
        <v>73.14</v>
      </c>
      <c r="C844" vm="10181">
        <f ca="1"/>
        <v>73.180000000000007</v>
      </c>
      <c r="D844" vm="7016">
        <f ca="1"/>
        <v>74</v>
      </c>
      <c r="E844" vm="9841">
        <f ca="1"/>
        <v>72.510000000000005</v>
      </c>
      <c r="F844" vm="11141">
        <f ca="1"/>
        <v>6072490</v>
      </c>
    </row>
    <row r="845" spans="1:6" x14ac:dyDescent="0.3">
      <c r="A845" vm="4617">
        <f ca="1"/>
        <v>43962</v>
      </c>
      <c r="B845" vm="8431">
        <f ca="1"/>
        <v>75.459999999999994</v>
      </c>
      <c r="C845" vm="11142">
        <f ca="1"/>
        <v>73.060900000000004</v>
      </c>
      <c r="D845" vm="11143">
        <f ca="1"/>
        <v>75.97</v>
      </c>
      <c r="E845" vm="11144">
        <f ca="1"/>
        <v>72.599999999999994</v>
      </c>
      <c r="F845" vm="11145">
        <f ca="1"/>
        <v>9235879</v>
      </c>
    </row>
    <row r="846" spans="1:6" x14ac:dyDescent="0.3">
      <c r="A846" vm="4623">
        <f ca="1"/>
        <v>43963</v>
      </c>
      <c r="B846" vm="8435">
        <f ca="1"/>
        <v>72.25</v>
      </c>
      <c r="C846" vm="11146">
        <f ca="1"/>
        <v>75.265000000000001</v>
      </c>
      <c r="D846" vm="11147">
        <f ca="1"/>
        <v>75.489999999999995</v>
      </c>
      <c r="E846" vm="9962">
        <f ca="1"/>
        <v>71.95</v>
      </c>
      <c r="F846" vm="11148">
        <f ca="1"/>
        <v>8921039</v>
      </c>
    </row>
    <row r="847" spans="1:6" x14ac:dyDescent="0.3">
      <c r="A847" vm="4629">
        <f ca="1"/>
        <v>43964</v>
      </c>
      <c r="B847" vm="8439">
        <f ca="1"/>
        <v>73.67</v>
      </c>
      <c r="C847" vm="9841">
        <f ca="1"/>
        <v>72.510000000000005</v>
      </c>
      <c r="D847" vm="9991">
        <f ca="1"/>
        <v>75.010000000000005</v>
      </c>
      <c r="E847" vm="11149">
        <f ca="1"/>
        <v>71.97</v>
      </c>
      <c r="F847" vm="11150">
        <f ca="1"/>
        <v>8807713</v>
      </c>
    </row>
    <row r="848" spans="1:6" x14ac:dyDescent="0.3">
      <c r="A848" vm="4635">
        <f ca="1"/>
        <v>43965</v>
      </c>
      <c r="B848" vm="8443">
        <f ca="1"/>
        <v>72.959999999999994</v>
      </c>
      <c r="C848" vm="11151">
        <f ca="1"/>
        <v>73.12</v>
      </c>
      <c r="D848" vm="9844">
        <f ca="1"/>
        <v>73.900000000000006</v>
      </c>
      <c r="E848" vm="4369">
        <f ca="1"/>
        <v>71.61</v>
      </c>
      <c r="F848" vm="11152">
        <f ca="1"/>
        <v>6749221</v>
      </c>
    </row>
    <row r="849" spans="1:6" x14ac:dyDescent="0.3">
      <c r="A849" vm="4641">
        <f ca="1"/>
        <v>43966</v>
      </c>
      <c r="B849" vm="6577">
        <f ca="1"/>
        <v>73.92</v>
      </c>
      <c r="C849" vm="11153">
        <f ca="1"/>
        <v>72.62</v>
      </c>
      <c r="D849" vm="7016">
        <f ca="1"/>
        <v>74</v>
      </c>
      <c r="E849" vm="11154">
        <f ca="1"/>
        <v>72.284999999999997</v>
      </c>
      <c r="F849" vm="11155">
        <f ca="1"/>
        <v>5738053</v>
      </c>
    </row>
    <row r="850" spans="1:6" x14ac:dyDescent="0.3">
      <c r="A850" vm="4646">
        <f ca="1"/>
        <v>43969</v>
      </c>
      <c r="B850" vm="4083">
        <f ca="1"/>
        <v>72.88</v>
      </c>
      <c r="C850" vm="9986">
        <f ca="1"/>
        <v>73.86</v>
      </c>
      <c r="D850" vm="11156">
        <f ca="1"/>
        <v>74.680000000000007</v>
      </c>
      <c r="E850" vm="4077">
        <f ca="1"/>
        <v>72.45</v>
      </c>
      <c r="F850" vm="11157">
        <f ca="1"/>
        <v>8397588</v>
      </c>
    </row>
    <row r="851" spans="1:6" x14ac:dyDescent="0.3">
      <c r="A851" vm="4652">
        <f ca="1"/>
        <v>43970</v>
      </c>
      <c r="B851" vm="6794">
        <f ca="1"/>
        <v>73.03</v>
      </c>
      <c r="C851" vm="6739">
        <f ca="1"/>
        <v>72.900000000000006</v>
      </c>
      <c r="D851" vm="11158">
        <f ca="1"/>
        <v>74.44</v>
      </c>
      <c r="E851" vm="11159">
        <f ca="1"/>
        <v>72.72</v>
      </c>
      <c r="F851" vm="11160">
        <f ca="1"/>
        <v>5509676</v>
      </c>
    </row>
    <row r="852" spans="1:6" x14ac:dyDescent="0.3">
      <c r="A852" vm="4658">
        <f ca="1"/>
        <v>43971</v>
      </c>
      <c r="B852" vm="8456">
        <f ca="1"/>
        <v>73.78</v>
      </c>
      <c r="C852" vm="11161">
        <f ca="1"/>
        <v>73.534999999999997</v>
      </c>
      <c r="D852" vm="11162">
        <f ca="1"/>
        <v>74.540000000000006</v>
      </c>
      <c r="E852" vm="11163">
        <f ca="1"/>
        <v>73.239999999999995</v>
      </c>
      <c r="F852" vm="11164">
        <f ca="1"/>
        <v>6231063</v>
      </c>
    </row>
    <row r="853" spans="1:6" x14ac:dyDescent="0.3">
      <c r="A853" vm="4663">
        <f ca="1"/>
        <v>43972</v>
      </c>
      <c r="B853" vm="8460">
        <f ca="1"/>
        <v>72.47</v>
      </c>
      <c r="C853" vm="11165">
        <f ca="1"/>
        <v>74.36</v>
      </c>
      <c r="D853" vm="11166">
        <f ca="1"/>
        <v>74.489999999999995</v>
      </c>
      <c r="E853" vm="11167">
        <f ca="1"/>
        <v>72.44</v>
      </c>
      <c r="F853" vm="11168">
        <f ca="1"/>
        <v>9522924</v>
      </c>
    </row>
    <row r="854" spans="1:6" x14ac:dyDescent="0.3">
      <c r="A854" vm="4669">
        <f ca="1"/>
        <v>43973</v>
      </c>
      <c r="B854" vm="6948">
        <f ca="1"/>
        <v>73.08</v>
      </c>
      <c r="C854" vm="11169">
        <f ca="1"/>
        <v>73.010000000000005</v>
      </c>
      <c r="D854" vm="6557">
        <f ca="1"/>
        <v>73.16</v>
      </c>
      <c r="E854" vm="10274">
        <f ca="1"/>
        <v>72.2</v>
      </c>
      <c r="F854" vm="11170">
        <f ca="1"/>
        <v>5141091</v>
      </c>
    </row>
    <row r="855" spans="1:6" x14ac:dyDescent="0.3">
      <c r="A855" vm="4674">
        <f ca="1"/>
        <v>43977</v>
      </c>
      <c r="B855" vm="4507">
        <f ca="1"/>
        <v>70</v>
      </c>
      <c r="C855" vm="11171">
        <f ca="1"/>
        <v>73.37</v>
      </c>
      <c r="D855" vm="11172">
        <f ca="1"/>
        <v>73.488799999999998</v>
      </c>
      <c r="E855" vm="6731">
        <f ca="1"/>
        <v>69.61</v>
      </c>
      <c r="F855" vm="11173">
        <f ca="1"/>
        <v>11628604</v>
      </c>
    </row>
    <row r="856" spans="1:6" x14ac:dyDescent="0.3">
      <c r="A856" vm="4679">
        <f ca="1"/>
        <v>43978</v>
      </c>
      <c r="B856" vm="8469">
        <f ca="1"/>
        <v>70.150000000000006</v>
      </c>
      <c r="C856" vm="11174">
        <f ca="1"/>
        <v>69.290000000000006</v>
      </c>
      <c r="D856" vm="10288">
        <f ca="1"/>
        <v>70.34</v>
      </c>
      <c r="E856" vm="11175">
        <f ca="1"/>
        <v>66.591999999999999</v>
      </c>
      <c r="F856" vm="11176">
        <f ca="1"/>
        <v>13058217</v>
      </c>
    </row>
    <row r="857" spans="1:6" x14ac:dyDescent="0.3">
      <c r="A857" vm="4684">
        <f ca="1"/>
        <v>43979</v>
      </c>
      <c r="B857" vm="6547">
        <f ca="1"/>
        <v>70.22</v>
      </c>
      <c r="C857" vm="4507">
        <f ca="1"/>
        <v>70</v>
      </c>
      <c r="D857" vm="11177">
        <f ca="1"/>
        <v>71.73</v>
      </c>
      <c r="E857" vm="11178">
        <f ca="1"/>
        <v>69.400599999999997</v>
      </c>
      <c r="F857" vm="11179">
        <f ca="1"/>
        <v>7841627</v>
      </c>
    </row>
    <row r="858" spans="1:6" x14ac:dyDescent="0.3">
      <c r="A858" vm="4690">
        <f ca="1"/>
        <v>43980</v>
      </c>
      <c r="B858" vm="8476">
        <f ca="1"/>
        <v>71.98</v>
      </c>
      <c r="C858" vm="9972">
        <f ca="1"/>
        <v>70.66</v>
      </c>
      <c r="D858" vm="11180">
        <f ca="1"/>
        <v>72.209999999999994</v>
      </c>
      <c r="E858" vm="11181">
        <f ca="1"/>
        <v>69.819999999999993</v>
      </c>
      <c r="F858" vm="11182">
        <f ca="1"/>
        <v>11386489</v>
      </c>
    </row>
    <row r="859" spans="1:6" x14ac:dyDescent="0.3">
      <c r="A859" vm="4696">
        <f ca="1"/>
        <v>43983</v>
      </c>
      <c r="B859" vm="8480">
        <f ca="1"/>
        <v>72.989999999999995</v>
      </c>
      <c r="C859" vm="9988">
        <f ca="1"/>
        <v>72.19</v>
      </c>
      <c r="D859" vm="7124">
        <f ca="1"/>
        <v>73.58</v>
      </c>
      <c r="E859" vm="11183">
        <f ca="1"/>
        <v>71.72</v>
      </c>
      <c r="F859" vm="11184">
        <f ca="1"/>
        <v>4931853</v>
      </c>
    </row>
    <row r="860" spans="1:6" x14ac:dyDescent="0.3">
      <c r="A860" vm="4702">
        <f ca="1"/>
        <v>43984</v>
      </c>
      <c r="B860" vm="7031">
        <f ca="1"/>
        <v>72.98</v>
      </c>
      <c r="C860" vm="4078">
        <f ca="1"/>
        <v>72.78</v>
      </c>
      <c r="D860" vm="10178">
        <f ca="1"/>
        <v>73.040000000000006</v>
      </c>
      <c r="E860" vm="11185">
        <f ca="1"/>
        <v>71.090199999999996</v>
      </c>
      <c r="F860" vm="11186">
        <f ca="1"/>
        <v>6518530</v>
      </c>
    </row>
    <row r="861" spans="1:6" x14ac:dyDescent="0.3">
      <c r="A861" vm="4707">
        <f ca="1"/>
        <v>43985</v>
      </c>
      <c r="B861" vm="8486">
        <f ca="1"/>
        <v>69.92</v>
      </c>
      <c r="C861" vm="11187">
        <f ca="1"/>
        <v>72.39</v>
      </c>
      <c r="D861" vm="9850">
        <f ca="1"/>
        <v>72.63</v>
      </c>
      <c r="E861" vm="11188">
        <f ca="1"/>
        <v>69.665000000000006</v>
      </c>
      <c r="F861" vm="11189">
        <f ca="1"/>
        <v>10474976</v>
      </c>
    </row>
    <row r="862" spans="1:6" x14ac:dyDescent="0.3">
      <c r="A862" vm="4713">
        <f ca="1"/>
        <v>43986</v>
      </c>
      <c r="B862" vm="8489">
        <f ca="1"/>
        <v>69.81</v>
      </c>
      <c r="C862" vm="11190">
        <f ca="1"/>
        <v>69.5</v>
      </c>
      <c r="D862" vm="11191">
        <f ca="1"/>
        <v>71.099999999999994</v>
      </c>
      <c r="E862" vm="11192">
        <f ca="1"/>
        <v>69.099999999999994</v>
      </c>
      <c r="F862" vm="11193">
        <f ca="1"/>
        <v>7629965</v>
      </c>
    </row>
    <row r="863" spans="1:6" x14ac:dyDescent="0.3">
      <c r="A863" vm="4719">
        <f ca="1"/>
        <v>43987</v>
      </c>
      <c r="B863" vm="4335">
        <f ca="1"/>
        <v>69.430000000000007</v>
      </c>
      <c r="C863" vm="9922">
        <f ca="1"/>
        <v>67.989999999999995</v>
      </c>
      <c r="D863" vm="11194">
        <f ca="1"/>
        <v>69.59</v>
      </c>
      <c r="E863" vm="9673">
        <f ca="1"/>
        <v>67.400000000000006</v>
      </c>
      <c r="F863" vm="11195">
        <f ca="1"/>
        <v>8585892</v>
      </c>
    </row>
    <row r="864" spans="1:6" x14ac:dyDescent="0.3">
      <c r="A864" vm="4724">
        <f ca="1"/>
        <v>43990</v>
      </c>
      <c r="B864" vm="8495">
        <f ca="1"/>
        <v>70.73</v>
      </c>
      <c r="C864" vm="9928">
        <f ca="1"/>
        <v>68.489999999999995</v>
      </c>
      <c r="D864" vm="9983">
        <f ca="1"/>
        <v>70.77</v>
      </c>
      <c r="E864" vm="10145">
        <f ca="1"/>
        <v>68.33</v>
      </c>
      <c r="F864" vm="11196">
        <f ca="1"/>
        <v>6911688</v>
      </c>
    </row>
    <row r="865" spans="1:6" x14ac:dyDescent="0.3">
      <c r="A865" vm="4730">
        <f ca="1"/>
        <v>43991</v>
      </c>
      <c r="B865" vm="8499">
        <f ca="1"/>
        <v>72</v>
      </c>
      <c r="C865" vm="8507">
        <f ca="1"/>
        <v>71.28</v>
      </c>
      <c r="D865" vm="11197">
        <f ca="1"/>
        <v>72.16</v>
      </c>
      <c r="E865" vm="6962">
        <f ca="1"/>
        <v>70.23</v>
      </c>
      <c r="F865" vm="11198">
        <f ca="1"/>
        <v>6235236</v>
      </c>
    </row>
    <row r="866" spans="1:6" x14ac:dyDescent="0.3">
      <c r="A866" vm="4736">
        <f ca="1"/>
        <v>43992</v>
      </c>
      <c r="B866" vm="8503">
        <f ca="1"/>
        <v>73.819999999999993</v>
      </c>
      <c r="C866" vm="4092">
        <f ca="1"/>
        <v>72.38</v>
      </c>
      <c r="D866" vm="9758">
        <f ca="1"/>
        <v>74.239999999999995</v>
      </c>
      <c r="E866" vm="11137">
        <f ca="1"/>
        <v>72.31</v>
      </c>
      <c r="F866" vm="11199">
        <f ca="1"/>
        <v>8904747</v>
      </c>
    </row>
    <row r="867" spans="1:6" x14ac:dyDescent="0.3">
      <c r="A867" vm="4742">
        <f ca="1"/>
        <v>43993</v>
      </c>
      <c r="B867" vm="8507">
        <f ca="1"/>
        <v>71.28</v>
      </c>
      <c r="C867" vm="8419">
        <f ca="1"/>
        <v>72.87</v>
      </c>
      <c r="D867" vm="9811">
        <f ca="1"/>
        <v>74.349999999999994</v>
      </c>
      <c r="E867" vm="11200">
        <f ca="1"/>
        <v>71.02</v>
      </c>
      <c r="F867" vm="11201">
        <f ca="1"/>
        <v>7802492</v>
      </c>
    </row>
    <row r="868" spans="1:6" x14ac:dyDescent="0.3">
      <c r="A868" vm="4748">
        <f ca="1"/>
        <v>43994</v>
      </c>
      <c r="B868" vm="6607">
        <f ca="1"/>
        <v>71.680000000000007</v>
      </c>
      <c r="C868" vm="4322">
        <f ca="1"/>
        <v>71.5</v>
      </c>
      <c r="D868" vm="9982">
        <f ca="1"/>
        <v>73.209999999999994</v>
      </c>
      <c r="E868" vm="11202">
        <f ca="1"/>
        <v>70.25</v>
      </c>
      <c r="F868" vm="11203">
        <f ca="1"/>
        <v>5823316</v>
      </c>
    </row>
    <row r="869" spans="1:6" x14ac:dyDescent="0.3">
      <c r="A869" vm="4754">
        <f ca="1"/>
        <v>43997</v>
      </c>
      <c r="B869" vm="8514">
        <f ca="1"/>
        <v>73.19</v>
      </c>
      <c r="C869" vm="11204">
        <f ca="1"/>
        <v>71.48</v>
      </c>
      <c r="D869" vm="11205">
        <f ca="1"/>
        <v>73.55</v>
      </c>
      <c r="E869" vm="4565">
        <f ca="1"/>
        <v>71.27</v>
      </c>
      <c r="F869" vm="11206">
        <f ca="1"/>
        <v>6484523</v>
      </c>
    </row>
    <row r="870" spans="1:6" x14ac:dyDescent="0.3">
      <c r="A870" vm="4760">
        <f ca="1"/>
        <v>43998</v>
      </c>
      <c r="B870" vm="8518">
        <f ca="1"/>
        <v>73</v>
      </c>
      <c r="C870" vm="7016">
        <f ca="1"/>
        <v>74</v>
      </c>
      <c r="D870" vm="11207">
        <f ca="1"/>
        <v>74.19</v>
      </c>
      <c r="E870" vm="11208">
        <f ca="1"/>
        <v>72.23</v>
      </c>
      <c r="F870" vm="11209">
        <f ca="1"/>
        <v>6341083</v>
      </c>
    </row>
    <row r="871" spans="1:6" x14ac:dyDescent="0.3">
      <c r="A871" vm="4765">
        <f ca="1"/>
        <v>43999</v>
      </c>
      <c r="B871" vm="8522">
        <f ca="1"/>
        <v>75.53</v>
      </c>
      <c r="C871" vm="11210">
        <f ca="1"/>
        <v>73.69</v>
      </c>
      <c r="D871" vm="10265">
        <f ca="1"/>
        <v>76.48</v>
      </c>
      <c r="E871" vm="11211">
        <f ca="1"/>
        <v>73.31</v>
      </c>
      <c r="F871" vm="11212">
        <f ca="1"/>
        <v>12740071</v>
      </c>
    </row>
    <row r="872" spans="1:6" x14ac:dyDescent="0.3">
      <c r="A872" vm="4771">
        <f ca="1"/>
        <v>44000</v>
      </c>
      <c r="B872" vm="6866">
        <f ca="1"/>
        <v>76.010000000000005</v>
      </c>
      <c r="C872" vm="11213">
        <f ca="1"/>
        <v>75.989999999999995</v>
      </c>
      <c r="D872" vm="10012">
        <f ca="1"/>
        <v>76.37</v>
      </c>
      <c r="E872" vm="11214">
        <f ca="1"/>
        <v>74.89</v>
      </c>
      <c r="F872" vm="11215">
        <f ca="1"/>
        <v>7270416</v>
      </c>
    </row>
    <row r="873" spans="1:6" x14ac:dyDescent="0.3">
      <c r="A873" vm="4777">
        <f ca="1"/>
        <v>44001</v>
      </c>
      <c r="B873" vm="8529">
        <f ca="1"/>
        <v>76.58</v>
      </c>
      <c r="C873" vm="8733">
        <f ca="1"/>
        <v>76.180000000000007</v>
      </c>
      <c r="D873" vm="11216">
        <f ca="1"/>
        <v>76.75</v>
      </c>
      <c r="E873" vm="11217">
        <f ca="1"/>
        <v>75.09</v>
      </c>
      <c r="F873" vm="11218">
        <f ca="1"/>
        <v>10340616</v>
      </c>
    </row>
    <row r="874" spans="1:6" x14ac:dyDescent="0.3">
      <c r="A874" vm="4783">
        <f ca="1"/>
        <v>44004</v>
      </c>
      <c r="B874" vm="8533">
        <f ca="1"/>
        <v>76.12</v>
      </c>
      <c r="C874" vm="6824">
        <f ca="1"/>
        <v>76.67</v>
      </c>
      <c r="D874" vm="11219">
        <f ca="1"/>
        <v>77.2</v>
      </c>
      <c r="E874" vm="11220">
        <f ca="1"/>
        <v>75.87</v>
      </c>
      <c r="F874" vm="11221">
        <f ca="1"/>
        <v>5239576</v>
      </c>
    </row>
    <row r="875" spans="1:6" x14ac:dyDescent="0.3">
      <c r="A875" vm="4789">
        <f ca="1"/>
        <v>44005</v>
      </c>
      <c r="B875" vm="8537">
        <f ca="1"/>
        <v>76.45</v>
      </c>
      <c r="C875" vm="11222">
        <f ca="1"/>
        <v>76.73</v>
      </c>
      <c r="D875" vm="7118">
        <f ca="1"/>
        <v>77.63</v>
      </c>
      <c r="E875" vm="4194">
        <f ca="1"/>
        <v>76.22</v>
      </c>
      <c r="F875" vm="11223">
        <f ca="1"/>
        <v>4472169</v>
      </c>
    </row>
    <row r="876" spans="1:6" x14ac:dyDescent="0.3">
      <c r="A876" vm="4795">
        <f ca="1"/>
        <v>44006</v>
      </c>
      <c r="B876" vm="8541">
        <f ca="1"/>
        <v>75.58</v>
      </c>
      <c r="C876" vm="9837">
        <f ca="1"/>
        <v>76.459999999999994</v>
      </c>
      <c r="D876" vm="10026">
        <f ca="1"/>
        <v>77.17</v>
      </c>
      <c r="E876" vm="10037">
        <f ca="1"/>
        <v>74.430000000000007</v>
      </c>
      <c r="F876" vm="11224">
        <f ca="1"/>
        <v>7744934</v>
      </c>
    </row>
    <row r="877" spans="1:6" x14ac:dyDescent="0.3">
      <c r="A877" vm="4801">
        <f ca="1"/>
        <v>44007</v>
      </c>
      <c r="B877" vm="8545">
        <f ca="1"/>
        <v>76.209999999999994</v>
      </c>
      <c r="C877" vm="11225">
        <f ca="1"/>
        <v>76.61</v>
      </c>
      <c r="D877" vm="11226">
        <f ca="1"/>
        <v>76.77</v>
      </c>
      <c r="E877" vm="11227">
        <f ca="1"/>
        <v>74.459999999999994</v>
      </c>
      <c r="F877" vm="11228">
        <f ca="1"/>
        <v>6095332</v>
      </c>
    </row>
    <row r="878" spans="1:6" x14ac:dyDescent="0.3">
      <c r="A878" vm="4806">
        <f ca="1"/>
        <v>44008</v>
      </c>
      <c r="B878" vm="8548">
        <f ca="1"/>
        <v>76.400000000000006</v>
      </c>
      <c r="C878" vm="11229">
        <f ca="1"/>
        <v>76.540000000000006</v>
      </c>
      <c r="D878" vm="6843">
        <f ca="1"/>
        <v>76.84</v>
      </c>
      <c r="E878" vm="11230">
        <f ca="1"/>
        <v>74.650000000000006</v>
      </c>
      <c r="F878" vm="11231">
        <f ca="1"/>
        <v>10527995</v>
      </c>
    </row>
    <row r="879" spans="1:6" x14ac:dyDescent="0.3">
      <c r="A879" vm="4812">
        <f ca="1"/>
        <v>44011</v>
      </c>
      <c r="B879" vm="8552">
        <f ca="1"/>
        <v>75.5</v>
      </c>
      <c r="C879" vm="11232">
        <f ca="1"/>
        <v>75.819999999999993</v>
      </c>
      <c r="D879" vm="11233">
        <f ca="1"/>
        <v>76.515000000000001</v>
      </c>
      <c r="E879" vm="11234">
        <f ca="1"/>
        <v>74.930000000000007</v>
      </c>
      <c r="F879" vm="11235">
        <f ca="1"/>
        <v>5099362</v>
      </c>
    </row>
    <row r="880" spans="1:6" x14ac:dyDescent="0.3">
      <c r="A880" vm="4818">
        <f ca="1"/>
        <v>44012</v>
      </c>
      <c r="B880" vm="8556">
        <f ca="1"/>
        <v>75.900000000000006</v>
      </c>
      <c r="C880" vm="11236">
        <f ca="1"/>
        <v>75.69</v>
      </c>
      <c r="D880" vm="11237">
        <f ca="1"/>
        <v>76.430000000000007</v>
      </c>
      <c r="E880" vm="11238">
        <f ca="1"/>
        <v>75.42</v>
      </c>
      <c r="F880" vm="11239">
        <f ca="1"/>
        <v>6319806</v>
      </c>
    </row>
    <row r="881" spans="1:6" x14ac:dyDescent="0.3">
      <c r="A881" vm="4824">
        <f ca="1"/>
        <v>44013</v>
      </c>
      <c r="B881" vm="8560">
        <f ca="1"/>
        <v>78.03</v>
      </c>
      <c r="C881" vm="11240">
        <f ca="1"/>
        <v>75.45</v>
      </c>
      <c r="D881" vm="11241">
        <f ca="1"/>
        <v>78.23</v>
      </c>
      <c r="E881" vm="11242">
        <f ca="1"/>
        <v>74.97</v>
      </c>
      <c r="F881" vm="11243">
        <f ca="1"/>
        <v>10187729</v>
      </c>
    </row>
    <row r="882" spans="1:6" x14ac:dyDescent="0.3">
      <c r="A882" vm="4830">
        <f ca="1"/>
        <v>44014</v>
      </c>
      <c r="B882" vm="8563">
        <f ca="1"/>
        <v>77.510000000000005</v>
      </c>
      <c r="C882" vm="11244">
        <f ca="1"/>
        <v>78.86</v>
      </c>
      <c r="D882" vm="11245">
        <f ca="1"/>
        <v>79.11</v>
      </c>
      <c r="E882" vm="11246">
        <f ca="1"/>
        <v>77.045000000000002</v>
      </c>
      <c r="F882" vm="11247">
        <f ca="1"/>
        <v>5169711</v>
      </c>
    </row>
    <row r="883" spans="1:6" x14ac:dyDescent="0.3">
      <c r="A883" vm="4835">
        <f ca="1"/>
        <v>44018</v>
      </c>
      <c r="B883" vm="8567">
        <f ca="1"/>
        <v>78.67</v>
      </c>
      <c r="C883" vm="11248">
        <f ca="1"/>
        <v>78.459999999999994</v>
      </c>
      <c r="D883" vm="11249">
        <f ca="1"/>
        <v>79.44</v>
      </c>
      <c r="E883" vm="11250">
        <f ca="1"/>
        <v>78.05</v>
      </c>
      <c r="F883" vm="11251">
        <f ca="1"/>
        <v>6038246</v>
      </c>
    </row>
    <row r="884" spans="1:6" x14ac:dyDescent="0.3">
      <c r="A884" vm="4841">
        <f ca="1"/>
        <v>44019</v>
      </c>
      <c r="B884" vm="8571">
        <f ca="1"/>
        <v>78.5</v>
      </c>
      <c r="C884" vm="4170">
        <f ca="1"/>
        <v>79</v>
      </c>
      <c r="D884" vm="10208">
        <f ca="1"/>
        <v>80.38</v>
      </c>
      <c r="E884" vm="11252">
        <f ca="1"/>
        <v>78.39</v>
      </c>
      <c r="F884" vm="11253">
        <f ca="1"/>
        <v>5874313</v>
      </c>
    </row>
    <row r="885" spans="1:6" x14ac:dyDescent="0.3">
      <c r="A885" vm="4847">
        <f ca="1"/>
        <v>44020</v>
      </c>
      <c r="B885" vm="8575">
        <f ca="1"/>
        <v>79.28</v>
      </c>
      <c r="C885" vm="11254">
        <f ca="1"/>
        <v>79.06</v>
      </c>
      <c r="D885" vm="10212">
        <f ca="1"/>
        <v>79.344999999999999</v>
      </c>
      <c r="E885" vm="8744">
        <f ca="1"/>
        <v>77.97</v>
      </c>
      <c r="F885" vm="11255">
        <f ca="1"/>
        <v>4863396</v>
      </c>
    </row>
    <row r="886" spans="1:6" x14ac:dyDescent="0.3">
      <c r="A886" vm="4853">
        <f ca="1"/>
        <v>44021</v>
      </c>
      <c r="B886" vm="5659">
        <f ca="1"/>
        <v>80.64</v>
      </c>
      <c r="C886" vm="8941">
        <f ca="1"/>
        <v>79.930000000000007</v>
      </c>
      <c r="D886" vm="10076">
        <f ca="1"/>
        <v>80.75</v>
      </c>
      <c r="E886" vm="11256">
        <f ca="1"/>
        <v>78.821299999999994</v>
      </c>
      <c r="F886" vm="11257">
        <f ca="1"/>
        <v>6005720</v>
      </c>
    </row>
    <row r="887" spans="1:6" x14ac:dyDescent="0.3">
      <c r="A887" vm="4859">
        <f ca="1"/>
        <v>44022</v>
      </c>
      <c r="B887" vm="6913">
        <f ca="1"/>
        <v>81.27</v>
      </c>
      <c r="C887" vm="8624">
        <f ca="1"/>
        <v>80.72</v>
      </c>
      <c r="D887" vm="11258">
        <f ca="1"/>
        <v>81.525400000000005</v>
      </c>
      <c r="E887" vm="4655">
        <f ca="1"/>
        <v>79.63</v>
      </c>
      <c r="F887" vm="11259">
        <f ca="1"/>
        <v>6068393</v>
      </c>
    </row>
    <row r="888" spans="1:6" x14ac:dyDescent="0.3">
      <c r="A888" vm="4865">
        <f ca="1"/>
        <v>44025</v>
      </c>
      <c r="B888" vm="5621">
        <f ca="1"/>
        <v>77.95</v>
      </c>
      <c r="C888" vm="11260">
        <f ca="1"/>
        <v>82.01</v>
      </c>
      <c r="D888" vm="11261">
        <f ca="1"/>
        <v>82.05</v>
      </c>
      <c r="E888" vm="10003">
        <f ca="1"/>
        <v>77.52</v>
      </c>
      <c r="F888" vm="11262">
        <f ca="1"/>
        <v>7437572</v>
      </c>
    </row>
    <row r="889" spans="1:6" x14ac:dyDescent="0.3">
      <c r="A889" vm="4871">
        <f ca="1"/>
        <v>44026</v>
      </c>
      <c r="B889" vm="8585">
        <f ca="1"/>
        <v>79.77</v>
      </c>
      <c r="C889" vm="4621">
        <f ca="1"/>
        <v>76.81</v>
      </c>
      <c r="D889" vm="4181">
        <f ca="1"/>
        <v>79.89</v>
      </c>
      <c r="E889" vm="8545">
        <f ca="1"/>
        <v>76.209999999999994</v>
      </c>
      <c r="F889" vm="11263">
        <f ca="1"/>
        <v>4875560</v>
      </c>
    </row>
    <row r="890" spans="1:6" x14ac:dyDescent="0.3">
      <c r="A890" vm="4877">
        <f ca="1"/>
        <v>44027</v>
      </c>
      <c r="B890" vm="8589">
        <f ca="1"/>
        <v>79.150000000000006</v>
      </c>
      <c r="C890" vm="10210">
        <f ca="1"/>
        <v>78.52</v>
      </c>
      <c r="D890" vm="11264">
        <f ca="1"/>
        <v>79.584999999999994</v>
      </c>
      <c r="E890" vm="11265">
        <f ca="1"/>
        <v>77.454999999999998</v>
      </c>
      <c r="F890" vm="11266">
        <f ca="1"/>
        <v>6994327</v>
      </c>
    </row>
    <row r="891" spans="1:6" x14ac:dyDescent="0.3">
      <c r="A891" vm="4883">
        <f ca="1"/>
        <v>44028</v>
      </c>
      <c r="B891" vm="8593">
        <f ca="1"/>
        <v>79.37</v>
      </c>
      <c r="C891" vm="7063">
        <f ca="1"/>
        <v>78.88</v>
      </c>
      <c r="D891" vm="4180">
        <f ca="1"/>
        <v>79.48</v>
      </c>
      <c r="E891" vm="6835">
        <f ca="1"/>
        <v>77.87</v>
      </c>
      <c r="F891" vm="11267">
        <f ca="1"/>
        <v>4950149</v>
      </c>
    </row>
    <row r="892" spans="1:6" x14ac:dyDescent="0.3">
      <c r="A892" vm="4889">
        <f ca="1"/>
        <v>44029</v>
      </c>
      <c r="B892" vm="8597">
        <f ca="1"/>
        <v>78.64</v>
      </c>
      <c r="C892" vm="11268">
        <f ca="1"/>
        <v>79.41</v>
      </c>
      <c r="D892" vm="11269">
        <f ca="1"/>
        <v>79.849999999999994</v>
      </c>
      <c r="E892" vm="5621">
        <f ca="1"/>
        <v>77.95</v>
      </c>
      <c r="F892" vm="11270">
        <f ca="1"/>
        <v>5749104</v>
      </c>
    </row>
    <row r="893" spans="1:6" x14ac:dyDescent="0.3">
      <c r="A893" vm="4895">
        <f ca="1"/>
        <v>44032</v>
      </c>
      <c r="B893" vm="8601">
        <f ca="1"/>
        <v>81.16</v>
      </c>
      <c r="C893" vm="11271">
        <f ca="1"/>
        <v>79.069999999999993</v>
      </c>
      <c r="D893" vm="6898">
        <f ca="1"/>
        <v>81.37</v>
      </c>
      <c r="E893" vm="11272">
        <f ca="1"/>
        <v>78.680000000000007</v>
      </c>
      <c r="F893" vm="11273">
        <f ca="1"/>
        <v>5538216</v>
      </c>
    </row>
    <row r="894" spans="1:6" x14ac:dyDescent="0.3">
      <c r="A894" vm="4901">
        <f ca="1"/>
        <v>44033</v>
      </c>
      <c r="B894" vm="8605">
        <f ca="1"/>
        <v>80.760000000000005</v>
      </c>
      <c r="C894" vm="11274">
        <f ca="1"/>
        <v>81.644999999999996</v>
      </c>
      <c r="D894" vm="4728">
        <f ca="1"/>
        <v>81.83</v>
      </c>
      <c r="E894" vm="10096">
        <f ca="1"/>
        <v>79.62</v>
      </c>
      <c r="F894" vm="11275">
        <f ca="1"/>
        <v>5462993</v>
      </c>
    </row>
    <row r="895" spans="1:6" x14ac:dyDescent="0.3">
      <c r="A895" vm="4907">
        <f ca="1"/>
        <v>44034</v>
      </c>
      <c r="B895" vm="8608">
        <f ca="1"/>
        <v>81.099999999999994</v>
      </c>
      <c r="C895" vm="11276">
        <f ca="1"/>
        <v>80.97</v>
      </c>
      <c r="D895" vm="11277">
        <f ca="1"/>
        <v>81.38</v>
      </c>
      <c r="E895" vm="11278">
        <f ca="1"/>
        <v>80.42</v>
      </c>
      <c r="F895" vm="11279">
        <f ca="1"/>
        <v>2879133</v>
      </c>
    </row>
    <row r="896" spans="1:6" x14ac:dyDescent="0.3">
      <c r="A896" vm="4913">
        <f ca="1"/>
        <v>44035</v>
      </c>
      <c r="B896" vm="8612">
        <f ca="1"/>
        <v>79.61</v>
      </c>
      <c r="C896" vm="10197">
        <f ca="1"/>
        <v>81.489999999999995</v>
      </c>
      <c r="D896" vm="5706">
        <f ca="1"/>
        <v>82.67</v>
      </c>
      <c r="E896" vm="11280">
        <f ca="1"/>
        <v>79.38</v>
      </c>
      <c r="F896" vm="11281">
        <f ca="1"/>
        <v>5963149</v>
      </c>
    </row>
    <row r="897" spans="1:6" x14ac:dyDescent="0.3">
      <c r="A897" vm="4919">
        <f ca="1"/>
        <v>44036</v>
      </c>
      <c r="B897" vm="8616">
        <f ca="1"/>
        <v>79.989999999999995</v>
      </c>
      <c r="C897" vm="11282">
        <f ca="1"/>
        <v>79.319999999999993</v>
      </c>
      <c r="D897" vm="11283">
        <f ca="1"/>
        <v>80.745000000000005</v>
      </c>
      <c r="E897" vm="11284">
        <f ca="1"/>
        <v>78.12</v>
      </c>
      <c r="F897" vm="11285">
        <f ca="1"/>
        <v>4352621</v>
      </c>
    </row>
    <row r="898" spans="1:6" x14ac:dyDescent="0.3">
      <c r="A898" vm="4925">
        <f ca="1"/>
        <v>44039</v>
      </c>
      <c r="B898" vm="8620">
        <f ca="1"/>
        <v>81.63</v>
      </c>
      <c r="C898" vm="7081">
        <f ca="1"/>
        <v>80.599999999999994</v>
      </c>
      <c r="D898" vm="11286">
        <f ca="1"/>
        <v>81.795000000000002</v>
      </c>
      <c r="E898" vm="10200">
        <f ca="1"/>
        <v>80.59</v>
      </c>
      <c r="F898" vm="11287">
        <f ca="1"/>
        <v>3777232</v>
      </c>
    </row>
    <row r="899" spans="1:6" x14ac:dyDescent="0.3">
      <c r="A899" vm="4931">
        <f ca="1"/>
        <v>44040</v>
      </c>
      <c r="B899" vm="8624">
        <f ca="1"/>
        <v>80.72</v>
      </c>
      <c r="C899" vm="6898">
        <f ca="1"/>
        <v>81.37</v>
      </c>
      <c r="D899" vm="11288">
        <f ca="1"/>
        <v>81.86</v>
      </c>
      <c r="E899" vm="10200">
        <f ca="1"/>
        <v>80.59</v>
      </c>
      <c r="F899" vm="11289">
        <f ca="1"/>
        <v>3637146</v>
      </c>
    </row>
    <row r="900" spans="1:6" x14ac:dyDescent="0.3">
      <c r="A900" vm="4937">
        <f ca="1"/>
        <v>44041</v>
      </c>
      <c r="B900" vm="8627">
        <f ca="1"/>
        <v>81.2</v>
      </c>
      <c r="C900" vm="10221">
        <f ca="1"/>
        <v>81.260000000000005</v>
      </c>
      <c r="D900" vm="11290">
        <f ca="1"/>
        <v>81.44</v>
      </c>
      <c r="E900" vm="8832">
        <f ca="1"/>
        <v>80.62</v>
      </c>
      <c r="F900" vm="11291">
        <f ca="1"/>
        <v>2955281</v>
      </c>
    </row>
    <row r="901" spans="1:6" x14ac:dyDescent="0.3">
      <c r="A901" vm="4943">
        <f ca="1"/>
        <v>44042</v>
      </c>
      <c r="B901" vm="8631">
        <f ca="1"/>
        <v>81.7</v>
      </c>
      <c r="C901" vm="7081">
        <f ca="1"/>
        <v>80.599999999999994</v>
      </c>
      <c r="D901" vm="11292">
        <f ca="1"/>
        <v>82.02</v>
      </c>
      <c r="E901" vm="4229">
        <f ca="1"/>
        <v>79.91</v>
      </c>
      <c r="F901" vm="11293">
        <f ca="1"/>
        <v>4025613</v>
      </c>
    </row>
    <row r="902" spans="1:6" x14ac:dyDescent="0.3">
      <c r="A902" vm="4949">
        <f ca="1"/>
        <v>44043</v>
      </c>
      <c r="B902" vm="8635">
        <f ca="1"/>
        <v>82.63</v>
      </c>
      <c r="C902" vm="11294">
        <f ca="1"/>
        <v>82.81</v>
      </c>
      <c r="D902" vm="8721">
        <f ca="1"/>
        <v>83.45</v>
      </c>
      <c r="E902" vm="11295">
        <f ca="1"/>
        <v>81.760000000000005</v>
      </c>
      <c r="F902" vm="11296">
        <f ca="1"/>
        <v>8902116</v>
      </c>
    </row>
    <row r="903" spans="1:6" x14ac:dyDescent="0.3">
      <c r="A903" vm="4955">
        <f ca="1"/>
        <v>44046</v>
      </c>
      <c r="B903" vm="8639">
        <f ca="1"/>
        <v>84.79</v>
      </c>
      <c r="C903" vm="11297">
        <f ca="1"/>
        <v>84.41</v>
      </c>
      <c r="D903" vm="11298">
        <f ca="1"/>
        <v>85.05</v>
      </c>
      <c r="E903" vm="7092">
        <f ca="1"/>
        <v>82.87</v>
      </c>
      <c r="F903" vm="11299">
        <f ca="1"/>
        <v>8589596</v>
      </c>
    </row>
    <row r="904" spans="1:6" x14ac:dyDescent="0.3">
      <c r="A904" vm="4961">
        <f ca="1"/>
        <v>44047</v>
      </c>
      <c r="B904" vm="8643">
        <f ca="1"/>
        <v>86.45</v>
      </c>
      <c r="C904" vm="11300">
        <f ca="1"/>
        <v>86.77</v>
      </c>
      <c r="D904" vm="11301">
        <f ca="1"/>
        <v>87.04</v>
      </c>
      <c r="E904" vm="11302">
        <f ca="1"/>
        <v>83.95</v>
      </c>
      <c r="F904" vm="11303">
        <f ca="1"/>
        <v>15650104</v>
      </c>
    </row>
    <row r="905" spans="1:6" x14ac:dyDescent="0.3">
      <c r="A905" vm="4967">
        <f ca="1"/>
        <v>44048</v>
      </c>
      <c r="B905" vm="8647">
        <f ca="1"/>
        <v>84.32</v>
      </c>
      <c r="C905" vm="11304">
        <f ca="1"/>
        <v>84.65</v>
      </c>
      <c r="D905" vm="11305">
        <f ca="1"/>
        <v>86.02</v>
      </c>
      <c r="E905" vm="11306">
        <f ca="1"/>
        <v>83.35</v>
      </c>
      <c r="F905" vm="11307">
        <f ca="1"/>
        <v>12559789</v>
      </c>
    </row>
    <row r="906" spans="1:6" x14ac:dyDescent="0.3">
      <c r="A906" vm="4973">
        <f ca="1"/>
        <v>44049</v>
      </c>
      <c r="B906" vm="8651">
        <f ca="1"/>
        <v>86.84</v>
      </c>
      <c r="C906" vm="11308">
        <f ca="1"/>
        <v>87.55</v>
      </c>
      <c r="D906" vm="11309">
        <f ca="1"/>
        <v>87.726500000000001</v>
      </c>
      <c r="E906" vm="11310">
        <f ca="1"/>
        <v>85.5</v>
      </c>
      <c r="F906" vm="11311">
        <f ca="1"/>
        <v>9569872</v>
      </c>
    </row>
    <row r="907" spans="1:6" x14ac:dyDescent="0.3">
      <c r="A907" vm="4979">
        <f ca="1"/>
        <v>44050</v>
      </c>
      <c r="B907" vm="8655">
        <f ca="1"/>
        <v>82.47</v>
      </c>
      <c r="C907" vm="11312">
        <f ca="1"/>
        <v>84.43</v>
      </c>
      <c r="D907" vm="11313">
        <f ca="1"/>
        <v>85.4</v>
      </c>
      <c r="E907" vm="11314">
        <f ca="1"/>
        <v>80.989999999999995</v>
      </c>
      <c r="F907" vm="11315">
        <f ca="1"/>
        <v>9147956</v>
      </c>
    </row>
    <row r="908" spans="1:6" x14ac:dyDescent="0.3">
      <c r="A908" vm="4985">
        <f ca="1"/>
        <v>44053</v>
      </c>
      <c r="B908" vm="8659">
        <f ca="1"/>
        <v>82.26</v>
      </c>
      <c r="C908" vm="11316">
        <f ca="1"/>
        <v>82.43</v>
      </c>
      <c r="D908" vm="5729">
        <f ca="1"/>
        <v>83.51</v>
      </c>
      <c r="E908" vm="11317">
        <f ca="1"/>
        <v>80.84</v>
      </c>
      <c r="F908" vm="11318">
        <f ca="1"/>
        <v>7936704</v>
      </c>
    </row>
    <row r="909" spans="1:6" x14ac:dyDescent="0.3">
      <c r="A909" vm="4991">
        <f ca="1"/>
        <v>44054</v>
      </c>
      <c r="B909" vm="8663">
        <f ca="1"/>
        <v>79.12</v>
      </c>
      <c r="C909" vm="11319">
        <f ca="1"/>
        <v>81.510000000000005</v>
      </c>
      <c r="D909" vm="11319">
        <f ca="1"/>
        <v>81.510000000000005</v>
      </c>
      <c r="E909" vm="11320">
        <f ca="1"/>
        <v>78.7</v>
      </c>
      <c r="F909" vm="11321">
        <f ca="1"/>
        <v>9095695</v>
      </c>
    </row>
    <row r="910" spans="1:6" x14ac:dyDescent="0.3">
      <c r="A910" vm="4997">
        <f ca="1"/>
        <v>44055</v>
      </c>
      <c r="B910" vm="8667">
        <f ca="1"/>
        <v>81.709999999999994</v>
      </c>
      <c r="C910" vm="7070">
        <f ca="1"/>
        <v>79.58</v>
      </c>
      <c r="D910" vm="8678">
        <f ca="1"/>
        <v>81.99</v>
      </c>
      <c r="E910" vm="7070">
        <f ca="1"/>
        <v>79.58</v>
      </c>
      <c r="F910" vm="11322">
        <f ca="1"/>
        <v>6200326</v>
      </c>
    </row>
    <row r="911" spans="1:6" x14ac:dyDescent="0.3">
      <c r="A911" vm="5003">
        <f ca="1"/>
        <v>44056</v>
      </c>
      <c r="B911" vm="8671">
        <f ca="1"/>
        <v>81.290000000000006</v>
      </c>
      <c r="C911" vm="11323">
        <f ca="1"/>
        <v>82.28</v>
      </c>
      <c r="D911" vm="11324">
        <f ca="1"/>
        <v>82.98</v>
      </c>
      <c r="E911" vm="8627">
        <f ca="1"/>
        <v>81.2</v>
      </c>
      <c r="F911" vm="11325">
        <f ca="1"/>
        <v>5329083</v>
      </c>
    </row>
    <row r="912" spans="1:6" x14ac:dyDescent="0.3">
      <c r="A912" vm="5009">
        <f ca="1"/>
        <v>44057</v>
      </c>
      <c r="B912" vm="8674">
        <f ca="1"/>
        <v>80.400000000000006</v>
      </c>
      <c r="C912" vm="11326">
        <f ca="1"/>
        <v>81.97</v>
      </c>
      <c r="D912" vm="11327">
        <f ca="1"/>
        <v>82.3</v>
      </c>
      <c r="E912" vm="11328">
        <f ca="1"/>
        <v>79.98</v>
      </c>
      <c r="F912" vm="11329">
        <f ca="1"/>
        <v>9383008</v>
      </c>
    </row>
    <row r="913" spans="1:6" x14ac:dyDescent="0.3">
      <c r="A913" vm="5015">
        <f ca="1"/>
        <v>44060</v>
      </c>
      <c r="B913" vm="8678">
        <f ca="1"/>
        <v>81.99</v>
      </c>
      <c r="C913" vm="11276">
        <f ca="1"/>
        <v>80.97</v>
      </c>
      <c r="D913" vm="11261">
        <f ca="1"/>
        <v>82.05</v>
      </c>
      <c r="E913" vm="11330">
        <f ca="1"/>
        <v>80.168599999999998</v>
      </c>
      <c r="F913" vm="11331">
        <f ca="1"/>
        <v>7091775</v>
      </c>
    </row>
    <row r="914" spans="1:6" x14ac:dyDescent="0.3">
      <c r="A914" vm="5021">
        <f ca="1"/>
        <v>44061</v>
      </c>
      <c r="B914" vm="5811">
        <f ca="1"/>
        <v>83.13</v>
      </c>
      <c r="C914" vm="11332">
        <f ca="1"/>
        <v>82.6</v>
      </c>
      <c r="D914" vm="11333">
        <f ca="1"/>
        <v>83.279899999999998</v>
      </c>
      <c r="E914" vm="11334">
        <f ca="1"/>
        <v>81.59</v>
      </c>
      <c r="F914" vm="11335">
        <f ca="1"/>
        <v>4479265</v>
      </c>
    </row>
    <row r="915" spans="1:6" x14ac:dyDescent="0.3">
      <c r="A915" vm="5027">
        <f ca="1"/>
        <v>44062</v>
      </c>
      <c r="B915" vm="8684">
        <f ca="1"/>
        <v>81.98</v>
      </c>
      <c r="C915" vm="11336">
        <f ca="1"/>
        <v>82.95</v>
      </c>
      <c r="D915" vm="11337">
        <f ca="1"/>
        <v>83.73</v>
      </c>
      <c r="E915" vm="11338">
        <f ca="1"/>
        <v>81.73</v>
      </c>
      <c r="F915" vm="11339">
        <f ca="1"/>
        <v>5554837</v>
      </c>
    </row>
    <row r="916" spans="1:6" x14ac:dyDescent="0.3">
      <c r="A916" vm="5033">
        <f ca="1"/>
        <v>44063</v>
      </c>
      <c r="B916" vm="8688">
        <f ca="1"/>
        <v>83.995000000000005</v>
      </c>
      <c r="C916" vm="11292">
        <f ca="1"/>
        <v>82.02</v>
      </c>
      <c r="D916" vm="11340">
        <f ca="1"/>
        <v>84.22</v>
      </c>
      <c r="E916" vm="11341">
        <f ca="1"/>
        <v>81.8613</v>
      </c>
      <c r="F916" vm="11342">
        <f ca="1"/>
        <v>5577055</v>
      </c>
    </row>
    <row r="917" spans="1:6" x14ac:dyDescent="0.3">
      <c r="A917" vm="5039">
        <f ca="1"/>
        <v>44064</v>
      </c>
      <c r="B917" vm="8692">
        <f ca="1"/>
        <v>83.21</v>
      </c>
      <c r="C917" vm="5826">
        <f ca="1"/>
        <v>84.05</v>
      </c>
      <c r="D917" vm="11343">
        <f ca="1"/>
        <v>84.09</v>
      </c>
      <c r="E917" vm="11344">
        <f ca="1"/>
        <v>82.73</v>
      </c>
      <c r="F917" vm="11345">
        <f ca="1"/>
        <v>4995377</v>
      </c>
    </row>
    <row r="918" spans="1:6" x14ac:dyDescent="0.3">
      <c r="A918" vm="5045">
        <f ca="1"/>
        <v>44067</v>
      </c>
      <c r="B918" vm="8696">
        <f ca="1"/>
        <v>83.1</v>
      </c>
      <c r="C918" vm="11346">
        <f ca="1"/>
        <v>83.34</v>
      </c>
      <c r="D918" vm="11347">
        <f ca="1"/>
        <v>83.66</v>
      </c>
      <c r="E918" vm="11348">
        <f ca="1"/>
        <v>81.91</v>
      </c>
      <c r="F918" vm="11349">
        <f ca="1"/>
        <v>4281857</v>
      </c>
    </row>
    <row r="919" spans="1:6" x14ac:dyDescent="0.3">
      <c r="A919" vm="5051">
        <f ca="1"/>
        <v>44068</v>
      </c>
      <c r="B919" vm="8700">
        <f ca="1"/>
        <v>83.62</v>
      </c>
      <c r="C919" vm="11350">
        <f ca="1"/>
        <v>82.93</v>
      </c>
      <c r="D919" vm="11351">
        <f ca="1"/>
        <v>83.844999999999999</v>
      </c>
      <c r="E919" vm="11352">
        <f ca="1"/>
        <v>82.368499999999997</v>
      </c>
      <c r="F919" vm="11353">
        <f ca="1"/>
        <v>3591143</v>
      </c>
    </row>
    <row r="920" spans="1:6" x14ac:dyDescent="0.3">
      <c r="A920" vm="5057">
        <f ca="1"/>
        <v>44069</v>
      </c>
      <c r="B920" vm="8704">
        <f ca="1"/>
        <v>84.48</v>
      </c>
      <c r="C920" vm="11354">
        <f ca="1"/>
        <v>83.83</v>
      </c>
      <c r="D920" vm="11355">
        <f ca="1"/>
        <v>84.94</v>
      </c>
      <c r="E920" vm="11356">
        <f ca="1"/>
        <v>83.54</v>
      </c>
      <c r="F920" vm="11357">
        <f ca="1"/>
        <v>6883461</v>
      </c>
    </row>
    <row r="921" spans="1:6" x14ac:dyDescent="0.3">
      <c r="A921" vm="5063">
        <f ca="1"/>
        <v>44070</v>
      </c>
      <c r="B921" vm="8707">
        <f ca="1"/>
        <v>83.9</v>
      </c>
      <c r="C921" vm="5794">
        <f ca="1"/>
        <v>85</v>
      </c>
      <c r="D921" vm="5794">
        <f ca="1"/>
        <v>85</v>
      </c>
      <c r="E921" vm="11358">
        <f ca="1"/>
        <v>82.775000000000006</v>
      </c>
      <c r="F921" vm="11359">
        <f ca="1"/>
        <v>4215304</v>
      </c>
    </row>
    <row r="922" spans="1:6" x14ac:dyDescent="0.3">
      <c r="A922" vm="5069">
        <f ca="1"/>
        <v>44071</v>
      </c>
      <c r="B922" vm="8692">
        <f ca="1"/>
        <v>83.21</v>
      </c>
      <c r="C922" vm="11302">
        <f ca="1"/>
        <v>83.95</v>
      </c>
      <c r="D922" vm="11360">
        <f ca="1"/>
        <v>84.03</v>
      </c>
      <c r="E922" vm="5785">
        <f ca="1"/>
        <v>82.31</v>
      </c>
      <c r="F922" vm="11361">
        <f ca="1"/>
        <v>4646739</v>
      </c>
    </row>
    <row r="923" spans="1:6" x14ac:dyDescent="0.3">
      <c r="A923" vm="5075">
        <f ca="1"/>
        <v>44074</v>
      </c>
      <c r="B923" vm="5743">
        <f ca="1"/>
        <v>83.52</v>
      </c>
      <c r="C923" vm="11294">
        <f ca="1"/>
        <v>82.81</v>
      </c>
      <c r="D923" vm="11362">
        <f ca="1"/>
        <v>83.929900000000004</v>
      </c>
      <c r="E923" vm="11363">
        <f ca="1"/>
        <v>82.69</v>
      </c>
      <c r="F923" vm="11364">
        <f ca="1"/>
        <v>6250310</v>
      </c>
    </row>
    <row r="924" spans="1:6" x14ac:dyDescent="0.3">
      <c r="A924" vm="5081">
        <f ca="1"/>
        <v>44075</v>
      </c>
      <c r="B924" vm="8717">
        <f ca="1"/>
        <v>83.33</v>
      </c>
      <c r="C924" vm="11365">
        <f ca="1"/>
        <v>83.843800000000002</v>
      </c>
      <c r="D924" vm="11366">
        <f ca="1"/>
        <v>84.49</v>
      </c>
      <c r="E924" vm="11332">
        <f ca="1"/>
        <v>82.6</v>
      </c>
      <c r="F924" vm="11367">
        <f ca="1"/>
        <v>5921591</v>
      </c>
    </row>
    <row r="925" spans="1:6" x14ac:dyDescent="0.3">
      <c r="A925" vm="5087">
        <f ca="1"/>
        <v>44076</v>
      </c>
      <c r="B925" vm="8721">
        <f ca="1"/>
        <v>83.45</v>
      </c>
      <c r="C925" vm="11368">
        <f ca="1"/>
        <v>83.58</v>
      </c>
      <c r="D925" vm="11369">
        <f ca="1"/>
        <v>84.02</v>
      </c>
      <c r="E925" vm="11370">
        <f ca="1"/>
        <v>82.474999999999994</v>
      </c>
      <c r="F925" vm="11371">
        <f ca="1"/>
        <v>7029031</v>
      </c>
    </row>
    <row r="926" spans="1:6" x14ac:dyDescent="0.3">
      <c r="A926" vm="5093">
        <f ca="1"/>
        <v>44077</v>
      </c>
      <c r="B926" vm="8725">
        <f ca="1"/>
        <v>80.31</v>
      </c>
      <c r="C926" vm="11372">
        <f ca="1"/>
        <v>82.96</v>
      </c>
      <c r="D926" vm="11373">
        <f ca="1"/>
        <v>83</v>
      </c>
      <c r="E926" vm="11374">
        <f ca="1"/>
        <v>79.411000000000001</v>
      </c>
      <c r="F926" vm="11375">
        <f ca="1"/>
        <v>7959551</v>
      </c>
    </row>
    <row r="927" spans="1:6" x14ac:dyDescent="0.3">
      <c r="A927" vm="5099">
        <f ca="1"/>
        <v>44078</v>
      </c>
      <c r="B927" vm="8729">
        <f ca="1"/>
        <v>79.010000000000005</v>
      </c>
      <c r="C927" vm="5631">
        <f ca="1"/>
        <v>79.099999999999994</v>
      </c>
      <c r="D927" vm="11376">
        <f ca="1"/>
        <v>79.8</v>
      </c>
      <c r="E927" vm="11377">
        <f ca="1"/>
        <v>75.680000000000007</v>
      </c>
      <c r="F927" vm="11378">
        <f ca="1"/>
        <v>8825339</v>
      </c>
    </row>
    <row r="928" spans="1:6" x14ac:dyDescent="0.3">
      <c r="A928" vm="5105">
        <f ca="1"/>
        <v>44082</v>
      </c>
      <c r="B928" vm="8733">
        <f ca="1"/>
        <v>76.180000000000007</v>
      </c>
      <c r="C928" vm="8529">
        <f ca="1"/>
        <v>76.58</v>
      </c>
      <c r="D928" vm="9833">
        <f ca="1"/>
        <v>77.489999999999995</v>
      </c>
      <c r="E928" vm="8924">
        <f ca="1"/>
        <v>75.92</v>
      </c>
      <c r="F928" vm="11379">
        <f ca="1"/>
        <v>10204109</v>
      </c>
    </row>
    <row r="929" spans="1:6" x14ac:dyDescent="0.3">
      <c r="A929" vm="5111">
        <f ca="1"/>
        <v>44083</v>
      </c>
      <c r="B929" vm="7114">
        <f ca="1"/>
        <v>79.59</v>
      </c>
      <c r="C929" vm="9834">
        <f ca="1"/>
        <v>77.849999999999994</v>
      </c>
      <c r="D929" vm="4286">
        <f ca="1"/>
        <v>80</v>
      </c>
      <c r="E929" vm="11380">
        <f ca="1"/>
        <v>77.260000000000005</v>
      </c>
      <c r="F929" vm="11381">
        <f ca="1"/>
        <v>6932903</v>
      </c>
    </row>
    <row r="930" spans="1:6" x14ac:dyDescent="0.3">
      <c r="A930" vm="5117">
        <f ca="1"/>
        <v>44084</v>
      </c>
      <c r="B930" vm="8740">
        <f ca="1"/>
        <v>79.09</v>
      </c>
      <c r="C930" vm="7078">
        <f ca="1"/>
        <v>80.290000000000006</v>
      </c>
      <c r="D930" vm="10224">
        <f ca="1"/>
        <v>81.11</v>
      </c>
      <c r="E930" vm="7140">
        <f ca="1"/>
        <v>78.73</v>
      </c>
      <c r="F930" vm="11382">
        <f ca="1"/>
        <v>7341097</v>
      </c>
    </row>
    <row r="931" spans="1:6" x14ac:dyDescent="0.3">
      <c r="A931" vm="5122">
        <f ca="1"/>
        <v>44085</v>
      </c>
      <c r="B931" vm="8744">
        <f ca="1"/>
        <v>77.97</v>
      </c>
      <c r="C931" vm="10243">
        <f ca="1"/>
        <v>79.83</v>
      </c>
      <c r="D931" vm="7053">
        <f ca="1"/>
        <v>80.52</v>
      </c>
      <c r="E931" vm="7118">
        <f ca="1"/>
        <v>77.63</v>
      </c>
      <c r="F931" vm="11383">
        <f ca="1"/>
        <v>5679199</v>
      </c>
    </row>
    <row r="932" spans="1:6" x14ac:dyDescent="0.3">
      <c r="A932" vm="5127">
        <f ca="1"/>
        <v>44088</v>
      </c>
      <c r="B932" vm="8663">
        <f ca="1"/>
        <v>79.12</v>
      </c>
      <c r="C932" vm="11384">
        <f ca="1"/>
        <v>79.040000000000006</v>
      </c>
      <c r="D932" vm="11385">
        <f ca="1"/>
        <v>79.42</v>
      </c>
      <c r="E932" vm="11386">
        <f ca="1"/>
        <v>78.48</v>
      </c>
      <c r="F932" vm="11387">
        <f ca="1"/>
        <v>6176685</v>
      </c>
    </row>
    <row r="933" spans="1:6" x14ac:dyDescent="0.3">
      <c r="A933" vm="5133">
        <f ca="1"/>
        <v>44089</v>
      </c>
      <c r="B933" vm="8751">
        <f ca="1"/>
        <v>81.75</v>
      </c>
      <c r="C933" vm="4286">
        <f ca="1"/>
        <v>80</v>
      </c>
      <c r="D933" vm="11388">
        <f ca="1"/>
        <v>82.2089</v>
      </c>
      <c r="E933" vm="11389">
        <f ca="1"/>
        <v>79.78</v>
      </c>
      <c r="F933" vm="11390">
        <f ca="1"/>
        <v>6493852</v>
      </c>
    </row>
    <row r="934" spans="1:6" x14ac:dyDescent="0.3">
      <c r="A934" vm="5139">
        <f ca="1"/>
        <v>44090</v>
      </c>
      <c r="B934" vm="8616">
        <f ca="1"/>
        <v>79.989999999999995</v>
      </c>
      <c r="C934" vm="11391">
        <f ca="1"/>
        <v>81.680000000000007</v>
      </c>
      <c r="D934" vm="11392">
        <f ca="1"/>
        <v>82.39</v>
      </c>
      <c r="E934" vm="11393">
        <f ca="1"/>
        <v>79.825000000000003</v>
      </c>
      <c r="F934" vm="11394">
        <f ca="1"/>
        <v>4991542</v>
      </c>
    </row>
    <row r="935" spans="1:6" x14ac:dyDescent="0.3">
      <c r="A935" vm="5143">
        <f ca="1"/>
        <v>44091</v>
      </c>
      <c r="B935" vm="8758">
        <f ca="1"/>
        <v>78.77</v>
      </c>
      <c r="C935" vm="11395">
        <f ca="1"/>
        <v>78.06</v>
      </c>
      <c r="D935" vm="11396">
        <f ca="1"/>
        <v>79.19</v>
      </c>
      <c r="E935" vm="6828">
        <f ca="1"/>
        <v>77.709999999999994</v>
      </c>
      <c r="F935" vm="11397">
        <f ca="1"/>
        <v>7519402</v>
      </c>
    </row>
    <row r="936" spans="1:6" x14ac:dyDescent="0.3">
      <c r="A936" vm="5149">
        <f ca="1"/>
        <v>44092</v>
      </c>
      <c r="B936" vm="8762">
        <f ca="1"/>
        <v>80.09</v>
      </c>
      <c r="C936" vm="11398">
        <f ca="1"/>
        <v>79.33</v>
      </c>
      <c r="D936" vm="5659">
        <f ca="1"/>
        <v>80.64</v>
      </c>
      <c r="E936" vm="11399">
        <f ca="1"/>
        <v>78.08</v>
      </c>
      <c r="F936" vm="11400">
        <f ca="1"/>
        <v>9376067</v>
      </c>
    </row>
    <row r="937" spans="1:6" x14ac:dyDescent="0.3">
      <c r="A937" vm="5155">
        <f ca="1"/>
        <v>44095</v>
      </c>
      <c r="B937" vm="8766">
        <f ca="1"/>
        <v>81.41</v>
      </c>
      <c r="C937" vm="11401">
        <f ca="1"/>
        <v>79.64</v>
      </c>
      <c r="D937" vm="11402">
        <f ca="1"/>
        <v>81.465000000000003</v>
      </c>
      <c r="E937" vm="10074">
        <f ca="1"/>
        <v>79.16</v>
      </c>
      <c r="F937" vm="11403">
        <f ca="1"/>
        <v>6278121</v>
      </c>
    </row>
    <row r="938" spans="1:6" x14ac:dyDescent="0.3">
      <c r="A938" vm="5161">
        <f ca="1"/>
        <v>44096</v>
      </c>
      <c r="B938" vm="8770">
        <f ca="1"/>
        <v>82.65</v>
      </c>
      <c r="C938" vm="11404">
        <f ca="1"/>
        <v>82.312799999999996</v>
      </c>
      <c r="D938" vm="11405">
        <f ca="1"/>
        <v>83.275000000000006</v>
      </c>
      <c r="E938" vm="11406">
        <f ca="1"/>
        <v>80.754999999999995</v>
      </c>
      <c r="F938" vm="11407">
        <f ca="1"/>
        <v>6188902</v>
      </c>
    </row>
    <row r="939" spans="1:6" x14ac:dyDescent="0.3">
      <c r="A939" vm="5166">
        <f ca="1"/>
        <v>44097</v>
      </c>
      <c r="B939" vm="5638">
        <f ca="1"/>
        <v>80.13</v>
      </c>
      <c r="C939" vm="11408">
        <f ca="1"/>
        <v>82.53</v>
      </c>
      <c r="D939" vm="11409">
        <f ca="1"/>
        <v>83.15</v>
      </c>
      <c r="E939" vm="4181">
        <f ca="1"/>
        <v>79.89</v>
      </c>
      <c r="F939" vm="11410">
        <f ca="1"/>
        <v>5847582</v>
      </c>
    </row>
    <row r="940" spans="1:6" x14ac:dyDescent="0.3">
      <c r="A940" vm="5172">
        <f ca="1"/>
        <v>44098</v>
      </c>
      <c r="B940" vm="8777">
        <f ca="1"/>
        <v>79.69</v>
      </c>
      <c r="C940" vm="8575">
        <f ca="1"/>
        <v>79.28</v>
      </c>
      <c r="D940" vm="11411">
        <f ca="1"/>
        <v>80.89</v>
      </c>
      <c r="E940" vm="10007">
        <f ca="1"/>
        <v>79.25</v>
      </c>
      <c r="F940" vm="11412">
        <f ca="1"/>
        <v>5005036</v>
      </c>
    </row>
    <row r="941" spans="1:6" x14ac:dyDescent="0.3">
      <c r="A941" vm="5178">
        <f ca="1"/>
        <v>44099</v>
      </c>
      <c r="B941" vm="8781">
        <f ca="1"/>
        <v>80.98</v>
      </c>
      <c r="C941" vm="4660">
        <f ca="1"/>
        <v>79.88</v>
      </c>
      <c r="D941" vm="11413">
        <f ca="1"/>
        <v>81.334999999999994</v>
      </c>
      <c r="E941" vm="11254">
        <f ca="1"/>
        <v>79.06</v>
      </c>
      <c r="F941" vm="11414">
        <f ca="1"/>
        <v>4940564</v>
      </c>
    </row>
    <row r="942" spans="1:6" x14ac:dyDescent="0.3">
      <c r="A942" vm="5184">
        <f ca="1"/>
        <v>44102</v>
      </c>
      <c r="B942" vm="8785">
        <f ca="1"/>
        <v>81.95</v>
      </c>
      <c r="C942" vm="8620">
        <f ca="1"/>
        <v>81.63</v>
      </c>
      <c r="D942" vm="11292">
        <f ca="1"/>
        <v>82.02</v>
      </c>
      <c r="E942" vm="11415">
        <f ca="1"/>
        <v>80.504999999999995</v>
      </c>
      <c r="F942" vm="11416">
        <f ca="1"/>
        <v>3801458</v>
      </c>
    </row>
    <row r="943" spans="1:6" x14ac:dyDescent="0.3">
      <c r="A943" vm="5189">
        <f ca="1"/>
        <v>44103</v>
      </c>
      <c r="B943" vm="8789">
        <f ca="1"/>
        <v>80.78</v>
      </c>
      <c r="C943" vm="4728">
        <f ca="1"/>
        <v>81.83</v>
      </c>
      <c r="D943" vm="11417">
        <f ca="1"/>
        <v>82</v>
      </c>
      <c r="E943" vm="11418">
        <f ca="1"/>
        <v>80.540000000000006</v>
      </c>
      <c r="F943" vm="11419">
        <f ca="1"/>
        <v>4719136</v>
      </c>
    </row>
    <row r="944" spans="1:6" x14ac:dyDescent="0.3">
      <c r="A944" vm="5195">
        <f ca="1"/>
        <v>44104</v>
      </c>
      <c r="B944" vm="6909">
        <f ca="1"/>
        <v>80.95</v>
      </c>
      <c r="C944" vm="6917">
        <f ca="1"/>
        <v>80.61</v>
      </c>
      <c r="D944" vm="11420">
        <f ca="1"/>
        <v>82.015000000000001</v>
      </c>
      <c r="E944" vm="8674">
        <f ca="1"/>
        <v>80.400000000000006</v>
      </c>
      <c r="F944" vm="11421">
        <f ca="1"/>
        <v>7454960</v>
      </c>
    </row>
    <row r="945" spans="1:6" x14ac:dyDescent="0.3">
      <c r="A945" vm="5200">
        <f ca="1"/>
        <v>44105</v>
      </c>
      <c r="B945" vm="8796">
        <f ca="1"/>
        <v>82.68</v>
      </c>
      <c r="C945" vm="11422">
        <f ca="1"/>
        <v>81.72</v>
      </c>
      <c r="D945" vm="11356">
        <f ca="1"/>
        <v>83.54</v>
      </c>
      <c r="E945" vm="11277">
        <f ca="1"/>
        <v>81.38</v>
      </c>
      <c r="F945" vm="11423">
        <f ca="1"/>
        <v>6024720</v>
      </c>
    </row>
    <row r="946" spans="1:6" x14ac:dyDescent="0.3">
      <c r="A946" vm="5206">
        <f ca="1"/>
        <v>44106</v>
      </c>
      <c r="B946" vm="7144">
        <f ca="1"/>
        <v>78.3</v>
      </c>
      <c r="C946" vm="8678">
        <f ca="1"/>
        <v>81.99</v>
      </c>
      <c r="D946" vm="8678">
        <f ca="1"/>
        <v>81.99</v>
      </c>
      <c r="E946" vm="11424">
        <f ca="1"/>
        <v>78.13</v>
      </c>
      <c r="F946" vm="11425">
        <f ca="1"/>
        <v>8777394</v>
      </c>
    </row>
    <row r="947" spans="1:6" x14ac:dyDescent="0.3">
      <c r="A947" vm="5212">
        <f ca="1"/>
        <v>44109</v>
      </c>
      <c r="B947" vm="8616">
        <f ca="1"/>
        <v>79.989999999999995</v>
      </c>
      <c r="C947" vm="11426">
        <f ca="1"/>
        <v>79.36</v>
      </c>
      <c r="D947" vm="11427">
        <f ca="1"/>
        <v>80.17</v>
      </c>
      <c r="E947" vm="10259">
        <f ca="1"/>
        <v>78.400000000000006</v>
      </c>
      <c r="F947" vm="11428">
        <f ca="1"/>
        <v>5531095</v>
      </c>
    </row>
    <row r="948" spans="1:6" x14ac:dyDescent="0.3">
      <c r="A948" vm="5218">
        <f ca="1"/>
        <v>44110</v>
      </c>
      <c r="B948" vm="7144">
        <f ca="1"/>
        <v>78.3</v>
      </c>
      <c r="C948" vm="8585">
        <f ca="1"/>
        <v>79.77</v>
      </c>
      <c r="D948" vm="11429">
        <f ca="1"/>
        <v>80.644000000000005</v>
      </c>
      <c r="E948" vm="11284">
        <f ca="1"/>
        <v>78.12</v>
      </c>
      <c r="F948" vm="11430">
        <f ca="1"/>
        <v>4845160</v>
      </c>
    </row>
    <row r="949" spans="1:6" x14ac:dyDescent="0.3">
      <c r="A949" vm="5224">
        <f ca="1"/>
        <v>44111</v>
      </c>
      <c r="B949" vm="5618">
        <f ca="1"/>
        <v>78.47</v>
      </c>
      <c r="C949" vm="11272">
        <f ca="1"/>
        <v>78.680000000000007</v>
      </c>
      <c r="D949" vm="4157">
        <f ca="1"/>
        <v>78.924999999999997</v>
      </c>
      <c r="E949" vm="10010">
        <f ca="1"/>
        <v>77.66</v>
      </c>
      <c r="F949" vm="11431">
        <f ca="1"/>
        <v>5421275</v>
      </c>
    </row>
    <row r="950" spans="1:6" x14ac:dyDescent="0.3">
      <c r="A950" vm="5230">
        <f ca="1"/>
        <v>44112</v>
      </c>
      <c r="B950" vm="8441">
        <f ca="1"/>
        <v>77.8</v>
      </c>
      <c r="C950" vm="11320">
        <f ca="1"/>
        <v>78.7</v>
      </c>
      <c r="D950" vm="11432">
        <f ca="1"/>
        <v>78.961799999999997</v>
      </c>
      <c r="E950" vm="10268">
        <f ca="1"/>
        <v>77.349999999999994</v>
      </c>
      <c r="F950" vm="11433">
        <f ca="1"/>
        <v>5455203</v>
      </c>
    </row>
    <row r="951" spans="1:6" x14ac:dyDescent="0.3">
      <c r="A951" vm="5236">
        <f ca="1"/>
        <v>44113</v>
      </c>
      <c r="B951" vm="5624">
        <f ca="1"/>
        <v>78.209999999999994</v>
      </c>
      <c r="C951" vm="11434">
        <f ca="1"/>
        <v>78.19</v>
      </c>
      <c r="D951" vm="4164">
        <f ca="1"/>
        <v>78.75</v>
      </c>
      <c r="E951" vm="11435">
        <f ca="1"/>
        <v>77.72</v>
      </c>
      <c r="F951" vm="11436">
        <f ca="1"/>
        <v>5413283</v>
      </c>
    </row>
    <row r="952" spans="1:6" x14ac:dyDescent="0.3">
      <c r="A952" vm="5242">
        <f ca="1"/>
        <v>44116</v>
      </c>
      <c r="B952" vm="4677">
        <f ca="1"/>
        <v>81.06</v>
      </c>
      <c r="C952" vm="8575">
        <f ca="1"/>
        <v>79.28</v>
      </c>
      <c r="D952" vm="10228">
        <f ca="1"/>
        <v>81.92</v>
      </c>
      <c r="E952" vm="11437">
        <f ca="1"/>
        <v>78.95</v>
      </c>
      <c r="F952" vm="11438">
        <f ca="1"/>
        <v>6706150</v>
      </c>
    </row>
    <row r="953" spans="1:6" x14ac:dyDescent="0.3">
      <c r="A953" vm="5248">
        <f ca="1"/>
        <v>44117</v>
      </c>
      <c r="B953" vm="8684">
        <f ca="1"/>
        <v>81.98</v>
      </c>
      <c r="C953" vm="11290">
        <f ca="1"/>
        <v>81.44</v>
      </c>
      <c r="D953" vm="10225">
        <f ca="1"/>
        <v>82.46</v>
      </c>
      <c r="E953" vm="11439">
        <f ca="1"/>
        <v>80.460999999999999</v>
      </c>
      <c r="F953" vm="11440">
        <f ca="1"/>
        <v>5266390</v>
      </c>
    </row>
    <row r="954" spans="1:6" x14ac:dyDescent="0.3">
      <c r="A954" vm="5254">
        <f ca="1"/>
        <v>44118</v>
      </c>
      <c r="B954" vm="8824">
        <f ca="1"/>
        <v>81.900000000000006</v>
      </c>
      <c r="C954" vm="11441">
        <f ca="1"/>
        <v>82.51</v>
      </c>
      <c r="D954" vm="11372">
        <f ca="1"/>
        <v>82.96</v>
      </c>
      <c r="E954" vm="11442">
        <f ca="1"/>
        <v>81.076800000000006</v>
      </c>
      <c r="F954" vm="11443">
        <f ca="1"/>
        <v>4964544</v>
      </c>
    </row>
    <row r="955" spans="1:6" x14ac:dyDescent="0.3">
      <c r="A955" vm="5260">
        <f ca="1"/>
        <v>44119</v>
      </c>
      <c r="B955" vm="8828">
        <f ca="1"/>
        <v>80.349999999999994</v>
      </c>
      <c r="C955" vm="10079">
        <f ca="1"/>
        <v>81.02</v>
      </c>
      <c r="D955" vm="5677">
        <f ca="1"/>
        <v>81.47</v>
      </c>
      <c r="E955" vm="11444">
        <f ca="1"/>
        <v>80.114999999999995</v>
      </c>
      <c r="F955" vm="11445">
        <f ca="1"/>
        <v>3864132</v>
      </c>
    </row>
    <row r="956" spans="1:6" x14ac:dyDescent="0.3">
      <c r="A956" vm="5266">
        <f ca="1"/>
        <v>44120</v>
      </c>
      <c r="B956" vm="8832">
        <f ca="1"/>
        <v>80.62</v>
      </c>
      <c r="C956" vm="6909">
        <f ca="1"/>
        <v>80.95</v>
      </c>
      <c r="D956" vm="11446">
        <f ca="1"/>
        <v>81.614999999999995</v>
      </c>
      <c r="E956" vm="7053">
        <f ca="1"/>
        <v>80.52</v>
      </c>
      <c r="F956" vm="11447">
        <f ca="1"/>
        <v>4191145</v>
      </c>
    </row>
    <row r="957" spans="1:6" x14ac:dyDescent="0.3">
      <c r="A957" vm="5272">
        <f ca="1"/>
        <v>44123</v>
      </c>
      <c r="B957" vm="8836">
        <f ca="1"/>
        <v>80.08</v>
      </c>
      <c r="C957" vm="11323">
        <f ca="1"/>
        <v>82.28</v>
      </c>
      <c r="D957" vm="11448">
        <f ca="1"/>
        <v>82.504999999999995</v>
      </c>
      <c r="E957" vm="11449">
        <f ca="1"/>
        <v>79.81</v>
      </c>
      <c r="F957" vm="11450">
        <f ca="1"/>
        <v>4459089</v>
      </c>
    </row>
    <row r="958" spans="1:6" x14ac:dyDescent="0.3">
      <c r="A958" vm="5278">
        <f ca="1"/>
        <v>44124</v>
      </c>
      <c r="B958" vm="8840">
        <f ca="1"/>
        <v>80.14</v>
      </c>
      <c r="C958" vm="10203">
        <f ca="1"/>
        <v>80.5</v>
      </c>
      <c r="D958" vm="11451">
        <f ca="1"/>
        <v>81.13</v>
      </c>
      <c r="E958" vm="11452">
        <f ca="1"/>
        <v>79.594999999999999</v>
      </c>
      <c r="F958" vm="11453">
        <f ca="1"/>
        <v>3366040</v>
      </c>
    </row>
    <row r="959" spans="1:6" x14ac:dyDescent="0.3">
      <c r="A959" vm="5284">
        <f ca="1"/>
        <v>44125</v>
      </c>
      <c r="B959" vm="8844">
        <f ca="1"/>
        <v>81.94</v>
      </c>
      <c r="C959" vm="11454">
        <f ca="1"/>
        <v>80.984999999999999</v>
      </c>
      <c r="D959" vm="11455">
        <f ca="1"/>
        <v>82.59</v>
      </c>
      <c r="E959" vm="8624">
        <f ca="1"/>
        <v>80.72</v>
      </c>
      <c r="F959" vm="11456">
        <f ca="1"/>
        <v>5284972</v>
      </c>
    </row>
    <row r="960" spans="1:6" x14ac:dyDescent="0.3">
      <c r="A960" vm="5290">
        <f ca="1"/>
        <v>44126</v>
      </c>
      <c r="B960" vm="8848">
        <f ca="1"/>
        <v>80.77</v>
      </c>
      <c r="C960" vm="11457">
        <f ca="1"/>
        <v>82.204999999999998</v>
      </c>
      <c r="D960" vm="11457">
        <f ca="1"/>
        <v>82.204999999999998</v>
      </c>
      <c r="E960" vm="11458">
        <f ca="1"/>
        <v>79.569999999999993</v>
      </c>
      <c r="F960" vm="11459">
        <f ca="1"/>
        <v>4344010</v>
      </c>
    </row>
    <row r="961" spans="1:6" x14ac:dyDescent="0.3">
      <c r="A961" vm="5295">
        <f ca="1"/>
        <v>44127</v>
      </c>
      <c r="B961" vm="8852">
        <f ca="1"/>
        <v>81.040000000000006</v>
      </c>
      <c r="C961" vm="10245">
        <f ca="1"/>
        <v>81</v>
      </c>
      <c r="D961" vm="11460">
        <f ca="1"/>
        <v>81.380700000000004</v>
      </c>
      <c r="E961" vm="4181">
        <f ca="1"/>
        <v>79.89</v>
      </c>
      <c r="F961" vm="11461">
        <f ca="1"/>
        <v>4299127</v>
      </c>
    </row>
    <row r="962" spans="1:6" x14ac:dyDescent="0.3">
      <c r="A962" vm="5301">
        <f ca="1"/>
        <v>44130</v>
      </c>
      <c r="B962" vm="8856">
        <f ca="1"/>
        <v>80.489999999999995</v>
      </c>
      <c r="C962" vm="10076">
        <f ca="1"/>
        <v>80.75</v>
      </c>
      <c r="D962" vm="11295">
        <f ca="1"/>
        <v>81.760000000000005</v>
      </c>
      <c r="E962" vm="11462">
        <f ca="1"/>
        <v>79.760000000000005</v>
      </c>
      <c r="F962" vm="11463">
        <f ca="1"/>
        <v>4235527</v>
      </c>
    </row>
    <row r="963" spans="1:6" x14ac:dyDescent="0.3">
      <c r="A963" vm="5306">
        <f ca="1"/>
        <v>44131</v>
      </c>
      <c r="B963" vm="8860">
        <f ca="1"/>
        <v>80.959999999999994</v>
      </c>
      <c r="C963" vm="10245">
        <f ca="1"/>
        <v>81</v>
      </c>
      <c r="D963" vm="10197">
        <f ca="1"/>
        <v>81.489999999999995</v>
      </c>
      <c r="E963" vm="8836">
        <f ca="1"/>
        <v>80.08</v>
      </c>
      <c r="F963" vm="11464">
        <f ca="1"/>
        <v>5469669</v>
      </c>
    </row>
    <row r="964" spans="1:6" x14ac:dyDescent="0.3">
      <c r="A964" vm="5312">
        <f ca="1"/>
        <v>44132</v>
      </c>
      <c r="B964" vm="8729">
        <f ca="1"/>
        <v>79.010000000000005</v>
      </c>
      <c r="C964" vm="11465">
        <f ca="1"/>
        <v>80.180000000000007</v>
      </c>
      <c r="D964" vm="11466">
        <f ca="1"/>
        <v>80.680000000000007</v>
      </c>
      <c r="E964" vm="11467">
        <f ca="1"/>
        <v>78.930000000000007</v>
      </c>
      <c r="F964" vm="11468">
        <f ca="1"/>
        <v>5910440</v>
      </c>
    </row>
    <row r="965" spans="1:6" x14ac:dyDescent="0.3">
      <c r="A965" vm="5317">
        <f ca="1"/>
        <v>44133</v>
      </c>
      <c r="B965" vm="8867">
        <f ca="1"/>
        <v>77.77</v>
      </c>
      <c r="C965" vm="11469">
        <f ca="1"/>
        <v>78.959999999999994</v>
      </c>
      <c r="D965" vm="11470">
        <f ca="1"/>
        <v>79.47</v>
      </c>
      <c r="E965" vm="11471">
        <f ca="1"/>
        <v>77.132999999999996</v>
      </c>
      <c r="F965" vm="11472">
        <f ca="1"/>
        <v>9877153</v>
      </c>
    </row>
    <row r="966" spans="1:6" x14ac:dyDescent="0.3">
      <c r="A966" vm="5321">
        <f ca="1"/>
        <v>44134</v>
      </c>
      <c r="B966" vm="8871">
        <f ca="1"/>
        <v>75.73</v>
      </c>
      <c r="C966" vm="11473">
        <f ca="1"/>
        <v>77.45</v>
      </c>
      <c r="D966" vm="11474">
        <f ca="1"/>
        <v>78.28</v>
      </c>
      <c r="E966" vm="4116">
        <f ca="1"/>
        <v>74.37</v>
      </c>
      <c r="F966" vm="11475">
        <f ca="1"/>
        <v>11934992</v>
      </c>
    </row>
    <row r="967" spans="1:6" x14ac:dyDescent="0.3">
      <c r="A967" vm="5327">
        <f ca="1"/>
        <v>44137</v>
      </c>
      <c r="B967" vm="8548">
        <f ca="1"/>
        <v>76.400000000000006</v>
      </c>
      <c r="C967" vm="4128">
        <f ca="1"/>
        <v>76.55</v>
      </c>
      <c r="D967" vm="8867">
        <f ca="1"/>
        <v>77.77</v>
      </c>
      <c r="E967" vm="10004">
        <f ca="1"/>
        <v>75.7</v>
      </c>
      <c r="F967" vm="11476">
        <f ca="1"/>
        <v>7300801</v>
      </c>
    </row>
    <row r="968" spans="1:6" x14ac:dyDescent="0.3">
      <c r="A968" vm="5333">
        <f ca="1"/>
        <v>44138</v>
      </c>
      <c r="B968" vm="8878">
        <f ca="1"/>
        <v>76.260000000000005</v>
      </c>
      <c r="C968" vm="8529">
        <f ca="1"/>
        <v>76.58</v>
      </c>
      <c r="D968" vm="10048">
        <f ca="1"/>
        <v>77.680000000000007</v>
      </c>
      <c r="E968" vm="11477">
        <f ca="1"/>
        <v>75.760000000000005</v>
      </c>
      <c r="F968" vm="11478">
        <f ca="1"/>
        <v>6820353</v>
      </c>
    </row>
    <row r="969" spans="1:6" x14ac:dyDescent="0.3">
      <c r="A969" vm="5339">
        <f ca="1"/>
        <v>44139</v>
      </c>
      <c r="B969" vm="8593">
        <f ca="1"/>
        <v>79.37</v>
      </c>
      <c r="C969" vm="11467">
        <f ca="1"/>
        <v>78.930000000000007</v>
      </c>
      <c r="D969" vm="11479">
        <f ca="1"/>
        <v>80.02</v>
      </c>
      <c r="E969" vm="10023">
        <f ca="1"/>
        <v>77.67</v>
      </c>
      <c r="F969" vm="11480">
        <f ca="1"/>
        <v>8478709</v>
      </c>
    </row>
    <row r="970" spans="1:6" x14ac:dyDescent="0.3">
      <c r="A970" vm="5345">
        <f ca="1"/>
        <v>44140</v>
      </c>
      <c r="B970" vm="8840">
        <f ca="1"/>
        <v>80.14</v>
      </c>
      <c r="C970" vm="11481">
        <f ca="1"/>
        <v>80.742699999999999</v>
      </c>
      <c r="D970" vm="11391">
        <f ca="1"/>
        <v>81.680000000000007</v>
      </c>
      <c r="E970" vm="4181">
        <f ca="1"/>
        <v>79.89</v>
      </c>
      <c r="F970" vm="11482">
        <f ca="1"/>
        <v>6564433</v>
      </c>
    </row>
    <row r="971" spans="1:6" x14ac:dyDescent="0.3">
      <c r="A971" vm="5350">
        <f ca="1"/>
        <v>44141</v>
      </c>
      <c r="B971" vm="4155">
        <f ca="1"/>
        <v>78.81</v>
      </c>
      <c r="C971" vm="10222">
        <f ca="1"/>
        <v>79.87</v>
      </c>
      <c r="D971" vm="8840">
        <f ca="1"/>
        <v>80.14</v>
      </c>
      <c r="E971" vm="11483">
        <f ca="1"/>
        <v>77.27</v>
      </c>
      <c r="F971" vm="11484">
        <f ca="1"/>
        <v>7573373</v>
      </c>
    </row>
    <row r="972" spans="1:6" x14ac:dyDescent="0.3">
      <c r="A972" vm="5356">
        <f ca="1"/>
        <v>44144</v>
      </c>
      <c r="B972" vm="8890">
        <f ca="1"/>
        <v>75.41</v>
      </c>
      <c r="C972" vm="6816">
        <f ca="1"/>
        <v>75</v>
      </c>
      <c r="D972" vm="11241">
        <f ca="1"/>
        <v>78.23</v>
      </c>
      <c r="E972" vm="9960">
        <f ca="1"/>
        <v>71.19</v>
      </c>
      <c r="F972" vm="11485">
        <f ca="1"/>
        <v>13716606</v>
      </c>
    </row>
    <row r="973" spans="1:6" x14ac:dyDescent="0.3">
      <c r="A973" vm="5361">
        <f ca="1"/>
        <v>44145</v>
      </c>
      <c r="B973" vm="8894">
        <f ca="1"/>
        <v>75.12</v>
      </c>
      <c r="C973" vm="11486">
        <f ca="1"/>
        <v>74.8</v>
      </c>
      <c r="D973" vm="11487">
        <f ca="1"/>
        <v>76.239999999999995</v>
      </c>
      <c r="E973" vm="9982">
        <f ca="1"/>
        <v>73.209999999999994</v>
      </c>
      <c r="F973" vm="11488">
        <f ca="1"/>
        <v>8658862</v>
      </c>
    </row>
    <row r="974" spans="1:6" x14ac:dyDescent="0.3">
      <c r="A974" vm="5365">
        <f ca="1"/>
        <v>44146</v>
      </c>
      <c r="B974" vm="4128">
        <f ca="1"/>
        <v>76.55</v>
      </c>
      <c r="C974" vm="11489">
        <f ca="1"/>
        <v>76.344999999999999</v>
      </c>
      <c r="D974" vm="11490">
        <f ca="1"/>
        <v>76.69</v>
      </c>
      <c r="E974" vm="11491">
        <f ca="1"/>
        <v>75.709999999999994</v>
      </c>
      <c r="F974" vm="11492">
        <f ca="1"/>
        <v>5497239</v>
      </c>
    </row>
    <row r="975" spans="1:6" x14ac:dyDescent="0.3">
      <c r="A975" vm="5371">
        <f ca="1"/>
        <v>44147</v>
      </c>
      <c r="B975" vm="8900">
        <f ca="1"/>
        <v>76.709999999999994</v>
      </c>
      <c r="C975" vm="11493">
        <f ca="1"/>
        <v>77.12</v>
      </c>
      <c r="D975" vm="10259">
        <f ca="1"/>
        <v>78.400000000000006</v>
      </c>
      <c r="E975" vm="11494">
        <f ca="1"/>
        <v>76.525000000000006</v>
      </c>
      <c r="F975" vm="11495">
        <f ca="1"/>
        <v>4881896</v>
      </c>
    </row>
    <row r="976" spans="1:6" x14ac:dyDescent="0.3">
      <c r="A976" vm="5376">
        <f ca="1"/>
        <v>44148</v>
      </c>
      <c r="B976" vm="8904">
        <f ca="1"/>
        <v>77.55</v>
      </c>
      <c r="C976" vm="11496">
        <f ca="1"/>
        <v>77.5</v>
      </c>
      <c r="D976" vm="10056">
        <f ca="1"/>
        <v>77.7</v>
      </c>
      <c r="E976" vm="11225">
        <f ca="1"/>
        <v>76.61</v>
      </c>
      <c r="F976" vm="11497">
        <f ca="1"/>
        <v>5591923</v>
      </c>
    </row>
    <row r="977" spans="1:6" x14ac:dyDescent="0.3">
      <c r="A977" vm="5382">
        <f ca="1"/>
        <v>44151</v>
      </c>
      <c r="B977" vm="8908">
        <f ca="1"/>
        <v>77.44</v>
      </c>
      <c r="C977" vm="11498">
        <f ca="1"/>
        <v>76.72</v>
      </c>
      <c r="D977" vm="11496">
        <f ca="1"/>
        <v>77.5</v>
      </c>
      <c r="E977" vm="5604">
        <f ca="1"/>
        <v>75.569999999999993</v>
      </c>
      <c r="F977" vm="11499">
        <f ca="1"/>
        <v>7863132</v>
      </c>
    </row>
    <row r="978" spans="1:6" x14ac:dyDescent="0.3">
      <c r="A978" vm="5388">
        <f ca="1"/>
        <v>44152</v>
      </c>
      <c r="B978" vm="5614">
        <f ca="1"/>
        <v>77.11</v>
      </c>
      <c r="C978" vm="10003">
        <f ca="1"/>
        <v>77.52</v>
      </c>
      <c r="D978" vm="10198">
        <f ca="1"/>
        <v>78.8</v>
      </c>
      <c r="E978" vm="11500">
        <f ca="1"/>
        <v>77.010000000000005</v>
      </c>
      <c r="F978" vm="11501">
        <f ca="1"/>
        <v>6210318</v>
      </c>
    </row>
    <row r="979" spans="1:6" x14ac:dyDescent="0.3">
      <c r="A979" vm="5394">
        <f ca="1"/>
        <v>44153</v>
      </c>
      <c r="B979" vm="8552">
        <f ca="1"/>
        <v>75.5</v>
      </c>
      <c r="C979" vm="11502">
        <f ca="1"/>
        <v>76.945300000000003</v>
      </c>
      <c r="D979" vm="10060">
        <f ca="1"/>
        <v>77.069999999999993</v>
      </c>
      <c r="E979" vm="11503">
        <f ca="1"/>
        <v>75.260000000000005</v>
      </c>
      <c r="F979" vm="11504">
        <f ca="1"/>
        <v>9244561</v>
      </c>
    </row>
    <row r="980" spans="1:6" x14ac:dyDescent="0.3">
      <c r="A980" vm="5400">
        <f ca="1"/>
        <v>44154</v>
      </c>
      <c r="B980" vm="6595">
        <f ca="1"/>
        <v>75.930000000000007</v>
      </c>
      <c r="C980" vm="5580">
        <f ca="1"/>
        <v>73.959999999999994</v>
      </c>
      <c r="D980" vm="10262">
        <f ca="1"/>
        <v>76.7</v>
      </c>
      <c r="E980" vm="11505">
        <f ca="1"/>
        <v>73.739999999999995</v>
      </c>
      <c r="F980" vm="11506">
        <f ca="1"/>
        <v>8724407</v>
      </c>
    </row>
    <row r="981" spans="1:6" x14ac:dyDescent="0.3">
      <c r="A981" vm="5405">
        <f ca="1"/>
        <v>44155</v>
      </c>
      <c r="B981" vm="4621">
        <f ca="1"/>
        <v>76.81</v>
      </c>
      <c r="C981" vm="10004">
        <f ca="1"/>
        <v>75.7</v>
      </c>
      <c r="D981" vm="6828">
        <f ca="1"/>
        <v>77.709999999999994</v>
      </c>
      <c r="E981" vm="8552">
        <f ca="1"/>
        <v>75.5</v>
      </c>
      <c r="F981" vm="11507">
        <f ca="1"/>
        <v>6725553</v>
      </c>
    </row>
    <row r="982" spans="1:6" x14ac:dyDescent="0.3">
      <c r="A982" vm="5410">
        <f ca="1"/>
        <v>44158</v>
      </c>
      <c r="B982" vm="8924">
        <f ca="1"/>
        <v>75.92</v>
      </c>
      <c r="C982" vm="11508">
        <f ca="1"/>
        <v>76.92</v>
      </c>
      <c r="D982" vm="11509">
        <f ca="1"/>
        <v>77.34</v>
      </c>
      <c r="E982" vm="11510">
        <f ca="1"/>
        <v>75.11</v>
      </c>
      <c r="F982" vm="11511">
        <f ca="1"/>
        <v>6953471</v>
      </c>
    </row>
    <row r="983" spans="1:6" x14ac:dyDescent="0.3">
      <c r="A983" vm="5416">
        <f ca="1"/>
        <v>44159</v>
      </c>
      <c r="B983" vm="8927">
        <f ca="1"/>
        <v>75.23</v>
      </c>
      <c r="C983" vm="6595">
        <f ca="1"/>
        <v>75.930000000000007</v>
      </c>
      <c r="D983" vm="6847">
        <f ca="1"/>
        <v>76.05</v>
      </c>
      <c r="E983" vm="7020">
        <f ca="1"/>
        <v>74.91</v>
      </c>
      <c r="F983" vm="11512">
        <f ca="1"/>
        <v>7236094</v>
      </c>
    </row>
    <row r="984" spans="1:6" x14ac:dyDescent="0.3">
      <c r="A984" vm="5421">
        <f ca="1"/>
        <v>44160</v>
      </c>
      <c r="B984" vm="8930">
        <f ca="1"/>
        <v>76.510000000000005</v>
      </c>
      <c r="C984" vm="6595">
        <f ca="1"/>
        <v>75.930000000000007</v>
      </c>
      <c r="D984" vm="11513">
        <f ca="1"/>
        <v>77.14</v>
      </c>
      <c r="E984" vm="11514">
        <f ca="1"/>
        <v>75.650000000000006</v>
      </c>
      <c r="F984" vm="11515">
        <f ca="1"/>
        <v>4823084</v>
      </c>
    </row>
    <row r="985" spans="1:6" x14ac:dyDescent="0.3">
      <c r="A985" vm="5425">
        <f ca="1"/>
        <v>44162</v>
      </c>
      <c r="B985" vm="8934">
        <f ca="1"/>
        <v>78.14</v>
      </c>
      <c r="C985" vm="10056">
        <f ca="1"/>
        <v>77.7</v>
      </c>
      <c r="D985" vm="5624">
        <f ca="1"/>
        <v>78.209999999999994</v>
      </c>
      <c r="E985" vm="11516">
        <f ca="1"/>
        <v>76.66</v>
      </c>
      <c r="F985" vm="11517">
        <f ca="1"/>
        <v>3344840</v>
      </c>
    </row>
    <row r="986" spans="1:6" x14ac:dyDescent="0.3">
      <c r="A986" vm="5431">
        <f ca="1"/>
        <v>44165</v>
      </c>
      <c r="B986" vm="4180">
        <f ca="1"/>
        <v>79.48</v>
      </c>
      <c r="C986" vm="10093">
        <f ca="1"/>
        <v>78.319999999999993</v>
      </c>
      <c r="D986" vm="11518">
        <f ca="1"/>
        <v>79.73</v>
      </c>
      <c r="E986" vm="11519">
        <f ca="1"/>
        <v>77.78</v>
      </c>
      <c r="F986" vm="11520">
        <f ca="1"/>
        <v>15064084</v>
      </c>
    </row>
    <row r="987" spans="1:6" x14ac:dyDescent="0.3">
      <c r="A987" vm="5435">
        <f ca="1"/>
        <v>44166</v>
      </c>
      <c r="B987" vm="8941">
        <f ca="1"/>
        <v>79.930000000000007</v>
      </c>
      <c r="C987" vm="11521">
        <f ca="1"/>
        <v>79.94</v>
      </c>
      <c r="D987" vm="8616">
        <f ca="1"/>
        <v>79.989999999999995</v>
      </c>
      <c r="E987" vm="11522">
        <f ca="1"/>
        <v>78.63</v>
      </c>
      <c r="F987" vm="11523">
        <f ca="1"/>
        <v>5795761</v>
      </c>
    </row>
    <row r="988" spans="1:6" x14ac:dyDescent="0.3">
      <c r="A988" vm="5441">
        <f ca="1"/>
        <v>44167</v>
      </c>
      <c r="B988" vm="8589">
        <f ca="1"/>
        <v>79.150000000000006</v>
      </c>
      <c r="C988" vm="11524">
        <f ca="1"/>
        <v>79.72</v>
      </c>
      <c r="D988" vm="11525">
        <f ca="1"/>
        <v>80.010000000000005</v>
      </c>
      <c r="E988" vm="11526">
        <f ca="1"/>
        <v>78.738799999999998</v>
      </c>
      <c r="F988" vm="11527">
        <f ca="1"/>
        <v>4269794</v>
      </c>
    </row>
    <row r="989" spans="1:6" x14ac:dyDescent="0.3">
      <c r="A989" vm="5447">
        <f ca="1"/>
        <v>44168</v>
      </c>
      <c r="B989" vm="8948">
        <f ca="1"/>
        <v>78.790000000000006</v>
      </c>
      <c r="C989" vm="11528">
        <f ca="1"/>
        <v>79.31</v>
      </c>
      <c r="D989" vm="11449">
        <f ca="1"/>
        <v>79.81</v>
      </c>
      <c r="E989" vm="11529">
        <f ca="1"/>
        <v>78.55</v>
      </c>
      <c r="F989" vm="11530">
        <f ca="1"/>
        <v>4860022</v>
      </c>
    </row>
    <row r="990" spans="1:6" x14ac:dyDescent="0.3">
      <c r="A990" vm="5453">
        <f ca="1"/>
        <v>44169</v>
      </c>
      <c r="B990" vm="4234">
        <f ca="1"/>
        <v>80.88</v>
      </c>
      <c r="C990" vm="11531">
        <f ca="1"/>
        <v>78.72</v>
      </c>
      <c r="D990" vm="11532">
        <f ca="1"/>
        <v>80.930000000000007</v>
      </c>
      <c r="E990" vm="11533">
        <f ca="1"/>
        <v>78.635000000000005</v>
      </c>
      <c r="F990" vm="11534">
        <f ca="1"/>
        <v>6357982</v>
      </c>
    </row>
    <row r="991" spans="1:6" x14ac:dyDescent="0.3">
      <c r="A991" vm="5459">
        <f ca="1"/>
        <v>44172</v>
      </c>
      <c r="B991" vm="8955">
        <f ca="1"/>
        <v>82.27</v>
      </c>
      <c r="C991" vm="10068">
        <f ca="1"/>
        <v>81.400000000000006</v>
      </c>
      <c r="D991" vm="11336">
        <f ca="1"/>
        <v>82.95</v>
      </c>
      <c r="E991" vm="11535">
        <f ca="1"/>
        <v>81.180000000000007</v>
      </c>
      <c r="F991" vm="11536">
        <f ca="1"/>
        <v>6703337</v>
      </c>
    </row>
    <row r="992" spans="1:6" x14ac:dyDescent="0.3">
      <c r="A992" vm="5464">
        <f ca="1"/>
        <v>44173</v>
      </c>
      <c r="B992" vm="8959">
        <f ca="1"/>
        <v>83.63</v>
      </c>
      <c r="C992" vm="11537">
        <f ca="1"/>
        <v>82.48</v>
      </c>
      <c r="D992" vm="11538">
        <f ca="1"/>
        <v>83.635000000000005</v>
      </c>
      <c r="E992" vm="8678">
        <f ca="1"/>
        <v>81.99</v>
      </c>
      <c r="F992" vm="11539">
        <f ca="1"/>
        <v>6740344</v>
      </c>
    </row>
    <row r="993" spans="1:6" x14ac:dyDescent="0.3">
      <c r="A993" vm="5469">
        <f ca="1"/>
        <v>44174</v>
      </c>
      <c r="B993" vm="8963">
        <f ca="1"/>
        <v>82.58</v>
      </c>
      <c r="C993" vm="5823">
        <f ca="1"/>
        <v>83.5</v>
      </c>
      <c r="D993" vm="8971">
        <f ca="1"/>
        <v>83.68</v>
      </c>
      <c r="E993" vm="11540">
        <f ca="1"/>
        <v>81.87</v>
      </c>
      <c r="F993" vm="11541">
        <f ca="1"/>
        <v>11110364</v>
      </c>
    </row>
    <row r="994" spans="1:6" x14ac:dyDescent="0.3">
      <c r="A994" vm="5474">
        <f ca="1"/>
        <v>44175</v>
      </c>
      <c r="B994" vm="8967">
        <f ca="1"/>
        <v>83.11</v>
      </c>
      <c r="C994" vm="11323">
        <f ca="1"/>
        <v>82.28</v>
      </c>
      <c r="D994" vm="11542">
        <f ca="1"/>
        <v>83.93</v>
      </c>
      <c r="E994" vm="11391">
        <f ca="1"/>
        <v>81.680000000000007</v>
      </c>
      <c r="F994" vm="11543">
        <f ca="1"/>
        <v>8503317</v>
      </c>
    </row>
    <row r="995" spans="1:6" x14ac:dyDescent="0.3">
      <c r="A995" vm="5479">
        <f ca="1"/>
        <v>44176</v>
      </c>
      <c r="B995" vm="8971">
        <f ca="1"/>
        <v>83.68</v>
      </c>
      <c r="C995" vm="5811">
        <f ca="1"/>
        <v>83.13</v>
      </c>
      <c r="D995" vm="11544">
        <f ca="1"/>
        <v>84.04</v>
      </c>
      <c r="E995" vm="7092">
        <f ca="1"/>
        <v>82.87</v>
      </c>
      <c r="F995" vm="11545">
        <f ca="1"/>
        <v>5860517</v>
      </c>
    </row>
    <row r="996" spans="1:6" x14ac:dyDescent="0.3">
      <c r="A996" vm="5485">
        <f ca="1"/>
        <v>44179</v>
      </c>
      <c r="B996" vm="8975">
        <f ca="1"/>
        <v>85.94</v>
      </c>
      <c r="C996" vm="11546">
        <f ca="1"/>
        <v>84.27</v>
      </c>
      <c r="D996" vm="11547">
        <f ca="1"/>
        <v>86.260099999999994</v>
      </c>
      <c r="E996" vm="11548">
        <f ca="1"/>
        <v>84.075000000000003</v>
      </c>
      <c r="F996" vm="11549">
        <f ca="1"/>
        <v>7506401</v>
      </c>
    </row>
    <row r="997" spans="1:6" x14ac:dyDescent="0.3">
      <c r="A997" vm="5489">
        <f ca="1"/>
        <v>44180</v>
      </c>
      <c r="B997" vm="5978">
        <f ca="1"/>
        <v>86.92</v>
      </c>
      <c r="C997" vm="11550">
        <f ca="1"/>
        <v>86.25</v>
      </c>
      <c r="D997" vm="11551">
        <f ca="1"/>
        <v>86.96</v>
      </c>
      <c r="E997" vm="11552">
        <f ca="1"/>
        <v>85.59</v>
      </c>
      <c r="F997" vm="11553">
        <f ca="1"/>
        <v>5946788</v>
      </c>
    </row>
    <row r="998" spans="1:6" x14ac:dyDescent="0.3">
      <c r="A998" vm="5495">
        <f ca="1"/>
        <v>44181</v>
      </c>
      <c r="B998" vm="8982">
        <f ca="1"/>
        <v>88.22</v>
      </c>
      <c r="C998" vm="11554">
        <f ca="1"/>
        <v>87.26</v>
      </c>
      <c r="D998" vm="6098">
        <f ca="1"/>
        <v>88.29</v>
      </c>
      <c r="E998" vm="8651">
        <f ca="1"/>
        <v>86.84</v>
      </c>
      <c r="F998" vm="11555">
        <f ca="1"/>
        <v>6963842</v>
      </c>
    </row>
    <row r="999" spans="1:6" x14ac:dyDescent="0.3">
      <c r="A999" vm="5501">
        <f ca="1"/>
        <v>44182</v>
      </c>
      <c r="B999" vm="8986">
        <f ca="1"/>
        <v>88.46</v>
      </c>
      <c r="C999" vm="11556">
        <f ca="1"/>
        <v>88.865200000000002</v>
      </c>
      <c r="D999" vm="11557">
        <f ca="1"/>
        <v>89.35</v>
      </c>
      <c r="E999" vm="11558">
        <f ca="1"/>
        <v>86.978999999999999</v>
      </c>
      <c r="F999" vm="11559">
        <f ca="1"/>
        <v>6796917</v>
      </c>
    </row>
    <row r="1000" spans="1:6" x14ac:dyDescent="0.3">
      <c r="A1000" vm="5507">
        <f ca="1"/>
        <v>44183</v>
      </c>
      <c r="B1000" vm="8990">
        <f ca="1"/>
        <v>90.37</v>
      </c>
      <c r="C1000" vm="5885">
        <f ca="1"/>
        <v>89.04</v>
      </c>
      <c r="D1000" vm="11560">
        <f ca="1"/>
        <v>90.78</v>
      </c>
      <c r="E1000" vm="6098">
        <f ca="1"/>
        <v>88.29</v>
      </c>
      <c r="F1000" vm="11561">
        <f ca="1"/>
        <v>14055513</v>
      </c>
    </row>
    <row r="1001" spans="1:6" x14ac:dyDescent="0.3">
      <c r="A1001" vm="5513">
        <f ca="1"/>
        <v>44186</v>
      </c>
      <c r="B1001" vm="8993">
        <f ca="1"/>
        <v>88.81</v>
      </c>
      <c r="C1001" vm="11562">
        <f ca="1"/>
        <v>89.48</v>
      </c>
      <c r="D1001" vm="5934">
        <f ca="1"/>
        <v>90.05</v>
      </c>
      <c r="E1001" vm="11563">
        <f ca="1"/>
        <v>87.18</v>
      </c>
      <c r="F1001" vm="11564">
        <f ca="1"/>
        <v>7303993</v>
      </c>
    </row>
    <row r="1002" spans="1:6" x14ac:dyDescent="0.3">
      <c r="A1002" vm="5519">
        <f ca="1"/>
        <v>44187</v>
      </c>
      <c r="B1002" vm="8997">
        <f ca="1"/>
        <v>89.42</v>
      </c>
      <c r="C1002" vm="11565">
        <f ca="1"/>
        <v>89.44</v>
      </c>
      <c r="D1002" vm="11566">
        <f ca="1"/>
        <v>89.61</v>
      </c>
      <c r="E1002" vm="4763">
        <f ca="1"/>
        <v>88.3</v>
      </c>
      <c r="F1002" vm="11567">
        <f ca="1"/>
        <v>5081313</v>
      </c>
    </row>
    <row r="1003" spans="1:6" x14ac:dyDescent="0.3">
      <c r="A1003" vm="5525">
        <f ca="1"/>
        <v>44188</v>
      </c>
      <c r="B1003" vm="9000">
        <f ca="1"/>
        <v>90.21</v>
      </c>
      <c r="C1003" vm="11568">
        <f ca="1"/>
        <v>89.95</v>
      </c>
      <c r="D1003" vm="11569">
        <f ca="1"/>
        <v>90.49</v>
      </c>
      <c r="E1003" vm="11570">
        <f ca="1"/>
        <v>88.8</v>
      </c>
      <c r="F1003" vm="11571">
        <f ca="1"/>
        <v>4728622</v>
      </c>
    </row>
    <row r="1004" spans="1:6" x14ac:dyDescent="0.3">
      <c r="A1004" vm="5531">
        <f ca="1"/>
        <v>44189</v>
      </c>
      <c r="B1004" vm="9003">
        <f ca="1"/>
        <v>90.96</v>
      </c>
      <c r="C1004" vm="11572">
        <f ca="1"/>
        <v>90.3</v>
      </c>
      <c r="D1004" vm="6074">
        <f ca="1"/>
        <v>91.22</v>
      </c>
      <c r="E1004" vm="11573">
        <f ca="1"/>
        <v>90.28</v>
      </c>
      <c r="F1004" vm="11574">
        <f ca="1"/>
        <v>2269128</v>
      </c>
    </row>
    <row r="1005" spans="1:6" x14ac:dyDescent="0.3">
      <c r="A1005" vm="5537">
        <f ca="1"/>
        <v>44193</v>
      </c>
      <c r="B1005" vm="9007">
        <f ca="1"/>
        <v>91.43</v>
      </c>
      <c r="C1005" vm="6117">
        <f ca="1"/>
        <v>91.76</v>
      </c>
      <c r="D1005" vm="11575">
        <f ca="1"/>
        <v>92.26</v>
      </c>
      <c r="E1005" vm="11576">
        <f ca="1"/>
        <v>90.77</v>
      </c>
      <c r="F1005" vm="11577">
        <f ca="1"/>
        <v>4363316</v>
      </c>
    </row>
    <row r="1006" spans="1:6" x14ac:dyDescent="0.3">
      <c r="A1006" vm="5543">
        <f ca="1"/>
        <v>44194</v>
      </c>
      <c r="B1006" vm="9011">
        <f ca="1"/>
        <v>91.37</v>
      </c>
      <c r="C1006" vm="11578">
        <f ca="1"/>
        <v>91.63</v>
      </c>
      <c r="D1006" vm="11579">
        <f ca="1"/>
        <v>92.105000000000004</v>
      </c>
      <c r="E1006" vm="11580">
        <f ca="1"/>
        <v>90.85</v>
      </c>
      <c r="F1006" vm="11581">
        <f ca="1"/>
        <v>3741661</v>
      </c>
    </row>
    <row r="1007" spans="1:6" x14ac:dyDescent="0.3">
      <c r="A1007" vm="5549">
        <f ca="1"/>
        <v>44195</v>
      </c>
      <c r="B1007" vm="9015">
        <f ca="1"/>
        <v>91.58</v>
      </c>
      <c r="C1007" vm="11582">
        <f ca="1"/>
        <v>91.75</v>
      </c>
      <c r="D1007" vm="6214">
        <f ca="1"/>
        <v>92.6</v>
      </c>
      <c r="E1007" vm="9007">
        <f ca="1"/>
        <v>91.43</v>
      </c>
      <c r="F1007" vm="11583">
        <f ca="1"/>
        <v>2652214</v>
      </c>
    </row>
    <row r="1008" spans="1:6" x14ac:dyDescent="0.3">
      <c r="A1008" vm="5555">
        <f ca="1"/>
        <v>44196</v>
      </c>
      <c r="B1008" vm="9019">
        <f ca="1"/>
        <v>92.85</v>
      </c>
      <c r="C1008" vm="11584">
        <f ca="1"/>
        <v>91.74</v>
      </c>
      <c r="D1008" vm="11585">
        <f ca="1"/>
        <v>92.99</v>
      </c>
      <c r="E1008" vm="11586">
        <f ca="1"/>
        <v>91.53</v>
      </c>
      <c r="F1008" vm="11587">
        <f ca="1"/>
        <v>4308088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634AF-3123-40FE-80D3-371AEB8B1F2C}">
  <sheetPr codeName="Sheet6"/>
  <dimension ref="A1:AB1009"/>
  <sheetViews>
    <sheetView topLeftCell="A985" zoomScale="116" zoomScaleNormal="170" workbookViewId="0">
      <selection activeCell="C992" sqref="C992"/>
    </sheetView>
  </sheetViews>
  <sheetFormatPr defaultRowHeight="14.4" x14ac:dyDescent="0.3"/>
  <cols>
    <col min="1" max="1" width="11.109375" bestFit="1" customWidth="1"/>
    <col min="2" max="2" width="6.77734375" bestFit="1" customWidth="1"/>
    <col min="3" max="3" width="10" bestFit="1" customWidth="1"/>
    <col min="4" max="4" width="8.21875" bestFit="1" customWidth="1"/>
    <col min="5" max="5" width="7.33203125" bestFit="1" customWidth="1"/>
    <col min="6" max="6" width="10.44140625" bestFit="1" customWidth="1"/>
    <col min="7" max="7" width="6" customWidth="1"/>
    <col min="8" max="12" width="12.77734375" bestFit="1" customWidth="1"/>
    <col min="14" max="14" width="17.5546875" bestFit="1" customWidth="1"/>
    <col min="15" max="15" width="14.6640625" bestFit="1" customWidth="1"/>
    <col min="16" max="16" width="13.6640625" bestFit="1" customWidth="1"/>
    <col min="17" max="17" width="15.109375" bestFit="1" customWidth="1"/>
    <col min="18" max="18" width="15.77734375" customWidth="1"/>
    <col min="19" max="19" width="17.77734375" bestFit="1" customWidth="1"/>
    <col min="20" max="20" width="13.33203125" bestFit="1" customWidth="1"/>
    <col min="21" max="21" width="12.6640625" bestFit="1" customWidth="1"/>
    <col min="22" max="22" width="12.88671875" bestFit="1" customWidth="1"/>
    <col min="23" max="23" width="14.6640625" bestFit="1" customWidth="1"/>
    <col min="24" max="25" width="12.88671875" bestFit="1" customWidth="1"/>
    <col min="26" max="26" width="15.5546875" bestFit="1" customWidth="1"/>
    <col min="27" max="27" width="12.88671875" bestFit="1" customWidth="1"/>
    <col min="28" max="28" width="10" bestFit="1" customWidth="1"/>
  </cols>
  <sheetData>
    <row r="1" spans="1:28" x14ac:dyDescent="0.3">
      <c r="B1" s="55" t="s">
        <v>21</v>
      </c>
      <c r="C1" s="55"/>
      <c r="D1" s="55"/>
      <c r="H1" s="55" t="s">
        <v>66</v>
      </c>
      <c r="I1" s="55"/>
      <c r="J1" s="55"/>
      <c r="K1" s="55"/>
      <c r="N1" s="4"/>
      <c r="O1" s="4"/>
      <c r="P1" s="4"/>
      <c r="Q1" s="4"/>
      <c r="R1" s="4"/>
    </row>
    <row r="2" spans="1:28" ht="54" thickBot="1" x14ac:dyDescent="0.35">
      <c r="A2" s="9" t="s">
        <v>15</v>
      </c>
      <c r="B2" s="16" t="s">
        <v>14</v>
      </c>
      <c r="C2" s="16" t="s">
        <v>16</v>
      </c>
      <c r="D2" s="16" t="s">
        <v>17</v>
      </c>
      <c r="E2" s="16" t="s">
        <v>18</v>
      </c>
      <c r="F2" s="16" t="s">
        <v>19</v>
      </c>
      <c r="H2" s="9" t="s">
        <v>14</v>
      </c>
      <c r="I2" s="9" t="s">
        <v>16</v>
      </c>
      <c r="J2" s="9" t="s">
        <v>17</v>
      </c>
      <c r="K2" s="9" t="s">
        <v>18</v>
      </c>
      <c r="L2" s="9" t="s">
        <v>19</v>
      </c>
      <c r="O2" s="9" t="s">
        <v>14</v>
      </c>
      <c r="P2" s="9" t="s">
        <v>16</v>
      </c>
      <c r="Q2" s="9" t="s">
        <v>17</v>
      </c>
      <c r="R2" s="9" t="s">
        <v>18</v>
      </c>
      <c r="S2" s="9" t="s">
        <v>19</v>
      </c>
      <c r="U2" s="13"/>
      <c r="V2" s="14"/>
      <c r="W2" s="54" t="s">
        <v>28</v>
      </c>
      <c r="X2" s="54"/>
      <c r="Y2" s="14"/>
      <c r="Z2" s="14"/>
    </row>
    <row r="3" spans="1:28" ht="15" thickBot="1" x14ac:dyDescent="0.35">
      <c r="A3" s="9" vm="1">
        <v>42738</v>
      </c>
      <c r="B3" s="5" vm="2">
        <v>29.037500000000001</v>
      </c>
      <c r="C3" s="5" vm="5561">
        <v>36.64</v>
      </c>
      <c r="D3" s="5" vm="5562">
        <v>88.6</v>
      </c>
      <c r="E3" s="5" vm="5563">
        <v>25.502500000000001</v>
      </c>
      <c r="F3" s="5" vm="5564">
        <v>70.540000000000006</v>
      </c>
      <c r="H3" s="6"/>
      <c r="I3" s="6"/>
      <c r="J3" s="6"/>
      <c r="K3" s="6"/>
      <c r="L3" s="6"/>
      <c r="N3" s="8" t="s">
        <v>49</v>
      </c>
      <c r="O3" s="7">
        <f>AVERAGE(H4:H1009)</f>
        <v>1.7107611379854513E-3</v>
      </c>
      <c r="P3" s="7">
        <f>AVERAGE(I4:I1009)</f>
        <v>1.1783043934703058E-3</v>
      </c>
      <c r="Q3" s="7">
        <f>AVERAGE(J4:J1009)</f>
        <v>1.1900631180169258E-3</v>
      </c>
      <c r="R3" s="7">
        <f>AVERAGE(K4:K1009)</f>
        <v>2.0768292912233329E-3</v>
      </c>
      <c r="S3" s="7">
        <f>AVERAGE(L4:L1009)</f>
        <v>1.3808342194765657E-3</v>
      </c>
      <c r="U3" s="25"/>
      <c r="V3" s="25" t="s">
        <v>14</v>
      </c>
      <c r="W3" s="25" t="s">
        <v>16</v>
      </c>
      <c r="X3" s="25" t="s">
        <v>17</v>
      </c>
      <c r="Y3" s="25" t="s">
        <v>18</v>
      </c>
      <c r="Z3" s="25" t="s">
        <v>19</v>
      </c>
    </row>
    <row r="4" spans="1:28" ht="15" thickBot="1" x14ac:dyDescent="0.35">
      <c r="A4" s="9" vm="7">
        <v>42739</v>
      </c>
      <c r="B4" s="5" vm="8">
        <v>29.004999999999999</v>
      </c>
      <c r="C4" s="5" vm="5565">
        <v>37.36</v>
      </c>
      <c r="D4" s="5" vm="5566">
        <v>90.51</v>
      </c>
      <c r="E4" s="5" vm="5567">
        <v>26.0975</v>
      </c>
      <c r="F4" s="5" vm="5568">
        <v>72.8</v>
      </c>
      <c r="H4" s="6">
        <f>(B4-B3)/B3</f>
        <v>-1.1192423590185936E-3</v>
      </c>
      <c r="I4" s="6">
        <f t="shared" ref="I4:L4" si="0">(C4-C3)/C3</f>
        <v>1.9650655021834031E-2</v>
      </c>
      <c r="J4" s="6">
        <f t="shared" si="0"/>
        <v>2.155756207674956E-2</v>
      </c>
      <c r="K4" s="6">
        <f t="shared" si="0"/>
        <v>2.333104597588467E-2</v>
      </c>
      <c r="L4" s="6">
        <f t="shared" si="0"/>
        <v>3.2038559682449542E-2</v>
      </c>
      <c r="N4" s="8" t="s">
        <v>48</v>
      </c>
      <c r="O4" s="1">
        <f>O3*252</f>
        <v>0.43111180677233374</v>
      </c>
      <c r="P4" s="1">
        <f t="shared" ref="P4:S4" si="1">P3*252</f>
        <v>0.29693270715451708</v>
      </c>
      <c r="Q4" s="1">
        <f t="shared" si="1"/>
        <v>0.29989590574026531</v>
      </c>
      <c r="R4" s="1">
        <f t="shared" si="1"/>
        <v>0.52336098138827991</v>
      </c>
      <c r="S4" s="1">
        <f t="shared" si="1"/>
        <v>0.34797022330809457</v>
      </c>
      <c r="U4" s="24" t="s">
        <v>14</v>
      </c>
      <c r="V4" s="23">
        <v>1</v>
      </c>
      <c r="W4" s="23"/>
      <c r="X4" s="23"/>
      <c r="Y4" s="23"/>
      <c r="Z4" s="23"/>
    </row>
    <row r="5" spans="1:28" ht="15" thickBot="1" x14ac:dyDescent="0.35">
      <c r="A5" s="9" vm="13">
        <v>42740</v>
      </c>
      <c r="B5" s="5" vm="14">
        <v>29.1525</v>
      </c>
      <c r="C5" s="5" vm="5569">
        <v>37.94</v>
      </c>
      <c r="D5" s="5" vm="5570">
        <v>94.37</v>
      </c>
      <c r="E5" s="5" vm="5571">
        <v>25.434999999999999</v>
      </c>
      <c r="F5" s="5" vm="5572">
        <v>72.790000000000006</v>
      </c>
      <c r="H5" s="6">
        <f t="shared" ref="H5:H68" si="2">(B5-B4)/B4</f>
        <v>5.0853301154973572E-3</v>
      </c>
      <c r="I5" s="6">
        <f t="shared" ref="I5:I68" si="3">(C5-C4)/C4</f>
        <v>1.5524625267665907E-2</v>
      </c>
      <c r="J5" s="6">
        <f t="shared" ref="J5:J68" si="4">(D5-D4)/D4</f>
        <v>4.2647221301513639E-2</v>
      </c>
      <c r="K5" s="6">
        <f t="shared" ref="K5:K68" si="5">(E5-E4)/E4</f>
        <v>-2.5385573330778864E-2</v>
      </c>
      <c r="L5" s="6">
        <f t="shared" ref="L5:L68" si="6">(F5-F4)/F4</f>
        <v>-1.3736263736251244E-4</v>
      </c>
      <c r="N5" s="8" t="s">
        <v>22</v>
      </c>
      <c r="O5" s="1">
        <f>(VAR(H4:H1009))</f>
        <v>3.9828382515306462E-4</v>
      </c>
      <c r="P5" s="1">
        <f>(VAR(I4:I1009))</f>
        <v>5.0753895109700885E-4</v>
      </c>
      <c r="Q5" s="1">
        <f>(VAR(J4:J1009))</f>
        <v>4.5899640494882359E-4</v>
      </c>
      <c r="R5" s="1">
        <f>(VAR(K4:K1009))</f>
        <v>8.9699374680161936E-4</v>
      </c>
      <c r="S5" s="1">
        <f>(VAR(L4:L1009))</f>
        <v>4.8286126029310658E-4</v>
      </c>
      <c r="U5" s="24" t="s">
        <v>16</v>
      </c>
      <c r="V5" s="23">
        <v>0.48960845603323516</v>
      </c>
      <c r="W5" s="23">
        <v>1</v>
      </c>
      <c r="X5" s="23"/>
      <c r="Y5" s="23"/>
      <c r="Z5" s="23"/>
    </row>
    <row r="6" spans="1:28" ht="15" thickBot="1" x14ac:dyDescent="0.35">
      <c r="A6" s="9" vm="19">
        <v>42741</v>
      </c>
      <c r="B6" s="5" vm="20">
        <v>29.477499999999999</v>
      </c>
      <c r="C6" s="5" vm="5573">
        <v>37.909999999999997</v>
      </c>
      <c r="D6" s="5" vm="5574">
        <v>93.89</v>
      </c>
      <c r="E6" s="5" vm="5575">
        <v>25.774999999999999</v>
      </c>
      <c r="F6" s="5" vm="5576">
        <v>73.8</v>
      </c>
      <c r="H6" s="6">
        <f t="shared" si="2"/>
        <v>1.1148272017837212E-2</v>
      </c>
      <c r="I6" s="6">
        <f t="shared" si="3"/>
        <v>-7.907221929362451E-4</v>
      </c>
      <c r="J6" s="6">
        <f t="shared" si="4"/>
        <v>-5.0863621913744194E-3</v>
      </c>
      <c r="K6" s="6">
        <f t="shared" si="5"/>
        <v>1.336740711617849E-2</v>
      </c>
      <c r="L6" s="6">
        <f t="shared" si="6"/>
        <v>1.3875532353345113E-2</v>
      </c>
      <c r="N6" s="8" t="s">
        <v>23</v>
      </c>
      <c r="O6" s="1">
        <f>(O5*252)</f>
        <v>0.10036752393857229</v>
      </c>
      <c r="P6" s="1">
        <f t="shared" ref="P6:S6" si="7">(P5*252)</f>
        <v>0.12789981567644623</v>
      </c>
      <c r="Q6" s="1">
        <f t="shared" si="7"/>
        <v>0.11566709404710354</v>
      </c>
      <c r="R6" s="1">
        <f t="shared" si="7"/>
        <v>0.22604242419400808</v>
      </c>
      <c r="S6" s="1">
        <f t="shared" si="7"/>
        <v>0.12168103759386285</v>
      </c>
      <c r="U6" s="24" t="s">
        <v>17</v>
      </c>
      <c r="V6" s="23">
        <v>0.5056651155002817</v>
      </c>
      <c r="W6" s="23">
        <v>0.39085260743966938</v>
      </c>
      <c r="X6" s="23">
        <v>1</v>
      </c>
      <c r="Y6" s="23"/>
      <c r="Z6" s="23"/>
    </row>
    <row r="7" spans="1:28" ht="15" thickBot="1" x14ac:dyDescent="0.35">
      <c r="A7" s="9" vm="25">
        <v>42744</v>
      </c>
      <c r="B7" s="5" vm="26">
        <v>29.747499999999999</v>
      </c>
      <c r="C7" s="5" vm="5577">
        <v>37.700000000000003</v>
      </c>
      <c r="D7" s="5" vm="5578">
        <v>94.72</v>
      </c>
      <c r="E7" s="5" vm="5579">
        <v>26.82</v>
      </c>
      <c r="F7" s="5" vm="5580">
        <v>73.959999999999994</v>
      </c>
      <c r="H7" s="6">
        <f t="shared" si="2"/>
        <v>9.159528453905507E-3</v>
      </c>
      <c r="I7" s="6">
        <f t="shared" si="3"/>
        <v>-5.5394355051435968E-3</v>
      </c>
      <c r="J7" s="6">
        <f t="shared" si="4"/>
        <v>8.8401320694429467E-3</v>
      </c>
      <c r="K7" s="6">
        <f t="shared" si="5"/>
        <v>4.0543161978661563E-2</v>
      </c>
      <c r="L7" s="6">
        <f t="shared" si="6"/>
        <v>2.1680216802167562E-3</v>
      </c>
      <c r="N7" s="8" t="s">
        <v>38</v>
      </c>
      <c r="O7" s="1">
        <f>STDEV(H4:H1009)*SQRT(252)</f>
        <v>0.31680833943975067</v>
      </c>
      <c r="P7" s="1">
        <f t="shared" ref="P7:S7" si="8">STDEV(I4:I1009)*SQRT(252)</f>
        <v>0.35763083714417898</v>
      </c>
      <c r="Q7" s="1">
        <f t="shared" si="8"/>
        <v>0.34009865340383749</v>
      </c>
      <c r="R7" s="1">
        <f t="shared" si="8"/>
        <v>0.47543919084779718</v>
      </c>
      <c r="S7" s="1">
        <f t="shared" si="8"/>
        <v>0.34882809174988028</v>
      </c>
      <c r="U7" s="24" t="s">
        <v>18</v>
      </c>
      <c r="V7" s="23">
        <v>0.61575284086493565</v>
      </c>
      <c r="W7" s="23">
        <v>0.49453000861270979</v>
      </c>
      <c r="X7" s="23">
        <v>0.54102853232052761</v>
      </c>
      <c r="Y7" s="23">
        <v>1</v>
      </c>
      <c r="Z7" s="23"/>
    </row>
    <row r="8" spans="1:28" ht="15" thickBot="1" x14ac:dyDescent="0.35">
      <c r="A8" s="9" vm="31">
        <v>42745</v>
      </c>
      <c r="B8" s="5" vm="32">
        <v>29.7775</v>
      </c>
      <c r="C8" s="5" vm="5581">
        <v>38.380000000000003</v>
      </c>
      <c r="D8" s="5" vm="5582">
        <v>96.75</v>
      </c>
      <c r="E8" s="5" vm="5583">
        <v>26.6175</v>
      </c>
      <c r="F8" s="5" vm="5584">
        <v>73.98</v>
      </c>
      <c r="H8" s="6">
        <f t="shared" si="2"/>
        <v>1.0084881082444285E-3</v>
      </c>
      <c r="I8" s="6">
        <f t="shared" si="3"/>
        <v>1.8037135278514579E-2</v>
      </c>
      <c r="J8" s="6">
        <f t="shared" si="4"/>
        <v>2.143158783783785E-2</v>
      </c>
      <c r="K8" s="6">
        <f t="shared" si="5"/>
        <v>-7.5503355704698199E-3</v>
      </c>
      <c r="L8" s="6">
        <f t="shared" si="6"/>
        <v>2.704164413197706E-4</v>
      </c>
      <c r="N8" s="15"/>
      <c r="O8" s="48" t="s">
        <v>29</v>
      </c>
      <c r="P8" s="48"/>
      <c r="Q8" s="48"/>
      <c r="R8" s="48"/>
      <c r="S8" s="13"/>
      <c r="U8" s="24" t="s">
        <v>19</v>
      </c>
      <c r="V8" s="23">
        <v>0.58513455431833794</v>
      </c>
      <c r="W8" s="23">
        <v>0.46984763479761477</v>
      </c>
      <c r="X8" s="23">
        <v>0.46104499106455771</v>
      </c>
      <c r="Y8" s="23">
        <v>0.56202420724231272</v>
      </c>
      <c r="Z8" s="23">
        <v>1</v>
      </c>
    </row>
    <row r="9" spans="1:28" x14ac:dyDescent="0.3">
      <c r="A9" s="9" vm="37">
        <v>42746</v>
      </c>
      <c r="B9" s="5" vm="38">
        <v>29.9375</v>
      </c>
      <c r="C9" s="5" vm="5585">
        <v>39.200000000000003</v>
      </c>
      <c r="D9" s="5" vm="5586">
        <v>96.94</v>
      </c>
      <c r="E9" s="5" vm="5587">
        <v>26.29</v>
      </c>
      <c r="F9" s="5" vm="5588">
        <v>75.77</v>
      </c>
      <c r="H9" s="6">
        <f t="shared" si="2"/>
        <v>5.3731844513474989E-3</v>
      </c>
      <c r="I9" s="6">
        <f t="shared" si="3"/>
        <v>2.1365294424179265E-2</v>
      </c>
      <c r="J9" s="6">
        <f t="shared" si="4"/>
        <v>1.9638242894056612E-3</v>
      </c>
      <c r="K9" s="6">
        <f t="shared" si="5"/>
        <v>-1.2303935380858479E-2</v>
      </c>
      <c r="L9" s="6">
        <f t="shared" si="6"/>
        <v>2.4195728575290509E-2</v>
      </c>
      <c r="N9" s="12"/>
      <c r="O9" s="12" t="s">
        <v>14</v>
      </c>
      <c r="P9" s="12" t="s">
        <v>16</v>
      </c>
      <c r="Q9" s="12" t="s">
        <v>17</v>
      </c>
      <c r="R9" s="12" t="s">
        <v>18</v>
      </c>
      <c r="S9" s="12" t="s">
        <v>19</v>
      </c>
    </row>
    <row r="10" spans="1:28" x14ac:dyDescent="0.3">
      <c r="A10" s="9" vm="43">
        <v>42747</v>
      </c>
      <c r="B10" s="5" vm="44">
        <v>29.8125</v>
      </c>
      <c r="C10" s="5" vm="5589">
        <v>39.130000000000003</v>
      </c>
      <c r="D10" s="5" vm="5590">
        <v>95.9</v>
      </c>
      <c r="E10" s="5" vm="5591">
        <v>25.86</v>
      </c>
      <c r="F10" s="5" vm="5592">
        <v>75.209999999999994</v>
      </c>
      <c r="H10" s="6">
        <f t="shared" si="2"/>
        <v>-4.1753653444676405E-3</v>
      </c>
      <c r="I10" s="6">
        <f t="shared" si="3"/>
        <v>-1.7857142857142928E-3</v>
      </c>
      <c r="J10" s="6">
        <f t="shared" si="4"/>
        <v>-1.072828553744576E-2</v>
      </c>
      <c r="K10" s="6">
        <f t="shared" si="5"/>
        <v>-1.6356028908330152E-2</v>
      </c>
      <c r="L10" s="6">
        <f t="shared" si="6"/>
        <v>-7.3907879107826622E-3</v>
      </c>
      <c r="N10" s="19" t="s">
        <v>14</v>
      </c>
      <c r="O10" s="21">
        <f>VARP(SOLUTION!$H$3:$H$1009)*252</f>
        <v>0.10026775502809657</v>
      </c>
      <c r="P10" s="21">
        <f>O11</f>
        <v>5.5417707409700409E-2</v>
      </c>
      <c r="Q10" s="21">
        <f>O12</f>
        <v>5.4429280369813191E-2</v>
      </c>
      <c r="R10" s="21">
        <f>O13</f>
        <v>9.2654408626480764E-2</v>
      </c>
      <c r="S10" s="21">
        <f>O14</f>
        <v>6.4599905677291736E-2</v>
      </c>
    </row>
    <row r="11" spans="1:28" x14ac:dyDescent="0.3">
      <c r="A11" s="9" vm="49">
        <v>42748</v>
      </c>
      <c r="B11" s="5" vm="50">
        <v>29.76</v>
      </c>
      <c r="C11" s="5" vm="1001">
        <v>38.950000000000003</v>
      </c>
      <c r="D11" s="5" vm="5593">
        <v>96.27</v>
      </c>
      <c r="E11" s="5" vm="5594">
        <v>25.857500000000002</v>
      </c>
      <c r="F11" s="5" vm="5595">
        <v>75.64</v>
      </c>
      <c r="H11" s="6">
        <f t="shared" si="2"/>
        <v>-1.7610062893081238E-3</v>
      </c>
      <c r="I11" s="6">
        <f t="shared" si="3"/>
        <v>-4.6000511116790115E-3</v>
      </c>
      <c r="J11" s="6">
        <f t="shared" si="4"/>
        <v>3.8581856100103266E-3</v>
      </c>
      <c r="K11" s="6">
        <f t="shared" si="5"/>
        <v>-9.667440061862824E-5</v>
      </c>
      <c r="L11" s="6">
        <f t="shared" si="6"/>
        <v>5.7173248238267102E-3</v>
      </c>
      <c r="N11" s="19" t="s">
        <v>16</v>
      </c>
      <c r="O11" s="21">
        <f>0.000219911537340081*252</f>
        <v>5.5417707409700409E-2</v>
      </c>
      <c r="P11" s="21">
        <f>VARP(SOLUTION!$I$3:$I$1009)*252</f>
        <v>0.12777267868273204</v>
      </c>
      <c r="Q11" s="21">
        <f>P12</f>
        <v>4.7492055456997029E-2</v>
      </c>
      <c r="R11" s="21">
        <f>P13</f>
        <v>8.400220161563135E-2</v>
      </c>
      <c r="S11" s="21">
        <f>P14</f>
        <v>5.8556018251674967E-2</v>
      </c>
      <c r="V11" s="15"/>
      <c r="W11" s="15"/>
      <c r="X11" s="15"/>
      <c r="Y11" s="15"/>
      <c r="Z11" s="15"/>
      <c r="AA11" s="15"/>
      <c r="AB11" s="15"/>
    </row>
    <row r="12" spans="1:28" x14ac:dyDescent="0.3">
      <c r="A12" s="9" vm="54">
        <v>42752</v>
      </c>
      <c r="B12" s="5" vm="55">
        <v>30</v>
      </c>
      <c r="C12" s="5" vm="1001">
        <v>38.950000000000003</v>
      </c>
      <c r="D12" s="5" vm="5596">
        <v>96.12</v>
      </c>
      <c r="E12" s="5" vm="5597">
        <v>25.2775</v>
      </c>
      <c r="F12" s="5" vm="5598">
        <v>75.02</v>
      </c>
      <c r="H12" s="6">
        <f t="shared" si="2"/>
        <v>8.0645161290322058E-3</v>
      </c>
      <c r="I12" s="6">
        <f t="shared" si="3"/>
        <v>0</v>
      </c>
      <c r="J12" s="6">
        <f t="shared" si="4"/>
        <v>-1.5581177937051157E-3</v>
      </c>
      <c r="K12" s="6">
        <f t="shared" si="5"/>
        <v>-2.2430629411196047E-2</v>
      </c>
      <c r="L12" s="6">
        <f t="shared" si="6"/>
        <v>-8.1967213114754692E-3</v>
      </c>
      <c r="N12" s="19" t="s">
        <v>17</v>
      </c>
      <c r="O12" s="21">
        <f>0.000215989207816719*252</f>
        <v>5.4429280369813191E-2</v>
      </c>
      <c r="P12" s="21">
        <f>0.000188460537527766*252</f>
        <v>4.7492055456997029E-2</v>
      </c>
      <c r="Q12" s="21">
        <f>VARP(SOLUTION!$J$3:$J$1009)*252</f>
        <v>0.11555211681644043</v>
      </c>
      <c r="R12" s="21">
        <f>Q13</f>
        <v>8.7395312721716745E-2</v>
      </c>
      <c r="S12" s="21">
        <f>Q14</f>
        <v>5.4642146793124215E-2</v>
      </c>
      <c r="V12" s="13"/>
      <c r="W12" s="13"/>
      <c r="X12" s="13"/>
      <c r="Y12" s="13"/>
      <c r="Z12" s="13"/>
      <c r="AA12" s="13"/>
      <c r="AB12" s="13"/>
    </row>
    <row r="13" spans="1:28" x14ac:dyDescent="0.3">
      <c r="A13" s="9" vm="60">
        <v>42753</v>
      </c>
      <c r="B13" s="5" vm="61">
        <v>29.997499999999999</v>
      </c>
      <c r="C13" s="5" vm="5599">
        <v>39.08</v>
      </c>
      <c r="D13" s="5" vm="5600">
        <v>96</v>
      </c>
      <c r="E13" s="5" vm="5601">
        <v>25.737500000000001</v>
      </c>
      <c r="F13" s="5" vm="5602">
        <v>75.78</v>
      </c>
      <c r="H13" s="6">
        <f t="shared" si="2"/>
        <v>-8.3333333333375967E-5</v>
      </c>
      <c r="I13" s="6">
        <f t="shared" si="3"/>
        <v>3.3376123234915389E-3</v>
      </c>
      <c r="J13" s="6">
        <f t="shared" si="4"/>
        <v>-1.248439450686689E-3</v>
      </c>
      <c r="K13" s="6">
        <f t="shared" si="5"/>
        <v>1.8198002175848119E-2</v>
      </c>
      <c r="L13" s="6">
        <f t="shared" si="6"/>
        <v>1.0130631831511666E-2</v>
      </c>
      <c r="N13" s="19" t="s">
        <v>18</v>
      </c>
      <c r="O13" s="21">
        <f>0.000367676224708257*252</f>
        <v>9.2654408626480764E-2</v>
      </c>
      <c r="P13" s="21">
        <f>0.000333342069903299*252</f>
        <v>8.400220161563135E-2</v>
      </c>
      <c r="Q13" s="21">
        <f>0.000346806796514749*252</f>
        <v>8.7395312721716745E-2</v>
      </c>
      <c r="R13" s="21">
        <f>VARP(SOLUTION!$K$3:$K$1009)*252</f>
        <v>0.22581772993536592</v>
      </c>
      <c r="S13" s="21">
        <f>R14</f>
        <v>9.311711951309419E-2</v>
      </c>
      <c r="T13" s="10"/>
      <c r="V13" s="13"/>
      <c r="W13" s="13"/>
      <c r="X13" s="13"/>
      <c r="Y13" s="13"/>
      <c r="Z13" s="13"/>
      <c r="AA13" s="13"/>
      <c r="AB13" s="13"/>
    </row>
    <row r="14" spans="1:28" ht="15" thickBot="1" x14ac:dyDescent="0.35">
      <c r="A14" s="9" vm="65">
        <v>42754</v>
      </c>
      <c r="B14" s="5" vm="66">
        <v>29.945</v>
      </c>
      <c r="C14" s="5" vm="1055">
        <v>38.86</v>
      </c>
      <c r="D14" s="5" vm="5603">
        <v>96.17</v>
      </c>
      <c r="E14" s="5" vm="5587">
        <v>26.29</v>
      </c>
      <c r="F14" s="5" vm="5604">
        <v>75.569999999999993</v>
      </c>
      <c r="H14" s="6">
        <f t="shared" si="2"/>
        <v>-1.7501458454870719E-3</v>
      </c>
      <c r="I14" s="6">
        <f t="shared" si="3"/>
        <v>-5.6294779938587227E-3</v>
      </c>
      <c r="J14" s="6">
        <f t="shared" si="4"/>
        <v>1.770833333333351E-3</v>
      </c>
      <c r="K14" s="6">
        <f t="shared" si="5"/>
        <v>2.1466731423020823E-2</v>
      </c>
      <c r="L14" s="6">
        <f t="shared" si="6"/>
        <v>-2.7711797307997882E-3</v>
      </c>
      <c r="N14" s="20" t="s">
        <v>19</v>
      </c>
      <c r="O14" s="22">
        <f>0.000256348832052745*252</f>
        <v>6.4599905677291736E-2</v>
      </c>
      <c r="P14" s="22">
        <f>0.000232365151792361*252</f>
        <v>5.8556018251674967E-2</v>
      </c>
      <c r="Q14" s="22">
        <f>0.000216833915845731*252</f>
        <v>5.4642146793124215E-2</v>
      </c>
      <c r="R14" s="22">
        <f>0.000369512379020215*252</f>
        <v>9.311711951309419E-2</v>
      </c>
      <c r="S14" s="22">
        <f>VARP(SOLUTION!$L$3:$L$1009)*252</f>
        <v>0.12156008228810355</v>
      </c>
      <c r="V14" s="13"/>
      <c r="W14" s="13"/>
      <c r="X14" s="13"/>
      <c r="Y14" s="13"/>
      <c r="Z14" s="13"/>
      <c r="AA14" s="13"/>
      <c r="AB14" s="13"/>
    </row>
    <row r="15" spans="1:28" ht="15" thickBot="1" x14ac:dyDescent="0.35">
      <c r="A15" s="9" vm="71">
        <v>42755</v>
      </c>
      <c r="B15" s="5" vm="55">
        <v>30</v>
      </c>
      <c r="C15" s="5" vm="2799">
        <v>38.97</v>
      </c>
      <c r="D15" s="5" vm="5605">
        <v>96.06</v>
      </c>
      <c r="E15" s="5" vm="5606">
        <v>26.002500000000001</v>
      </c>
      <c r="F15" s="5" vm="5607">
        <v>76.03</v>
      </c>
      <c r="H15" s="6">
        <f t="shared" si="2"/>
        <v>1.8367006177992893E-3</v>
      </c>
      <c r="I15" s="6">
        <f t="shared" si="3"/>
        <v>2.8306742151312258E-3</v>
      </c>
      <c r="J15" s="6">
        <f t="shared" si="4"/>
        <v>-1.1438078402828265E-3</v>
      </c>
      <c r="K15" s="6">
        <f t="shared" si="5"/>
        <v>-1.0935717002662529E-2</v>
      </c>
      <c r="L15" s="6">
        <f t="shared" si="6"/>
        <v>6.0870715892551016E-3</v>
      </c>
      <c r="N15" s="20"/>
      <c r="O15" s="11"/>
      <c r="P15" s="11"/>
      <c r="Q15" s="11"/>
      <c r="R15" s="11"/>
      <c r="S15" s="11"/>
      <c r="T15" s="10"/>
      <c r="V15" s="13"/>
      <c r="W15" s="13"/>
      <c r="X15" s="13"/>
      <c r="Y15" s="13"/>
      <c r="Z15" s="13"/>
      <c r="AA15" s="13"/>
      <c r="AB15" s="13"/>
    </row>
    <row r="16" spans="1:28" x14ac:dyDescent="0.3">
      <c r="A16" s="9" vm="75">
        <v>42758</v>
      </c>
      <c r="B16" s="5" vm="76">
        <v>30.02</v>
      </c>
      <c r="C16" s="5" vm="1032">
        <v>38.53</v>
      </c>
      <c r="D16" s="5" vm="5608">
        <v>98.41</v>
      </c>
      <c r="E16" s="5" vm="5609">
        <v>26.272500000000001</v>
      </c>
      <c r="F16" s="5" vm="5610">
        <v>76.16</v>
      </c>
      <c r="H16" s="6">
        <f t="shared" si="2"/>
        <v>6.6666666666665244E-4</v>
      </c>
      <c r="I16" s="6">
        <f t="shared" si="3"/>
        <v>-1.1290736463946568E-2</v>
      </c>
      <c r="J16" s="6">
        <f t="shared" si="4"/>
        <v>2.4463876743701794E-2</v>
      </c>
      <c r="K16" s="6">
        <f t="shared" si="5"/>
        <v>1.0383616959907685E-2</v>
      </c>
      <c r="L16" s="6">
        <f t="shared" si="6"/>
        <v>1.7098513744573912E-3</v>
      </c>
      <c r="N16" s="14"/>
      <c r="R16" s="19"/>
      <c r="S16" s="19"/>
      <c r="T16" s="17"/>
      <c r="V16" s="13"/>
      <c r="W16" s="14"/>
      <c r="X16" s="14"/>
      <c r="Y16" s="14"/>
      <c r="Z16" s="14"/>
      <c r="AA16" s="14"/>
      <c r="AB16" s="14"/>
    </row>
    <row r="17" spans="1:28" x14ac:dyDescent="0.3">
      <c r="A17" s="9" vm="80">
        <v>42759</v>
      </c>
      <c r="B17" s="5" vm="81">
        <v>29.9925</v>
      </c>
      <c r="C17" s="5" vm="5611">
        <v>39.1</v>
      </c>
      <c r="D17" s="5" vm="5612">
        <v>101.43</v>
      </c>
      <c r="E17" s="5" vm="5613">
        <v>26.8325</v>
      </c>
      <c r="F17" s="5" vm="5614">
        <v>77.11</v>
      </c>
      <c r="H17" s="6">
        <f t="shared" si="2"/>
        <v>-9.1605596269153427E-4</v>
      </c>
      <c r="I17" s="6">
        <f t="shared" si="3"/>
        <v>1.4793667272255392E-2</v>
      </c>
      <c r="J17" s="6">
        <f t="shared" si="4"/>
        <v>3.0687938217660912E-2</v>
      </c>
      <c r="K17" s="6">
        <f t="shared" si="5"/>
        <v>2.1315063279094059E-2</v>
      </c>
      <c r="L17" s="6">
        <f t="shared" si="6"/>
        <v>1.2473739495798357E-2</v>
      </c>
      <c r="N17" s="49" t="s">
        <v>24</v>
      </c>
      <c r="O17" s="49"/>
      <c r="P17" s="17"/>
      <c r="R17" s="17" t="s">
        <v>24</v>
      </c>
      <c r="S17" s="17"/>
      <c r="T17" s="17"/>
      <c r="V17" s="13"/>
      <c r="W17" s="10"/>
      <c r="X17" s="10"/>
      <c r="Y17" s="10"/>
      <c r="Z17" s="10"/>
      <c r="AA17" s="10"/>
      <c r="AB17" s="10"/>
    </row>
    <row r="18" spans="1:28" x14ac:dyDescent="0.3">
      <c r="A18" s="9" vm="86">
        <v>42760</v>
      </c>
      <c r="B18" s="5" vm="87">
        <v>30.47</v>
      </c>
      <c r="C18" s="5" vm="5615">
        <v>39.56</v>
      </c>
      <c r="D18" s="5" vm="5616">
        <v>104.06</v>
      </c>
      <c r="E18" s="5" vm="5617">
        <v>26.947500000000002</v>
      </c>
      <c r="F18" s="5" vm="5618">
        <v>78.47</v>
      </c>
      <c r="H18" s="6">
        <f t="shared" si="2"/>
        <v>1.5920646828373731E-2</v>
      </c>
      <c r="I18" s="6">
        <f t="shared" si="3"/>
        <v>1.1764705882352962E-2</v>
      </c>
      <c r="J18" s="6">
        <f t="shared" si="4"/>
        <v>2.5929212264615944E-2</v>
      </c>
      <c r="K18" s="6">
        <f t="shared" si="5"/>
        <v>4.2858473865648745E-3</v>
      </c>
      <c r="L18" s="6">
        <f t="shared" si="6"/>
        <v>1.7637141745558287E-2</v>
      </c>
      <c r="N18" s="17" t="s">
        <v>14</v>
      </c>
      <c r="O18" s="17">
        <v>0.2</v>
      </c>
      <c r="P18" s="17"/>
      <c r="R18" s="17" t="s">
        <v>14</v>
      </c>
      <c r="S18" s="17">
        <v>0.2</v>
      </c>
      <c r="T18" s="17"/>
      <c r="V18" s="13"/>
      <c r="W18" s="10"/>
      <c r="X18" s="10"/>
      <c r="Y18" s="10"/>
      <c r="Z18" s="10"/>
      <c r="AA18" s="10"/>
      <c r="AB18" s="10"/>
    </row>
    <row r="19" spans="1:28" x14ac:dyDescent="0.3">
      <c r="A19" s="9" vm="92">
        <v>42761</v>
      </c>
      <c r="B19" s="5" vm="93">
        <v>30.484999999999999</v>
      </c>
      <c r="C19" s="5" vm="2809">
        <v>39.47</v>
      </c>
      <c r="D19" s="5" vm="5619">
        <v>102.75</v>
      </c>
      <c r="E19" s="5" vm="5620">
        <v>27.412500000000001</v>
      </c>
      <c r="F19" s="5" vm="5621">
        <v>77.95</v>
      </c>
      <c r="H19" s="6">
        <f t="shared" si="2"/>
        <v>4.9228749589762288E-4</v>
      </c>
      <c r="I19" s="6">
        <f t="shared" si="3"/>
        <v>-2.2750252780587314E-3</v>
      </c>
      <c r="J19" s="6">
        <f t="shared" si="4"/>
        <v>-1.2588891024409016E-2</v>
      </c>
      <c r="K19" s="6">
        <f t="shared" si="5"/>
        <v>1.7255775118285549E-2</v>
      </c>
      <c r="L19" s="6">
        <f t="shared" si="6"/>
        <v>-6.6267363323562643E-3</v>
      </c>
      <c r="N19" s="17" t="s">
        <v>16</v>
      </c>
      <c r="O19" s="17">
        <v>0.2</v>
      </c>
      <c r="P19" s="17"/>
      <c r="R19" s="17" t="s">
        <v>16</v>
      </c>
      <c r="S19" s="17">
        <v>0.2</v>
      </c>
      <c r="T19" s="17"/>
      <c r="V19" s="13"/>
      <c r="W19" s="10"/>
      <c r="X19" s="10"/>
      <c r="Y19" s="10"/>
      <c r="Z19" s="10"/>
      <c r="AA19" s="10"/>
      <c r="AB19" s="10"/>
    </row>
    <row r="20" spans="1:28" x14ac:dyDescent="0.3">
      <c r="A20" s="9" vm="98">
        <v>42762</v>
      </c>
      <c r="B20" s="5" vm="99">
        <v>30.487500000000001</v>
      </c>
      <c r="C20" s="5" vm="992">
        <v>39.61</v>
      </c>
      <c r="D20" s="5" vm="5622">
        <v>102.07</v>
      </c>
      <c r="E20" s="5" vm="5623">
        <v>27.942499999999999</v>
      </c>
      <c r="F20" s="5" vm="5624">
        <v>78.209999999999994</v>
      </c>
      <c r="H20" s="6">
        <f t="shared" si="2"/>
        <v>8.2007544694153811E-5</v>
      </c>
      <c r="I20" s="6">
        <f t="shared" si="3"/>
        <v>3.5469977197871948E-3</v>
      </c>
      <c r="J20" s="6">
        <f t="shared" si="4"/>
        <v>-6.6180048661801149E-3</v>
      </c>
      <c r="K20" s="6">
        <f t="shared" si="5"/>
        <v>1.9334245326037301E-2</v>
      </c>
      <c r="L20" s="6">
        <f t="shared" si="6"/>
        <v>3.3354714560614612E-3</v>
      </c>
      <c r="N20" s="17" t="s">
        <v>17</v>
      </c>
      <c r="O20" s="17">
        <v>0.2</v>
      </c>
      <c r="P20" s="17"/>
      <c r="R20" s="17" t="s">
        <v>17</v>
      </c>
      <c r="S20" s="17">
        <v>0.2</v>
      </c>
      <c r="T20" s="1"/>
      <c r="V20" s="13"/>
      <c r="W20" s="10"/>
      <c r="X20" s="10"/>
      <c r="Y20" s="10"/>
      <c r="Z20" s="10"/>
      <c r="AA20" s="10"/>
      <c r="AB20" s="10"/>
    </row>
    <row r="21" spans="1:28" x14ac:dyDescent="0.3">
      <c r="A21" s="9" vm="103">
        <v>42765</v>
      </c>
      <c r="B21" s="5" vm="104">
        <v>30.407499999999999</v>
      </c>
      <c r="C21" s="5" vm="992">
        <v>39.61</v>
      </c>
      <c r="D21" s="5" vm="5625">
        <v>101.02</v>
      </c>
      <c r="E21" s="5" vm="5626">
        <v>27.504999999999999</v>
      </c>
      <c r="F21" s="5" vm="5627">
        <v>78.709999999999994</v>
      </c>
      <c r="H21" s="6">
        <f t="shared" si="2"/>
        <v>-2.6240262402624634E-3</v>
      </c>
      <c r="I21" s="6">
        <f t="shared" si="3"/>
        <v>0</v>
      </c>
      <c r="J21" s="6">
        <f t="shared" si="4"/>
        <v>-1.0287057901440161E-2</v>
      </c>
      <c r="K21" s="6">
        <f t="shared" si="5"/>
        <v>-1.565715308222242E-2</v>
      </c>
      <c r="L21" s="6">
        <f t="shared" si="6"/>
        <v>6.3930443677279129E-3</v>
      </c>
      <c r="N21" s="17" t="s">
        <v>18</v>
      </c>
      <c r="O21" s="17">
        <v>0.2</v>
      </c>
      <c r="P21" s="17"/>
      <c r="R21" s="17" t="s">
        <v>18</v>
      </c>
      <c r="S21" s="17">
        <v>0.2</v>
      </c>
      <c r="T21" s="31"/>
      <c r="V21" s="13"/>
      <c r="W21" s="10"/>
      <c r="X21" s="10"/>
      <c r="Y21" s="10"/>
      <c r="Z21" s="10"/>
      <c r="AA21" s="10"/>
      <c r="AB21" s="10"/>
    </row>
    <row r="22" spans="1:28" x14ac:dyDescent="0.3">
      <c r="A22" s="9" vm="108">
        <v>42766</v>
      </c>
      <c r="B22" s="5" vm="109">
        <v>30.337499999999999</v>
      </c>
      <c r="C22" s="5" vm="5628">
        <v>40.21</v>
      </c>
      <c r="D22" s="5" vm="5629">
        <v>101.31</v>
      </c>
      <c r="E22" s="5" vm="5630">
        <v>27.295000000000002</v>
      </c>
      <c r="F22" s="5" vm="5631">
        <v>79.099999999999994</v>
      </c>
      <c r="H22" s="6">
        <f t="shared" si="2"/>
        <v>-2.3020636356162224E-3</v>
      </c>
      <c r="I22" s="6">
        <f t="shared" si="3"/>
        <v>1.5147689977278502E-2</v>
      </c>
      <c r="J22" s="6">
        <f t="shared" si="4"/>
        <v>2.8707186695704442E-3</v>
      </c>
      <c r="K22" s="6">
        <f t="shared" si="5"/>
        <v>-7.6349754590073551E-3</v>
      </c>
      <c r="L22" s="6">
        <f t="shared" si="6"/>
        <v>4.954897725829E-3</v>
      </c>
      <c r="N22" s="17" t="s">
        <v>19</v>
      </c>
      <c r="O22" s="17">
        <v>0.2</v>
      </c>
      <c r="P22" s="1"/>
      <c r="R22" s="18" t="s">
        <v>19</v>
      </c>
      <c r="S22" s="18">
        <v>0.2</v>
      </c>
      <c r="T22" s="1"/>
      <c r="V22" s="13"/>
      <c r="W22" s="13"/>
      <c r="X22" s="13"/>
      <c r="Y22" s="13"/>
      <c r="Z22" s="13"/>
      <c r="AA22" s="13"/>
      <c r="AB22" s="13"/>
    </row>
    <row r="23" spans="1:28" x14ac:dyDescent="0.3">
      <c r="A23" s="9" vm="114">
        <v>42767</v>
      </c>
      <c r="B23" s="5" vm="115">
        <v>32.1875</v>
      </c>
      <c r="C23" s="5" vm="5632">
        <v>40.47</v>
      </c>
      <c r="D23" s="5" vm="5633">
        <v>101.57</v>
      </c>
      <c r="E23" s="5" vm="5634">
        <v>28.487500000000001</v>
      </c>
      <c r="F23" s="5" vm="5635">
        <v>78.58</v>
      </c>
      <c r="H23" s="6">
        <f t="shared" si="2"/>
        <v>6.0980634528224192E-2</v>
      </c>
      <c r="I23" s="6">
        <f t="shared" si="3"/>
        <v>6.4660532205918428E-3</v>
      </c>
      <c r="J23" s="6">
        <f t="shared" si="4"/>
        <v>2.5663804165431932E-3</v>
      </c>
      <c r="K23" s="6">
        <f t="shared" si="5"/>
        <v>4.3689320388349474E-2</v>
      </c>
      <c r="L23" s="6">
        <f t="shared" si="6"/>
        <v>-6.5739570164348431E-3</v>
      </c>
      <c r="N23" s="18" t="s">
        <v>25</v>
      </c>
      <c r="O23" s="18">
        <f>SUM($O$18:$O$22)</f>
        <v>1</v>
      </c>
      <c r="P23" s="31"/>
      <c r="R23" s="1" t="s">
        <v>25</v>
      </c>
      <c r="S23" s="1">
        <v>1</v>
      </c>
      <c r="T23" s="1"/>
      <c r="V23" s="13"/>
      <c r="W23" s="13"/>
      <c r="X23" s="13"/>
      <c r="Y23" s="13"/>
      <c r="Z23" s="13"/>
      <c r="AA23" s="13"/>
      <c r="AB23" s="13"/>
    </row>
    <row r="24" spans="1:28" x14ac:dyDescent="0.3">
      <c r="A24" s="9" vm="120">
        <v>42768</v>
      </c>
      <c r="B24" s="5" vm="121">
        <v>32.1325</v>
      </c>
      <c r="C24" s="5" vm="5632">
        <v>40.47</v>
      </c>
      <c r="D24" s="5" vm="5636">
        <v>100.84</v>
      </c>
      <c r="E24" s="5" vm="5637">
        <v>28.8475</v>
      </c>
      <c r="F24" s="5" vm="5638">
        <v>80.13</v>
      </c>
      <c r="H24" s="6">
        <f t="shared" si="2"/>
        <v>-1.7087378640776611E-3</v>
      </c>
      <c r="I24" s="6">
        <f t="shared" si="3"/>
        <v>0</v>
      </c>
      <c r="J24" s="6">
        <f t="shared" si="4"/>
        <v>-7.1871615634536753E-3</v>
      </c>
      <c r="K24" s="6">
        <f t="shared" si="5"/>
        <v>1.2637121544537057E-2</v>
      </c>
      <c r="L24" s="6">
        <f t="shared" si="6"/>
        <v>1.972512089590223E-2</v>
      </c>
      <c r="N24" s="1"/>
      <c r="O24" s="1"/>
      <c r="P24" s="1"/>
      <c r="R24" s="18"/>
      <c r="S24" s="18"/>
      <c r="T24" s="1">
        <v>0.3798543248726981</v>
      </c>
      <c r="V24" s="13"/>
      <c r="W24" s="13"/>
      <c r="X24" s="13"/>
      <c r="Y24" s="13"/>
      <c r="Z24" s="13"/>
      <c r="AA24" s="13"/>
      <c r="AB24" s="13"/>
    </row>
    <row r="25" spans="1:28" x14ac:dyDescent="0.3">
      <c r="A25" s="9" vm="126">
        <v>42769</v>
      </c>
      <c r="B25" s="5" vm="127">
        <v>32.270000000000003</v>
      </c>
      <c r="C25" s="5" vm="5639">
        <v>40.01</v>
      </c>
      <c r="D25" s="5" vm="5640">
        <v>100.39</v>
      </c>
      <c r="E25" s="5" vm="5641">
        <v>28.594999999999999</v>
      </c>
      <c r="F25" s="5" vm="5642">
        <v>80.209999999999994</v>
      </c>
      <c r="H25" s="6">
        <f t="shared" si="2"/>
        <v>4.2791566171322751E-3</v>
      </c>
      <c r="I25" s="6">
        <f t="shared" si="3"/>
        <v>-1.1366444279713389E-2</v>
      </c>
      <c r="J25" s="6">
        <f t="shared" si="4"/>
        <v>-4.4625148750496117E-3</v>
      </c>
      <c r="K25" s="6">
        <f t="shared" si="5"/>
        <v>-8.7529248635064144E-3</v>
      </c>
      <c r="L25" s="6">
        <f t="shared" si="6"/>
        <v>9.9837763634092478E-4</v>
      </c>
      <c r="N25" s="49" t="s">
        <v>20</v>
      </c>
      <c r="O25" s="49"/>
      <c r="P25" s="1" cm="1">
        <f t="array" ref="P25">MMULT(TRANSPOSE($O$18:$O$22),TRANSPOSE($O$4:$S$4))</f>
        <v>0.3798543248726981</v>
      </c>
      <c r="R25" s="18" t="s">
        <v>20</v>
      </c>
      <c r="S25" s="18"/>
      <c r="T25" s="1">
        <v>0.28813765291067306</v>
      </c>
      <c r="V25" s="13"/>
      <c r="W25" s="13"/>
      <c r="X25" s="13"/>
      <c r="Y25" s="13"/>
      <c r="Z25" s="13"/>
      <c r="AA25" s="13"/>
      <c r="AB25" s="13"/>
    </row>
    <row r="26" spans="1:28" x14ac:dyDescent="0.3">
      <c r="A26" s="9" vm="132">
        <v>42772</v>
      </c>
      <c r="B26" s="5" vm="133">
        <v>32.572499999999998</v>
      </c>
      <c r="C26" s="5" vm="5643">
        <v>40.19</v>
      </c>
      <c r="D26" s="5" vm="5644">
        <v>100.9</v>
      </c>
      <c r="E26" s="5" vm="5645">
        <v>29.327500000000001</v>
      </c>
      <c r="F26" s="5" vm="4279">
        <v>79.75</v>
      </c>
      <c r="H26" s="6">
        <f t="shared" si="2"/>
        <v>9.3740316083047674E-3</v>
      </c>
      <c r="I26" s="6">
        <f t="shared" si="3"/>
        <v>4.4988752811796979E-3</v>
      </c>
      <c r="J26" s="6">
        <f t="shared" si="4"/>
        <v>5.0801872696484224E-3</v>
      </c>
      <c r="K26" s="6">
        <f t="shared" si="5"/>
        <v>2.5616366497639508E-2</v>
      </c>
      <c r="L26" s="6">
        <f t="shared" si="6"/>
        <v>-5.7349457673606004E-3</v>
      </c>
      <c r="N26" s="49" t="s">
        <v>26</v>
      </c>
      <c r="O26" s="49"/>
      <c r="P26" s="1" cm="1">
        <f t="array" ref="P26">SQRT(MMULT(MMULT(TRANSPOSE($O$18:$O$22),$O$10:$S$14),$O$18:$O$22))</f>
        <v>0.28813765291067306</v>
      </c>
      <c r="R26" s="1" t="s">
        <v>26</v>
      </c>
      <c r="S26" s="1"/>
      <c r="T26" s="1"/>
      <c r="V26" s="13"/>
      <c r="W26" s="13"/>
      <c r="X26" s="13"/>
      <c r="Y26" s="13"/>
      <c r="Z26" s="13"/>
      <c r="AA26" s="13"/>
      <c r="AB26" s="13"/>
    </row>
    <row r="27" spans="1:28" x14ac:dyDescent="0.3">
      <c r="A27" s="9" vm="138">
        <v>42773</v>
      </c>
      <c r="B27" s="5" vm="139">
        <v>32.8825</v>
      </c>
      <c r="C27" s="5" vm="5646">
        <v>40.049999999999997</v>
      </c>
      <c r="D27" s="5" vm="5647">
        <v>100.83</v>
      </c>
      <c r="E27" s="5" vm="5648">
        <v>29.782499999999999</v>
      </c>
      <c r="F27" s="5" vm="5642">
        <v>80.209999999999994</v>
      </c>
      <c r="H27" s="6">
        <f t="shared" si="2"/>
        <v>9.5172307928467967E-3</v>
      </c>
      <c r="I27" s="6">
        <f t="shared" si="3"/>
        <v>-3.483453595421761E-3</v>
      </c>
      <c r="J27" s="6">
        <f t="shared" si="4"/>
        <v>-6.9375619425180758E-4</v>
      </c>
      <c r="K27" s="6">
        <f t="shared" si="5"/>
        <v>1.5514448896087232E-2</v>
      </c>
      <c r="L27" s="6">
        <f t="shared" si="6"/>
        <v>5.7680250783698275E-3</v>
      </c>
      <c r="N27" s="1" t="s">
        <v>27</v>
      </c>
      <c r="O27" s="1">
        <f>($P$25-$O$29)/$P$26</f>
        <v>1.3183085273150974</v>
      </c>
      <c r="P27" s="1"/>
      <c r="R27" s="1" t="s">
        <v>27</v>
      </c>
      <c r="S27" s="1">
        <v>1.3183085273150974</v>
      </c>
      <c r="T27" s="32"/>
      <c r="U27" s="13"/>
      <c r="V27" s="13"/>
      <c r="W27" s="13"/>
      <c r="X27" s="13"/>
      <c r="Y27" s="13"/>
      <c r="Z27" s="13"/>
      <c r="AA27" s="13"/>
      <c r="AB27" s="13"/>
    </row>
    <row r="28" spans="1:28" x14ac:dyDescent="0.3">
      <c r="A28" s="9" vm="144">
        <v>42774</v>
      </c>
      <c r="B28" s="5" vm="145">
        <v>33.01</v>
      </c>
      <c r="C28" s="5" vm="5649">
        <v>39.19</v>
      </c>
      <c r="D28" s="5" vm="5650">
        <v>103.57</v>
      </c>
      <c r="E28" s="5" vm="5651">
        <v>29.6525</v>
      </c>
      <c r="F28" s="5" vm="5652">
        <v>80.7</v>
      </c>
      <c r="H28" s="6">
        <f t="shared" si="2"/>
        <v>3.877442408575921E-3</v>
      </c>
      <c r="I28" s="6">
        <f t="shared" si="3"/>
        <v>-2.1473158551810225E-2</v>
      </c>
      <c r="J28" s="6">
        <f t="shared" si="4"/>
        <v>2.7174452048001535E-2</v>
      </c>
      <c r="K28" s="6">
        <f t="shared" si="5"/>
        <v>-4.3649794342314786E-3</v>
      </c>
      <c r="L28" s="6">
        <f t="shared" si="6"/>
        <v>6.1089639695799669E-3</v>
      </c>
      <c r="N28" s="47"/>
      <c r="O28" s="47"/>
      <c r="P28" s="13"/>
      <c r="Q28" s="13"/>
      <c r="R28" s="13"/>
      <c r="S28" s="32"/>
      <c r="T28" s="13"/>
      <c r="U28" s="13"/>
      <c r="V28" s="13"/>
      <c r="W28" s="13"/>
      <c r="X28" s="13"/>
      <c r="Y28" s="13"/>
      <c r="Z28" s="13"/>
      <c r="AA28" s="13"/>
      <c r="AB28" s="13"/>
    </row>
    <row r="29" spans="1:28" x14ac:dyDescent="0.3">
      <c r="A29" s="9" vm="150">
        <v>42775</v>
      </c>
      <c r="B29" s="5" vm="151">
        <v>33.104999999999997</v>
      </c>
      <c r="C29" s="5" vm="825">
        <v>39.729999999999997</v>
      </c>
      <c r="D29" s="5" vm="5653">
        <v>103.34</v>
      </c>
      <c r="E29" s="5" vm="5654">
        <v>29.094999999999999</v>
      </c>
      <c r="F29" s="5" vm="5655">
        <v>81.03</v>
      </c>
      <c r="H29" s="6">
        <f t="shared" si="2"/>
        <v>2.8779157830959973E-3</v>
      </c>
      <c r="I29" s="6">
        <f t="shared" si="3"/>
        <v>1.3779025261546292E-2</v>
      </c>
      <c r="J29" s="6">
        <f t="shared" si="4"/>
        <v>-2.2207202857969467E-3</v>
      </c>
      <c r="K29" s="6">
        <f t="shared" si="5"/>
        <v>-1.8801112890987303E-2</v>
      </c>
      <c r="L29" s="6">
        <f t="shared" si="6"/>
        <v>4.0892193308549969E-3</v>
      </c>
      <c r="N29" s="30" t="s">
        <v>30</v>
      </c>
      <c r="O29" s="29">
        <v>0</v>
      </c>
      <c r="P29" s="13"/>
      <c r="Q29" s="13"/>
      <c r="R29" s="13"/>
      <c r="S29" s="19"/>
      <c r="T29" s="13"/>
      <c r="U29" s="13"/>
      <c r="V29" s="13"/>
      <c r="W29" s="13"/>
      <c r="X29" s="13"/>
      <c r="Y29" s="13"/>
      <c r="Z29" s="13"/>
      <c r="AA29" s="13"/>
      <c r="AB29" s="13"/>
    </row>
    <row r="30" spans="1:28" x14ac:dyDescent="0.3">
      <c r="A30" s="9" vm="156">
        <v>42776</v>
      </c>
      <c r="B30" s="5" vm="157">
        <v>33.03</v>
      </c>
      <c r="C30" s="5" vm="5656">
        <v>47.23</v>
      </c>
      <c r="D30" s="5" vm="5657">
        <v>102.36</v>
      </c>
      <c r="E30" s="5" vm="5658">
        <v>28.405000000000001</v>
      </c>
      <c r="F30" s="5" vm="5659">
        <v>80.64</v>
      </c>
      <c r="H30" s="6">
        <f t="shared" si="2"/>
        <v>-2.265518803805943E-3</v>
      </c>
      <c r="I30" s="6">
        <f t="shared" si="3"/>
        <v>0.18877422602567331</v>
      </c>
      <c r="J30" s="6">
        <f t="shared" si="4"/>
        <v>-9.4832591445713557E-3</v>
      </c>
      <c r="K30" s="6">
        <f t="shared" si="5"/>
        <v>-2.3715415019762768E-2</v>
      </c>
      <c r="L30" s="6">
        <f t="shared" si="6"/>
        <v>-4.813032210292491E-3</v>
      </c>
      <c r="N30" s="19"/>
      <c r="O30" s="13"/>
      <c r="P30" s="13"/>
      <c r="Q30" s="13"/>
      <c r="R30" s="13"/>
      <c r="S30" s="19"/>
      <c r="T30" s="13"/>
      <c r="U30" s="13"/>
      <c r="V30" s="13"/>
      <c r="W30" s="13"/>
      <c r="X30" s="13"/>
      <c r="Y30" s="13"/>
      <c r="Z30" s="13"/>
      <c r="AA30" s="13"/>
      <c r="AB30" s="13"/>
    </row>
    <row r="31" spans="1:28" x14ac:dyDescent="0.3">
      <c r="A31" s="9" vm="162">
        <v>42779</v>
      </c>
      <c r="B31" s="5" vm="163">
        <v>33.322499999999998</v>
      </c>
      <c r="C31" s="5" vm="2644">
        <v>45.7</v>
      </c>
      <c r="D31" s="5" vm="5159">
        <v>103.1</v>
      </c>
      <c r="E31" s="5" vm="5660">
        <v>27.094999999999999</v>
      </c>
      <c r="F31" s="5" vm="5661">
        <v>80.91</v>
      </c>
      <c r="H31" s="6">
        <f t="shared" si="2"/>
        <v>8.8555858310625755E-3</v>
      </c>
      <c r="I31" s="6">
        <f t="shared" si="3"/>
        <v>-3.2394664408214993E-2</v>
      </c>
      <c r="J31" s="6">
        <f t="shared" si="4"/>
        <v>7.2293864790933457E-3</v>
      </c>
      <c r="K31" s="6">
        <f t="shared" si="5"/>
        <v>-4.6118641084316223E-2</v>
      </c>
      <c r="L31" s="6">
        <f t="shared" si="6"/>
        <v>3.3482142857142365E-3</v>
      </c>
      <c r="N31" s="8" t="s">
        <v>31</v>
      </c>
      <c r="O31" s="8" t="s">
        <v>32</v>
      </c>
      <c r="P31" s="8" t="s">
        <v>33</v>
      </c>
      <c r="Q31" s="8" t="s">
        <v>34</v>
      </c>
      <c r="R31" s="8" t="s">
        <v>35</v>
      </c>
      <c r="S31" s="8" t="s">
        <v>36</v>
      </c>
      <c r="T31" s="8" t="s">
        <v>37</v>
      </c>
      <c r="U31" s="38" t="s">
        <v>27</v>
      </c>
      <c r="V31" s="13"/>
      <c r="W31" s="13"/>
      <c r="X31" s="13"/>
      <c r="Y31" s="13"/>
      <c r="Z31" s="13"/>
      <c r="AA31" s="13"/>
      <c r="AB31" s="13"/>
    </row>
    <row r="32" spans="1:28" x14ac:dyDescent="0.3">
      <c r="A32" s="9" vm="168">
        <v>42780</v>
      </c>
      <c r="B32" s="5" vm="169">
        <v>33.755000000000003</v>
      </c>
      <c r="C32" s="5" vm="5662">
        <v>44.98</v>
      </c>
      <c r="D32" s="5" vm="5663">
        <v>101.59</v>
      </c>
      <c r="E32" s="5" vm="5664">
        <v>27.195</v>
      </c>
      <c r="F32" s="5" vm="5665">
        <v>80.92</v>
      </c>
      <c r="H32" s="6">
        <f t="shared" si="2"/>
        <v>1.2979218245930065E-2</v>
      </c>
      <c r="I32" s="6">
        <f t="shared" si="3"/>
        <v>-1.5754923413566869E-2</v>
      </c>
      <c r="J32" s="6">
        <f t="shared" si="4"/>
        <v>-1.464597478176519E-2</v>
      </c>
      <c r="K32" s="6">
        <f t="shared" si="5"/>
        <v>3.6907178446208312E-3</v>
      </c>
      <c r="L32" s="6">
        <f t="shared" si="6"/>
        <v>1.2359411692009785E-4</v>
      </c>
      <c r="N32" s="17">
        <v>0</v>
      </c>
      <c r="O32" s="17">
        <v>0.45429293589218933</v>
      </c>
      <c r="P32" s="17">
        <v>0.51554017633475702</v>
      </c>
      <c r="Q32" s="17">
        <v>0</v>
      </c>
      <c r="R32" s="17">
        <v>3.0166887773053992E-2</v>
      </c>
      <c r="S32" s="1">
        <f>SQRT(N32^2*$O$7^2+O32^2*$P$7^2+P32^2*$Q$7^2+Q32^2*$R$7^2+R32^2*$S$7^2+2*N32*O32*$P$10+2*N32*P32*$Q$10+2*N32*Q32*$R$10+2*N32*R32*$S$10+2*O32*P32*$Q$11+2*O32*Q32*$R$11+2*O32*R32*$S$11+2*P32*Q32*$R$12+2*P32*R32*$S$12+2*Q32*R32*$S$13)</f>
        <v>0.28774923252438994</v>
      </c>
      <c r="T32" s="1">
        <f>N32*$O$4+O32*$P$4+P32*$Q$4+Q32*$R$4+R32*$S$4</f>
        <v>0.29999999809794914</v>
      </c>
      <c r="U32" s="1">
        <f>(T32-$O$29)/S32</f>
        <v>1.0425744509067312</v>
      </c>
      <c r="V32" s="13"/>
      <c r="W32" s="13"/>
      <c r="X32" s="13"/>
      <c r="Y32" s="13"/>
      <c r="Z32" s="13"/>
      <c r="AA32" s="13"/>
      <c r="AB32" s="13"/>
    </row>
    <row r="33" spans="1:28" x14ac:dyDescent="0.3">
      <c r="A33" s="9" vm="174">
        <v>42781</v>
      </c>
      <c r="B33" s="5" vm="175">
        <v>33.877499999999998</v>
      </c>
      <c r="C33" s="5" vm="5666">
        <v>45.48</v>
      </c>
      <c r="D33" s="5" vm="5667">
        <v>101.55</v>
      </c>
      <c r="E33" s="5" vm="5668">
        <v>27.25</v>
      </c>
      <c r="F33" s="5" vm="5669">
        <v>81.67</v>
      </c>
      <c r="H33" s="6">
        <f t="shared" si="2"/>
        <v>3.6290919863722457E-3</v>
      </c>
      <c r="I33" s="6">
        <f t="shared" si="3"/>
        <v>1.1116051578479325E-2</v>
      </c>
      <c r="J33" s="6">
        <f t="shared" si="4"/>
        <v>-3.9373954129349591E-4</v>
      </c>
      <c r="K33" s="6">
        <f t="shared" si="5"/>
        <v>2.022430593859155E-3</v>
      </c>
      <c r="L33" s="6">
        <f t="shared" si="6"/>
        <v>9.268413247652001E-3</v>
      </c>
      <c r="N33" s="17">
        <v>8.5866540608873027E-2</v>
      </c>
      <c r="O33" s="17">
        <v>0.3223271718621516</v>
      </c>
      <c r="P33" s="17">
        <v>0.38811836700994329</v>
      </c>
      <c r="Q33" s="17">
        <v>0</v>
      </c>
      <c r="R33" s="17">
        <v>0.2036879205190322</v>
      </c>
      <c r="S33" s="1">
        <f t="shared" ref="S33:S41" si="9">SQRT(N33^2*$O$7^2+O33^2*$P$7^2+P33^2*$Q$7^2+Q33^2*$R$7^2+R33^2*$S$7^2+2*N33*O33*$P$10+2*N33*P33*$Q$10+2*N33*Q33*$R$10+2*N33*R33*$S$10+2*O33*P33*$Q$11+2*O33*Q33*$R$11+2*O33*R33*$S$11+2*P33*Q33*$R$12+2*P33*R33*$S$12+2*Q33*R33*$S$13)</f>
        <v>0.27141536564048413</v>
      </c>
      <c r="T33" s="1">
        <f t="shared" ref="T33:T41" si="10">N33*$O$4+O33*$P$4+P33*$Q$4+Q33*$R$4+R33*$S$4</f>
        <v>0.3199999995907179</v>
      </c>
      <c r="U33" s="1">
        <f t="shared" ref="U33:U41" si="11">(T33-$O$29)/S33</f>
        <v>1.1790047289164491</v>
      </c>
      <c r="V33" s="13"/>
      <c r="W33" s="13"/>
      <c r="X33" s="13"/>
      <c r="Y33" s="13"/>
      <c r="Z33" s="13"/>
      <c r="AA33" s="13"/>
      <c r="AB33" s="13"/>
    </row>
    <row r="34" spans="1:28" x14ac:dyDescent="0.3">
      <c r="A34" s="9" vm="180">
        <v>42782</v>
      </c>
      <c r="B34" s="5" vm="181">
        <v>33.836300000000001</v>
      </c>
      <c r="C34" s="5" vm="5670">
        <v>45.39</v>
      </c>
      <c r="D34" s="5" vm="5671">
        <v>100.82</v>
      </c>
      <c r="E34" s="5" vm="5672">
        <v>26.8125</v>
      </c>
      <c r="F34" s="5" vm="5673">
        <v>80.819999999999993</v>
      </c>
      <c r="H34" s="6">
        <f t="shared" si="2"/>
        <v>-1.2161464098589434E-3</v>
      </c>
      <c r="I34" s="6">
        <f t="shared" si="3"/>
        <v>-1.978891820580394E-3</v>
      </c>
      <c r="J34" s="6">
        <f t="shared" si="4"/>
        <v>-7.1885770556376566E-3</v>
      </c>
      <c r="K34" s="6">
        <f t="shared" si="5"/>
        <v>-1.6055045871559634E-2</v>
      </c>
      <c r="L34" s="6">
        <f t="shared" si="6"/>
        <v>-1.0407738459654812E-2</v>
      </c>
      <c r="N34" s="17">
        <v>0.24387531774817914</v>
      </c>
      <c r="O34" s="17">
        <v>0.2564765691662223</v>
      </c>
      <c r="P34" s="17">
        <v>0.31527177606348983</v>
      </c>
      <c r="Q34" s="17">
        <v>0</v>
      </c>
      <c r="R34" s="17">
        <v>0.18437633702210859</v>
      </c>
      <c r="S34" s="1">
        <f t="shared" si="9"/>
        <v>0.26589251252703072</v>
      </c>
      <c r="T34" s="1">
        <f t="shared" si="10"/>
        <v>0.34000000086903764</v>
      </c>
      <c r="U34" s="1">
        <f t="shared" si="11"/>
        <v>1.2787122045584984</v>
      </c>
      <c r="V34" s="13"/>
      <c r="W34" s="13"/>
      <c r="X34" s="13"/>
      <c r="Y34" s="13"/>
      <c r="Z34" s="13"/>
      <c r="AA34" s="13"/>
      <c r="AB34" s="13"/>
    </row>
    <row r="35" spans="1:28" x14ac:dyDescent="0.3">
      <c r="A35" s="9" vm="186">
        <v>42783</v>
      </c>
      <c r="B35" s="5" vm="187">
        <v>33.93</v>
      </c>
      <c r="C35" s="5" vm="5674">
        <v>45.33</v>
      </c>
      <c r="D35" s="5" vm="5675">
        <v>100.52</v>
      </c>
      <c r="E35" s="5" vm="5676">
        <v>26.807500000000001</v>
      </c>
      <c r="F35" s="5" vm="5677">
        <v>81.47</v>
      </c>
      <c r="H35" s="6">
        <f t="shared" si="2"/>
        <v>2.7692153101845749E-3</v>
      </c>
      <c r="I35" s="6">
        <f t="shared" si="3"/>
        <v>-1.3218770654329648E-3</v>
      </c>
      <c r="J35" s="6">
        <f t="shared" si="4"/>
        <v>-2.9756000793493076E-3</v>
      </c>
      <c r="K35" s="6">
        <f t="shared" si="5"/>
        <v>-1.8648018648014937E-4</v>
      </c>
      <c r="L35" s="6">
        <f t="shared" si="6"/>
        <v>8.0425637218510988E-3</v>
      </c>
      <c r="N35" s="17">
        <v>0.48088850443570713</v>
      </c>
      <c r="O35" s="17">
        <v>0.15770070209262016</v>
      </c>
      <c r="P35" s="17">
        <v>0.20600191584454222</v>
      </c>
      <c r="Q35" s="17">
        <v>0</v>
      </c>
      <c r="R35" s="17">
        <v>0.15540887762713032</v>
      </c>
      <c r="S35" s="1">
        <f t="shared" si="9"/>
        <v>0.26932902362021921</v>
      </c>
      <c r="T35" s="1">
        <f t="shared" si="10"/>
        <v>0.37000000138425465</v>
      </c>
      <c r="U35" s="1">
        <f t="shared" si="11"/>
        <v>1.3737843638641469</v>
      </c>
      <c r="V35" s="13"/>
      <c r="W35" s="13"/>
      <c r="X35" s="13"/>
      <c r="Y35" s="13"/>
      <c r="Z35" s="13"/>
      <c r="AA35" s="13"/>
      <c r="AB35" s="13"/>
    </row>
    <row r="36" spans="1:28" x14ac:dyDescent="0.3">
      <c r="A36" s="9" vm="191">
        <v>42787</v>
      </c>
      <c r="B36" s="5" vm="192">
        <v>34.174999999999997</v>
      </c>
      <c r="C36" s="5" vm="5678">
        <v>45.34</v>
      </c>
      <c r="D36" s="5" vm="5679">
        <v>102.12</v>
      </c>
      <c r="E36" s="5" vm="5680">
        <v>27.767499999999998</v>
      </c>
      <c r="F36" s="5" vm="5681">
        <v>82.18</v>
      </c>
      <c r="H36" s="6">
        <f t="shared" si="2"/>
        <v>7.2207486000588697E-3</v>
      </c>
      <c r="I36" s="6">
        <f t="shared" si="3"/>
        <v>2.206044562101283E-4</v>
      </c>
      <c r="J36" s="6">
        <f t="shared" si="4"/>
        <v>1.5917230401910152E-2</v>
      </c>
      <c r="K36" s="6">
        <f t="shared" si="5"/>
        <v>3.5810873822624163E-2</v>
      </c>
      <c r="L36" s="6">
        <f t="shared" si="6"/>
        <v>8.7148643672518462E-3</v>
      </c>
      <c r="N36" s="17">
        <v>0.59328905190685077</v>
      </c>
      <c r="O36" s="17">
        <v>8.7975496035274672E-2</v>
      </c>
      <c r="P36" s="17">
        <v>0.12292113928768789</v>
      </c>
      <c r="Q36" s="17">
        <v>7.4702838046453363E-2</v>
      </c>
      <c r="R36" s="17">
        <v>0.12111147472373318</v>
      </c>
      <c r="S36" s="1">
        <f t="shared" si="9"/>
        <v>0.28395198838531527</v>
      </c>
      <c r="T36" s="1">
        <f t="shared" si="10"/>
        <v>0.40000000124540103</v>
      </c>
      <c r="U36" s="1">
        <f t="shared" si="11"/>
        <v>1.4086888544784961</v>
      </c>
      <c r="V36" s="13"/>
      <c r="W36" s="13"/>
      <c r="X36" s="13"/>
      <c r="Y36" s="13"/>
      <c r="Z36" s="13"/>
      <c r="AA36" s="13"/>
      <c r="AB36" s="13"/>
    </row>
    <row r="37" spans="1:28" x14ac:dyDescent="0.3">
      <c r="A37" s="9" vm="197">
        <v>42788</v>
      </c>
      <c r="B37" s="5" vm="198">
        <v>34.277500000000003</v>
      </c>
      <c r="C37" s="5" vm="2975">
        <v>45.23</v>
      </c>
      <c r="D37" s="5" vm="5682">
        <v>104.2</v>
      </c>
      <c r="E37" s="5" vm="5683">
        <v>27.69</v>
      </c>
      <c r="F37" s="5" vm="5684">
        <v>82.08</v>
      </c>
      <c r="H37" s="6">
        <f t="shared" si="2"/>
        <v>2.9992684711047917E-3</v>
      </c>
      <c r="I37" s="6">
        <f t="shared" si="3"/>
        <v>-2.4261138067932625E-3</v>
      </c>
      <c r="J37" s="6">
        <f t="shared" si="4"/>
        <v>2.0368194281237741E-2</v>
      </c>
      <c r="K37" s="6">
        <f t="shared" si="5"/>
        <v>-2.7910326820922669E-3</v>
      </c>
      <c r="L37" s="6">
        <f t="shared" si="6"/>
        <v>-1.2168410805549832E-3</v>
      </c>
      <c r="N37" s="17">
        <v>0.65150027555797507</v>
      </c>
      <c r="O37" s="17">
        <v>4.5390603550561154E-2</v>
      </c>
      <c r="P37" s="17">
        <v>7.1048391383069329E-2</v>
      </c>
      <c r="Q37" s="17">
        <v>0.13452955035339584</v>
      </c>
      <c r="R37" s="17">
        <v>9.7531179154998593E-2</v>
      </c>
      <c r="S37" s="1">
        <f t="shared" si="9"/>
        <v>0.29696271970740779</v>
      </c>
      <c r="T37" s="1">
        <f t="shared" si="10"/>
        <v>0.42000000107407576</v>
      </c>
      <c r="U37" s="1">
        <f>(T37-$O$29)/S37</f>
        <v>1.4143189471321331</v>
      </c>
      <c r="V37" s="13"/>
      <c r="W37" s="13"/>
      <c r="X37" s="13"/>
      <c r="Y37" s="13"/>
      <c r="Z37" s="13"/>
      <c r="AA37" s="13"/>
      <c r="AB37" s="13"/>
    </row>
    <row r="38" spans="1:28" x14ac:dyDescent="0.3">
      <c r="A38" s="9" vm="203">
        <v>42789</v>
      </c>
      <c r="B38" s="5" vm="204">
        <v>34.1325</v>
      </c>
      <c r="C38" s="5" vm="1639">
        <v>45.08</v>
      </c>
      <c r="D38" s="5" vm="5685">
        <v>102.46</v>
      </c>
      <c r="E38" s="5" vm="5686">
        <v>25.122499999999999</v>
      </c>
      <c r="F38" s="5" vm="5687">
        <v>82.07</v>
      </c>
      <c r="H38" s="6">
        <f t="shared" si="2"/>
        <v>-4.2301801473270543E-3</v>
      </c>
      <c r="I38" s="6">
        <f t="shared" si="3"/>
        <v>-3.3163829316824804E-3</v>
      </c>
      <c r="J38" s="6">
        <f t="shared" si="4"/>
        <v>-1.6698656429942504E-2</v>
      </c>
      <c r="K38" s="6">
        <f t="shared" si="5"/>
        <v>-9.272300469483577E-2</v>
      </c>
      <c r="L38" s="6">
        <f t="shared" si="6"/>
        <v>-1.2183235867452627E-4</v>
      </c>
      <c r="N38" s="17">
        <v>0.73129250603650497</v>
      </c>
      <c r="O38" s="17">
        <v>0</v>
      </c>
      <c r="P38" s="17">
        <v>0</v>
      </c>
      <c r="Q38" s="17">
        <v>0.23506956863696665</v>
      </c>
      <c r="R38" s="17">
        <v>3.3637925326528276E-2</v>
      </c>
      <c r="S38" s="1">
        <f t="shared" si="9"/>
        <v>0.32063988817882638</v>
      </c>
      <c r="T38" s="1">
        <f t="shared" si="10"/>
        <v>0.450000070080321</v>
      </c>
      <c r="U38" s="1">
        <f t="shared" si="11"/>
        <v>1.4034438217784939</v>
      </c>
      <c r="V38" s="13"/>
      <c r="W38" s="13"/>
      <c r="X38" s="13"/>
      <c r="Y38" s="13"/>
      <c r="Z38" s="13"/>
      <c r="AA38" s="13"/>
      <c r="AB38" s="13"/>
    </row>
    <row r="39" spans="1:28" x14ac:dyDescent="0.3">
      <c r="A39" s="9" vm="209">
        <v>42790</v>
      </c>
      <c r="B39" s="5" vm="210">
        <v>34.164999999999999</v>
      </c>
      <c r="C39" s="5" vm="5688">
        <v>45.55</v>
      </c>
      <c r="D39" s="5" vm="5689">
        <v>102.95</v>
      </c>
      <c r="E39" s="5" vm="5690">
        <v>25.364999999999998</v>
      </c>
      <c r="F39" s="5" vm="5691">
        <v>81.78</v>
      </c>
      <c r="H39" s="6">
        <f t="shared" si="2"/>
        <v>9.5217168387896759E-4</v>
      </c>
      <c r="I39" s="6">
        <f t="shared" si="3"/>
        <v>1.0425909494232451E-2</v>
      </c>
      <c r="J39" s="6">
        <f t="shared" si="4"/>
        <v>4.7823540894008304E-3</v>
      </c>
      <c r="K39" s="6">
        <f t="shared" si="5"/>
        <v>9.6527017613692798E-3</v>
      </c>
      <c r="L39" s="6">
        <f t="shared" si="6"/>
        <v>-3.5335689045935428E-3</v>
      </c>
      <c r="N39" s="17">
        <v>0.47003782651145348</v>
      </c>
      <c r="O39" s="17">
        <v>0</v>
      </c>
      <c r="P39" s="17">
        <v>0</v>
      </c>
      <c r="Q39" s="17">
        <v>0.52996217348854624</v>
      </c>
      <c r="R39" s="17">
        <v>0</v>
      </c>
      <c r="S39" s="1">
        <f t="shared" si="9"/>
        <v>0.36307279640434015</v>
      </c>
      <c r="T39" s="1">
        <f t="shared" si="10"/>
        <v>0.48000037985432487</v>
      </c>
      <c r="U39" s="1">
        <f t="shared" si="11"/>
        <v>1.3220499707165254</v>
      </c>
      <c r="V39" s="13"/>
      <c r="W39" s="13"/>
      <c r="X39" s="13"/>
      <c r="Y39" s="13"/>
      <c r="Z39" s="13"/>
      <c r="AA39" s="13"/>
      <c r="AB39" s="13"/>
    </row>
    <row r="40" spans="1:28" x14ac:dyDescent="0.3">
      <c r="A40" s="9" vm="214">
        <v>42793</v>
      </c>
      <c r="B40" s="5" vm="215">
        <v>34.232500000000002</v>
      </c>
      <c r="C40" s="5" vm="5692">
        <v>45.69</v>
      </c>
      <c r="D40" s="5" vm="5693">
        <v>103.6</v>
      </c>
      <c r="E40" s="5" vm="5694">
        <v>26.102499999999999</v>
      </c>
      <c r="F40" s="5" vm="5695">
        <v>81.540000000000006</v>
      </c>
      <c r="H40" s="6">
        <f t="shared" si="2"/>
        <v>1.975706132006514E-3</v>
      </c>
      <c r="I40" s="6">
        <f t="shared" si="3"/>
        <v>3.0735455543359075E-3</v>
      </c>
      <c r="J40" s="6">
        <f t="shared" si="4"/>
        <v>6.3137445361825303E-3</v>
      </c>
      <c r="K40" s="6">
        <f t="shared" si="5"/>
        <v>2.9075497733096818E-2</v>
      </c>
      <c r="L40" s="6">
        <f t="shared" si="6"/>
        <v>-2.9347028613352271E-3</v>
      </c>
      <c r="N40" s="17">
        <v>0.25323371868865341</v>
      </c>
      <c r="O40" s="17">
        <v>0</v>
      </c>
      <c r="P40" s="17">
        <v>0</v>
      </c>
      <c r="Q40" s="17">
        <v>0.74676628131134626</v>
      </c>
      <c r="R40" s="17">
        <v>0</v>
      </c>
      <c r="S40" s="1">
        <f t="shared" si="9"/>
        <v>0.40930938740784562</v>
      </c>
      <c r="T40" s="1">
        <f t="shared" si="10"/>
        <v>0.50000037985432477</v>
      </c>
      <c r="U40" s="1">
        <f t="shared" si="11"/>
        <v>1.2215707609855342</v>
      </c>
      <c r="V40" s="13"/>
      <c r="W40" s="13"/>
      <c r="X40" s="13"/>
      <c r="Y40" s="13"/>
      <c r="Z40" s="13"/>
      <c r="AA40" s="13"/>
      <c r="AB40" s="13"/>
    </row>
    <row r="41" spans="1:28" x14ac:dyDescent="0.3">
      <c r="A41" s="9" vm="220">
        <v>42794</v>
      </c>
      <c r="B41" s="5" vm="221">
        <v>34.247500000000002</v>
      </c>
      <c r="C41" s="5" vm="1640">
        <v>45.13</v>
      </c>
      <c r="D41" s="5" vm="5696">
        <v>102.9</v>
      </c>
      <c r="E41" s="5" vm="5697">
        <v>25.37</v>
      </c>
      <c r="F41" s="5" vm="5698">
        <v>81.349999999999994</v>
      </c>
      <c r="H41" s="6">
        <f t="shared" si="2"/>
        <v>4.3818009201783593E-4</v>
      </c>
      <c r="I41" s="6">
        <f t="shared" si="3"/>
        <v>-1.225651127161294E-2</v>
      </c>
      <c r="J41" s="6">
        <f t="shared" si="4"/>
        <v>-6.756756756756647E-3</v>
      </c>
      <c r="K41" s="6">
        <f t="shared" si="5"/>
        <v>-2.8062446125849943E-2</v>
      </c>
      <c r="L41" s="6">
        <f t="shared" si="6"/>
        <v>-2.3301447142508205E-3</v>
      </c>
      <c r="N41" s="17">
        <v>0.14483166477725259</v>
      </c>
      <c r="O41" s="17">
        <v>0</v>
      </c>
      <c r="P41" s="17">
        <v>0</v>
      </c>
      <c r="Q41" s="17">
        <v>0.85516833522274716</v>
      </c>
      <c r="R41" s="17">
        <v>0</v>
      </c>
      <c r="S41" s="1">
        <f t="shared" si="9"/>
        <v>0.43630788967534717</v>
      </c>
      <c r="T41" s="1">
        <f t="shared" si="10"/>
        <v>0.51000037985432478</v>
      </c>
      <c r="U41" s="1">
        <f t="shared" si="11"/>
        <v>1.1689002008050131</v>
      </c>
      <c r="V41" s="13"/>
      <c r="W41" s="13"/>
      <c r="X41" s="13"/>
      <c r="Y41" s="13"/>
      <c r="Z41" s="13"/>
      <c r="AA41" s="13"/>
      <c r="AB41" s="13"/>
    </row>
    <row r="42" spans="1:28" x14ac:dyDescent="0.3">
      <c r="A42" s="9" vm="224">
        <v>42795</v>
      </c>
      <c r="B42" s="5" vm="225">
        <v>34.947499999999998</v>
      </c>
      <c r="C42" s="5" vm="5699">
        <v>47.14</v>
      </c>
      <c r="D42" s="5" vm="5700">
        <v>104.04</v>
      </c>
      <c r="E42" s="5" vm="5701">
        <v>25.697500000000002</v>
      </c>
      <c r="F42" s="5" vm="5702">
        <v>83.81</v>
      </c>
      <c r="H42" s="6">
        <f t="shared" si="2"/>
        <v>2.0439448134900232E-2</v>
      </c>
      <c r="I42" s="6">
        <f t="shared" si="3"/>
        <v>4.4538001329492531E-2</v>
      </c>
      <c r="J42" s="6">
        <f t="shared" si="4"/>
        <v>1.1078717201166186E-2</v>
      </c>
      <c r="K42" s="6">
        <f t="shared" si="5"/>
        <v>1.2908947575877043E-2</v>
      </c>
      <c r="L42" s="6">
        <f t="shared" si="6"/>
        <v>3.0239704978488116E-2</v>
      </c>
      <c r="N42" s="19"/>
      <c r="O42" s="13"/>
      <c r="P42" s="13"/>
      <c r="Q42" s="13"/>
      <c r="R42" s="13"/>
      <c r="S42" s="19"/>
      <c r="T42" s="13"/>
      <c r="U42" s="13"/>
      <c r="V42" s="13"/>
      <c r="W42" s="13"/>
      <c r="X42" s="13"/>
      <c r="Y42" s="13"/>
      <c r="Z42" s="13"/>
      <c r="AA42" s="13"/>
      <c r="AB42" s="13"/>
    </row>
    <row r="43" spans="1:28" x14ac:dyDescent="0.3">
      <c r="A43" s="9" vm="230">
        <v>42796</v>
      </c>
      <c r="B43" s="5" vm="231">
        <v>34.74</v>
      </c>
      <c r="C43" s="5" vm="5703">
        <v>46.68</v>
      </c>
      <c r="D43" s="5" vm="5704">
        <v>103.19</v>
      </c>
      <c r="E43" s="5" vm="5705">
        <v>24.75</v>
      </c>
      <c r="F43" s="5" vm="5706">
        <v>82.67</v>
      </c>
      <c r="H43" s="6">
        <f t="shared" si="2"/>
        <v>-5.9374776450388739E-3</v>
      </c>
      <c r="I43" s="6">
        <f t="shared" si="3"/>
        <v>-9.758167161646179E-3</v>
      </c>
      <c r="J43" s="6">
        <f t="shared" si="4"/>
        <v>-8.1699346405229578E-3</v>
      </c>
      <c r="K43" s="6">
        <f t="shared" si="5"/>
        <v>-3.6871290981613056E-2</v>
      </c>
      <c r="L43" s="6">
        <f t="shared" si="6"/>
        <v>-1.3602195442071358E-2</v>
      </c>
      <c r="N43" s="19"/>
      <c r="O43" s="13"/>
      <c r="P43" s="13"/>
      <c r="Q43" s="13"/>
      <c r="R43" s="13"/>
      <c r="S43" s="19"/>
      <c r="T43" s="13"/>
      <c r="U43" s="13"/>
      <c r="V43" s="13"/>
      <c r="W43" s="13"/>
      <c r="X43" s="13"/>
      <c r="Y43" s="13"/>
      <c r="Z43" s="13"/>
      <c r="AA43" s="13"/>
      <c r="AB43" s="13"/>
    </row>
    <row r="44" spans="1:28" x14ac:dyDescent="0.3">
      <c r="A44" s="9" vm="236">
        <v>42797</v>
      </c>
      <c r="B44" s="5" vm="237">
        <v>34.945</v>
      </c>
      <c r="C44" s="5" vm="5707">
        <v>47.07</v>
      </c>
      <c r="D44" s="5" vm="5708">
        <v>103.31</v>
      </c>
      <c r="E44" s="5" vm="5709">
        <v>24.607500000000002</v>
      </c>
      <c r="F44" s="5" vm="5710">
        <v>82.22</v>
      </c>
      <c r="H44" s="6">
        <f t="shared" si="2"/>
        <v>5.9009786989061104E-3</v>
      </c>
      <c r="I44" s="6">
        <f t="shared" si="3"/>
        <v>8.3547557840617081E-3</v>
      </c>
      <c r="J44" s="6">
        <f t="shared" si="4"/>
        <v>1.1629033821107138E-3</v>
      </c>
      <c r="K44" s="6">
        <f t="shared" si="5"/>
        <v>-5.7575757575756888E-3</v>
      </c>
      <c r="L44" s="6">
        <f t="shared" si="6"/>
        <v>-5.4433288980283399E-3</v>
      </c>
      <c r="N44" s="19"/>
      <c r="O44" s="13"/>
      <c r="P44" s="13"/>
      <c r="Q44" s="13"/>
      <c r="R44" s="13"/>
      <c r="S44" s="19"/>
      <c r="T44" s="13" t="s">
        <v>61</v>
      </c>
      <c r="U44" s="13">
        <v>1.4999999999999999E-2</v>
      </c>
      <c r="V44" s="13"/>
      <c r="W44" s="13"/>
      <c r="X44" s="13"/>
      <c r="Y44" s="13"/>
      <c r="Z44" s="13"/>
      <c r="AA44" s="13"/>
      <c r="AB44" s="13"/>
    </row>
    <row r="45" spans="1:28" x14ac:dyDescent="0.3">
      <c r="A45" s="9" vm="242">
        <v>42800</v>
      </c>
      <c r="B45" s="5" vm="243">
        <v>34.835000000000001</v>
      </c>
      <c r="C45" s="5" vm="3040">
        <v>47.81</v>
      </c>
      <c r="D45" s="5" vm="5711">
        <v>102.31</v>
      </c>
      <c r="E45" s="5" vm="5712">
        <v>24.4175</v>
      </c>
      <c r="F45" s="5" vm="5713">
        <v>82.5</v>
      </c>
      <c r="H45" s="6">
        <f t="shared" si="2"/>
        <v>-3.1478036915152221E-3</v>
      </c>
      <c r="I45" s="6">
        <f t="shared" si="3"/>
        <v>1.5721266199277713E-2</v>
      </c>
      <c r="J45" s="6">
        <f t="shared" si="4"/>
        <v>-9.6796050721130577E-3</v>
      </c>
      <c r="K45" s="6">
        <f t="shared" si="5"/>
        <v>-7.7212232043076812E-3</v>
      </c>
      <c r="L45" s="6">
        <f t="shared" si="6"/>
        <v>3.4054974458769295E-3</v>
      </c>
      <c r="N45" s="19"/>
      <c r="O45" s="13"/>
      <c r="P45" s="13"/>
      <c r="Q45" s="13"/>
      <c r="R45" s="13"/>
      <c r="S45" s="19"/>
      <c r="T45" s="13"/>
      <c r="U45" s="13"/>
      <c r="V45" s="13"/>
      <c r="W45" s="13"/>
      <c r="X45" s="13"/>
      <c r="Y45" s="13"/>
      <c r="Z45" s="13"/>
      <c r="AA45" s="13"/>
      <c r="AB45" s="13"/>
    </row>
    <row r="46" spans="1:28" x14ac:dyDescent="0.3">
      <c r="A46" s="9" vm="248">
        <v>42801</v>
      </c>
      <c r="B46" s="5" vm="249">
        <v>34.880000000000003</v>
      </c>
      <c r="C46" s="5" vm="5714">
        <v>48.06</v>
      </c>
      <c r="D46" s="5" vm="5715">
        <v>102.63</v>
      </c>
      <c r="E46" s="5" vm="5716">
        <v>24.684999999999999</v>
      </c>
      <c r="F46" s="5" vm="5717">
        <v>82.97</v>
      </c>
      <c r="H46" s="6">
        <f t="shared" si="2"/>
        <v>1.291804219893834E-3</v>
      </c>
      <c r="I46" s="6">
        <f t="shared" si="3"/>
        <v>5.229031583350763E-3</v>
      </c>
      <c r="J46" s="6">
        <f t="shared" si="4"/>
        <v>3.1277489981428323E-3</v>
      </c>
      <c r="K46" s="6">
        <f t="shared" si="5"/>
        <v>1.0955257499743966E-2</v>
      </c>
      <c r="L46" s="6">
        <f t="shared" si="6"/>
        <v>5.696969696969683E-3</v>
      </c>
      <c r="N46" s="13"/>
      <c r="O46" s="13"/>
      <c r="P46" s="13"/>
      <c r="Q46" s="13"/>
      <c r="R46" s="13"/>
      <c r="S46" s="13"/>
      <c r="T46" s="50" t="s">
        <v>64</v>
      </c>
      <c r="U46" s="51"/>
      <c r="V46" s="52"/>
      <c r="W46" s="13"/>
      <c r="X46" s="13"/>
      <c r="Y46" s="13"/>
      <c r="Z46" s="13"/>
      <c r="AA46" s="13"/>
      <c r="AB46" s="13"/>
    </row>
    <row r="47" spans="1:28" x14ac:dyDescent="0.3">
      <c r="A47" s="9" vm="254">
        <v>42802</v>
      </c>
      <c r="B47" s="5" vm="255">
        <v>34.75</v>
      </c>
      <c r="C47" s="5" vm="5718">
        <v>48.58</v>
      </c>
      <c r="D47" s="5" vm="5719">
        <v>103.22</v>
      </c>
      <c r="E47" s="5" vm="5720">
        <v>24.64</v>
      </c>
      <c r="F47" s="5" vm="5721">
        <v>83.48</v>
      </c>
      <c r="H47" s="6">
        <f t="shared" si="2"/>
        <v>-3.7270642201835593E-3</v>
      </c>
      <c r="I47" s="6">
        <f t="shared" si="3"/>
        <v>1.0819808572617478E-2</v>
      </c>
      <c r="J47" s="6">
        <f t="shared" si="4"/>
        <v>5.7488063918932422E-3</v>
      </c>
      <c r="K47" s="6">
        <f t="shared" si="5"/>
        <v>-1.8229694146241909E-3</v>
      </c>
      <c r="L47" s="6">
        <f t="shared" si="6"/>
        <v>6.1468000482102578E-3</v>
      </c>
      <c r="N47" s="19"/>
      <c r="O47" s="13"/>
      <c r="P47" s="13"/>
      <c r="Q47" s="13"/>
      <c r="R47" s="13"/>
      <c r="S47" s="19"/>
      <c r="T47" s="1"/>
      <c r="U47" s="1" t="s">
        <v>36</v>
      </c>
      <c r="V47" s="1" t="s">
        <v>59</v>
      </c>
      <c r="W47" s="13"/>
      <c r="X47" s="13"/>
      <c r="Y47" s="13"/>
      <c r="Z47" s="13"/>
      <c r="AA47" s="13"/>
      <c r="AB47" s="13"/>
    </row>
    <row r="48" spans="1:28" x14ac:dyDescent="0.3">
      <c r="A48" s="9" vm="260">
        <v>42803</v>
      </c>
      <c r="B48" s="5" vm="261">
        <v>34.67</v>
      </c>
      <c r="C48" s="5" vm="5722">
        <v>49.02</v>
      </c>
      <c r="D48" s="5" vm="5723">
        <v>103.24</v>
      </c>
      <c r="E48" s="5" vm="5724">
        <v>24.635000000000002</v>
      </c>
      <c r="F48" s="5" vm="5725">
        <v>83.28</v>
      </c>
      <c r="H48" s="6">
        <f t="shared" si="2"/>
        <v>-2.3021582733812459E-3</v>
      </c>
      <c r="I48" s="6">
        <f t="shared" si="3"/>
        <v>9.0572251955538252E-3</v>
      </c>
      <c r="J48" s="6">
        <f t="shared" si="4"/>
        <v>1.9376089905053304E-4</v>
      </c>
      <c r="K48" s="6">
        <f t="shared" si="5"/>
        <v>-2.0292207792203755E-4</v>
      </c>
      <c r="L48" s="6">
        <f t="shared" si="6"/>
        <v>-2.3957834211787593E-3</v>
      </c>
      <c r="N48" s="19"/>
      <c r="O48" s="13"/>
      <c r="P48" s="13"/>
      <c r="Q48" s="13"/>
      <c r="R48" s="13"/>
      <c r="S48" s="19"/>
      <c r="T48" s="1" t="s">
        <v>60</v>
      </c>
      <c r="U48" s="1">
        <v>0</v>
      </c>
      <c r="V48" s="1">
        <v>1.4999999999999999E-2</v>
      </c>
      <c r="W48" s="13"/>
      <c r="X48" s="13"/>
      <c r="Y48" s="13"/>
      <c r="Z48" s="13"/>
      <c r="AA48" s="13"/>
      <c r="AB48" s="13"/>
    </row>
    <row r="49" spans="1:28" x14ac:dyDescent="0.3">
      <c r="A49" s="9" vm="265">
        <v>42804</v>
      </c>
      <c r="B49" s="5" vm="266">
        <v>34.784999999999997</v>
      </c>
      <c r="C49" s="5" vm="5726">
        <v>49.2</v>
      </c>
      <c r="D49" s="5" vm="5727">
        <v>103.39</v>
      </c>
      <c r="E49" s="5" vm="5728">
        <v>24.78</v>
      </c>
      <c r="F49" s="5" vm="5729">
        <v>83.51</v>
      </c>
      <c r="H49" s="6">
        <f t="shared" si="2"/>
        <v>3.316988751081479E-3</v>
      </c>
      <c r="I49" s="6">
        <f t="shared" si="3"/>
        <v>3.6719706242350002E-3</v>
      </c>
      <c r="J49" s="6">
        <f t="shared" si="4"/>
        <v>1.4529252227819226E-3</v>
      </c>
      <c r="K49" s="6">
        <f t="shared" si="5"/>
        <v>5.885934645829087E-3</v>
      </c>
      <c r="L49" s="6">
        <f t="shared" si="6"/>
        <v>2.7617675312200285E-3</v>
      </c>
      <c r="N49" s="13"/>
      <c r="O49" s="13"/>
      <c r="P49" s="13"/>
      <c r="Q49" s="13"/>
      <c r="R49" s="13"/>
      <c r="S49" s="13"/>
      <c r="T49" s="3" t="s">
        <v>62</v>
      </c>
      <c r="U49" s="1">
        <v>0.29680357085731157</v>
      </c>
      <c r="V49" s="1">
        <v>0.41989021728515807</v>
      </c>
      <c r="W49" s="13"/>
      <c r="X49" s="13"/>
      <c r="Y49" s="13"/>
      <c r="Z49" s="13"/>
      <c r="AA49" s="13"/>
      <c r="AB49" s="13"/>
    </row>
    <row r="50" spans="1:28" x14ac:dyDescent="0.3">
      <c r="A50" s="9" vm="271">
        <v>42807</v>
      </c>
      <c r="B50" s="5" vm="272">
        <v>34.799999999999997</v>
      </c>
      <c r="C50" s="5" vm="5730">
        <v>49.5</v>
      </c>
      <c r="D50" s="5" vm="5731">
        <v>105.18</v>
      </c>
      <c r="E50" s="5" vm="5732">
        <v>25.462499999999999</v>
      </c>
      <c r="F50" s="5" vm="5733">
        <v>83.61</v>
      </c>
      <c r="H50" s="6">
        <f t="shared" si="2"/>
        <v>4.3122035360070634E-4</v>
      </c>
      <c r="I50" s="6">
        <f t="shared" si="3"/>
        <v>6.0975609756096982E-3</v>
      </c>
      <c r="J50" s="6">
        <f t="shared" si="4"/>
        <v>1.7313086371989615E-2</v>
      </c>
      <c r="K50" s="6">
        <f t="shared" si="5"/>
        <v>2.7542372881355828E-2</v>
      </c>
      <c r="L50" s="6">
        <f t="shared" si="6"/>
        <v>1.1974613818703666E-3</v>
      </c>
      <c r="N50" s="13"/>
      <c r="O50" s="13"/>
      <c r="P50" s="13"/>
      <c r="Q50" s="13"/>
      <c r="R50" s="13"/>
      <c r="S50" s="13"/>
      <c r="T50" s="40" t="s">
        <v>63</v>
      </c>
      <c r="U50" s="1">
        <f>MAX(S32:S41)</f>
        <v>0.43630788967534717</v>
      </c>
      <c r="V50" s="1">
        <f>U44+U65*U50</f>
        <v>0.63224801379523987</v>
      </c>
      <c r="W50" s="13"/>
      <c r="X50" s="13"/>
      <c r="Y50" s="13"/>
      <c r="Z50" s="13"/>
      <c r="AA50" s="13"/>
      <c r="AB50" s="13"/>
    </row>
    <row r="51" spans="1:28" x14ac:dyDescent="0.3">
      <c r="A51" s="9" vm="276">
        <v>42808</v>
      </c>
      <c r="B51" s="5" vm="277">
        <v>34.747500000000002</v>
      </c>
      <c r="C51" s="5" vm="5734">
        <v>49.08</v>
      </c>
      <c r="D51" s="5" vm="5735">
        <v>104.25</v>
      </c>
      <c r="E51" s="5" vm="5736">
        <v>25.445</v>
      </c>
      <c r="F51" s="5" vm="5729">
        <v>83.51</v>
      </c>
      <c r="H51" s="6">
        <f t="shared" si="2"/>
        <v>-1.5086206896550256E-3</v>
      </c>
      <c r="I51" s="6">
        <f t="shared" si="3"/>
        <v>-8.4848484848485187E-3</v>
      </c>
      <c r="J51" s="6">
        <f t="shared" si="4"/>
        <v>-8.8419851682830074E-3</v>
      </c>
      <c r="K51" s="6">
        <f t="shared" si="5"/>
        <v>-6.8728522336763064E-4</v>
      </c>
      <c r="L51" s="6">
        <f t="shared" si="6"/>
        <v>-1.1960291831119999E-3</v>
      </c>
      <c r="N51" s="47"/>
      <c r="O51" s="47"/>
      <c r="P51" s="13"/>
      <c r="Q51" s="13"/>
      <c r="R51" s="13"/>
      <c r="S51" s="26"/>
      <c r="T51" s="13"/>
      <c r="U51" s="13"/>
      <c r="V51" s="13"/>
      <c r="W51" s="13"/>
      <c r="X51" s="13"/>
      <c r="Y51" s="13"/>
      <c r="Z51" s="13"/>
      <c r="AA51" s="13"/>
      <c r="AB51" s="13"/>
    </row>
    <row r="52" spans="1:28" x14ac:dyDescent="0.3">
      <c r="A52" s="9" vm="282">
        <v>42809</v>
      </c>
      <c r="B52" s="5" vm="283">
        <v>35.115000000000002</v>
      </c>
      <c r="C52" s="5" vm="5737">
        <v>49.22</v>
      </c>
      <c r="D52" s="5" vm="5738">
        <v>103.69</v>
      </c>
      <c r="E52" s="5" vm="5739">
        <v>25.637499999999999</v>
      </c>
      <c r="F52" s="5" vm="5721">
        <v>83.48</v>
      </c>
      <c r="H52" s="6">
        <f t="shared" si="2"/>
        <v>1.057630045327001E-2</v>
      </c>
      <c r="I52" s="6">
        <f t="shared" si="3"/>
        <v>2.852485737571324E-3</v>
      </c>
      <c r="J52" s="6">
        <f t="shared" si="4"/>
        <v>-5.3717026378897097E-3</v>
      </c>
      <c r="K52" s="6">
        <f t="shared" si="5"/>
        <v>7.5653370013754762E-3</v>
      </c>
      <c r="L52" s="6">
        <f t="shared" si="6"/>
        <v>-3.5923841456114399E-4</v>
      </c>
      <c r="N52" s="19"/>
      <c r="O52" s="13"/>
      <c r="P52" s="13"/>
      <c r="Q52" s="13"/>
      <c r="R52" s="13"/>
      <c r="S52" s="19"/>
      <c r="T52" s="53" t="s">
        <v>65</v>
      </c>
      <c r="U52" s="53"/>
      <c r="V52" s="53"/>
      <c r="W52" s="13"/>
      <c r="X52" s="13"/>
      <c r="Y52" s="13"/>
      <c r="Z52" s="13"/>
      <c r="AA52" s="13"/>
      <c r="AB52" s="13"/>
    </row>
    <row r="53" spans="1:28" x14ac:dyDescent="0.3">
      <c r="A53" s="9" vm="288">
        <v>42810</v>
      </c>
      <c r="B53" s="5" vm="289">
        <v>35.172499999999999</v>
      </c>
      <c r="C53" s="5" vm="5740">
        <v>49.1</v>
      </c>
      <c r="D53" s="5" vm="5741">
        <v>105.63</v>
      </c>
      <c r="E53" s="5" vm="5742">
        <v>25.952500000000001</v>
      </c>
      <c r="F53" s="5" vm="5743">
        <v>83.52</v>
      </c>
      <c r="H53" s="6">
        <f t="shared" si="2"/>
        <v>1.6374768617399241E-3</v>
      </c>
      <c r="I53" s="6">
        <f t="shared" si="3"/>
        <v>-2.4380333197886518E-3</v>
      </c>
      <c r="J53" s="6">
        <f t="shared" si="4"/>
        <v>1.8709615199151295E-2</v>
      </c>
      <c r="K53" s="6">
        <f t="shared" si="5"/>
        <v>1.2286689419795271E-2</v>
      </c>
      <c r="L53" s="6">
        <f t="shared" si="6"/>
        <v>4.7915668423564975E-4</v>
      </c>
      <c r="N53" s="19"/>
      <c r="O53" s="13"/>
      <c r="P53" s="13"/>
      <c r="Q53" s="13"/>
      <c r="R53" s="13"/>
      <c r="S53" s="19"/>
      <c r="T53" s="13"/>
      <c r="U53" s="13"/>
      <c r="V53" s="13"/>
      <c r="W53" s="13"/>
      <c r="X53" s="13"/>
      <c r="Y53" s="13"/>
      <c r="Z53" s="13"/>
      <c r="AA53" s="13"/>
      <c r="AB53" s="13"/>
    </row>
    <row r="54" spans="1:28" x14ac:dyDescent="0.3">
      <c r="A54" s="9" vm="294">
        <v>42811</v>
      </c>
      <c r="B54" s="5" vm="295">
        <v>34.997500000000002</v>
      </c>
      <c r="C54" s="5" vm="5744">
        <v>49.13</v>
      </c>
      <c r="D54" s="5" vm="5745">
        <v>105.61</v>
      </c>
      <c r="E54" s="5" vm="5746">
        <v>26.517499999999998</v>
      </c>
      <c r="F54" s="5" vm="5747">
        <v>83.03</v>
      </c>
      <c r="H54" s="6">
        <f t="shared" si="2"/>
        <v>-4.9754780012793275E-3</v>
      </c>
      <c r="I54" s="6">
        <f t="shared" si="3"/>
        <v>6.1099796334014534E-4</v>
      </c>
      <c r="J54" s="6">
        <f t="shared" si="4"/>
        <v>-1.893401495786805E-4</v>
      </c>
      <c r="K54" s="6">
        <f t="shared" si="5"/>
        <v>2.1770542336961667E-2</v>
      </c>
      <c r="L54" s="6">
        <f t="shared" si="6"/>
        <v>-5.8668582375478321E-3</v>
      </c>
      <c r="N54" s="19"/>
      <c r="O54" s="13"/>
      <c r="P54" s="13"/>
      <c r="Q54" s="13"/>
      <c r="R54" s="13"/>
      <c r="S54" s="19"/>
      <c r="T54" s="13"/>
      <c r="U54" s="13"/>
      <c r="V54" s="13"/>
      <c r="W54" s="13"/>
      <c r="X54" s="13"/>
      <c r="Y54" s="13"/>
      <c r="Z54" s="13"/>
      <c r="AA54" s="13"/>
      <c r="AB54" s="13"/>
    </row>
    <row r="55" spans="1:28" x14ac:dyDescent="0.3">
      <c r="A55" s="9" vm="299">
        <v>42814</v>
      </c>
      <c r="B55" s="5" vm="300">
        <v>35.365000000000002</v>
      </c>
      <c r="C55" s="5" vm="5748">
        <v>48.96</v>
      </c>
      <c r="D55" s="5" vm="5749">
        <v>107.25</v>
      </c>
      <c r="E55" s="5" vm="5750">
        <v>27.362500000000001</v>
      </c>
      <c r="F55" s="5" vm="5751">
        <v>82.9</v>
      </c>
      <c r="H55" s="6">
        <f t="shared" si="2"/>
        <v>1.0500750053575246E-2</v>
      </c>
      <c r="I55" s="6">
        <f t="shared" si="3"/>
        <v>-3.4602076124567818E-3</v>
      </c>
      <c r="J55" s="6">
        <f t="shared" si="4"/>
        <v>1.5528832496922645E-2</v>
      </c>
      <c r="K55" s="6">
        <f t="shared" si="5"/>
        <v>3.1865749033657111E-2</v>
      </c>
      <c r="L55" s="6">
        <f t="shared" si="6"/>
        <v>-1.5656991448873352E-3</v>
      </c>
      <c r="N55" s="19"/>
      <c r="O55" s="13"/>
      <c r="P55" s="13"/>
      <c r="Q55" s="13"/>
      <c r="R55" s="13"/>
      <c r="S55" s="19"/>
      <c r="T55" s="44" t="s">
        <v>47</v>
      </c>
      <c r="U55" s="45"/>
      <c r="V55" s="46"/>
      <c r="W55" s="13"/>
      <c r="X55" s="13"/>
      <c r="Y55" s="13"/>
      <c r="Z55" s="13"/>
      <c r="AA55" s="13"/>
      <c r="AB55" s="13"/>
    </row>
    <row r="56" spans="1:28" x14ac:dyDescent="0.3">
      <c r="A56" s="9" vm="305">
        <v>42815</v>
      </c>
      <c r="B56" s="5" vm="306">
        <v>34.96</v>
      </c>
      <c r="C56" s="5" vm="1974">
        <v>48.22</v>
      </c>
      <c r="D56" s="5" vm="5752">
        <v>105.09</v>
      </c>
      <c r="E56" s="5" vm="5753">
        <v>26.477499999999999</v>
      </c>
      <c r="F56" s="5" vm="4710">
        <v>81.55</v>
      </c>
      <c r="H56" s="6">
        <f t="shared" si="2"/>
        <v>-1.1452000565530923E-2</v>
      </c>
      <c r="I56" s="6">
        <f t="shared" si="3"/>
        <v>-1.511437908496736E-2</v>
      </c>
      <c r="J56" s="6">
        <f t="shared" si="4"/>
        <v>-2.0139860139860109E-2</v>
      </c>
      <c r="K56" s="6">
        <f t="shared" si="5"/>
        <v>-3.2343535861123859E-2</v>
      </c>
      <c r="L56" s="6">
        <f t="shared" si="6"/>
        <v>-1.6284680337756433E-2</v>
      </c>
      <c r="N56" s="19"/>
      <c r="O56" s="13"/>
      <c r="P56" s="13"/>
      <c r="Q56" s="13"/>
      <c r="R56" s="13"/>
      <c r="S56" s="19"/>
      <c r="T56" s="1" t="s">
        <v>14</v>
      </c>
      <c r="U56" s="1">
        <v>0.65118082601699523</v>
      </c>
      <c r="V56" s="1"/>
      <c r="W56" s="13"/>
      <c r="X56" s="13"/>
      <c r="Y56" s="13"/>
      <c r="Z56" s="13"/>
      <c r="AA56" s="13"/>
      <c r="AB56" s="13"/>
    </row>
    <row r="57" spans="1:28" x14ac:dyDescent="0.3">
      <c r="A57" s="9" vm="311">
        <v>42816</v>
      </c>
      <c r="B57" s="5" vm="312">
        <v>35.354999999999997</v>
      </c>
      <c r="C57" s="5" vm="5754">
        <v>48.68</v>
      </c>
      <c r="D57" s="5" vm="5153">
        <v>106.09</v>
      </c>
      <c r="E57" s="5" vm="5755">
        <v>27.017499999999998</v>
      </c>
      <c r="F57" s="5" vm="5756">
        <v>81.88</v>
      </c>
      <c r="H57" s="6">
        <f t="shared" si="2"/>
        <v>1.1298627002288215E-2</v>
      </c>
      <c r="I57" s="6">
        <f t="shared" si="3"/>
        <v>9.5396101202820591E-3</v>
      </c>
      <c r="J57" s="6">
        <f t="shared" si="4"/>
        <v>9.5156532495955844E-3</v>
      </c>
      <c r="K57" s="6">
        <f t="shared" si="5"/>
        <v>2.039467472382208E-2</v>
      </c>
      <c r="L57" s="6">
        <f t="shared" si="6"/>
        <v>4.0465971796443696E-3</v>
      </c>
      <c r="N57" s="13"/>
      <c r="O57" s="13"/>
      <c r="P57" s="13"/>
      <c r="Q57" s="13"/>
      <c r="R57" s="13"/>
      <c r="S57" s="13"/>
      <c r="T57" s="1" t="s">
        <v>16</v>
      </c>
      <c r="U57" s="1">
        <v>4.5624334070847358E-2</v>
      </c>
      <c r="V57" s="1"/>
      <c r="W57" s="13"/>
      <c r="X57" s="13"/>
      <c r="Y57" s="13"/>
      <c r="Z57" s="13"/>
      <c r="AA57" s="13"/>
      <c r="AB57" s="13"/>
    </row>
    <row r="58" spans="1:28" x14ac:dyDescent="0.3">
      <c r="A58" s="9" vm="317">
        <v>42817</v>
      </c>
      <c r="B58" s="5" vm="318">
        <v>35.229999999999997</v>
      </c>
      <c r="C58" s="5" vm="5757">
        <v>48.78</v>
      </c>
      <c r="D58" s="5" vm="5758">
        <v>108.25</v>
      </c>
      <c r="E58" s="5" vm="5759">
        <v>26.772500000000001</v>
      </c>
      <c r="F58" s="5" vm="5760">
        <v>81.52</v>
      </c>
      <c r="H58" s="6">
        <f t="shared" si="2"/>
        <v>-3.535567812190638E-3</v>
      </c>
      <c r="I58" s="6">
        <f t="shared" si="3"/>
        <v>2.0542317173377449E-3</v>
      </c>
      <c r="J58" s="6">
        <f t="shared" si="4"/>
        <v>2.0360071637289062E-2</v>
      </c>
      <c r="K58" s="6">
        <f t="shared" si="5"/>
        <v>-9.0681965392800015E-3</v>
      </c>
      <c r="L58" s="6">
        <f t="shared" si="6"/>
        <v>-4.3966780654616441E-3</v>
      </c>
      <c r="N58" s="19"/>
      <c r="O58" s="13"/>
      <c r="P58" s="13"/>
      <c r="Q58" s="13"/>
      <c r="R58" s="13"/>
      <c r="S58" s="19"/>
      <c r="T58" s="1" t="s">
        <v>17</v>
      </c>
      <c r="U58" s="1">
        <v>7.1333100095447577E-2</v>
      </c>
      <c r="V58" s="1"/>
      <c r="W58" s="13"/>
      <c r="X58" s="13"/>
      <c r="Y58" s="13"/>
      <c r="Z58" s="13"/>
      <c r="AA58" s="13"/>
      <c r="AB58" s="13"/>
    </row>
    <row r="59" spans="1:28" x14ac:dyDescent="0.3">
      <c r="A59" s="9" vm="323">
        <v>42818</v>
      </c>
      <c r="B59" s="5" vm="324">
        <v>35.159999999999997</v>
      </c>
      <c r="C59" s="5" vm="5761">
        <v>49.12</v>
      </c>
      <c r="D59" s="5" vm="5762">
        <v>108.04</v>
      </c>
      <c r="E59" s="5" vm="5763">
        <v>26.8675</v>
      </c>
      <c r="F59" s="5" vm="5764">
        <v>81.61</v>
      </c>
      <c r="H59" s="6">
        <f t="shared" si="2"/>
        <v>-1.9869429463525486E-3</v>
      </c>
      <c r="I59" s="6">
        <f t="shared" si="3"/>
        <v>6.9700697006969308E-3</v>
      </c>
      <c r="J59" s="6">
        <f t="shared" si="4"/>
        <v>-1.9399538106234988E-3</v>
      </c>
      <c r="K59" s="6">
        <f t="shared" si="5"/>
        <v>3.5484172191614103E-3</v>
      </c>
      <c r="L59" s="6">
        <f t="shared" si="6"/>
        <v>1.1040235525024953E-3</v>
      </c>
      <c r="N59" s="19"/>
      <c r="O59" s="13"/>
      <c r="P59" s="13"/>
      <c r="Q59" s="13"/>
      <c r="R59" s="13"/>
      <c r="S59" s="19"/>
      <c r="T59" s="1" t="s">
        <v>18</v>
      </c>
      <c r="U59" s="1">
        <v>0.13420109492839813</v>
      </c>
      <c r="V59" s="1"/>
      <c r="W59" s="13"/>
      <c r="X59" s="13"/>
      <c r="Y59" s="13"/>
      <c r="Z59" s="13"/>
      <c r="AA59" s="13"/>
      <c r="AB59" s="13"/>
    </row>
    <row r="60" spans="1:28" x14ac:dyDescent="0.3">
      <c r="A60" s="9" vm="328">
        <v>42821</v>
      </c>
      <c r="B60" s="5" vm="329">
        <v>35.22</v>
      </c>
      <c r="C60" s="5" vm="5765">
        <v>49.3</v>
      </c>
      <c r="D60" s="5" vm="5766">
        <v>108.08</v>
      </c>
      <c r="E60" s="5" vm="5767">
        <v>27.0625</v>
      </c>
      <c r="F60" s="5" vm="5764">
        <v>81.61</v>
      </c>
      <c r="H60" s="6">
        <f t="shared" si="2"/>
        <v>1.7064846416382901E-3</v>
      </c>
      <c r="I60" s="6">
        <f t="shared" si="3"/>
        <v>3.6644951140065089E-3</v>
      </c>
      <c r="J60" s="6">
        <f t="shared" si="4"/>
        <v>3.7023324694550206E-4</v>
      </c>
      <c r="K60" s="6">
        <f t="shared" si="5"/>
        <v>7.2578393970410453E-3</v>
      </c>
      <c r="L60" s="6">
        <f t="shared" si="6"/>
        <v>0</v>
      </c>
      <c r="N60" s="13"/>
      <c r="O60" s="13"/>
      <c r="P60" s="13"/>
      <c r="Q60" s="13"/>
      <c r="R60" s="13"/>
      <c r="S60" s="13"/>
      <c r="T60" s="1" t="s">
        <v>19</v>
      </c>
      <c r="U60" s="1">
        <v>9.7660644888311929E-2</v>
      </c>
      <c r="V60" s="1"/>
      <c r="W60" s="13"/>
      <c r="X60" s="13"/>
      <c r="Y60" s="13"/>
      <c r="Z60" s="13"/>
      <c r="AA60" s="13"/>
      <c r="AB60" s="13"/>
    </row>
    <row r="61" spans="1:28" x14ac:dyDescent="0.3">
      <c r="A61" s="9" vm="334">
        <v>42822</v>
      </c>
      <c r="B61" s="5" vm="335">
        <v>35.950000000000003</v>
      </c>
      <c r="C61" s="5" vm="3516">
        <v>49.76</v>
      </c>
      <c r="D61" s="5" vm="5768">
        <v>107.8</v>
      </c>
      <c r="E61" s="5" vm="5769">
        <v>26.922499999999999</v>
      </c>
      <c r="F61" s="5" vm="5770">
        <v>82.14</v>
      </c>
      <c r="H61" s="6">
        <f t="shared" si="2"/>
        <v>2.0726859738784895E-2</v>
      </c>
      <c r="I61" s="6">
        <f t="shared" si="3"/>
        <v>9.3306288032454533E-3</v>
      </c>
      <c r="J61" s="6">
        <f t="shared" si="4"/>
        <v>-2.5906735751295442E-3</v>
      </c>
      <c r="K61" s="6">
        <f t="shared" si="5"/>
        <v>-5.1732101616628386E-3</v>
      </c>
      <c r="L61" s="6">
        <f t="shared" si="6"/>
        <v>6.4943021688518704E-3</v>
      </c>
      <c r="N61" s="15"/>
      <c r="O61" s="15"/>
      <c r="P61" s="15"/>
      <c r="Q61" s="19"/>
      <c r="R61" s="19"/>
      <c r="S61" s="19"/>
      <c r="T61" s="1" t="s">
        <v>25</v>
      </c>
      <c r="U61" s="1">
        <v>1.0000000000000002</v>
      </c>
      <c r="V61" s="1"/>
      <c r="W61" s="13"/>
      <c r="X61" s="13"/>
      <c r="Y61" s="13"/>
      <c r="Z61" s="13"/>
      <c r="AA61" s="13"/>
      <c r="AB61" s="13"/>
    </row>
    <row r="62" spans="1:28" x14ac:dyDescent="0.3">
      <c r="A62" s="9" vm="340">
        <v>42823</v>
      </c>
      <c r="B62" s="5" vm="341">
        <v>36.03</v>
      </c>
      <c r="C62" s="5" vm="5771">
        <v>50.14</v>
      </c>
      <c r="D62" s="5" vm="5772">
        <v>109.51</v>
      </c>
      <c r="E62" s="5" vm="5773">
        <v>26.835000000000001</v>
      </c>
      <c r="F62" s="5" vm="5774">
        <v>82.38</v>
      </c>
      <c r="H62" s="6">
        <f>(B62-B61)/B61</f>
        <v>2.225312934631385E-3</v>
      </c>
      <c r="I62" s="6">
        <f>(C62-C61)/C61</f>
        <v>7.6366559485531067E-3</v>
      </c>
      <c r="J62" s="6">
        <f>(D62-D61)/D61</f>
        <v>1.586270871985165E-2</v>
      </c>
      <c r="K62" s="6">
        <f>(E62-E61)/E61</f>
        <v>-3.2500696443494691E-3</v>
      </c>
      <c r="L62" s="6">
        <f>(F62-F61)/F61</f>
        <v>2.9218407596785351E-3</v>
      </c>
      <c r="N62" s="15"/>
      <c r="O62" s="15"/>
      <c r="P62" s="15"/>
      <c r="Q62" s="27"/>
      <c r="R62" s="13"/>
      <c r="S62" s="26"/>
      <c r="T62" s="1"/>
      <c r="U62" s="1"/>
      <c r="V62" s="1"/>
      <c r="W62" s="13"/>
      <c r="X62" s="13"/>
      <c r="Y62" s="13"/>
      <c r="Z62" s="13"/>
      <c r="AA62" s="13"/>
      <c r="AB62" s="13"/>
    </row>
    <row r="63" spans="1:28" x14ac:dyDescent="0.3">
      <c r="A63" s="9" vm="346">
        <v>42824</v>
      </c>
      <c r="B63" s="5" vm="347">
        <v>35.982500000000002</v>
      </c>
      <c r="C63" s="5" vm="5775">
        <v>50.19</v>
      </c>
      <c r="D63" s="5" vm="5776">
        <v>108.85</v>
      </c>
      <c r="E63" s="5" vm="5777">
        <v>27.35</v>
      </c>
      <c r="F63" s="5" vm="5778">
        <v>82.56</v>
      </c>
      <c r="H63" s="6">
        <f t="shared" si="2"/>
        <v>-1.3183458229253241E-3</v>
      </c>
      <c r="I63" s="6">
        <f t="shared" si="3"/>
        <v>9.9720781810923721E-4</v>
      </c>
      <c r="J63" s="6">
        <f t="shared" si="4"/>
        <v>-6.026846863300254E-3</v>
      </c>
      <c r="K63" s="6">
        <f t="shared" si="5"/>
        <v>1.9191354574250068E-2</v>
      </c>
      <c r="L63" s="6">
        <f t="shared" si="6"/>
        <v>2.1849963583394855E-3</v>
      </c>
      <c r="N63" s="13"/>
      <c r="O63" s="13"/>
      <c r="P63" s="13"/>
      <c r="Q63" s="13"/>
      <c r="R63" s="13"/>
      <c r="S63" s="19"/>
      <c r="T63" s="1" t="s">
        <v>20</v>
      </c>
      <c r="U63" s="1"/>
      <c r="V63" s="1">
        <v>0.41989021728515807</v>
      </c>
      <c r="W63" s="13"/>
      <c r="X63" s="13"/>
      <c r="Y63" s="13"/>
      <c r="Z63" s="13"/>
      <c r="AA63" s="13"/>
      <c r="AB63" s="13"/>
    </row>
    <row r="64" spans="1:28" x14ac:dyDescent="0.3">
      <c r="A64" s="9" vm="352">
        <v>42825</v>
      </c>
      <c r="B64" s="5" vm="353">
        <v>35.914999999999999</v>
      </c>
      <c r="C64" s="5" vm="5779">
        <v>49.86</v>
      </c>
      <c r="D64" s="5" vm="5780">
        <v>107.83</v>
      </c>
      <c r="E64" s="5" vm="5781">
        <v>27.232500000000002</v>
      </c>
      <c r="F64" s="5" vm="5782">
        <v>82.49</v>
      </c>
      <c r="H64" s="6">
        <f t="shared" si="2"/>
        <v>-1.8759119016189135E-3</v>
      </c>
      <c r="I64" s="6">
        <f t="shared" si="3"/>
        <v>-6.5750149432157465E-3</v>
      </c>
      <c r="J64" s="6">
        <f t="shared" si="4"/>
        <v>-9.37069361506657E-3</v>
      </c>
      <c r="K64" s="6">
        <f t="shared" si="5"/>
        <v>-4.2961608775137008E-3</v>
      </c>
      <c r="L64" s="6">
        <f t="shared" si="6"/>
        <v>-8.47868217054353E-4</v>
      </c>
      <c r="N64" s="13"/>
      <c r="O64" s="13"/>
      <c r="P64" s="13"/>
      <c r="Q64" s="13"/>
      <c r="R64" s="13"/>
      <c r="S64" s="19"/>
      <c r="T64" s="1" t="s">
        <v>26</v>
      </c>
      <c r="U64" s="1"/>
      <c r="V64" s="1">
        <v>0.29680357085731157</v>
      </c>
      <c r="W64" s="13"/>
      <c r="X64" s="13"/>
      <c r="Y64" s="13"/>
      <c r="Z64" s="13"/>
      <c r="AA64" s="13"/>
      <c r="AB64" s="13"/>
    </row>
    <row r="65" spans="1:28" x14ac:dyDescent="0.3">
      <c r="A65" s="9" vm="358">
        <v>42828</v>
      </c>
      <c r="B65" s="5" vm="359">
        <v>35.924999999999997</v>
      </c>
      <c r="C65" s="5" vm="5783">
        <v>49.53</v>
      </c>
      <c r="D65" s="5" vm="5784">
        <v>108.09</v>
      </c>
      <c r="E65" s="5" vm="5660">
        <v>27.094999999999999</v>
      </c>
      <c r="F65" s="5" vm="5785">
        <v>82.31</v>
      </c>
      <c r="H65" s="6">
        <f>(B65-B64)/B64</f>
        <v>2.7843519420849255E-4</v>
      </c>
      <c r="I65" s="6">
        <f>(C65-C64)/C64</f>
        <v>-6.618531889289978E-3</v>
      </c>
      <c r="J65" s="6">
        <f>(D65-D64)/D64</f>
        <v>2.4112028192525745E-3</v>
      </c>
      <c r="K65" s="6">
        <f>(E65-E64)/E64</f>
        <v>-5.0491141099789898E-3</v>
      </c>
      <c r="L65" s="6">
        <f>(F65-F64)/F64</f>
        <v>-2.182082676687994E-3</v>
      </c>
      <c r="N65" s="13"/>
      <c r="O65" s="13"/>
      <c r="P65" s="13"/>
      <c r="Q65" s="13"/>
      <c r="R65" s="13"/>
      <c r="S65" s="19"/>
      <c r="T65" s="1" t="s">
        <v>27</v>
      </c>
      <c r="U65" s="1">
        <v>1.4147074311549319</v>
      </c>
      <c r="V65" s="1"/>
      <c r="W65" s="13"/>
      <c r="X65" s="13"/>
      <c r="Y65" s="13"/>
      <c r="Z65" s="13"/>
      <c r="AA65" s="13"/>
      <c r="AB65" s="13"/>
    </row>
    <row r="66" spans="1:28" x14ac:dyDescent="0.3">
      <c r="A66" s="9" vm="363">
        <v>42829</v>
      </c>
      <c r="B66" s="5" vm="364">
        <v>36.192500000000003</v>
      </c>
      <c r="C66" s="5" vm="5786">
        <v>49.04</v>
      </c>
      <c r="D66" s="5" vm="5787">
        <v>107.52</v>
      </c>
      <c r="E66" s="5" vm="5788">
        <v>25.195</v>
      </c>
      <c r="F66" s="5" vm="5717">
        <v>82.97</v>
      </c>
      <c r="H66" s="6">
        <f t="shared" si="2"/>
        <v>7.4460681976341106E-3</v>
      </c>
      <c r="I66" s="6">
        <f t="shared" si="3"/>
        <v>-9.8929941449626881E-3</v>
      </c>
      <c r="J66" s="6">
        <f t="shared" si="4"/>
        <v>-5.2733832917014282E-3</v>
      </c>
      <c r="K66" s="6">
        <f t="shared" si="5"/>
        <v>-7.0123639047794742E-2</v>
      </c>
      <c r="L66" s="6">
        <f t="shared" si="6"/>
        <v>8.0184667719596231E-3</v>
      </c>
      <c r="N66" s="13"/>
      <c r="O66" s="13"/>
      <c r="P66" s="13"/>
      <c r="Q66" s="13"/>
      <c r="R66" s="13"/>
      <c r="S66" s="19"/>
      <c r="T66" s="13"/>
      <c r="U66" s="13"/>
      <c r="V66" s="13"/>
      <c r="W66" s="13"/>
      <c r="X66" s="13"/>
      <c r="Y66" s="13"/>
      <c r="Z66" s="13"/>
      <c r="AA66" s="13"/>
      <c r="AB66" s="13"/>
    </row>
    <row r="67" spans="1:28" x14ac:dyDescent="0.3">
      <c r="A67" s="9" vm="369">
        <v>42830</v>
      </c>
      <c r="B67" s="5" vm="370">
        <v>36.005000000000003</v>
      </c>
      <c r="C67" s="5" vm="5726">
        <v>49.2</v>
      </c>
      <c r="D67" s="5" vm="5789">
        <v>107.44</v>
      </c>
      <c r="E67" s="5" vm="5790">
        <v>25.0075</v>
      </c>
      <c r="F67" s="5" vm="5791">
        <v>85.34</v>
      </c>
      <c r="H67" s="6">
        <f t="shared" si="2"/>
        <v>-5.1806313462733986E-3</v>
      </c>
      <c r="I67" s="6">
        <f t="shared" si="3"/>
        <v>3.2626427406199777E-3</v>
      </c>
      <c r="J67" s="6">
        <f t="shared" si="4"/>
        <v>-7.4404761904760318E-4</v>
      </c>
      <c r="K67" s="6">
        <f t="shared" si="5"/>
        <v>-7.4419527684064296E-3</v>
      </c>
      <c r="L67" s="6">
        <f t="shared" si="6"/>
        <v>2.8564541400506262E-2</v>
      </c>
      <c r="N67" s="13"/>
      <c r="O67" s="13"/>
      <c r="P67" s="13"/>
      <c r="Q67" s="13"/>
      <c r="R67" s="13"/>
      <c r="S67" s="19"/>
      <c r="T67" s="13"/>
      <c r="U67" s="13"/>
      <c r="V67" s="13"/>
      <c r="W67" s="13"/>
      <c r="X67" s="13"/>
      <c r="Y67" s="13"/>
      <c r="Z67" s="13"/>
      <c r="AA67" s="13"/>
      <c r="AB67" s="13"/>
    </row>
    <row r="68" spans="1:28" x14ac:dyDescent="0.3">
      <c r="A68" s="9" vm="375">
        <v>42831</v>
      </c>
      <c r="B68" s="5" vm="353">
        <v>35.914999999999999</v>
      </c>
      <c r="C68" s="5" vm="5792">
        <v>49.36</v>
      </c>
      <c r="D68" s="5" vm="5762">
        <v>108.04</v>
      </c>
      <c r="E68" s="5" vm="5793">
        <v>25.19</v>
      </c>
      <c r="F68" s="5" vm="5794">
        <v>85</v>
      </c>
      <c r="H68" s="6">
        <f t="shared" si="2"/>
        <v>-2.4996528259964841E-3</v>
      </c>
      <c r="I68" s="6">
        <f t="shared" si="3"/>
        <v>3.2520325203251339E-3</v>
      </c>
      <c r="J68" s="6">
        <f t="shared" si="4"/>
        <v>5.5845122859271082E-3</v>
      </c>
      <c r="K68" s="6">
        <f t="shared" si="5"/>
        <v>7.2978106568029992E-3</v>
      </c>
      <c r="L68" s="6">
        <f t="shared" si="6"/>
        <v>-3.9840637450199601E-3</v>
      </c>
      <c r="M68" s="13"/>
      <c r="N68" s="13"/>
      <c r="O68" s="13"/>
      <c r="P68" s="28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</row>
    <row r="69" spans="1:28" x14ac:dyDescent="0.3">
      <c r="A69" s="9" vm="380">
        <v>42832</v>
      </c>
      <c r="B69" s="5" vm="381">
        <v>35.835000000000001</v>
      </c>
      <c r="C69" s="5" vm="5795">
        <v>49.61</v>
      </c>
      <c r="D69" s="5" vm="5796">
        <v>108.99</v>
      </c>
      <c r="E69" s="5" vm="5797">
        <v>25.0825</v>
      </c>
      <c r="F69" s="5" vm="5798">
        <v>84.38</v>
      </c>
      <c r="H69" s="6">
        <f t="shared" ref="H69:H132" si="12">(B69-B68)/B68</f>
        <v>-2.2274815536683363E-3</v>
      </c>
      <c r="I69" s="6">
        <f t="shared" ref="I69:I132" si="13">(C69-C68)/C68</f>
        <v>5.0648298217179904E-3</v>
      </c>
      <c r="J69" s="6">
        <f t="shared" ref="J69:J132" si="14">(D69-D68)/D68</f>
        <v>8.7930396149573167E-3</v>
      </c>
      <c r="K69" s="6">
        <f t="shared" ref="K69:K132" si="15">(E69-E68)/E68</f>
        <v>-4.2675664946407984E-3</v>
      </c>
      <c r="L69" s="6">
        <f t="shared" ref="L69:L132" si="16">(F69-F68)/F68</f>
        <v>-7.2941176470588771E-3</v>
      </c>
      <c r="M69" s="13"/>
      <c r="N69" s="13"/>
      <c r="O69" s="13"/>
      <c r="P69" s="13"/>
      <c r="Q69" s="13"/>
      <c r="R69" s="13"/>
      <c r="S69" s="19"/>
      <c r="T69" s="13"/>
      <c r="U69" s="13"/>
      <c r="V69" s="13"/>
      <c r="W69" s="13"/>
      <c r="X69" s="13"/>
      <c r="Y69" s="13"/>
      <c r="Z69" s="13"/>
      <c r="AA69" s="13"/>
      <c r="AB69" s="13"/>
    </row>
    <row r="70" spans="1:28" x14ac:dyDescent="0.3">
      <c r="A70" s="9" vm="386">
        <v>42835</v>
      </c>
      <c r="B70" s="5" vm="367">
        <v>35.792499999999997</v>
      </c>
      <c r="C70" s="5" vm="5786">
        <v>49.04</v>
      </c>
      <c r="D70" s="5" vm="5799">
        <v>111.7</v>
      </c>
      <c r="E70" s="5" vm="5800">
        <v>24.442499999999999</v>
      </c>
      <c r="F70" s="5" vm="5801">
        <v>84.24</v>
      </c>
      <c r="H70" s="6">
        <f t="shared" si="12"/>
        <v>-1.1859913492396812E-3</v>
      </c>
      <c r="I70" s="6">
        <f t="shared" si="13"/>
        <v>-1.1489619028421695E-2</v>
      </c>
      <c r="J70" s="6">
        <f t="shared" si="14"/>
        <v>2.4864666483163666E-2</v>
      </c>
      <c r="K70" s="6">
        <f t="shared" si="15"/>
        <v>-2.5515797867038795E-2</v>
      </c>
      <c r="L70" s="6">
        <f t="shared" si="16"/>
        <v>-1.6591609386110522E-3</v>
      </c>
      <c r="N70" s="13"/>
      <c r="O70" s="13"/>
      <c r="P70" s="13"/>
      <c r="Q70" s="13"/>
      <c r="R70" s="13"/>
      <c r="S70" s="19"/>
      <c r="T70" s="13"/>
      <c r="U70" s="13"/>
      <c r="V70" s="13"/>
      <c r="W70" s="13"/>
      <c r="X70" s="13"/>
      <c r="Y70" s="13"/>
      <c r="Z70" s="13"/>
      <c r="AA70" s="13"/>
      <c r="AB70" s="13"/>
    </row>
    <row r="71" spans="1:28" x14ac:dyDescent="0.3">
      <c r="A71" s="9" vm="391">
        <v>42836</v>
      </c>
      <c r="B71" s="5" vm="392">
        <v>35.407499999999999</v>
      </c>
      <c r="C71" s="5" vm="5734">
        <v>49.08</v>
      </c>
      <c r="D71" s="5" vm="5334">
        <v>110.44</v>
      </c>
      <c r="E71" s="5" vm="5802">
        <v>24.53</v>
      </c>
      <c r="F71" s="5" vm="5803">
        <v>83.86</v>
      </c>
      <c r="H71" s="6">
        <f t="shared" si="12"/>
        <v>-1.0756443388978083E-2</v>
      </c>
      <c r="I71" s="6">
        <f t="shared" si="13"/>
        <v>8.1566068515495811E-4</v>
      </c>
      <c r="J71" s="6">
        <f t="shared" si="14"/>
        <v>-1.1280214861235498E-2</v>
      </c>
      <c r="K71" s="6">
        <f t="shared" si="15"/>
        <v>3.5798302137670917E-3</v>
      </c>
      <c r="L71" s="6">
        <f t="shared" si="16"/>
        <v>-4.5109211775877902E-3</v>
      </c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</row>
    <row r="72" spans="1:28" x14ac:dyDescent="0.3">
      <c r="A72" s="9" vm="397">
        <v>42837</v>
      </c>
      <c r="B72" s="5" vm="398">
        <v>35.450000000000003</v>
      </c>
      <c r="C72" s="5" vm="5804">
        <v>48.64</v>
      </c>
      <c r="D72" s="5" vm="5805">
        <v>110.63</v>
      </c>
      <c r="E72" s="5" vm="5806">
        <v>24.327500000000001</v>
      </c>
      <c r="F72" s="5" vm="5807">
        <v>83.37</v>
      </c>
      <c r="H72" s="6">
        <f t="shared" si="12"/>
        <v>1.2003106686437615E-3</v>
      </c>
      <c r="I72" s="6">
        <f t="shared" si="13"/>
        <v>-8.9649551752240784E-3</v>
      </c>
      <c r="J72" s="6">
        <f t="shared" si="14"/>
        <v>1.7203911626222177E-3</v>
      </c>
      <c r="K72" s="6">
        <f t="shared" si="15"/>
        <v>-8.2551977170811485E-3</v>
      </c>
      <c r="L72" s="6">
        <f t="shared" si="16"/>
        <v>-5.8430717863104569E-3</v>
      </c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</row>
    <row r="73" spans="1:28" x14ac:dyDescent="0.3">
      <c r="A73" s="9" vm="402">
        <v>42838</v>
      </c>
      <c r="B73" s="5" vm="403">
        <v>35.262500000000003</v>
      </c>
      <c r="C73" s="5" vm="5808">
        <v>48.42</v>
      </c>
      <c r="D73" s="5" vm="5809">
        <v>110.21</v>
      </c>
      <c r="E73" s="5" vm="5810">
        <v>23.872499999999999</v>
      </c>
      <c r="F73" s="5" vm="5811">
        <v>83.13</v>
      </c>
      <c r="H73" s="6">
        <f t="shared" si="12"/>
        <v>-5.2891396332863183E-3</v>
      </c>
      <c r="I73" s="6">
        <f t="shared" si="13"/>
        <v>-4.5230263157894504E-3</v>
      </c>
      <c r="J73" s="6">
        <f t="shared" si="14"/>
        <v>-3.7964385790472902E-3</v>
      </c>
      <c r="K73" s="6">
        <f t="shared" si="15"/>
        <v>-1.8703113760148056E-2</v>
      </c>
      <c r="L73" s="6">
        <f t="shared" si="16"/>
        <v>-2.8787333573228871E-3</v>
      </c>
      <c r="N73" s="13"/>
      <c r="O73" s="13"/>
      <c r="P73" s="13"/>
      <c r="Q73" s="13"/>
      <c r="R73" s="13"/>
      <c r="S73" s="13"/>
      <c r="T73" s="26"/>
      <c r="U73" s="13"/>
      <c r="V73" s="13"/>
      <c r="W73" s="13"/>
      <c r="X73" s="13"/>
      <c r="Y73" s="13"/>
      <c r="Z73" s="13"/>
      <c r="AA73" s="13"/>
      <c r="AB73" s="13"/>
    </row>
    <row r="74" spans="1:28" x14ac:dyDescent="0.3">
      <c r="A74" s="9" vm="407">
        <v>42842</v>
      </c>
      <c r="B74" s="5" vm="408">
        <v>35.457500000000003</v>
      </c>
      <c r="C74" s="5" vm="5812">
        <v>48.8</v>
      </c>
      <c r="D74" s="5" vm="5813">
        <v>111.76</v>
      </c>
      <c r="E74" s="5" vm="5814">
        <v>24.807500000000001</v>
      </c>
      <c r="F74" s="5" vm="5815">
        <v>84.2</v>
      </c>
      <c r="H74" s="6">
        <f t="shared" si="12"/>
        <v>5.529953917050699E-3</v>
      </c>
      <c r="I74" s="6">
        <f t="shared" si="13"/>
        <v>7.8479966955802439E-3</v>
      </c>
      <c r="J74" s="6">
        <f t="shared" si="14"/>
        <v>1.4064059522729438E-2</v>
      </c>
      <c r="K74" s="6">
        <f t="shared" si="15"/>
        <v>3.9166404859147651E-2</v>
      </c>
      <c r="L74" s="6">
        <f t="shared" si="16"/>
        <v>1.2871406231204228E-2</v>
      </c>
      <c r="N74" s="13"/>
      <c r="O74" s="13"/>
      <c r="P74" s="13"/>
      <c r="Q74" s="13"/>
      <c r="R74" s="13"/>
      <c r="S74" s="26"/>
      <c r="T74" s="13"/>
      <c r="U74" s="13"/>
      <c r="V74" s="13"/>
      <c r="W74" s="13"/>
      <c r="X74" s="13"/>
      <c r="Y74" s="13"/>
      <c r="Z74" s="13"/>
      <c r="AA74" s="13"/>
      <c r="AB74" s="13"/>
    </row>
    <row r="75" spans="1:28" x14ac:dyDescent="0.3">
      <c r="A75" s="9" vm="413">
        <v>42843</v>
      </c>
      <c r="B75" s="5" vm="414">
        <v>35.299999999999997</v>
      </c>
      <c r="C75" s="5" vm="5816">
        <v>49.17</v>
      </c>
      <c r="D75" s="5" vm="5817">
        <v>111.23</v>
      </c>
      <c r="E75" s="5" vm="5818">
        <v>24.822500000000002</v>
      </c>
      <c r="F75" s="5" vm="5819">
        <v>83.71</v>
      </c>
      <c r="H75" s="6">
        <f t="shared" si="12"/>
        <v>-4.4419375308469566E-3</v>
      </c>
      <c r="I75" s="6">
        <f t="shared" si="13"/>
        <v>7.581967213114848E-3</v>
      </c>
      <c r="J75" s="6">
        <f t="shared" si="14"/>
        <v>-4.742304939155343E-3</v>
      </c>
      <c r="K75" s="6">
        <f t="shared" si="15"/>
        <v>6.0465585004537204E-4</v>
      </c>
      <c r="L75" s="6">
        <f t="shared" si="16"/>
        <v>-5.8194774346794426E-3</v>
      </c>
      <c r="N75" s="13"/>
      <c r="O75" s="13"/>
      <c r="P75" s="13"/>
      <c r="Q75" s="13"/>
      <c r="R75" s="13"/>
      <c r="S75" s="19"/>
      <c r="T75" s="13"/>
      <c r="U75" s="13"/>
      <c r="V75" s="13"/>
      <c r="W75" s="13"/>
      <c r="X75" s="13"/>
      <c r="Y75" s="13"/>
      <c r="Z75" s="13"/>
      <c r="AA75" s="13"/>
      <c r="AB75" s="13"/>
    </row>
    <row r="76" spans="1:28" x14ac:dyDescent="0.3">
      <c r="A76" s="9" vm="419">
        <v>42844</v>
      </c>
      <c r="B76" s="5" vm="420">
        <v>35.17</v>
      </c>
      <c r="C76" s="5" vm="5820">
        <v>49.35</v>
      </c>
      <c r="D76" s="5" vm="5821">
        <v>110.76</v>
      </c>
      <c r="E76" s="5" vm="5822">
        <v>24.92</v>
      </c>
      <c r="F76" s="5" vm="5823">
        <v>83.5</v>
      </c>
      <c r="H76" s="6">
        <f t="shared" si="12"/>
        <v>-3.682719546742081E-3</v>
      </c>
      <c r="I76" s="6">
        <f t="shared" si="13"/>
        <v>3.6607687614398964E-3</v>
      </c>
      <c r="J76" s="6">
        <f t="shared" si="14"/>
        <v>-4.2254787377505963E-3</v>
      </c>
      <c r="K76" s="6">
        <f t="shared" si="15"/>
        <v>3.9278880048343292E-3</v>
      </c>
      <c r="L76" s="6">
        <f t="shared" si="16"/>
        <v>-2.5086608529446153E-3</v>
      </c>
      <c r="N76" s="13"/>
      <c r="O76" s="13"/>
      <c r="P76" s="13"/>
      <c r="Q76" s="13"/>
      <c r="R76" s="13"/>
      <c r="S76" s="19"/>
      <c r="T76" s="13"/>
      <c r="U76" s="13"/>
      <c r="V76" s="13"/>
      <c r="W76" s="13"/>
      <c r="X76" s="13"/>
      <c r="Y76" s="13"/>
      <c r="Z76" s="13"/>
      <c r="AA76" s="13"/>
      <c r="AB76" s="13"/>
    </row>
    <row r="77" spans="1:28" x14ac:dyDescent="0.3">
      <c r="A77" s="9" vm="424">
        <v>42845</v>
      </c>
      <c r="B77" s="5" vm="425">
        <v>35.61</v>
      </c>
      <c r="C77" s="5" vm="3359">
        <v>49.95</v>
      </c>
      <c r="D77" s="5" vm="5824">
        <v>112.96</v>
      </c>
      <c r="E77" s="5" vm="5825">
        <v>25.315000000000001</v>
      </c>
      <c r="F77" s="5" vm="5826">
        <v>84.05</v>
      </c>
      <c r="H77" s="6">
        <f t="shared" si="12"/>
        <v>1.2510662496445769E-2</v>
      </c>
      <c r="I77" s="6">
        <f t="shared" si="13"/>
        <v>1.2158054711246228E-2</v>
      </c>
      <c r="J77" s="6">
        <f t="shared" si="14"/>
        <v>1.9862766341639478E-2</v>
      </c>
      <c r="K77" s="6">
        <f t="shared" si="15"/>
        <v>1.5850722311396451E-2</v>
      </c>
      <c r="L77" s="6">
        <f t="shared" si="16"/>
        <v>6.5868263473053551E-3</v>
      </c>
      <c r="N77" s="13"/>
      <c r="O77" s="13"/>
      <c r="P77" s="13"/>
      <c r="Q77" s="13"/>
      <c r="R77" s="13"/>
      <c r="S77" s="19"/>
      <c r="T77" s="13"/>
      <c r="U77" s="13"/>
      <c r="V77" s="13"/>
      <c r="W77" s="13"/>
      <c r="X77" s="13"/>
      <c r="Y77" s="13"/>
      <c r="Z77" s="13"/>
      <c r="AA77" s="13"/>
      <c r="AB77" s="13"/>
    </row>
    <row r="78" spans="1:28" x14ac:dyDescent="0.3">
      <c r="A78" s="9" vm="429">
        <v>42846</v>
      </c>
      <c r="B78" s="5" vm="430">
        <v>35.567500000000003</v>
      </c>
      <c r="C78" s="5" vm="5827">
        <v>49.87</v>
      </c>
      <c r="D78" s="5" vm="5828">
        <v>113.11</v>
      </c>
      <c r="E78" s="5" vm="5829">
        <v>25.42</v>
      </c>
      <c r="F78" s="5" vm="5830">
        <v>83.79</v>
      </c>
      <c r="H78" s="6">
        <f t="shared" si="12"/>
        <v>-1.1934849761302128E-3</v>
      </c>
      <c r="I78" s="6">
        <f t="shared" si="13"/>
        <v>-1.6016016016017097E-3</v>
      </c>
      <c r="J78" s="6">
        <f t="shared" si="14"/>
        <v>1.3279036827195971E-3</v>
      </c>
      <c r="K78" s="6">
        <f t="shared" si="15"/>
        <v>4.1477384949634771E-3</v>
      </c>
      <c r="L78" s="6">
        <f t="shared" si="16"/>
        <v>-3.0933967876263049E-3</v>
      </c>
      <c r="N78" s="13"/>
      <c r="O78" s="13"/>
      <c r="P78" s="13"/>
      <c r="Q78" s="13"/>
      <c r="R78" s="13"/>
      <c r="S78" s="19"/>
      <c r="T78" s="13"/>
      <c r="U78" s="13"/>
      <c r="V78" s="13"/>
      <c r="W78" s="13"/>
      <c r="X78" s="13"/>
      <c r="Y78" s="13"/>
      <c r="Z78" s="13"/>
      <c r="AA78" s="13"/>
      <c r="AB78" s="13"/>
    </row>
    <row r="79" spans="1:28" x14ac:dyDescent="0.3">
      <c r="A79" s="9" vm="434">
        <v>42849</v>
      </c>
      <c r="B79" s="5" vm="435">
        <v>35.909999999999997</v>
      </c>
      <c r="C79" s="5" vm="5831">
        <v>50.88</v>
      </c>
      <c r="D79" s="5" vm="5832">
        <v>114.86</v>
      </c>
      <c r="E79" s="5" vm="5601">
        <v>25.737500000000001</v>
      </c>
      <c r="F79" s="5" vm="5833">
        <v>84.17</v>
      </c>
      <c r="H79" s="6">
        <f t="shared" si="12"/>
        <v>9.6295775637869965E-3</v>
      </c>
      <c r="I79" s="6">
        <f t="shared" si="13"/>
        <v>2.0252656907960801E-2</v>
      </c>
      <c r="J79" s="6">
        <f t="shared" si="14"/>
        <v>1.5471664751127221E-2</v>
      </c>
      <c r="K79" s="6">
        <f t="shared" si="15"/>
        <v>1.2490165224232847E-2</v>
      </c>
      <c r="L79" s="6">
        <f t="shared" si="16"/>
        <v>4.5351473922901949E-3</v>
      </c>
      <c r="N79" s="13"/>
      <c r="O79" s="13"/>
      <c r="P79" s="13"/>
      <c r="Q79" s="13"/>
      <c r="R79" s="13"/>
      <c r="S79" s="19"/>
      <c r="T79" s="13"/>
      <c r="U79" s="13"/>
      <c r="V79" s="13"/>
      <c r="W79" s="13"/>
      <c r="X79" s="13"/>
      <c r="Y79" s="13"/>
      <c r="Z79" s="13"/>
      <c r="AA79" s="13"/>
      <c r="AB79" s="13"/>
    </row>
    <row r="80" spans="1:28" x14ac:dyDescent="0.3">
      <c r="A80" s="9" vm="439">
        <v>42850</v>
      </c>
      <c r="B80" s="5" vm="440">
        <v>36.1325</v>
      </c>
      <c r="C80" s="5" vm="5834">
        <v>51.36</v>
      </c>
      <c r="D80" s="5" vm="5835">
        <v>115.48</v>
      </c>
      <c r="E80" s="5" vm="5836">
        <v>26.184999999999999</v>
      </c>
      <c r="F80" s="5" vm="5837">
        <v>84.75</v>
      </c>
      <c r="H80" s="6">
        <f t="shared" si="12"/>
        <v>6.196045669729984E-3</v>
      </c>
      <c r="I80" s="6">
        <f t="shared" si="13"/>
        <v>9.4339622641508823E-3</v>
      </c>
      <c r="J80" s="6">
        <f t="shared" si="14"/>
        <v>5.3978756747344991E-3</v>
      </c>
      <c r="K80" s="6">
        <f t="shared" si="15"/>
        <v>1.7387081107333578E-2</v>
      </c>
      <c r="L80" s="6">
        <f t="shared" si="16"/>
        <v>6.8908162052987798E-3</v>
      </c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</row>
    <row r="81" spans="1:28" x14ac:dyDescent="0.3">
      <c r="A81" s="9" vm="445">
        <v>42851</v>
      </c>
      <c r="B81" s="5" vm="342">
        <v>35.92</v>
      </c>
      <c r="C81" s="5" vm="5834">
        <v>51.36</v>
      </c>
      <c r="D81" s="5" vm="5231">
        <v>114.97</v>
      </c>
      <c r="E81" s="5" vm="5838">
        <v>26.004999999999999</v>
      </c>
      <c r="F81" s="5" vm="5839">
        <v>84.95</v>
      </c>
      <c r="H81" s="6">
        <f t="shared" si="12"/>
        <v>-5.8811319449248896E-3</v>
      </c>
      <c r="I81" s="6">
        <f t="shared" si="13"/>
        <v>0</v>
      </c>
      <c r="J81" s="6">
        <f t="shared" si="14"/>
        <v>-4.416349151368246E-3</v>
      </c>
      <c r="K81" s="6">
        <f t="shared" si="15"/>
        <v>-6.8741645980523094E-3</v>
      </c>
      <c r="L81" s="6">
        <f t="shared" si="16"/>
        <v>2.3598820058997384E-3</v>
      </c>
      <c r="N81" s="13"/>
      <c r="O81" s="13"/>
      <c r="P81" s="13"/>
      <c r="Q81" s="13"/>
      <c r="R81" s="13"/>
      <c r="S81" s="19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x14ac:dyDescent="0.3">
      <c r="A82" s="9" vm="450">
        <v>42852</v>
      </c>
      <c r="B82" s="5" vm="451">
        <v>35.947499999999998</v>
      </c>
      <c r="C82" s="5" vm="5840">
        <v>51.91</v>
      </c>
      <c r="D82" s="5" vm="5314">
        <v>115.43</v>
      </c>
      <c r="E82" s="5" vm="5841">
        <v>26.41</v>
      </c>
      <c r="F82" s="5" vm="5842">
        <v>85.85</v>
      </c>
      <c r="H82" s="6">
        <f t="shared" si="12"/>
        <v>7.6559020044533136E-4</v>
      </c>
      <c r="I82" s="6">
        <f t="shared" si="13"/>
        <v>1.0708722741432966E-2</v>
      </c>
      <c r="J82" s="6">
        <f t="shared" si="14"/>
        <v>4.001043750543689E-3</v>
      </c>
      <c r="K82" s="6">
        <f t="shared" si="15"/>
        <v>1.5573928090751823E-2</v>
      </c>
      <c r="L82" s="6">
        <f t="shared" si="16"/>
        <v>1.059446733372562E-2</v>
      </c>
      <c r="N82" s="13"/>
      <c r="O82" s="13"/>
      <c r="P82" s="13"/>
      <c r="Q82" s="13"/>
      <c r="R82" s="13"/>
      <c r="S82" s="19"/>
      <c r="T82" s="13"/>
      <c r="U82" s="13"/>
      <c r="V82" s="13"/>
      <c r="W82" s="13"/>
      <c r="X82" s="13"/>
      <c r="Y82" s="13"/>
      <c r="Z82" s="13"/>
      <c r="AA82" s="13"/>
      <c r="AB82" s="13"/>
    </row>
    <row r="83" spans="1:28" x14ac:dyDescent="0.3">
      <c r="A83" s="9" vm="456">
        <v>42853</v>
      </c>
      <c r="B83" s="5" vm="457">
        <v>35.912500000000001</v>
      </c>
      <c r="C83" s="5" vm="5843">
        <v>52.25</v>
      </c>
      <c r="D83" s="5" vm="5844">
        <v>115.5</v>
      </c>
      <c r="E83" s="5" vm="5845">
        <v>26.074999999999999</v>
      </c>
      <c r="F83" s="5" vm="5846">
        <v>86.12</v>
      </c>
      <c r="H83" s="6">
        <f t="shared" si="12"/>
        <v>-9.7364211697605096E-4</v>
      </c>
      <c r="I83" s="6">
        <f t="shared" si="13"/>
        <v>6.5497977268349728E-3</v>
      </c>
      <c r="J83" s="6">
        <f t="shared" si="14"/>
        <v>6.0642813826555634E-4</v>
      </c>
      <c r="K83" s="6">
        <f t="shared" si="15"/>
        <v>-1.268458917076868E-2</v>
      </c>
      <c r="L83" s="6">
        <f t="shared" si="16"/>
        <v>3.1450203843914996E-3</v>
      </c>
      <c r="N83" s="13"/>
      <c r="O83" s="13"/>
      <c r="P83" s="13"/>
      <c r="Q83" s="13"/>
      <c r="R83" s="13"/>
      <c r="S83" s="13"/>
      <c r="T83" s="26"/>
      <c r="U83" s="13"/>
      <c r="V83" s="13"/>
      <c r="W83" s="13"/>
      <c r="X83" s="13"/>
      <c r="Y83" s="13"/>
      <c r="Z83" s="13"/>
      <c r="AA83" s="13"/>
      <c r="AB83" s="13"/>
    </row>
    <row r="84" spans="1:28" x14ac:dyDescent="0.3">
      <c r="A84" s="9" vm="461">
        <v>42856</v>
      </c>
      <c r="B84" s="5" vm="462">
        <v>36.645000000000003</v>
      </c>
      <c r="C84" s="5" vm="5847">
        <v>52.7</v>
      </c>
      <c r="D84" s="5" vm="5848">
        <v>116.68</v>
      </c>
      <c r="E84" s="5" vm="5849">
        <v>26.66</v>
      </c>
      <c r="F84" s="5" vm="5850">
        <v>86.66</v>
      </c>
      <c r="H84" s="6">
        <f t="shared" si="12"/>
        <v>2.0396797772363431E-2</v>
      </c>
      <c r="I84" s="6">
        <f t="shared" si="13"/>
        <v>8.6124401913876148E-3</v>
      </c>
      <c r="J84" s="6">
        <f t="shared" si="14"/>
        <v>1.0216450216450276E-2</v>
      </c>
      <c r="K84" s="6">
        <f t="shared" si="15"/>
        <v>2.2435282837967436E-2</v>
      </c>
      <c r="L84" s="6">
        <f t="shared" si="16"/>
        <v>6.2703204830468189E-3</v>
      </c>
      <c r="N84" s="13"/>
      <c r="O84" s="13"/>
      <c r="P84" s="13"/>
      <c r="Q84" s="13"/>
      <c r="R84" s="13"/>
      <c r="S84" s="26"/>
      <c r="T84" s="13"/>
      <c r="U84" s="13"/>
      <c r="V84" s="13"/>
      <c r="W84" s="13"/>
      <c r="X84" s="13"/>
      <c r="Y84" s="13"/>
      <c r="Z84" s="13"/>
      <c r="AA84" s="13"/>
      <c r="AB84" s="13"/>
    </row>
    <row r="85" spans="1:28" x14ac:dyDescent="0.3">
      <c r="A85" s="9" vm="467">
        <v>42857</v>
      </c>
      <c r="B85" s="5" vm="468">
        <v>36.877499999999998</v>
      </c>
      <c r="C85" s="5" vm="5851">
        <v>53.03</v>
      </c>
      <c r="D85" s="5" vm="5852">
        <v>118.09</v>
      </c>
      <c r="E85" s="5" vm="5853">
        <v>25.87</v>
      </c>
      <c r="F85" s="5" vm="5854">
        <v>87.09</v>
      </c>
      <c r="H85" s="6">
        <f t="shared" si="12"/>
        <v>6.3446582071222425E-3</v>
      </c>
      <c r="I85" s="6">
        <f t="shared" si="13"/>
        <v>6.2618595825426615E-3</v>
      </c>
      <c r="J85" s="6">
        <f t="shared" si="14"/>
        <v>1.2084333219060649E-2</v>
      </c>
      <c r="K85" s="6">
        <f t="shared" si="15"/>
        <v>-2.9632408102025474E-2</v>
      </c>
      <c r="L85" s="6">
        <f t="shared" si="16"/>
        <v>4.9619201477037484E-3</v>
      </c>
      <c r="N85" s="13"/>
      <c r="O85" s="13"/>
      <c r="P85" s="13"/>
      <c r="Q85" s="13"/>
      <c r="R85" s="13"/>
      <c r="S85" s="19"/>
      <c r="T85" s="13"/>
      <c r="U85" s="13"/>
      <c r="V85" s="13"/>
      <c r="W85" s="13"/>
      <c r="X85" s="13"/>
      <c r="Y85" s="13"/>
      <c r="Z85" s="13"/>
      <c r="AA85" s="13"/>
      <c r="AB85" s="13"/>
    </row>
    <row r="86" spans="1:28" x14ac:dyDescent="0.3">
      <c r="A86" s="9" vm="473">
        <v>42858</v>
      </c>
      <c r="B86" s="5" vm="474">
        <v>36.765000000000001</v>
      </c>
      <c r="C86" s="5" vm="5855">
        <v>52.84</v>
      </c>
      <c r="D86" s="5" vm="5427">
        <v>116.57</v>
      </c>
      <c r="E86" s="5" vm="5856">
        <v>26.0625</v>
      </c>
      <c r="F86" s="5" vm="5857">
        <v>86.55</v>
      </c>
      <c r="H86" s="6">
        <f t="shared" si="12"/>
        <v>-3.050640634533175E-3</v>
      </c>
      <c r="I86" s="6">
        <f t="shared" si="13"/>
        <v>-3.5828776164434795E-3</v>
      </c>
      <c r="J86" s="6">
        <f t="shared" si="14"/>
        <v>-1.2871538656956645E-2</v>
      </c>
      <c r="K86" s="6">
        <f t="shared" si="15"/>
        <v>7.441051410900618E-3</v>
      </c>
      <c r="L86" s="6">
        <f t="shared" si="16"/>
        <v>-6.2004822597313842E-3</v>
      </c>
      <c r="N86" s="13"/>
      <c r="O86" s="13"/>
      <c r="P86" s="13"/>
      <c r="Q86" s="13"/>
      <c r="R86" s="13"/>
      <c r="S86" s="19"/>
      <c r="T86" s="13"/>
      <c r="U86" s="13"/>
      <c r="V86" s="13"/>
      <c r="W86" s="13"/>
      <c r="X86" s="13"/>
      <c r="Y86" s="13"/>
      <c r="Z86" s="13"/>
      <c r="AA86" s="13"/>
      <c r="AB86" s="13"/>
    </row>
    <row r="87" spans="1:28" x14ac:dyDescent="0.3">
      <c r="A87" s="9" vm="478">
        <v>42859</v>
      </c>
      <c r="B87" s="5" vm="479">
        <v>36.6325</v>
      </c>
      <c r="C87" s="5" vm="5858">
        <v>53.1</v>
      </c>
      <c r="D87" s="5" vm="5859">
        <v>115.86</v>
      </c>
      <c r="E87" s="5" vm="5860">
        <v>25.962499999999999</v>
      </c>
      <c r="F87" s="5" vm="5861">
        <v>86.52</v>
      </c>
      <c r="H87" s="6">
        <f t="shared" si="12"/>
        <v>-3.6039711682306617E-3</v>
      </c>
      <c r="I87" s="6">
        <f t="shared" si="13"/>
        <v>4.9205147615442469E-3</v>
      </c>
      <c r="J87" s="6">
        <f t="shared" si="14"/>
        <v>-6.0907609161876455E-3</v>
      </c>
      <c r="K87" s="6">
        <f t="shared" si="15"/>
        <v>-3.8369304556355463E-3</v>
      </c>
      <c r="L87" s="6">
        <f t="shared" si="16"/>
        <v>-3.4662045060659892E-4</v>
      </c>
      <c r="N87" s="13"/>
      <c r="O87" s="13"/>
      <c r="P87" s="13"/>
      <c r="Q87" s="13"/>
      <c r="R87" s="13"/>
      <c r="S87" s="19"/>
      <c r="T87" s="13"/>
      <c r="U87" s="13"/>
      <c r="V87" s="13"/>
      <c r="W87" s="13"/>
      <c r="X87" s="13"/>
      <c r="Y87" s="13"/>
      <c r="Z87" s="13"/>
      <c r="AA87" s="13"/>
      <c r="AB87" s="13"/>
    </row>
    <row r="88" spans="1:28" x14ac:dyDescent="0.3">
      <c r="A88" s="9" vm="484">
        <v>42860</v>
      </c>
      <c r="B88" s="5" vm="485">
        <v>37.24</v>
      </c>
      <c r="C88" s="5" vm="5862">
        <v>53.83</v>
      </c>
      <c r="D88" s="5" vm="5863">
        <v>116.04</v>
      </c>
      <c r="E88" s="5" vm="5864">
        <v>25.965</v>
      </c>
      <c r="F88" s="5" vm="5865">
        <v>86.97</v>
      </c>
      <c r="H88" s="6">
        <f t="shared" si="12"/>
        <v>1.658363475056307E-2</v>
      </c>
      <c r="I88" s="6">
        <f t="shared" si="13"/>
        <v>1.3747645951035722E-2</v>
      </c>
      <c r="J88" s="6">
        <f t="shared" si="14"/>
        <v>1.5535991714138342E-3</v>
      </c>
      <c r="K88" s="6">
        <f t="shared" si="15"/>
        <v>9.6292729898941898E-5</v>
      </c>
      <c r="L88" s="6">
        <f t="shared" si="16"/>
        <v>5.2011095700416421E-3</v>
      </c>
      <c r="N88" s="13"/>
      <c r="O88" s="13"/>
      <c r="P88" s="13"/>
      <c r="Q88" s="13"/>
      <c r="R88" s="13"/>
      <c r="S88" s="19"/>
      <c r="T88" s="13"/>
      <c r="U88" s="13"/>
      <c r="V88" s="13"/>
      <c r="W88" s="13"/>
      <c r="X88" s="13"/>
      <c r="Y88" s="13"/>
      <c r="Z88" s="13"/>
      <c r="AA88" s="13"/>
      <c r="AB88" s="13"/>
    </row>
    <row r="89" spans="1:28" x14ac:dyDescent="0.3">
      <c r="A89" s="9" vm="489">
        <v>42863</v>
      </c>
      <c r="B89" s="5" vm="490">
        <v>38.252499999999998</v>
      </c>
      <c r="C89" s="5" vm="5866">
        <v>53.99</v>
      </c>
      <c r="D89" s="5" vm="5867">
        <v>116.86</v>
      </c>
      <c r="E89" s="5" vm="5868">
        <v>25.692499999999999</v>
      </c>
      <c r="F89" s="5" vm="5869">
        <v>86.86</v>
      </c>
      <c r="H89" s="6">
        <f t="shared" si="12"/>
        <v>2.7188506981739947E-2</v>
      </c>
      <c r="I89" s="6">
        <f t="shared" si="13"/>
        <v>2.9723202675088927E-3</v>
      </c>
      <c r="J89" s="6">
        <f t="shared" si="14"/>
        <v>7.066528783178155E-3</v>
      </c>
      <c r="K89" s="6">
        <f t="shared" si="15"/>
        <v>-1.0494896976699437E-2</v>
      </c>
      <c r="L89" s="6">
        <f t="shared" si="16"/>
        <v>-1.2648039553869086E-3</v>
      </c>
      <c r="N89" s="13"/>
      <c r="O89" s="13"/>
      <c r="P89" s="13"/>
      <c r="Q89" s="13"/>
      <c r="R89" s="13"/>
      <c r="S89" s="19"/>
      <c r="T89" s="13"/>
      <c r="U89" s="13"/>
      <c r="V89" s="13"/>
      <c r="W89" s="13"/>
      <c r="X89" s="13"/>
      <c r="Y89" s="13"/>
      <c r="Z89" s="13"/>
      <c r="AA89" s="13"/>
      <c r="AB89" s="13"/>
    </row>
    <row r="90" spans="1:28" x14ac:dyDescent="0.3">
      <c r="A90" s="9" vm="494">
        <v>42864</v>
      </c>
      <c r="B90" s="5" vm="495">
        <v>38.497500000000002</v>
      </c>
      <c r="C90" s="5" vm="5870">
        <v>54.62</v>
      </c>
      <c r="D90" s="5" vm="5871">
        <v>120</v>
      </c>
      <c r="E90" s="5" vm="5872">
        <v>25.734999999999999</v>
      </c>
      <c r="F90" s="5" vm="5873">
        <v>87.13</v>
      </c>
      <c r="H90" s="6">
        <f t="shared" si="12"/>
        <v>6.4048101431280193E-3</v>
      </c>
      <c r="I90" s="6">
        <f t="shared" si="13"/>
        <v>1.1668827560659296E-2</v>
      </c>
      <c r="J90" s="6">
        <f t="shared" si="14"/>
        <v>2.6869758685606714E-2</v>
      </c>
      <c r="K90" s="6">
        <f t="shared" si="15"/>
        <v>1.654179235185382E-3</v>
      </c>
      <c r="L90" s="6">
        <f t="shared" si="16"/>
        <v>3.1084503799216675E-3</v>
      </c>
      <c r="N90" s="13"/>
      <c r="O90" s="13"/>
      <c r="P90" s="13"/>
      <c r="Q90" s="13"/>
      <c r="R90" s="13"/>
      <c r="S90" s="13"/>
      <c r="T90" s="13"/>
      <c r="V90" s="13"/>
      <c r="W90" s="13"/>
      <c r="X90" s="13"/>
      <c r="Y90" s="13"/>
      <c r="Z90" s="13"/>
      <c r="AA90" s="13"/>
      <c r="AB90" s="13"/>
    </row>
    <row r="91" spans="1:28" x14ac:dyDescent="0.3">
      <c r="A91" s="9" vm="500">
        <v>42865</v>
      </c>
      <c r="B91" s="5" vm="501">
        <v>38.314999999999998</v>
      </c>
      <c r="C91" s="5" vm="5874">
        <v>55.99</v>
      </c>
      <c r="D91" s="5" vm="5875">
        <v>119.98</v>
      </c>
      <c r="E91" s="5" vm="5876">
        <v>30.322500000000002</v>
      </c>
      <c r="F91" s="5" vm="5877">
        <v>87.31</v>
      </c>
      <c r="H91" s="6">
        <f t="shared" si="12"/>
        <v>-4.7405675693228009E-3</v>
      </c>
      <c r="I91" s="6">
        <f t="shared" si="13"/>
        <v>2.5082387403881447E-2</v>
      </c>
      <c r="J91" s="6">
        <f t="shared" si="14"/>
        <v>-1.6666666666663351E-4</v>
      </c>
      <c r="K91" s="6">
        <f t="shared" si="15"/>
        <v>0.17825918010491557</v>
      </c>
      <c r="L91" s="6">
        <f t="shared" si="16"/>
        <v>2.0658785722484428E-3</v>
      </c>
      <c r="N91" s="13"/>
      <c r="O91" s="13"/>
      <c r="P91" s="13"/>
      <c r="Q91" s="13"/>
      <c r="R91" s="13"/>
      <c r="S91" s="19"/>
      <c r="T91" s="13"/>
      <c r="V91" s="13"/>
      <c r="W91" s="13"/>
      <c r="X91" s="13"/>
      <c r="Y91" s="13"/>
      <c r="Z91" s="13"/>
      <c r="AA91" s="13"/>
      <c r="AB91" s="13"/>
    </row>
    <row r="92" spans="1:28" x14ac:dyDescent="0.3">
      <c r="A92" s="9" vm="506">
        <v>42866</v>
      </c>
      <c r="B92" s="5" vm="507">
        <v>38.487499999999997</v>
      </c>
      <c r="C92" s="5" vm="5878">
        <v>55.75</v>
      </c>
      <c r="D92" s="5" vm="5879">
        <v>120.16</v>
      </c>
      <c r="E92" s="5" vm="5880">
        <v>31.625</v>
      </c>
      <c r="F92" s="5" vm="5881">
        <v>87.71</v>
      </c>
      <c r="H92" s="6">
        <f t="shared" si="12"/>
        <v>4.5021532037061059E-3</v>
      </c>
      <c r="I92" s="6">
        <f t="shared" si="13"/>
        <v>-4.286479728522986E-3</v>
      </c>
      <c r="J92" s="6">
        <f t="shared" si="14"/>
        <v>1.5002500416735505E-3</v>
      </c>
      <c r="K92" s="6">
        <f t="shared" si="15"/>
        <v>4.2954901475801742E-2</v>
      </c>
      <c r="L92" s="6">
        <f t="shared" si="16"/>
        <v>4.5813767036993643E-3</v>
      </c>
      <c r="N92" s="13"/>
      <c r="O92" s="13"/>
      <c r="P92" s="13"/>
      <c r="Q92" s="13"/>
      <c r="R92" s="13"/>
      <c r="S92" s="19"/>
      <c r="V92" s="13"/>
      <c r="W92" s="13"/>
      <c r="X92" s="13"/>
      <c r="Y92" s="13"/>
      <c r="Z92" s="13"/>
      <c r="AA92" s="13"/>
      <c r="AB92" s="13"/>
    </row>
    <row r="93" spans="1:28" x14ac:dyDescent="0.3">
      <c r="A93" s="9" vm="512">
        <v>42867</v>
      </c>
      <c r="B93" s="5" vm="513">
        <v>39.024999999999999</v>
      </c>
      <c r="C93" s="5" vm="5882">
        <v>56.01</v>
      </c>
      <c r="D93" s="5" vm="5883">
        <v>120.34</v>
      </c>
      <c r="E93" s="5" vm="5884">
        <v>31.9725</v>
      </c>
      <c r="F93" s="5" vm="5885">
        <v>89.04</v>
      </c>
      <c r="H93" s="6">
        <f t="shared" si="12"/>
        <v>1.3965573238064345E-2</v>
      </c>
      <c r="I93" s="6">
        <f t="shared" si="13"/>
        <v>4.6636771300448071E-3</v>
      </c>
      <c r="J93" s="6">
        <f t="shared" si="14"/>
        <v>1.4980026631159023E-3</v>
      </c>
      <c r="K93" s="6">
        <f t="shared" si="15"/>
        <v>1.0988142292490123E-2</v>
      </c>
      <c r="L93" s="6">
        <f t="shared" si="16"/>
        <v>1.5163607342378435E-2</v>
      </c>
      <c r="V93" s="13"/>
      <c r="W93" s="13"/>
      <c r="X93" s="13"/>
      <c r="Y93" s="13"/>
      <c r="Z93" s="13"/>
      <c r="AA93" s="13"/>
      <c r="AB93" s="13"/>
    </row>
    <row r="94" spans="1:28" x14ac:dyDescent="0.3">
      <c r="A94" s="9" vm="518">
        <v>42870</v>
      </c>
      <c r="B94" s="5" vm="519">
        <v>38.924999999999997</v>
      </c>
      <c r="C94" s="5" vm="3737">
        <v>56.41</v>
      </c>
      <c r="D94" s="5" vm="5886">
        <v>121.4</v>
      </c>
      <c r="E94" s="5" vm="5887">
        <v>33.577500000000001</v>
      </c>
      <c r="F94" s="5" vm="5888">
        <v>89.8</v>
      </c>
      <c r="H94" s="6">
        <f t="shared" si="12"/>
        <v>-2.5624599615631373E-3</v>
      </c>
      <c r="I94" s="6">
        <f t="shared" si="13"/>
        <v>7.1415818603820496E-3</v>
      </c>
      <c r="J94" s="6">
        <f t="shared" si="14"/>
        <v>8.80837626724283E-3</v>
      </c>
      <c r="K94" s="6">
        <f t="shared" si="15"/>
        <v>5.0199390100867949E-2</v>
      </c>
      <c r="L94" s="6">
        <f t="shared" si="16"/>
        <v>8.5354896675650365E-3</v>
      </c>
      <c r="V94" s="13"/>
      <c r="W94" s="13"/>
      <c r="X94" s="13"/>
      <c r="Y94" s="13"/>
      <c r="Z94" s="13"/>
      <c r="AA94" s="13"/>
      <c r="AB94" s="13"/>
    </row>
    <row r="95" spans="1:28" x14ac:dyDescent="0.3">
      <c r="A95" s="9" vm="524">
        <v>42871</v>
      </c>
      <c r="B95" s="5" vm="525">
        <v>38.8675</v>
      </c>
      <c r="C95" s="5" vm="5889">
        <v>56.78</v>
      </c>
      <c r="D95" s="5" vm="5890">
        <v>124.02</v>
      </c>
      <c r="E95" s="5" vm="5891">
        <v>34.202500000000001</v>
      </c>
      <c r="F95" s="5" vm="5892">
        <v>89.75</v>
      </c>
      <c r="H95" s="6">
        <f t="shared" si="12"/>
        <v>-1.4771997430956313E-3</v>
      </c>
      <c r="I95" s="6">
        <f t="shared" si="13"/>
        <v>6.559120723276096E-3</v>
      </c>
      <c r="J95" s="6">
        <f t="shared" si="14"/>
        <v>2.158154859967043E-2</v>
      </c>
      <c r="K95" s="6">
        <f t="shared" si="15"/>
        <v>1.8613654977291342E-2</v>
      </c>
      <c r="L95" s="6">
        <f t="shared" si="16"/>
        <v>-5.5679287305119326E-4</v>
      </c>
      <c r="V95" s="13"/>
      <c r="W95" s="13"/>
      <c r="X95" s="13"/>
      <c r="Y95" s="13"/>
      <c r="Z95" s="13"/>
      <c r="AA95" s="13"/>
      <c r="AB95" s="13"/>
    </row>
    <row r="96" spans="1:28" x14ac:dyDescent="0.3">
      <c r="A96" s="9" vm="530">
        <v>42872</v>
      </c>
      <c r="B96" s="5" vm="531">
        <v>37.5625</v>
      </c>
      <c r="C96" s="5" vm="5893">
        <v>54.23</v>
      </c>
      <c r="D96" s="5" vm="5894">
        <v>120.72</v>
      </c>
      <c r="E96" s="5" vm="5895">
        <v>31.93</v>
      </c>
      <c r="F96" s="5" vm="5896">
        <v>87.84</v>
      </c>
      <c r="H96" s="6">
        <f t="shared" si="12"/>
        <v>-3.3575609442336132E-2</v>
      </c>
      <c r="I96" s="6">
        <f t="shared" si="13"/>
        <v>-4.4910179640718639E-2</v>
      </c>
      <c r="J96" s="6">
        <f t="shared" si="14"/>
        <v>-2.6608611514271869E-2</v>
      </c>
      <c r="K96" s="6">
        <f t="shared" si="15"/>
        <v>-6.644251151231638E-2</v>
      </c>
      <c r="L96" s="6">
        <f t="shared" si="16"/>
        <v>-2.1281337047353723E-2</v>
      </c>
      <c r="V96" s="13"/>
      <c r="W96" s="13"/>
      <c r="X96" s="13"/>
      <c r="Y96" s="13"/>
      <c r="Z96" s="13"/>
      <c r="AA96" s="13"/>
      <c r="AB96" s="13"/>
    </row>
    <row r="97" spans="1:28" x14ac:dyDescent="0.3">
      <c r="A97" s="9" vm="536">
        <v>42873</v>
      </c>
      <c r="B97" s="5" vm="537">
        <v>38.134999999999998</v>
      </c>
      <c r="C97" s="5" vm="5897">
        <v>55.15</v>
      </c>
      <c r="D97" s="5" vm="5898">
        <v>121.27</v>
      </c>
      <c r="E97" s="5" vm="5899">
        <v>33.267499999999998</v>
      </c>
      <c r="F97" s="5" vm="5900">
        <v>87.75</v>
      </c>
      <c r="H97" s="6">
        <f t="shared" si="12"/>
        <v>1.5241264559068166E-2</v>
      </c>
      <c r="I97" s="6">
        <f t="shared" si="13"/>
        <v>1.6964779642264463E-2</v>
      </c>
      <c r="J97" s="6">
        <f t="shared" si="14"/>
        <v>4.5559973492378825E-3</v>
      </c>
      <c r="K97" s="6">
        <f t="shared" si="15"/>
        <v>4.1888506107109258E-2</v>
      </c>
      <c r="L97" s="6">
        <f t="shared" si="16"/>
        <v>-1.0245901639344651E-3</v>
      </c>
      <c r="V97" s="13"/>
      <c r="W97" s="13"/>
      <c r="X97" s="13"/>
      <c r="Y97" s="13"/>
      <c r="Z97" s="13"/>
      <c r="AA97" s="13"/>
      <c r="AB97" s="13"/>
    </row>
    <row r="98" spans="1:28" x14ac:dyDescent="0.3">
      <c r="A98" s="9" vm="542">
        <v>42874</v>
      </c>
      <c r="B98" s="5" vm="543">
        <v>38.265000000000001</v>
      </c>
      <c r="C98" s="5" vm="2340">
        <v>55.88</v>
      </c>
      <c r="D98" s="5" vm="5901">
        <v>123.22</v>
      </c>
      <c r="E98" s="5" vm="5902">
        <v>34</v>
      </c>
      <c r="F98" s="5" vm="5903">
        <v>87.4</v>
      </c>
      <c r="H98" s="6">
        <f t="shared" si="12"/>
        <v>3.4089419168743299E-3</v>
      </c>
      <c r="I98" s="6">
        <f t="shared" si="13"/>
        <v>1.3236627379873146E-2</v>
      </c>
      <c r="J98" s="6">
        <f t="shared" si="14"/>
        <v>1.6079821885049913E-2</v>
      </c>
      <c r="K98" s="6">
        <f t="shared" si="15"/>
        <v>2.2018486510858998E-2</v>
      </c>
      <c r="L98" s="6">
        <f t="shared" si="16"/>
        <v>-3.9886039886039238E-3</v>
      </c>
      <c r="V98" s="13"/>
      <c r="W98" s="13"/>
      <c r="X98" s="13"/>
      <c r="Y98" s="13"/>
      <c r="Z98" s="13"/>
      <c r="AA98" s="13"/>
      <c r="AB98" s="13"/>
    </row>
    <row r="99" spans="1:28" x14ac:dyDescent="0.3">
      <c r="A99" s="9" vm="548">
        <v>42877</v>
      </c>
      <c r="B99" s="5" vm="495">
        <v>38.497500000000002</v>
      </c>
      <c r="C99" s="5" vm="5904">
        <v>57.12</v>
      </c>
      <c r="D99" s="5" vm="5905">
        <v>124.75</v>
      </c>
      <c r="E99" s="5" vm="5906">
        <v>34.725000000000001</v>
      </c>
      <c r="F99" s="5" vm="5907">
        <v>88.94</v>
      </c>
      <c r="H99" s="6">
        <f t="shared" si="12"/>
        <v>6.0760486083889119E-3</v>
      </c>
      <c r="I99" s="6">
        <f t="shared" si="13"/>
        <v>2.2190408017179579E-2</v>
      </c>
      <c r="J99" s="6">
        <f t="shared" si="14"/>
        <v>1.2416815452037017E-2</v>
      </c>
      <c r="K99" s="6">
        <f t="shared" si="15"/>
        <v>2.1323529411764748E-2</v>
      </c>
      <c r="L99" s="6">
        <f t="shared" si="16"/>
        <v>1.7620137299771074E-2</v>
      </c>
      <c r="V99" s="13"/>
      <c r="W99" s="13"/>
      <c r="X99" s="13"/>
      <c r="Y99" s="13"/>
      <c r="Z99" s="13"/>
      <c r="AA99" s="13"/>
      <c r="AB99" s="13"/>
    </row>
    <row r="100" spans="1:28" x14ac:dyDescent="0.3">
      <c r="A100" s="9" vm="553">
        <v>42878</v>
      </c>
      <c r="B100" s="5" vm="554">
        <v>38.450000000000003</v>
      </c>
      <c r="C100" s="5" vm="5908">
        <v>57.8</v>
      </c>
      <c r="D100" s="5" vm="5909">
        <v>122.93</v>
      </c>
      <c r="E100" s="5" vm="5910">
        <v>34.2575</v>
      </c>
      <c r="F100" s="5" vm="5911">
        <v>88.49</v>
      </c>
      <c r="H100" s="6">
        <f t="shared" si="12"/>
        <v>-1.2338463536593137E-3</v>
      </c>
      <c r="I100" s="6">
        <f t="shared" si="13"/>
        <v>1.1904761904761901E-2</v>
      </c>
      <c r="J100" s="6">
        <f t="shared" si="14"/>
        <v>-1.4589178356713372E-2</v>
      </c>
      <c r="K100" s="6">
        <f t="shared" si="15"/>
        <v>-1.3462922966162739E-2</v>
      </c>
      <c r="L100" s="6">
        <f t="shared" si="16"/>
        <v>-5.0595907353272193E-3</v>
      </c>
      <c r="V100" s="13"/>
      <c r="W100" s="13"/>
      <c r="X100" s="13"/>
      <c r="Y100" s="13"/>
      <c r="Z100" s="13"/>
      <c r="AA100" s="13"/>
      <c r="AB100" s="13"/>
    </row>
    <row r="101" spans="1:28" x14ac:dyDescent="0.3">
      <c r="A101" s="9" vm="558">
        <v>42879</v>
      </c>
      <c r="B101" s="5" vm="539">
        <v>38.335000000000001</v>
      </c>
      <c r="C101" s="5" vm="5912">
        <v>58.51</v>
      </c>
      <c r="D101" s="5" vm="5913">
        <v>122.81</v>
      </c>
      <c r="E101" s="5" vm="5914">
        <v>34.642499999999998</v>
      </c>
      <c r="F101" s="5" vm="5915">
        <v>89.6</v>
      </c>
      <c r="H101" s="6">
        <f t="shared" si="12"/>
        <v>-2.9908972691808059E-3</v>
      </c>
      <c r="I101" s="6">
        <f t="shared" si="13"/>
        <v>1.2283737024221468E-2</v>
      </c>
      <c r="J101" s="6">
        <f t="shared" si="14"/>
        <v>-9.7616529732371705E-4</v>
      </c>
      <c r="K101" s="6">
        <f t="shared" si="15"/>
        <v>1.1238414945632285E-2</v>
      </c>
      <c r="L101" s="6">
        <f t="shared" si="16"/>
        <v>1.2543790258786297E-2</v>
      </c>
      <c r="V101" s="13"/>
      <c r="W101" s="13"/>
      <c r="X101" s="13"/>
      <c r="Y101" s="13"/>
      <c r="Z101" s="13"/>
      <c r="AA101" s="13"/>
      <c r="AB101" s="13"/>
    </row>
    <row r="102" spans="1:28" x14ac:dyDescent="0.3">
      <c r="A102" s="9" vm="563">
        <v>42880</v>
      </c>
      <c r="B102" s="5" vm="496">
        <v>38.467500000000001</v>
      </c>
      <c r="C102" s="5" vm="5916">
        <v>59.22</v>
      </c>
      <c r="D102" s="5" vm="5917">
        <v>123.63</v>
      </c>
      <c r="E102" s="5" vm="5918">
        <v>34.564999999999998</v>
      </c>
      <c r="F102" s="5" vm="5919">
        <v>91.27</v>
      </c>
      <c r="H102" s="6">
        <f t="shared" si="12"/>
        <v>3.4563714621103502E-3</v>
      </c>
      <c r="I102" s="6">
        <f t="shared" si="13"/>
        <v>1.21346778328491E-2</v>
      </c>
      <c r="J102" s="6">
        <f t="shared" si="14"/>
        <v>6.6769807018971844E-3</v>
      </c>
      <c r="K102" s="6">
        <f t="shared" si="15"/>
        <v>-2.2371364653244012E-3</v>
      </c>
      <c r="L102" s="6">
        <f t="shared" si="16"/>
        <v>1.8638392857142878E-2</v>
      </c>
      <c r="V102" s="13"/>
      <c r="W102" s="13"/>
      <c r="X102" s="13"/>
      <c r="Y102" s="13"/>
      <c r="Z102" s="13"/>
      <c r="AA102" s="13"/>
      <c r="AB102" s="13"/>
    </row>
    <row r="103" spans="1:28" x14ac:dyDescent="0.3">
      <c r="A103" s="9" vm="568">
        <v>42881</v>
      </c>
      <c r="B103" s="5" vm="569">
        <v>38.402500000000003</v>
      </c>
      <c r="C103" s="5" vm="5920">
        <v>58.28</v>
      </c>
      <c r="D103" s="5" vm="5921">
        <v>123.99</v>
      </c>
      <c r="E103" s="5" vm="5922">
        <v>35.46</v>
      </c>
      <c r="F103" s="5" vm="5923">
        <v>90.83</v>
      </c>
      <c r="H103" s="6">
        <f t="shared" si="12"/>
        <v>-1.6897380905958985E-3</v>
      </c>
      <c r="I103" s="6">
        <f t="shared" si="13"/>
        <v>-1.5873015873015834E-2</v>
      </c>
      <c r="J103" s="6">
        <f t="shared" si="14"/>
        <v>2.9119145838388694E-3</v>
      </c>
      <c r="K103" s="6">
        <f t="shared" si="15"/>
        <v>2.5893244611601422E-2</v>
      </c>
      <c r="L103" s="6">
        <f t="shared" si="16"/>
        <v>-4.8208611811109648E-3</v>
      </c>
      <c r="V103" s="13"/>
      <c r="W103" s="13"/>
      <c r="X103" s="13"/>
      <c r="Y103" s="13"/>
      <c r="Z103" s="13"/>
      <c r="AA103" s="13"/>
      <c r="AB103" s="13"/>
    </row>
    <row r="104" spans="1:28" x14ac:dyDescent="0.3">
      <c r="A104" s="9" vm="572">
        <v>42885</v>
      </c>
      <c r="B104" s="5" vm="573">
        <v>38.417499999999997</v>
      </c>
      <c r="C104" s="5" vm="5924">
        <v>58.58</v>
      </c>
      <c r="D104" s="5" vm="5925">
        <v>123.91</v>
      </c>
      <c r="E104" s="5" vm="5926">
        <v>36.217500000000001</v>
      </c>
      <c r="F104" s="5" vm="5927">
        <v>90.86</v>
      </c>
      <c r="H104" s="6">
        <f t="shared" si="12"/>
        <v>3.9059957034030238E-4</v>
      </c>
      <c r="I104" s="6">
        <f t="shared" si="13"/>
        <v>5.1475634866162863E-3</v>
      </c>
      <c r="J104" s="6">
        <f t="shared" si="14"/>
        <v>-6.452133236551198E-4</v>
      </c>
      <c r="K104" s="6">
        <f t="shared" si="15"/>
        <v>2.1362098138747891E-2</v>
      </c>
      <c r="L104" s="6">
        <f t="shared" si="16"/>
        <v>3.3028734999450773E-4</v>
      </c>
      <c r="V104" s="13"/>
      <c r="W104" s="13"/>
      <c r="X104" s="13"/>
      <c r="Y104" s="13"/>
      <c r="Z104" s="13"/>
      <c r="AA104" s="13"/>
      <c r="AB104" s="13"/>
    </row>
    <row r="105" spans="1:28" x14ac:dyDescent="0.3">
      <c r="A105" s="9" vm="578">
        <v>42886</v>
      </c>
      <c r="B105" s="5" vm="579">
        <v>38.19</v>
      </c>
      <c r="C105" s="5" vm="5924">
        <v>58.58</v>
      </c>
      <c r="D105" s="5" vm="5928">
        <v>122.46</v>
      </c>
      <c r="E105" s="5" vm="5929">
        <v>36.087499999999999</v>
      </c>
      <c r="F105" s="5" vm="5930">
        <v>89.64</v>
      </c>
      <c r="H105" s="6">
        <f t="shared" si="12"/>
        <v>-5.9217804386021778E-3</v>
      </c>
      <c r="I105" s="6">
        <f t="shared" si="13"/>
        <v>0</v>
      </c>
      <c r="J105" s="6">
        <f t="shared" si="14"/>
        <v>-1.1702041804535573E-2</v>
      </c>
      <c r="K105" s="6">
        <f t="shared" si="15"/>
        <v>-3.5894250017257556E-3</v>
      </c>
      <c r="L105" s="6">
        <f t="shared" si="16"/>
        <v>-1.3427250715386297E-2</v>
      </c>
      <c r="V105" s="13"/>
      <c r="W105" s="13"/>
      <c r="X105" s="13"/>
      <c r="Y105" s="13"/>
      <c r="Z105" s="13"/>
      <c r="AA105" s="13"/>
      <c r="AB105" s="13"/>
    </row>
    <row r="106" spans="1:28" x14ac:dyDescent="0.3">
      <c r="A106" s="9" vm="583">
        <v>42887</v>
      </c>
      <c r="B106" s="5" vm="584">
        <v>38.295000000000002</v>
      </c>
      <c r="C106" s="5" vm="5931">
        <v>59.56</v>
      </c>
      <c r="D106" s="5" vm="5932">
        <v>123.97</v>
      </c>
      <c r="E106" s="5" vm="5933">
        <v>36.090000000000003</v>
      </c>
      <c r="F106" s="5" vm="5934">
        <v>90.05</v>
      </c>
      <c r="H106" s="6">
        <f t="shared" si="12"/>
        <v>2.7494108405342757E-3</v>
      </c>
      <c r="I106" s="6">
        <f t="shared" si="13"/>
        <v>1.6729259132809902E-2</v>
      </c>
      <c r="J106" s="6">
        <f t="shared" si="14"/>
        <v>1.233055691654422E-2</v>
      </c>
      <c r="K106" s="6">
        <f t="shared" si="15"/>
        <v>6.9276065119635099E-5</v>
      </c>
      <c r="L106" s="6">
        <f t="shared" si="16"/>
        <v>4.5738509593930901E-3</v>
      </c>
      <c r="V106" s="13"/>
      <c r="W106" s="13"/>
      <c r="X106" s="13"/>
      <c r="Y106" s="13"/>
      <c r="Z106" s="13"/>
      <c r="AA106" s="13"/>
      <c r="AB106" s="13"/>
    </row>
    <row r="107" spans="1:28" x14ac:dyDescent="0.3">
      <c r="A107" s="9" vm="588">
        <v>42888</v>
      </c>
      <c r="B107" s="5" vm="589">
        <v>38.862499999999997</v>
      </c>
      <c r="C107" s="5" vm="5935">
        <v>59.65</v>
      </c>
      <c r="D107" s="5" vm="5493">
        <v>124.13</v>
      </c>
      <c r="E107" s="5" vm="435">
        <v>35.909999999999997</v>
      </c>
      <c r="F107" s="5" vm="5927">
        <v>90.86</v>
      </c>
      <c r="H107" s="6">
        <f t="shared" si="12"/>
        <v>1.4819166993079917E-2</v>
      </c>
      <c r="I107" s="6">
        <f t="shared" si="13"/>
        <v>1.5110812625922817E-3</v>
      </c>
      <c r="J107" s="6">
        <f t="shared" si="14"/>
        <v>1.2906348310074743E-3</v>
      </c>
      <c r="K107" s="6">
        <f t="shared" si="15"/>
        <v>-4.9875311720700144E-3</v>
      </c>
      <c r="L107" s="6">
        <f t="shared" si="16"/>
        <v>8.9950027762354511E-3</v>
      </c>
      <c r="V107" s="13"/>
      <c r="W107" s="13"/>
      <c r="X107" s="13"/>
      <c r="Y107" s="13"/>
      <c r="Z107" s="13"/>
      <c r="AA107" s="13"/>
      <c r="AB107" s="13"/>
    </row>
    <row r="108" spans="1:28" x14ac:dyDescent="0.3">
      <c r="A108" s="9" vm="593">
        <v>42891</v>
      </c>
      <c r="B108" s="5" vm="594">
        <v>38.482500000000002</v>
      </c>
      <c r="C108" s="5" vm="5936">
        <v>59.8</v>
      </c>
      <c r="D108" s="5" vm="5937">
        <v>125.37</v>
      </c>
      <c r="E108" s="5" vm="5938">
        <v>37.002499999999998</v>
      </c>
      <c r="F108" s="5" vm="5939">
        <v>91.38</v>
      </c>
      <c r="H108" s="6">
        <f t="shared" si="12"/>
        <v>-9.7780636860725755E-3</v>
      </c>
      <c r="I108" s="6">
        <f t="shared" si="13"/>
        <v>2.514668901927889E-3</v>
      </c>
      <c r="J108" s="6">
        <f t="shared" si="14"/>
        <v>9.9895271086764617E-3</v>
      </c>
      <c r="K108" s="6">
        <f t="shared" si="15"/>
        <v>3.0423280423280456E-2</v>
      </c>
      <c r="L108" s="6">
        <f t="shared" si="16"/>
        <v>5.723090468853137E-3</v>
      </c>
      <c r="V108" s="13"/>
      <c r="W108" s="13"/>
      <c r="X108" s="13"/>
      <c r="Y108" s="13"/>
      <c r="Z108" s="13"/>
      <c r="AA108" s="13"/>
      <c r="AB108" s="13"/>
    </row>
    <row r="109" spans="1:28" x14ac:dyDescent="0.3">
      <c r="A109" s="9" vm="599">
        <v>42892</v>
      </c>
      <c r="B109" s="5" vm="596">
        <v>38.612499999999997</v>
      </c>
      <c r="C109" s="5" vm="5940">
        <v>59.84</v>
      </c>
      <c r="D109" s="5" vm="5941">
        <v>124.62</v>
      </c>
      <c r="E109" s="5" vm="5942">
        <v>36.835000000000001</v>
      </c>
      <c r="F109" s="5" vm="5943">
        <v>91.1</v>
      </c>
      <c r="H109" s="6">
        <f t="shared" si="12"/>
        <v>3.37815890339753E-3</v>
      </c>
      <c r="I109" s="6">
        <f t="shared" si="13"/>
        <v>6.6889632107033871E-4</v>
      </c>
      <c r="J109" s="6">
        <f t="shared" si="14"/>
        <v>-5.9822924144532184E-3</v>
      </c>
      <c r="K109" s="6">
        <f t="shared" si="15"/>
        <v>-4.5267211674885986E-3</v>
      </c>
      <c r="L109" s="6">
        <f t="shared" si="16"/>
        <v>-3.0641278179032736E-3</v>
      </c>
      <c r="V109" s="13"/>
      <c r="W109" s="13"/>
      <c r="X109" s="13"/>
      <c r="Y109" s="13"/>
      <c r="Z109" s="13"/>
      <c r="AA109" s="13"/>
      <c r="AB109" s="13"/>
    </row>
    <row r="110" spans="1:28" x14ac:dyDescent="0.3">
      <c r="A110" s="9" vm="604">
        <v>42893</v>
      </c>
      <c r="B110" s="5" vm="605">
        <v>38.842500000000001</v>
      </c>
      <c r="C110" s="5" vm="5944">
        <v>60.53</v>
      </c>
      <c r="D110" s="5" vm="5945">
        <v>125.64</v>
      </c>
      <c r="E110" s="5" vm="5946">
        <v>37.28</v>
      </c>
      <c r="F110" s="5" vm="5947">
        <v>91.39</v>
      </c>
      <c r="H110" s="6">
        <f t="shared" si="12"/>
        <v>5.9566202654581808E-3</v>
      </c>
      <c r="I110" s="6">
        <f t="shared" si="13"/>
        <v>1.1530748663101565E-2</v>
      </c>
      <c r="J110" s="6">
        <f t="shared" si="14"/>
        <v>8.1848820414058415E-3</v>
      </c>
      <c r="K110" s="6">
        <f t="shared" si="15"/>
        <v>1.208090131668251E-2</v>
      </c>
      <c r="L110" s="6">
        <f t="shared" si="16"/>
        <v>3.1833150384193883E-3</v>
      </c>
      <c r="V110" s="13"/>
      <c r="W110" s="13"/>
      <c r="X110" s="13"/>
      <c r="Y110" s="13"/>
      <c r="Z110" s="13"/>
      <c r="AA110" s="13"/>
      <c r="AB110" s="13"/>
    </row>
    <row r="111" spans="1:28" x14ac:dyDescent="0.3">
      <c r="A111" s="9" vm="610">
        <v>42894</v>
      </c>
      <c r="B111" s="5" vm="611">
        <v>38.747500000000002</v>
      </c>
      <c r="C111" s="5" vm="3807">
        <v>60.55</v>
      </c>
      <c r="D111" s="5" vm="5948">
        <v>142.34</v>
      </c>
      <c r="E111" s="5" vm="5949">
        <v>39.984999999999999</v>
      </c>
      <c r="F111" s="5" vm="4797">
        <v>91.25</v>
      </c>
      <c r="H111" s="6">
        <f t="shared" si="12"/>
        <v>-2.4457746025615978E-3</v>
      </c>
      <c r="I111" s="6">
        <f t="shared" si="13"/>
        <v>3.3041467041130054E-4</v>
      </c>
      <c r="J111" s="6">
        <f t="shared" si="14"/>
        <v>0.1329194524036931</v>
      </c>
      <c r="K111" s="6">
        <f t="shared" si="15"/>
        <v>7.2559012875536427E-2</v>
      </c>
      <c r="L111" s="6">
        <f t="shared" si="16"/>
        <v>-1.5318962687383801E-3</v>
      </c>
      <c r="V111" s="13"/>
      <c r="W111" s="13"/>
      <c r="X111" s="13"/>
      <c r="Y111" s="13"/>
      <c r="Z111" s="13"/>
      <c r="AA111" s="13"/>
      <c r="AB111" s="13"/>
    </row>
    <row r="112" spans="1:28" x14ac:dyDescent="0.3">
      <c r="A112" s="9" vm="616">
        <v>42895</v>
      </c>
      <c r="B112" s="5" vm="487">
        <v>37.244999999999997</v>
      </c>
      <c r="C112" s="5" vm="5950">
        <v>58.03</v>
      </c>
      <c r="D112" s="5" vm="5951">
        <v>139.44</v>
      </c>
      <c r="E112" s="5" vm="5952">
        <v>37.4</v>
      </c>
      <c r="F112" s="5" vm="5953">
        <v>87.27</v>
      </c>
      <c r="H112" s="6">
        <f t="shared" si="12"/>
        <v>-3.8776695270662749E-2</v>
      </c>
      <c r="I112" s="6">
        <f t="shared" si="13"/>
        <v>-4.1618497109826527E-2</v>
      </c>
      <c r="J112" s="6">
        <f t="shared" si="14"/>
        <v>-2.0373752985808666E-2</v>
      </c>
      <c r="K112" s="6">
        <f t="shared" si="15"/>
        <v>-6.4649243466299883E-2</v>
      </c>
      <c r="L112" s="6">
        <f t="shared" si="16"/>
        <v>-4.3616438356164425E-2</v>
      </c>
      <c r="V112" s="13"/>
      <c r="W112" s="13"/>
      <c r="X112" s="13"/>
      <c r="Y112" s="13"/>
      <c r="Z112" s="13"/>
      <c r="AA112" s="13"/>
      <c r="AB112" s="13"/>
    </row>
    <row r="113" spans="1:28" x14ac:dyDescent="0.3">
      <c r="A113" s="9" vm="620">
        <v>42898</v>
      </c>
      <c r="B113" s="5" vm="621">
        <v>36.354999999999997</v>
      </c>
      <c r="C113" s="5" vm="5954">
        <v>56.76</v>
      </c>
      <c r="D113" s="5" vm="5955">
        <v>139.08000000000001</v>
      </c>
      <c r="E113" s="5" vm="5956">
        <v>37.4925</v>
      </c>
      <c r="F113" s="5" vm="4750">
        <v>86.18</v>
      </c>
      <c r="H113" s="6">
        <f t="shared" si="12"/>
        <v>-2.3895824942945378E-2</v>
      </c>
      <c r="I113" s="6">
        <f t="shared" si="13"/>
        <v>-2.1885231776667294E-2</v>
      </c>
      <c r="J113" s="6">
        <f t="shared" si="14"/>
        <v>-2.5817555938036805E-3</v>
      </c>
      <c r="K113" s="6">
        <f t="shared" si="15"/>
        <v>2.4732620320855919E-3</v>
      </c>
      <c r="L113" s="6">
        <f t="shared" si="16"/>
        <v>-1.2489973645009617E-2</v>
      </c>
      <c r="V113" s="13"/>
      <c r="W113" s="13"/>
      <c r="X113" s="13"/>
      <c r="Y113" s="13"/>
      <c r="Z113" s="13"/>
      <c r="AA113" s="13"/>
      <c r="AB113" s="13"/>
    </row>
    <row r="114" spans="1:28" x14ac:dyDescent="0.3">
      <c r="A114" s="9" vm="626">
        <v>42899</v>
      </c>
      <c r="B114" s="5" vm="627">
        <v>36.647500000000001</v>
      </c>
      <c r="C114" s="5" vm="5957">
        <v>57.9</v>
      </c>
      <c r="D114" s="5" vm="5958">
        <v>136.6</v>
      </c>
      <c r="E114" s="5" vm="5959">
        <v>37.85</v>
      </c>
      <c r="F114" s="5" vm="5953">
        <v>87.27</v>
      </c>
      <c r="H114" s="6">
        <f t="shared" si="12"/>
        <v>8.045660844450667E-3</v>
      </c>
      <c r="I114" s="6">
        <f t="shared" si="13"/>
        <v>2.0084566596194516E-2</v>
      </c>
      <c r="J114" s="6">
        <f t="shared" si="14"/>
        <v>-1.7831463905665933E-2</v>
      </c>
      <c r="K114" s="6">
        <f t="shared" si="15"/>
        <v>9.5352403814096612E-3</v>
      </c>
      <c r="L114" s="6">
        <f t="shared" si="16"/>
        <v>1.2647946159201544E-2</v>
      </c>
      <c r="V114" s="13"/>
      <c r="W114" s="13"/>
      <c r="X114" s="13"/>
      <c r="Y114" s="13"/>
      <c r="Z114" s="13"/>
      <c r="AA114" s="13"/>
      <c r="AB114" s="13"/>
    </row>
    <row r="115" spans="1:28" x14ac:dyDescent="0.3">
      <c r="A115" s="9" vm="632">
        <v>42900</v>
      </c>
      <c r="B115" s="5" vm="633">
        <v>36.29</v>
      </c>
      <c r="C115" s="5" vm="5960">
        <v>58.45</v>
      </c>
      <c r="D115" s="5" vm="5961">
        <v>136.66999999999999</v>
      </c>
      <c r="E115" s="5" vm="5962">
        <v>37.93</v>
      </c>
      <c r="F115" s="5" vm="5963">
        <v>87.17</v>
      </c>
      <c r="H115" s="6">
        <f t="shared" si="12"/>
        <v>-9.755099256429544E-3</v>
      </c>
      <c r="I115" s="6">
        <f t="shared" si="13"/>
        <v>9.4991364421416966E-3</v>
      </c>
      <c r="J115" s="6">
        <f t="shared" si="14"/>
        <v>5.1244509516832487E-4</v>
      </c>
      <c r="K115" s="6">
        <f t="shared" si="15"/>
        <v>2.1136063408189773E-3</v>
      </c>
      <c r="L115" s="6">
        <f t="shared" si="16"/>
        <v>-1.1458691417439478E-3</v>
      </c>
      <c r="V115" s="13"/>
      <c r="W115" s="13"/>
      <c r="X115" s="13"/>
      <c r="Y115" s="13"/>
      <c r="Z115" s="13"/>
      <c r="AA115" s="13"/>
      <c r="AB115" s="13"/>
    </row>
    <row r="116" spans="1:28" x14ac:dyDescent="0.3">
      <c r="A116" s="9" vm="637">
        <v>42901</v>
      </c>
      <c r="B116" s="5" vm="376">
        <v>36.072499999999998</v>
      </c>
      <c r="C116" s="5" vm="5964">
        <v>58.91</v>
      </c>
      <c r="D116" s="5" vm="5965">
        <v>135.08000000000001</v>
      </c>
      <c r="E116" s="5" vm="5966">
        <v>38.092500000000001</v>
      </c>
      <c r="F116" s="5" vm="5967">
        <v>86.27</v>
      </c>
      <c r="H116" s="6">
        <f t="shared" si="12"/>
        <v>-5.9933866078809902E-3</v>
      </c>
      <c r="I116" s="6">
        <f t="shared" si="13"/>
        <v>7.8699743370400973E-3</v>
      </c>
      <c r="J116" s="6">
        <f t="shared" si="14"/>
        <v>-1.1633862588717167E-2</v>
      </c>
      <c r="K116" s="6">
        <f t="shared" si="15"/>
        <v>4.2842077511205225E-3</v>
      </c>
      <c r="L116" s="6">
        <f t="shared" si="16"/>
        <v>-1.0324652976941674E-2</v>
      </c>
      <c r="V116" s="13"/>
      <c r="W116" s="13"/>
      <c r="X116" s="13"/>
      <c r="Y116" s="13"/>
      <c r="Z116" s="13"/>
      <c r="AA116" s="13"/>
      <c r="AB116" s="13"/>
    </row>
    <row r="117" spans="1:28" x14ac:dyDescent="0.3">
      <c r="A117" s="9" vm="642">
        <v>42902</v>
      </c>
      <c r="B117" s="5" vm="430">
        <v>35.567500000000003</v>
      </c>
      <c r="C117" s="5" vm="5968">
        <v>58.8</v>
      </c>
      <c r="D117" s="5" vm="5544">
        <v>134.87</v>
      </c>
      <c r="E117" s="5" vm="5969">
        <v>37.905000000000001</v>
      </c>
      <c r="F117" s="5" vm="5970">
        <v>86</v>
      </c>
      <c r="H117" s="6">
        <f t="shared" si="12"/>
        <v>-1.399958417076708E-2</v>
      </c>
      <c r="I117" s="6">
        <f t="shared" si="13"/>
        <v>-1.8672551349516115E-3</v>
      </c>
      <c r="J117" s="6">
        <f t="shared" si="14"/>
        <v>-1.5546342907907012E-3</v>
      </c>
      <c r="K117" s="6">
        <f t="shared" si="15"/>
        <v>-4.9222287851939358E-3</v>
      </c>
      <c r="L117" s="6">
        <f t="shared" si="16"/>
        <v>-3.1297090529731775E-3</v>
      </c>
      <c r="V117" s="13"/>
      <c r="W117" s="13"/>
      <c r="X117" s="13"/>
      <c r="Y117" s="13"/>
      <c r="Z117" s="13"/>
      <c r="AA117" s="13"/>
      <c r="AB117" s="13"/>
    </row>
    <row r="118" spans="1:28" x14ac:dyDescent="0.3">
      <c r="A118" s="9" vm="646">
        <v>42905</v>
      </c>
      <c r="B118" s="5" vm="647">
        <v>36.585000000000001</v>
      </c>
      <c r="C118" s="5" vm="5971">
        <v>60.32</v>
      </c>
      <c r="D118" s="5" vm="5972">
        <v>139.47</v>
      </c>
      <c r="E118" s="5" vm="5973">
        <v>39.33</v>
      </c>
      <c r="F118" s="5" vm="5974">
        <v>87.54</v>
      </c>
      <c r="H118" s="6">
        <f t="shared" si="12"/>
        <v>2.8607577142053791E-2</v>
      </c>
      <c r="I118" s="6">
        <f t="shared" si="13"/>
        <v>2.5850340136054476E-2</v>
      </c>
      <c r="J118" s="6">
        <f t="shared" si="14"/>
        <v>3.4106917772669935E-2</v>
      </c>
      <c r="K118" s="6">
        <f t="shared" si="15"/>
        <v>3.7593984962405937E-2</v>
      </c>
      <c r="L118" s="6">
        <f t="shared" si="16"/>
        <v>1.7906976744186121E-2</v>
      </c>
      <c r="V118" s="13"/>
      <c r="W118" s="13"/>
      <c r="X118" s="13"/>
      <c r="Y118" s="13"/>
      <c r="Z118" s="13"/>
      <c r="AA118" s="13"/>
      <c r="AB118" s="13"/>
    </row>
    <row r="119" spans="1:28" x14ac:dyDescent="0.3">
      <c r="A119" s="9" vm="650">
        <v>42906</v>
      </c>
      <c r="B119" s="5" vm="651">
        <v>36.252499999999998</v>
      </c>
      <c r="C119" s="5" vm="5975">
        <v>60.15</v>
      </c>
      <c r="D119" s="5" vm="5976">
        <v>138.38</v>
      </c>
      <c r="E119" s="5" vm="5977">
        <v>39.272500000000001</v>
      </c>
      <c r="F119" s="5" vm="5978">
        <v>86.92</v>
      </c>
      <c r="H119" s="6">
        <f t="shared" si="12"/>
        <v>-9.0884242175755942E-3</v>
      </c>
      <c r="I119" s="6">
        <f t="shared" si="13"/>
        <v>-2.818302387267933E-3</v>
      </c>
      <c r="J119" s="6">
        <f t="shared" si="14"/>
        <v>-7.8153007815301035E-3</v>
      </c>
      <c r="K119" s="6">
        <f t="shared" si="15"/>
        <v>-1.4619883040935023E-3</v>
      </c>
      <c r="L119" s="6">
        <f t="shared" si="16"/>
        <v>-7.0824765821339329E-3</v>
      </c>
      <c r="V119" s="13"/>
      <c r="W119" s="13"/>
      <c r="X119" s="13"/>
      <c r="Y119" s="13"/>
      <c r="Z119" s="13"/>
      <c r="AA119" s="13"/>
      <c r="AB119" s="13"/>
    </row>
    <row r="120" spans="1:28" x14ac:dyDescent="0.3">
      <c r="A120" s="9" vm="655">
        <v>42907</v>
      </c>
      <c r="B120" s="5" vm="656">
        <v>36.467500000000001</v>
      </c>
      <c r="C120" s="5" vm="5979">
        <v>60.68</v>
      </c>
      <c r="D120" s="5" vm="5980">
        <v>143.29</v>
      </c>
      <c r="E120" s="5" vm="5981">
        <v>39.8675</v>
      </c>
      <c r="F120" s="5" vm="5982">
        <v>87.56</v>
      </c>
      <c r="H120" s="6">
        <f t="shared" si="12"/>
        <v>5.9306254741053289E-3</v>
      </c>
      <c r="I120" s="6">
        <f t="shared" si="13"/>
        <v>8.8113050706567116E-3</v>
      </c>
      <c r="J120" s="6">
        <f t="shared" si="14"/>
        <v>3.5482006070241344E-2</v>
      </c>
      <c r="K120" s="6">
        <f t="shared" si="15"/>
        <v>1.5150550639760618E-2</v>
      </c>
      <c r="L120" s="6">
        <f t="shared" si="16"/>
        <v>7.3630924988495232E-3</v>
      </c>
      <c r="V120" s="13"/>
      <c r="W120" s="13"/>
      <c r="X120" s="13"/>
      <c r="Y120" s="13"/>
      <c r="Z120" s="13"/>
      <c r="AA120" s="13"/>
      <c r="AB120" s="13"/>
    </row>
    <row r="121" spans="1:28" x14ac:dyDescent="0.3">
      <c r="A121" s="9" vm="661">
        <v>42908</v>
      </c>
      <c r="B121" s="5" vm="662">
        <v>36.407499999999999</v>
      </c>
      <c r="C121" s="5" vm="5983">
        <v>61.16</v>
      </c>
      <c r="D121" s="5" vm="5984">
        <v>142.27000000000001</v>
      </c>
      <c r="E121" s="5" vm="5985">
        <v>39.592500000000001</v>
      </c>
      <c r="F121" s="5" vm="5986">
        <v>88.47</v>
      </c>
      <c r="H121" s="6">
        <f t="shared" si="12"/>
        <v>-1.6453006101323719E-3</v>
      </c>
      <c r="I121" s="6">
        <f t="shared" si="13"/>
        <v>7.9103493737639561E-3</v>
      </c>
      <c r="J121" s="6">
        <f t="shared" si="14"/>
        <v>-7.1184311536044518E-3</v>
      </c>
      <c r="K121" s="6">
        <f t="shared" si="15"/>
        <v>-6.8978491252272801E-3</v>
      </c>
      <c r="L121" s="6">
        <f t="shared" si="16"/>
        <v>1.0392873458200053E-2</v>
      </c>
      <c r="V121" s="13"/>
      <c r="W121" s="13"/>
      <c r="X121" s="13"/>
      <c r="Y121" s="13"/>
      <c r="Z121" s="13"/>
      <c r="AA121" s="13"/>
      <c r="AB121" s="13"/>
    </row>
    <row r="122" spans="1:28" x14ac:dyDescent="0.3">
      <c r="A122" s="9" vm="667">
        <v>42909</v>
      </c>
      <c r="B122" s="5" vm="668">
        <v>36.57</v>
      </c>
      <c r="C122" s="5" vm="5987">
        <v>60.44</v>
      </c>
      <c r="D122" s="5" vm="5988">
        <v>143.01</v>
      </c>
      <c r="E122" s="5" vm="997">
        <v>38.457500000000003</v>
      </c>
      <c r="F122" s="5" vm="5989">
        <v>88.62</v>
      </c>
      <c r="H122" s="6">
        <f t="shared" si="12"/>
        <v>4.4633660646845137E-3</v>
      </c>
      <c r="I122" s="6">
        <f t="shared" si="13"/>
        <v>-1.1772400261608877E-2</v>
      </c>
      <c r="J122" s="6">
        <f t="shared" si="14"/>
        <v>5.201377662191471E-3</v>
      </c>
      <c r="K122" s="6">
        <f t="shared" si="15"/>
        <v>-2.8667045526299121E-2</v>
      </c>
      <c r="L122" s="6">
        <f t="shared" si="16"/>
        <v>1.6954899966090842E-3</v>
      </c>
      <c r="V122" s="13"/>
      <c r="W122" s="13"/>
      <c r="X122" s="13"/>
      <c r="Y122" s="13"/>
      <c r="Z122" s="13"/>
      <c r="AA122" s="13"/>
      <c r="AB122" s="13"/>
    </row>
    <row r="123" spans="1:28" x14ac:dyDescent="0.3">
      <c r="A123" s="9" vm="672">
        <v>42912</v>
      </c>
      <c r="B123" s="5" vm="673">
        <v>36.454999999999998</v>
      </c>
      <c r="C123" s="5" vm="5990">
        <v>60.22</v>
      </c>
      <c r="D123" s="5" vm="5991">
        <v>142.72999999999999</v>
      </c>
      <c r="E123" s="5" vm="5992">
        <v>38.037500000000001</v>
      </c>
      <c r="F123" s="5" vm="5993">
        <v>88.11</v>
      </c>
      <c r="H123" s="6">
        <f t="shared" si="12"/>
        <v>-3.1446540880503688E-3</v>
      </c>
      <c r="I123" s="6">
        <f t="shared" si="13"/>
        <v>-3.6399735274652363E-3</v>
      </c>
      <c r="J123" s="6">
        <f t="shared" si="14"/>
        <v>-1.9579050416054901E-3</v>
      </c>
      <c r="K123" s="6">
        <f t="shared" si="15"/>
        <v>-1.0921146720405686E-2</v>
      </c>
      <c r="L123" s="6">
        <f t="shared" si="16"/>
        <v>-5.7549085985105514E-3</v>
      </c>
      <c r="V123" s="13"/>
      <c r="W123" s="13"/>
      <c r="X123" s="13"/>
      <c r="Y123" s="13"/>
      <c r="Z123" s="13"/>
      <c r="AA123" s="13"/>
      <c r="AB123" s="13"/>
    </row>
    <row r="124" spans="1:28" x14ac:dyDescent="0.3">
      <c r="A124" s="9" vm="678">
        <v>42913</v>
      </c>
      <c r="B124" s="5" vm="382">
        <v>35.932499999999997</v>
      </c>
      <c r="C124" s="5" vm="5994">
        <v>58.29</v>
      </c>
      <c r="D124" s="5" vm="5995">
        <v>141.53</v>
      </c>
      <c r="E124" s="5" vm="462">
        <v>36.645000000000003</v>
      </c>
      <c r="F124" s="5" vm="5996">
        <v>87.68</v>
      </c>
      <c r="H124" s="6">
        <f t="shared" si="12"/>
        <v>-1.4332738993279409E-2</v>
      </c>
      <c r="I124" s="6">
        <f t="shared" si="13"/>
        <v>-3.2049153105280635E-2</v>
      </c>
      <c r="J124" s="6">
        <f t="shared" si="14"/>
        <v>-8.4074826595669349E-3</v>
      </c>
      <c r="K124" s="6">
        <f t="shared" si="15"/>
        <v>-3.6608609924416648E-2</v>
      </c>
      <c r="L124" s="6">
        <f t="shared" si="16"/>
        <v>-4.8802633072295154E-3</v>
      </c>
      <c r="V124" s="13"/>
      <c r="W124" s="13"/>
      <c r="X124" s="13"/>
      <c r="Y124" s="13"/>
      <c r="Z124" s="13"/>
      <c r="AA124" s="13"/>
      <c r="AB124" s="13"/>
    </row>
    <row r="125" spans="1:28" x14ac:dyDescent="0.3">
      <c r="A125" s="9" vm="682">
        <v>42914</v>
      </c>
      <c r="B125" s="5" vm="683">
        <v>36.457500000000003</v>
      </c>
      <c r="C125" s="5" vm="3783">
        <v>58.81</v>
      </c>
      <c r="D125" s="5" vm="5997">
        <v>143.94999999999999</v>
      </c>
      <c r="E125" s="5" vm="5998">
        <v>37.9375</v>
      </c>
      <c r="F125" s="5" vm="5999">
        <v>88.09</v>
      </c>
      <c r="H125" s="6">
        <f t="shared" si="12"/>
        <v>1.4610728449175697E-2</v>
      </c>
      <c r="I125" s="6">
        <f t="shared" si="13"/>
        <v>8.9209126779894177E-3</v>
      </c>
      <c r="J125" s="6">
        <f t="shared" si="14"/>
        <v>1.7098848300713541E-2</v>
      </c>
      <c r="K125" s="6">
        <f t="shared" si="15"/>
        <v>3.5270841861099654E-2</v>
      </c>
      <c r="L125" s="6">
        <f t="shared" si="16"/>
        <v>4.6760948905109094E-3</v>
      </c>
      <c r="V125" s="13"/>
      <c r="W125" s="13"/>
      <c r="X125" s="13"/>
      <c r="Y125" s="13"/>
      <c r="Z125" s="13"/>
      <c r="AA125" s="13"/>
      <c r="AB125" s="13"/>
    </row>
    <row r="126" spans="1:28" x14ac:dyDescent="0.3">
      <c r="A126" s="9" vm="687">
        <v>42915</v>
      </c>
      <c r="B126" s="5" vm="342">
        <v>35.92</v>
      </c>
      <c r="C126" s="5" vm="6000">
        <v>57.58</v>
      </c>
      <c r="D126" s="5" vm="6001">
        <v>140.81</v>
      </c>
      <c r="E126" s="5" vm="6002">
        <v>36.67</v>
      </c>
      <c r="F126" s="5" vm="6003">
        <v>86.8</v>
      </c>
      <c r="H126" s="6">
        <f t="shared" si="12"/>
        <v>-1.4743194130151583E-2</v>
      </c>
      <c r="I126" s="6">
        <f t="shared" si="13"/>
        <v>-2.0914810406393536E-2</v>
      </c>
      <c r="J126" s="6">
        <f t="shared" si="14"/>
        <v>-2.1813129558874517E-2</v>
      </c>
      <c r="K126" s="6">
        <f t="shared" si="15"/>
        <v>-3.3410214168039493E-2</v>
      </c>
      <c r="L126" s="6">
        <f t="shared" si="16"/>
        <v>-1.4644113974344491E-2</v>
      </c>
      <c r="V126" s="13"/>
      <c r="W126" s="13"/>
      <c r="X126" s="13"/>
      <c r="Y126" s="13"/>
      <c r="Z126" s="13"/>
      <c r="AA126" s="13"/>
      <c r="AB126" s="13"/>
    </row>
    <row r="127" spans="1:28" x14ac:dyDescent="0.3">
      <c r="A127" s="9" vm="691">
        <v>42916</v>
      </c>
      <c r="B127" s="5" vm="370">
        <v>36.005000000000003</v>
      </c>
      <c r="C127" s="5" vm="6004">
        <v>57.57</v>
      </c>
      <c r="D127" s="5" vm="6005">
        <v>140.9</v>
      </c>
      <c r="E127" s="5" vm="6006">
        <v>36.14</v>
      </c>
      <c r="F127" s="5" vm="6007">
        <v>86.6</v>
      </c>
      <c r="H127" s="6">
        <f t="shared" si="12"/>
        <v>2.3663697104677295E-3</v>
      </c>
      <c r="I127" s="6">
        <f t="shared" si="13"/>
        <v>-1.7367141368527286E-4</v>
      </c>
      <c r="J127" s="6">
        <f t="shared" si="14"/>
        <v>6.3915915062853074E-4</v>
      </c>
      <c r="K127" s="6">
        <f t="shared" si="15"/>
        <v>-1.4453231524406902E-2</v>
      </c>
      <c r="L127" s="6">
        <f t="shared" si="16"/>
        <v>-2.304147465437821E-3</v>
      </c>
      <c r="V127" s="13"/>
      <c r="W127" s="13"/>
      <c r="X127" s="13"/>
      <c r="Y127" s="13"/>
      <c r="Z127" s="13"/>
      <c r="AA127" s="13"/>
      <c r="AB127" s="13"/>
    </row>
    <row r="128" spans="1:28" x14ac:dyDescent="0.3">
      <c r="A128" s="9" vm="694">
        <v>42919</v>
      </c>
      <c r="B128" s="5" vm="350">
        <v>35.875</v>
      </c>
      <c r="C128" s="5" vm="6008">
        <v>56.26</v>
      </c>
      <c r="D128" s="5" vm="6009">
        <v>140.99</v>
      </c>
      <c r="E128" s="5" vm="6010">
        <v>34.832500000000003</v>
      </c>
      <c r="F128" s="5" vm="6011">
        <v>86.1</v>
      </c>
      <c r="H128" s="6">
        <f t="shared" si="12"/>
        <v>-3.6106096375504112E-3</v>
      </c>
      <c r="I128" s="6">
        <f t="shared" si="13"/>
        <v>-2.2754907069654374E-2</v>
      </c>
      <c r="J128" s="6">
        <f t="shared" si="14"/>
        <v>6.3875088715403415E-4</v>
      </c>
      <c r="K128" s="6">
        <f t="shared" si="15"/>
        <v>-3.617874930824564E-2</v>
      </c>
      <c r="L128" s="6">
        <f t="shared" si="16"/>
        <v>-5.7736720554272519E-3</v>
      </c>
      <c r="V128" s="13"/>
      <c r="W128" s="13"/>
      <c r="X128" s="13"/>
      <c r="Y128" s="13"/>
      <c r="Z128" s="13"/>
      <c r="AA128" s="13"/>
      <c r="AB128" s="13"/>
    </row>
    <row r="129" spans="1:28" x14ac:dyDescent="0.3">
      <c r="A129" s="9" vm="699">
        <v>42921</v>
      </c>
      <c r="B129" s="5" vm="458">
        <v>36.022500000000001</v>
      </c>
      <c r="C129" s="5" vm="6012">
        <v>57.16</v>
      </c>
      <c r="D129" s="5" vm="6013">
        <v>144.87</v>
      </c>
      <c r="E129" s="5" vm="361">
        <v>35.762500000000003</v>
      </c>
      <c r="F129" s="5" vm="6014">
        <v>87.5</v>
      </c>
      <c r="H129" s="6">
        <f t="shared" si="12"/>
        <v>4.1114982578397451E-3</v>
      </c>
      <c r="I129" s="6">
        <f t="shared" si="13"/>
        <v>1.5997156061144661E-2</v>
      </c>
      <c r="J129" s="6">
        <f t="shared" si="14"/>
        <v>2.7519682246967835E-2</v>
      </c>
      <c r="K129" s="6">
        <f t="shared" si="15"/>
        <v>2.6699203330223201E-2</v>
      </c>
      <c r="L129" s="6">
        <f t="shared" si="16"/>
        <v>1.6260162601626084E-2</v>
      </c>
      <c r="V129" s="13"/>
      <c r="W129" s="13"/>
      <c r="X129" s="13"/>
      <c r="Y129" s="13"/>
      <c r="Z129" s="13"/>
      <c r="AA129" s="13"/>
      <c r="AB129" s="13"/>
    </row>
    <row r="130" spans="1:28" x14ac:dyDescent="0.3">
      <c r="A130" s="9" vm="704">
        <v>42922</v>
      </c>
      <c r="B130" s="5" vm="705">
        <v>35.682499999999997</v>
      </c>
      <c r="C130" s="5" vm="6015">
        <v>56.62</v>
      </c>
      <c r="D130" s="5" vm="6016">
        <v>142.19999999999999</v>
      </c>
      <c r="E130" s="5" vm="6017">
        <v>35.869999999999997</v>
      </c>
      <c r="F130" s="5" vm="6018">
        <v>86.85</v>
      </c>
      <c r="H130" s="6">
        <f t="shared" si="12"/>
        <v>-9.4385453535985406E-3</v>
      </c>
      <c r="I130" s="6">
        <f t="shared" si="13"/>
        <v>-9.4471658502449114E-3</v>
      </c>
      <c r="J130" s="6">
        <f t="shared" si="14"/>
        <v>-1.8430316835783916E-2</v>
      </c>
      <c r="K130" s="6">
        <f t="shared" si="15"/>
        <v>3.0059419783291042E-3</v>
      </c>
      <c r="L130" s="6">
        <f t="shared" si="16"/>
        <v>-7.4285714285714935E-3</v>
      </c>
      <c r="V130" s="13"/>
      <c r="W130" s="13"/>
      <c r="X130" s="13"/>
      <c r="Y130" s="13"/>
      <c r="Z130" s="13"/>
      <c r="AA130" s="13"/>
      <c r="AB130" s="13"/>
    </row>
    <row r="131" spans="1:28" x14ac:dyDescent="0.3">
      <c r="A131" s="9" vm="709">
        <v>42923</v>
      </c>
      <c r="B131" s="5" vm="383">
        <v>36.045000000000002</v>
      </c>
      <c r="C131" s="5" vm="6019">
        <v>58.09</v>
      </c>
      <c r="D131" s="5" vm="6020">
        <v>142.43</v>
      </c>
      <c r="E131" s="5" vm="486">
        <v>36.69</v>
      </c>
      <c r="F131" s="5" vm="6021">
        <v>87.92</v>
      </c>
      <c r="H131" s="6">
        <f t="shared" si="12"/>
        <v>1.015904154697693E-2</v>
      </c>
      <c r="I131" s="6">
        <f t="shared" si="13"/>
        <v>2.5962557400212045E-2</v>
      </c>
      <c r="J131" s="6">
        <f t="shared" si="14"/>
        <v>1.6174402250352898E-3</v>
      </c>
      <c r="K131" s="6">
        <f t="shared" si="15"/>
        <v>2.2860328965709515E-2</v>
      </c>
      <c r="L131" s="6">
        <f t="shared" si="16"/>
        <v>1.2320092112838313E-2</v>
      </c>
      <c r="V131" s="13"/>
      <c r="W131" s="13"/>
      <c r="X131" s="13"/>
      <c r="Y131" s="13"/>
      <c r="Z131" s="13"/>
      <c r="AA131" s="13"/>
      <c r="AB131" s="13"/>
    </row>
    <row r="132" spans="1:28" x14ac:dyDescent="0.3">
      <c r="A132" s="9" vm="712">
        <v>42926</v>
      </c>
      <c r="B132" s="5" vm="713">
        <v>36.265000000000001</v>
      </c>
      <c r="C132" s="5" vm="5912">
        <v>58.51</v>
      </c>
      <c r="D132" s="5" vm="6022">
        <v>143.81</v>
      </c>
      <c r="E132" s="5" vm="492">
        <v>38.424999999999997</v>
      </c>
      <c r="F132" s="5" vm="6023">
        <v>88.5</v>
      </c>
      <c r="H132" s="6">
        <f t="shared" si="12"/>
        <v>6.103481758912439E-3</v>
      </c>
      <c r="I132" s="6">
        <f t="shared" si="13"/>
        <v>7.2301600964020411E-3</v>
      </c>
      <c r="J132" s="6">
        <f t="shared" si="14"/>
        <v>9.6889700203608466E-3</v>
      </c>
      <c r="K132" s="6">
        <f t="shared" si="15"/>
        <v>4.7288089397656025E-2</v>
      </c>
      <c r="L132" s="6">
        <f t="shared" si="16"/>
        <v>6.5969062784349214E-3</v>
      </c>
      <c r="V132" s="13"/>
      <c r="W132" s="13"/>
      <c r="X132" s="13"/>
      <c r="Y132" s="13"/>
      <c r="Z132" s="13"/>
      <c r="AA132" s="13"/>
      <c r="AB132" s="13"/>
    </row>
    <row r="133" spans="1:28" x14ac:dyDescent="0.3">
      <c r="A133" s="9" vm="718">
        <v>42927</v>
      </c>
      <c r="B133" s="5" vm="719">
        <v>36.3825</v>
      </c>
      <c r="C133" s="5" vm="6024">
        <v>57.98</v>
      </c>
      <c r="D133" s="5" vm="6025">
        <v>145.81</v>
      </c>
      <c r="E133" s="5" vm="2799">
        <v>38.97</v>
      </c>
      <c r="F133" s="5" vm="6026">
        <v>88.35</v>
      </c>
      <c r="H133" s="6">
        <f t="shared" ref="H133:H196" si="17">(B133-B132)/B132</f>
        <v>3.2400386047152824E-3</v>
      </c>
      <c r="I133" s="6">
        <f t="shared" ref="I133:I196" si="18">(C133-C132)/C132</f>
        <v>-9.0582806357887742E-3</v>
      </c>
      <c r="J133" s="6">
        <f t="shared" ref="J133:J196" si="19">(D133-D132)/D132</f>
        <v>1.3907238717752591E-2</v>
      </c>
      <c r="K133" s="6">
        <f t="shared" ref="K133:K196" si="20">(E133-E132)/E132</f>
        <v>1.4183474300585601E-2</v>
      </c>
      <c r="L133" s="6">
        <f t="shared" ref="L133:L196" si="21">(F133-F132)/F132</f>
        <v>-1.6949152542373523E-3</v>
      </c>
      <c r="V133" s="13"/>
      <c r="W133" s="13"/>
      <c r="X133" s="13"/>
      <c r="Y133" s="13"/>
      <c r="Z133" s="13"/>
      <c r="AA133" s="13"/>
      <c r="AB133" s="13"/>
    </row>
    <row r="134" spans="1:28" x14ac:dyDescent="0.3">
      <c r="A134" s="9" vm="724">
        <v>42928</v>
      </c>
      <c r="B134" s="5" vm="622">
        <v>36.435000000000002</v>
      </c>
      <c r="C134" s="5" vm="6027">
        <v>61.02</v>
      </c>
      <c r="D134" s="5" vm="6028">
        <v>149</v>
      </c>
      <c r="E134" s="5" vm="866">
        <v>40.627499999999998</v>
      </c>
      <c r="F134" s="5" vm="6029">
        <v>90.4</v>
      </c>
      <c r="H134" s="6">
        <f t="shared" si="17"/>
        <v>1.4430014430014976E-3</v>
      </c>
      <c r="I134" s="6">
        <f t="shared" si="18"/>
        <v>5.2431873059675858E-2</v>
      </c>
      <c r="J134" s="6">
        <f t="shared" si="19"/>
        <v>2.187778616007131E-2</v>
      </c>
      <c r="K134" s="6">
        <f t="shared" si="20"/>
        <v>4.2532717474980726E-2</v>
      </c>
      <c r="L134" s="6">
        <f t="shared" si="21"/>
        <v>2.3203169213356099E-2</v>
      </c>
      <c r="V134" s="13"/>
      <c r="W134" s="13"/>
      <c r="X134" s="13"/>
      <c r="Y134" s="13"/>
      <c r="Z134" s="13"/>
      <c r="AA134" s="13"/>
      <c r="AB134" s="13"/>
    </row>
    <row r="135" spans="1:28" x14ac:dyDescent="0.3">
      <c r="A135" s="9" vm="728">
        <v>42929</v>
      </c>
      <c r="B135" s="5" vm="729">
        <v>36.942500000000003</v>
      </c>
      <c r="C135" s="5" vm="6030">
        <v>60.5</v>
      </c>
      <c r="D135" s="5" vm="6031">
        <v>149.52000000000001</v>
      </c>
      <c r="E135" s="5" vm="1795">
        <v>40.157499999999999</v>
      </c>
      <c r="F135" s="5" vm="6032">
        <v>89.57</v>
      </c>
      <c r="H135" s="6">
        <f t="shared" si="17"/>
        <v>1.3928914505283389E-2</v>
      </c>
      <c r="I135" s="6">
        <f t="shared" si="18"/>
        <v>-8.521796132415653E-3</v>
      </c>
      <c r="J135" s="6">
        <f t="shared" si="19"/>
        <v>3.4899328859061087E-3</v>
      </c>
      <c r="K135" s="6">
        <f t="shared" si="20"/>
        <v>-1.1568518860377795E-2</v>
      </c>
      <c r="L135" s="6">
        <f t="shared" si="21"/>
        <v>-9.1814159292036776E-3</v>
      </c>
      <c r="V135" s="13"/>
      <c r="W135" s="13"/>
      <c r="X135" s="13"/>
      <c r="Y135" s="13"/>
      <c r="Z135" s="13"/>
      <c r="AA135" s="13"/>
      <c r="AB135" s="13"/>
    </row>
    <row r="136" spans="1:28" x14ac:dyDescent="0.3">
      <c r="A136" s="9" vm="734">
        <v>42930</v>
      </c>
      <c r="B136" s="5" vm="735">
        <v>37.26</v>
      </c>
      <c r="C136" s="5" vm="6033">
        <v>60.75</v>
      </c>
      <c r="D136" s="5" vm="6034">
        <v>151.83000000000001</v>
      </c>
      <c r="E136" s="5" vm="6035">
        <v>41.237499999999997</v>
      </c>
      <c r="F136" s="5" vm="4822">
        <v>90</v>
      </c>
      <c r="H136" s="6">
        <f t="shared" si="17"/>
        <v>8.5944373012112191E-3</v>
      </c>
      <c r="I136" s="6">
        <f t="shared" si="18"/>
        <v>4.1322314049586778E-3</v>
      </c>
      <c r="J136" s="6">
        <f t="shared" si="19"/>
        <v>1.5449438202247204E-2</v>
      </c>
      <c r="K136" s="6">
        <f t="shared" si="20"/>
        <v>2.689410446367424E-2</v>
      </c>
      <c r="L136" s="6">
        <f t="shared" si="21"/>
        <v>4.8007145249526276E-3</v>
      </c>
      <c r="V136" s="13"/>
      <c r="W136" s="13"/>
      <c r="X136" s="13"/>
      <c r="Y136" s="13"/>
      <c r="Z136" s="13"/>
      <c r="AA136" s="13"/>
      <c r="AB136" s="13"/>
    </row>
    <row r="137" spans="1:28" x14ac:dyDescent="0.3">
      <c r="A137" s="9" vm="740">
        <v>42933</v>
      </c>
      <c r="B137" s="5" vm="741">
        <v>37.39</v>
      </c>
      <c r="C137" s="5" vm="6030">
        <v>60.5</v>
      </c>
      <c r="D137" s="5" vm="6036">
        <v>151.22999999999999</v>
      </c>
      <c r="E137" s="5" vm="937">
        <v>41.0625</v>
      </c>
      <c r="F137" s="5" vm="6037">
        <v>89.29</v>
      </c>
      <c r="H137" s="6">
        <f t="shared" si="17"/>
        <v>3.4889962426194999E-3</v>
      </c>
      <c r="I137" s="6">
        <f t="shared" si="18"/>
        <v>-4.11522633744856E-3</v>
      </c>
      <c r="J137" s="6">
        <f t="shared" si="19"/>
        <v>-3.9517881841534784E-3</v>
      </c>
      <c r="K137" s="6">
        <f t="shared" si="20"/>
        <v>-4.2437102152166634E-3</v>
      </c>
      <c r="L137" s="6">
        <f t="shared" si="21"/>
        <v>-7.8888888888888186E-3</v>
      </c>
      <c r="V137" s="13"/>
      <c r="W137" s="13"/>
      <c r="X137" s="13"/>
      <c r="Y137" s="13"/>
      <c r="Z137" s="13"/>
      <c r="AA137" s="13"/>
      <c r="AB137" s="13"/>
    </row>
    <row r="138" spans="1:28" x14ac:dyDescent="0.3">
      <c r="A138" s="9" vm="746">
        <v>42934</v>
      </c>
      <c r="B138" s="5" vm="747">
        <v>37.520000000000003</v>
      </c>
      <c r="C138" s="5" vm="6038">
        <v>61.33</v>
      </c>
      <c r="D138" s="5" vm="6039">
        <v>153.75</v>
      </c>
      <c r="E138" s="5" vm="6040">
        <v>41.49</v>
      </c>
      <c r="F138" s="5" vm="6041">
        <v>89.27</v>
      </c>
      <c r="H138" s="6">
        <f t="shared" si="17"/>
        <v>3.4768654720514188E-3</v>
      </c>
      <c r="I138" s="6">
        <f t="shared" si="18"/>
        <v>1.3719008264462781E-2</v>
      </c>
      <c r="J138" s="6">
        <f t="shared" si="19"/>
        <v>1.6663360444356349E-2</v>
      </c>
      <c r="K138" s="6">
        <f t="shared" si="20"/>
        <v>1.0410958904109638E-2</v>
      </c>
      <c r="L138" s="6">
        <f t="shared" si="21"/>
        <v>-2.2398924851618581E-4</v>
      </c>
    </row>
    <row r="139" spans="1:28" x14ac:dyDescent="0.3">
      <c r="A139" s="9" vm="752">
        <v>42935</v>
      </c>
      <c r="B139" s="5" vm="753">
        <v>37.755000000000003</v>
      </c>
      <c r="C139" s="5" vm="6038">
        <v>61.33</v>
      </c>
      <c r="D139" s="5" vm="6042">
        <v>153.15</v>
      </c>
      <c r="E139" s="5" vm="6043">
        <v>41.274999999999999</v>
      </c>
      <c r="F139" s="5" vm="6044">
        <v>89.56</v>
      </c>
      <c r="H139" s="6">
        <f t="shared" si="17"/>
        <v>6.2633262260127776E-3</v>
      </c>
      <c r="I139" s="6">
        <f t="shared" si="18"/>
        <v>0</v>
      </c>
      <c r="J139" s="6">
        <f t="shared" si="19"/>
        <v>-3.902439024390207E-3</v>
      </c>
      <c r="K139" s="6">
        <f t="shared" si="20"/>
        <v>-5.1819715594119886E-3</v>
      </c>
      <c r="L139" s="6">
        <f t="shared" si="21"/>
        <v>3.2485717486278286E-3</v>
      </c>
    </row>
    <row r="140" spans="1:28" x14ac:dyDescent="0.3">
      <c r="A140" s="9" vm="758">
        <v>42936</v>
      </c>
      <c r="B140" s="5" vm="759">
        <v>37.585000000000001</v>
      </c>
      <c r="C140" s="5" vm="6045">
        <v>61.08</v>
      </c>
      <c r="D140" s="5" vm="6046">
        <v>152.11000000000001</v>
      </c>
      <c r="E140" s="5" vm="1292">
        <v>41.875</v>
      </c>
      <c r="F140" s="5" vm="6047">
        <v>90.54</v>
      </c>
      <c r="H140" s="6">
        <f t="shared" si="17"/>
        <v>-4.502714872202402E-3</v>
      </c>
      <c r="I140" s="6">
        <f t="shared" si="18"/>
        <v>-4.0763084950269039E-3</v>
      </c>
      <c r="J140" s="6">
        <f t="shared" si="19"/>
        <v>-6.7907280444008617E-3</v>
      </c>
      <c r="K140" s="6">
        <f t="shared" si="20"/>
        <v>1.4536644457904336E-2</v>
      </c>
      <c r="L140" s="6">
        <f t="shared" si="21"/>
        <v>1.0942384993300625E-2</v>
      </c>
    </row>
    <row r="141" spans="1:28" x14ac:dyDescent="0.3">
      <c r="A141" s="9" vm="764">
        <v>42937</v>
      </c>
      <c r="B141" s="5" vm="765">
        <v>37.567500000000003</v>
      </c>
      <c r="C141" s="5" vm="6048">
        <v>60.93</v>
      </c>
      <c r="D141" s="5" vm="6049">
        <v>151.88999999999999</v>
      </c>
      <c r="E141" s="5" vm="6050">
        <v>42.024999999999999</v>
      </c>
      <c r="F141" s="5" vm="6051">
        <v>89.69</v>
      </c>
      <c r="H141" s="6">
        <f t="shared" si="17"/>
        <v>-4.656112810961366E-4</v>
      </c>
      <c r="I141" s="6">
        <f t="shared" si="18"/>
        <v>-2.455795677799584E-3</v>
      </c>
      <c r="J141" s="6">
        <f t="shared" si="19"/>
        <v>-1.4463217408456201E-3</v>
      </c>
      <c r="K141" s="6">
        <f t="shared" si="20"/>
        <v>3.5820895522387722E-3</v>
      </c>
      <c r="L141" s="6">
        <f t="shared" si="21"/>
        <v>-9.3881157499448691E-3</v>
      </c>
    </row>
    <row r="142" spans="1:28" x14ac:dyDescent="0.3">
      <c r="A142" s="9" vm="770">
        <v>42940</v>
      </c>
      <c r="B142" s="5" vm="771">
        <v>38.022500000000001</v>
      </c>
      <c r="C142" s="5" vm="6052">
        <v>61.44</v>
      </c>
      <c r="D142" s="5" vm="6053">
        <v>152.26</v>
      </c>
      <c r="E142" s="5" vm="2842">
        <v>41.537500000000001</v>
      </c>
      <c r="F142" s="5" vm="6054">
        <v>89.67</v>
      </c>
      <c r="H142" s="6">
        <f t="shared" si="17"/>
        <v>1.211153257469883E-2</v>
      </c>
      <c r="I142" s="6">
        <f t="shared" si="18"/>
        <v>8.3702609551944522E-3</v>
      </c>
      <c r="J142" s="6">
        <f t="shared" si="19"/>
        <v>2.4359734018039674E-3</v>
      </c>
      <c r="K142" s="6">
        <f t="shared" si="20"/>
        <v>-1.160023795359898E-2</v>
      </c>
      <c r="L142" s="6">
        <f t="shared" si="21"/>
        <v>-2.2299029992190904E-4</v>
      </c>
    </row>
    <row r="143" spans="1:28" x14ac:dyDescent="0.3">
      <c r="A143" s="9" vm="776">
        <v>42941</v>
      </c>
      <c r="B143" s="5" vm="777">
        <v>38.185000000000002</v>
      </c>
      <c r="C143" s="5" vm="6055">
        <v>60.95</v>
      </c>
      <c r="D143" s="5" vm="6056">
        <v>152.44</v>
      </c>
      <c r="E143" s="5" vm="6057">
        <v>41.337499999999999</v>
      </c>
      <c r="F143" s="5" vm="6058">
        <v>90.63</v>
      </c>
      <c r="H143" s="6">
        <f t="shared" si="17"/>
        <v>4.2737852587284219E-3</v>
      </c>
      <c r="I143" s="6">
        <f t="shared" si="18"/>
        <v>-7.9752604166665846E-3</v>
      </c>
      <c r="J143" s="6">
        <f t="shared" si="19"/>
        <v>1.1821883620123921E-3</v>
      </c>
      <c r="K143" s="6">
        <f t="shared" si="20"/>
        <v>-4.8149262714415365E-3</v>
      </c>
      <c r="L143" s="6">
        <f t="shared" si="21"/>
        <v>1.0705921712947404E-2</v>
      </c>
    </row>
    <row r="144" spans="1:28" x14ac:dyDescent="0.3">
      <c r="A144" s="9" vm="780">
        <v>42942</v>
      </c>
      <c r="B144" s="5" vm="597">
        <v>38.365000000000002</v>
      </c>
      <c r="C144" s="5" vm="6059">
        <v>62.64</v>
      </c>
      <c r="D144" s="5" vm="6060">
        <v>155.79</v>
      </c>
      <c r="E144" s="5" vm="1800">
        <v>41.814999999999998</v>
      </c>
      <c r="F144" s="5" vm="6061">
        <v>91.07</v>
      </c>
      <c r="H144" s="6">
        <f t="shared" si="17"/>
        <v>4.713892889878217E-3</v>
      </c>
      <c r="I144" s="6">
        <f t="shared" si="18"/>
        <v>2.7727645611156648E-2</v>
      </c>
      <c r="J144" s="6">
        <f t="shared" si="19"/>
        <v>2.1975859354500093E-2</v>
      </c>
      <c r="K144" s="6">
        <f t="shared" si="20"/>
        <v>1.1551254913819151E-2</v>
      </c>
      <c r="L144" s="6">
        <f t="shared" si="21"/>
        <v>4.8549045569899344E-3</v>
      </c>
    </row>
    <row r="145" spans="1:12" x14ac:dyDescent="0.3">
      <c r="A145" s="9" vm="783">
        <v>42943</v>
      </c>
      <c r="B145" s="5" vm="784">
        <v>37.64</v>
      </c>
      <c r="C145" s="5" vm="6062">
        <v>61.17</v>
      </c>
      <c r="D145" s="5" vm="6063">
        <v>154.15</v>
      </c>
      <c r="E145" s="5" vm="6064">
        <v>40.435000000000002</v>
      </c>
      <c r="F145" s="5" vm="5566">
        <v>90.51</v>
      </c>
      <c r="H145" s="6">
        <f t="shared" si="17"/>
        <v>-1.8897432555714879E-2</v>
      </c>
      <c r="I145" s="6">
        <f t="shared" si="18"/>
        <v>-2.3467432950191554E-2</v>
      </c>
      <c r="J145" s="6">
        <f t="shared" si="19"/>
        <v>-1.0526991462866592E-2</v>
      </c>
      <c r="K145" s="6">
        <f t="shared" si="20"/>
        <v>-3.3002511060624073E-2</v>
      </c>
      <c r="L145" s="6">
        <f t="shared" si="21"/>
        <v>-6.1491160645655877E-3</v>
      </c>
    </row>
    <row r="146" spans="1:12" x14ac:dyDescent="0.3">
      <c r="A146" s="9" vm="788">
        <v>42944</v>
      </c>
      <c r="B146" s="5" vm="789">
        <v>37.375</v>
      </c>
      <c r="C146" s="5" vm="6065">
        <v>61.45</v>
      </c>
      <c r="D146" s="5" vm="6066">
        <v>157.56</v>
      </c>
      <c r="E146" s="5" vm="2707">
        <v>41.097499999999997</v>
      </c>
      <c r="F146" s="5" vm="6067">
        <v>90.62</v>
      </c>
      <c r="H146" s="6">
        <f t="shared" si="17"/>
        <v>-7.0403825717322149E-3</v>
      </c>
      <c r="I146" s="6">
        <f t="shared" si="18"/>
        <v>4.5774072257642818E-3</v>
      </c>
      <c r="J146" s="6">
        <f t="shared" si="19"/>
        <v>2.2121310411936403E-2</v>
      </c>
      <c r="K146" s="6">
        <f t="shared" si="20"/>
        <v>1.6384320514405696E-2</v>
      </c>
      <c r="L146" s="6">
        <f t="shared" si="21"/>
        <v>1.215335322063854E-3</v>
      </c>
    </row>
    <row r="147" spans="1:12" x14ac:dyDescent="0.3">
      <c r="A147" s="9" vm="794">
        <v>42947</v>
      </c>
      <c r="B147" s="5" vm="795">
        <v>37.182499999999997</v>
      </c>
      <c r="C147" s="5" vm="6068">
        <v>61.78</v>
      </c>
      <c r="D147" s="5" vm="6069">
        <v>154.94999999999999</v>
      </c>
      <c r="E147" s="5" vm="866">
        <v>40.627499999999998</v>
      </c>
      <c r="F147" s="5" vm="6070">
        <v>90.8</v>
      </c>
      <c r="H147" s="6">
        <f t="shared" si="17"/>
        <v>-5.1505016722408715E-3</v>
      </c>
      <c r="I147" s="6">
        <f t="shared" si="18"/>
        <v>5.3702196908055047E-3</v>
      </c>
      <c r="J147" s="6">
        <f t="shared" si="19"/>
        <v>-1.6565118050266652E-2</v>
      </c>
      <c r="K147" s="6">
        <f t="shared" si="20"/>
        <v>-1.1436218748099006E-2</v>
      </c>
      <c r="L147" s="6">
        <f t="shared" si="21"/>
        <v>1.9863164864267558E-3</v>
      </c>
    </row>
    <row r="148" spans="1:12" x14ac:dyDescent="0.3">
      <c r="A148" s="9" vm="799">
        <v>42948</v>
      </c>
      <c r="B148" s="5" vm="800">
        <v>37.512500000000003</v>
      </c>
      <c r="C148" s="5" vm="6071">
        <v>62.4</v>
      </c>
      <c r="D148" s="5" vm="6072">
        <v>154.72999999999999</v>
      </c>
      <c r="E148" s="5" vm="6073">
        <v>41.122500000000002</v>
      </c>
      <c r="F148" s="5" vm="6074">
        <v>91.22</v>
      </c>
      <c r="H148" s="6">
        <f t="shared" si="17"/>
        <v>8.8751428763532685E-3</v>
      </c>
      <c r="I148" s="6">
        <f t="shared" si="18"/>
        <v>1.0035610229847806E-2</v>
      </c>
      <c r="J148" s="6">
        <f t="shared" si="19"/>
        <v>-1.4198128428525257E-3</v>
      </c>
      <c r="K148" s="6">
        <f t="shared" si="20"/>
        <v>1.2183865608270374E-2</v>
      </c>
      <c r="L148" s="6">
        <f t="shared" si="21"/>
        <v>4.6255506607929707E-3</v>
      </c>
    </row>
    <row r="149" spans="1:12" x14ac:dyDescent="0.3">
      <c r="A149" s="9" vm="805">
        <v>42949</v>
      </c>
      <c r="B149" s="5" vm="806">
        <v>39.284999999999997</v>
      </c>
      <c r="C149" s="5" vm="6065">
        <v>61.45</v>
      </c>
      <c r="D149" s="5" vm="6075">
        <v>151.91</v>
      </c>
      <c r="E149" s="5" vm="2707">
        <v>41.097499999999997</v>
      </c>
      <c r="F149" s="5" vm="6076">
        <v>89.89</v>
      </c>
      <c r="H149" s="6">
        <f t="shared" si="17"/>
        <v>4.7250916361212758E-2</v>
      </c>
      <c r="I149" s="6">
        <f t="shared" si="18"/>
        <v>-1.5224358974358906E-2</v>
      </c>
      <c r="J149" s="6">
        <f t="shared" si="19"/>
        <v>-1.8225295676339386E-2</v>
      </c>
      <c r="K149" s="6">
        <f t="shared" si="20"/>
        <v>-6.0793969238265386E-4</v>
      </c>
      <c r="L149" s="6">
        <f t="shared" si="21"/>
        <v>-1.4580135935101933E-2</v>
      </c>
    </row>
    <row r="150" spans="1:12" x14ac:dyDescent="0.3">
      <c r="A150" s="9" vm="811">
        <v>42950</v>
      </c>
      <c r="B150" s="5" vm="812">
        <v>38.892499999999998</v>
      </c>
      <c r="C150" s="5" vm="6077">
        <v>63.97</v>
      </c>
      <c r="D150" s="5" vm="6078">
        <v>153.32</v>
      </c>
      <c r="E150" s="5" vm="1692">
        <v>41.62</v>
      </c>
      <c r="F150" s="5" vm="6079">
        <v>90.35</v>
      </c>
      <c r="H150" s="6">
        <f t="shared" si="17"/>
        <v>-9.9910907471044506E-3</v>
      </c>
      <c r="I150" s="6">
        <f t="shared" si="18"/>
        <v>4.1008950366151278E-2</v>
      </c>
      <c r="J150" s="6">
        <f t="shared" si="19"/>
        <v>9.2818115989730544E-3</v>
      </c>
      <c r="K150" s="6">
        <f t="shared" si="20"/>
        <v>1.2713668714642032E-2</v>
      </c>
      <c r="L150" s="6">
        <f t="shared" si="21"/>
        <v>5.1173656691511152E-3</v>
      </c>
    </row>
    <row r="151" spans="1:12" x14ac:dyDescent="0.3">
      <c r="A151" s="9" vm="816">
        <v>42951</v>
      </c>
      <c r="B151" s="5" vm="817">
        <v>39.097499999999997</v>
      </c>
      <c r="C151" s="5" vm="6080">
        <v>62.01</v>
      </c>
      <c r="D151" s="5" vm="6081">
        <v>153.33000000000001</v>
      </c>
      <c r="E151" s="5" vm="6082">
        <v>41.802500000000002</v>
      </c>
      <c r="F151" s="5" vm="6083">
        <v>90.45</v>
      </c>
      <c r="H151" s="6">
        <f t="shared" si="17"/>
        <v>5.2709391270810129E-3</v>
      </c>
      <c r="I151" s="6">
        <f t="shared" si="18"/>
        <v>-3.0639362201031747E-2</v>
      </c>
      <c r="J151" s="6">
        <f t="shared" si="19"/>
        <v>6.5223062875158675E-5</v>
      </c>
      <c r="K151" s="6">
        <f t="shared" si="20"/>
        <v>4.3849111004325937E-3</v>
      </c>
      <c r="L151" s="6">
        <f t="shared" si="21"/>
        <v>1.1068068622026401E-3</v>
      </c>
    </row>
    <row r="152" spans="1:12" x14ac:dyDescent="0.3">
      <c r="A152" s="9" vm="822">
        <v>42954</v>
      </c>
      <c r="B152" s="5" vm="823">
        <v>39.702500000000001</v>
      </c>
      <c r="C152" s="5" vm="6084">
        <v>62.51</v>
      </c>
      <c r="D152" s="5" vm="6085">
        <v>158.84</v>
      </c>
      <c r="E152" s="5" vm="2864">
        <v>43.087499999999999</v>
      </c>
      <c r="F152" s="5" vm="6086">
        <v>90.5</v>
      </c>
      <c r="H152" s="6">
        <f t="shared" si="17"/>
        <v>1.5474135174883408E-2</v>
      </c>
      <c r="I152" s="6">
        <f t="shared" si="18"/>
        <v>8.0632156103854213E-3</v>
      </c>
      <c r="J152" s="6">
        <f t="shared" si="19"/>
        <v>3.5935563816604649E-2</v>
      </c>
      <c r="K152" s="6">
        <f t="shared" si="20"/>
        <v>3.0739788290173948E-2</v>
      </c>
      <c r="L152" s="6">
        <f t="shared" si="21"/>
        <v>5.5279159756768551E-4</v>
      </c>
    </row>
    <row r="153" spans="1:12" x14ac:dyDescent="0.3">
      <c r="A153" s="9" vm="828">
        <v>42955</v>
      </c>
      <c r="B153" s="5" vm="829">
        <v>40.020000000000003</v>
      </c>
      <c r="C153" s="5" vm="6038">
        <v>61.33</v>
      </c>
      <c r="D153" s="5" vm="6087">
        <v>157.5</v>
      </c>
      <c r="E153" s="5" vm="1220">
        <v>42.575000000000003</v>
      </c>
      <c r="F153" s="5" vm="6088">
        <v>90.26</v>
      </c>
      <c r="H153" s="6">
        <f t="shared" si="17"/>
        <v>7.9969775203073499E-3</v>
      </c>
      <c r="I153" s="6">
        <f t="shared" si="18"/>
        <v>-1.8876979683250677E-2</v>
      </c>
      <c r="J153" s="6">
        <f t="shared" si="19"/>
        <v>-8.4361621757743852E-3</v>
      </c>
      <c r="K153" s="6">
        <f t="shared" si="20"/>
        <v>-1.1894400928343388E-2</v>
      </c>
      <c r="L153" s="6">
        <f t="shared" si="21"/>
        <v>-2.6519337016574019E-3</v>
      </c>
    </row>
    <row r="154" spans="1:12" x14ac:dyDescent="0.3">
      <c r="A154" s="9" vm="834">
        <v>42956</v>
      </c>
      <c r="B154" s="5" vm="835">
        <v>40.265000000000001</v>
      </c>
      <c r="C154" s="5" vm="4432">
        <v>61.38</v>
      </c>
      <c r="D154" s="5" vm="6089">
        <v>157.49</v>
      </c>
      <c r="E154" s="5" vm="6090">
        <v>43.027500000000003</v>
      </c>
      <c r="F154" s="5" vm="6091">
        <v>90.12</v>
      </c>
      <c r="H154" s="6">
        <f t="shared" si="17"/>
        <v>6.1219390304846936E-3</v>
      </c>
      <c r="I154" s="6">
        <f t="shared" si="18"/>
        <v>8.1526169900545027E-4</v>
      </c>
      <c r="J154" s="6">
        <f t="shared" si="19"/>
        <v>-6.3492063492005742E-5</v>
      </c>
      <c r="K154" s="6">
        <f t="shared" si="20"/>
        <v>1.0628302994715221E-2</v>
      </c>
      <c r="L154" s="6">
        <f t="shared" si="21"/>
        <v>-1.5510746731664143E-3</v>
      </c>
    </row>
    <row r="155" spans="1:12" x14ac:dyDescent="0.3">
      <c r="A155" s="9" vm="840">
        <v>42957</v>
      </c>
      <c r="B155" s="5" vm="841">
        <v>38.83</v>
      </c>
      <c r="C155" s="5" vm="6092">
        <v>60.21</v>
      </c>
      <c r="D155" s="5" vm="6093">
        <v>151.77000000000001</v>
      </c>
      <c r="E155" s="5" vm="6094">
        <v>41.185000000000002</v>
      </c>
      <c r="F155" s="5" vm="6095">
        <v>87.63</v>
      </c>
      <c r="H155" s="6">
        <f t="shared" si="17"/>
        <v>-3.5638892338259093E-2</v>
      </c>
      <c r="I155" s="6">
        <f t="shared" si="18"/>
        <v>-1.9061583577712638E-2</v>
      </c>
      <c r="J155" s="6">
        <f t="shared" si="19"/>
        <v>-3.6319766334370424E-2</v>
      </c>
      <c r="K155" s="6">
        <f t="shared" si="20"/>
        <v>-4.2821451397362174E-2</v>
      </c>
      <c r="L155" s="6">
        <f t="shared" si="21"/>
        <v>-2.762982689747014E-2</v>
      </c>
    </row>
    <row r="156" spans="1:12" x14ac:dyDescent="0.3">
      <c r="A156" s="9" vm="846">
        <v>42958</v>
      </c>
      <c r="B156" s="5" vm="847">
        <v>39.369999999999997</v>
      </c>
      <c r="C156" s="5" vm="6096">
        <v>60.74</v>
      </c>
      <c r="D156" s="5" vm="6097">
        <v>151.69999999999999</v>
      </c>
      <c r="E156" s="5" vm="1111">
        <v>38.99</v>
      </c>
      <c r="F156" s="5" vm="6098">
        <v>88.29</v>
      </c>
      <c r="H156" s="6">
        <f t="shared" si="17"/>
        <v>1.390677311357196E-2</v>
      </c>
      <c r="I156" s="6">
        <f t="shared" si="18"/>
        <v>8.8025244975917811E-3</v>
      </c>
      <c r="J156" s="6">
        <f t="shared" si="19"/>
        <v>-4.6122422086065489E-4</v>
      </c>
      <c r="K156" s="6">
        <f t="shared" si="20"/>
        <v>-5.3296102950103195E-2</v>
      </c>
      <c r="L156" s="6">
        <f t="shared" si="21"/>
        <v>7.5316672372476414E-3</v>
      </c>
    </row>
    <row r="157" spans="1:12" x14ac:dyDescent="0.3">
      <c r="A157" s="9" vm="851">
        <v>42961</v>
      </c>
      <c r="B157" s="5" vm="852">
        <v>39.962499999999999</v>
      </c>
      <c r="C157" s="5" vm="6099">
        <v>61.89</v>
      </c>
      <c r="D157" s="5" vm="6100">
        <v>154.61000000000001</v>
      </c>
      <c r="E157" s="5" vm="1288">
        <v>42.1</v>
      </c>
      <c r="F157" s="5" vm="6101">
        <v>90.25</v>
      </c>
      <c r="H157" s="6">
        <f t="shared" si="17"/>
        <v>1.5049530099060227E-2</v>
      </c>
      <c r="I157" s="6">
        <f t="shared" si="18"/>
        <v>1.8933157721435605E-2</v>
      </c>
      <c r="J157" s="6">
        <f t="shared" si="19"/>
        <v>1.9182597231377885E-2</v>
      </c>
      <c r="K157" s="6">
        <f t="shared" si="20"/>
        <v>7.9764042062067178E-2</v>
      </c>
      <c r="L157" s="6">
        <f t="shared" si="21"/>
        <v>2.219956960018115E-2</v>
      </c>
    </row>
    <row r="158" spans="1:12" x14ac:dyDescent="0.3">
      <c r="A158" s="9" vm="857">
        <v>42962</v>
      </c>
      <c r="B158" s="5" vm="858">
        <v>40.4</v>
      </c>
      <c r="C158" s="5" vm="6102">
        <v>61.97</v>
      </c>
      <c r="D158" s="5" vm="6103">
        <v>157.75</v>
      </c>
      <c r="E158" s="5" vm="6104">
        <v>41.744999999999997</v>
      </c>
      <c r="F158" s="5" vm="6105">
        <v>90.7</v>
      </c>
      <c r="H158" s="6">
        <f t="shared" si="17"/>
        <v>1.0947763528307789E-2</v>
      </c>
      <c r="I158" s="6">
        <f t="shared" si="18"/>
        <v>1.2926159314913281E-3</v>
      </c>
      <c r="J158" s="6">
        <f t="shared" si="19"/>
        <v>2.0309164995795784E-2</v>
      </c>
      <c r="K158" s="6">
        <f t="shared" si="20"/>
        <v>-8.4323040380048456E-3</v>
      </c>
      <c r="L158" s="6">
        <f t="shared" si="21"/>
        <v>4.9861495844875665E-3</v>
      </c>
    </row>
    <row r="159" spans="1:12" x14ac:dyDescent="0.3">
      <c r="A159" s="9" vm="863">
        <v>42963</v>
      </c>
      <c r="B159" s="5" vm="864">
        <v>40.237499999999997</v>
      </c>
      <c r="C159" s="5" vm="6106">
        <v>62.89</v>
      </c>
      <c r="D159" s="5" vm="6107">
        <v>159.5</v>
      </c>
      <c r="E159" s="5" vm="6108">
        <v>41.287500000000001</v>
      </c>
      <c r="F159" s="5" vm="6109">
        <v>92.24</v>
      </c>
      <c r="H159" s="6">
        <f t="shared" si="17"/>
        <v>-4.0222772277228079E-3</v>
      </c>
      <c r="I159" s="6">
        <f t="shared" si="18"/>
        <v>1.4845893174116536E-2</v>
      </c>
      <c r="J159" s="6">
        <f t="shared" si="19"/>
        <v>1.1093502377179081E-2</v>
      </c>
      <c r="K159" s="6">
        <f t="shared" si="20"/>
        <v>-1.0959396334890311E-2</v>
      </c>
      <c r="L159" s="6">
        <f t="shared" si="21"/>
        <v>1.6979051819184035E-2</v>
      </c>
    </row>
    <row r="160" spans="1:12" x14ac:dyDescent="0.3">
      <c r="A160" s="9" vm="869">
        <v>42964</v>
      </c>
      <c r="B160" s="5" vm="870">
        <v>39.465000000000003</v>
      </c>
      <c r="C160" s="5" vm="6110">
        <v>61.37</v>
      </c>
      <c r="D160" s="5" vm="6111">
        <v>163.92</v>
      </c>
      <c r="E160" s="5" vm="907">
        <v>40.3675</v>
      </c>
      <c r="F160" s="5" vm="6112">
        <v>90.88</v>
      </c>
      <c r="H160" s="6">
        <f t="shared" si="17"/>
        <v>-1.9198508853681115E-2</v>
      </c>
      <c r="I160" s="6">
        <f t="shared" si="18"/>
        <v>-2.416918429003026E-2</v>
      </c>
      <c r="J160" s="6">
        <f t="shared" si="19"/>
        <v>2.7711598746081426E-2</v>
      </c>
      <c r="K160" s="6">
        <f t="shared" si="20"/>
        <v>-2.2282773236451753E-2</v>
      </c>
      <c r="L160" s="6">
        <f t="shared" si="21"/>
        <v>-1.4744145706851687E-2</v>
      </c>
    </row>
    <row r="161" spans="1:12" x14ac:dyDescent="0.3">
      <c r="A161" s="9" vm="875">
        <v>42965</v>
      </c>
      <c r="B161" s="5" vm="876">
        <v>39.375</v>
      </c>
      <c r="C161" s="5" vm="6080">
        <v>62.01</v>
      </c>
      <c r="D161" s="5" vm="6113">
        <v>167.5</v>
      </c>
      <c r="E161" s="5" vm="957">
        <v>40.375</v>
      </c>
      <c r="F161" s="5" vm="6114">
        <v>90.76</v>
      </c>
      <c r="H161" s="6">
        <f t="shared" si="17"/>
        <v>-2.2805017103763692E-3</v>
      </c>
      <c r="I161" s="6">
        <f t="shared" si="18"/>
        <v>1.0428548150562173E-2</v>
      </c>
      <c r="J161" s="6">
        <f t="shared" si="19"/>
        <v>2.1839921913128432E-2</v>
      </c>
      <c r="K161" s="6">
        <f t="shared" si="20"/>
        <v>1.8579302656840984E-4</v>
      </c>
      <c r="L161" s="6">
        <f t="shared" si="21"/>
        <v>-1.3204225352111613E-3</v>
      </c>
    </row>
    <row r="162" spans="1:12" x14ac:dyDescent="0.3">
      <c r="A162" s="9" vm="880">
        <v>42968</v>
      </c>
      <c r="B162" s="5" vm="814">
        <v>39.302500000000002</v>
      </c>
      <c r="C162" s="5" vm="6068">
        <v>61.78</v>
      </c>
      <c r="D162" s="5" vm="6115">
        <v>169.25</v>
      </c>
      <c r="E162" s="5" vm="6116">
        <v>39.787500000000001</v>
      </c>
      <c r="F162" s="5" vm="6117">
        <v>91.76</v>
      </c>
      <c r="H162" s="6">
        <f t="shared" si="17"/>
        <v>-1.8412698412697908E-3</v>
      </c>
      <c r="I162" s="6">
        <f t="shared" si="18"/>
        <v>-3.7090791807772435E-3</v>
      </c>
      <c r="J162" s="6">
        <f t="shared" si="19"/>
        <v>1.0447761194029851E-2</v>
      </c>
      <c r="K162" s="6">
        <f t="shared" si="20"/>
        <v>-1.4551083591331233E-2</v>
      </c>
      <c r="L162" s="6">
        <f t="shared" si="21"/>
        <v>1.1018069634200087E-2</v>
      </c>
    </row>
    <row r="163" spans="1:12" x14ac:dyDescent="0.3">
      <c r="A163" s="9" vm="884">
        <v>42969</v>
      </c>
      <c r="B163" s="5" vm="885">
        <v>39.945</v>
      </c>
      <c r="C163" s="5" vm="6118">
        <v>64.260000000000005</v>
      </c>
      <c r="D163" s="5" vm="6119">
        <v>174.46</v>
      </c>
      <c r="E163" s="5" vm="6120">
        <v>40.637500000000003</v>
      </c>
      <c r="F163" s="5" vm="6121">
        <v>92.95</v>
      </c>
      <c r="H163" s="6">
        <f t="shared" si="17"/>
        <v>1.6347560587748826E-2</v>
      </c>
      <c r="I163" s="6">
        <f t="shared" si="18"/>
        <v>4.0142440919391453E-2</v>
      </c>
      <c r="J163" s="6">
        <f t="shared" si="19"/>
        <v>3.0782865583456474E-2</v>
      </c>
      <c r="K163" s="6">
        <f t="shared" si="20"/>
        <v>2.1363493559535065E-2</v>
      </c>
      <c r="L163" s="6">
        <f t="shared" si="21"/>
        <v>1.2968613775065363E-2</v>
      </c>
    </row>
    <row r="164" spans="1:12" x14ac:dyDescent="0.3">
      <c r="A164" s="9" vm="889">
        <v>42970</v>
      </c>
      <c r="B164" s="5" vm="890">
        <v>39.994999999999997</v>
      </c>
      <c r="C164" s="5" vm="6122">
        <v>64.010000000000005</v>
      </c>
      <c r="D164" s="5" vm="6123">
        <v>175.8</v>
      </c>
      <c r="E164" s="5" vm="6124">
        <v>41.45</v>
      </c>
      <c r="F164" s="5" vm="6125">
        <v>93.07</v>
      </c>
      <c r="H164" s="6">
        <f t="shared" si="17"/>
        <v>1.2517211165351649E-3</v>
      </c>
      <c r="I164" s="6">
        <f t="shared" si="18"/>
        <v>-3.8904450669156546E-3</v>
      </c>
      <c r="J164" s="6">
        <f t="shared" si="19"/>
        <v>7.680843746417536E-3</v>
      </c>
      <c r="K164" s="6">
        <f t="shared" si="20"/>
        <v>1.9993848046754845E-2</v>
      </c>
      <c r="L164" s="6">
        <f t="shared" si="21"/>
        <v>1.2910166756319563E-3</v>
      </c>
    </row>
    <row r="165" spans="1:12" x14ac:dyDescent="0.3">
      <c r="A165" s="9" vm="895">
        <v>42971</v>
      </c>
      <c r="B165" s="5" vm="896">
        <v>39.817500000000003</v>
      </c>
      <c r="C165" s="5" vm="6126">
        <v>63.43</v>
      </c>
      <c r="D165" s="5" vm="6127">
        <v>175</v>
      </c>
      <c r="E165" s="5" vm="1695">
        <v>41.297499999999999</v>
      </c>
      <c r="F165" s="5" vm="6128">
        <v>94.15</v>
      </c>
      <c r="H165" s="6">
        <f t="shared" si="17"/>
        <v>-4.438054756844478E-3</v>
      </c>
      <c r="I165" s="6">
        <f t="shared" si="18"/>
        <v>-9.0610842055929598E-3</v>
      </c>
      <c r="J165" s="6">
        <f t="shared" si="19"/>
        <v>-4.5506257110353313E-3</v>
      </c>
      <c r="K165" s="6">
        <f t="shared" si="20"/>
        <v>-3.6791314837154015E-3</v>
      </c>
      <c r="L165" s="6">
        <f t="shared" si="21"/>
        <v>1.160416890512531E-2</v>
      </c>
    </row>
    <row r="166" spans="1:12" x14ac:dyDescent="0.3">
      <c r="A166" s="9" vm="901">
        <v>42972</v>
      </c>
      <c r="B166" s="5" vm="902">
        <v>39.965000000000003</v>
      </c>
      <c r="C166" s="5" vm="6129">
        <v>62.58</v>
      </c>
      <c r="D166" s="5" vm="6130">
        <v>171.74</v>
      </c>
      <c r="E166" s="5" vm="6131">
        <v>40.952500000000001</v>
      </c>
      <c r="F166" s="5" vm="6132">
        <v>94.1</v>
      </c>
      <c r="H166" s="6">
        <f t="shared" si="17"/>
        <v>3.7044013310730418E-3</v>
      </c>
      <c r="I166" s="6">
        <f t="shared" si="18"/>
        <v>-1.3400599085606202E-2</v>
      </c>
      <c r="J166" s="6">
        <f t="shared" si="19"/>
        <v>-1.8628571428571376E-2</v>
      </c>
      <c r="K166" s="6">
        <f t="shared" si="20"/>
        <v>-8.3540165869604426E-3</v>
      </c>
      <c r="L166" s="6">
        <f t="shared" si="21"/>
        <v>-5.3106744556570757E-4</v>
      </c>
    </row>
    <row r="167" spans="1:12" x14ac:dyDescent="0.3">
      <c r="A167" s="9" vm="906">
        <v>42975</v>
      </c>
      <c r="B167" s="5" vm="907">
        <v>40.3675</v>
      </c>
      <c r="C167" s="5" vm="6133">
        <v>62.75</v>
      </c>
      <c r="D167" s="5" vm="6134">
        <v>168.3</v>
      </c>
      <c r="E167" s="5" vm="6135">
        <v>41.2425</v>
      </c>
      <c r="F167" s="5" vm="6136">
        <v>93.66</v>
      </c>
      <c r="H167" s="6">
        <f t="shared" si="17"/>
        <v>1.0071312398348463E-2</v>
      </c>
      <c r="I167" s="6">
        <f t="shared" si="18"/>
        <v>2.7165228507510658E-3</v>
      </c>
      <c r="J167" s="6">
        <f t="shared" si="19"/>
        <v>-2.0030278327704657E-2</v>
      </c>
      <c r="K167" s="6">
        <f t="shared" si="20"/>
        <v>7.0813747634454341E-3</v>
      </c>
      <c r="L167" s="6">
        <f t="shared" si="21"/>
        <v>-4.6758767268862671E-3</v>
      </c>
    </row>
    <row r="168" spans="1:12" x14ac:dyDescent="0.3">
      <c r="A168" s="9" vm="911">
        <v>42976</v>
      </c>
      <c r="B168" s="5" vm="912">
        <v>40.727499999999999</v>
      </c>
      <c r="C168" s="5" vm="6137">
        <v>63.48</v>
      </c>
      <c r="D168" s="5" vm="6138">
        <v>167.41</v>
      </c>
      <c r="E168" s="5" vm="1487">
        <v>41.174999999999997</v>
      </c>
      <c r="F168" s="5" vm="6139">
        <v>93.83</v>
      </c>
      <c r="H168" s="6">
        <f t="shared" si="17"/>
        <v>8.9180652752833198E-3</v>
      </c>
      <c r="I168" s="6">
        <f t="shared" si="18"/>
        <v>1.1633466135458117E-2</v>
      </c>
      <c r="J168" s="6">
        <f t="shared" si="19"/>
        <v>-5.2881758764112578E-3</v>
      </c>
      <c r="K168" s="6">
        <f t="shared" si="20"/>
        <v>-1.6366612111293583E-3</v>
      </c>
      <c r="L168" s="6">
        <f t="shared" si="21"/>
        <v>1.8150758061072146E-3</v>
      </c>
    </row>
    <row r="169" spans="1:12" x14ac:dyDescent="0.3">
      <c r="A169" s="9" vm="916">
        <v>42977</v>
      </c>
      <c r="B169" s="5" vm="917">
        <v>40.837499999999999</v>
      </c>
      <c r="C169" s="5" vm="6140">
        <v>65.680000000000007</v>
      </c>
      <c r="D169" s="5" vm="6141">
        <v>171.25</v>
      </c>
      <c r="E169" s="5" vm="6142">
        <v>41.42</v>
      </c>
      <c r="F169" s="5" vm="6143">
        <v>94.86</v>
      </c>
      <c r="H169" s="6">
        <f t="shared" si="17"/>
        <v>2.7008777852802024E-3</v>
      </c>
      <c r="I169" s="6">
        <f t="shared" si="18"/>
        <v>3.4656584751102865E-2</v>
      </c>
      <c r="J169" s="6">
        <f t="shared" si="19"/>
        <v>2.2937697867510921E-2</v>
      </c>
      <c r="K169" s="6">
        <f t="shared" si="20"/>
        <v>5.9502125075896672E-3</v>
      </c>
      <c r="L169" s="6">
        <f t="shared" si="21"/>
        <v>1.0977299371203252E-2</v>
      </c>
    </row>
    <row r="170" spans="1:12" x14ac:dyDescent="0.3">
      <c r="A170" s="9" vm="922">
        <v>42978</v>
      </c>
      <c r="B170" s="5" vm="923">
        <v>41</v>
      </c>
      <c r="C170" s="5" vm="6144">
        <v>65.56</v>
      </c>
      <c r="D170" s="5" vm="6130">
        <v>171.74</v>
      </c>
      <c r="E170" s="5" vm="6145">
        <v>42.36</v>
      </c>
      <c r="F170" s="5" vm="6146">
        <v>95.49</v>
      </c>
      <c r="H170" s="6">
        <f t="shared" si="17"/>
        <v>3.9791857973676507E-3</v>
      </c>
      <c r="I170" s="6">
        <f t="shared" si="18"/>
        <v>-1.8270401948843565E-3</v>
      </c>
      <c r="J170" s="6">
        <f t="shared" si="19"/>
        <v>2.8613138686131917E-3</v>
      </c>
      <c r="K170" s="6">
        <f t="shared" si="20"/>
        <v>2.2694350555287245E-2</v>
      </c>
      <c r="L170" s="6">
        <f t="shared" si="21"/>
        <v>6.6413662239088707E-3</v>
      </c>
    </row>
    <row r="171" spans="1:12" x14ac:dyDescent="0.3">
      <c r="A171" s="9" vm="928">
        <v>42979</v>
      </c>
      <c r="B171" s="5" vm="929">
        <v>41.012500000000003</v>
      </c>
      <c r="C171" s="5" vm="6147">
        <v>65.12</v>
      </c>
      <c r="D171" s="5" vm="6148">
        <v>171.04</v>
      </c>
      <c r="E171" s="5" vm="6149">
        <v>42.615000000000002</v>
      </c>
      <c r="F171" s="5" vm="6150">
        <v>96.01</v>
      </c>
      <c r="H171" s="6">
        <f t="shared" si="17"/>
        <v>3.0487804878055714E-4</v>
      </c>
      <c r="I171" s="6">
        <f t="shared" si="18"/>
        <v>-6.7114093959731195E-3</v>
      </c>
      <c r="J171" s="6">
        <f t="shared" si="19"/>
        <v>-4.0759287294748862E-3</v>
      </c>
      <c r="K171" s="6">
        <f t="shared" si="20"/>
        <v>6.0198300283286722E-3</v>
      </c>
      <c r="L171" s="6">
        <f t="shared" si="21"/>
        <v>5.4455963975286441E-3</v>
      </c>
    </row>
    <row r="172" spans="1:12" x14ac:dyDescent="0.3">
      <c r="A172" s="9" vm="934">
        <v>42983</v>
      </c>
      <c r="B172" s="5" vm="935">
        <v>40.520000000000003</v>
      </c>
      <c r="C172" s="5" vm="6151">
        <v>65.05</v>
      </c>
      <c r="D172" s="5" vm="6152">
        <v>169.92</v>
      </c>
      <c r="E172" s="5" vm="6153">
        <v>41.477499999999999</v>
      </c>
      <c r="F172" s="5" vm="6154">
        <v>96.18</v>
      </c>
      <c r="H172" s="6">
        <f t="shared" si="17"/>
        <v>-1.2008533983541595E-2</v>
      </c>
      <c r="I172" s="6">
        <f t="shared" si="18"/>
        <v>-1.0749385749386883E-3</v>
      </c>
      <c r="J172" s="6">
        <f t="shared" si="19"/>
        <v>-6.5481758652946951E-3</v>
      </c>
      <c r="K172" s="6">
        <f t="shared" si="20"/>
        <v>-2.669247917399983E-2</v>
      </c>
      <c r="L172" s="6">
        <f t="shared" si="21"/>
        <v>1.7706488907405656E-3</v>
      </c>
    </row>
    <row r="173" spans="1:12" x14ac:dyDescent="0.3">
      <c r="A173" s="9" vm="939">
        <v>42984</v>
      </c>
      <c r="B173" s="5" vm="940">
        <v>40.477499999999999</v>
      </c>
      <c r="C173" s="5" vm="6155">
        <v>64</v>
      </c>
      <c r="D173" s="5" vm="6156">
        <v>168.14</v>
      </c>
      <c r="E173" s="5" vm="6157">
        <v>41.452500000000001</v>
      </c>
      <c r="F173" s="5" vm="6158">
        <v>95.82</v>
      </c>
      <c r="H173" s="6">
        <f t="shared" si="17"/>
        <v>-1.0488647581442245E-3</v>
      </c>
      <c r="I173" s="6">
        <f t="shared" si="18"/>
        <v>-1.614142966948497E-2</v>
      </c>
      <c r="J173" s="6">
        <f t="shared" si="19"/>
        <v>-1.0475517890772135E-2</v>
      </c>
      <c r="K173" s="6">
        <f t="shared" si="20"/>
        <v>-6.0273642336202955E-4</v>
      </c>
      <c r="L173" s="6">
        <f t="shared" si="21"/>
        <v>-3.7429819089209149E-3</v>
      </c>
    </row>
    <row r="174" spans="1:12" x14ac:dyDescent="0.3">
      <c r="A174" s="9" vm="944">
        <v>42985</v>
      </c>
      <c r="B174" s="5" vm="945">
        <v>40.314999999999998</v>
      </c>
      <c r="C174" s="5" vm="6159">
        <v>65.83</v>
      </c>
      <c r="D174" s="5" vm="6160">
        <v>170.48</v>
      </c>
      <c r="E174" s="5" vm="6161">
        <v>41.645000000000003</v>
      </c>
      <c r="F174" s="5" vm="6162">
        <v>96.73</v>
      </c>
      <c r="H174" s="6">
        <f t="shared" si="17"/>
        <v>-4.0145759990118319E-3</v>
      </c>
      <c r="I174" s="6">
        <f t="shared" si="18"/>
        <v>2.8593749999999973E-2</v>
      </c>
      <c r="J174" s="6">
        <f t="shared" si="19"/>
        <v>1.391697395027955E-2</v>
      </c>
      <c r="K174" s="6">
        <f t="shared" si="20"/>
        <v>4.6438694891744181E-3</v>
      </c>
      <c r="L174" s="6">
        <f t="shared" si="21"/>
        <v>9.496973491964213E-3</v>
      </c>
    </row>
    <row r="175" spans="1:12" x14ac:dyDescent="0.3">
      <c r="A175" s="9" vm="950">
        <v>42986</v>
      </c>
      <c r="B175" s="5" vm="951">
        <v>39.657499999999999</v>
      </c>
      <c r="C175" s="5" vm="6163">
        <v>64.930000000000007</v>
      </c>
      <c r="D175" s="5" vm="6164">
        <v>169</v>
      </c>
      <c r="E175" s="5" vm="6165">
        <v>40.922499999999999</v>
      </c>
      <c r="F175" s="5" vm="6166">
        <v>96.43</v>
      </c>
      <c r="H175" s="6">
        <f t="shared" si="17"/>
        <v>-1.6309066104427606E-2</v>
      </c>
      <c r="I175" s="6">
        <f t="shared" si="18"/>
        <v>-1.367157830776229E-2</v>
      </c>
      <c r="J175" s="6">
        <f t="shared" si="19"/>
        <v>-8.681370248709467E-3</v>
      </c>
      <c r="K175" s="6">
        <f t="shared" si="20"/>
        <v>-1.7349021491175499E-2</v>
      </c>
      <c r="L175" s="6">
        <f t="shared" si="21"/>
        <v>-3.1014163134497792E-3</v>
      </c>
    </row>
    <row r="176" spans="1:12" x14ac:dyDescent="0.3">
      <c r="A176" s="9" vm="956">
        <v>42989</v>
      </c>
      <c r="B176" s="5" vm="957">
        <v>40.375</v>
      </c>
      <c r="C176" s="5" vm="6167">
        <v>66.16</v>
      </c>
      <c r="D176" s="5" vm="6168">
        <v>174.06</v>
      </c>
      <c r="E176" s="5" vm="1549">
        <v>42.25</v>
      </c>
      <c r="F176" s="5" vm="6169">
        <v>97.71</v>
      </c>
      <c r="H176" s="6">
        <f t="shared" si="17"/>
        <v>1.80924163146946E-2</v>
      </c>
      <c r="I176" s="6">
        <f t="shared" si="18"/>
        <v>1.8943477591251957E-2</v>
      </c>
      <c r="J176" s="6">
        <f t="shared" si="19"/>
        <v>2.9940828402366879E-2</v>
      </c>
      <c r="K176" s="6">
        <f t="shared" si="20"/>
        <v>3.2439367096340661E-2</v>
      </c>
      <c r="L176" s="6">
        <f t="shared" si="21"/>
        <v>1.3273877424038025E-2</v>
      </c>
    </row>
    <row r="177" spans="1:12" x14ac:dyDescent="0.3">
      <c r="A177" s="9" vm="962">
        <v>42990</v>
      </c>
      <c r="B177" s="5" vm="952">
        <v>40.215000000000003</v>
      </c>
      <c r="C177" s="5" vm="6170">
        <v>66.09</v>
      </c>
      <c r="D177" s="5" vm="6171">
        <v>175.31</v>
      </c>
      <c r="E177" s="5" vm="6172">
        <v>42.402500000000003</v>
      </c>
      <c r="F177" s="5" vm="6173">
        <v>96.85</v>
      </c>
      <c r="H177" s="6">
        <f t="shared" si="17"/>
        <v>-3.9628482972135382E-3</v>
      </c>
      <c r="I177" s="6">
        <f t="shared" si="18"/>
        <v>-1.0580411124545524E-3</v>
      </c>
      <c r="J177" s="6">
        <f t="shared" si="19"/>
        <v>7.1814316902217628E-3</v>
      </c>
      <c r="K177" s="6">
        <f t="shared" si="20"/>
        <v>3.6094674556213825E-3</v>
      </c>
      <c r="L177" s="6">
        <f t="shared" si="21"/>
        <v>-8.8015556237846636E-3</v>
      </c>
    </row>
    <row r="178" spans="1:12" x14ac:dyDescent="0.3">
      <c r="A178" s="9" vm="966">
        <v>42991</v>
      </c>
      <c r="B178" s="5" vm="903">
        <v>39.912500000000001</v>
      </c>
      <c r="C178" s="5" vm="6174">
        <v>65.400000000000006</v>
      </c>
      <c r="D178" s="5" vm="6175">
        <v>178.97</v>
      </c>
      <c r="E178" s="5" vm="6176">
        <v>42.592500000000001</v>
      </c>
      <c r="F178" s="5" vm="6177">
        <v>95.61</v>
      </c>
      <c r="H178" s="6">
        <f t="shared" si="17"/>
        <v>-7.5220688797712782E-3</v>
      </c>
      <c r="I178" s="6">
        <f t="shared" si="18"/>
        <v>-1.0440308669995426E-2</v>
      </c>
      <c r="J178" s="6">
        <f t="shared" si="19"/>
        <v>2.0877303063145267E-2</v>
      </c>
      <c r="K178" s="6">
        <f t="shared" si="20"/>
        <v>4.48086787335647E-3</v>
      </c>
      <c r="L178" s="6">
        <f t="shared" si="21"/>
        <v>-1.2803304078471812E-2</v>
      </c>
    </row>
    <row r="179" spans="1:12" x14ac:dyDescent="0.3">
      <c r="A179" s="9" vm="971">
        <v>42992</v>
      </c>
      <c r="B179" s="5" vm="972">
        <v>39.57</v>
      </c>
      <c r="C179" s="5" vm="3986">
        <v>65.17</v>
      </c>
      <c r="D179" s="5" vm="6178">
        <v>177.1</v>
      </c>
      <c r="E179" s="5" vm="6179">
        <v>42.35</v>
      </c>
      <c r="F179" s="5" vm="6180">
        <v>95.3</v>
      </c>
      <c r="H179" s="6">
        <f t="shared" si="17"/>
        <v>-8.5812715314751292E-3</v>
      </c>
      <c r="I179" s="6">
        <f t="shared" si="18"/>
        <v>-3.5168195718655038E-3</v>
      </c>
      <c r="J179" s="6">
        <f t="shared" si="19"/>
        <v>-1.0448678549477591E-2</v>
      </c>
      <c r="K179" s="6">
        <f t="shared" si="20"/>
        <v>-5.6934906380231194E-3</v>
      </c>
      <c r="L179" s="6">
        <f t="shared" si="21"/>
        <v>-3.2423386675034232E-3</v>
      </c>
    </row>
    <row r="180" spans="1:12" x14ac:dyDescent="0.3">
      <c r="A180" s="9" vm="977">
        <v>42993</v>
      </c>
      <c r="B180" s="5" vm="978">
        <v>39.97</v>
      </c>
      <c r="C180" s="5" vm="6181">
        <v>65</v>
      </c>
      <c r="D180" s="5" vm="6182">
        <v>176.7</v>
      </c>
      <c r="E180" s="5" vm="6183">
        <v>45.027500000000003</v>
      </c>
      <c r="F180" s="5" vm="6184">
        <v>94.63</v>
      </c>
      <c r="H180" s="6">
        <f t="shared" si="17"/>
        <v>1.0108668182966858E-2</v>
      </c>
      <c r="I180" s="6">
        <f t="shared" si="18"/>
        <v>-2.6085622218812599E-3</v>
      </c>
      <c r="J180" s="6">
        <f t="shared" si="19"/>
        <v>-2.2586109542631605E-3</v>
      </c>
      <c r="K180" s="6">
        <f t="shared" si="20"/>
        <v>6.3223140495867816E-2</v>
      </c>
      <c r="L180" s="6">
        <f t="shared" si="21"/>
        <v>-7.0304302203567865E-3</v>
      </c>
    </row>
    <row r="181" spans="1:12" x14ac:dyDescent="0.3">
      <c r="A181" s="9" vm="983">
        <v>42996</v>
      </c>
      <c r="B181" s="5" vm="984">
        <v>39.667499999999997</v>
      </c>
      <c r="C181" s="5" vm="6185">
        <v>64.2</v>
      </c>
      <c r="D181" s="5" vm="6186">
        <v>179.98</v>
      </c>
      <c r="E181" s="5" vm="6187">
        <v>46.887500000000003</v>
      </c>
      <c r="F181" s="5" vm="6188">
        <v>95.74</v>
      </c>
      <c r="H181" s="6">
        <f t="shared" si="17"/>
        <v>-7.5681761320991244E-3</v>
      </c>
      <c r="I181" s="6">
        <f t="shared" si="18"/>
        <v>-1.2307692307692264E-2</v>
      </c>
      <c r="J181" s="6">
        <f t="shared" si="19"/>
        <v>1.8562535370684783E-2</v>
      </c>
      <c r="K181" s="6">
        <f t="shared" si="20"/>
        <v>4.1308089500860568E-2</v>
      </c>
      <c r="L181" s="6">
        <f t="shared" si="21"/>
        <v>1.1729895382014155E-2</v>
      </c>
    </row>
    <row r="182" spans="1:12" x14ac:dyDescent="0.3">
      <c r="A182" s="9" vm="988">
        <v>42997</v>
      </c>
      <c r="B182" s="5" vm="989">
        <v>39.682499999999997</v>
      </c>
      <c r="C182" s="5" vm="3871">
        <v>64.31</v>
      </c>
      <c r="D182" s="5" vm="6189">
        <v>180.07</v>
      </c>
      <c r="E182" s="5" vm="6190">
        <v>46.837499999999999</v>
      </c>
      <c r="F182" s="5" vm="6191">
        <v>95.35</v>
      </c>
      <c r="H182" s="6">
        <f t="shared" si="17"/>
        <v>3.7814331631689846E-4</v>
      </c>
      <c r="I182" s="6">
        <f t="shared" si="18"/>
        <v>1.7133956386292746E-3</v>
      </c>
      <c r="J182" s="6">
        <f t="shared" si="19"/>
        <v>5.0005556172909998E-4</v>
      </c>
      <c r="K182" s="6">
        <f t="shared" si="20"/>
        <v>-1.0663822980539431E-3</v>
      </c>
      <c r="L182" s="6">
        <f t="shared" si="21"/>
        <v>-4.0735324838103255E-3</v>
      </c>
    </row>
    <row r="183" spans="1:12" x14ac:dyDescent="0.3">
      <c r="A183" s="9" vm="994">
        <v>42998</v>
      </c>
      <c r="B183" s="5" vm="818">
        <v>39.017499999999998</v>
      </c>
      <c r="C183" s="5" vm="6181">
        <v>65</v>
      </c>
      <c r="D183" s="5" vm="6192">
        <v>177.95</v>
      </c>
      <c r="E183" s="5" vm="6193">
        <v>46.46</v>
      </c>
      <c r="F183" s="5" vm="6194">
        <v>95.21</v>
      </c>
      <c r="H183" s="6">
        <f t="shared" si="17"/>
        <v>-1.6758016758016737E-2</v>
      </c>
      <c r="I183" s="6">
        <f t="shared" si="18"/>
        <v>1.0729280049758944E-2</v>
      </c>
      <c r="J183" s="6">
        <f t="shared" si="19"/>
        <v>-1.1773199311378935E-2</v>
      </c>
      <c r="K183" s="6">
        <f t="shared" si="20"/>
        <v>-8.0597811582598933E-3</v>
      </c>
      <c r="L183" s="6">
        <f t="shared" si="21"/>
        <v>-1.4682747771368701E-3</v>
      </c>
    </row>
    <row r="184" spans="1:12" x14ac:dyDescent="0.3">
      <c r="A184" s="9" vm="999">
        <v>42999</v>
      </c>
      <c r="B184" s="5" vm="1000">
        <v>38.347499999999997</v>
      </c>
      <c r="C184" s="5" vm="6195">
        <v>64.11</v>
      </c>
      <c r="D184" s="5" vm="6196">
        <v>177.39</v>
      </c>
      <c r="E184" s="5" vm="6197">
        <v>45.19</v>
      </c>
      <c r="F184" s="5" vm="6143">
        <v>94.86</v>
      </c>
      <c r="H184" s="6">
        <f t="shared" si="17"/>
        <v>-1.7171781892740483E-2</v>
      </c>
      <c r="I184" s="6">
        <f t="shared" si="18"/>
        <v>-1.3692307692307702E-2</v>
      </c>
      <c r="J184" s="6">
        <f t="shared" si="19"/>
        <v>-3.1469513908401366E-3</v>
      </c>
      <c r="K184" s="6">
        <f t="shared" si="20"/>
        <v>-2.7335342229875229E-2</v>
      </c>
      <c r="L184" s="6">
        <f t="shared" si="21"/>
        <v>-3.6760844449111895E-3</v>
      </c>
    </row>
    <row r="185" spans="1:12" x14ac:dyDescent="0.3">
      <c r="A185" s="9" vm="1004">
        <v>43000</v>
      </c>
      <c r="B185" s="5" vm="1005">
        <v>37.972499999999997</v>
      </c>
      <c r="C185" s="5" vm="4457">
        <v>63.9</v>
      </c>
      <c r="D185" s="5" vm="6198">
        <v>178.14</v>
      </c>
      <c r="E185" s="5" vm="6199">
        <v>44.75</v>
      </c>
      <c r="F185" s="5" vm="6200">
        <v>94.94</v>
      </c>
      <c r="H185" s="6">
        <f t="shared" si="17"/>
        <v>-9.7789947193428518E-3</v>
      </c>
      <c r="I185" s="6">
        <f t="shared" si="18"/>
        <v>-3.2756200280767566E-3</v>
      </c>
      <c r="J185" s="6">
        <f t="shared" si="19"/>
        <v>4.2279722645019455E-3</v>
      </c>
      <c r="K185" s="6">
        <f t="shared" si="20"/>
        <v>-9.7366674042929351E-3</v>
      </c>
      <c r="L185" s="6">
        <f t="shared" si="21"/>
        <v>8.43348091924924E-4</v>
      </c>
    </row>
    <row r="186" spans="1:12" x14ac:dyDescent="0.3">
      <c r="A186" s="9" vm="1009">
        <v>43003</v>
      </c>
      <c r="B186" s="5" vm="1010">
        <v>37.637500000000003</v>
      </c>
      <c r="C186" s="5" vm="6201">
        <v>62.14</v>
      </c>
      <c r="D186" s="5" vm="6202">
        <v>169.59</v>
      </c>
      <c r="E186" s="5" vm="1305">
        <v>42.75</v>
      </c>
      <c r="F186" s="5" vm="6203">
        <v>92.47</v>
      </c>
      <c r="H186" s="6">
        <f t="shared" si="17"/>
        <v>-8.8221739416681488E-3</v>
      </c>
      <c r="I186" s="6">
        <f t="shared" si="18"/>
        <v>-2.7543035993740188E-2</v>
      </c>
      <c r="J186" s="6">
        <f t="shared" si="19"/>
        <v>-4.7995958235095899E-2</v>
      </c>
      <c r="K186" s="6">
        <f t="shared" si="20"/>
        <v>-4.4692737430167599E-2</v>
      </c>
      <c r="L186" s="6">
        <f t="shared" si="21"/>
        <v>-2.601643143037707E-2</v>
      </c>
    </row>
    <row r="187" spans="1:12" x14ac:dyDescent="0.3">
      <c r="A187" s="9" vm="1014">
        <v>43004</v>
      </c>
      <c r="B187" s="5" vm="1015">
        <v>38.284999999999997</v>
      </c>
      <c r="C187" s="5" vm="6204">
        <v>61.76</v>
      </c>
      <c r="D187" s="5" vm="6205">
        <v>167.02</v>
      </c>
      <c r="E187" s="5" vm="1392">
        <v>42.99</v>
      </c>
      <c r="F187" s="5" vm="6206">
        <v>92.34</v>
      </c>
      <c r="H187" s="6">
        <f t="shared" si="17"/>
        <v>1.7203586848223013E-2</v>
      </c>
      <c r="I187" s="6">
        <f t="shared" si="18"/>
        <v>-6.1152236884454867E-3</v>
      </c>
      <c r="J187" s="6">
        <f t="shared" si="19"/>
        <v>-1.5154195412465318E-2</v>
      </c>
      <c r="K187" s="6">
        <f t="shared" si="20"/>
        <v>5.6140350877193447E-3</v>
      </c>
      <c r="L187" s="6">
        <f t="shared" si="21"/>
        <v>-1.405861360441175E-3</v>
      </c>
    </row>
    <row r="188" spans="1:12" x14ac:dyDescent="0.3">
      <c r="A188" s="9" vm="1020">
        <v>43005</v>
      </c>
      <c r="B188" s="5" vm="1021">
        <v>38.557499999999997</v>
      </c>
      <c r="C188" s="5" vm="6207">
        <v>63.09</v>
      </c>
      <c r="D188" s="5" vm="6208">
        <v>170.99</v>
      </c>
      <c r="E188" s="5" vm="6209">
        <v>43.932499999999997</v>
      </c>
      <c r="F188" s="5" vm="6210">
        <v>93.21</v>
      </c>
      <c r="H188" s="6">
        <f t="shared" si="17"/>
        <v>7.1176701057855786E-3</v>
      </c>
      <c r="I188" s="6">
        <f t="shared" si="18"/>
        <v>2.1534974093264336E-2</v>
      </c>
      <c r="J188" s="6">
        <f t="shared" si="19"/>
        <v>2.3769608430128122E-2</v>
      </c>
      <c r="K188" s="6">
        <f t="shared" si="20"/>
        <v>2.1923703186787519E-2</v>
      </c>
      <c r="L188" s="6">
        <f t="shared" si="21"/>
        <v>9.4217024041584399E-3</v>
      </c>
    </row>
    <row r="189" spans="1:12" x14ac:dyDescent="0.3">
      <c r="A189" s="9" vm="1025">
        <v>43006</v>
      </c>
      <c r="B189" s="5" vm="1026">
        <v>38.32</v>
      </c>
      <c r="C189" s="5" vm="6211">
        <v>63.54</v>
      </c>
      <c r="D189" s="5" vm="6212">
        <v>170.24</v>
      </c>
      <c r="E189" s="5" vm="6213">
        <v>43.92</v>
      </c>
      <c r="F189" s="5" vm="6214">
        <v>92.6</v>
      </c>
      <c r="H189" s="6">
        <f t="shared" si="17"/>
        <v>-6.1596317188613676E-3</v>
      </c>
      <c r="I189" s="6">
        <f t="shared" si="18"/>
        <v>7.1326676176889474E-3</v>
      </c>
      <c r="J189" s="6">
        <f t="shared" si="19"/>
        <v>-4.3862214164571024E-3</v>
      </c>
      <c r="K189" s="6">
        <f t="shared" si="20"/>
        <v>-2.8452739998852187E-4</v>
      </c>
      <c r="L189" s="6">
        <f t="shared" si="21"/>
        <v>-6.5443621928977522E-3</v>
      </c>
    </row>
    <row r="190" spans="1:12" x14ac:dyDescent="0.3">
      <c r="A190" s="9" vm="1031">
        <v>43007</v>
      </c>
      <c r="B190" s="5" vm="1032">
        <v>38.53</v>
      </c>
      <c r="C190" s="5" vm="6215">
        <v>64.510000000000005</v>
      </c>
      <c r="D190" s="5" vm="6216">
        <v>172.71</v>
      </c>
      <c r="E190" s="5" vm="6217">
        <v>44.692500000000003</v>
      </c>
      <c r="F190" s="5" vm="6218">
        <v>93.42</v>
      </c>
      <c r="H190" s="6">
        <f t="shared" si="17"/>
        <v>5.4801670146138008E-3</v>
      </c>
      <c r="I190" s="6">
        <f t="shared" si="18"/>
        <v>1.5265974189487032E-2</v>
      </c>
      <c r="J190" s="6">
        <f t="shared" si="19"/>
        <v>1.4508928571428563E-2</v>
      </c>
      <c r="K190" s="6">
        <f t="shared" si="20"/>
        <v>1.758879781420767E-2</v>
      </c>
      <c r="L190" s="6">
        <f t="shared" si="21"/>
        <v>8.855291576673946E-3</v>
      </c>
    </row>
    <row r="191" spans="1:12" x14ac:dyDescent="0.3">
      <c r="A191" s="9" vm="1037">
        <v>43010</v>
      </c>
      <c r="B191" s="5" vm="1038">
        <v>38.452500000000001</v>
      </c>
      <c r="C191" s="5" vm="6219">
        <v>63.39</v>
      </c>
      <c r="D191" s="5" vm="6220">
        <v>173.61</v>
      </c>
      <c r="E191" s="5" vm="6199">
        <v>44.75</v>
      </c>
      <c r="F191" s="5" vm="6221">
        <v>93.94</v>
      </c>
      <c r="H191" s="6">
        <f t="shared" si="17"/>
        <v>-2.0114196729821066E-3</v>
      </c>
      <c r="I191" s="6">
        <f t="shared" si="18"/>
        <v>-1.7361649356688956E-2</v>
      </c>
      <c r="J191" s="6">
        <f t="shared" si="19"/>
        <v>5.2110474205315591E-3</v>
      </c>
      <c r="K191" s="6">
        <f t="shared" si="20"/>
        <v>1.2865693348995343E-3</v>
      </c>
      <c r="L191" s="6">
        <f t="shared" si="21"/>
        <v>5.5662599015199746E-3</v>
      </c>
    </row>
    <row r="192" spans="1:12" x14ac:dyDescent="0.3">
      <c r="A192" s="9" vm="1042">
        <v>43011</v>
      </c>
      <c r="B192" s="5" vm="608">
        <v>38.619999999999997</v>
      </c>
      <c r="C192" s="5" vm="6222">
        <v>63.45</v>
      </c>
      <c r="D192" s="5" vm="6223">
        <v>178.56</v>
      </c>
      <c r="E192" s="5" vm="1443">
        <v>44.842500000000001</v>
      </c>
      <c r="F192" s="5" vm="6224">
        <v>95.36</v>
      </c>
      <c r="H192" s="6">
        <f t="shared" si="17"/>
        <v>4.3560236655613253E-3</v>
      </c>
      <c r="I192" s="6">
        <f t="shared" si="18"/>
        <v>9.4652153336491991E-4</v>
      </c>
      <c r="J192" s="6">
        <f t="shared" si="19"/>
        <v>2.8512182477967791E-2</v>
      </c>
      <c r="K192" s="6">
        <f t="shared" si="20"/>
        <v>2.0670391061452767E-3</v>
      </c>
      <c r="L192" s="6">
        <f t="shared" si="21"/>
        <v>1.5116031509474151E-2</v>
      </c>
    </row>
    <row r="193" spans="1:12" x14ac:dyDescent="0.3">
      <c r="A193" s="9" vm="1047">
        <v>43012</v>
      </c>
      <c r="B193" s="5" vm="1048">
        <v>38.369999999999997</v>
      </c>
      <c r="C193" s="5" vm="6225">
        <v>62.63</v>
      </c>
      <c r="D193" s="5" vm="6226">
        <v>178.71</v>
      </c>
      <c r="E193" s="5" vm="6227">
        <v>45.217500000000001</v>
      </c>
      <c r="F193" s="5" vm="6228">
        <v>95.52</v>
      </c>
      <c r="H193" s="6">
        <f t="shared" si="17"/>
        <v>-6.4733298808907309E-3</v>
      </c>
      <c r="I193" s="6">
        <f t="shared" si="18"/>
        <v>-1.2923561859732076E-2</v>
      </c>
      <c r="J193" s="6">
        <f t="shared" si="19"/>
        <v>8.40053763440892E-4</v>
      </c>
      <c r="K193" s="6">
        <f t="shared" si="20"/>
        <v>8.3626024418799131E-3</v>
      </c>
      <c r="L193" s="6">
        <f t="shared" si="21"/>
        <v>1.6778523489932528E-3</v>
      </c>
    </row>
    <row r="194" spans="1:12" x14ac:dyDescent="0.3">
      <c r="A194" s="9" vm="1052">
        <v>43013</v>
      </c>
      <c r="B194" s="5" vm="1053">
        <v>38.847499999999997</v>
      </c>
      <c r="C194" s="5" vm="6207">
        <v>63.09</v>
      </c>
      <c r="D194" s="5" vm="6229">
        <v>178.89</v>
      </c>
      <c r="E194" s="5" vm="6230">
        <v>45.192500000000003</v>
      </c>
      <c r="F194" s="5" vm="6231">
        <v>95.73</v>
      </c>
      <c r="H194" s="6">
        <f t="shared" si="17"/>
        <v>1.2444618191295262E-2</v>
      </c>
      <c r="I194" s="6">
        <f t="shared" si="18"/>
        <v>7.3447229762094975E-3</v>
      </c>
      <c r="J194" s="6">
        <f t="shared" si="19"/>
        <v>1.0072183985226255E-3</v>
      </c>
      <c r="K194" s="6">
        <f t="shared" si="20"/>
        <v>-5.5288328633822255E-4</v>
      </c>
      <c r="L194" s="6">
        <f t="shared" si="21"/>
        <v>2.198492462311641E-3</v>
      </c>
    </row>
    <row r="195" spans="1:12" x14ac:dyDescent="0.3">
      <c r="A195" s="9" vm="1058">
        <v>43014</v>
      </c>
      <c r="B195" s="5" vm="1059">
        <v>38.825000000000003</v>
      </c>
      <c r="C195" s="5" vm="6232">
        <v>63.25</v>
      </c>
      <c r="D195" s="5" vm="6233">
        <v>179.2</v>
      </c>
      <c r="E195" s="5" vm="6234">
        <v>45.325000000000003</v>
      </c>
      <c r="F195" s="5" vm="6235">
        <v>96.32</v>
      </c>
      <c r="H195" s="6">
        <f t="shared" si="17"/>
        <v>-5.7918784992583175E-4</v>
      </c>
      <c r="I195" s="6">
        <f t="shared" si="18"/>
        <v>2.5360595974004848E-3</v>
      </c>
      <c r="J195" s="6">
        <f t="shared" si="19"/>
        <v>1.7329084912516199E-3</v>
      </c>
      <c r="K195" s="6">
        <f t="shared" si="20"/>
        <v>2.9319024174365277E-3</v>
      </c>
      <c r="L195" s="6">
        <f t="shared" si="21"/>
        <v>6.1631672411990926E-3</v>
      </c>
    </row>
    <row r="196" spans="1:12" x14ac:dyDescent="0.3">
      <c r="A196" s="9" vm="1064">
        <v>43017</v>
      </c>
      <c r="B196" s="5" vm="1065">
        <v>38.96</v>
      </c>
      <c r="C196" s="5" vm="6236">
        <v>61.18</v>
      </c>
      <c r="D196" s="5" vm="6237">
        <v>182.09</v>
      </c>
      <c r="E196" s="5" vm="6238">
        <v>46.347499999999997</v>
      </c>
      <c r="F196" s="5" vm="5593">
        <v>96.27</v>
      </c>
      <c r="H196" s="6">
        <f t="shared" si="17"/>
        <v>3.4771410173856537E-3</v>
      </c>
      <c r="I196" s="6">
        <f t="shared" si="18"/>
        <v>-3.272727272727273E-2</v>
      </c>
      <c r="J196" s="6">
        <f t="shared" si="19"/>
        <v>1.6127232142857228E-2</v>
      </c>
      <c r="K196" s="6">
        <f t="shared" si="20"/>
        <v>2.2559293987865277E-2</v>
      </c>
      <c r="L196" s="6">
        <f t="shared" si="21"/>
        <v>-5.1910299003319314E-4</v>
      </c>
    </row>
    <row r="197" spans="1:12" x14ac:dyDescent="0.3">
      <c r="A197" s="9" vm="1069">
        <v>43018</v>
      </c>
      <c r="B197" s="5" vm="1070">
        <v>38.975000000000001</v>
      </c>
      <c r="C197" s="5" vm="6065">
        <v>61.45</v>
      </c>
      <c r="D197" s="5" vm="6239">
        <v>183.12</v>
      </c>
      <c r="E197" s="5" vm="6240">
        <v>47.232500000000002</v>
      </c>
      <c r="F197" s="5" vm="6241">
        <v>95.39</v>
      </c>
      <c r="H197" s="6">
        <f t="shared" ref="H197:H260" si="22">(B197-B196)/B196</f>
        <v>3.8501026694046634E-4</v>
      </c>
      <c r="I197" s="6">
        <f t="shared" ref="I197:I260" si="23">(C197-C196)/C196</f>
        <v>4.4132069303694527E-3</v>
      </c>
      <c r="J197" s="6">
        <f t="shared" ref="J197:J260" si="24">(D197-D196)/D196</f>
        <v>5.6565434675160692E-3</v>
      </c>
      <c r="K197" s="6">
        <f t="shared" ref="K197:K260" si="25">(E197-E196)/E196</f>
        <v>1.9094881061546044E-2</v>
      </c>
      <c r="L197" s="6">
        <f t="shared" ref="L197:L260" si="26">(F197-F196)/F196</f>
        <v>-9.1409577230704836E-3</v>
      </c>
    </row>
    <row r="198" spans="1:12" x14ac:dyDescent="0.3">
      <c r="A198" s="9" vm="1074">
        <v>43019</v>
      </c>
      <c r="B198" s="5" vm="1075">
        <v>39.137500000000003</v>
      </c>
      <c r="C198" s="5" vm="6242">
        <v>61.36</v>
      </c>
      <c r="D198" s="5" vm="6243">
        <v>184.69</v>
      </c>
      <c r="E198" s="5" vm="6244">
        <v>47.734999999999999</v>
      </c>
      <c r="F198" s="5" vm="6150">
        <v>96.01</v>
      </c>
      <c r="H198" s="6">
        <f t="shared" si="22"/>
        <v>4.1693393200770085E-3</v>
      </c>
      <c r="I198" s="6">
        <f t="shared" si="23"/>
        <v>-1.4646053702197463E-3</v>
      </c>
      <c r="J198" s="6">
        <f t="shared" si="24"/>
        <v>8.5736129314110589E-3</v>
      </c>
      <c r="K198" s="6">
        <f t="shared" si="25"/>
        <v>1.0638860953792361E-2</v>
      </c>
      <c r="L198" s="6">
        <f t="shared" si="26"/>
        <v>6.4996330852291071E-3</v>
      </c>
    </row>
    <row r="199" spans="1:12" x14ac:dyDescent="0.3">
      <c r="A199" s="9" vm="1080">
        <v>43020</v>
      </c>
      <c r="B199" s="5" vm="1081">
        <v>39</v>
      </c>
      <c r="C199" s="5" vm="6245">
        <v>62.05</v>
      </c>
      <c r="D199" s="5" vm="6246">
        <v>180.53</v>
      </c>
      <c r="E199" s="5" vm="2084">
        <v>47.7575</v>
      </c>
      <c r="F199" s="5" vm="6247">
        <v>96.74</v>
      </c>
      <c r="H199" s="6">
        <f t="shared" si="22"/>
        <v>-3.51325455126165E-3</v>
      </c>
      <c r="I199" s="6">
        <f t="shared" si="23"/>
        <v>1.124511082138197E-2</v>
      </c>
      <c r="J199" s="6">
        <f t="shared" si="24"/>
        <v>-2.252422979045967E-2</v>
      </c>
      <c r="K199" s="6">
        <f t="shared" si="25"/>
        <v>4.7135225725360538E-4</v>
      </c>
      <c r="L199" s="6">
        <f t="shared" si="26"/>
        <v>7.6033746484740102E-3</v>
      </c>
    </row>
    <row r="200" spans="1:12" x14ac:dyDescent="0.3">
      <c r="A200" s="9" vm="1086">
        <v>43021</v>
      </c>
      <c r="B200" s="5" vm="1087">
        <v>39.247500000000002</v>
      </c>
      <c r="C200" s="5" vm="6045">
        <v>61.08</v>
      </c>
      <c r="D200" s="5" vm="6248">
        <v>178.45</v>
      </c>
      <c r="E200" s="5" vm="6249">
        <v>48.647500000000001</v>
      </c>
      <c r="F200" s="5" vm="5586">
        <v>96.94</v>
      </c>
      <c r="H200" s="6">
        <f t="shared" si="22"/>
        <v>6.3461538461539041E-3</v>
      </c>
      <c r="I200" s="6">
        <f t="shared" si="23"/>
        <v>-1.5632554391619643E-2</v>
      </c>
      <c r="J200" s="6">
        <f t="shared" si="24"/>
        <v>-1.152163075389139E-2</v>
      </c>
      <c r="K200" s="6">
        <f t="shared" si="25"/>
        <v>1.8635816363921909E-2</v>
      </c>
      <c r="L200" s="6">
        <f t="shared" si="26"/>
        <v>2.0673971469919667E-3</v>
      </c>
    </row>
    <row r="201" spans="1:12" x14ac:dyDescent="0.3">
      <c r="A201" s="9" vm="1091">
        <v>43024</v>
      </c>
      <c r="B201" s="5" vm="978">
        <v>39.97</v>
      </c>
      <c r="C201" s="5" vm="6250">
        <v>61.48</v>
      </c>
      <c r="D201" s="5" vm="6251">
        <v>179.56</v>
      </c>
      <c r="E201" s="5" vm="6252">
        <v>49.482500000000002</v>
      </c>
      <c r="F201" s="5" vm="6253">
        <v>97.15</v>
      </c>
      <c r="H201" s="6">
        <f t="shared" si="22"/>
        <v>1.8408815848143106E-2</v>
      </c>
      <c r="I201" s="6">
        <f t="shared" si="23"/>
        <v>6.5487884741322628E-3</v>
      </c>
      <c r="J201" s="6">
        <f t="shared" si="24"/>
        <v>6.2202297562343163E-3</v>
      </c>
      <c r="K201" s="6">
        <f t="shared" si="25"/>
        <v>1.7164294156945391E-2</v>
      </c>
      <c r="L201" s="6">
        <f t="shared" si="26"/>
        <v>2.1662884258304925E-3</v>
      </c>
    </row>
    <row r="202" spans="1:12" x14ac:dyDescent="0.3">
      <c r="A202" s="9" vm="1094">
        <v>43025</v>
      </c>
      <c r="B202" s="5" vm="892">
        <v>40.1175</v>
      </c>
      <c r="C202" s="5" vm="6254">
        <v>61.66</v>
      </c>
      <c r="D202" s="5" vm="6255">
        <v>175.32</v>
      </c>
      <c r="E202" s="5" vm="6256">
        <v>49.4375</v>
      </c>
      <c r="F202" s="5" vm="6257">
        <v>96.72</v>
      </c>
      <c r="H202" s="6">
        <f t="shared" si="22"/>
        <v>3.690267700775603E-3</v>
      </c>
      <c r="I202" s="6">
        <f t="shared" si="23"/>
        <v>2.9277813923227021E-3</v>
      </c>
      <c r="J202" s="6">
        <f t="shared" si="24"/>
        <v>-2.3613276899086707E-2</v>
      </c>
      <c r="K202" s="6">
        <f t="shared" si="25"/>
        <v>-9.0941241853183859E-4</v>
      </c>
      <c r="L202" s="6">
        <f t="shared" si="26"/>
        <v>-4.4261451363871007E-3</v>
      </c>
    </row>
    <row r="203" spans="1:12" x14ac:dyDescent="0.3">
      <c r="A203" s="9" vm="1098">
        <v>43026</v>
      </c>
      <c r="B203" s="5" vm="1099">
        <v>39.94</v>
      </c>
      <c r="C203" s="5" vm="6258">
        <v>61.5</v>
      </c>
      <c r="D203" s="5" vm="6259">
        <v>179.61</v>
      </c>
      <c r="E203" s="5" vm="6260">
        <v>49.395000000000003</v>
      </c>
      <c r="F203" s="5" vm="6261">
        <v>96.44</v>
      </c>
      <c r="H203" s="6">
        <f t="shared" si="22"/>
        <v>-4.4245030223718325E-3</v>
      </c>
      <c r="I203" s="6">
        <f t="shared" si="23"/>
        <v>-2.5948751216347161E-3</v>
      </c>
      <c r="J203" s="6">
        <f t="shared" si="24"/>
        <v>2.4469541409993273E-2</v>
      </c>
      <c r="K203" s="6">
        <f t="shared" si="25"/>
        <v>-8.5967130214911498E-4</v>
      </c>
      <c r="L203" s="6">
        <f t="shared" si="26"/>
        <v>-2.8949545078577454E-3</v>
      </c>
    </row>
    <row r="204" spans="1:12" x14ac:dyDescent="0.3">
      <c r="A204" s="9" vm="1103">
        <v>43027</v>
      </c>
      <c r="B204" s="5" vm="607">
        <v>38.994999999999997</v>
      </c>
      <c r="C204" s="5" vm="6262">
        <v>61.99</v>
      </c>
      <c r="D204" s="5" vm="6263">
        <v>177.93</v>
      </c>
      <c r="E204" s="5" vm="6264">
        <v>49.45</v>
      </c>
      <c r="F204" s="5" vm="6265">
        <v>97.19</v>
      </c>
      <c r="H204" s="6">
        <f t="shared" si="22"/>
        <v>-2.3660490736104163E-2</v>
      </c>
      <c r="I204" s="6">
        <f t="shared" si="23"/>
        <v>7.9674796747967805E-3</v>
      </c>
      <c r="J204" s="6">
        <f t="shared" si="24"/>
        <v>-9.3535994655086392E-3</v>
      </c>
      <c r="K204" s="6">
        <f t="shared" si="25"/>
        <v>1.1134730235853774E-3</v>
      </c>
      <c r="L204" s="6">
        <f t="shared" si="26"/>
        <v>7.7768560763168812E-3</v>
      </c>
    </row>
    <row r="205" spans="1:12" x14ac:dyDescent="0.3">
      <c r="A205" s="9" vm="1107">
        <v>43028</v>
      </c>
      <c r="B205" s="5" vm="1108">
        <v>39.0625</v>
      </c>
      <c r="C205" s="5" vm="6225">
        <v>62.63</v>
      </c>
      <c r="D205" s="5" vm="6266">
        <v>177.32</v>
      </c>
      <c r="E205" s="5" vm="6267">
        <v>49.225000000000001</v>
      </c>
      <c r="F205" s="5" vm="6268">
        <v>98.9</v>
      </c>
      <c r="H205" s="6">
        <f t="shared" si="22"/>
        <v>1.7309911527119519E-3</v>
      </c>
      <c r="I205" s="6">
        <f t="shared" si="23"/>
        <v>1.0324245846104219E-2</v>
      </c>
      <c r="J205" s="6">
        <f t="shared" si="24"/>
        <v>-3.4283145057045672E-3</v>
      </c>
      <c r="K205" s="6">
        <f t="shared" si="25"/>
        <v>-4.5500505561173188E-3</v>
      </c>
      <c r="L205" s="6">
        <f t="shared" si="26"/>
        <v>1.7594402716328922E-2</v>
      </c>
    </row>
    <row r="206" spans="1:12" x14ac:dyDescent="0.3">
      <c r="A206" s="9" vm="1113">
        <v>43031</v>
      </c>
      <c r="B206" s="5" vm="1114">
        <v>39.042499999999997</v>
      </c>
      <c r="C206" s="5" vm="6269">
        <v>61.46</v>
      </c>
      <c r="D206" s="5" vm="6270">
        <v>173.13</v>
      </c>
      <c r="E206" s="5" vm="6271">
        <v>49.155000000000001</v>
      </c>
      <c r="F206" s="5" vm="6272">
        <v>98.44</v>
      </c>
      <c r="H206" s="6">
        <f t="shared" si="22"/>
        <v>-5.1200000000007999E-4</v>
      </c>
      <c r="I206" s="6">
        <f t="shared" si="23"/>
        <v>-1.8681143222098063E-2</v>
      </c>
      <c r="J206" s="6">
        <f t="shared" si="24"/>
        <v>-2.3629596210241358E-2</v>
      </c>
      <c r="K206" s="6">
        <f t="shared" si="25"/>
        <v>-1.4220416455053384E-3</v>
      </c>
      <c r="L206" s="6">
        <f t="shared" si="26"/>
        <v>-4.651162790697755E-3</v>
      </c>
    </row>
    <row r="207" spans="1:12" x14ac:dyDescent="0.3">
      <c r="A207" s="9" vm="1119">
        <v>43032</v>
      </c>
      <c r="B207" s="5" vm="1120">
        <v>39.274999999999999</v>
      </c>
      <c r="C207" s="5" vm="6273">
        <v>62.73</v>
      </c>
      <c r="D207" s="5" vm="6274">
        <v>173.7</v>
      </c>
      <c r="E207" s="5" vm="3082">
        <v>49.67</v>
      </c>
      <c r="F207" s="5" vm="6275">
        <v>98.66</v>
      </c>
      <c r="H207" s="6">
        <f t="shared" si="22"/>
        <v>5.9550489850804054E-3</v>
      </c>
      <c r="I207" s="6">
        <f t="shared" si="23"/>
        <v>2.0663846404165246E-2</v>
      </c>
      <c r="J207" s="6">
        <f t="shared" si="24"/>
        <v>3.2923236874024906E-3</v>
      </c>
      <c r="K207" s="6">
        <f t="shared" si="25"/>
        <v>1.0477062353778875E-2</v>
      </c>
      <c r="L207" s="6">
        <f t="shared" si="26"/>
        <v>2.2348638764729668E-3</v>
      </c>
    </row>
    <row r="208" spans="1:12" x14ac:dyDescent="0.3">
      <c r="A208" s="9" vm="1125">
        <v>43033</v>
      </c>
      <c r="B208" s="5" vm="1089">
        <v>39.102499999999999</v>
      </c>
      <c r="C208" s="5" vm="3848">
        <v>61.81</v>
      </c>
      <c r="D208" s="5" vm="6276">
        <v>170.22</v>
      </c>
      <c r="E208" s="5" vm="2130">
        <v>48.414999999999999</v>
      </c>
      <c r="F208" s="5" vm="6277">
        <v>99.59</v>
      </c>
      <c r="H208" s="6">
        <f t="shared" si="22"/>
        <v>-4.3921069382558738E-3</v>
      </c>
      <c r="I208" s="6">
        <f t="shared" si="23"/>
        <v>-1.4666029013231224E-2</v>
      </c>
      <c r="J208" s="6">
        <f t="shared" si="24"/>
        <v>-2.0034542314335001E-2</v>
      </c>
      <c r="K208" s="6">
        <f t="shared" si="25"/>
        <v>-2.526676062009266E-2</v>
      </c>
      <c r="L208" s="6">
        <f t="shared" si="26"/>
        <v>9.4263125886884947E-3</v>
      </c>
    </row>
    <row r="209" spans="1:12" x14ac:dyDescent="0.3">
      <c r="A209" s="9" vm="1130">
        <v>43034</v>
      </c>
      <c r="B209" s="5" vm="1131">
        <v>39.352499999999999</v>
      </c>
      <c r="C209" s="5" vm="6278">
        <v>62.06</v>
      </c>
      <c r="D209" s="5" vm="6279">
        <v>170.32</v>
      </c>
      <c r="E209" s="5" vm="3057">
        <v>48.922499999999999</v>
      </c>
      <c r="F209" s="5" vm="6280">
        <v>100.05</v>
      </c>
      <c r="H209" s="6">
        <f t="shared" si="22"/>
        <v>6.3934531040214819E-3</v>
      </c>
      <c r="I209" s="6">
        <f t="shared" si="23"/>
        <v>4.0446529687752789E-3</v>
      </c>
      <c r="J209" s="6">
        <f t="shared" si="24"/>
        <v>5.8747503231109343E-4</v>
      </c>
      <c r="K209" s="6">
        <f t="shared" si="25"/>
        <v>1.0482288546937939E-2</v>
      </c>
      <c r="L209" s="6">
        <f t="shared" si="26"/>
        <v>4.6189376443417389E-3</v>
      </c>
    </row>
    <row r="210" spans="1:12" x14ac:dyDescent="0.3">
      <c r="A210" s="9" vm="1136">
        <v>43035</v>
      </c>
      <c r="B210" s="5" vm="1137">
        <v>40.762500000000003</v>
      </c>
      <c r="C210" s="5" vm="6281">
        <v>64.14</v>
      </c>
      <c r="D210" s="5" vm="6282">
        <v>176.15</v>
      </c>
      <c r="E210" s="5" vm="6283">
        <v>50.465000000000003</v>
      </c>
      <c r="F210" s="5" vm="6284">
        <v>100.7</v>
      </c>
      <c r="H210" s="6">
        <f t="shared" si="22"/>
        <v>3.5829998094149135E-2</v>
      </c>
      <c r="I210" s="6">
        <f t="shared" si="23"/>
        <v>3.3515952304221691E-2</v>
      </c>
      <c r="J210" s="6">
        <f t="shared" si="24"/>
        <v>3.4229685298262168E-2</v>
      </c>
      <c r="K210" s="6">
        <f t="shared" si="25"/>
        <v>3.1529459859982706E-2</v>
      </c>
      <c r="L210" s="6">
        <f t="shared" si="26"/>
        <v>6.4967516241879629E-3</v>
      </c>
    </row>
    <row r="211" spans="1:12" x14ac:dyDescent="0.3">
      <c r="A211" s="9" vm="1142">
        <v>43038</v>
      </c>
      <c r="B211" s="5" vm="1143">
        <v>41.68</v>
      </c>
      <c r="C211" s="5" vm="6285">
        <v>65.3</v>
      </c>
      <c r="D211" s="5" vm="6286">
        <v>181.58</v>
      </c>
      <c r="E211" s="5" vm="3558">
        <v>50.96</v>
      </c>
      <c r="F211" s="5" vm="6284">
        <v>100.7</v>
      </c>
      <c r="H211" s="6">
        <f t="shared" si="22"/>
        <v>2.2508432996013416E-2</v>
      </c>
      <c r="I211" s="6">
        <f t="shared" si="23"/>
        <v>1.8085438104147124E-2</v>
      </c>
      <c r="J211" s="6">
        <f t="shared" si="24"/>
        <v>3.0826000567698023E-2</v>
      </c>
      <c r="K211" s="6">
        <f t="shared" si="25"/>
        <v>9.8087783612404115E-3</v>
      </c>
      <c r="L211" s="6">
        <f t="shared" si="26"/>
        <v>0</v>
      </c>
    </row>
    <row r="212" spans="1:12" x14ac:dyDescent="0.3">
      <c r="A212" s="9" vm="1147">
        <v>43039</v>
      </c>
      <c r="B212" s="5" vm="1148">
        <v>42.26</v>
      </c>
      <c r="C212" s="5" vm="3895">
        <v>65.489999999999995</v>
      </c>
      <c r="D212" s="5" vm="6287">
        <v>184.89</v>
      </c>
      <c r="E212" s="5" vm="6288">
        <v>51.702500000000001</v>
      </c>
      <c r="F212" s="5" vm="6289">
        <v>102.34</v>
      </c>
      <c r="H212" s="6">
        <f t="shared" si="22"/>
        <v>1.3915547024951975E-2</v>
      </c>
      <c r="I212" s="6">
        <f t="shared" si="23"/>
        <v>2.9096477794792915E-3</v>
      </c>
      <c r="J212" s="6">
        <f t="shared" si="24"/>
        <v>1.8228879832580536E-2</v>
      </c>
      <c r="K212" s="6">
        <f t="shared" si="25"/>
        <v>1.4570251177394029E-2</v>
      </c>
      <c r="L212" s="6">
        <f t="shared" si="26"/>
        <v>1.6285998013902687E-2</v>
      </c>
    </row>
    <row r="213" spans="1:12" x14ac:dyDescent="0.3">
      <c r="A213" s="9" vm="1153">
        <v>43040</v>
      </c>
      <c r="B213" s="5" vm="1154">
        <v>41.722499999999997</v>
      </c>
      <c r="C213" s="5" vm="6290">
        <v>65.33</v>
      </c>
      <c r="D213" s="5" vm="6291">
        <v>186.08</v>
      </c>
      <c r="E213" s="5" vm="2202">
        <v>51.8</v>
      </c>
      <c r="F213" s="5" vm="6292">
        <v>101.95</v>
      </c>
      <c r="H213" s="6">
        <f t="shared" si="22"/>
        <v>-1.2718883104590665E-2</v>
      </c>
      <c r="I213" s="6">
        <f t="shared" si="23"/>
        <v>-2.443121087188832E-3</v>
      </c>
      <c r="J213" s="6">
        <f t="shared" si="24"/>
        <v>6.4362593974797242E-3</v>
      </c>
      <c r="K213" s="6">
        <f t="shared" si="25"/>
        <v>1.8857888883515612E-3</v>
      </c>
      <c r="L213" s="6">
        <f t="shared" si="26"/>
        <v>-3.8108266562438984E-3</v>
      </c>
    </row>
    <row r="214" spans="1:12" x14ac:dyDescent="0.3">
      <c r="A214" s="9" vm="1159">
        <v>43041</v>
      </c>
      <c r="B214" s="5" vm="1160">
        <v>42.027500000000003</v>
      </c>
      <c r="C214" s="5" vm="6293">
        <v>65.45</v>
      </c>
      <c r="D214" s="5" vm="6294">
        <v>184.81</v>
      </c>
      <c r="E214" s="5" vm="6295">
        <v>51.484999999999999</v>
      </c>
      <c r="F214" s="5" vm="6296">
        <v>102.6</v>
      </c>
      <c r="H214" s="6">
        <f t="shared" si="22"/>
        <v>7.3102043262030523E-3</v>
      </c>
      <c r="I214" s="6">
        <f t="shared" si="23"/>
        <v>1.836828409612805E-3</v>
      </c>
      <c r="J214" s="6">
        <f t="shared" si="24"/>
        <v>-6.8250214961307508E-3</v>
      </c>
      <c r="K214" s="6">
        <f t="shared" si="25"/>
        <v>-6.0810810810810372E-3</v>
      </c>
      <c r="L214" s="6">
        <f t="shared" si="26"/>
        <v>6.3756743501715693E-3</v>
      </c>
    </row>
    <row r="215" spans="1:12" x14ac:dyDescent="0.3">
      <c r="A215" s="9" vm="1165">
        <v>43042</v>
      </c>
      <c r="B215" s="5" vm="1166">
        <v>43.125</v>
      </c>
      <c r="C215" s="5" vm="6297">
        <v>63.2</v>
      </c>
      <c r="D215" s="5" vm="6298">
        <v>183.21</v>
      </c>
      <c r="E215" s="5" vm="6299">
        <v>52.172499999999999</v>
      </c>
      <c r="F215" s="5" vm="6300">
        <v>102.71</v>
      </c>
      <c r="H215" s="6">
        <f t="shared" si="22"/>
        <v>2.6113854024150771E-2</v>
      </c>
      <c r="I215" s="6">
        <f t="shared" si="23"/>
        <v>-3.4377387318563789E-2</v>
      </c>
      <c r="J215" s="6">
        <f t="shared" si="24"/>
        <v>-8.6575401763973499E-3</v>
      </c>
      <c r="K215" s="6">
        <f t="shared" si="25"/>
        <v>1.3353403904049724E-2</v>
      </c>
      <c r="L215" s="6">
        <f t="shared" si="26"/>
        <v>1.0721247563352772E-3</v>
      </c>
    </row>
    <row r="216" spans="1:12" x14ac:dyDescent="0.3">
      <c r="A216" s="9" vm="1171">
        <v>43045</v>
      </c>
      <c r="B216" s="5" vm="1172">
        <v>43.5625</v>
      </c>
      <c r="C216" s="5" vm="6301">
        <v>60.87</v>
      </c>
      <c r="D216" s="5" vm="6302">
        <v>187.84</v>
      </c>
      <c r="E216" s="5" vm="6303">
        <v>52.407499999999999</v>
      </c>
      <c r="F216" s="5" vm="6304">
        <v>102.42</v>
      </c>
      <c r="H216" s="6">
        <f t="shared" si="22"/>
        <v>1.0144927536231883E-2</v>
      </c>
      <c r="I216" s="6">
        <f t="shared" si="23"/>
        <v>-3.6867088607595022E-2</v>
      </c>
      <c r="J216" s="6">
        <f t="shared" si="24"/>
        <v>2.5271546312974156E-2</v>
      </c>
      <c r="K216" s="6">
        <f t="shared" si="25"/>
        <v>4.504288657817805E-3</v>
      </c>
      <c r="L216" s="6">
        <f t="shared" si="26"/>
        <v>-2.8234835945866233E-3</v>
      </c>
    </row>
    <row r="217" spans="1:12" x14ac:dyDescent="0.3">
      <c r="A217" s="9" vm="1177">
        <v>43046</v>
      </c>
      <c r="B217" s="5" vm="1178">
        <v>43.702500000000001</v>
      </c>
      <c r="C217" s="5" vm="6305">
        <v>60.96</v>
      </c>
      <c r="D217" s="5" vm="6306">
        <v>188.51</v>
      </c>
      <c r="E217" s="5" vm="6307">
        <v>53.0075</v>
      </c>
      <c r="F217" s="5" vm="6308">
        <v>102.72</v>
      </c>
      <c r="H217" s="6">
        <f t="shared" si="22"/>
        <v>3.2137733142037434E-3</v>
      </c>
      <c r="I217" s="6">
        <f t="shared" si="23"/>
        <v>1.4785608674224317E-3</v>
      </c>
      <c r="J217" s="6">
        <f t="shared" si="24"/>
        <v>3.566865417376424E-3</v>
      </c>
      <c r="K217" s="6">
        <f t="shared" si="25"/>
        <v>1.1448743023422248E-2</v>
      </c>
      <c r="L217" s="6">
        <f t="shared" si="26"/>
        <v>2.929115407147014E-3</v>
      </c>
    </row>
    <row r="218" spans="1:12" x14ac:dyDescent="0.3">
      <c r="A218" s="9" vm="1183">
        <v>43047</v>
      </c>
      <c r="B218" s="5" vm="1184">
        <v>44.06</v>
      </c>
      <c r="C218" s="5" vm="6309">
        <v>64.55</v>
      </c>
      <c r="D218" s="5" vm="6310">
        <v>185.9</v>
      </c>
      <c r="E218" s="5" vm="6311">
        <v>52.29</v>
      </c>
      <c r="F218" s="5" vm="6312">
        <v>105.03</v>
      </c>
      <c r="H218" s="6">
        <f t="shared" si="22"/>
        <v>8.1803100509124579E-3</v>
      </c>
      <c r="I218" s="6">
        <f t="shared" si="23"/>
        <v>5.8891076115485504E-2</v>
      </c>
      <c r="J218" s="6">
        <f t="shared" si="24"/>
        <v>-1.3845419341148933E-2</v>
      </c>
      <c r="K218" s="6">
        <f t="shared" si="25"/>
        <v>-1.3535820402773215E-2</v>
      </c>
      <c r="L218" s="6">
        <f t="shared" si="26"/>
        <v>2.2488317757009369E-2</v>
      </c>
    </row>
    <row r="219" spans="1:12" x14ac:dyDescent="0.3">
      <c r="A219" s="9" vm="1188">
        <v>43048</v>
      </c>
      <c r="B219" s="5" vm="1189">
        <v>43.97</v>
      </c>
      <c r="C219" s="5" vm="6313">
        <v>63.31</v>
      </c>
      <c r="D219" s="5" vm="6314">
        <v>185.13</v>
      </c>
      <c r="E219" s="5" vm="6315">
        <v>51.33</v>
      </c>
      <c r="F219" s="5" vm="5693">
        <v>103.6</v>
      </c>
      <c r="H219" s="6">
        <f t="shared" si="22"/>
        <v>-2.0426690876078849E-3</v>
      </c>
      <c r="I219" s="6">
        <f t="shared" si="23"/>
        <v>-1.9209914794732687E-2</v>
      </c>
      <c r="J219" s="6">
        <f t="shared" si="24"/>
        <v>-4.1420118343195814E-3</v>
      </c>
      <c r="K219" s="6">
        <f t="shared" si="25"/>
        <v>-1.8359150889271387E-2</v>
      </c>
      <c r="L219" s="6">
        <f t="shared" si="26"/>
        <v>-1.3615157574026534E-2</v>
      </c>
    </row>
    <row r="220" spans="1:12" x14ac:dyDescent="0.3">
      <c r="A220" s="9" vm="1194">
        <v>43049</v>
      </c>
      <c r="B220" s="5" vm="1195">
        <v>43.667499999999997</v>
      </c>
      <c r="C220" s="5" vm="4459">
        <v>63</v>
      </c>
      <c r="D220" s="5" vm="6316">
        <v>186.41</v>
      </c>
      <c r="E220" s="5" vm="6317">
        <v>54.034999999999997</v>
      </c>
      <c r="F220" s="5" vm="6318">
        <v>105.24</v>
      </c>
      <c r="H220" s="6">
        <f t="shared" si="22"/>
        <v>-6.8796906982033657E-3</v>
      </c>
      <c r="I220" s="6">
        <f t="shared" si="23"/>
        <v>-4.8965408308324476E-3</v>
      </c>
      <c r="J220" s="6">
        <f t="shared" si="24"/>
        <v>6.9140603899962251E-3</v>
      </c>
      <c r="K220" s="6">
        <f t="shared" si="25"/>
        <v>5.2698227157607608E-2</v>
      </c>
      <c r="L220" s="6">
        <f t="shared" si="26"/>
        <v>1.5830115830115836E-2</v>
      </c>
    </row>
    <row r="221" spans="1:12" x14ac:dyDescent="0.3">
      <c r="A221" s="9" vm="1199">
        <v>43052</v>
      </c>
      <c r="B221" s="5" vm="1200">
        <v>43.4925</v>
      </c>
      <c r="C221" s="5" vm="6319">
        <v>63.62</v>
      </c>
      <c r="D221" s="5" vm="6320">
        <v>184.54</v>
      </c>
      <c r="E221" s="5" vm="6321">
        <v>53.157499999999999</v>
      </c>
      <c r="F221" s="5" vm="6322">
        <v>105.78</v>
      </c>
      <c r="H221" s="6">
        <f t="shared" si="22"/>
        <v>-4.0075571076887201E-3</v>
      </c>
      <c r="I221" s="6">
        <f t="shared" si="23"/>
        <v>9.8412698412698001E-3</v>
      </c>
      <c r="J221" s="6">
        <f t="shared" si="24"/>
        <v>-1.003165066251813E-2</v>
      </c>
      <c r="K221" s="6">
        <f t="shared" si="25"/>
        <v>-1.6239474414731152E-2</v>
      </c>
      <c r="L221" s="6">
        <f t="shared" si="26"/>
        <v>5.1311288483466963E-3</v>
      </c>
    </row>
    <row r="222" spans="1:12" x14ac:dyDescent="0.3">
      <c r="A222" s="9" vm="1205">
        <v>43053</v>
      </c>
      <c r="B222" s="5" vm="1206">
        <v>42.835000000000001</v>
      </c>
      <c r="C222" s="5" vm="6323">
        <v>64.03</v>
      </c>
      <c r="D222" s="5" vm="6324">
        <v>181.79</v>
      </c>
      <c r="E222" s="5" vm="6325">
        <v>53.545000000000002</v>
      </c>
      <c r="F222" s="5" vm="6326">
        <v>106.23</v>
      </c>
      <c r="H222" s="6">
        <f t="shared" si="22"/>
        <v>-1.511754900270159E-2</v>
      </c>
      <c r="I222" s="6">
        <f t="shared" si="23"/>
        <v>6.444514303678147E-3</v>
      </c>
      <c r="J222" s="6">
        <f t="shared" si="24"/>
        <v>-1.4901918283299015E-2</v>
      </c>
      <c r="K222" s="6">
        <f t="shared" si="25"/>
        <v>7.2896580915205351E-3</v>
      </c>
      <c r="L222" s="6">
        <f t="shared" si="26"/>
        <v>4.254112308564973E-3</v>
      </c>
    </row>
    <row r="223" spans="1:12" x14ac:dyDescent="0.3">
      <c r="A223" s="9" vm="1211">
        <v>43054</v>
      </c>
      <c r="B223" s="5" vm="1212">
        <v>42.27</v>
      </c>
      <c r="C223" s="5" vm="6106">
        <v>62.89</v>
      </c>
      <c r="D223" s="5" vm="6327">
        <v>181.48</v>
      </c>
      <c r="E223" s="5" vm="2568">
        <v>52.494999999999997</v>
      </c>
      <c r="F223" s="5" vm="6328">
        <v>105.43</v>
      </c>
      <c r="H223" s="6">
        <f t="shared" si="22"/>
        <v>-1.3190148243258964E-2</v>
      </c>
      <c r="I223" s="6">
        <f t="shared" si="23"/>
        <v>-1.7804154302670631E-2</v>
      </c>
      <c r="J223" s="6">
        <f t="shared" si="24"/>
        <v>-1.7052643159689877E-3</v>
      </c>
      <c r="K223" s="6">
        <f t="shared" si="25"/>
        <v>-1.960967410589232E-2</v>
      </c>
      <c r="L223" s="6">
        <f t="shared" si="26"/>
        <v>-7.5308293325802231E-3</v>
      </c>
    </row>
    <row r="224" spans="1:12" x14ac:dyDescent="0.3">
      <c r="A224" s="9" vm="1217">
        <v>43055</v>
      </c>
      <c r="B224" s="5" vm="1218">
        <v>42.774999999999999</v>
      </c>
      <c r="C224" s="5" vm="6329">
        <v>64.13</v>
      </c>
      <c r="D224" s="5" vm="6330">
        <v>185.43</v>
      </c>
      <c r="E224" s="5" vm="6331">
        <v>52.902500000000003</v>
      </c>
      <c r="F224" s="5" vm="6332">
        <v>107.03</v>
      </c>
      <c r="H224" s="6">
        <f t="shared" si="22"/>
        <v>1.1947007333806374E-2</v>
      </c>
      <c r="I224" s="6">
        <f t="shared" si="23"/>
        <v>1.9716966131340354E-2</v>
      </c>
      <c r="J224" s="6">
        <f t="shared" si="24"/>
        <v>2.1765483799867848E-2</v>
      </c>
      <c r="K224" s="6">
        <f t="shared" si="25"/>
        <v>7.7626440613392895E-3</v>
      </c>
      <c r="L224" s="6">
        <f t="shared" si="26"/>
        <v>1.51759461253912E-2</v>
      </c>
    </row>
    <row r="225" spans="1:12" x14ac:dyDescent="0.3">
      <c r="A225" s="9" vm="1222">
        <v>43056</v>
      </c>
      <c r="B225" s="5" vm="1223">
        <v>42.537500000000001</v>
      </c>
      <c r="C225" s="5" vm="6333">
        <v>64.099999999999994</v>
      </c>
      <c r="D225" s="5" vm="6314">
        <v>185.13</v>
      </c>
      <c r="E225" s="5" vm="5855">
        <v>52.84</v>
      </c>
      <c r="F225" s="5" vm="6334">
        <v>107.58</v>
      </c>
      <c r="H225" s="6">
        <f t="shared" si="22"/>
        <v>-5.5523085914669125E-3</v>
      </c>
      <c r="I225" s="6">
        <f t="shared" si="23"/>
        <v>-4.6779978169345299E-4</v>
      </c>
      <c r="J225" s="6">
        <f t="shared" si="24"/>
        <v>-1.6178611875101729E-3</v>
      </c>
      <c r="K225" s="6">
        <f t="shared" si="25"/>
        <v>-1.1814186475119321E-3</v>
      </c>
      <c r="L225" s="6">
        <f t="shared" si="26"/>
        <v>5.1387461459403636E-3</v>
      </c>
    </row>
    <row r="226" spans="1:12" x14ac:dyDescent="0.3">
      <c r="A226" s="9" vm="1228">
        <v>43059</v>
      </c>
      <c r="B226" s="5" vm="1229">
        <v>42.494999999999997</v>
      </c>
      <c r="C226" s="5" vm="6335">
        <v>63.93</v>
      </c>
      <c r="D226" s="5" vm="6336">
        <v>188</v>
      </c>
      <c r="E226" s="5" vm="6337">
        <v>53.52</v>
      </c>
      <c r="F226" s="5" vm="6338">
        <v>107.37</v>
      </c>
      <c r="H226" s="6">
        <f t="shared" si="22"/>
        <v>-9.991184249192825E-4</v>
      </c>
      <c r="I226" s="6">
        <f t="shared" si="23"/>
        <v>-2.6521060842432855E-3</v>
      </c>
      <c r="J226" s="6">
        <f t="shared" si="24"/>
        <v>1.5502619780694673E-2</v>
      </c>
      <c r="K226" s="6">
        <f t="shared" si="25"/>
        <v>1.2869038607115815E-2</v>
      </c>
      <c r="L226" s="6">
        <f t="shared" si="26"/>
        <v>-1.9520356943669246E-3</v>
      </c>
    </row>
    <row r="227" spans="1:12" x14ac:dyDescent="0.3">
      <c r="A227" s="9" vm="1234">
        <v>43060</v>
      </c>
      <c r="B227" s="5" vm="1192">
        <v>43.284999999999997</v>
      </c>
      <c r="C227" s="5" vm="6339">
        <v>64.5</v>
      </c>
      <c r="D227" s="5" vm="6340">
        <v>190.9</v>
      </c>
      <c r="E227" s="5" vm="2449">
        <v>54.012500000000003</v>
      </c>
      <c r="F227" s="5" vm="6341">
        <v>108.8</v>
      </c>
      <c r="H227" s="6">
        <f t="shared" si="22"/>
        <v>1.8590422402635587E-2</v>
      </c>
      <c r="I227" s="6">
        <f t="shared" si="23"/>
        <v>8.9160018770530307E-3</v>
      </c>
      <c r="J227" s="6">
        <f t="shared" si="24"/>
        <v>1.5425531914893648E-2</v>
      </c>
      <c r="K227" s="6">
        <f t="shared" si="25"/>
        <v>9.2021674140508169E-3</v>
      </c>
      <c r="L227" s="6">
        <f t="shared" si="26"/>
        <v>1.3318431591692209E-2</v>
      </c>
    </row>
    <row r="228" spans="1:12" x14ac:dyDescent="0.3">
      <c r="A228" s="9" vm="1238">
        <v>43061</v>
      </c>
      <c r="B228" s="5" vm="1239">
        <v>43.74</v>
      </c>
      <c r="C228" s="5" vm="6342">
        <v>65.14</v>
      </c>
      <c r="D228" s="5" vm="6343">
        <v>189.84</v>
      </c>
      <c r="E228" s="5" vm="6344">
        <v>53.732500000000002</v>
      </c>
      <c r="F228" s="5" vm="6345">
        <v>106.83</v>
      </c>
      <c r="H228" s="6">
        <f t="shared" si="22"/>
        <v>1.0511724615917879E-2</v>
      </c>
      <c r="I228" s="6">
        <f t="shared" si="23"/>
        <v>9.922480620155048E-3</v>
      </c>
      <c r="J228" s="6">
        <f t="shared" si="24"/>
        <v>-5.5526453640649676E-3</v>
      </c>
      <c r="K228" s="6">
        <f t="shared" si="25"/>
        <v>-5.1839851886137673E-3</v>
      </c>
      <c r="L228" s="6">
        <f t="shared" si="26"/>
        <v>-1.8106617647058815E-2</v>
      </c>
    </row>
    <row r="229" spans="1:12" x14ac:dyDescent="0.3">
      <c r="A229" s="9" vm="1244">
        <v>43063</v>
      </c>
      <c r="B229" s="5" vm="1245">
        <v>43.7425</v>
      </c>
      <c r="C229" s="5" vm="6346">
        <v>66.03</v>
      </c>
      <c r="D229" s="5" vm="6347">
        <v>191.19</v>
      </c>
      <c r="E229" s="5" vm="6348">
        <v>54.24</v>
      </c>
      <c r="F229" s="5" vm="6349">
        <v>107.15</v>
      </c>
      <c r="H229" s="6">
        <f t="shared" si="22"/>
        <v>5.7155921353400235E-5</v>
      </c>
      <c r="I229" s="6">
        <f t="shared" si="23"/>
        <v>1.3662879950875046E-2</v>
      </c>
      <c r="J229" s="6">
        <f t="shared" si="24"/>
        <v>7.1112515802780989E-3</v>
      </c>
      <c r="K229" s="6">
        <f t="shared" si="25"/>
        <v>9.4449355604150232E-3</v>
      </c>
      <c r="L229" s="6">
        <f t="shared" si="26"/>
        <v>2.9954132734251373E-3</v>
      </c>
    </row>
    <row r="230" spans="1:12" x14ac:dyDescent="0.3">
      <c r="A230" s="9" vm="1250">
        <v>43066</v>
      </c>
      <c r="B230" s="5" vm="1251">
        <v>43.522500000000001</v>
      </c>
      <c r="C230" s="5" vm="6350">
        <v>65.739999999999995</v>
      </c>
      <c r="D230" s="5" vm="6351">
        <v>188.03</v>
      </c>
      <c r="E230" s="5" vm="6352">
        <v>53.534999999999997</v>
      </c>
      <c r="F230" s="5" vm="6353">
        <v>106.58</v>
      </c>
      <c r="H230" s="6">
        <f t="shared" si="22"/>
        <v>-5.0294336171914922E-3</v>
      </c>
      <c r="I230" s="6">
        <f t="shared" si="23"/>
        <v>-4.3919430561866766E-3</v>
      </c>
      <c r="J230" s="6">
        <f t="shared" si="24"/>
        <v>-1.6528061091061232E-2</v>
      </c>
      <c r="K230" s="6">
        <f t="shared" si="25"/>
        <v>-1.2997787610619567E-2</v>
      </c>
      <c r="L230" s="6">
        <f t="shared" si="26"/>
        <v>-5.3196453569762702E-3</v>
      </c>
    </row>
    <row r="231" spans="1:12" x14ac:dyDescent="0.3">
      <c r="A231" s="9" vm="1256">
        <v>43067</v>
      </c>
      <c r="B231" s="5" vm="1257">
        <v>43.267499999999998</v>
      </c>
      <c r="C231" s="5" vm="6354">
        <v>65.97</v>
      </c>
      <c r="D231" s="5" vm="6355">
        <v>186.69</v>
      </c>
      <c r="E231" s="5" vm="6356">
        <v>52.677500000000002</v>
      </c>
      <c r="F231" s="5" vm="6357">
        <v>106.46</v>
      </c>
      <c r="H231" s="6">
        <f t="shared" si="22"/>
        <v>-5.8590384283991629E-3</v>
      </c>
      <c r="I231" s="6">
        <f t="shared" si="23"/>
        <v>3.498630970489869E-3</v>
      </c>
      <c r="J231" s="6">
        <f t="shared" si="24"/>
        <v>-7.1265223634526583E-3</v>
      </c>
      <c r="K231" s="6">
        <f t="shared" si="25"/>
        <v>-1.6017558606518999E-2</v>
      </c>
      <c r="L231" s="6">
        <f t="shared" si="26"/>
        <v>-1.1259148057797387E-3</v>
      </c>
    </row>
    <row r="232" spans="1:12" x14ac:dyDescent="0.3">
      <c r="A232" s="9" vm="1262">
        <v>43068</v>
      </c>
      <c r="B232" s="5" vm="1263">
        <v>42.37</v>
      </c>
      <c r="C232" s="5" vm="6080">
        <v>62.01</v>
      </c>
      <c r="D232" s="5" vm="6358">
        <v>179.91</v>
      </c>
      <c r="E232" s="5" vm="3070">
        <v>49.104999999999997</v>
      </c>
      <c r="F232" s="5" vm="6359">
        <v>103.53</v>
      </c>
      <c r="H232" s="6">
        <f t="shared" si="22"/>
        <v>-2.0743051944300015E-2</v>
      </c>
      <c r="I232" s="6">
        <f t="shared" si="23"/>
        <v>-6.0027285129604382E-2</v>
      </c>
      <c r="J232" s="6">
        <f t="shared" si="24"/>
        <v>-3.631688896030854E-2</v>
      </c>
      <c r="K232" s="6">
        <f t="shared" si="25"/>
        <v>-6.7818328508376532E-2</v>
      </c>
      <c r="L232" s="6">
        <f t="shared" si="26"/>
        <v>-2.7522074018410603E-2</v>
      </c>
    </row>
    <row r="233" spans="1:12" x14ac:dyDescent="0.3">
      <c r="A233" s="9" vm="1268">
        <v>43069</v>
      </c>
      <c r="B233" s="5" vm="1269">
        <v>42.962499999999999</v>
      </c>
      <c r="C233" s="5" vm="6071">
        <v>62.4</v>
      </c>
      <c r="D233" s="5" vm="6360">
        <v>177.08</v>
      </c>
      <c r="E233" s="5" vm="6361">
        <v>50.177500000000002</v>
      </c>
      <c r="F233" s="5" vm="6362">
        <v>104.32</v>
      </c>
      <c r="H233" s="6">
        <f t="shared" si="22"/>
        <v>1.3983950908661816E-2</v>
      </c>
      <c r="I233" s="6">
        <f t="shared" si="23"/>
        <v>6.2893081761006379E-3</v>
      </c>
      <c r="J233" s="6">
        <f t="shared" si="24"/>
        <v>-1.573008726585506E-2</v>
      </c>
      <c r="K233" s="6">
        <f t="shared" si="25"/>
        <v>2.1840953059769987E-2</v>
      </c>
      <c r="L233" s="6">
        <f t="shared" si="26"/>
        <v>7.6306384622813871E-3</v>
      </c>
    </row>
    <row r="234" spans="1:12" x14ac:dyDescent="0.3">
      <c r="A234" s="9" vm="1274">
        <v>43070</v>
      </c>
      <c r="B234" s="5" vm="1275">
        <v>42.762500000000003</v>
      </c>
      <c r="C234" s="5" vm="6363">
        <v>61.96</v>
      </c>
      <c r="D234" s="5" vm="6364">
        <v>174.61</v>
      </c>
      <c r="E234" s="5" vm="6365">
        <v>49.42</v>
      </c>
      <c r="F234" s="5" vm="6366">
        <v>103.83</v>
      </c>
      <c r="H234" s="6">
        <f t="shared" si="22"/>
        <v>-4.6552225778294038E-3</v>
      </c>
      <c r="I234" s="6">
        <f t="shared" si="23"/>
        <v>-7.051282051282015E-3</v>
      </c>
      <c r="J234" s="6">
        <f t="shared" si="24"/>
        <v>-1.3948497854077245E-2</v>
      </c>
      <c r="K234" s="6">
        <f t="shared" si="25"/>
        <v>-1.5096407752478705E-2</v>
      </c>
      <c r="L234" s="6">
        <f t="shared" si="26"/>
        <v>-4.6970858895705033E-3</v>
      </c>
    </row>
    <row r="235" spans="1:12" x14ac:dyDescent="0.3">
      <c r="A235" s="9" vm="1279">
        <v>43073</v>
      </c>
      <c r="B235" s="5" vm="1280">
        <v>42.45</v>
      </c>
      <c r="C235" s="5" vm="6367">
        <v>58.6</v>
      </c>
      <c r="D235" s="5" vm="6368">
        <v>169.58</v>
      </c>
      <c r="E235" s="5" vm="6369">
        <v>46.664999999999999</v>
      </c>
      <c r="F235" s="5" vm="6370">
        <v>99.85</v>
      </c>
      <c r="H235" s="6">
        <f t="shared" si="22"/>
        <v>-7.3078047354574677E-3</v>
      </c>
      <c r="I235" s="6">
        <f t="shared" si="23"/>
        <v>-5.4228534538411866E-2</v>
      </c>
      <c r="J235" s="6">
        <f t="shared" si="24"/>
        <v>-2.8807055724185331E-2</v>
      </c>
      <c r="K235" s="6">
        <f t="shared" si="25"/>
        <v>-5.5746661270740641E-2</v>
      </c>
      <c r="L235" s="6">
        <f t="shared" si="26"/>
        <v>-3.8331888664162615E-2</v>
      </c>
    </row>
    <row r="236" spans="1:12" x14ac:dyDescent="0.3">
      <c r="A236" s="9" vm="1285">
        <v>43074</v>
      </c>
      <c r="B236" s="5" vm="1226">
        <v>42.41</v>
      </c>
      <c r="C236" s="5" vm="6371">
        <v>59.55</v>
      </c>
      <c r="D236" s="5" vm="6372">
        <v>168.96</v>
      </c>
      <c r="E236" s="5" vm="1844">
        <v>46.935000000000002</v>
      </c>
      <c r="F236" s="5" vm="6373">
        <v>100.69</v>
      </c>
      <c r="H236" s="6">
        <f t="shared" si="22"/>
        <v>-9.4228504122511778E-4</v>
      </c>
      <c r="I236" s="6">
        <f t="shared" si="23"/>
        <v>1.6211604095563065E-2</v>
      </c>
      <c r="J236" s="6">
        <f t="shared" si="24"/>
        <v>-3.6560915202264684E-3</v>
      </c>
      <c r="K236" s="6">
        <f t="shared" si="25"/>
        <v>5.7859209257474153E-3</v>
      </c>
      <c r="L236" s="6">
        <f t="shared" si="26"/>
        <v>8.4126189283926234E-3</v>
      </c>
    </row>
    <row r="237" spans="1:12" x14ac:dyDescent="0.3">
      <c r="A237" s="9" vm="1290">
        <v>43075</v>
      </c>
      <c r="B237" s="5" vm="1291">
        <v>42.252499999999998</v>
      </c>
      <c r="C237" s="5" vm="6033">
        <v>60.75</v>
      </c>
      <c r="D237" s="5" vm="6374">
        <v>172.63</v>
      </c>
      <c r="E237" s="5" vm="6375">
        <v>47.314999999999998</v>
      </c>
      <c r="F237" s="5" vm="6376">
        <v>102.92</v>
      </c>
      <c r="H237" s="6">
        <f t="shared" si="22"/>
        <v>-3.7137467578401057E-3</v>
      </c>
      <c r="I237" s="6">
        <f t="shared" si="23"/>
        <v>2.0151133501259494E-2</v>
      </c>
      <c r="J237" s="6">
        <f t="shared" si="24"/>
        <v>2.1721117424242348E-2</v>
      </c>
      <c r="K237" s="6">
        <f t="shared" si="25"/>
        <v>8.0963033983167242E-3</v>
      </c>
      <c r="L237" s="6">
        <f t="shared" si="26"/>
        <v>2.2147184427450631E-2</v>
      </c>
    </row>
    <row r="238" spans="1:12" x14ac:dyDescent="0.3">
      <c r="A238" s="9" vm="1296">
        <v>43076</v>
      </c>
      <c r="B238" s="5" vm="1297">
        <v>42.33</v>
      </c>
      <c r="C238" s="5" vm="6377">
        <v>61.57</v>
      </c>
      <c r="D238" s="5" vm="6378">
        <v>174.47</v>
      </c>
      <c r="E238" s="5" vm="6379">
        <v>47.997500000000002</v>
      </c>
      <c r="F238" s="5" vm="6380">
        <v>104.07</v>
      </c>
      <c r="H238" s="6">
        <f t="shared" si="22"/>
        <v>1.8342109934323548E-3</v>
      </c>
      <c r="I238" s="6">
        <f t="shared" si="23"/>
        <v>1.3497942386831281E-2</v>
      </c>
      <c r="J238" s="6">
        <f t="shared" si="24"/>
        <v>1.0658634072872637E-2</v>
      </c>
      <c r="K238" s="6">
        <f t="shared" si="25"/>
        <v>1.4424601077882375E-2</v>
      </c>
      <c r="L238" s="6">
        <f t="shared" si="26"/>
        <v>1.1173727166731359E-2</v>
      </c>
    </row>
    <row r="239" spans="1:12" x14ac:dyDescent="0.3">
      <c r="A239" s="9" vm="1302">
        <v>43077</v>
      </c>
      <c r="B239" s="5" vm="1303">
        <v>42.342500000000001</v>
      </c>
      <c r="C239" s="5" vm="6381">
        <v>62.43</v>
      </c>
      <c r="D239" s="5" vm="6382">
        <v>177.62</v>
      </c>
      <c r="E239" s="5" vm="6383">
        <v>47.872500000000002</v>
      </c>
      <c r="F239" s="5" vm="6384">
        <v>103.44</v>
      </c>
      <c r="H239" s="6">
        <f t="shared" si="22"/>
        <v>2.9529884242860484E-4</v>
      </c>
      <c r="I239" s="6">
        <f t="shared" si="23"/>
        <v>1.3967841481240854E-2</v>
      </c>
      <c r="J239" s="6">
        <f t="shared" si="24"/>
        <v>1.8054679887659804E-2</v>
      </c>
      <c r="K239" s="6">
        <f t="shared" si="25"/>
        <v>-2.6043023074118444E-3</v>
      </c>
      <c r="L239" s="6">
        <f t="shared" si="26"/>
        <v>-6.0536177572787118E-3</v>
      </c>
    </row>
    <row r="240" spans="1:12" x14ac:dyDescent="0.3">
      <c r="A240" s="9" vm="1308">
        <v>43080</v>
      </c>
      <c r="B240" s="5" vm="1309">
        <v>43.167499999999997</v>
      </c>
      <c r="C240" s="5" vm="6385">
        <v>63.17</v>
      </c>
      <c r="D240" s="5" vm="6386">
        <v>179.29</v>
      </c>
      <c r="E240" s="5" vm="6387">
        <v>48.664999999999999</v>
      </c>
      <c r="F240" s="5" vm="5157">
        <v>104.54</v>
      </c>
      <c r="H240" s="6">
        <f t="shared" si="22"/>
        <v>1.9483970006494555E-2</v>
      </c>
      <c r="I240" s="6">
        <f t="shared" si="23"/>
        <v>1.185327566874903E-2</v>
      </c>
      <c r="J240" s="6">
        <f t="shared" si="24"/>
        <v>9.4020943587433143E-3</v>
      </c>
      <c r="K240" s="6">
        <f t="shared" si="25"/>
        <v>1.6554389263146833E-2</v>
      </c>
      <c r="L240" s="6">
        <f t="shared" si="26"/>
        <v>1.063418406805886E-2</v>
      </c>
    </row>
    <row r="241" spans="1:12" x14ac:dyDescent="0.3">
      <c r="A241" s="9" vm="1314">
        <v>43081</v>
      </c>
      <c r="B241" s="5" vm="1315">
        <v>42.924999999999997</v>
      </c>
      <c r="C241" s="5" vm="6388">
        <v>64.400000000000006</v>
      </c>
      <c r="D241" s="5" vm="6389">
        <v>174.64</v>
      </c>
      <c r="E241" s="5" vm="6390">
        <v>47.71</v>
      </c>
      <c r="F241" s="5" vm="6391">
        <v>103.67</v>
      </c>
      <c r="H241" s="6">
        <f t="shared" si="22"/>
        <v>-5.6176521688770424E-3</v>
      </c>
      <c r="I241" s="6">
        <f t="shared" si="23"/>
        <v>1.9471268006965393E-2</v>
      </c>
      <c r="J241" s="6">
        <f t="shared" si="24"/>
        <v>-2.5935635004740956E-2</v>
      </c>
      <c r="K241" s="6">
        <f t="shared" si="25"/>
        <v>-1.9623959724648071E-2</v>
      </c>
      <c r="L241" s="6">
        <f t="shared" si="26"/>
        <v>-8.3221733307825181E-3</v>
      </c>
    </row>
    <row r="242" spans="1:12" x14ac:dyDescent="0.3">
      <c r="A242" s="9" vm="1320">
        <v>43082</v>
      </c>
      <c r="B242" s="5" vm="1321">
        <v>43.067500000000003</v>
      </c>
      <c r="C242" s="5" vm="6392">
        <v>64.599999999999994</v>
      </c>
      <c r="D242" s="5" vm="6393">
        <v>176.47</v>
      </c>
      <c r="E242" s="5" vm="6394">
        <v>46.545000000000002</v>
      </c>
      <c r="F242" s="5" vm="6395">
        <v>103.94</v>
      </c>
      <c r="H242" s="6">
        <f t="shared" si="22"/>
        <v>3.3197437390799162E-3</v>
      </c>
      <c r="I242" s="6">
        <f t="shared" si="23"/>
        <v>3.1055900621116245E-3</v>
      </c>
      <c r="J242" s="6">
        <f t="shared" si="24"/>
        <v>1.0478699038021145E-2</v>
      </c>
      <c r="K242" s="6">
        <f t="shared" si="25"/>
        <v>-2.4418360930622492E-2</v>
      </c>
      <c r="L242" s="6">
        <f t="shared" si="26"/>
        <v>2.6044178643773127E-3</v>
      </c>
    </row>
    <row r="243" spans="1:12" x14ac:dyDescent="0.3">
      <c r="A243" s="9" vm="1325">
        <v>43083</v>
      </c>
      <c r="B243" s="5" vm="1326">
        <v>43.055</v>
      </c>
      <c r="C243" s="5" vm="6396">
        <v>65.03</v>
      </c>
      <c r="D243" s="5" vm="6397">
        <v>171.75</v>
      </c>
      <c r="E243" s="5" vm="6398">
        <v>46.6175</v>
      </c>
      <c r="F243" s="5" vm="6399">
        <v>104.24</v>
      </c>
      <c r="H243" s="6">
        <f t="shared" si="22"/>
        <v>-2.9024206187967355E-4</v>
      </c>
      <c r="I243" s="6">
        <f t="shared" si="23"/>
        <v>6.6563467492261122E-3</v>
      </c>
      <c r="J243" s="6">
        <f t="shared" si="24"/>
        <v>-2.6746755822519404E-2</v>
      </c>
      <c r="K243" s="6">
        <f t="shared" si="25"/>
        <v>1.5576323987538513E-3</v>
      </c>
      <c r="L243" s="6">
        <f t="shared" si="26"/>
        <v>2.8862805464690893E-3</v>
      </c>
    </row>
    <row r="244" spans="1:12" x14ac:dyDescent="0.3">
      <c r="A244" s="9" vm="1331">
        <v>43084</v>
      </c>
      <c r="B244" s="5" vm="1200">
        <v>43.4925</v>
      </c>
      <c r="C244" s="5" vm="4000">
        <v>66.73</v>
      </c>
      <c r="D244" s="5" vm="6400">
        <v>173.55</v>
      </c>
      <c r="E244" s="5" vm="6401">
        <v>47.89</v>
      </c>
      <c r="F244" s="5" vm="6402">
        <v>105.48</v>
      </c>
      <c r="H244" s="6">
        <f t="shared" si="22"/>
        <v>1.016142143769597E-2</v>
      </c>
      <c r="I244" s="6">
        <f t="shared" si="23"/>
        <v>2.6141780716592386E-2</v>
      </c>
      <c r="J244" s="6">
        <f t="shared" si="24"/>
        <v>1.0480349344978232E-2</v>
      </c>
      <c r="K244" s="6">
        <f t="shared" si="25"/>
        <v>2.7296616077653262E-2</v>
      </c>
      <c r="L244" s="6">
        <f t="shared" si="26"/>
        <v>1.1895625479662405E-2</v>
      </c>
    </row>
    <row r="245" spans="1:12" x14ac:dyDescent="0.3">
      <c r="A245" s="9" vm="1336">
        <v>43087</v>
      </c>
      <c r="B245" s="5" vm="1337">
        <v>44.104999999999997</v>
      </c>
      <c r="C245" s="5" vm="6403">
        <v>66.010000000000005</v>
      </c>
      <c r="D245" s="5" vm="6404">
        <v>173.37</v>
      </c>
      <c r="E245" s="5" vm="6405">
        <v>49.475000000000001</v>
      </c>
      <c r="F245" s="5" vm="6406">
        <v>105.08</v>
      </c>
      <c r="H245" s="6">
        <f t="shared" si="22"/>
        <v>1.4082887854227675E-2</v>
      </c>
      <c r="I245" s="6">
        <f t="shared" si="23"/>
        <v>-1.078974973774912E-2</v>
      </c>
      <c r="J245" s="6">
        <f t="shared" si="24"/>
        <v>-1.0371650821089417E-3</v>
      </c>
      <c r="K245" s="6">
        <f t="shared" si="25"/>
        <v>3.3096679891417853E-2</v>
      </c>
      <c r="L245" s="6">
        <f t="shared" si="26"/>
        <v>-3.792188092529443E-3</v>
      </c>
    </row>
    <row r="246" spans="1:12" x14ac:dyDescent="0.3">
      <c r="A246" s="9" vm="1342">
        <v>43088</v>
      </c>
      <c r="B246" s="5" vm="1343">
        <v>43.634999999999998</v>
      </c>
      <c r="C246" s="5" vm="6407">
        <v>64.900000000000006</v>
      </c>
      <c r="D246" s="5" vm="6408">
        <v>171.28</v>
      </c>
      <c r="E246" s="5" vm="6409">
        <v>49.027500000000003</v>
      </c>
      <c r="F246" s="5" vm="6410">
        <v>104.26</v>
      </c>
      <c r="H246" s="6">
        <f t="shared" si="22"/>
        <v>-1.0656388164607162E-2</v>
      </c>
      <c r="I246" s="6">
        <f t="shared" si="23"/>
        <v>-1.6815633994849255E-2</v>
      </c>
      <c r="J246" s="6">
        <f t="shared" si="24"/>
        <v>-1.2055142181461634E-2</v>
      </c>
      <c r="K246" s="6">
        <f t="shared" si="25"/>
        <v>-9.0449722081859113E-3</v>
      </c>
      <c r="L246" s="6">
        <f t="shared" si="26"/>
        <v>-7.8035782261133722E-3</v>
      </c>
    </row>
    <row r="247" spans="1:12" x14ac:dyDescent="0.3">
      <c r="A247" s="9" vm="1347">
        <v>43089</v>
      </c>
      <c r="B247" s="5" vm="1348">
        <v>43.587499999999999</v>
      </c>
      <c r="C247" s="5" vm="6411">
        <v>64.38</v>
      </c>
      <c r="D247" s="5" vm="6412">
        <v>172.64</v>
      </c>
      <c r="E247" s="5" vm="5726">
        <v>49.2</v>
      </c>
      <c r="F247" s="5" vm="5727">
        <v>103.39</v>
      </c>
      <c r="H247" s="6">
        <f t="shared" si="22"/>
        <v>-1.0885756846567992E-3</v>
      </c>
      <c r="I247" s="6">
        <f t="shared" si="23"/>
        <v>-8.0123266563946107E-3</v>
      </c>
      <c r="J247" s="6">
        <f t="shared" si="24"/>
        <v>7.9402148528724039E-3</v>
      </c>
      <c r="K247" s="6">
        <f t="shared" si="25"/>
        <v>3.5184335322013039E-3</v>
      </c>
      <c r="L247" s="6">
        <f t="shared" si="26"/>
        <v>-8.3445233071168662E-3</v>
      </c>
    </row>
    <row r="248" spans="1:12" x14ac:dyDescent="0.3">
      <c r="A248" s="9" vm="1352">
        <v>43090</v>
      </c>
      <c r="B248" s="5" vm="1353">
        <v>43.752499999999998</v>
      </c>
      <c r="C248" s="5" vm="6413">
        <v>65.08</v>
      </c>
      <c r="D248" s="5" vm="6255">
        <v>175.32</v>
      </c>
      <c r="E248" s="5" vm="6414">
        <v>48.972499999999997</v>
      </c>
      <c r="F248" s="5" vm="6415">
        <v>103.62</v>
      </c>
      <c r="H248" s="6">
        <f t="shared" si="22"/>
        <v>3.7854889589905168E-3</v>
      </c>
      <c r="I248" s="6">
        <f t="shared" si="23"/>
        <v>1.0872941907424711E-2</v>
      </c>
      <c r="J248" s="6">
        <f t="shared" si="24"/>
        <v>1.5523632993512552E-2</v>
      </c>
      <c r="K248" s="6">
        <f t="shared" si="25"/>
        <v>-4.6239837398375254E-3</v>
      </c>
      <c r="L248" s="6">
        <f t="shared" si="26"/>
        <v>2.2245865170713221E-3</v>
      </c>
    </row>
    <row r="249" spans="1:12" x14ac:dyDescent="0.3">
      <c r="A249" s="9" vm="1357">
        <v>43091</v>
      </c>
      <c r="B249" s="5" vm="1353">
        <v>43.752499999999998</v>
      </c>
      <c r="C249" s="5" vm="6215">
        <v>64.510000000000005</v>
      </c>
      <c r="D249" s="5" vm="6416">
        <v>176.29</v>
      </c>
      <c r="E249" s="5" vm="6417">
        <v>48.817500000000003</v>
      </c>
      <c r="F249" s="5" vm="5715">
        <v>102.63</v>
      </c>
      <c r="H249" s="6">
        <f t="shared" si="22"/>
        <v>0</v>
      </c>
      <c r="I249" s="6">
        <f t="shared" si="23"/>
        <v>-8.7584511370619733E-3</v>
      </c>
      <c r="J249" s="6">
        <f t="shared" si="24"/>
        <v>5.5327401323294481E-3</v>
      </c>
      <c r="K249" s="6">
        <f t="shared" si="25"/>
        <v>-3.1650416049822665E-3</v>
      </c>
      <c r="L249" s="6">
        <f t="shared" si="26"/>
        <v>-9.5541401273886231E-3</v>
      </c>
    </row>
    <row r="250" spans="1:12" x14ac:dyDescent="0.3">
      <c r="A250" s="9" vm="1361">
        <v>43095</v>
      </c>
      <c r="B250" s="5" vm="1362">
        <v>42.642499999999998</v>
      </c>
      <c r="C250" s="5" vm="6222">
        <v>63.45</v>
      </c>
      <c r="D250" s="5" vm="6418">
        <v>172.33</v>
      </c>
      <c r="E250" s="5" vm="5792">
        <v>49.36</v>
      </c>
      <c r="F250" s="5" vm="6419">
        <v>102.54</v>
      </c>
      <c r="H250" s="6">
        <f t="shared" si="22"/>
        <v>-2.536997885835094E-2</v>
      </c>
      <c r="I250" s="6">
        <f t="shared" si="23"/>
        <v>-1.6431560998294872E-2</v>
      </c>
      <c r="J250" s="6">
        <f t="shared" si="24"/>
        <v>-2.246298712348959E-2</v>
      </c>
      <c r="K250" s="6">
        <f t="shared" si="25"/>
        <v>1.1112818149229207E-2</v>
      </c>
      <c r="L250" s="6">
        <f t="shared" si="26"/>
        <v>-8.7693656825479102E-4</v>
      </c>
    </row>
    <row r="251" spans="1:12" x14ac:dyDescent="0.3">
      <c r="A251" s="9" vm="1367">
        <v>43096</v>
      </c>
      <c r="B251" s="5" vm="1368">
        <v>42.65</v>
      </c>
      <c r="C251" s="5" vm="6420">
        <v>63.34</v>
      </c>
      <c r="D251" s="5" vm="6421">
        <v>172.97</v>
      </c>
      <c r="E251" s="5" vm="6422">
        <v>49.292499999999997</v>
      </c>
      <c r="F251" s="5" vm="6423">
        <v>102.65</v>
      </c>
      <c r="H251" s="6">
        <f t="shared" si="22"/>
        <v>1.7588087002404372E-4</v>
      </c>
      <c r="I251" s="6">
        <f t="shared" si="23"/>
        <v>-1.7336485421591715E-3</v>
      </c>
      <c r="J251" s="6">
        <f t="shared" si="24"/>
        <v>3.7138049091857851E-3</v>
      </c>
      <c r="K251" s="6">
        <f t="shared" si="25"/>
        <v>-1.3675040518639093E-3</v>
      </c>
      <c r="L251" s="6">
        <f t="shared" si="26"/>
        <v>1.072752096742729E-3</v>
      </c>
    </row>
    <row r="252" spans="1:12" x14ac:dyDescent="0.3">
      <c r="A252" s="9" vm="1372">
        <v>43097</v>
      </c>
      <c r="B252" s="5" vm="1373">
        <v>42.77</v>
      </c>
      <c r="C252" s="5" vm="6424">
        <v>63.4</v>
      </c>
      <c r="D252" s="5" vm="6425">
        <v>172.3</v>
      </c>
      <c r="E252" s="5" vm="5820">
        <v>49.35</v>
      </c>
      <c r="F252" s="5" vm="6426">
        <v>102.79</v>
      </c>
      <c r="H252" s="6">
        <f t="shared" si="22"/>
        <v>2.8135990621337525E-3</v>
      </c>
      <c r="I252" s="6">
        <f t="shared" si="23"/>
        <v>9.472687085569177E-4</v>
      </c>
      <c r="J252" s="6">
        <f t="shared" si="24"/>
        <v>-3.8735040758512314E-3</v>
      </c>
      <c r="K252" s="6">
        <f t="shared" si="25"/>
        <v>1.1665060607598428E-3</v>
      </c>
      <c r="L252" s="6">
        <f t="shared" si="26"/>
        <v>1.3638577691183688E-3</v>
      </c>
    </row>
    <row r="253" spans="1:12" x14ac:dyDescent="0.3">
      <c r="A253" s="9" vm="1376">
        <v>43098</v>
      </c>
      <c r="B253" s="5" vm="1377">
        <v>42.307499999999997</v>
      </c>
      <c r="C253" s="5" vm="6427">
        <v>63.32</v>
      </c>
      <c r="D253" s="5" vm="6428">
        <v>172.43</v>
      </c>
      <c r="E253" s="5" vm="6429">
        <v>48.375</v>
      </c>
      <c r="F253" s="5" vm="6430">
        <v>102.23</v>
      </c>
      <c r="H253" s="6">
        <f t="shared" si="22"/>
        <v>-1.0813654430675839E-2</v>
      </c>
      <c r="I253" s="6">
        <f t="shared" si="23"/>
        <v>-1.2618296529968186E-3</v>
      </c>
      <c r="J253" s="6">
        <f t="shared" si="24"/>
        <v>7.5449796865928865E-4</v>
      </c>
      <c r="K253" s="6">
        <f t="shared" si="25"/>
        <v>-1.9756838905775103E-2</v>
      </c>
      <c r="L253" s="6">
        <f t="shared" si="26"/>
        <v>-5.4480007782858469E-3</v>
      </c>
    </row>
    <row r="254" spans="1:12" x14ac:dyDescent="0.3">
      <c r="A254" s="9" vm="1382">
        <v>43102</v>
      </c>
      <c r="B254" s="5" vm="1383">
        <v>43.064999999999998</v>
      </c>
      <c r="C254" s="5" vm="3871">
        <v>64.31</v>
      </c>
      <c r="D254" s="5" vm="6431">
        <v>183.65</v>
      </c>
      <c r="E254" s="5" vm="6432">
        <v>49.837499999999999</v>
      </c>
      <c r="F254" s="5" vm="6433">
        <v>104.41</v>
      </c>
      <c r="H254" s="6">
        <f t="shared" si="22"/>
        <v>1.7904626839212914E-2</v>
      </c>
      <c r="I254" s="6">
        <f t="shared" si="23"/>
        <v>1.5634870499052465E-2</v>
      </c>
      <c r="J254" s="6">
        <f t="shared" si="24"/>
        <v>6.5069883430957487E-2</v>
      </c>
      <c r="K254" s="6">
        <f t="shared" si="25"/>
        <v>3.0232558139534856E-2</v>
      </c>
      <c r="L254" s="6">
        <f t="shared" si="26"/>
        <v>2.1324464442922748E-2</v>
      </c>
    </row>
    <row r="255" spans="1:12" x14ac:dyDescent="0.3">
      <c r="A255" s="9" vm="1388">
        <v>43103</v>
      </c>
      <c r="B255" s="5" vm="1389">
        <v>43.057499999999997</v>
      </c>
      <c r="C255" s="5" vm="6434">
        <v>65.31</v>
      </c>
      <c r="D255" s="5" vm="6435">
        <v>184</v>
      </c>
      <c r="E255" s="5" vm="6436">
        <v>53.1175</v>
      </c>
      <c r="F255" s="5" vm="6437">
        <v>105.29</v>
      </c>
      <c r="H255" s="6">
        <f t="shared" si="22"/>
        <v>-1.7415534656914629E-4</v>
      </c>
      <c r="I255" s="6">
        <f t="shared" si="23"/>
        <v>1.5549681231534752E-2</v>
      </c>
      <c r="J255" s="6">
        <f t="shared" si="24"/>
        <v>1.9057990743261328E-3</v>
      </c>
      <c r="K255" s="6">
        <f t="shared" si="25"/>
        <v>6.5813895159267638E-2</v>
      </c>
      <c r="L255" s="6">
        <f t="shared" si="26"/>
        <v>8.4283114644192105E-3</v>
      </c>
    </row>
    <row r="256" spans="1:12" x14ac:dyDescent="0.3">
      <c r="A256" s="9" vm="1394">
        <v>43104</v>
      </c>
      <c r="B256" s="5" vm="1395">
        <v>43.2575</v>
      </c>
      <c r="C256" s="5" vm="6438">
        <v>64.66</v>
      </c>
      <c r="D256" s="5" vm="6439">
        <v>185.71</v>
      </c>
      <c r="E256" s="5" vm="6440">
        <v>53.397500000000001</v>
      </c>
      <c r="F256" s="5" vm="6441">
        <v>106.68</v>
      </c>
      <c r="H256" s="6">
        <f t="shared" si="22"/>
        <v>4.6449515183185942E-3</v>
      </c>
      <c r="I256" s="6">
        <f t="shared" si="23"/>
        <v>-9.9525340682897825E-3</v>
      </c>
      <c r="J256" s="6">
        <f t="shared" si="24"/>
        <v>9.293478260869608E-3</v>
      </c>
      <c r="K256" s="6">
        <f t="shared" si="25"/>
        <v>5.2713324234009724E-3</v>
      </c>
      <c r="L256" s="6">
        <f t="shared" si="26"/>
        <v>1.3201633583436229E-2</v>
      </c>
    </row>
    <row r="257" spans="1:12" x14ac:dyDescent="0.3">
      <c r="A257" s="9" vm="1400">
        <v>43105</v>
      </c>
      <c r="B257" s="5" vm="1241">
        <v>43.75</v>
      </c>
      <c r="C257" s="5" vm="6442">
        <v>66.37</v>
      </c>
      <c r="D257" s="5" vm="6443">
        <v>190.7</v>
      </c>
      <c r="E257" s="5" vm="6444">
        <v>53.85</v>
      </c>
      <c r="F257" s="5" vm="6445">
        <v>108.1</v>
      </c>
      <c r="H257" s="6">
        <f t="shared" si="22"/>
        <v>1.1385308905970056E-2</v>
      </c>
      <c r="I257" s="6">
        <f t="shared" si="23"/>
        <v>2.6446025363439655E-2</v>
      </c>
      <c r="J257" s="6">
        <f t="shared" si="24"/>
        <v>2.6869850842711651E-2</v>
      </c>
      <c r="K257" s="6">
        <f t="shared" si="25"/>
        <v>8.4741795027857211E-3</v>
      </c>
      <c r="L257" s="6">
        <f t="shared" si="26"/>
        <v>1.3310836145481697E-2</v>
      </c>
    </row>
    <row r="258" spans="1:12" x14ac:dyDescent="0.3">
      <c r="A258" s="9" vm="1404">
        <v>43108</v>
      </c>
      <c r="B258" s="5" vm="1348">
        <v>43.587499999999999</v>
      </c>
      <c r="C258" s="5" vm="6446">
        <v>66.63</v>
      </c>
      <c r="D258" s="5" vm="6447">
        <v>190.33</v>
      </c>
      <c r="E258" s="5" vm="6448">
        <v>55.5</v>
      </c>
      <c r="F258" s="5" vm="5322">
        <v>108.86</v>
      </c>
      <c r="H258" s="6">
        <f t="shared" si="22"/>
        <v>-3.7142857142857468E-3</v>
      </c>
      <c r="I258" s="6">
        <f t="shared" si="23"/>
        <v>3.9174325749584283E-3</v>
      </c>
      <c r="J258" s="6">
        <f t="shared" si="24"/>
        <v>-1.9402202412164454E-3</v>
      </c>
      <c r="K258" s="6">
        <f t="shared" si="25"/>
        <v>3.0640668523676855E-2</v>
      </c>
      <c r="L258" s="6">
        <f t="shared" si="26"/>
        <v>7.0305272895467641E-3</v>
      </c>
    </row>
    <row r="259" spans="1:12" x14ac:dyDescent="0.3">
      <c r="A259" s="9" vm="1408">
        <v>43109</v>
      </c>
      <c r="B259" s="5" vm="1186">
        <v>43.582500000000003</v>
      </c>
      <c r="C259" s="5" vm="6449">
        <v>66.19</v>
      </c>
      <c r="D259" s="5" vm="6450">
        <v>190.8</v>
      </c>
      <c r="E259" s="5" vm="6451">
        <v>55.484999999999999</v>
      </c>
      <c r="F259" s="5" vm="6452">
        <v>109.15</v>
      </c>
      <c r="H259" s="6">
        <f t="shared" si="22"/>
        <v>-1.1471178663597253E-4</v>
      </c>
      <c r="I259" s="6">
        <f t="shared" si="23"/>
        <v>-6.6036319975986456E-3</v>
      </c>
      <c r="J259" s="6">
        <f t="shared" si="24"/>
        <v>2.4693952608627061E-3</v>
      </c>
      <c r="K259" s="6">
        <f t="shared" si="25"/>
        <v>-2.7027027027028052E-4</v>
      </c>
      <c r="L259" s="6">
        <f t="shared" si="26"/>
        <v>2.6639720742238312E-3</v>
      </c>
    </row>
    <row r="260" spans="1:12" x14ac:dyDescent="0.3">
      <c r="A260" s="9" vm="1412">
        <v>43110</v>
      </c>
      <c r="B260" s="5" vm="1413">
        <v>43.572499999999998</v>
      </c>
      <c r="C260" s="5" vm="6453">
        <v>66.83</v>
      </c>
      <c r="D260" s="5" vm="6454">
        <v>189.79</v>
      </c>
      <c r="E260" s="5" vm="6455">
        <v>55.92</v>
      </c>
      <c r="F260" s="5" vm="6341">
        <v>108.8</v>
      </c>
      <c r="H260" s="6">
        <f t="shared" si="22"/>
        <v>-2.2944989387954144E-4</v>
      </c>
      <c r="I260" s="6">
        <f t="shared" si="23"/>
        <v>9.6691343103187874E-3</v>
      </c>
      <c r="J260" s="6">
        <f t="shared" si="24"/>
        <v>-5.2935010482181299E-3</v>
      </c>
      <c r="K260" s="6">
        <f t="shared" si="25"/>
        <v>7.8399567450662747E-3</v>
      </c>
      <c r="L260" s="6">
        <f t="shared" si="26"/>
        <v>-3.2065964269354878E-3</v>
      </c>
    </row>
    <row r="261" spans="1:12" x14ac:dyDescent="0.3">
      <c r="A261" s="9" vm="1417">
        <v>43111</v>
      </c>
      <c r="B261" s="5" vm="1418">
        <v>43.82</v>
      </c>
      <c r="C261" s="5" vm="6456">
        <v>69.239999999999995</v>
      </c>
      <c r="D261" s="5" vm="6457">
        <v>188.75</v>
      </c>
      <c r="E261" s="5" vm="6458">
        <v>56.02</v>
      </c>
      <c r="F261" s="5" vm="6459">
        <v>109.1</v>
      </c>
      <c r="H261" s="6">
        <f t="shared" ref="H261:H324" si="27">(B261-B260)/B260</f>
        <v>5.6801881920936891E-3</v>
      </c>
      <c r="I261" s="6">
        <f t="shared" ref="I261:I324" si="28">(C261-C260)/C260</f>
        <v>3.6061648960047835E-2</v>
      </c>
      <c r="J261" s="6">
        <f t="shared" ref="J261:J324" si="29">(D261-D260)/D260</f>
        <v>-5.4797407661098694E-3</v>
      </c>
      <c r="K261" s="6">
        <f t="shared" ref="K261:K324" si="30">(E261-E260)/E260</f>
        <v>1.7882689556509553E-3</v>
      </c>
      <c r="L261" s="6">
        <f t="shared" ref="L261:L324" si="31">(F261-F260)/F260</f>
        <v>2.7573529411764447E-3</v>
      </c>
    </row>
    <row r="262" spans="1:12" x14ac:dyDescent="0.3">
      <c r="A262" s="9" vm="1423">
        <v>43112</v>
      </c>
      <c r="B262" s="5" vm="1424">
        <v>44.272500000000001</v>
      </c>
      <c r="C262" s="5" vm="6460">
        <v>70.36</v>
      </c>
      <c r="D262" s="5" vm="6461">
        <v>187.79</v>
      </c>
      <c r="E262" s="5" vm="2281">
        <v>55.744999999999997</v>
      </c>
      <c r="F262" s="5" vm="6462">
        <v>110.24</v>
      </c>
      <c r="H262" s="6">
        <f t="shared" si="27"/>
        <v>1.0326335006846201E-2</v>
      </c>
      <c r="I262" s="6">
        <f t="shared" si="28"/>
        <v>1.6175621028307403E-2</v>
      </c>
      <c r="J262" s="6">
        <f t="shared" si="29"/>
        <v>-5.0860927152318299E-3</v>
      </c>
      <c r="K262" s="6">
        <f t="shared" si="30"/>
        <v>-4.9089610853267698E-3</v>
      </c>
      <c r="L262" s="6">
        <f t="shared" si="31"/>
        <v>1.0449129239230069E-2</v>
      </c>
    </row>
    <row r="263" spans="1:12" x14ac:dyDescent="0.3">
      <c r="A263" s="9" vm="1429">
        <v>43116</v>
      </c>
      <c r="B263" s="5" vm="1430">
        <v>44.047499999999999</v>
      </c>
      <c r="C263" s="5" vm="6463">
        <v>68.709999999999994</v>
      </c>
      <c r="D263" s="5" vm="6464">
        <v>182.4</v>
      </c>
      <c r="E263" s="5" vm="6465">
        <v>55.027500000000003</v>
      </c>
      <c r="F263" s="5" vm="6466">
        <v>108.89</v>
      </c>
      <c r="H263" s="6">
        <f t="shared" si="27"/>
        <v>-5.0821616127393167E-3</v>
      </c>
      <c r="I263" s="6">
        <f t="shared" si="28"/>
        <v>-2.3450824332006903E-2</v>
      </c>
      <c r="J263" s="6">
        <f t="shared" si="29"/>
        <v>-2.8702273816497079E-2</v>
      </c>
      <c r="K263" s="6">
        <f t="shared" si="30"/>
        <v>-1.2871109516548462E-2</v>
      </c>
      <c r="L263" s="6">
        <f t="shared" si="31"/>
        <v>-1.2246008708272808E-2</v>
      </c>
    </row>
    <row r="264" spans="1:12" x14ac:dyDescent="0.3">
      <c r="A264" s="9" vm="1435">
        <v>43117</v>
      </c>
      <c r="B264" s="5" vm="1436">
        <v>44.774999999999999</v>
      </c>
      <c r="C264" s="5" vm="6460">
        <v>70.36</v>
      </c>
      <c r="D264" s="5" vm="6467">
        <v>183.83</v>
      </c>
      <c r="E264" s="5" vm="6468">
        <v>56.18</v>
      </c>
      <c r="F264" s="5" vm="6469">
        <v>110.04</v>
      </c>
      <c r="H264" s="6">
        <f t="shared" si="27"/>
        <v>1.6516260854759046E-2</v>
      </c>
      <c r="I264" s="6">
        <f t="shared" si="28"/>
        <v>2.4013971765390857E-2</v>
      </c>
      <c r="J264" s="6">
        <f t="shared" si="29"/>
        <v>7.8399122807017909E-3</v>
      </c>
      <c r="K264" s="6">
        <f t="shared" si="30"/>
        <v>2.0944073417836467E-2</v>
      </c>
      <c r="L264" s="6">
        <f t="shared" si="31"/>
        <v>1.0561116723298795E-2</v>
      </c>
    </row>
    <row r="265" spans="1:12" x14ac:dyDescent="0.3">
      <c r="A265" s="9" vm="1441">
        <v>43118</v>
      </c>
      <c r="B265" s="5" vm="1442">
        <v>44.814999999999998</v>
      </c>
      <c r="C265" s="5" vm="6470">
        <v>69.8</v>
      </c>
      <c r="D265" s="5" vm="6471">
        <v>184.4</v>
      </c>
      <c r="E265" s="5" vm="6472">
        <v>56.11</v>
      </c>
      <c r="F265" s="5" vm="6473">
        <v>111.77</v>
      </c>
      <c r="H265" s="6">
        <f t="shared" si="27"/>
        <v>8.9335566722499495E-4</v>
      </c>
      <c r="I265" s="6">
        <f t="shared" si="28"/>
        <v>-7.9590676520750747E-3</v>
      </c>
      <c r="J265" s="6">
        <f t="shared" si="29"/>
        <v>3.1006908556818428E-3</v>
      </c>
      <c r="K265" s="6">
        <f t="shared" si="30"/>
        <v>-1.245995016019941E-3</v>
      </c>
      <c r="L265" s="6">
        <f t="shared" si="31"/>
        <v>1.5721555797891581E-2</v>
      </c>
    </row>
    <row r="266" spans="1:12" x14ac:dyDescent="0.3">
      <c r="A266" s="9" vm="1447">
        <v>43119</v>
      </c>
      <c r="B266" s="5" vm="1448">
        <v>44.615000000000002</v>
      </c>
      <c r="C266" s="5" vm="4333">
        <v>70.569999999999993</v>
      </c>
      <c r="D266" s="5" vm="6474">
        <v>184.05</v>
      </c>
      <c r="E266" s="5" vm="6475">
        <v>57.527500000000003</v>
      </c>
      <c r="F266" s="5" vm="6476">
        <v>111.93</v>
      </c>
      <c r="H266" s="6">
        <f t="shared" si="27"/>
        <v>-4.4627914760681855E-3</v>
      </c>
      <c r="I266" s="6">
        <f t="shared" si="28"/>
        <v>1.1031518624641778E-2</v>
      </c>
      <c r="J266" s="6">
        <f t="shared" si="29"/>
        <v>-1.8980477223427023E-3</v>
      </c>
      <c r="K266" s="6">
        <f t="shared" si="30"/>
        <v>2.5262876492603885E-2</v>
      </c>
      <c r="L266" s="6">
        <f t="shared" si="31"/>
        <v>1.4315111389461466E-3</v>
      </c>
    </row>
    <row r="267" spans="1:12" x14ac:dyDescent="0.3">
      <c r="A267" s="9" vm="1453">
        <v>43122</v>
      </c>
      <c r="B267" s="5" vm="1454">
        <v>44.25</v>
      </c>
      <c r="C267" s="5" vm="6477">
        <v>71.3</v>
      </c>
      <c r="D267" s="5" vm="6478">
        <v>184.02</v>
      </c>
      <c r="E267" s="5" vm="6479">
        <v>58.422499999999999</v>
      </c>
      <c r="F267" s="5" vm="5208">
        <v>112.89</v>
      </c>
      <c r="H267" s="6">
        <f t="shared" si="27"/>
        <v>-8.1811050095259887E-3</v>
      </c>
      <c r="I267" s="6">
        <f t="shared" si="28"/>
        <v>1.03443389542299E-2</v>
      </c>
      <c r="J267" s="6">
        <f t="shared" si="29"/>
        <v>-1.6299918500408114E-4</v>
      </c>
      <c r="K267" s="6">
        <f t="shared" si="30"/>
        <v>1.5557776715483829E-2</v>
      </c>
      <c r="L267" s="6">
        <f t="shared" si="31"/>
        <v>8.5767890645938871E-3</v>
      </c>
    </row>
    <row r="268" spans="1:12" x14ac:dyDescent="0.3">
      <c r="A268" s="9" vm="1459">
        <v>43123</v>
      </c>
      <c r="B268" s="5" vm="1460">
        <v>44.26</v>
      </c>
      <c r="C268" s="5" vm="6480">
        <v>71.55</v>
      </c>
      <c r="D268" s="5" vm="6481">
        <v>192.28</v>
      </c>
      <c r="E268" s="5" vm="6482">
        <v>59.727499999999999</v>
      </c>
      <c r="F268" s="5" vm="6483">
        <v>113.24</v>
      </c>
      <c r="H268" s="6">
        <f t="shared" si="27"/>
        <v>2.2598870056492678E-4</v>
      </c>
      <c r="I268" s="6">
        <f t="shared" si="28"/>
        <v>3.5063113604488082E-3</v>
      </c>
      <c r="J268" s="6">
        <f t="shared" si="29"/>
        <v>4.4886425388544669E-2</v>
      </c>
      <c r="K268" s="6">
        <f t="shared" si="30"/>
        <v>2.2337284436646836E-2</v>
      </c>
      <c r="L268" s="6">
        <f t="shared" si="31"/>
        <v>3.1003631854016681E-3</v>
      </c>
    </row>
    <row r="269" spans="1:12" x14ac:dyDescent="0.3">
      <c r="A269" s="9" vm="1464">
        <v>43124</v>
      </c>
      <c r="B269" s="5" vm="1465">
        <v>43.555</v>
      </c>
      <c r="C269" s="5" vm="6484">
        <v>70.08</v>
      </c>
      <c r="D269" s="5" vm="6485">
        <v>195.53</v>
      </c>
      <c r="E269" s="5" vm="6486">
        <v>58.95</v>
      </c>
      <c r="F269" s="5" vm="6487">
        <v>112.85</v>
      </c>
      <c r="H269" s="6">
        <f t="shared" si="27"/>
        <v>-1.5928603705377277E-2</v>
      </c>
      <c r="I269" s="6">
        <f t="shared" si="28"/>
        <v>-2.0545073375262041E-2</v>
      </c>
      <c r="J269" s="6">
        <f t="shared" si="29"/>
        <v>1.690243395048887E-2</v>
      </c>
      <c r="K269" s="6">
        <f t="shared" si="30"/>
        <v>-1.3017454271482924E-2</v>
      </c>
      <c r="L269" s="6">
        <f t="shared" si="31"/>
        <v>-3.4440127163546503E-3</v>
      </c>
    </row>
    <row r="270" spans="1:12" x14ac:dyDescent="0.3">
      <c r="A270" s="9" vm="1469">
        <v>43125</v>
      </c>
      <c r="B270" s="5" vm="1470">
        <v>42.777500000000003</v>
      </c>
      <c r="C270" s="5" vm="6488">
        <v>70.819999999999993</v>
      </c>
      <c r="D270" s="5" vm="6489">
        <v>198.33</v>
      </c>
      <c r="E270" s="5" vm="6490">
        <v>59.087499999999999</v>
      </c>
      <c r="F270" s="5" vm="6491">
        <v>111.96</v>
      </c>
      <c r="H270" s="6">
        <f t="shared" si="27"/>
        <v>-1.7850992997359576E-2</v>
      </c>
      <c r="I270" s="6">
        <f t="shared" si="28"/>
        <v>1.0559360730593534E-2</v>
      </c>
      <c r="J270" s="6">
        <f t="shared" si="29"/>
        <v>1.4320053188769045E-2</v>
      </c>
      <c r="K270" s="6">
        <f t="shared" si="30"/>
        <v>2.3324851569125654E-3</v>
      </c>
      <c r="L270" s="6">
        <f t="shared" si="31"/>
        <v>-7.8865750996898586E-3</v>
      </c>
    </row>
    <row r="271" spans="1:12" x14ac:dyDescent="0.3">
      <c r="A271" s="9" vm="1475">
        <v>43126</v>
      </c>
      <c r="B271" s="5" vm="1476">
        <v>42.877499999999998</v>
      </c>
      <c r="C271" s="5" vm="6492">
        <v>72.52</v>
      </c>
      <c r="D271" s="5" vm="6493">
        <v>205.22</v>
      </c>
      <c r="E271" s="5" vm="6494">
        <v>60.832500000000003</v>
      </c>
      <c r="F271" s="5" vm="6495">
        <v>113.7</v>
      </c>
      <c r="H271" s="6">
        <f t="shared" si="27"/>
        <v>2.3376775173863436E-3</v>
      </c>
      <c r="I271" s="6">
        <f t="shared" si="28"/>
        <v>2.4004518497599589E-2</v>
      </c>
      <c r="J271" s="6">
        <f t="shared" si="29"/>
        <v>3.4740079665204385E-2</v>
      </c>
      <c r="K271" s="6">
        <f t="shared" si="30"/>
        <v>2.9532473027290115E-2</v>
      </c>
      <c r="L271" s="6">
        <f t="shared" si="31"/>
        <v>1.5541264737406298E-2</v>
      </c>
    </row>
    <row r="272" spans="1:12" x14ac:dyDescent="0.3">
      <c r="A272" s="9" vm="1479">
        <v>43129</v>
      </c>
      <c r="B272" s="5" vm="1480">
        <v>41.99</v>
      </c>
      <c r="C272" s="5" vm="4077">
        <v>72.45</v>
      </c>
      <c r="D272" s="5" vm="6496">
        <v>203.01</v>
      </c>
      <c r="E272" s="5" vm="6497">
        <v>61.712499999999999</v>
      </c>
      <c r="F272" s="5" vm="6498">
        <v>113.3</v>
      </c>
      <c r="H272" s="6">
        <f t="shared" si="27"/>
        <v>-2.0698501545099314E-2</v>
      </c>
      <c r="I272" s="6">
        <f t="shared" si="28"/>
        <v>-9.6525096525087127E-4</v>
      </c>
      <c r="J272" s="6">
        <f t="shared" si="29"/>
        <v>-1.0768930903420758E-2</v>
      </c>
      <c r="K272" s="6">
        <f t="shared" si="30"/>
        <v>1.4465951588377848E-2</v>
      </c>
      <c r="L272" s="6">
        <f t="shared" si="31"/>
        <v>-3.5180299032542277E-3</v>
      </c>
    </row>
    <row r="273" spans="1:12" x14ac:dyDescent="0.3">
      <c r="A273" s="9" vm="1483">
        <v>43130</v>
      </c>
      <c r="B273" s="5" vm="1484">
        <v>41.7425</v>
      </c>
      <c r="C273" s="5" vm="4369">
        <v>71.61</v>
      </c>
      <c r="D273" s="5" vm="6499">
        <v>199.66</v>
      </c>
      <c r="E273" s="5" vm="5979">
        <v>60.68</v>
      </c>
      <c r="F273" s="5" vm="6500">
        <v>112.23</v>
      </c>
      <c r="H273" s="6">
        <f t="shared" si="27"/>
        <v>-5.8942605382234408E-3</v>
      </c>
      <c r="I273" s="6">
        <f t="shared" si="28"/>
        <v>-1.1594202898550772E-2</v>
      </c>
      <c r="J273" s="6">
        <f t="shared" si="29"/>
        <v>-1.6501650165016476E-2</v>
      </c>
      <c r="K273" s="6">
        <f t="shared" si="30"/>
        <v>-1.6730808183107133E-2</v>
      </c>
      <c r="L273" s="6">
        <f t="shared" si="31"/>
        <v>-9.4439541041482188E-3</v>
      </c>
    </row>
    <row r="274" spans="1:12" x14ac:dyDescent="0.3">
      <c r="A274" s="9" vm="1489">
        <v>43131</v>
      </c>
      <c r="B274" s="5" vm="1490">
        <v>41.857500000000002</v>
      </c>
      <c r="C274" s="5" vm="6501">
        <v>74.13</v>
      </c>
      <c r="D274" s="5" vm="6502">
        <v>204.29</v>
      </c>
      <c r="E274" s="5" vm="6065">
        <v>61.45</v>
      </c>
      <c r="F274" s="5" vm="5214">
        <v>113.91</v>
      </c>
      <c r="H274" s="6">
        <f t="shared" si="27"/>
        <v>2.7549859256154278E-3</v>
      </c>
      <c r="I274" s="6">
        <f t="shared" si="28"/>
        <v>3.5190615835777074E-2</v>
      </c>
      <c r="J274" s="6">
        <f t="shared" si="29"/>
        <v>2.3189422017429608E-2</v>
      </c>
      <c r="K274" s="6">
        <f t="shared" si="30"/>
        <v>1.2689518787079815E-2</v>
      </c>
      <c r="L274" s="6">
        <f t="shared" si="31"/>
        <v>1.4969259556268311E-2</v>
      </c>
    </row>
    <row r="275" spans="1:12" x14ac:dyDescent="0.3">
      <c r="A275" s="9" vm="1495">
        <v>43132</v>
      </c>
      <c r="B275" s="5" vm="1496">
        <v>41.945</v>
      </c>
      <c r="C275" s="5" vm="6503">
        <v>73.349999999999994</v>
      </c>
      <c r="D275" s="5" vm="6504">
        <v>192.22</v>
      </c>
      <c r="E275" s="5" vm="6505">
        <v>60.125</v>
      </c>
      <c r="F275" s="5" vm="6506">
        <v>112.74</v>
      </c>
      <c r="H275" s="6">
        <f t="shared" si="27"/>
        <v>2.0904258496087578E-3</v>
      </c>
      <c r="I275" s="6">
        <f t="shared" si="28"/>
        <v>-1.05220558478349E-2</v>
      </c>
      <c r="J275" s="6">
        <f t="shared" si="29"/>
        <v>-5.9082676587204432E-2</v>
      </c>
      <c r="K275" s="6">
        <f t="shared" si="30"/>
        <v>-2.1562245728234383E-2</v>
      </c>
      <c r="L275" s="6">
        <f t="shared" si="31"/>
        <v>-1.0271266789570729E-2</v>
      </c>
    </row>
    <row r="276" spans="1:12" x14ac:dyDescent="0.3">
      <c r="A276" s="9" vm="1501">
        <v>43133</v>
      </c>
      <c r="B276" s="5" vm="958">
        <v>40.125</v>
      </c>
      <c r="C276" s="5" vm="6507">
        <v>71.42</v>
      </c>
      <c r="D276" s="5" vm="6508">
        <v>187.31</v>
      </c>
      <c r="E276" s="5" vm="3790">
        <v>58.38</v>
      </c>
      <c r="F276" s="5" vm="6509">
        <v>110.78</v>
      </c>
      <c r="H276" s="6">
        <f t="shared" si="27"/>
        <v>-4.3390153772797715E-2</v>
      </c>
      <c r="I276" s="6">
        <f t="shared" si="28"/>
        <v>-2.6312201772324371E-2</v>
      </c>
      <c r="J276" s="6">
        <f t="shared" si="29"/>
        <v>-2.5543647903443954E-2</v>
      </c>
      <c r="K276" s="6">
        <f t="shared" si="30"/>
        <v>-2.9022869022868981E-2</v>
      </c>
      <c r="L276" s="6">
        <f t="shared" si="31"/>
        <v>-1.7385133936490986E-2</v>
      </c>
    </row>
    <row r="277" spans="1:12" x14ac:dyDescent="0.3">
      <c r="A277" s="9" vm="1505">
        <v>43136</v>
      </c>
      <c r="B277" s="5" vm="1506">
        <v>39.122500000000002</v>
      </c>
      <c r="C277" s="5" vm="6510">
        <v>67.98</v>
      </c>
      <c r="D277" s="5" vm="6246">
        <v>180.53</v>
      </c>
      <c r="E277" s="5" vm="6511">
        <v>53.424999999999997</v>
      </c>
      <c r="F277" s="5" vm="6512">
        <v>107.65</v>
      </c>
      <c r="H277" s="6">
        <f t="shared" si="27"/>
        <v>-2.4984423676012404E-2</v>
      </c>
      <c r="I277" s="6">
        <f t="shared" si="28"/>
        <v>-4.8165779893587196E-2</v>
      </c>
      <c r="J277" s="6">
        <f t="shared" si="29"/>
        <v>-3.6196679301692389E-2</v>
      </c>
      <c r="K277" s="6">
        <f t="shared" si="30"/>
        <v>-8.4874957177115545E-2</v>
      </c>
      <c r="L277" s="6">
        <f t="shared" si="31"/>
        <v>-2.8254197508575513E-2</v>
      </c>
    </row>
    <row r="278" spans="1:12" x14ac:dyDescent="0.3">
      <c r="A278" s="9" vm="1510">
        <v>43137</v>
      </c>
      <c r="B278" s="5" vm="1511">
        <v>40.7575</v>
      </c>
      <c r="C278" s="5" vm="4038">
        <v>69.7</v>
      </c>
      <c r="D278" s="5" vm="6513">
        <v>185.17</v>
      </c>
      <c r="E278" s="5" vm="6514">
        <v>56.395000000000003</v>
      </c>
      <c r="F278" s="5" vm="6515">
        <v>109.57</v>
      </c>
      <c r="H278" s="6">
        <f t="shared" si="27"/>
        <v>4.1791807783244886E-2</v>
      </c>
      <c r="I278" s="6">
        <f t="shared" si="28"/>
        <v>2.5301559282141787E-2</v>
      </c>
      <c r="J278" s="6">
        <f t="shared" si="29"/>
        <v>2.5702099374065177E-2</v>
      </c>
      <c r="K278" s="6">
        <f t="shared" si="30"/>
        <v>5.559195133364541E-2</v>
      </c>
      <c r="L278" s="6">
        <f t="shared" si="31"/>
        <v>1.7835578262888875E-2</v>
      </c>
    </row>
    <row r="279" spans="1:12" x14ac:dyDescent="0.3">
      <c r="A279" s="9" vm="1514">
        <v>43138</v>
      </c>
      <c r="B279" s="5" vm="1515">
        <v>39.884999999999998</v>
      </c>
      <c r="C279" s="5" vm="6516">
        <v>69.459999999999994</v>
      </c>
      <c r="D279" s="5" vm="6517">
        <v>180.3</v>
      </c>
      <c r="E279" s="5" vm="6518">
        <v>57.2</v>
      </c>
      <c r="F279" s="5" vm="6519">
        <v>110.05</v>
      </c>
      <c r="H279" s="6">
        <f t="shared" si="27"/>
        <v>-2.1407102987180328E-2</v>
      </c>
      <c r="I279" s="6">
        <f t="shared" si="28"/>
        <v>-3.4433285509326986E-3</v>
      </c>
      <c r="J279" s="6">
        <f t="shared" si="29"/>
        <v>-2.6300156612842126E-2</v>
      </c>
      <c r="K279" s="6">
        <f t="shared" si="30"/>
        <v>1.4274315098856277E-2</v>
      </c>
      <c r="L279" s="6">
        <f t="shared" si="31"/>
        <v>4.3807611572511092E-3</v>
      </c>
    </row>
    <row r="280" spans="1:12" x14ac:dyDescent="0.3">
      <c r="A280" s="9" vm="1520">
        <v>43139</v>
      </c>
      <c r="B280" s="5" vm="1521">
        <v>38.787500000000001</v>
      </c>
      <c r="C280" s="5" vm="6159">
        <v>65.83</v>
      </c>
      <c r="D280" s="5" vm="6274">
        <v>173.7</v>
      </c>
      <c r="E280" s="5" vm="6520">
        <v>54.38</v>
      </c>
      <c r="F280" s="5" vm="6521">
        <v>104.03</v>
      </c>
      <c r="H280" s="6">
        <f t="shared" si="27"/>
        <v>-2.7516610254481551E-2</v>
      </c>
      <c r="I280" s="6">
        <f t="shared" si="28"/>
        <v>-5.2260293694212437E-2</v>
      </c>
      <c r="J280" s="6">
        <f t="shared" si="29"/>
        <v>-3.6605657237936899E-2</v>
      </c>
      <c r="K280" s="6">
        <f t="shared" si="30"/>
        <v>-4.9300699300699302E-2</v>
      </c>
      <c r="L280" s="6">
        <f t="shared" si="31"/>
        <v>-5.4702407996365256E-2</v>
      </c>
    </row>
    <row r="281" spans="1:12" x14ac:dyDescent="0.3">
      <c r="A281" s="9" vm="1526">
        <v>43140</v>
      </c>
      <c r="B281" s="5" vm="1089">
        <v>39.102499999999999</v>
      </c>
      <c r="C281" s="5" vm="6522">
        <v>67.08</v>
      </c>
      <c r="D281" s="5" vm="6523">
        <v>176.67</v>
      </c>
      <c r="E281" s="5" vm="6524">
        <v>58.02</v>
      </c>
      <c r="F281" s="5" vm="6525">
        <v>106.98</v>
      </c>
      <c r="H281" s="6">
        <f t="shared" si="27"/>
        <v>8.1211730583305893E-3</v>
      </c>
      <c r="I281" s="6">
        <f t="shared" si="28"/>
        <v>1.8988303205225581E-2</v>
      </c>
      <c r="J281" s="6">
        <f t="shared" si="29"/>
        <v>1.7098445595854918E-2</v>
      </c>
      <c r="K281" s="6">
        <f t="shared" si="30"/>
        <v>6.693637366678927E-2</v>
      </c>
      <c r="L281" s="6">
        <f t="shared" si="31"/>
        <v>2.8357204652504114E-2</v>
      </c>
    </row>
    <row r="282" spans="1:12" x14ac:dyDescent="0.3">
      <c r="A282" s="9" vm="1530">
        <v>43143</v>
      </c>
      <c r="B282" s="5" vm="941">
        <v>40.677500000000002</v>
      </c>
      <c r="C282" s="5" vm="6526">
        <v>68.319999999999993</v>
      </c>
      <c r="D282" s="5" vm="6527">
        <v>177.44</v>
      </c>
      <c r="E282" s="5" vm="6528">
        <v>57.0075</v>
      </c>
      <c r="F282" s="5" vm="6529">
        <v>108.55</v>
      </c>
      <c r="H282" s="6">
        <f t="shared" si="27"/>
        <v>4.027875455533541E-2</v>
      </c>
      <c r="I282" s="6">
        <f t="shared" si="28"/>
        <v>1.8485390578413759E-2</v>
      </c>
      <c r="J282" s="6">
        <f t="shared" si="29"/>
        <v>4.3584083319183238E-3</v>
      </c>
      <c r="K282" s="6">
        <f t="shared" si="30"/>
        <v>-1.7450879007238931E-2</v>
      </c>
      <c r="L282" s="6">
        <f t="shared" si="31"/>
        <v>1.46756403065993E-2</v>
      </c>
    </row>
    <row r="283" spans="1:12" x14ac:dyDescent="0.3">
      <c r="A283" s="9" vm="1534">
        <v>43144</v>
      </c>
      <c r="B283" s="5" vm="1535">
        <v>41.085000000000001</v>
      </c>
      <c r="C283" s="5" vm="6530">
        <v>68.03</v>
      </c>
      <c r="D283" s="5" vm="6531">
        <v>179.25</v>
      </c>
      <c r="E283" s="5" vm="6532">
        <v>58.157499999999999</v>
      </c>
      <c r="F283" s="5" vm="6533">
        <v>107.69</v>
      </c>
      <c r="H283" s="6">
        <f t="shared" si="27"/>
        <v>1.0017823120889899E-2</v>
      </c>
      <c r="I283" s="6">
        <f t="shared" si="28"/>
        <v>-4.2447306791567928E-3</v>
      </c>
      <c r="J283" s="6">
        <f t="shared" si="29"/>
        <v>1.0200631199278642E-2</v>
      </c>
      <c r="K283" s="6">
        <f t="shared" si="30"/>
        <v>2.0172784282769786E-2</v>
      </c>
      <c r="L283" s="6">
        <f t="shared" si="31"/>
        <v>-7.9226163058498337E-3</v>
      </c>
    </row>
    <row r="284" spans="1:12" x14ac:dyDescent="0.3">
      <c r="A284" s="9" vm="1540">
        <v>43145</v>
      </c>
      <c r="B284" s="5" vm="1486">
        <v>41.842500000000001</v>
      </c>
      <c r="C284" s="5" vm="6534">
        <v>69.650000000000006</v>
      </c>
      <c r="D284" s="5" vm="6535">
        <v>186.76</v>
      </c>
      <c r="E284" s="5" vm="6536">
        <v>60.354999999999997</v>
      </c>
      <c r="F284" s="5" vm="6537">
        <v>109.02</v>
      </c>
      <c r="H284" s="6">
        <f t="shared" si="27"/>
        <v>1.8437385907265433E-2</v>
      </c>
      <c r="I284" s="6">
        <f t="shared" si="28"/>
        <v>2.3813023666029758E-2</v>
      </c>
      <c r="J284" s="6">
        <f t="shared" si="29"/>
        <v>4.189679218967917E-2</v>
      </c>
      <c r="K284" s="6">
        <f t="shared" si="30"/>
        <v>3.7785324334780518E-2</v>
      </c>
      <c r="L284" s="6">
        <f t="shared" si="31"/>
        <v>1.2350264648528167E-2</v>
      </c>
    </row>
    <row r="285" spans="1:12" x14ac:dyDescent="0.3">
      <c r="A285" s="9" vm="1545">
        <v>43146</v>
      </c>
      <c r="B285" s="5" vm="1546">
        <v>43.247500000000002</v>
      </c>
      <c r="C285" s="5" vm="6538">
        <v>71.989999999999995</v>
      </c>
      <c r="D285" s="5" vm="6539">
        <v>187.45</v>
      </c>
      <c r="E285" s="5" vm="4463">
        <v>61.625</v>
      </c>
      <c r="F285" s="5" vm="6540">
        <v>113.12</v>
      </c>
      <c r="H285" s="6">
        <f t="shared" si="27"/>
        <v>3.3578299575790192E-2</v>
      </c>
      <c r="I285" s="6">
        <f t="shared" si="28"/>
        <v>3.3596554199569119E-2</v>
      </c>
      <c r="J285" s="6">
        <f t="shared" si="29"/>
        <v>3.6945812807881655E-3</v>
      </c>
      <c r="K285" s="6">
        <f t="shared" si="30"/>
        <v>2.1042167177532982E-2</v>
      </c>
      <c r="L285" s="6">
        <f t="shared" si="31"/>
        <v>3.7607778389286452E-2</v>
      </c>
    </row>
    <row r="286" spans="1:12" x14ac:dyDescent="0.3">
      <c r="A286" s="9" vm="1551">
        <v>43147</v>
      </c>
      <c r="B286" s="5" vm="1552">
        <v>43.107500000000002</v>
      </c>
      <c r="C286" s="5" vm="6541">
        <v>70.19</v>
      </c>
      <c r="D286" s="5" vm="6542">
        <v>183.68</v>
      </c>
      <c r="E286" s="5" vm="6305">
        <v>60.96</v>
      </c>
      <c r="F286" s="5" vm="5163">
        <v>112.86</v>
      </c>
      <c r="H286" s="6">
        <f t="shared" si="27"/>
        <v>-3.2371813399618603E-3</v>
      </c>
      <c r="I286" s="6">
        <f t="shared" si="28"/>
        <v>-2.500347270454226E-2</v>
      </c>
      <c r="J286" s="6">
        <f t="shared" si="29"/>
        <v>-2.011202987463314E-2</v>
      </c>
      <c r="K286" s="6">
        <f t="shared" si="30"/>
        <v>-1.0791075050709925E-2</v>
      </c>
      <c r="L286" s="6">
        <f t="shared" si="31"/>
        <v>-2.2984441301273435E-3</v>
      </c>
    </row>
    <row r="287" spans="1:12" x14ac:dyDescent="0.3">
      <c r="A287" s="9" vm="1557">
        <v>43151</v>
      </c>
      <c r="B287" s="5" vm="1269">
        <v>42.962499999999999</v>
      </c>
      <c r="C287" s="5" vm="6543">
        <v>70.84</v>
      </c>
      <c r="D287" s="5" vm="6544">
        <v>187.19</v>
      </c>
      <c r="E287" s="5" vm="6545">
        <v>62.27</v>
      </c>
      <c r="F287" s="5" vm="6546">
        <v>114.35</v>
      </c>
      <c r="H287" s="6">
        <f t="shared" si="27"/>
        <v>-3.3636838137215824E-3</v>
      </c>
      <c r="I287" s="6">
        <f t="shared" si="28"/>
        <v>9.2605784299758607E-3</v>
      </c>
      <c r="J287" s="6">
        <f t="shared" si="29"/>
        <v>1.910932055749124E-2</v>
      </c>
      <c r="K287" s="6">
        <f t="shared" si="30"/>
        <v>2.1489501312335995E-2</v>
      </c>
      <c r="L287" s="6">
        <f t="shared" si="31"/>
        <v>1.3202197412723684E-2</v>
      </c>
    </row>
    <row r="288" spans="1:12" x14ac:dyDescent="0.3">
      <c r="A288" s="9" vm="1561">
        <v>43152</v>
      </c>
      <c r="B288" s="5" vm="1562">
        <v>42.767499999999998</v>
      </c>
      <c r="C288" s="5" vm="6547">
        <v>70.22</v>
      </c>
      <c r="D288" s="5" vm="6548">
        <v>188.82</v>
      </c>
      <c r="E288" s="5" vm="6549">
        <v>60.377499999999998</v>
      </c>
      <c r="F288" s="5" vm="6550">
        <v>114.48</v>
      </c>
      <c r="H288" s="6">
        <f t="shared" si="27"/>
        <v>-4.5388420133837719E-3</v>
      </c>
      <c r="I288" s="6">
        <f t="shared" si="28"/>
        <v>-8.7521174477696861E-3</v>
      </c>
      <c r="J288" s="6">
        <f t="shared" si="29"/>
        <v>8.707730113788106E-3</v>
      </c>
      <c r="K288" s="6">
        <f t="shared" si="30"/>
        <v>-3.0391841978480896E-2</v>
      </c>
      <c r="L288" s="6">
        <f t="shared" si="31"/>
        <v>1.1368605159598573E-3</v>
      </c>
    </row>
    <row r="289" spans="1:12" x14ac:dyDescent="0.3">
      <c r="A289" s="9" vm="1567">
        <v>43153</v>
      </c>
      <c r="B289" s="5" vm="1166">
        <v>43.125</v>
      </c>
      <c r="C289" s="5" vm="6551">
        <v>69.489999999999995</v>
      </c>
      <c r="D289" s="5" vm="6457">
        <v>188.75</v>
      </c>
      <c r="E289" s="5" vm="6552">
        <v>60.537500000000001</v>
      </c>
      <c r="F289" s="5" vm="6553">
        <v>113</v>
      </c>
      <c r="H289" s="6">
        <f t="shared" si="27"/>
        <v>8.3591512246449229E-3</v>
      </c>
      <c r="I289" s="6">
        <f t="shared" si="28"/>
        <v>-1.0395898604386271E-2</v>
      </c>
      <c r="J289" s="6">
        <f t="shared" si="29"/>
        <v>-3.7072344031348998E-4</v>
      </c>
      <c r="K289" s="6">
        <f t="shared" si="30"/>
        <v>2.6499937890771181E-3</v>
      </c>
      <c r="L289" s="6">
        <f t="shared" si="31"/>
        <v>-1.292802236198466E-2</v>
      </c>
    </row>
    <row r="290" spans="1:12" x14ac:dyDescent="0.3">
      <c r="A290" s="9" vm="1572">
        <v>43154</v>
      </c>
      <c r="B290" s="5" vm="1247">
        <v>43.875</v>
      </c>
      <c r="C290" s="5" vm="6554">
        <v>72.069999999999993</v>
      </c>
      <c r="D290" s="5" vm="6555">
        <v>193.29</v>
      </c>
      <c r="E290" s="5" vm="6556">
        <v>61.482500000000002</v>
      </c>
      <c r="F290" s="5" vm="5185">
        <v>114.96</v>
      </c>
      <c r="H290" s="6">
        <f t="shared" si="27"/>
        <v>1.7391304347826087E-2</v>
      </c>
      <c r="I290" s="6">
        <f t="shared" si="28"/>
        <v>3.71276442653619E-2</v>
      </c>
      <c r="J290" s="6">
        <f t="shared" si="29"/>
        <v>2.4052980132450288E-2</v>
      </c>
      <c r="K290" s="6">
        <f t="shared" si="30"/>
        <v>1.5610158992360111E-2</v>
      </c>
      <c r="L290" s="6">
        <f t="shared" si="31"/>
        <v>1.7345132743362777E-2</v>
      </c>
    </row>
    <row r="291" spans="1:12" x14ac:dyDescent="0.3">
      <c r="A291" s="9" vm="1575">
        <v>43157</v>
      </c>
      <c r="B291" s="5" vm="1576">
        <v>44.7425</v>
      </c>
      <c r="C291" s="5" vm="6557">
        <v>73.16</v>
      </c>
      <c r="D291" s="5" vm="6558">
        <v>194.19</v>
      </c>
      <c r="E291" s="5" vm="3823">
        <v>61.645000000000003</v>
      </c>
      <c r="F291" s="5" vm="5215">
        <v>116.65</v>
      </c>
      <c r="H291" s="6">
        <f t="shared" si="27"/>
        <v>1.9772079772079766E-2</v>
      </c>
      <c r="I291" s="6">
        <f t="shared" si="28"/>
        <v>1.5124184820313634E-2</v>
      </c>
      <c r="J291" s="6">
        <f t="shared" si="29"/>
        <v>4.6562160484246761E-3</v>
      </c>
      <c r="K291" s="6">
        <f t="shared" si="30"/>
        <v>2.6430285040458896E-3</v>
      </c>
      <c r="L291" s="6">
        <f t="shared" si="31"/>
        <v>1.4700765483646591E-2</v>
      </c>
    </row>
    <row r="292" spans="1:12" x14ac:dyDescent="0.3">
      <c r="A292" s="9" vm="1580">
        <v>43158</v>
      </c>
      <c r="B292" s="5" vm="1581">
        <v>44.597499999999997</v>
      </c>
      <c r="C292" s="5" vm="6559">
        <v>72.61</v>
      </c>
      <c r="D292" s="5" vm="6560">
        <v>188.26</v>
      </c>
      <c r="E292" s="5" vm="6561">
        <v>61.515000000000001</v>
      </c>
      <c r="F292" s="5" vm="6562">
        <v>116.47</v>
      </c>
      <c r="H292" s="6">
        <f t="shared" si="27"/>
        <v>-3.2407666089289407E-3</v>
      </c>
      <c r="I292" s="6">
        <f t="shared" si="28"/>
        <v>-7.5177692728266429E-3</v>
      </c>
      <c r="J292" s="6">
        <f t="shared" si="29"/>
        <v>-3.0537102837427298E-2</v>
      </c>
      <c r="K292" s="6">
        <f t="shared" si="30"/>
        <v>-2.1088490550734457E-3</v>
      </c>
      <c r="L292" s="6">
        <f t="shared" si="31"/>
        <v>-1.5430775825118457E-3</v>
      </c>
    </row>
    <row r="293" spans="1:12" x14ac:dyDescent="0.3">
      <c r="A293" s="9" vm="1585">
        <v>43159</v>
      </c>
      <c r="B293" s="5" vm="1586">
        <v>44.53</v>
      </c>
      <c r="C293" s="5" vm="6563">
        <v>73.13</v>
      </c>
      <c r="D293" s="5" vm="6564">
        <v>186.14</v>
      </c>
      <c r="E293" s="5" vm="6030">
        <v>60.5</v>
      </c>
      <c r="F293" s="5" vm="5232">
        <v>116.25</v>
      </c>
      <c r="H293" s="6">
        <f t="shared" si="27"/>
        <v>-1.5135377543583264E-3</v>
      </c>
      <c r="I293" s="6">
        <f t="shared" si="28"/>
        <v>7.1615479961437273E-3</v>
      </c>
      <c r="J293" s="6">
        <f t="shared" si="29"/>
        <v>-1.1261021990863724E-2</v>
      </c>
      <c r="K293" s="6">
        <f t="shared" si="30"/>
        <v>-1.6500040640494196E-2</v>
      </c>
      <c r="L293" s="6">
        <f t="shared" si="31"/>
        <v>-1.8888984287799336E-3</v>
      </c>
    </row>
    <row r="294" spans="1:12" x14ac:dyDescent="0.3">
      <c r="A294" s="9" vm="1590">
        <v>43160</v>
      </c>
      <c r="B294" s="5" vm="1241">
        <v>43.75</v>
      </c>
      <c r="C294" s="5" vm="6565">
        <v>72.010000000000005</v>
      </c>
      <c r="D294" s="5" vm="6566">
        <v>181.99</v>
      </c>
      <c r="E294" s="5" vm="6567">
        <v>58.052500000000002</v>
      </c>
      <c r="F294" s="5" vm="6568">
        <v>119.43</v>
      </c>
      <c r="H294" s="6">
        <f t="shared" si="27"/>
        <v>-1.7516281158769395E-2</v>
      </c>
      <c r="I294" s="6">
        <f t="shared" si="28"/>
        <v>-1.5315192123615349E-2</v>
      </c>
      <c r="J294" s="6">
        <f t="shared" si="29"/>
        <v>-2.2295046739013526E-2</v>
      </c>
      <c r="K294" s="6">
        <f t="shared" si="30"/>
        <v>-4.0454545454545424E-2</v>
      </c>
      <c r="L294" s="6">
        <f t="shared" si="31"/>
        <v>2.7354838709677479E-2</v>
      </c>
    </row>
    <row r="295" spans="1:12" x14ac:dyDescent="0.3">
      <c r="A295" s="9" vm="1595">
        <v>43161</v>
      </c>
      <c r="B295" s="5" vm="1578">
        <v>44.052500000000002</v>
      </c>
      <c r="C295" s="5" vm="6569">
        <v>74.010000000000005</v>
      </c>
      <c r="D295" s="5" vm="6570">
        <v>179.76</v>
      </c>
      <c r="E295" s="5" vm="6571">
        <v>59.134999999999998</v>
      </c>
      <c r="F295" s="5" vm="6572">
        <v>121.92</v>
      </c>
      <c r="H295" s="6">
        <f t="shared" si="27"/>
        <v>6.9142857142857599E-3</v>
      </c>
      <c r="I295" s="6">
        <f t="shared" si="28"/>
        <v>2.7773920288848768E-2</v>
      </c>
      <c r="J295" s="6">
        <f t="shared" si="29"/>
        <v>-1.2253420517610957E-2</v>
      </c>
      <c r="K295" s="6">
        <f t="shared" si="30"/>
        <v>1.8646914430902994E-2</v>
      </c>
      <c r="L295" s="6">
        <f t="shared" si="31"/>
        <v>2.0849032906304906E-2</v>
      </c>
    </row>
    <row r="296" spans="1:12" x14ac:dyDescent="0.3">
      <c r="A296" s="9" vm="1600">
        <v>43164</v>
      </c>
      <c r="B296" s="5" vm="1462">
        <v>44.204999999999998</v>
      </c>
      <c r="C296" s="5" vm="6573">
        <v>75.099999999999994</v>
      </c>
      <c r="D296" s="5" vm="6574">
        <v>181.6</v>
      </c>
      <c r="E296" s="5" vm="6575">
        <v>58.912500000000001</v>
      </c>
      <c r="F296" s="5" vm="6576">
        <v>122.5</v>
      </c>
      <c r="H296" s="6">
        <f t="shared" si="27"/>
        <v>3.4617785596730332E-3</v>
      </c>
      <c r="I296" s="6">
        <f t="shared" si="28"/>
        <v>1.4727739494662736E-2</v>
      </c>
      <c r="J296" s="6">
        <f t="shared" si="29"/>
        <v>1.023587004895418E-2</v>
      </c>
      <c r="K296" s="6">
        <f t="shared" si="30"/>
        <v>-3.7625771539696725E-3</v>
      </c>
      <c r="L296" s="6">
        <f t="shared" si="31"/>
        <v>4.7572178477690149E-3</v>
      </c>
    </row>
    <row r="297" spans="1:12" x14ac:dyDescent="0.3">
      <c r="A297" s="9" vm="1605">
        <v>43165</v>
      </c>
      <c r="B297" s="5" vm="1606">
        <v>44.167499999999997</v>
      </c>
      <c r="C297" s="5" vm="6577">
        <v>73.92</v>
      </c>
      <c r="D297" s="5" vm="6578">
        <v>187.37</v>
      </c>
      <c r="E297" s="5" vm="6579">
        <v>60.54</v>
      </c>
      <c r="F297" s="5" vm="6580">
        <v>124.48</v>
      </c>
      <c r="H297" s="6">
        <f t="shared" si="27"/>
        <v>-8.4832032575503727E-4</v>
      </c>
      <c r="I297" s="6">
        <f t="shared" si="28"/>
        <v>-1.5712383488681661E-2</v>
      </c>
      <c r="J297" s="6">
        <f t="shared" si="29"/>
        <v>3.1773127753304022E-2</v>
      </c>
      <c r="K297" s="6">
        <f t="shared" si="30"/>
        <v>2.7625716104392066E-2</v>
      </c>
      <c r="L297" s="6">
        <f t="shared" si="31"/>
        <v>1.6163265306122481E-2</v>
      </c>
    </row>
    <row r="298" spans="1:12" x14ac:dyDescent="0.3">
      <c r="A298" s="9" vm="1610">
        <v>43166</v>
      </c>
      <c r="B298" s="5" vm="1344">
        <v>43.7575</v>
      </c>
      <c r="C298" s="5" vm="6581">
        <v>74.069999999999993</v>
      </c>
      <c r="D298" s="5" vm="6582">
        <v>189.05</v>
      </c>
      <c r="E298" s="5" vm="6583">
        <v>60.46</v>
      </c>
      <c r="F298" s="5" vm="6584">
        <v>125.33</v>
      </c>
      <c r="H298" s="6">
        <f t="shared" si="27"/>
        <v>-9.2828437199297363E-3</v>
      </c>
      <c r="I298" s="6">
        <f t="shared" si="28"/>
        <v>2.0292207792206637E-3</v>
      </c>
      <c r="J298" s="6">
        <f t="shared" si="29"/>
        <v>8.9662165768266359E-3</v>
      </c>
      <c r="K298" s="6">
        <f t="shared" si="30"/>
        <v>-1.3214403700032755E-3</v>
      </c>
      <c r="L298" s="6">
        <f t="shared" si="31"/>
        <v>6.8284061696657636E-3</v>
      </c>
    </row>
    <row r="299" spans="1:12" x14ac:dyDescent="0.3">
      <c r="A299" s="9" vm="1614">
        <v>43167</v>
      </c>
      <c r="B299" s="5" vm="1615">
        <v>44.234999999999999</v>
      </c>
      <c r="C299" s="5" vm="4621">
        <v>76.81</v>
      </c>
      <c r="D299" s="5" vm="6585">
        <v>187.18</v>
      </c>
      <c r="E299" s="5" vm="6586">
        <v>60.295000000000002</v>
      </c>
      <c r="F299" s="5" vm="6587">
        <v>126.36</v>
      </c>
      <c r="H299" s="6">
        <f t="shared" si="27"/>
        <v>1.0912415014568912E-2</v>
      </c>
      <c r="I299" s="6">
        <f t="shared" si="28"/>
        <v>3.6992034561901033E-2</v>
      </c>
      <c r="J299" s="6">
        <f t="shared" si="29"/>
        <v>-9.891563078550672E-3</v>
      </c>
      <c r="K299" s="6">
        <f t="shared" si="30"/>
        <v>-2.7290770757525495E-3</v>
      </c>
      <c r="L299" s="6">
        <f t="shared" si="31"/>
        <v>8.2183036782893255E-3</v>
      </c>
    </row>
    <row r="300" spans="1:12" x14ac:dyDescent="0.3">
      <c r="A300" s="9" vm="1619">
        <v>43168</v>
      </c>
      <c r="B300" s="5" vm="1620">
        <v>44.994999999999997</v>
      </c>
      <c r="C300" s="5" vm="6588">
        <v>78.22</v>
      </c>
      <c r="D300" s="5" vm="6589">
        <v>190.55</v>
      </c>
      <c r="E300" s="5" vm="6590">
        <v>61.332500000000003</v>
      </c>
      <c r="F300" s="5" vm="5497">
        <v>127.41</v>
      </c>
      <c r="H300" s="6">
        <f t="shared" si="27"/>
        <v>1.7180965298971358E-2</v>
      </c>
      <c r="I300" s="6">
        <f t="shared" si="28"/>
        <v>1.8356984767608338E-2</v>
      </c>
      <c r="J300" s="6">
        <f t="shared" si="29"/>
        <v>1.800406026284862E-2</v>
      </c>
      <c r="K300" s="6">
        <f t="shared" si="30"/>
        <v>1.7207065262459596E-2</v>
      </c>
      <c r="L300" s="6">
        <f t="shared" si="31"/>
        <v>8.3095916429249544E-3</v>
      </c>
    </row>
    <row r="301" spans="1:12" x14ac:dyDescent="0.3">
      <c r="A301" s="9" vm="1625">
        <v>43171</v>
      </c>
      <c r="B301" s="5" vm="1626">
        <v>45.43</v>
      </c>
      <c r="C301" s="5" vm="6591">
        <v>76.86</v>
      </c>
      <c r="D301" s="5" vm="6592">
        <v>192.74</v>
      </c>
      <c r="E301" s="5" vm="6593">
        <v>62.44</v>
      </c>
      <c r="F301" s="5" vm="6594">
        <v>126.78</v>
      </c>
      <c r="H301" s="6">
        <f t="shared" si="27"/>
        <v>9.6677408600956173E-3</v>
      </c>
      <c r="I301" s="6">
        <f t="shared" si="28"/>
        <v>-1.7386857581181275E-2</v>
      </c>
      <c r="J301" s="6">
        <f t="shared" si="29"/>
        <v>1.1493046444502742E-2</v>
      </c>
      <c r="K301" s="6">
        <f t="shared" si="30"/>
        <v>1.805731056128471E-2</v>
      </c>
      <c r="L301" s="6">
        <f t="shared" si="31"/>
        <v>-4.9446668236401807E-3</v>
      </c>
    </row>
    <row r="302" spans="1:12" x14ac:dyDescent="0.3">
      <c r="A302" s="9" vm="1631">
        <v>43172</v>
      </c>
      <c r="B302" s="5" vm="1632">
        <v>44.9925</v>
      </c>
      <c r="C302" s="5" vm="6595">
        <v>75.930000000000007</v>
      </c>
      <c r="D302" s="5" vm="6596">
        <v>188.41</v>
      </c>
      <c r="E302" s="5" vm="6597">
        <v>61.927500000000002</v>
      </c>
      <c r="F302" s="5" vm="6598">
        <v>126.73</v>
      </c>
      <c r="H302" s="6">
        <f t="shared" si="27"/>
        <v>-9.6302003081664093E-3</v>
      </c>
      <c r="I302" s="6">
        <f t="shared" si="28"/>
        <v>-1.2099921935987414E-2</v>
      </c>
      <c r="J302" s="6">
        <f t="shared" si="29"/>
        <v>-2.2465497561481852E-2</v>
      </c>
      <c r="K302" s="6">
        <f t="shared" si="30"/>
        <v>-8.2078795643817388E-3</v>
      </c>
      <c r="L302" s="6">
        <f t="shared" si="31"/>
        <v>-3.9438397223534594E-4</v>
      </c>
    </row>
    <row r="303" spans="1:12" x14ac:dyDescent="0.3">
      <c r="A303" s="9" vm="1637">
        <v>43173</v>
      </c>
      <c r="B303" s="5" vm="1638">
        <v>44.61</v>
      </c>
      <c r="C303" s="5" vm="6599">
        <v>74.22</v>
      </c>
      <c r="D303" s="5" vm="6600">
        <v>192.56</v>
      </c>
      <c r="E303" s="5" vm="6601">
        <v>62.185000000000002</v>
      </c>
      <c r="F303" s="5" vm="6602">
        <v>127.99</v>
      </c>
      <c r="H303" s="6">
        <f t="shared" si="27"/>
        <v>-8.5014169028171417E-3</v>
      </c>
      <c r="I303" s="6">
        <f t="shared" si="28"/>
        <v>-2.2520742789411404E-2</v>
      </c>
      <c r="J303" s="6">
        <f t="shared" si="29"/>
        <v>2.2026431718061703E-2</v>
      </c>
      <c r="K303" s="6">
        <f t="shared" si="30"/>
        <v>4.1580880868757868E-3</v>
      </c>
      <c r="L303" s="6">
        <f t="shared" si="31"/>
        <v>9.9423972224413383E-3</v>
      </c>
    </row>
    <row r="304" spans="1:12" x14ac:dyDescent="0.3">
      <c r="A304" s="9" vm="1643">
        <v>43174</v>
      </c>
      <c r="B304" s="5" vm="1644">
        <v>44.662500000000001</v>
      </c>
      <c r="C304" s="5" vm="6603">
        <v>73.38</v>
      </c>
      <c r="D304" s="5" vm="6604">
        <v>199.06</v>
      </c>
      <c r="E304" s="5" vm="6605">
        <v>62.335000000000001</v>
      </c>
      <c r="F304" s="5" vm="6606">
        <v>127.22</v>
      </c>
      <c r="H304" s="6">
        <f t="shared" si="27"/>
        <v>1.1768661735037434E-3</v>
      </c>
      <c r="I304" s="6">
        <f t="shared" si="28"/>
        <v>-1.1317704122877977E-2</v>
      </c>
      <c r="J304" s="6">
        <f t="shared" si="29"/>
        <v>3.3755712505193186E-2</v>
      </c>
      <c r="K304" s="6">
        <f t="shared" si="30"/>
        <v>2.4121572726541543E-3</v>
      </c>
      <c r="L304" s="6">
        <f t="shared" si="31"/>
        <v>-6.0160950074224237E-3</v>
      </c>
    </row>
    <row r="305" spans="1:12" x14ac:dyDescent="0.3">
      <c r="A305" s="9" vm="1649">
        <v>43175</v>
      </c>
      <c r="B305" s="5" vm="1650">
        <v>44.505000000000003</v>
      </c>
      <c r="C305" s="5" vm="6607">
        <v>71.680000000000007</v>
      </c>
      <c r="D305" s="5" vm="6608">
        <v>200.28</v>
      </c>
      <c r="E305" s="5" vm="6609">
        <v>62.62</v>
      </c>
      <c r="F305" s="5" vm="6610">
        <v>125.97</v>
      </c>
      <c r="H305" s="6">
        <f t="shared" si="27"/>
        <v>-3.5264483627203773E-3</v>
      </c>
      <c r="I305" s="6">
        <f t="shared" si="28"/>
        <v>-2.3167075497410584E-2</v>
      </c>
      <c r="J305" s="6">
        <f t="shared" si="29"/>
        <v>6.1288053853109561E-3</v>
      </c>
      <c r="K305" s="6">
        <f t="shared" si="30"/>
        <v>4.5720702655008679E-3</v>
      </c>
      <c r="L305" s="6">
        <f t="shared" si="31"/>
        <v>-9.8254991353560767E-3</v>
      </c>
    </row>
    <row r="306" spans="1:12" x14ac:dyDescent="0.3">
      <c r="A306" s="9" vm="1654">
        <v>43178</v>
      </c>
      <c r="B306" s="5" vm="1655">
        <v>43.825000000000003</v>
      </c>
      <c r="C306" s="5" vm="6611">
        <v>71.05</v>
      </c>
      <c r="D306" s="5" vm="6612">
        <v>194.53</v>
      </c>
      <c r="E306" s="5" vm="6613">
        <v>60.25</v>
      </c>
      <c r="F306" s="5" vm="5466">
        <v>124.98</v>
      </c>
      <c r="H306" s="6">
        <f t="shared" si="27"/>
        <v>-1.5279182114369164E-2</v>
      </c>
      <c r="I306" s="6">
        <f t="shared" si="28"/>
        <v>-8.7890625000001336E-3</v>
      </c>
      <c r="J306" s="6">
        <f t="shared" si="29"/>
        <v>-2.870980627122029E-2</v>
      </c>
      <c r="K306" s="6">
        <f t="shared" si="30"/>
        <v>-3.7847333120408777E-2</v>
      </c>
      <c r="L306" s="6">
        <f t="shared" si="31"/>
        <v>-7.8590140509644749E-3</v>
      </c>
    </row>
    <row r="307" spans="1:12" x14ac:dyDescent="0.3">
      <c r="A307" s="9" vm="1660">
        <v>43179</v>
      </c>
      <c r="B307" s="5" vm="1661">
        <v>43.81</v>
      </c>
      <c r="C307" s="5" vm="6614">
        <v>71.37</v>
      </c>
      <c r="D307" s="5" vm="6615">
        <v>198.95</v>
      </c>
      <c r="E307" s="5" vm="6616">
        <v>62.395000000000003</v>
      </c>
      <c r="F307" s="5" vm="6617">
        <v>125.12</v>
      </c>
      <c r="H307" s="6">
        <f t="shared" si="27"/>
        <v>-3.4227039361096559E-4</v>
      </c>
      <c r="I307" s="6">
        <f t="shared" si="28"/>
        <v>4.5038705137228343E-3</v>
      </c>
      <c r="J307" s="6">
        <f t="shared" si="29"/>
        <v>2.2721431141726148E-2</v>
      </c>
      <c r="K307" s="6">
        <f t="shared" si="30"/>
        <v>3.56016597510374E-2</v>
      </c>
      <c r="L307" s="6">
        <f t="shared" si="31"/>
        <v>1.1201792286765929E-3</v>
      </c>
    </row>
    <row r="308" spans="1:12" x14ac:dyDescent="0.3">
      <c r="A308" s="9" vm="1664">
        <v>43180</v>
      </c>
      <c r="B308" s="5" vm="1665">
        <v>42.817500000000003</v>
      </c>
      <c r="C308" s="5" vm="4369">
        <v>71.61</v>
      </c>
      <c r="D308" s="5" vm="6618">
        <v>195.3</v>
      </c>
      <c r="E308" s="5" vm="6201">
        <v>62.14</v>
      </c>
      <c r="F308" s="5" vm="6619">
        <v>121.7</v>
      </c>
      <c r="H308" s="6">
        <f t="shared" si="27"/>
        <v>-2.2654645058205882E-2</v>
      </c>
      <c r="I308" s="6">
        <f t="shared" si="28"/>
        <v>3.3627574611180449E-3</v>
      </c>
      <c r="J308" s="6">
        <f t="shared" si="29"/>
        <v>-1.8346318170394459E-2</v>
      </c>
      <c r="K308" s="6">
        <f t="shared" si="30"/>
        <v>-4.0868659347704549E-3</v>
      </c>
      <c r="L308" s="6">
        <f t="shared" si="31"/>
        <v>-2.7333759590792851E-2</v>
      </c>
    </row>
    <row r="309" spans="1:12" x14ac:dyDescent="0.3">
      <c r="A309" s="9" vm="1670">
        <v>43181</v>
      </c>
      <c r="B309" s="5" vm="1671">
        <v>42.212499999999999</v>
      </c>
      <c r="C309" s="5" vm="6620">
        <v>69.760000000000005</v>
      </c>
      <c r="D309" s="5" vm="6621">
        <v>184.65</v>
      </c>
      <c r="E309" s="5" vm="6622">
        <v>60.462499999999999</v>
      </c>
      <c r="F309" s="5" vm="5292">
        <v>118.04</v>
      </c>
      <c r="H309" s="6">
        <f t="shared" si="27"/>
        <v>-1.4129736673089366E-2</v>
      </c>
      <c r="I309" s="6">
        <f t="shared" si="28"/>
        <v>-2.5834380673090272E-2</v>
      </c>
      <c r="J309" s="6">
        <f t="shared" si="29"/>
        <v>-5.4531490015361006E-2</v>
      </c>
      <c r="K309" s="6">
        <f t="shared" si="30"/>
        <v>-2.6995494045703283E-2</v>
      </c>
      <c r="L309" s="6">
        <f t="shared" si="31"/>
        <v>-3.0073952341824129E-2</v>
      </c>
    </row>
    <row r="310" spans="1:12" x14ac:dyDescent="0.3">
      <c r="A310" s="9" vm="1676">
        <v>43182</v>
      </c>
      <c r="B310" s="5" vm="931">
        <v>41.234999999999999</v>
      </c>
      <c r="C310" s="5" vm="6623">
        <v>68.040000000000006</v>
      </c>
      <c r="D310" s="5" vm="6624">
        <v>181.2</v>
      </c>
      <c r="E310" s="5" vm="6625">
        <v>58.2425</v>
      </c>
      <c r="F310" s="5" vm="5005">
        <v>114.43</v>
      </c>
      <c r="H310" s="6">
        <f t="shared" si="27"/>
        <v>-2.315664791234822E-2</v>
      </c>
      <c r="I310" s="6">
        <f t="shared" si="28"/>
        <v>-2.4655963302752274E-2</v>
      </c>
      <c r="J310" s="6">
        <f t="shared" si="29"/>
        <v>-1.8683996750609354E-2</v>
      </c>
      <c r="K310" s="6">
        <f t="shared" si="30"/>
        <v>-3.6716973330576788E-2</v>
      </c>
      <c r="L310" s="6">
        <f t="shared" si="31"/>
        <v>-3.0582853270077932E-2</v>
      </c>
    </row>
    <row r="311" spans="1:12" x14ac:dyDescent="0.3">
      <c r="A311" s="9" vm="1680">
        <v>43185</v>
      </c>
      <c r="B311" s="5" vm="1681">
        <v>43.192500000000003</v>
      </c>
      <c r="C311" s="5" vm="6484">
        <v>70.08</v>
      </c>
      <c r="D311" s="5" vm="6626">
        <v>190.5</v>
      </c>
      <c r="E311" s="5" vm="6627">
        <v>61.12</v>
      </c>
      <c r="F311" s="5" vm="6628">
        <v>118.97</v>
      </c>
      <c r="H311" s="6">
        <f t="shared" si="27"/>
        <v>4.7471807930156498E-2</v>
      </c>
      <c r="I311" s="6">
        <f t="shared" si="28"/>
        <v>2.9982363315696529E-2</v>
      </c>
      <c r="J311" s="6">
        <f t="shared" si="29"/>
        <v>5.1324503311258346E-2</v>
      </c>
      <c r="K311" s="6">
        <f t="shared" si="30"/>
        <v>4.9405502854444741E-2</v>
      </c>
      <c r="L311" s="6">
        <f t="shared" si="31"/>
        <v>3.9674910425587621E-2</v>
      </c>
    </row>
    <row r="312" spans="1:12" x14ac:dyDescent="0.3">
      <c r="A312" s="9" vm="1685">
        <v>43186</v>
      </c>
      <c r="B312" s="5" vm="1686">
        <v>42.085000000000001</v>
      </c>
      <c r="C312" s="5" vm="6629">
        <v>66.290000000000006</v>
      </c>
      <c r="D312" s="5" vm="6630">
        <v>181.89</v>
      </c>
      <c r="E312" s="5" vm="6631">
        <v>56.38</v>
      </c>
      <c r="F312" s="5" vm="6632">
        <v>113.81</v>
      </c>
      <c r="H312" s="6">
        <f t="shared" si="27"/>
        <v>-2.5641025641025678E-2</v>
      </c>
      <c r="I312" s="6">
        <f t="shared" si="28"/>
        <v>-5.408105022831039E-2</v>
      </c>
      <c r="J312" s="6">
        <f t="shared" si="29"/>
        <v>-4.519685039370086E-2</v>
      </c>
      <c r="K312" s="6">
        <f t="shared" si="30"/>
        <v>-7.7552356020942334E-2</v>
      </c>
      <c r="L312" s="6">
        <f t="shared" si="31"/>
        <v>-4.3372278725729151E-2</v>
      </c>
    </row>
    <row r="313" spans="1:12" x14ac:dyDescent="0.3">
      <c r="A313" s="9" vm="1691">
        <v>43187</v>
      </c>
      <c r="B313" s="5" vm="1692">
        <v>41.62</v>
      </c>
      <c r="C313" s="5" vm="6354">
        <v>65.97</v>
      </c>
      <c r="D313" s="5" vm="6633">
        <v>178.91</v>
      </c>
      <c r="E313" s="5" vm="6634">
        <v>55.337499999999999</v>
      </c>
      <c r="F313" s="5" vm="5304">
        <v>112.88</v>
      </c>
      <c r="H313" s="6">
        <f t="shared" si="27"/>
        <v>-1.1049067363668846E-2</v>
      </c>
      <c r="I313" s="6">
        <f t="shared" si="28"/>
        <v>-4.8272740986575252E-3</v>
      </c>
      <c r="J313" s="6">
        <f t="shared" si="29"/>
        <v>-1.6383528506239982E-2</v>
      </c>
      <c r="K313" s="6">
        <f t="shared" si="30"/>
        <v>-1.8490599503370057E-2</v>
      </c>
      <c r="L313" s="6">
        <f t="shared" si="31"/>
        <v>-8.1715139267200324E-3</v>
      </c>
    </row>
    <row r="314" spans="1:12" x14ac:dyDescent="0.3">
      <c r="A314" s="9" vm="1697">
        <v>43188</v>
      </c>
      <c r="B314" s="5" vm="1496">
        <v>41.945</v>
      </c>
      <c r="C314" s="5" vm="6635">
        <v>67.459999999999994</v>
      </c>
      <c r="D314" s="5" vm="6636">
        <v>183.54</v>
      </c>
      <c r="E314" s="5" vm="6637">
        <v>57.897500000000001</v>
      </c>
      <c r="F314" s="5" vm="6638">
        <v>116.3</v>
      </c>
      <c r="H314" s="6">
        <f t="shared" si="27"/>
        <v>7.8087457952907948E-3</v>
      </c>
      <c r="I314" s="6">
        <f t="shared" si="28"/>
        <v>2.2586023950280355E-2</v>
      </c>
      <c r="J314" s="6">
        <f t="shared" si="29"/>
        <v>2.5878933542004334E-2</v>
      </c>
      <c r="K314" s="6">
        <f t="shared" si="30"/>
        <v>4.6261576688502414E-2</v>
      </c>
      <c r="L314" s="6">
        <f t="shared" si="31"/>
        <v>3.0297661233167981E-2</v>
      </c>
    </row>
    <row r="315" spans="1:12" x14ac:dyDescent="0.3">
      <c r="A315" s="9" vm="1702">
        <v>43192</v>
      </c>
      <c r="B315" s="5" vm="1703">
        <v>41.67</v>
      </c>
      <c r="C315" s="5" vm="6639">
        <v>65.09</v>
      </c>
      <c r="D315" s="5" vm="6640">
        <v>177.61</v>
      </c>
      <c r="E315" s="5" vm="6641">
        <v>55.262500000000003</v>
      </c>
      <c r="F315" s="5" vm="6642">
        <v>115.3</v>
      </c>
      <c r="H315" s="6">
        <f t="shared" si="27"/>
        <v>-6.5562045535820382E-3</v>
      </c>
      <c r="I315" s="6">
        <f t="shared" si="28"/>
        <v>-3.513193003261178E-2</v>
      </c>
      <c r="J315" s="6">
        <f t="shared" si="29"/>
        <v>-3.2309033453198098E-2</v>
      </c>
      <c r="K315" s="6">
        <f t="shared" si="30"/>
        <v>-4.5511464225571015E-2</v>
      </c>
      <c r="L315" s="6">
        <f t="shared" si="31"/>
        <v>-8.5984522785898538E-3</v>
      </c>
    </row>
    <row r="316" spans="1:12" x14ac:dyDescent="0.3">
      <c r="A316" s="9" vm="1708">
        <v>43193</v>
      </c>
      <c r="B316" s="5" vm="1677">
        <v>42.097499999999997</v>
      </c>
      <c r="C316" s="5" vm="6643">
        <v>65.48</v>
      </c>
      <c r="D316" s="5" vm="6644">
        <v>174.67</v>
      </c>
      <c r="E316" s="5" vm="6645">
        <v>56.337499999999999</v>
      </c>
      <c r="F316" s="5" vm="6646">
        <v>116.49</v>
      </c>
      <c r="H316" s="6">
        <f t="shared" si="27"/>
        <v>1.0259179265658624E-2</v>
      </c>
      <c r="I316" s="6">
        <f t="shared" si="28"/>
        <v>5.991703794745745E-3</v>
      </c>
      <c r="J316" s="6">
        <f t="shared" si="29"/>
        <v>-1.655312200889604E-2</v>
      </c>
      <c r="K316" s="6">
        <f t="shared" si="30"/>
        <v>1.9452612531101483E-2</v>
      </c>
      <c r="L316" s="6">
        <f t="shared" si="31"/>
        <v>1.0320901994796164E-2</v>
      </c>
    </row>
    <row r="317" spans="1:12" x14ac:dyDescent="0.3">
      <c r="A317" s="9" vm="1712">
        <v>43194</v>
      </c>
      <c r="B317" s="5" vm="1713">
        <v>42.902500000000003</v>
      </c>
      <c r="C317" s="5" vm="6647">
        <v>66.27</v>
      </c>
      <c r="D317" s="5" vm="6648">
        <v>172.07</v>
      </c>
      <c r="E317" s="5" vm="6649">
        <v>56.56</v>
      </c>
      <c r="F317" s="5" vm="6650">
        <v>119.48</v>
      </c>
      <c r="H317" s="6">
        <f t="shared" si="27"/>
        <v>1.9122275669576742E-2</v>
      </c>
      <c r="I317" s="6">
        <f t="shared" si="28"/>
        <v>1.2064752596212461E-2</v>
      </c>
      <c r="J317" s="6">
        <f t="shared" si="29"/>
        <v>-1.4885212114272597E-2</v>
      </c>
      <c r="K317" s="6">
        <f t="shared" si="30"/>
        <v>3.9494120257378071E-3</v>
      </c>
      <c r="L317" s="6">
        <f t="shared" si="31"/>
        <v>2.5667439265173054E-2</v>
      </c>
    </row>
    <row r="318" spans="1:12" x14ac:dyDescent="0.3">
      <c r="A318" s="9" vm="1717">
        <v>43195</v>
      </c>
      <c r="B318" s="5" vm="1596">
        <v>43.2</v>
      </c>
      <c r="C318" s="5" vm="6651">
        <v>66.53</v>
      </c>
      <c r="D318" s="5" vm="6652">
        <v>172.57</v>
      </c>
      <c r="E318" s="5" vm="2509">
        <v>55.344999999999999</v>
      </c>
      <c r="F318" s="5" vm="6653">
        <v>119.04</v>
      </c>
      <c r="H318" s="6">
        <f t="shared" si="27"/>
        <v>6.9343278363731579E-3</v>
      </c>
      <c r="I318" s="6">
        <f t="shared" si="28"/>
        <v>3.923343896182362E-3</v>
      </c>
      <c r="J318" s="6">
        <f t="shared" si="29"/>
        <v>2.9057941535421631E-3</v>
      </c>
      <c r="K318" s="6">
        <f t="shared" si="30"/>
        <v>-2.148161244695904E-2</v>
      </c>
      <c r="L318" s="6">
        <f t="shared" si="31"/>
        <v>-3.6826247070639246E-3</v>
      </c>
    </row>
    <row r="319" spans="1:12" x14ac:dyDescent="0.3">
      <c r="A319" s="9" vm="1721">
        <v>43196</v>
      </c>
      <c r="B319" s="5" vm="1215">
        <v>42.094999999999999</v>
      </c>
      <c r="C319" s="5" vm="6654">
        <v>64.56</v>
      </c>
      <c r="D319" s="5" vm="6655">
        <v>167.52</v>
      </c>
      <c r="E319" s="5" vm="6656">
        <v>53.5625</v>
      </c>
      <c r="F319" s="5" vm="6657">
        <v>116.1</v>
      </c>
      <c r="H319" s="6">
        <f t="shared" si="27"/>
        <v>-2.5578703703703794E-2</v>
      </c>
      <c r="I319" s="6">
        <f t="shared" si="28"/>
        <v>-2.961070193897488E-2</v>
      </c>
      <c r="J319" s="6">
        <f t="shared" si="29"/>
        <v>-2.9263487280523748E-2</v>
      </c>
      <c r="K319" s="6">
        <f t="shared" si="30"/>
        <v>-3.2207064775499124E-2</v>
      </c>
      <c r="L319" s="6">
        <f t="shared" si="31"/>
        <v>-2.469758064516139E-2</v>
      </c>
    </row>
    <row r="320" spans="1:12" x14ac:dyDescent="0.3">
      <c r="A320" s="9" vm="1725">
        <v>43199</v>
      </c>
      <c r="B320" s="5" vm="1726">
        <v>42.512500000000003</v>
      </c>
      <c r="C320" s="5" vm="6658">
        <v>65.77</v>
      </c>
      <c r="D320" s="5" vm="6659">
        <v>169.87</v>
      </c>
      <c r="E320" s="5" vm="6660">
        <v>53.852499999999999</v>
      </c>
      <c r="F320" s="5" vm="5367">
        <v>117.19</v>
      </c>
      <c r="H320" s="6">
        <f t="shared" si="27"/>
        <v>9.9180425228650431E-3</v>
      </c>
      <c r="I320" s="6">
        <f t="shared" si="28"/>
        <v>1.8742255266418737E-2</v>
      </c>
      <c r="J320" s="6">
        <f t="shared" si="29"/>
        <v>1.402817574021009E-2</v>
      </c>
      <c r="K320" s="6">
        <f t="shared" si="30"/>
        <v>5.4142357059509755E-3</v>
      </c>
      <c r="L320" s="6">
        <f t="shared" si="31"/>
        <v>9.3884582256675581E-3</v>
      </c>
    </row>
    <row r="321" spans="1:12" x14ac:dyDescent="0.3">
      <c r="A321" s="9" vm="1730">
        <v>43200</v>
      </c>
      <c r="B321" s="5" vm="1350">
        <v>43.3125</v>
      </c>
      <c r="C321" s="5" vm="6661">
        <v>66.52</v>
      </c>
      <c r="D321" s="5" vm="6178">
        <v>177.1</v>
      </c>
      <c r="E321" s="5" vm="6662">
        <v>56.977499999999999</v>
      </c>
      <c r="F321" s="5" vm="5366">
        <v>119.49</v>
      </c>
      <c r="H321" s="6">
        <f t="shared" si="27"/>
        <v>1.8817994707438921E-2</v>
      </c>
      <c r="I321" s="6">
        <f t="shared" si="28"/>
        <v>1.140337539911814E-2</v>
      </c>
      <c r="J321" s="6">
        <f t="shared" si="29"/>
        <v>4.2561959145228645E-2</v>
      </c>
      <c r="K321" s="6">
        <f t="shared" si="30"/>
        <v>5.8028875168283742E-2</v>
      </c>
      <c r="L321" s="6">
        <f t="shared" si="31"/>
        <v>1.9626247973376545E-2</v>
      </c>
    </row>
    <row r="322" spans="1:12" x14ac:dyDescent="0.3">
      <c r="A322" s="9" vm="1733">
        <v>43201</v>
      </c>
      <c r="B322" s="5" vm="1734">
        <v>43.11</v>
      </c>
      <c r="C322" s="5" vm="6663">
        <v>65.849999999999994</v>
      </c>
      <c r="D322" s="5" vm="6664">
        <v>175.36</v>
      </c>
      <c r="E322" s="5" vm="6649">
        <v>56.56</v>
      </c>
      <c r="F322" s="5" vm="6665">
        <v>119.16</v>
      </c>
      <c r="H322" s="6">
        <f t="shared" si="27"/>
        <v>-4.6753246753246883E-3</v>
      </c>
      <c r="I322" s="6">
        <f t="shared" si="28"/>
        <v>-1.0072158749248373E-2</v>
      </c>
      <c r="J322" s="6">
        <f t="shared" si="29"/>
        <v>-9.8249576510444983E-3</v>
      </c>
      <c r="K322" s="6">
        <f t="shared" si="30"/>
        <v>-7.327453819490095E-3</v>
      </c>
      <c r="L322" s="6">
        <f t="shared" si="31"/>
        <v>-2.7617373838814824E-3</v>
      </c>
    </row>
    <row r="323" spans="1:12" x14ac:dyDescent="0.3">
      <c r="A323" s="9" vm="1737">
        <v>43202</v>
      </c>
      <c r="B323" s="5" vm="1738">
        <v>43.534999999999997</v>
      </c>
      <c r="C323" s="5" vm="6666">
        <v>67.22</v>
      </c>
      <c r="D323" s="5" vm="6667">
        <v>175.92</v>
      </c>
      <c r="E323" s="5" vm="6668">
        <v>58.65</v>
      </c>
      <c r="F323" s="5" vm="5886">
        <v>121.4</v>
      </c>
      <c r="H323" s="6">
        <f t="shared" si="27"/>
        <v>9.8585015077707529E-3</v>
      </c>
      <c r="I323" s="6">
        <f t="shared" si="28"/>
        <v>2.0804859529233177E-2</v>
      </c>
      <c r="J323" s="6">
        <f t="shared" si="29"/>
        <v>3.1934306569341574E-3</v>
      </c>
      <c r="K323" s="6">
        <f t="shared" si="30"/>
        <v>3.6951909476661882E-2</v>
      </c>
      <c r="L323" s="6">
        <f t="shared" si="31"/>
        <v>1.8798254447801352E-2</v>
      </c>
    </row>
    <row r="324" spans="1:12" x14ac:dyDescent="0.3">
      <c r="A324" s="9" vm="1740">
        <v>43203</v>
      </c>
      <c r="B324" s="5" vm="1741">
        <v>43.682499999999997</v>
      </c>
      <c r="C324" s="5" vm="6669">
        <v>65.88</v>
      </c>
      <c r="D324" s="5" vm="6670">
        <v>172.04</v>
      </c>
      <c r="E324" s="5" vm="6671">
        <v>57.875</v>
      </c>
      <c r="F324" s="5" vm="6672">
        <v>119.01</v>
      </c>
      <c r="H324" s="6">
        <f t="shared" si="27"/>
        <v>3.3880785574825051E-3</v>
      </c>
      <c r="I324" s="6">
        <f t="shared" si="28"/>
        <v>-1.9934543290687348E-2</v>
      </c>
      <c r="J324" s="6">
        <f t="shared" si="29"/>
        <v>-2.2055479763528854E-2</v>
      </c>
      <c r="K324" s="6">
        <f t="shared" si="30"/>
        <v>-1.3213981244671758E-2</v>
      </c>
      <c r="L324" s="6">
        <f t="shared" si="31"/>
        <v>-1.9686985172981883E-2</v>
      </c>
    </row>
    <row r="325" spans="1:12" x14ac:dyDescent="0.3">
      <c r="A325" s="9" vm="1746">
        <v>43206</v>
      </c>
      <c r="B325" s="5" vm="1747">
        <v>43.954999999999998</v>
      </c>
      <c r="C325" s="5" vm="6673">
        <v>66.56</v>
      </c>
      <c r="D325" s="5" vm="6674">
        <v>174.7</v>
      </c>
      <c r="E325" s="5" vm="6675">
        <v>57.872500000000002</v>
      </c>
      <c r="F325" s="5" vm="6676">
        <v>119.41</v>
      </c>
      <c r="H325" s="6">
        <f t="shared" ref="H325:H388" si="32">(B325-B324)/B324</f>
        <v>6.2381960739426746E-3</v>
      </c>
      <c r="I325" s="6">
        <f t="shared" ref="I325:I388" si="33">(C325-C324)/C324</f>
        <v>1.0321797207043213E-2</v>
      </c>
      <c r="J325" s="6">
        <f t="shared" ref="J325:J388" si="34">(D325-D324)/D324</f>
        <v>1.5461520576610072E-2</v>
      </c>
      <c r="K325" s="6">
        <f t="shared" ref="K325:K388" si="35">(E325-E324)/E324</f>
        <v>-4.3196544276418597E-5</v>
      </c>
      <c r="L325" s="6">
        <f t="shared" ref="L325:L388" si="36">(F325-F324)/F324</f>
        <v>3.3610620956221449E-3</v>
      </c>
    </row>
    <row r="326" spans="1:12" x14ac:dyDescent="0.3">
      <c r="A326" s="9" vm="1750">
        <v>43207</v>
      </c>
      <c r="B326" s="5" vm="1751">
        <v>44.56</v>
      </c>
      <c r="C326" s="5" vm="6677">
        <v>68.28</v>
      </c>
      <c r="D326" s="5" vm="6678">
        <v>178.7</v>
      </c>
      <c r="E326" s="5" vm="6679">
        <v>59.384999999999998</v>
      </c>
      <c r="F326" s="5" vm="5486">
        <v>123.35</v>
      </c>
      <c r="H326" s="6">
        <f t="shared" si="32"/>
        <v>1.3764076896826391E-2</v>
      </c>
      <c r="I326" s="6">
        <f t="shared" si="33"/>
        <v>2.5841346153846135E-2</v>
      </c>
      <c r="J326" s="6">
        <f t="shared" si="34"/>
        <v>2.2896393817973669E-2</v>
      </c>
      <c r="K326" s="6">
        <f t="shared" si="35"/>
        <v>2.6135038230593041E-2</v>
      </c>
      <c r="L326" s="6">
        <f t="shared" si="36"/>
        <v>3.2995561510761225E-2</v>
      </c>
    </row>
    <row r="327" spans="1:12" x14ac:dyDescent="0.3">
      <c r="A327" s="9" vm="1756">
        <v>43208</v>
      </c>
      <c r="B327" s="5" vm="1757">
        <v>44.46</v>
      </c>
      <c r="C327" s="5" vm="6680">
        <v>68.69</v>
      </c>
      <c r="D327" s="5" vm="6681">
        <v>182.68</v>
      </c>
      <c r="E327" s="5" vm="6682">
        <v>59.092500000000001</v>
      </c>
      <c r="F327" s="5" vm="6683">
        <v>124.46</v>
      </c>
      <c r="H327" s="6">
        <f t="shared" si="32"/>
        <v>-2.2441651705565847E-3</v>
      </c>
      <c r="I327" s="6">
        <f t="shared" si="33"/>
        <v>6.004686584651385E-3</v>
      </c>
      <c r="J327" s="6">
        <f t="shared" si="34"/>
        <v>2.2271964185786336E-2</v>
      </c>
      <c r="K327" s="6">
        <f t="shared" si="35"/>
        <v>-4.925486233897396E-3</v>
      </c>
      <c r="L327" s="6">
        <f t="shared" si="36"/>
        <v>8.9987839481151157E-3</v>
      </c>
    </row>
    <row r="328" spans="1:12" x14ac:dyDescent="0.3">
      <c r="A328" s="9" vm="1761">
        <v>43209</v>
      </c>
      <c r="B328" s="5" vm="1596">
        <v>43.2</v>
      </c>
      <c r="C328" s="5" vm="6684">
        <v>67.680000000000007</v>
      </c>
      <c r="D328" s="5" vm="6685">
        <v>181.39</v>
      </c>
      <c r="E328" s="5" vm="6686">
        <v>57.26</v>
      </c>
      <c r="F328" s="5" vm="6687">
        <v>124.06</v>
      </c>
      <c r="H328" s="6">
        <f t="shared" si="32"/>
        <v>-2.8340080971659874E-2</v>
      </c>
      <c r="I328" s="6">
        <f t="shared" si="33"/>
        <v>-1.4703741447080957E-2</v>
      </c>
      <c r="J328" s="6">
        <f t="shared" si="34"/>
        <v>-7.0615283555945938E-3</v>
      </c>
      <c r="K328" s="6">
        <f t="shared" si="35"/>
        <v>-3.1010703557981183E-2</v>
      </c>
      <c r="L328" s="6">
        <f t="shared" si="36"/>
        <v>-3.2138839787882972E-3</v>
      </c>
    </row>
    <row r="329" spans="1:12" x14ac:dyDescent="0.3">
      <c r="A329" s="9" vm="1763">
        <v>43210</v>
      </c>
      <c r="B329" s="5" vm="1764">
        <v>41.43</v>
      </c>
      <c r="C329" s="5" vm="6688">
        <v>66.3</v>
      </c>
      <c r="D329" s="5" vm="6689">
        <v>179.11</v>
      </c>
      <c r="E329" s="5" vm="6690">
        <v>57.177500000000002</v>
      </c>
      <c r="F329" s="5" vm="6691">
        <v>122.82</v>
      </c>
      <c r="H329" s="6">
        <f t="shared" si="32"/>
        <v>-4.0972222222222292E-2</v>
      </c>
      <c r="I329" s="6">
        <f t="shared" si="33"/>
        <v>-2.0390070921985956E-2</v>
      </c>
      <c r="J329" s="6">
        <f t="shared" si="34"/>
        <v>-1.2569601411323518E-2</v>
      </c>
      <c r="K329" s="6">
        <f t="shared" si="35"/>
        <v>-1.4407963674466647E-3</v>
      </c>
      <c r="L329" s="6">
        <f t="shared" si="36"/>
        <v>-9.9951636305014441E-3</v>
      </c>
    </row>
    <row r="330" spans="1:12" x14ac:dyDescent="0.3">
      <c r="A330" s="9" vm="1769">
        <v>43213</v>
      </c>
      <c r="B330" s="5" vm="1770">
        <v>41.31</v>
      </c>
      <c r="C330" s="5" vm="6692">
        <v>66.23</v>
      </c>
      <c r="D330" s="5" vm="6693">
        <v>175.57</v>
      </c>
      <c r="E330" s="5" vm="6694">
        <v>55.97</v>
      </c>
      <c r="F330" s="5" vm="6695">
        <v>121.89</v>
      </c>
      <c r="H330" s="6">
        <f t="shared" si="32"/>
        <v>-2.8964518464879904E-3</v>
      </c>
      <c r="I330" s="6">
        <f t="shared" si="33"/>
        <v>-1.0558069381597765E-3</v>
      </c>
      <c r="J330" s="6">
        <f t="shared" si="34"/>
        <v>-1.9764390597956677E-2</v>
      </c>
      <c r="K330" s="6">
        <f t="shared" si="35"/>
        <v>-2.1118446941541743E-2</v>
      </c>
      <c r="L330" s="6">
        <f t="shared" si="36"/>
        <v>-7.5720566682950059E-3</v>
      </c>
    </row>
    <row r="331" spans="1:12" x14ac:dyDescent="0.3">
      <c r="A331" s="9" vm="1774">
        <v>43214</v>
      </c>
      <c r="B331" s="5" vm="1775">
        <v>40.734999999999999</v>
      </c>
      <c r="C331" s="5" vm="6696">
        <v>65.34</v>
      </c>
      <c r="D331" s="5" vm="6697">
        <v>173.09</v>
      </c>
      <c r="E331" s="5" vm="6698">
        <v>55.3</v>
      </c>
      <c r="F331" s="5" vm="6699">
        <v>117.88</v>
      </c>
      <c r="H331" s="6">
        <f t="shared" si="32"/>
        <v>-1.3919147906076079E-2</v>
      </c>
      <c r="I331" s="6">
        <f t="shared" si="33"/>
        <v>-1.3438019024611211E-2</v>
      </c>
      <c r="J331" s="6">
        <f t="shared" si="34"/>
        <v>-1.4125420060374722E-2</v>
      </c>
      <c r="K331" s="6">
        <f t="shared" si="35"/>
        <v>-1.19706985885296E-2</v>
      </c>
      <c r="L331" s="6">
        <f t="shared" si="36"/>
        <v>-3.2898515054557431E-2</v>
      </c>
    </row>
    <row r="332" spans="1:12" x14ac:dyDescent="0.3">
      <c r="A332" s="9" vm="1780">
        <v>43215</v>
      </c>
      <c r="B332" s="5" vm="1781">
        <v>40.912500000000001</v>
      </c>
      <c r="C332" s="5" vm="6700">
        <v>64.819999999999993</v>
      </c>
      <c r="D332" s="5" vm="6276">
        <v>170.22</v>
      </c>
      <c r="E332" s="5" vm="6701">
        <v>54.164999999999999</v>
      </c>
      <c r="F332" s="5" vm="5112">
        <v>117.32</v>
      </c>
      <c r="H332" s="6">
        <f t="shared" si="32"/>
        <v>4.3574321836259231E-3</v>
      </c>
      <c r="I332" s="6">
        <f t="shared" si="33"/>
        <v>-7.9583715947353865E-3</v>
      </c>
      <c r="J332" s="6">
        <f t="shared" si="34"/>
        <v>-1.6580969437864721E-2</v>
      </c>
      <c r="K332" s="6">
        <f t="shared" si="35"/>
        <v>-2.0524412296564161E-2</v>
      </c>
      <c r="L332" s="6">
        <f t="shared" si="36"/>
        <v>-4.7505938242280478E-3</v>
      </c>
    </row>
    <row r="333" spans="1:12" x14ac:dyDescent="0.3">
      <c r="A333" s="9" vm="1786">
        <v>43216</v>
      </c>
      <c r="B333" s="5" vm="1787">
        <v>41.055</v>
      </c>
      <c r="C333" s="5" vm="6702">
        <v>66.34</v>
      </c>
      <c r="D333" s="5" vm="6703">
        <v>173.9</v>
      </c>
      <c r="E333" s="5" vm="6704">
        <v>56.305</v>
      </c>
      <c r="F333" s="5" vm="6705">
        <v>120.83</v>
      </c>
      <c r="H333" s="6">
        <f t="shared" si="32"/>
        <v>3.483043079743313E-3</v>
      </c>
      <c r="I333" s="6">
        <f t="shared" si="33"/>
        <v>2.3449552607220155E-2</v>
      </c>
      <c r="J333" s="6">
        <f t="shared" si="34"/>
        <v>2.1619081189049507E-2</v>
      </c>
      <c r="K333" s="6">
        <f t="shared" si="35"/>
        <v>3.9508907966398978E-2</v>
      </c>
      <c r="L333" s="6">
        <f t="shared" si="36"/>
        <v>2.9918172519604547E-2</v>
      </c>
    </row>
    <row r="334" spans="1:12" x14ac:dyDescent="0.3">
      <c r="A334" s="9" vm="1792">
        <v>43217</v>
      </c>
      <c r="B334" s="5" vm="1793">
        <v>40.58</v>
      </c>
      <c r="C334" s="5" vm="6706">
        <v>65.790000000000006</v>
      </c>
      <c r="D334" s="5" vm="6707">
        <v>177.16</v>
      </c>
      <c r="E334" s="5" vm="6708">
        <v>56.582500000000003</v>
      </c>
      <c r="F334" s="5" vm="6709">
        <v>120.22</v>
      </c>
      <c r="H334" s="6">
        <f t="shared" si="32"/>
        <v>-1.1569845329436158E-2</v>
      </c>
      <c r="I334" s="6">
        <f t="shared" si="33"/>
        <v>-8.2906240578835867E-3</v>
      </c>
      <c r="J334" s="6">
        <f t="shared" si="34"/>
        <v>1.874640598044848E-2</v>
      </c>
      <c r="K334" s="6">
        <f t="shared" si="35"/>
        <v>4.928514341532784E-3</v>
      </c>
      <c r="L334" s="6">
        <f t="shared" si="36"/>
        <v>-5.0484151286932007E-3</v>
      </c>
    </row>
    <row r="335" spans="1:12" x14ac:dyDescent="0.3">
      <c r="A335" s="9" vm="1797">
        <v>43220</v>
      </c>
      <c r="B335" s="5" vm="1798">
        <v>41.314999999999998</v>
      </c>
      <c r="C335" s="5" vm="6710">
        <v>66.349999999999994</v>
      </c>
      <c r="D335" s="5" vm="6711">
        <v>178.54</v>
      </c>
      <c r="E335" s="5" vm="6712">
        <v>56.225000000000001</v>
      </c>
      <c r="F335" s="5" vm="5385">
        <v>120.99</v>
      </c>
      <c r="H335" s="6">
        <f t="shared" si="32"/>
        <v>1.8112370625924086E-2</v>
      </c>
      <c r="I335" s="6">
        <f t="shared" si="33"/>
        <v>8.511931904544582E-3</v>
      </c>
      <c r="J335" s="6">
        <f t="shared" si="34"/>
        <v>7.789568751411128E-3</v>
      </c>
      <c r="K335" s="6">
        <f t="shared" si="35"/>
        <v>-6.3182079264790646E-3</v>
      </c>
      <c r="L335" s="6">
        <f t="shared" si="36"/>
        <v>6.4049243054399938E-3</v>
      </c>
    </row>
    <row r="336" spans="1:12" x14ac:dyDescent="0.3">
      <c r="A336" s="9" vm="1803">
        <v>43221</v>
      </c>
      <c r="B336" s="5" vm="1804">
        <v>42.274999999999999</v>
      </c>
      <c r="C336" s="5" vm="6713">
        <v>67.8</v>
      </c>
      <c r="D336" s="5" vm="6714">
        <v>179.5</v>
      </c>
      <c r="E336" s="5" vm="6715">
        <v>56.784999999999997</v>
      </c>
      <c r="F336" s="5" vm="6716">
        <v>123.11</v>
      </c>
      <c r="H336" s="6">
        <f t="shared" si="32"/>
        <v>2.3236112791964199E-2</v>
      </c>
      <c r="I336" s="6">
        <f t="shared" si="33"/>
        <v>2.1853805576488364E-2</v>
      </c>
      <c r="J336" s="6">
        <f t="shared" si="34"/>
        <v>5.3769463425563345E-3</v>
      </c>
      <c r="K336" s="6">
        <f t="shared" si="35"/>
        <v>9.9599822143173877E-3</v>
      </c>
      <c r="L336" s="6">
        <f t="shared" si="36"/>
        <v>1.7522109265228569E-2</v>
      </c>
    </row>
    <row r="337" spans="1:12" x14ac:dyDescent="0.3">
      <c r="A337" s="9" vm="1808">
        <v>43222</v>
      </c>
      <c r="B337" s="5" vm="1809">
        <v>44.142499999999998</v>
      </c>
      <c r="C337" s="5" vm="6717">
        <v>68.39</v>
      </c>
      <c r="D337" s="5" vm="6718">
        <v>181.45</v>
      </c>
      <c r="E337" s="5" vm="6719">
        <v>56.577500000000001</v>
      </c>
      <c r="F337" s="5" vm="6691">
        <v>122.82</v>
      </c>
      <c r="H337" s="6">
        <f t="shared" si="32"/>
        <v>4.4175044352454167E-2</v>
      </c>
      <c r="I337" s="6">
        <f t="shared" si="33"/>
        <v>8.7020648967552124E-3</v>
      </c>
      <c r="J337" s="6">
        <f t="shared" si="34"/>
        <v>1.0863509749303557E-2</v>
      </c>
      <c r="K337" s="6">
        <f t="shared" si="35"/>
        <v>-3.6541340142642606E-3</v>
      </c>
      <c r="L337" s="6">
        <f t="shared" si="36"/>
        <v>-2.3556169279506643E-3</v>
      </c>
    </row>
    <row r="338" spans="1:12" x14ac:dyDescent="0.3">
      <c r="A338" s="9" vm="1814">
        <v>43223</v>
      </c>
      <c r="B338" s="5" vm="1815">
        <v>44.222499999999997</v>
      </c>
      <c r="C338" s="5" vm="6720">
        <v>66.819999999999993</v>
      </c>
      <c r="D338" s="5" vm="6721">
        <v>182.45</v>
      </c>
      <c r="E338" s="5" vm="6722">
        <v>58.247500000000002</v>
      </c>
      <c r="F338" s="5" vm="6723">
        <v>124.41</v>
      </c>
      <c r="H338" s="6">
        <f t="shared" si="32"/>
        <v>1.8123123973494545E-3</v>
      </c>
      <c r="I338" s="6">
        <f t="shared" si="33"/>
        <v>-2.2956572598333197E-2</v>
      </c>
      <c r="J338" s="6">
        <f t="shared" si="34"/>
        <v>5.5111600992008821E-3</v>
      </c>
      <c r="K338" s="6">
        <f t="shared" si="35"/>
        <v>2.9517034156687758E-2</v>
      </c>
      <c r="L338" s="6">
        <f t="shared" si="36"/>
        <v>1.2945774303859335E-2</v>
      </c>
    </row>
    <row r="339" spans="1:12" x14ac:dyDescent="0.3">
      <c r="A339" s="9" vm="1819">
        <v>43224</v>
      </c>
      <c r="B339" s="5" vm="1820">
        <v>45.957500000000003</v>
      </c>
      <c r="C339" s="5" vm="6724">
        <v>69.84</v>
      </c>
      <c r="D339" s="5" vm="6725">
        <v>188.89</v>
      </c>
      <c r="E339" s="5" vm="6726">
        <v>59.765000000000001</v>
      </c>
      <c r="F339" s="5" vm="6617">
        <v>125.12</v>
      </c>
      <c r="H339" s="6">
        <f t="shared" si="32"/>
        <v>3.923342190061635E-2</v>
      </c>
      <c r="I339" s="6">
        <f t="shared" si="33"/>
        <v>4.5196049087099829E-2</v>
      </c>
      <c r="J339" s="6">
        <f t="shared" si="34"/>
        <v>3.5297341737462309E-2</v>
      </c>
      <c r="K339" s="6">
        <f t="shared" si="35"/>
        <v>2.6052620284132334E-2</v>
      </c>
      <c r="L339" s="6">
        <f t="shared" si="36"/>
        <v>5.7069367414195639E-3</v>
      </c>
    </row>
    <row r="340" spans="1:12" x14ac:dyDescent="0.3">
      <c r="A340" s="9" vm="1824">
        <v>43227</v>
      </c>
      <c r="B340" s="5" vm="1825">
        <v>46.29</v>
      </c>
      <c r="C340" s="5" vm="6727">
        <v>70.37</v>
      </c>
      <c r="D340" s="5" vm="6728">
        <v>195.35</v>
      </c>
      <c r="E340" s="5" vm="6729">
        <v>62.17</v>
      </c>
      <c r="F340" s="5" vm="6730">
        <v>126.97</v>
      </c>
      <c r="H340" s="6">
        <f t="shared" si="32"/>
        <v>7.2349453299242993E-3</v>
      </c>
      <c r="I340" s="6">
        <f t="shared" si="33"/>
        <v>7.5887743413516765E-3</v>
      </c>
      <c r="J340" s="6">
        <f t="shared" si="34"/>
        <v>3.4199798824712843E-2</v>
      </c>
      <c r="K340" s="6">
        <f t="shared" si="35"/>
        <v>4.0240943696143248E-2</v>
      </c>
      <c r="L340" s="6">
        <f t="shared" si="36"/>
        <v>1.478580562659842E-2</v>
      </c>
    </row>
    <row r="341" spans="1:12" x14ac:dyDescent="0.3">
      <c r="A341" s="9" vm="1830">
        <v>43228</v>
      </c>
      <c r="B341" s="5" vm="1831">
        <v>46.512500000000003</v>
      </c>
      <c r="C341" s="5" vm="6731">
        <v>69.61</v>
      </c>
      <c r="D341" s="5" vm="6732">
        <v>196.31</v>
      </c>
      <c r="E341" s="5" vm="6733">
        <v>62.6</v>
      </c>
      <c r="F341" s="5" vm="6734">
        <v>128.75</v>
      </c>
      <c r="H341" s="6">
        <f t="shared" si="32"/>
        <v>4.806653704903947E-3</v>
      </c>
      <c r="I341" s="6">
        <f t="shared" si="33"/>
        <v>-1.0800056842404506E-2</v>
      </c>
      <c r="J341" s="6">
        <f t="shared" si="34"/>
        <v>4.9142564627591909E-3</v>
      </c>
      <c r="K341" s="6">
        <f t="shared" si="35"/>
        <v>6.9165192214894599E-3</v>
      </c>
      <c r="L341" s="6">
        <f t="shared" si="36"/>
        <v>1.4019059620382777E-2</v>
      </c>
    </row>
    <row r="342" spans="1:12" x14ac:dyDescent="0.3">
      <c r="A342" s="9" vm="1836">
        <v>43229</v>
      </c>
      <c r="B342" s="5" vm="1837">
        <v>46.84</v>
      </c>
      <c r="C342" s="5" vm="6735">
        <v>71.31</v>
      </c>
      <c r="D342" s="5" vm="6736">
        <v>195.43</v>
      </c>
      <c r="E342" s="5" vm="6737">
        <v>63.945</v>
      </c>
      <c r="F342" s="5" vm="6738">
        <v>129.72999999999999</v>
      </c>
      <c r="H342" s="6">
        <f t="shared" si="32"/>
        <v>7.0411179790379049E-3</v>
      </c>
      <c r="I342" s="6">
        <f t="shared" si="33"/>
        <v>2.4421778480103476E-2</v>
      </c>
      <c r="J342" s="6">
        <f t="shared" si="34"/>
        <v>-4.4827059243033743E-3</v>
      </c>
      <c r="K342" s="6">
        <f t="shared" si="35"/>
        <v>2.148562300319487E-2</v>
      </c>
      <c r="L342" s="6">
        <f t="shared" si="36"/>
        <v>7.6116504854368133E-3</v>
      </c>
    </row>
    <row r="343" spans="1:12" x14ac:dyDescent="0.3">
      <c r="A343" s="9" vm="1842">
        <v>43230</v>
      </c>
      <c r="B343" s="5" vm="1843">
        <v>47.51</v>
      </c>
      <c r="C343" s="5" vm="6739">
        <v>72.900000000000006</v>
      </c>
      <c r="D343" s="5" vm="6740">
        <v>195.96</v>
      </c>
      <c r="E343" s="5" vm="6741">
        <v>65.032499999999999</v>
      </c>
      <c r="F343" s="5" vm="6742">
        <v>130.62</v>
      </c>
      <c r="H343" s="6">
        <f t="shared" si="32"/>
        <v>1.4304013663535323E-2</v>
      </c>
      <c r="I343" s="6">
        <f t="shared" si="33"/>
        <v>2.2297013041649185E-2</v>
      </c>
      <c r="J343" s="6">
        <f t="shared" si="34"/>
        <v>2.7119684797625807E-3</v>
      </c>
      <c r="K343" s="6">
        <f t="shared" si="35"/>
        <v>1.7006802721088413E-2</v>
      </c>
      <c r="L343" s="6">
        <f t="shared" si="36"/>
        <v>6.860402374161835E-3</v>
      </c>
    </row>
    <row r="344" spans="1:12" x14ac:dyDescent="0.3">
      <c r="A344" s="9" vm="1848">
        <v>43231</v>
      </c>
      <c r="B344" s="5" vm="1849">
        <v>47.147500000000001</v>
      </c>
      <c r="C344" s="5" vm="6743">
        <v>71.7</v>
      </c>
      <c r="D344" s="5" vm="6744">
        <v>194.36</v>
      </c>
      <c r="E344" s="5" vm="6745">
        <v>63.6325</v>
      </c>
      <c r="F344" s="5" vm="6746">
        <v>130.63</v>
      </c>
      <c r="H344" s="6">
        <f t="shared" si="32"/>
        <v>-7.6299726373394482E-3</v>
      </c>
      <c r="I344" s="6">
        <f t="shared" si="33"/>
        <v>-1.6460905349794275E-2</v>
      </c>
      <c r="J344" s="6">
        <f t="shared" si="34"/>
        <v>-8.1649316186976646E-3</v>
      </c>
      <c r="K344" s="6">
        <f t="shared" si="35"/>
        <v>-2.1527697689616709E-2</v>
      </c>
      <c r="L344" s="6">
        <f t="shared" si="36"/>
        <v>7.6557954371389567E-5</v>
      </c>
    </row>
    <row r="345" spans="1:12" x14ac:dyDescent="0.3">
      <c r="A345" s="9" vm="1854">
        <v>43234</v>
      </c>
      <c r="B345" s="5" vm="1855">
        <v>47.037500000000001</v>
      </c>
      <c r="C345" s="5" vm="6743">
        <v>71.7</v>
      </c>
      <c r="D345" s="5" vm="6747">
        <v>198.64</v>
      </c>
      <c r="E345" s="5" vm="6748">
        <v>63.84</v>
      </c>
      <c r="F345" s="5" vm="6749">
        <v>127.69</v>
      </c>
      <c r="H345" s="6">
        <f t="shared" si="32"/>
        <v>-2.3331035579829138E-3</v>
      </c>
      <c r="I345" s="6">
        <f t="shared" si="33"/>
        <v>0</v>
      </c>
      <c r="J345" s="6">
        <f t="shared" si="34"/>
        <v>2.2020991973656989E-2</v>
      </c>
      <c r="K345" s="6">
        <f t="shared" si="35"/>
        <v>3.2609122696735651E-3</v>
      </c>
      <c r="L345" s="6">
        <f t="shared" si="36"/>
        <v>-2.2506315547730214E-2</v>
      </c>
    </row>
    <row r="346" spans="1:12" x14ac:dyDescent="0.3">
      <c r="A346" s="9" vm="1860">
        <v>43235</v>
      </c>
      <c r="B346" s="5" vm="1861">
        <v>46.61</v>
      </c>
      <c r="C346" s="5" vm="6750">
        <v>70.17</v>
      </c>
      <c r="D346" s="5" vm="6751">
        <v>196.61</v>
      </c>
      <c r="E346" s="5" vm="6752">
        <v>61.39</v>
      </c>
      <c r="F346" s="5" vm="6753">
        <v>128.13</v>
      </c>
      <c r="H346" s="6">
        <f t="shared" si="32"/>
        <v>-9.0884932234919363E-3</v>
      </c>
      <c r="I346" s="6">
        <f t="shared" si="33"/>
        <v>-2.133891213389123E-2</v>
      </c>
      <c r="J346" s="6">
        <f t="shared" si="34"/>
        <v>-1.0219492549335345E-2</v>
      </c>
      <c r="K346" s="6">
        <f t="shared" si="35"/>
        <v>-3.8377192982456183E-2</v>
      </c>
      <c r="L346" s="6">
        <f t="shared" si="36"/>
        <v>3.4458454068446841E-3</v>
      </c>
    </row>
    <row r="347" spans="1:12" x14ac:dyDescent="0.3">
      <c r="A347" s="9" vm="1866">
        <v>43236</v>
      </c>
      <c r="B347" s="5" vm="1867">
        <v>47.045000000000002</v>
      </c>
      <c r="C347" s="5" vm="6754">
        <v>70.33</v>
      </c>
      <c r="D347" s="5" vm="6755">
        <v>198.11</v>
      </c>
      <c r="E347" s="5" vm="6756">
        <v>61.502499999999998</v>
      </c>
      <c r="F347" s="5" vm="6757">
        <v>128.77000000000001</v>
      </c>
      <c r="H347" s="6">
        <f t="shared" si="32"/>
        <v>9.332761210040813E-3</v>
      </c>
      <c r="I347" s="6">
        <f t="shared" si="33"/>
        <v>2.2801767136952627E-3</v>
      </c>
      <c r="J347" s="6">
        <f t="shared" si="34"/>
        <v>7.6293169218249321E-3</v>
      </c>
      <c r="K347" s="6">
        <f t="shared" si="35"/>
        <v>1.8325460172666096E-3</v>
      </c>
      <c r="L347" s="6">
        <f t="shared" si="36"/>
        <v>4.9949270272380769E-3</v>
      </c>
    </row>
    <row r="348" spans="1:12" x14ac:dyDescent="0.3">
      <c r="A348" s="9" vm="1872">
        <v>43237</v>
      </c>
      <c r="B348" s="5" vm="1873">
        <v>46.747500000000002</v>
      </c>
      <c r="C348" s="5" vm="6758">
        <v>71.66</v>
      </c>
      <c r="D348" s="5" vm="6759">
        <v>196.02</v>
      </c>
      <c r="E348" s="5" vm="6597">
        <v>61.927500000000002</v>
      </c>
      <c r="F348" s="5" vm="6760">
        <v>126.05</v>
      </c>
      <c r="H348" s="6">
        <f t="shared" si="32"/>
        <v>-6.3237325964501951E-3</v>
      </c>
      <c r="I348" s="6">
        <f t="shared" si="33"/>
        <v>1.8910848855395967E-2</v>
      </c>
      <c r="J348" s="6">
        <f t="shared" si="34"/>
        <v>-1.0549694614103293E-2</v>
      </c>
      <c r="K348" s="6">
        <f t="shared" si="35"/>
        <v>6.9102881996667498E-3</v>
      </c>
      <c r="L348" s="6">
        <f t="shared" si="36"/>
        <v>-2.1122932360021843E-2</v>
      </c>
    </row>
    <row r="349" spans="1:12" x14ac:dyDescent="0.3">
      <c r="A349" s="9" vm="1878">
        <v>43238</v>
      </c>
      <c r="B349" s="5" vm="1879">
        <v>46.577500000000001</v>
      </c>
      <c r="C349" s="5" vm="6538">
        <v>71.989999999999995</v>
      </c>
      <c r="D349" s="5" vm="6761">
        <v>195</v>
      </c>
      <c r="E349" s="5" vm="6762">
        <v>61.484999999999999</v>
      </c>
      <c r="F349" s="5" vm="6763">
        <v>126.96</v>
      </c>
      <c r="H349" s="6">
        <f t="shared" si="32"/>
        <v>-3.6365581047115183E-3</v>
      </c>
      <c r="I349" s="6">
        <f t="shared" si="33"/>
        <v>4.6050795422829796E-3</v>
      </c>
      <c r="J349" s="6">
        <f t="shared" si="34"/>
        <v>-5.2035506580961647E-3</v>
      </c>
      <c r="K349" s="6">
        <f t="shared" si="35"/>
        <v>-7.1454523434661913E-3</v>
      </c>
      <c r="L349" s="6">
        <f t="shared" si="36"/>
        <v>7.2193573978579662E-3</v>
      </c>
    </row>
    <row r="350" spans="1:12" x14ac:dyDescent="0.3">
      <c r="A350" s="9" vm="1884">
        <v>43241</v>
      </c>
      <c r="B350" s="5" vm="1885">
        <v>46.907499999999999</v>
      </c>
      <c r="C350" s="5" vm="4341">
        <v>71.45</v>
      </c>
      <c r="D350" s="5" vm="6764">
        <v>197.64</v>
      </c>
      <c r="E350" s="5" vm="6765">
        <v>61.06</v>
      </c>
      <c r="F350" s="5" vm="6766">
        <v>126.37</v>
      </c>
      <c r="H350" s="6">
        <f t="shared" si="32"/>
        <v>7.0849659170199837E-3</v>
      </c>
      <c r="I350" s="6">
        <f t="shared" si="33"/>
        <v>-7.5010418113625795E-3</v>
      </c>
      <c r="J350" s="6">
        <f t="shared" si="34"/>
        <v>1.3538461538461468E-2</v>
      </c>
      <c r="K350" s="6">
        <f t="shared" si="35"/>
        <v>-6.912255021549925E-3</v>
      </c>
      <c r="L350" s="6">
        <f t="shared" si="36"/>
        <v>-4.6471329552614151E-3</v>
      </c>
    </row>
    <row r="351" spans="1:12" x14ac:dyDescent="0.3">
      <c r="A351" s="9" vm="1889">
        <v>43242</v>
      </c>
      <c r="B351" s="5" vm="1890">
        <v>46.79</v>
      </c>
      <c r="C351" s="5" vm="6767">
        <v>71.349999999999994</v>
      </c>
      <c r="D351" s="5" vm="6768">
        <v>195.87</v>
      </c>
      <c r="E351" s="5" vm="6769">
        <v>60.674999999999997</v>
      </c>
      <c r="F351" s="5" vm="6770">
        <v>125.44</v>
      </c>
      <c r="H351" s="6">
        <f t="shared" si="32"/>
        <v>-2.5049299152587481E-3</v>
      </c>
      <c r="I351" s="6">
        <f t="shared" si="33"/>
        <v>-1.3995801259623307E-3</v>
      </c>
      <c r="J351" s="6">
        <f t="shared" si="34"/>
        <v>-8.9556769884637823E-3</v>
      </c>
      <c r="K351" s="6">
        <f t="shared" si="35"/>
        <v>-6.3052735014740438E-3</v>
      </c>
      <c r="L351" s="6">
        <f t="shared" si="36"/>
        <v>-7.3593416158899009E-3</v>
      </c>
    </row>
    <row r="352" spans="1:12" x14ac:dyDescent="0.3">
      <c r="A352" s="9" vm="1894">
        <v>43243</v>
      </c>
      <c r="B352" s="5" vm="1895">
        <v>47.09</v>
      </c>
      <c r="C352" s="5" vm="6771">
        <v>71.739999999999995</v>
      </c>
      <c r="D352" s="5" vm="6772">
        <v>196.8</v>
      </c>
      <c r="E352" s="5" vm="6773">
        <v>61.884999999999998</v>
      </c>
      <c r="F352" s="5" vm="6774">
        <v>128.09</v>
      </c>
      <c r="H352" s="6">
        <f t="shared" si="32"/>
        <v>6.4116264159009249E-3</v>
      </c>
      <c r="I352" s="6">
        <f t="shared" si="33"/>
        <v>5.4660126138752711E-3</v>
      </c>
      <c r="J352" s="6">
        <f t="shared" si="34"/>
        <v>4.7480471741461524E-3</v>
      </c>
      <c r="K352" s="6">
        <f t="shared" si="35"/>
        <v>1.994231561598683E-2</v>
      </c>
      <c r="L352" s="6">
        <f t="shared" si="36"/>
        <v>2.1125637755102088E-2</v>
      </c>
    </row>
    <row r="353" spans="1:12" x14ac:dyDescent="0.3">
      <c r="A353" s="9" vm="1900">
        <v>43244</v>
      </c>
      <c r="B353" s="5" vm="1855">
        <v>47.037500000000001</v>
      </c>
      <c r="C353" s="5" vm="6775">
        <v>70.8</v>
      </c>
      <c r="D353" s="5" vm="6776">
        <v>197.37</v>
      </c>
      <c r="E353" s="5" vm="4428">
        <v>61.922499999999999</v>
      </c>
      <c r="F353" s="5" vm="6777">
        <v>128.74</v>
      </c>
      <c r="H353" s="6">
        <f t="shared" si="32"/>
        <v>-1.1148863877681458E-3</v>
      </c>
      <c r="I353" s="6">
        <f t="shared" si="33"/>
        <v>-1.3102871480345663E-2</v>
      </c>
      <c r="J353" s="6">
        <f t="shared" si="34"/>
        <v>2.8963414634145994E-3</v>
      </c>
      <c r="K353" s="6">
        <f t="shared" si="35"/>
        <v>6.0596267269938473E-4</v>
      </c>
      <c r="L353" s="6">
        <f t="shared" si="36"/>
        <v>5.0745569521430684E-3</v>
      </c>
    </row>
    <row r="354" spans="1:12" x14ac:dyDescent="0.3">
      <c r="A354" s="9" vm="1905">
        <v>43245</v>
      </c>
      <c r="B354" s="5" vm="1906">
        <v>47.145000000000003</v>
      </c>
      <c r="C354" s="5" vm="6778">
        <v>71.459999999999994</v>
      </c>
      <c r="D354" s="5" vm="6779">
        <v>199.2</v>
      </c>
      <c r="E354" s="5" vm="6780">
        <v>62.32</v>
      </c>
      <c r="F354" s="5" vm="6781">
        <v>127.96</v>
      </c>
      <c r="H354" s="6">
        <f t="shared" si="32"/>
        <v>2.2854105766675886E-3</v>
      </c>
      <c r="I354" s="6">
        <f t="shared" si="33"/>
        <v>9.3220338983050367E-3</v>
      </c>
      <c r="J354" s="6">
        <f t="shared" si="34"/>
        <v>9.2719258245933227E-3</v>
      </c>
      <c r="K354" s="6">
        <f t="shared" si="35"/>
        <v>6.4193144656627373E-3</v>
      </c>
      <c r="L354" s="6">
        <f t="shared" si="36"/>
        <v>-6.0587230076123606E-3</v>
      </c>
    </row>
    <row r="355" spans="1:12" x14ac:dyDescent="0.3">
      <c r="A355" s="9" vm="1910">
        <v>43249</v>
      </c>
      <c r="B355" s="5" vm="1911">
        <v>46.975000000000001</v>
      </c>
      <c r="C355" s="5" vm="6782">
        <v>70.64</v>
      </c>
      <c r="D355" s="5" vm="6783">
        <v>198</v>
      </c>
      <c r="E355" s="5" vm="6784">
        <v>62.147500000000001</v>
      </c>
      <c r="F355" s="5" vm="6785">
        <v>126.88</v>
      </c>
      <c r="H355" s="6">
        <f t="shared" si="32"/>
        <v>-3.6058967016651118E-3</v>
      </c>
      <c r="I355" s="6">
        <f t="shared" si="33"/>
        <v>-1.1474951021550423E-2</v>
      </c>
      <c r="J355" s="6">
        <f t="shared" si="34"/>
        <v>-6.0240963855421117E-3</v>
      </c>
      <c r="K355" s="6">
        <f t="shared" si="35"/>
        <v>-2.7679717586649461E-3</v>
      </c>
      <c r="L355" s="6">
        <f t="shared" si="36"/>
        <v>-8.4401375429821682E-3</v>
      </c>
    </row>
    <row r="356" spans="1:12" x14ac:dyDescent="0.3">
      <c r="A356" s="9" vm="1916">
        <v>43250</v>
      </c>
      <c r="B356" s="5" vm="1917">
        <v>46.875</v>
      </c>
      <c r="C356" s="5" vm="6786">
        <v>70.69</v>
      </c>
      <c r="D356" s="5" vm="6787">
        <v>197.98</v>
      </c>
      <c r="E356" s="5" vm="6788">
        <v>63.247500000000002</v>
      </c>
      <c r="F356" s="5" vm="6789">
        <v>129.30000000000001</v>
      </c>
      <c r="H356" s="6">
        <f t="shared" si="32"/>
        <v>-2.12879191059077E-3</v>
      </c>
      <c r="I356" s="6">
        <f t="shared" si="33"/>
        <v>7.0781426953563358E-4</v>
      </c>
      <c r="J356" s="6">
        <f t="shared" si="34"/>
        <v>-1.0101010101015269E-4</v>
      </c>
      <c r="K356" s="6">
        <f t="shared" si="35"/>
        <v>1.769982702441774E-2</v>
      </c>
      <c r="L356" s="6">
        <f t="shared" si="36"/>
        <v>1.9073139974779444E-2</v>
      </c>
    </row>
    <row r="357" spans="1:12" x14ac:dyDescent="0.3">
      <c r="A357" s="9" vm="1920">
        <v>43251</v>
      </c>
      <c r="B357" s="5" vm="1914">
        <v>46.717500000000001</v>
      </c>
      <c r="C357" s="5" vm="6790">
        <v>70.91</v>
      </c>
      <c r="D357" s="5" vm="6791">
        <v>198.01</v>
      </c>
      <c r="E357" s="5" vm="6792">
        <v>63.047499999999999</v>
      </c>
      <c r="F357" s="5" vm="6793">
        <v>129.33000000000001</v>
      </c>
      <c r="H357" s="6">
        <f t="shared" si="32"/>
        <v>-3.3599999999999759E-3</v>
      </c>
      <c r="I357" s="6">
        <f t="shared" si="33"/>
        <v>3.1121799405856398E-3</v>
      </c>
      <c r="J357" s="6">
        <f t="shared" si="34"/>
        <v>1.5153045762198776E-4</v>
      </c>
      <c r="K357" s="6">
        <f t="shared" si="35"/>
        <v>-3.1621803233329829E-3</v>
      </c>
      <c r="L357" s="6">
        <f t="shared" si="36"/>
        <v>2.3201856148492758E-4</v>
      </c>
    </row>
    <row r="358" spans="1:12" x14ac:dyDescent="0.3">
      <c r="A358" s="9" vm="1924">
        <v>43252</v>
      </c>
      <c r="B358" s="5" vm="1925">
        <v>47.56</v>
      </c>
      <c r="C358" s="5" vm="6794">
        <v>73.03</v>
      </c>
      <c r="D358" s="5" vm="6795">
        <v>204.34</v>
      </c>
      <c r="E358" s="5" vm="6796">
        <v>64.405000000000001</v>
      </c>
      <c r="F358" s="5" vm="6797">
        <v>130.52000000000001</v>
      </c>
      <c r="H358" s="6">
        <f t="shared" si="32"/>
        <v>1.8033927329159333E-2</v>
      </c>
      <c r="I358" s="6">
        <f t="shared" si="33"/>
        <v>2.9897052601889785E-2</v>
      </c>
      <c r="J358" s="6">
        <f t="shared" si="34"/>
        <v>3.1968082420079862E-2</v>
      </c>
      <c r="K358" s="6">
        <f t="shared" si="35"/>
        <v>2.1531385066814731E-2</v>
      </c>
      <c r="L358" s="6">
        <f t="shared" si="36"/>
        <v>9.2012680739194126E-3</v>
      </c>
    </row>
    <row r="359" spans="1:12" x14ac:dyDescent="0.3">
      <c r="A359" s="9" vm="1930">
        <v>43255</v>
      </c>
      <c r="B359" s="5" vm="1931">
        <v>47.957500000000003</v>
      </c>
      <c r="C359" s="5" vm="5572">
        <v>72.790000000000006</v>
      </c>
      <c r="D359" s="5" vm="6798">
        <v>208.95</v>
      </c>
      <c r="E359" s="5" vm="6799">
        <v>66.212500000000006</v>
      </c>
      <c r="F359" s="5" vm="6800">
        <v>132.65</v>
      </c>
      <c r="H359" s="6">
        <f t="shared" si="32"/>
        <v>8.3578637510513219E-3</v>
      </c>
      <c r="I359" s="6">
        <f t="shared" si="33"/>
        <v>-3.2863206901272749E-3</v>
      </c>
      <c r="J359" s="6">
        <f t="shared" si="34"/>
        <v>2.256043848487807E-2</v>
      </c>
      <c r="K359" s="6">
        <f t="shared" si="35"/>
        <v>2.8064591258442739E-2</v>
      </c>
      <c r="L359" s="6">
        <f t="shared" si="36"/>
        <v>1.6319338032485406E-2</v>
      </c>
    </row>
    <row r="360" spans="1:12" x14ac:dyDescent="0.3">
      <c r="A360" s="9" vm="1936">
        <v>43256</v>
      </c>
      <c r="B360" s="5" vm="1937">
        <v>48.327500000000001</v>
      </c>
      <c r="C360" s="5" vm="6801">
        <v>72.77</v>
      </c>
      <c r="D360" s="5" vm="6802">
        <v>208.37</v>
      </c>
      <c r="E360" s="5" vm="6803">
        <v>66.267499999999998</v>
      </c>
      <c r="F360" s="5" vm="6804">
        <v>134.12</v>
      </c>
      <c r="H360" s="6">
        <f t="shared" si="32"/>
        <v>7.715164468539799E-3</v>
      </c>
      <c r="I360" s="6">
        <f t="shared" si="33"/>
        <v>-2.7476301689806609E-4</v>
      </c>
      <c r="J360" s="6">
        <f t="shared" si="34"/>
        <v>-2.7757836803062172E-3</v>
      </c>
      <c r="K360" s="6">
        <f t="shared" si="35"/>
        <v>8.3065886350753421E-4</v>
      </c>
      <c r="L360" s="6">
        <f t="shared" si="36"/>
        <v>1.1081794195250651E-2</v>
      </c>
    </row>
    <row r="361" spans="1:12" x14ac:dyDescent="0.3">
      <c r="A361" s="9" vm="1942">
        <v>43257</v>
      </c>
      <c r="B361" s="5" vm="1943">
        <v>48.494999999999997</v>
      </c>
      <c r="C361" s="5" vm="6805">
        <v>74.790000000000006</v>
      </c>
      <c r="D361" s="5" vm="6806">
        <v>208.3</v>
      </c>
      <c r="E361" s="5" vm="6807">
        <v>66.287499999999994</v>
      </c>
      <c r="F361" s="5" vm="6808">
        <v>135.55000000000001</v>
      </c>
      <c r="H361" s="6">
        <f t="shared" si="32"/>
        <v>3.4659355439448942E-3</v>
      </c>
      <c r="I361" s="6">
        <f t="shared" si="33"/>
        <v>2.77586917685861E-2</v>
      </c>
      <c r="J361" s="6">
        <f t="shared" si="34"/>
        <v>-3.3594087440607176E-4</v>
      </c>
      <c r="K361" s="6">
        <f t="shared" si="35"/>
        <v>3.0180706983055076E-4</v>
      </c>
      <c r="L361" s="6">
        <f t="shared" si="36"/>
        <v>1.066209364747992E-2</v>
      </c>
    </row>
    <row r="362" spans="1:12" x14ac:dyDescent="0.3">
      <c r="A362" s="9" vm="1948">
        <v>43258</v>
      </c>
      <c r="B362" s="5" vm="1949">
        <v>48.365000000000002</v>
      </c>
      <c r="C362" s="5" vm="6809">
        <v>73.95</v>
      </c>
      <c r="D362" s="5" vm="6810">
        <v>203.62</v>
      </c>
      <c r="E362" s="5" vm="6811">
        <v>65.724999999999994</v>
      </c>
      <c r="F362" s="5" vm="6812">
        <v>132.91</v>
      </c>
      <c r="H362" s="6">
        <f t="shared" si="32"/>
        <v>-2.6806887307968957E-3</v>
      </c>
      <c r="I362" s="6">
        <f t="shared" si="33"/>
        <v>-1.1231448054552793E-2</v>
      </c>
      <c r="J362" s="6">
        <f t="shared" si="34"/>
        <v>-2.2467594815170459E-2</v>
      </c>
      <c r="K362" s="6">
        <f t="shared" si="35"/>
        <v>-8.4857627757872912E-3</v>
      </c>
      <c r="L362" s="6">
        <f t="shared" si="36"/>
        <v>-1.9476208041313278E-2</v>
      </c>
    </row>
    <row r="363" spans="1:12" x14ac:dyDescent="0.3">
      <c r="A363" s="9" vm="1954">
        <v>43259</v>
      </c>
      <c r="B363" s="5" vm="1955">
        <v>47.924999999999997</v>
      </c>
      <c r="C363" s="5" vm="4120">
        <v>74.290000000000006</v>
      </c>
      <c r="D363" s="5" vm="6813">
        <v>205.07</v>
      </c>
      <c r="E363" s="5" vm="6814">
        <v>65.569999999999993</v>
      </c>
      <c r="F363" s="5" vm="6815">
        <v>133.53</v>
      </c>
      <c r="H363" s="6">
        <f t="shared" si="32"/>
        <v>-9.0974878527862058E-3</v>
      </c>
      <c r="I363" s="6">
        <f t="shared" si="33"/>
        <v>4.5977011494253333E-3</v>
      </c>
      <c r="J363" s="6">
        <f t="shared" si="34"/>
        <v>7.12110794617419E-3</v>
      </c>
      <c r="K363" s="6">
        <f t="shared" si="35"/>
        <v>-2.358311144922041E-3</v>
      </c>
      <c r="L363" s="6">
        <f t="shared" si="36"/>
        <v>4.6648107742081448E-3</v>
      </c>
    </row>
    <row r="364" spans="1:12" x14ac:dyDescent="0.3">
      <c r="A364" s="9" vm="1960">
        <v>43262</v>
      </c>
      <c r="B364" s="5" vm="1961">
        <v>47.807499999999997</v>
      </c>
      <c r="C364" s="5" vm="6816">
        <v>75</v>
      </c>
      <c r="D364" s="5" vm="6817">
        <v>205.7</v>
      </c>
      <c r="E364" s="5" vm="6818">
        <v>65.155000000000001</v>
      </c>
      <c r="F364" s="5" vm="6819">
        <v>133.97999999999999</v>
      </c>
      <c r="H364" s="6">
        <f t="shared" si="32"/>
        <v>-2.4517475221700518E-3</v>
      </c>
      <c r="I364" s="6">
        <f t="shared" si="33"/>
        <v>9.5571409341767902E-3</v>
      </c>
      <c r="J364" s="6">
        <f t="shared" si="34"/>
        <v>3.0721217145364779E-3</v>
      </c>
      <c r="K364" s="6">
        <f t="shared" si="35"/>
        <v>-6.3291139240505122E-3</v>
      </c>
      <c r="L364" s="6">
        <f t="shared" si="36"/>
        <v>3.370029206919708E-3</v>
      </c>
    </row>
    <row r="365" spans="1:12" x14ac:dyDescent="0.3">
      <c r="A365" s="9" vm="1965">
        <v>43263</v>
      </c>
      <c r="B365" s="5" vm="1966">
        <v>48.07</v>
      </c>
      <c r="C365" s="5" vm="6820">
        <v>75.94</v>
      </c>
      <c r="D365" s="5" vm="6821">
        <v>209.08</v>
      </c>
      <c r="E365" s="5" vm="6822">
        <v>65.644999999999996</v>
      </c>
      <c r="F365" s="5" vm="6823">
        <v>136.26</v>
      </c>
      <c r="H365" s="6">
        <f t="shared" si="32"/>
        <v>5.4907702766302958E-3</v>
      </c>
      <c r="I365" s="6">
        <f t="shared" si="33"/>
        <v>1.2533333333333303E-2</v>
      </c>
      <c r="J365" s="6">
        <f t="shared" si="34"/>
        <v>1.6431696645600506E-2</v>
      </c>
      <c r="K365" s="6">
        <f t="shared" si="35"/>
        <v>7.5205279717595712E-3</v>
      </c>
      <c r="L365" s="6">
        <f t="shared" si="36"/>
        <v>1.7017465293327372E-2</v>
      </c>
    </row>
    <row r="366" spans="1:12" x14ac:dyDescent="0.3">
      <c r="A366" s="9" vm="1971">
        <v>43264</v>
      </c>
      <c r="B366" s="5" vm="1972">
        <v>47.674999999999997</v>
      </c>
      <c r="C366" s="5" vm="6824">
        <v>76.67</v>
      </c>
      <c r="D366" s="5" vm="6825">
        <v>206.62</v>
      </c>
      <c r="E366" s="5" vm="6826">
        <v>65.599999999999994</v>
      </c>
      <c r="F366" s="5" vm="6827">
        <v>136.5</v>
      </c>
      <c r="H366" s="6">
        <f t="shared" si="32"/>
        <v>-8.2171832743915766E-3</v>
      </c>
      <c r="I366" s="6">
        <f t="shared" si="33"/>
        <v>9.6128522517777721E-3</v>
      </c>
      <c r="J366" s="6">
        <f t="shared" si="34"/>
        <v>-1.1765831260761469E-2</v>
      </c>
      <c r="K366" s="6">
        <f t="shared" si="35"/>
        <v>-6.8550536979208941E-4</v>
      </c>
      <c r="L366" s="6">
        <f t="shared" si="36"/>
        <v>1.7613386173492523E-3</v>
      </c>
    </row>
    <row r="367" spans="1:12" x14ac:dyDescent="0.3">
      <c r="A367" s="9" vm="1977">
        <v>43265</v>
      </c>
      <c r="B367" s="5" vm="1978">
        <v>47.7</v>
      </c>
      <c r="C367" s="5" vm="6828">
        <v>77.709999999999994</v>
      </c>
      <c r="D367" s="5" vm="6829">
        <v>210.86</v>
      </c>
      <c r="E367" s="5" vm="6830">
        <v>66.727500000000006</v>
      </c>
      <c r="F367" s="5" vm="6831">
        <v>138.41</v>
      </c>
      <c r="H367" s="6">
        <f t="shared" si="32"/>
        <v>5.2438384897757076E-4</v>
      </c>
      <c r="I367" s="6">
        <f t="shared" si="33"/>
        <v>1.3564627624885771E-2</v>
      </c>
      <c r="J367" s="6">
        <f t="shared" si="34"/>
        <v>2.0520762752879725E-2</v>
      </c>
      <c r="K367" s="6">
        <f t="shared" si="35"/>
        <v>1.7187500000000182E-2</v>
      </c>
      <c r="L367" s="6">
        <f t="shared" si="36"/>
        <v>1.3992673992673968E-2</v>
      </c>
    </row>
    <row r="368" spans="1:12" x14ac:dyDescent="0.3">
      <c r="A368" s="9" vm="1983">
        <v>43266</v>
      </c>
      <c r="B368" s="5" vm="1902">
        <v>47.21</v>
      </c>
      <c r="C368" s="5" vm="6832">
        <v>77.41</v>
      </c>
      <c r="D368" s="5" vm="6833">
        <v>208</v>
      </c>
      <c r="E368" s="5" vm="6834">
        <v>66.314999999999998</v>
      </c>
      <c r="F368" s="5" vm="6831">
        <v>138.41</v>
      </c>
      <c r="H368" s="6">
        <f t="shared" si="32"/>
        <v>-1.0272536687631069E-2</v>
      </c>
      <c r="I368" s="6">
        <f t="shared" si="33"/>
        <v>-3.8605070132543711E-3</v>
      </c>
      <c r="J368" s="6">
        <f t="shared" si="34"/>
        <v>-1.3563501849568498E-2</v>
      </c>
      <c r="K368" s="6">
        <f t="shared" si="35"/>
        <v>-6.1818590536137051E-3</v>
      </c>
      <c r="L368" s="6">
        <f t="shared" si="36"/>
        <v>0</v>
      </c>
    </row>
    <row r="369" spans="1:12" x14ac:dyDescent="0.3">
      <c r="A369" s="9" vm="1988">
        <v>43269</v>
      </c>
      <c r="B369" s="5" vm="1989">
        <v>47.185000000000002</v>
      </c>
      <c r="C369" s="5" vm="6835">
        <v>77.87</v>
      </c>
      <c r="D369" s="5" vm="6836">
        <v>208.57</v>
      </c>
      <c r="E369" s="5" vm="6837">
        <v>66.272499999999994</v>
      </c>
      <c r="F369" s="5" vm="6838">
        <v>139.80000000000001</v>
      </c>
      <c r="H369" s="6">
        <f t="shared" si="32"/>
        <v>-5.2954882440157968E-4</v>
      </c>
      <c r="I369" s="6">
        <f t="shared" si="33"/>
        <v>5.9423847048186021E-3</v>
      </c>
      <c r="J369" s="6">
        <f t="shared" si="34"/>
        <v>2.7403846153845825E-3</v>
      </c>
      <c r="K369" s="6">
        <f t="shared" si="35"/>
        <v>-6.4088064540456879E-4</v>
      </c>
      <c r="L369" s="6">
        <f t="shared" si="36"/>
        <v>1.0042626977819628E-2</v>
      </c>
    </row>
    <row r="370" spans="1:12" x14ac:dyDescent="0.3">
      <c r="A370" s="9" vm="1994">
        <v>43270</v>
      </c>
      <c r="B370" s="5" vm="1995">
        <v>46.422499999999999</v>
      </c>
      <c r="C370" s="5" vm="6839">
        <v>77.239999999999995</v>
      </c>
      <c r="D370" s="5" vm="6840">
        <v>204.43</v>
      </c>
      <c r="E370" s="5" vm="6841">
        <v>65.042500000000004</v>
      </c>
      <c r="F370" s="5" vm="6842">
        <v>139.52000000000001</v>
      </c>
      <c r="H370" s="6">
        <f t="shared" si="32"/>
        <v>-1.6159796545512403E-2</v>
      </c>
      <c r="I370" s="6">
        <f t="shared" si="33"/>
        <v>-8.0904070887377628E-3</v>
      </c>
      <c r="J370" s="6">
        <f t="shared" si="34"/>
        <v>-1.9849451023637082E-2</v>
      </c>
      <c r="K370" s="6">
        <f t="shared" si="35"/>
        <v>-1.8559734429816135E-2</v>
      </c>
      <c r="L370" s="6">
        <f t="shared" si="36"/>
        <v>-2.0028612303290495E-3</v>
      </c>
    </row>
    <row r="371" spans="1:12" x14ac:dyDescent="0.3">
      <c r="A371" s="9" vm="2000">
        <v>43271</v>
      </c>
      <c r="B371" s="5" vm="2001">
        <v>46.625</v>
      </c>
      <c r="C371" s="5" vm="6843">
        <v>76.84</v>
      </c>
      <c r="D371" s="5" vm="6844">
        <v>206.23</v>
      </c>
      <c r="E371" s="5" vm="6845">
        <v>65.577500000000001</v>
      </c>
      <c r="F371" s="5" vm="6846">
        <v>138.94</v>
      </c>
      <c r="H371" s="6">
        <f t="shared" si="32"/>
        <v>4.3621088911627026E-3</v>
      </c>
      <c r="I371" s="6">
        <f t="shared" si="33"/>
        <v>-5.1786639047124742E-3</v>
      </c>
      <c r="J371" s="6">
        <f t="shared" si="34"/>
        <v>8.8049699163527013E-3</v>
      </c>
      <c r="K371" s="6">
        <f t="shared" si="35"/>
        <v>8.2253910904408131E-3</v>
      </c>
      <c r="L371" s="6">
        <f t="shared" si="36"/>
        <v>-4.1571100917432088E-3</v>
      </c>
    </row>
    <row r="372" spans="1:12" x14ac:dyDescent="0.3">
      <c r="A372" s="9" vm="2004">
        <v>43272</v>
      </c>
      <c r="B372" s="5" vm="2005">
        <v>46.365000000000002</v>
      </c>
      <c r="C372" s="5" vm="6847">
        <v>76.05</v>
      </c>
      <c r="D372" s="5" vm="6848">
        <v>202.21</v>
      </c>
      <c r="E372" s="5" vm="6849">
        <v>64.277500000000003</v>
      </c>
      <c r="F372" s="5" vm="6850">
        <v>137.88</v>
      </c>
      <c r="H372" s="6">
        <f t="shared" si="32"/>
        <v>-5.5764075067023704E-3</v>
      </c>
      <c r="I372" s="6">
        <f t="shared" si="33"/>
        <v>-1.0281103591879311E-2</v>
      </c>
      <c r="J372" s="6">
        <f t="shared" si="34"/>
        <v>-1.9492799301750387E-2</v>
      </c>
      <c r="K372" s="6">
        <f t="shared" si="35"/>
        <v>-1.9823872517250537E-2</v>
      </c>
      <c r="L372" s="6">
        <f t="shared" si="36"/>
        <v>-7.6291924571757755E-3</v>
      </c>
    </row>
    <row r="373" spans="1:12" x14ac:dyDescent="0.3">
      <c r="A373" s="9" vm="2010">
        <v>43273</v>
      </c>
      <c r="B373" s="5" vm="2011">
        <v>46.23</v>
      </c>
      <c r="C373" s="5" vm="6851">
        <v>75.98</v>
      </c>
      <c r="D373" s="5" vm="6852">
        <v>202.01</v>
      </c>
      <c r="E373" s="5" vm="6853">
        <v>62.737499999999997</v>
      </c>
      <c r="F373" s="5" vm="6854">
        <v>135.01</v>
      </c>
      <c r="H373" s="6">
        <f t="shared" si="32"/>
        <v>-2.9116790682628085E-3</v>
      </c>
      <c r="I373" s="6">
        <f t="shared" si="33"/>
        <v>-9.204470742931385E-4</v>
      </c>
      <c r="J373" s="6">
        <f t="shared" si="34"/>
        <v>-9.8907076801353568E-4</v>
      </c>
      <c r="K373" s="6">
        <f t="shared" si="35"/>
        <v>-2.3958616934386157E-2</v>
      </c>
      <c r="L373" s="6">
        <f t="shared" si="36"/>
        <v>-2.0815201624601137E-2</v>
      </c>
    </row>
    <row r="374" spans="1:12" x14ac:dyDescent="0.3">
      <c r="A374" s="9" vm="2016">
        <v>43276</v>
      </c>
      <c r="B374" s="5" vm="2017">
        <v>45.542499999999997</v>
      </c>
      <c r="C374" s="5" vm="6855">
        <v>74.7</v>
      </c>
      <c r="D374" s="5" vm="6856">
        <v>191.25</v>
      </c>
      <c r="E374" s="5" vm="6857">
        <v>59.78</v>
      </c>
      <c r="F374" s="5" vm="6858">
        <v>133.19</v>
      </c>
      <c r="H374" s="6">
        <f t="shared" si="32"/>
        <v>-1.4871295695435865E-2</v>
      </c>
      <c r="I374" s="6">
        <f t="shared" si="33"/>
        <v>-1.6846538562779692E-2</v>
      </c>
      <c r="J374" s="6">
        <f t="shared" si="34"/>
        <v>-5.326468986683823E-2</v>
      </c>
      <c r="K374" s="6">
        <f t="shared" si="35"/>
        <v>-4.7140864714086413E-2</v>
      </c>
      <c r="L374" s="6">
        <f t="shared" si="36"/>
        <v>-1.3480482927190529E-2</v>
      </c>
    </row>
    <row r="375" spans="1:12" x14ac:dyDescent="0.3">
      <c r="A375" s="9" vm="2021">
        <v>43277</v>
      </c>
      <c r="B375" s="5" vm="2022">
        <v>46.107500000000002</v>
      </c>
      <c r="C375" s="5" vm="6859">
        <v>75.27</v>
      </c>
      <c r="D375" s="5" vm="6860">
        <v>191.42</v>
      </c>
      <c r="E375" s="5" vm="6861">
        <v>60.497500000000002</v>
      </c>
      <c r="F375" s="5" vm="6862">
        <v>135.47999999999999</v>
      </c>
      <c r="H375" s="6">
        <f t="shared" si="32"/>
        <v>1.2405994400834492E-2</v>
      </c>
      <c r="I375" s="6">
        <f t="shared" si="33"/>
        <v>7.6305220883533219E-3</v>
      </c>
      <c r="J375" s="6">
        <f t="shared" si="34"/>
        <v>8.8888888888882355E-4</v>
      </c>
      <c r="K375" s="6">
        <f t="shared" si="35"/>
        <v>1.2002341920374726E-2</v>
      </c>
      <c r="L375" s="6">
        <f t="shared" si="36"/>
        <v>1.7193482994218724E-2</v>
      </c>
    </row>
    <row r="376" spans="1:12" x14ac:dyDescent="0.3">
      <c r="A376" s="9" vm="2027">
        <v>43278</v>
      </c>
      <c r="B376" s="5" vm="2028">
        <v>46.04</v>
      </c>
      <c r="C376" s="5" vm="4091">
        <v>73.42</v>
      </c>
      <c r="D376" s="5" vm="6863">
        <v>185.02</v>
      </c>
      <c r="E376" s="5" vm="6864">
        <v>58.93</v>
      </c>
      <c r="F376" s="5" vm="6865">
        <v>133.22</v>
      </c>
      <c r="H376" s="6">
        <f t="shared" si="32"/>
        <v>-1.4639700699452922E-3</v>
      </c>
      <c r="I376" s="6">
        <f t="shared" si="33"/>
        <v>-2.4578185199946784E-2</v>
      </c>
      <c r="J376" s="6">
        <f t="shared" si="34"/>
        <v>-3.3434332880576623E-2</v>
      </c>
      <c r="K376" s="6">
        <f t="shared" si="35"/>
        <v>-2.5910161576924707E-2</v>
      </c>
      <c r="L376" s="6">
        <f t="shared" si="36"/>
        <v>-1.6681428993209263E-2</v>
      </c>
    </row>
    <row r="377" spans="1:12" x14ac:dyDescent="0.3">
      <c r="A377" s="9" vm="2033">
        <v>43279</v>
      </c>
      <c r="B377" s="5" vm="2034">
        <v>46.375</v>
      </c>
      <c r="C377" s="5" vm="6866">
        <v>76.010000000000005</v>
      </c>
      <c r="D377" s="5" vm="6867">
        <v>188.38</v>
      </c>
      <c r="E377" s="5" vm="6868">
        <v>60.215000000000003</v>
      </c>
      <c r="F377" s="5" vm="6869">
        <v>135.12</v>
      </c>
      <c r="H377" s="6">
        <f t="shared" si="32"/>
        <v>7.2762814943527557E-3</v>
      </c>
      <c r="I377" s="6">
        <f t="shared" si="33"/>
        <v>3.5276491419231865E-2</v>
      </c>
      <c r="J377" s="6">
        <f t="shared" si="34"/>
        <v>1.8160198897416414E-2</v>
      </c>
      <c r="K377" s="6">
        <f t="shared" si="35"/>
        <v>2.1805531987103405E-2</v>
      </c>
      <c r="L377" s="6">
        <f t="shared" si="36"/>
        <v>1.4262122804383768E-2</v>
      </c>
    </row>
    <row r="378" spans="1:12" x14ac:dyDescent="0.3">
      <c r="A378" s="9" vm="2038">
        <v>43280</v>
      </c>
      <c r="B378" s="5" vm="2039">
        <v>46.277500000000003</v>
      </c>
      <c r="C378" s="5" vm="6870">
        <v>76.319999999999993</v>
      </c>
      <c r="D378" s="5" vm="6871">
        <v>185.53</v>
      </c>
      <c r="E378" s="5" vm="4471">
        <v>59.225000000000001</v>
      </c>
      <c r="F378" s="5" vm="6872">
        <v>136.4</v>
      </c>
      <c r="H378" s="6">
        <f t="shared" si="32"/>
        <v>-2.1024258760107082E-3</v>
      </c>
      <c r="I378" s="6">
        <f t="shared" si="33"/>
        <v>4.0784107354293912E-3</v>
      </c>
      <c r="J378" s="6">
        <f t="shared" si="34"/>
        <v>-1.5128994585412434E-2</v>
      </c>
      <c r="K378" s="6">
        <f t="shared" si="35"/>
        <v>-1.6441086108112627E-2</v>
      </c>
      <c r="L378" s="6">
        <f t="shared" si="36"/>
        <v>9.4730609828300848E-3</v>
      </c>
    </row>
    <row r="379" spans="1:12" x14ac:dyDescent="0.3">
      <c r="A379" s="9" vm="2043">
        <v>43283</v>
      </c>
      <c r="B379" s="5" vm="2044">
        <v>46.795000000000002</v>
      </c>
      <c r="C379" s="5" vm="6873">
        <v>77.28</v>
      </c>
      <c r="D379" s="5" vm="6874">
        <v>186.36</v>
      </c>
      <c r="E379" s="5" vm="6875">
        <v>60.56</v>
      </c>
      <c r="F379" s="5" vm="6876">
        <v>140.43</v>
      </c>
      <c r="H379" s="6">
        <f t="shared" si="32"/>
        <v>1.1182540111285144E-2</v>
      </c>
      <c r="I379" s="6">
        <f t="shared" si="33"/>
        <v>1.2578616352201363E-2</v>
      </c>
      <c r="J379" s="6">
        <f t="shared" si="34"/>
        <v>4.4736700264108907E-3</v>
      </c>
      <c r="K379" s="6">
        <f t="shared" si="35"/>
        <v>2.2541156606162953E-2</v>
      </c>
      <c r="L379" s="6">
        <f t="shared" si="36"/>
        <v>2.9545454545454552E-2</v>
      </c>
    </row>
    <row r="380" spans="1:12" x14ac:dyDescent="0.3">
      <c r="A380" s="9" vm="2049">
        <v>43284</v>
      </c>
      <c r="B380" s="5" vm="2050">
        <v>45.98</v>
      </c>
      <c r="C380" s="5" vm="6877">
        <v>75.88</v>
      </c>
      <c r="D380" s="5" vm="6878">
        <v>184.75</v>
      </c>
      <c r="E380" s="5" vm="6879">
        <v>59.21</v>
      </c>
      <c r="F380" s="5" vm="6880">
        <v>137.84</v>
      </c>
      <c r="H380" s="6">
        <f t="shared" si="32"/>
        <v>-1.7416390640025748E-2</v>
      </c>
      <c r="I380" s="6">
        <f t="shared" si="33"/>
        <v>-1.8115942028985581E-2</v>
      </c>
      <c r="J380" s="6">
        <f t="shared" si="34"/>
        <v>-8.6391929598627036E-3</v>
      </c>
      <c r="K380" s="6">
        <f t="shared" si="35"/>
        <v>-2.2291941875825651E-2</v>
      </c>
      <c r="L380" s="6">
        <f t="shared" si="36"/>
        <v>-1.8443352559994325E-2</v>
      </c>
    </row>
    <row r="381" spans="1:12" x14ac:dyDescent="0.3">
      <c r="A381" s="9" vm="2055">
        <v>43286</v>
      </c>
      <c r="B381" s="5" vm="2056">
        <v>46.35</v>
      </c>
      <c r="C381" s="5" vm="6881">
        <v>76.19</v>
      </c>
      <c r="D381" s="5" vm="6882">
        <v>186.88</v>
      </c>
      <c r="E381" s="5" vm="6883">
        <v>60.682499999999997</v>
      </c>
      <c r="F381" s="5" vm="6884">
        <v>139.77000000000001</v>
      </c>
      <c r="H381" s="6">
        <f t="shared" si="32"/>
        <v>8.0469769464985765E-3</v>
      </c>
      <c r="I381" s="6">
        <f t="shared" si="33"/>
        <v>4.0853979968371416E-3</v>
      </c>
      <c r="J381" s="6">
        <f t="shared" si="34"/>
        <v>1.1529093369418108E-2</v>
      </c>
      <c r="K381" s="6">
        <f t="shared" si="35"/>
        <v>2.4869109947643922E-2</v>
      </c>
      <c r="L381" s="6">
        <f t="shared" si="36"/>
        <v>1.4001741149158494E-2</v>
      </c>
    </row>
    <row r="382" spans="1:12" x14ac:dyDescent="0.3">
      <c r="A382" s="9" vm="2061">
        <v>43287</v>
      </c>
      <c r="B382" s="5" vm="2062">
        <v>46.9925</v>
      </c>
      <c r="C382" s="5" vm="6885">
        <v>77.19</v>
      </c>
      <c r="D382" s="5" vm="6886">
        <v>192.27</v>
      </c>
      <c r="E382" s="5" vm="6887">
        <v>61.832500000000003</v>
      </c>
      <c r="F382" s="5" vm="6888">
        <v>141.4</v>
      </c>
      <c r="H382" s="6">
        <f t="shared" si="32"/>
        <v>1.3861920172599747E-2</v>
      </c>
      <c r="I382" s="6">
        <f t="shared" si="33"/>
        <v>1.3125082031762698E-2</v>
      </c>
      <c r="J382" s="6">
        <f t="shared" si="34"/>
        <v>2.8842037671232956E-2</v>
      </c>
      <c r="K382" s="6">
        <f t="shared" si="35"/>
        <v>1.8951097927738733E-2</v>
      </c>
      <c r="L382" s="6">
        <f t="shared" si="36"/>
        <v>1.1662016169421158E-2</v>
      </c>
    </row>
    <row r="383" spans="1:12" x14ac:dyDescent="0.3">
      <c r="A383" s="9" vm="2067">
        <v>43290</v>
      </c>
      <c r="B383" s="5" vm="2068">
        <v>47.645000000000003</v>
      </c>
      <c r="C383" s="5" vm="6843">
        <v>76.84</v>
      </c>
      <c r="D383" s="5" vm="6889">
        <v>192.75</v>
      </c>
      <c r="E383" s="5" vm="3831">
        <v>62.3125</v>
      </c>
      <c r="F383" s="5" vm="6890">
        <v>141.76</v>
      </c>
      <c r="H383" s="6">
        <f t="shared" si="32"/>
        <v>1.3885194445922294E-2</v>
      </c>
      <c r="I383" s="6">
        <f t="shared" si="33"/>
        <v>-4.5342660966445694E-3</v>
      </c>
      <c r="J383" s="6">
        <f t="shared" si="34"/>
        <v>2.4964893119050801E-3</v>
      </c>
      <c r="K383" s="6">
        <f t="shared" si="35"/>
        <v>7.7629078559009719E-3</v>
      </c>
      <c r="L383" s="6">
        <f t="shared" si="36"/>
        <v>2.5459688826024412E-3</v>
      </c>
    </row>
    <row r="384" spans="1:12" x14ac:dyDescent="0.3">
      <c r="A384" s="9" vm="2073">
        <v>43291</v>
      </c>
      <c r="B384" s="5" vm="2074">
        <v>47.587499999999999</v>
      </c>
      <c r="C384" s="5" vm="6881">
        <v>76.19</v>
      </c>
      <c r="D384" s="5" vm="6891">
        <v>192.55</v>
      </c>
      <c r="E384" s="5" vm="6892">
        <v>63.3125</v>
      </c>
      <c r="F384" s="5" vm="6893">
        <v>142.44999999999999</v>
      </c>
      <c r="H384" s="6">
        <f t="shared" si="32"/>
        <v>-1.206842270962421E-3</v>
      </c>
      <c r="I384" s="6">
        <f t="shared" si="33"/>
        <v>-8.4591358667361477E-3</v>
      </c>
      <c r="J384" s="6">
        <f t="shared" si="34"/>
        <v>-1.0376134889752977E-3</v>
      </c>
      <c r="K384" s="6">
        <f t="shared" si="35"/>
        <v>1.60481444332999E-2</v>
      </c>
      <c r="L384" s="6">
        <f t="shared" si="36"/>
        <v>4.8673814898419704E-3</v>
      </c>
    </row>
    <row r="385" spans="1:12" x14ac:dyDescent="0.3">
      <c r="A385" s="9" vm="2079">
        <v>43292</v>
      </c>
      <c r="B385" s="5" vm="1990">
        <v>46.97</v>
      </c>
      <c r="C385" s="5" vm="6894">
        <v>78.61</v>
      </c>
      <c r="D385" s="5" vm="6895">
        <v>187.42</v>
      </c>
      <c r="E385" s="5" vm="6896">
        <v>61.8825</v>
      </c>
      <c r="F385" s="5" vm="6897">
        <v>145.25</v>
      </c>
      <c r="H385" s="6">
        <f t="shared" si="32"/>
        <v>-1.2976096664039921E-2</v>
      </c>
      <c r="I385" s="6">
        <f t="shared" si="33"/>
        <v>3.1762698516865751E-2</v>
      </c>
      <c r="J385" s="6">
        <f t="shared" si="34"/>
        <v>-2.6642430537522844E-2</v>
      </c>
      <c r="K385" s="6">
        <f t="shared" si="35"/>
        <v>-2.2586377097729513E-2</v>
      </c>
      <c r="L385" s="6">
        <f t="shared" si="36"/>
        <v>1.9656019656019739E-2</v>
      </c>
    </row>
    <row r="386" spans="1:12" x14ac:dyDescent="0.3">
      <c r="A386" s="9" vm="2083">
        <v>43293</v>
      </c>
      <c r="B386" s="5" vm="2084">
        <v>47.7575</v>
      </c>
      <c r="C386" s="5" vm="6898">
        <v>81.37</v>
      </c>
      <c r="D386" s="5" vm="6899">
        <v>190.17</v>
      </c>
      <c r="E386" s="5" vm="6900">
        <v>62.807499999999997</v>
      </c>
      <c r="F386" s="5" vm="6901">
        <v>148.16</v>
      </c>
      <c r="H386" s="6">
        <f t="shared" si="32"/>
        <v>1.6766020864381552E-2</v>
      </c>
      <c r="I386" s="6">
        <f t="shared" si="33"/>
        <v>3.5110036890980856E-2</v>
      </c>
      <c r="J386" s="6">
        <f t="shared" si="34"/>
        <v>1.467292711556931E-2</v>
      </c>
      <c r="K386" s="6">
        <f t="shared" si="35"/>
        <v>1.4947683109118041E-2</v>
      </c>
      <c r="L386" s="6">
        <f t="shared" si="36"/>
        <v>2.0034423407917359E-2</v>
      </c>
    </row>
    <row r="387" spans="1:12" x14ac:dyDescent="0.3">
      <c r="A387" s="9" vm="2088">
        <v>43294</v>
      </c>
      <c r="B387" s="5" vm="2089">
        <v>47.832500000000003</v>
      </c>
      <c r="C387" s="5" vm="6902">
        <v>81.5</v>
      </c>
      <c r="D387" s="5" vm="6903">
        <v>190.04</v>
      </c>
      <c r="E387" s="5" vm="6904">
        <v>62.33</v>
      </c>
      <c r="F387" s="5" vm="6905">
        <v>147.61000000000001</v>
      </c>
      <c r="H387" s="6">
        <f t="shared" si="32"/>
        <v>1.5704339632519047E-3</v>
      </c>
      <c r="I387" s="6">
        <f t="shared" si="33"/>
        <v>1.5976404080127252E-3</v>
      </c>
      <c r="J387" s="6">
        <f t="shared" si="34"/>
        <v>-6.8359888520794795E-4</v>
      </c>
      <c r="K387" s="6">
        <f t="shared" si="35"/>
        <v>-7.6025952314611976E-3</v>
      </c>
      <c r="L387" s="6">
        <f t="shared" si="36"/>
        <v>-3.7122030237579842E-3</v>
      </c>
    </row>
    <row r="388" spans="1:12" x14ac:dyDescent="0.3">
      <c r="A388" s="9" vm="2094">
        <v>43297</v>
      </c>
      <c r="B388" s="5" vm="2095">
        <v>47.727499999999999</v>
      </c>
      <c r="C388" s="5" vm="6906">
        <v>80.23</v>
      </c>
      <c r="D388" s="5" vm="6907">
        <v>190.35</v>
      </c>
      <c r="E388" s="5" vm="6245">
        <v>62.05</v>
      </c>
      <c r="F388" s="5" vm="6908">
        <v>146.96</v>
      </c>
      <c r="H388" s="6">
        <f t="shared" si="32"/>
        <v>-2.1951601944285573E-3</v>
      </c>
      <c r="I388" s="6">
        <f t="shared" si="33"/>
        <v>-1.5582822085889523E-2</v>
      </c>
      <c r="J388" s="6">
        <f t="shared" si="34"/>
        <v>1.6312355293622515E-3</v>
      </c>
      <c r="K388" s="6">
        <f t="shared" si="35"/>
        <v>-4.492218835231849E-3</v>
      </c>
      <c r="L388" s="6">
        <f t="shared" si="36"/>
        <v>-4.4034956981234717E-3</v>
      </c>
    </row>
    <row r="389" spans="1:12" x14ac:dyDescent="0.3">
      <c r="A389" s="9" vm="2100">
        <v>43298</v>
      </c>
      <c r="B389" s="5" vm="2101">
        <v>47.862499999999997</v>
      </c>
      <c r="C389" s="5" vm="6909">
        <v>80.95</v>
      </c>
      <c r="D389" s="5" vm="6910">
        <v>192.66</v>
      </c>
      <c r="E389" s="5" vm="6911">
        <v>63.422499999999999</v>
      </c>
      <c r="F389" s="5" vm="6912">
        <v>147.02000000000001</v>
      </c>
      <c r="H389" s="6">
        <f t="shared" ref="H389:H452" si="37">(B389-B388)/B388</f>
        <v>2.8285579592477713E-3</v>
      </c>
      <c r="I389" s="6">
        <f t="shared" ref="I389:I452" si="38">(C389-C388)/C388</f>
        <v>8.9741991773650606E-3</v>
      </c>
      <c r="J389" s="6">
        <f t="shared" ref="J389:J452" si="39">(D389-D388)/D388</f>
        <v>1.2135539795114276E-2</v>
      </c>
      <c r="K389" s="6">
        <f t="shared" ref="K389:K452" si="40">(E389-E388)/E388</f>
        <v>2.2119258662369096E-2</v>
      </c>
      <c r="L389" s="6">
        <f t="shared" ref="L389:L452" si="41">(F389-F388)/F388</f>
        <v>4.0827436037018419E-4</v>
      </c>
    </row>
    <row r="390" spans="1:12" x14ac:dyDescent="0.3">
      <c r="A390" s="9" vm="2106">
        <v>43299</v>
      </c>
      <c r="B390" s="5" vm="2107">
        <v>47.6</v>
      </c>
      <c r="C390" s="5" vm="6913">
        <v>81.27</v>
      </c>
      <c r="D390" s="5" vm="6914">
        <v>190.79</v>
      </c>
      <c r="E390" s="5" vm="6915">
        <v>62.924999999999997</v>
      </c>
      <c r="F390" s="5" vm="6916">
        <v>147.84</v>
      </c>
      <c r="H390" s="6">
        <f t="shared" si="37"/>
        <v>-5.484460694698266E-3</v>
      </c>
      <c r="I390" s="6">
        <f t="shared" si="38"/>
        <v>3.9530574428658823E-3</v>
      </c>
      <c r="J390" s="6">
        <f t="shared" si="39"/>
        <v>-9.706218208242523E-3</v>
      </c>
      <c r="K390" s="6">
        <f t="shared" si="40"/>
        <v>-7.8442193227955745E-3</v>
      </c>
      <c r="L390" s="6">
        <f t="shared" si="41"/>
        <v>5.5774724527274736E-3</v>
      </c>
    </row>
    <row r="391" spans="1:12" x14ac:dyDescent="0.3">
      <c r="A391" s="9" vm="2112">
        <v>43300</v>
      </c>
      <c r="B391" s="5" vm="2113">
        <v>47.97</v>
      </c>
      <c r="C391" s="5" vm="6917">
        <v>80.61</v>
      </c>
      <c r="D391" s="5" vm="6918">
        <v>187.34</v>
      </c>
      <c r="E391" s="5" vm="6919">
        <v>63.0075</v>
      </c>
      <c r="F391" s="5" vm="6920">
        <v>147.16</v>
      </c>
      <c r="H391" s="6">
        <f t="shared" si="37"/>
        <v>7.7731092436974254E-3</v>
      </c>
      <c r="I391" s="6">
        <f t="shared" si="38"/>
        <v>-8.1210778885197066E-3</v>
      </c>
      <c r="J391" s="6">
        <f t="shared" si="39"/>
        <v>-1.8082708737355149E-2</v>
      </c>
      <c r="K391" s="6">
        <f t="shared" si="40"/>
        <v>1.3110846245530891E-3</v>
      </c>
      <c r="L391" s="6">
        <f t="shared" si="41"/>
        <v>-4.5995670995671459E-3</v>
      </c>
    </row>
    <row r="392" spans="1:12" x14ac:dyDescent="0.3">
      <c r="A392" s="9" vm="2117">
        <v>43301</v>
      </c>
      <c r="B392" s="5" vm="2118">
        <v>47.86</v>
      </c>
      <c r="C392" s="5" vm="6921">
        <v>79.650000000000006</v>
      </c>
      <c r="D392" s="5" vm="6922">
        <v>187.25</v>
      </c>
      <c r="E392" s="5" vm="6923">
        <v>62.722499999999997</v>
      </c>
      <c r="F392" s="5" vm="6924">
        <v>146.87</v>
      </c>
      <c r="H392" s="6">
        <f t="shared" si="37"/>
        <v>-2.2930998540754521E-3</v>
      </c>
      <c r="I392" s="6">
        <f t="shared" si="38"/>
        <v>-1.1909192407889763E-2</v>
      </c>
      <c r="J392" s="6">
        <f t="shared" si="39"/>
        <v>-4.8040994982386789E-4</v>
      </c>
      <c r="K392" s="6">
        <f t="shared" si="40"/>
        <v>-4.5232710391620631E-3</v>
      </c>
      <c r="L392" s="6">
        <f t="shared" si="41"/>
        <v>-1.9706441967925529E-3</v>
      </c>
    </row>
    <row r="393" spans="1:12" x14ac:dyDescent="0.3">
      <c r="A393" s="9" vm="2122">
        <v>43304</v>
      </c>
      <c r="B393" s="5" vm="2123">
        <v>47.902500000000003</v>
      </c>
      <c r="C393" s="5" vm="4279">
        <v>79.75</v>
      </c>
      <c r="D393" s="5" vm="6925">
        <v>187.04</v>
      </c>
      <c r="E393" s="5" vm="6926">
        <v>62.352499999999999</v>
      </c>
      <c r="F393" s="5" vm="6927">
        <v>147.56</v>
      </c>
      <c r="H393" s="6">
        <f t="shared" si="37"/>
        <v>8.8800668616807309E-4</v>
      </c>
      <c r="I393" s="6">
        <f t="shared" si="38"/>
        <v>1.2554927809164383E-3</v>
      </c>
      <c r="J393" s="6">
        <f t="shared" si="39"/>
        <v>-1.1214953271028462E-3</v>
      </c>
      <c r="K393" s="6">
        <f t="shared" si="40"/>
        <v>-5.8989995615608033E-3</v>
      </c>
      <c r="L393" s="6">
        <f t="shared" si="41"/>
        <v>4.69803227343908E-3</v>
      </c>
    </row>
    <row r="394" spans="1:12" x14ac:dyDescent="0.3">
      <c r="A394" s="9" vm="2127">
        <v>43305</v>
      </c>
      <c r="B394" s="5" vm="2128">
        <v>48.25</v>
      </c>
      <c r="C394" s="5" vm="6928">
        <v>78.41</v>
      </c>
      <c r="D394" s="5" vm="6929">
        <v>189</v>
      </c>
      <c r="E394" s="5" vm="6930">
        <v>62.177500000000002</v>
      </c>
      <c r="F394" s="5" vm="6931">
        <v>146</v>
      </c>
      <c r="H394" s="6">
        <f t="shared" si="37"/>
        <v>7.2543186681278968E-3</v>
      </c>
      <c r="I394" s="6">
        <f t="shared" si="38"/>
        <v>-1.6802507836990638E-2</v>
      </c>
      <c r="J394" s="6">
        <f t="shared" si="39"/>
        <v>1.0479041916167707E-2</v>
      </c>
      <c r="K394" s="6">
        <f t="shared" si="40"/>
        <v>-2.806623631770934E-3</v>
      </c>
      <c r="L394" s="6">
        <f t="shared" si="41"/>
        <v>-1.0571970723773395E-2</v>
      </c>
    </row>
    <row r="395" spans="1:12" x14ac:dyDescent="0.3">
      <c r="A395" s="9" vm="2133">
        <v>43306</v>
      </c>
      <c r="B395" s="5" vm="2134">
        <v>48.704999999999998</v>
      </c>
      <c r="C395" s="5" vm="6932">
        <v>79.45</v>
      </c>
      <c r="D395" s="5" vm="6787">
        <v>197.98</v>
      </c>
      <c r="E395" s="5" vm="6933">
        <v>62.967500000000001</v>
      </c>
      <c r="F395" s="5" vm="6934">
        <v>148.87</v>
      </c>
      <c r="H395" s="6">
        <f t="shared" si="37"/>
        <v>9.4300518134714673E-3</v>
      </c>
      <c r="I395" s="6">
        <f t="shared" si="38"/>
        <v>1.3263614334906342E-2</v>
      </c>
      <c r="J395" s="6">
        <f t="shared" si="39"/>
        <v>4.7513227513227459E-2</v>
      </c>
      <c r="K395" s="6">
        <f t="shared" si="40"/>
        <v>1.2705560693176778E-2</v>
      </c>
      <c r="L395" s="6">
        <f t="shared" si="41"/>
        <v>1.9657534246575372E-2</v>
      </c>
    </row>
    <row r="396" spans="1:12" x14ac:dyDescent="0.3">
      <c r="A396" s="9" vm="2138">
        <v>43307</v>
      </c>
      <c r="B396" s="5" vm="2139">
        <v>48.552500000000002</v>
      </c>
      <c r="C396" s="5" vm="4132">
        <v>77.650000000000006</v>
      </c>
      <c r="D396" s="5" vm="6935">
        <v>194.18</v>
      </c>
      <c r="E396" s="5" vm="6936">
        <v>63.71</v>
      </c>
      <c r="F396" s="5" vm="6937">
        <v>147.57</v>
      </c>
      <c r="H396" s="6">
        <f t="shared" si="37"/>
        <v>-3.1310953700851309E-3</v>
      </c>
      <c r="I396" s="6">
        <f t="shared" si="38"/>
        <v>-2.2655758338577685E-2</v>
      </c>
      <c r="J396" s="6">
        <f t="shared" si="39"/>
        <v>-1.9193857965450971E-2</v>
      </c>
      <c r="K396" s="6">
        <f t="shared" si="40"/>
        <v>1.1791797355778771E-2</v>
      </c>
      <c r="L396" s="6">
        <f t="shared" si="41"/>
        <v>-8.7324511318600875E-3</v>
      </c>
    </row>
    <row r="397" spans="1:12" x14ac:dyDescent="0.3">
      <c r="A397" s="9" vm="2144">
        <v>43308</v>
      </c>
      <c r="B397" s="5" vm="2145">
        <v>47.744999999999997</v>
      </c>
      <c r="C397" s="5" vm="4334">
        <v>75.36</v>
      </c>
      <c r="D397" s="5" vm="6938">
        <v>189.42</v>
      </c>
      <c r="E397" s="5" vm="6939">
        <v>63.005000000000003</v>
      </c>
      <c r="F397" s="5" vm="6940">
        <v>143.91</v>
      </c>
      <c r="H397" s="6">
        <f t="shared" si="37"/>
        <v>-1.6631481386128511E-2</v>
      </c>
      <c r="I397" s="6">
        <f t="shared" si="38"/>
        <v>-2.9491307147456614E-2</v>
      </c>
      <c r="J397" s="6">
        <f t="shared" si="39"/>
        <v>-2.4513338139870323E-2</v>
      </c>
      <c r="K397" s="6">
        <f t="shared" si="40"/>
        <v>-1.1065766755611337E-2</v>
      </c>
      <c r="L397" s="6">
        <f t="shared" si="41"/>
        <v>-2.4801788981500282E-2</v>
      </c>
    </row>
    <row r="398" spans="1:12" x14ac:dyDescent="0.3">
      <c r="A398" s="9" vm="2150">
        <v>43311</v>
      </c>
      <c r="B398" s="5" vm="2151">
        <v>47.477499999999999</v>
      </c>
      <c r="C398" s="5" vm="6941">
        <v>72.75</v>
      </c>
      <c r="D398" s="5" vm="6942">
        <v>184.82</v>
      </c>
      <c r="E398" s="5" vm="6943">
        <v>61.032499999999999</v>
      </c>
      <c r="F398" s="5" vm="6944">
        <v>138.03</v>
      </c>
      <c r="H398" s="6">
        <f t="shared" si="37"/>
        <v>-5.6026809089956709E-3</v>
      </c>
      <c r="I398" s="6">
        <f t="shared" si="38"/>
        <v>-3.4633757961783432E-2</v>
      </c>
      <c r="J398" s="6">
        <f t="shared" si="39"/>
        <v>-2.4284658430999865E-2</v>
      </c>
      <c r="K398" s="6">
        <f t="shared" si="40"/>
        <v>-3.1307039123879117E-2</v>
      </c>
      <c r="L398" s="6">
        <f t="shared" si="41"/>
        <v>-4.0858870127162779E-2</v>
      </c>
    </row>
    <row r="399" spans="1:12" x14ac:dyDescent="0.3">
      <c r="A399" s="9" vm="2156">
        <v>43312</v>
      </c>
      <c r="B399" s="5" vm="2157">
        <v>47.572499999999998</v>
      </c>
      <c r="C399" s="5" vm="4091">
        <v>73.42</v>
      </c>
      <c r="D399" s="5" vm="6945">
        <v>187.23</v>
      </c>
      <c r="E399" s="5" vm="6946">
        <v>61.215000000000003</v>
      </c>
      <c r="F399" s="5" vm="6947">
        <v>137.15</v>
      </c>
      <c r="H399" s="6">
        <f t="shared" si="37"/>
        <v>2.0009478173871596E-3</v>
      </c>
      <c r="I399" s="6">
        <f t="shared" si="38"/>
        <v>9.2096219931271719E-3</v>
      </c>
      <c r="J399" s="6">
        <f t="shared" si="39"/>
        <v>1.3039714316632381E-2</v>
      </c>
      <c r="K399" s="6">
        <f t="shared" si="40"/>
        <v>2.9902101339451038E-3</v>
      </c>
      <c r="L399" s="6">
        <f t="shared" si="41"/>
        <v>-6.3754256321089291E-3</v>
      </c>
    </row>
    <row r="400" spans="1:12" x14ac:dyDescent="0.3">
      <c r="A400" s="9" vm="2162">
        <v>43313</v>
      </c>
      <c r="B400" s="5" vm="2163">
        <v>50.375</v>
      </c>
      <c r="C400" s="5" vm="6948">
        <v>73.08</v>
      </c>
      <c r="D400" s="5" vm="6949">
        <v>185.27</v>
      </c>
      <c r="E400" s="5" vm="6950">
        <v>61.6175</v>
      </c>
      <c r="F400" s="5" vm="6951">
        <v>137.68</v>
      </c>
      <c r="H400" s="6">
        <f t="shared" si="37"/>
        <v>5.8910084607704076E-2</v>
      </c>
      <c r="I400" s="6">
        <f t="shared" si="38"/>
        <v>-4.6308907654590489E-3</v>
      </c>
      <c r="J400" s="6">
        <f t="shared" si="39"/>
        <v>-1.0468407840623722E-2</v>
      </c>
      <c r="K400" s="6">
        <f t="shared" si="40"/>
        <v>6.5751858204687787E-3</v>
      </c>
      <c r="L400" s="6">
        <f t="shared" si="41"/>
        <v>3.8643820634342045E-3</v>
      </c>
    </row>
    <row r="401" spans="1:12" x14ac:dyDescent="0.3">
      <c r="A401" s="9" vm="2168">
        <v>43314</v>
      </c>
      <c r="B401" s="5" vm="2169">
        <v>51.847499999999997</v>
      </c>
      <c r="C401" s="5" vm="4096">
        <v>74.06</v>
      </c>
      <c r="D401" s="5" vm="6952">
        <v>182.6</v>
      </c>
      <c r="E401" s="5" vm="6953">
        <v>62.655000000000001</v>
      </c>
      <c r="F401" s="5" vm="6954">
        <v>141.13999999999999</v>
      </c>
      <c r="H401" s="6">
        <f t="shared" si="37"/>
        <v>2.9230769230769164E-2</v>
      </c>
      <c r="I401" s="6">
        <f t="shared" si="38"/>
        <v>1.3409961685823809E-2</v>
      </c>
      <c r="J401" s="6">
        <f t="shared" si="39"/>
        <v>-1.4411399578992906E-2</v>
      </c>
      <c r="K401" s="6">
        <f t="shared" si="40"/>
        <v>1.6837749016107462E-2</v>
      </c>
      <c r="L401" s="6">
        <f t="shared" si="41"/>
        <v>2.5130737943056213E-2</v>
      </c>
    </row>
    <row r="402" spans="1:12" x14ac:dyDescent="0.3">
      <c r="A402" s="9" vm="2174">
        <v>43315</v>
      </c>
      <c r="B402" s="5" vm="2175">
        <v>51.997500000000002</v>
      </c>
      <c r="C402" s="5" vm="6955">
        <v>71.319999999999993</v>
      </c>
      <c r="D402" s="5" vm="6956">
        <v>180.84</v>
      </c>
      <c r="E402" s="5" vm="6957">
        <v>63.024999999999999</v>
      </c>
      <c r="F402" s="5" vm="6958">
        <v>141.04</v>
      </c>
      <c r="H402" s="6">
        <f t="shared" si="37"/>
        <v>2.8930999566036107E-3</v>
      </c>
      <c r="I402" s="6">
        <f t="shared" si="38"/>
        <v>-3.6997029435592882E-2</v>
      </c>
      <c r="J402" s="6">
        <f t="shared" si="39"/>
        <v>-9.6385542168674204E-3</v>
      </c>
      <c r="K402" s="6">
        <f t="shared" si="40"/>
        <v>5.905354720293631E-3</v>
      </c>
      <c r="L402" s="6">
        <f t="shared" si="41"/>
        <v>-7.0851636672803126E-4</v>
      </c>
    </row>
    <row r="403" spans="1:12" x14ac:dyDescent="0.3">
      <c r="A403" s="9" vm="2180">
        <v>43318</v>
      </c>
      <c r="B403" s="5" vm="2181">
        <v>52.267499999999998</v>
      </c>
      <c r="C403" s="5" vm="4333">
        <v>70.569999999999993</v>
      </c>
      <c r="D403" s="5" vm="6959">
        <v>178.62</v>
      </c>
      <c r="E403" s="5" vm="6960">
        <v>63.5075</v>
      </c>
      <c r="F403" s="5" vm="6961">
        <v>142.71</v>
      </c>
      <c r="H403" s="6">
        <f t="shared" si="37"/>
        <v>5.192557334487158E-3</v>
      </c>
      <c r="I403" s="6">
        <f t="shared" si="38"/>
        <v>-1.0515984296130119E-2</v>
      </c>
      <c r="J403" s="6">
        <f t="shared" si="39"/>
        <v>-1.2276045122760445E-2</v>
      </c>
      <c r="K403" s="6">
        <f t="shared" si="40"/>
        <v>7.6556921856406456E-3</v>
      </c>
      <c r="L403" s="6">
        <f t="shared" si="41"/>
        <v>1.1840612592172547E-2</v>
      </c>
    </row>
    <row r="404" spans="1:12" x14ac:dyDescent="0.3">
      <c r="A404" s="9" vm="2186">
        <v>43319</v>
      </c>
      <c r="B404" s="5" vm="2187">
        <v>51.777500000000003</v>
      </c>
      <c r="C404" s="5" vm="6962">
        <v>70.23</v>
      </c>
      <c r="D404" s="5" vm="6963">
        <v>179.92</v>
      </c>
      <c r="E404" s="5" vm="6964">
        <v>64.237499999999997</v>
      </c>
      <c r="F404" s="5" vm="6965">
        <v>144.44</v>
      </c>
      <c r="H404" s="6">
        <f t="shared" si="37"/>
        <v>-9.3748505285310164E-3</v>
      </c>
      <c r="I404" s="6">
        <f t="shared" si="38"/>
        <v>-4.8179112937507332E-3</v>
      </c>
      <c r="J404" s="6">
        <f t="shared" si="39"/>
        <v>7.2780203784569642E-3</v>
      </c>
      <c r="K404" s="6">
        <f t="shared" si="40"/>
        <v>1.149470534976179E-2</v>
      </c>
      <c r="L404" s="6">
        <f t="shared" si="41"/>
        <v>1.2122486160745495E-2</v>
      </c>
    </row>
    <row r="405" spans="1:12" x14ac:dyDescent="0.3">
      <c r="A405" s="9" vm="2192">
        <v>43320</v>
      </c>
      <c r="B405" s="5" vm="2193">
        <v>51.8125</v>
      </c>
      <c r="C405" s="5" vm="6966">
        <v>70.010000000000005</v>
      </c>
      <c r="D405" s="5" vm="6967">
        <v>177.52</v>
      </c>
      <c r="E405" s="5" vm="6968">
        <v>64.605000000000004</v>
      </c>
      <c r="F405" s="5" vm="6969">
        <v>145.16999999999999</v>
      </c>
      <c r="H405" s="6">
        <f t="shared" si="37"/>
        <v>6.7596929168068341E-4</v>
      </c>
      <c r="I405" s="6">
        <f t="shared" si="38"/>
        <v>-3.1325644311547608E-3</v>
      </c>
      <c r="J405" s="6">
        <f t="shared" si="39"/>
        <v>-1.3339261894175064E-2</v>
      </c>
      <c r="K405" s="6">
        <f t="shared" si="40"/>
        <v>5.7209573847053019E-3</v>
      </c>
      <c r="L405" s="6">
        <f t="shared" si="41"/>
        <v>5.0540016615895165E-3</v>
      </c>
    </row>
    <row r="406" spans="1:12" x14ac:dyDescent="0.3">
      <c r="A406" s="9" vm="2198">
        <v>43321</v>
      </c>
      <c r="B406" s="5" vm="2199">
        <v>52.22</v>
      </c>
      <c r="C406" s="5" vm="4357">
        <v>70.5</v>
      </c>
      <c r="D406" s="5" vm="6970">
        <v>177.19</v>
      </c>
      <c r="E406" s="5" vm="6971">
        <v>64.114999999999995</v>
      </c>
      <c r="F406" s="5" vm="6972">
        <v>145.82</v>
      </c>
      <c r="H406" s="6">
        <f t="shared" si="37"/>
        <v>7.8648974668274804E-3</v>
      </c>
      <c r="I406" s="6">
        <f t="shared" si="38"/>
        <v>6.9990001428366644E-3</v>
      </c>
      <c r="J406" s="6">
        <f t="shared" si="39"/>
        <v>-1.858945470932923E-3</v>
      </c>
      <c r="K406" s="6">
        <f t="shared" si="40"/>
        <v>-7.5845522792354937E-3</v>
      </c>
      <c r="L406" s="6">
        <f t="shared" si="41"/>
        <v>4.4775091272301832E-3</v>
      </c>
    </row>
    <row r="407" spans="1:12" x14ac:dyDescent="0.3">
      <c r="A407" s="9" vm="2204">
        <v>43322</v>
      </c>
      <c r="B407" s="5" vm="2205">
        <v>51.8825</v>
      </c>
      <c r="C407" s="5" vm="6973">
        <v>70.61</v>
      </c>
      <c r="D407" s="5" vm="6974">
        <v>180.01</v>
      </c>
      <c r="E407" s="5" vm="6975">
        <v>63.697499999999998</v>
      </c>
      <c r="F407" s="5" vm="6976">
        <v>145.51</v>
      </c>
      <c r="H407" s="6">
        <f t="shared" si="37"/>
        <v>-6.4630409804672271E-3</v>
      </c>
      <c r="I407" s="6">
        <f t="shared" si="38"/>
        <v>1.5602836879432544E-3</v>
      </c>
      <c r="J407" s="6">
        <f t="shared" si="39"/>
        <v>1.5915119363395187E-2</v>
      </c>
      <c r="K407" s="6">
        <f t="shared" si="40"/>
        <v>-6.5117367230756755E-3</v>
      </c>
      <c r="L407" s="6">
        <f t="shared" si="41"/>
        <v>-2.1259086545055705E-3</v>
      </c>
    </row>
    <row r="408" spans="1:12" x14ac:dyDescent="0.3">
      <c r="A408" s="9" vm="2210">
        <v>43325</v>
      </c>
      <c r="B408" s="5" vm="2211">
        <v>52.217500000000001</v>
      </c>
      <c r="C408" s="5" vm="6977">
        <v>70.52</v>
      </c>
      <c r="D408" s="5" vm="6978">
        <v>177.68</v>
      </c>
      <c r="E408" s="5" vm="6323">
        <v>64.03</v>
      </c>
      <c r="F408" s="5" vm="6979">
        <v>144.44999999999999</v>
      </c>
      <c r="H408" s="6">
        <f t="shared" si="37"/>
        <v>6.4568977979087526E-3</v>
      </c>
      <c r="I408" s="6">
        <f t="shared" si="38"/>
        <v>-1.2746069961762274E-3</v>
      </c>
      <c r="J408" s="6">
        <f t="shared" si="39"/>
        <v>-1.2943725348591657E-2</v>
      </c>
      <c r="K408" s="6">
        <f t="shared" si="40"/>
        <v>5.2199850857569475E-3</v>
      </c>
      <c r="L408" s="6">
        <f t="shared" si="41"/>
        <v>-7.2847226994708428E-3</v>
      </c>
    </row>
    <row r="409" spans="1:12" x14ac:dyDescent="0.3">
      <c r="A409" s="9" vm="2215">
        <v>43326</v>
      </c>
      <c r="B409" s="5" vm="2216">
        <v>52.4375</v>
      </c>
      <c r="C409" s="5" vm="6980">
        <v>71.290000000000006</v>
      </c>
      <c r="D409" s="5" vm="6981">
        <v>172.53</v>
      </c>
      <c r="E409" s="5" vm="6982">
        <v>65.357500000000002</v>
      </c>
      <c r="F409" s="5" vm="6983">
        <v>146.57</v>
      </c>
      <c r="H409" s="6">
        <f t="shared" si="37"/>
        <v>4.213146933499284E-3</v>
      </c>
      <c r="I409" s="6">
        <f t="shared" si="38"/>
        <v>1.0918888258650174E-2</v>
      </c>
      <c r="J409" s="6">
        <f t="shared" si="39"/>
        <v>-2.8984691580369235E-2</v>
      </c>
      <c r="K409" s="6">
        <f t="shared" si="40"/>
        <v>2.0732469155083564E-2</v>
      </c>
      <c r="L409" s="6">
        <f t="shared" si="41"/>
        <v>1.467635860159228E-2</v>
      </c>
    </row>
    <row r="410" spans="1:12" x14ac:dyDescent="0.3">
      <c r="A410" s="9" vm="2221">
        <v>43327</v>
      </c>
      <c r="B410" s="5" vm="2222">
        <v>52.56</v>
      </c>
      <c r="C410" s="5" vm="6984">
        <v>69.31</v>
      </c>
      <c r="D410" s="5" vm="6985">
        <v>169.83</v>
      </c>
      <c r="E410" s="5" vm="4392">
        <v>64.77</v>
      </c>
      <c r="F410" s="5" vm="6986">
        <v>145.04</v>
      </c>
      <c r="H410" s="6">
        <f t="shared" si="37"/>
        <v>2.3361144219309136E-3</v>
      </c>
      <c r="I410" s="6">
        <f t="shared" si="38"/>
        <v>-2.7773881329779825E-2</v>
      </c>
      <c r="J410" s="6">
        <f t="shared" si="39"/>
        <v>-1.5649452269170513E-2</v>
      </c>
      <c r="K410" s="6">
        <f t="shared" si="40"/>
        <v>-8.989021917913103E-3</v>
      </c>
      <c r="L410" s="6">
        <f t="shared" si="41"/>
        <v>-1.0438698232926254E-2</v>
      </c>
    </row>
    <row r="411" spans="1:12" x14ac:dyDescent="0.3">
      <c r="A411" s="9" vm="2227">
        <v>43328</v>
      </c>
      <c r="B411" s="5" vm="2228">
        <v>53.33</v>
      </c>
      <c r="C411" s="5" vm="6987">
        <v>69.69</v>
      </c>
      <c r="D411" s="5" vm="6988">
        <v>171.99</v>
      </c>
      <c r="E411" s="5" vm="6989">
        <v>64.36</v>
      </c>
      <c r="F411" s="5" vm="6990">
        <v>145.72999999999999</v>
      </c>
      <c r="H411" s="6">
        <f t="shared" si="37"/>
        <v>1.4649923896499162E-2</v>
      </c>
      <c r="I411" s="6">
        <f t="shared" si="38"/>
        <v>5.4826143413648169E-3</v>
      </c>
      <c r="J411" s="6">
        <f t="shared" si="39"/>
        <v>1.271860095389505E-2</v>
      </c>
      <c r="K411" s="6">
        <f t="shared" si="40"/>
        <v>-6.33009109155468E-3</v>
      </c>
      <c r="L411" s="6">
        <f t="shared" si="41"/>
        <v>4.757308328736885E-3</v>
      </c>
    </row>
    <row r="412" spans="1:12" x14ac:dyDescent="0.3">
      <c r="A412" s="9" vm="2233">
        <v>43329</v>
      </c>
      <c r="B412" s="5" vm="2234">
        <v>54.395000000000003</v>
      </c>
      <c r="C412" s="5" vm="6991">
        <v>69.150000000000006</v>
      </c>
      <c r="D412" s="5" vm="6992">
        <v>172.78</v>
      </c>
      <c r="E412" s="5" vm="6993">
        <v>61.204999999999998</v>
      </c>
      <c r="F412" s="5" vm="6994">
        <v>145.02000000000001</v>
      </c>
      <c r="H412" s="6">
        <f t="shared" si="37"/>
        <v>1.9969998124882895E-2</v>
      </c>
      <c r="I412" s="6">
        <f t="shared" si="38"/>
        <v>-7.7486009470511133E-3</v>
      </c>
      <c r="J412" s="6">
        <f t="shared" si="39"/>
        <v>4.593290307575975E-3</v>
      </c>
      <c r="K412" s="6">
        <f t="shared" si="40"/>
        <v>-4.902113113735241E-2</v>
      </c>
      <c r="L412" s="6">
        <f t="shared" si="41"/>
        <v>-4.8720236052973275E-3</v>
      </c>
    </row>
    <row r="413" spans="1:12" x14ac:dyDescent="0.3">
      <c r="A413" s="9" vm="2239">
        <v>43332</v>
      </c>
      <c r="B413" s="5" vm="2240">
        <v>53.865000000000002</v>
      </c>
      <c r="C413" s="5" vm="6995">
        <v>68.930000000000007</v>
      </c>
      <c r="D413" s="5" vm="6416">
        <v>176.29</v>
      </c>
      <c r="E413" s="5" vm="6363">
        <v>61.96</v>
      </c>
      <c r="F413" s="5" vm="6996">
        <v>145.71</v>
      </c>
      <c r="H413" s="6">
        <f t="shared" si="37"/>
        <v>-9.743542605018864E-3</v>
      </c>
      <c r="I413" s="6">
        <f t="shared" si="38"/>
        <v>-3.1814895155458981E-3</v>
      </c>
      <c r="J413" s="6">
        <f t="shared" si="39"/>
        <v>2.0314851255932347E-2</v>
      </c>
      <c r="K413" s="6">
        <f t="shared" si="40"/>
        <v>1.2335593497263337E-2</v>
      </c>
      <c r="L413" s="6">
        <f t="shared" si="41"/>
        <v>4.7579644187008526E-3</v>
      </c>
    </row>
    <row r="414" spans="1:12" x14ac:dyDescent="0.3">
      <c r="A414" s="9" vm="2245">
        <v>43333</v>
      </c>
      <c r="B414" s="5" vm="2246">
        <v>53.76</v>
      </c>
      <c r="C414" s="5" vm="6997">
        <v>69.66</v>
      </c>
      <c r="D414" s="5" vm="6998">
        <v>177.92</v>
      </c>
      <c r="E414" s="5" vm="6999">
        <v>63.33</v>
      </c>
      <c r="F414" s="5" vm="7000">
        <v>145.53</v>
      </c>
      <c r="H414" s="6">
        <f t="shared" si="37"/>
        <v>-1.9493177387914968E-3</v>
      </c>
      <c r="I414" s="6">
        <f t="shared" si="38"/>
        <v>1.0590454083853035E-2</v>
      </c>
      <c r="J414" s="6">
        <f t="shared" si="39"/>
        <v>9.2461285382040709E-3</v>
      </c>
      <c r="K414" s="6">
        <f t="shared" si="40"/>
        <v>2.2111039380245279E-2</v>
      </c>
      <c r="L414" s="6">
        <f t="shared" si="41"/>
        <v>-1.2353304508956613E-3</v>
      </c>
    </row>
    <row r="415" spans="1:12" x14ac:dyDescent="0.3">
      <c r="A415" s="9" vm="2251">
        <v>43334</v>
      </c>
      <c r="B415" s="5" vm="2252">
        <v>53.762500000000003</v>
      </c>
      <c r="C415" s="5" vm="7001">
        <v>71.430000000000007</v>
      </c>
      <c r="D415" s="5" vm="7002">
        <v>177.85</v>
      </c>
      <c r="E415" s="5" vm="7003">
        <v>65.704999999999998</v>
      </c>
      <c r="F415" s="5" vm="7004">
        <v>146.46</v>
      </c>
      <c r="H415" s="6">
        <f t="shared" si="37"/>
        <v>4.6502976190566068E-5</v>
      </c>
      <c r="I415" s="6">
        <f t="shared" si="38"/>
        <v>2.5409130060292998E-2</v>
      </c>
      <c r="J415" s="6">
        <f t="shared" si="39"/>
        <v>-3.9343525179852282E-4</v>
      </c>
      <c r="K415" s="6">
        <f t="shared" si="40"/>
        <v>3.7501973788094112E-2</v>
      </c>
      <c r="L415" s="6">
        <f t="shared" si="41"/>
        <v>6.3904349618635805E-3</v>
      </c>
    </row>
    <row r="416" spans="1:12" x14ac:dyDescent="0.3">
      <c r="A416" s="9" vm="2257">
        <v>43335</v>
      </c>
      <c r="B416" s="5" vm="2258">
        <v>53.872500000000002</v>
      </c>
      <c r="C416" s="5" vm="7005">
        <v>71.17</v>
      </c>
      <c r="D416" s="5" vm="7006">
        <v>172.23</v>
      </c>
      <c r="E416" s="5" vm="7007">
        <v>66.709999999999994</v>
      </c>
      <c r="F416" s="5" vm="7008">
        <v>147.83000000000001</v>
      </c>
      <c r="H416" s="6">
        <f t="shared" si="37"/>
        <v>2.0460358056265879E-3</v>
      </c>
      <c r="I416" s="6">
        <f t="shared" si="38"/>
        <v>-3.6399272014560422E-3</v>
      </c>
      <c r="J416" s="6">
        <f t="shared" si="39"/>
        <v>-3.1599662637053723E-2</v>
      </c>
      <c r="K416" s="6">
        <f t="shared" si="40"/>
        <v>1.5295639601247933E-2</v>
      </c>
      <c r="L416" s="6">
        <f t="shared" si="41"/>
        <v>9.3540898538850507E-3</v>
      </c>
    </row>
    <row r="417" spans="1:12" x14ac:dyDescent="0.3">
      <c r="A417" s="9" vm="2263">
        <v>43336</v>
      </c>
      <c r="B417" s="5" vm="2264">
        <v>54.04</v>
      </c>
      <c r="C417" s="5" vm="7009">
        <v>74.09</v>
      </c>
      <c r="D417" s="5" vm="7010">
        <v>174.23</v>
      </c>
      <c r="E417" s="5" vm="7011">
        <v>68.055000000000007</v>
      </c>
      <c r="F417" s="5" vm="7012">
        <v>152.30000000000001</v>
      </c>
      <c r="H417" s="6">
        <f t="shared" si="37"/>
        <v>3.109193001995394E-3</v>
      </c>
      <c r="I417" s="6">
        <f t="shared" si="38"/>
        <v>4.1028523254180153E-2</v>
      </c>
      <c r="J417" s="6">
        <f t="shared" si="39"/>
        <v>1.1612378795796319E-2</v>
      </c>
      <c r="K417" s="6">
        <f t="shared" si="40"/>
        <v>2.0161894768400739E-2</v>
      </c>
      <c r="L417" s="6">
        <f t="shared" si="41"/>
        <v>3.0237434891429334E-2</v>
      </c>
    </row>
    <row r="418" spans="1:12" x14ac:dyDescent="0.3">
      <c r="A418" s="9" vm="2268">
        <v>43339</v>
      </c>
      <c r="B418" s="5" vm="2269">
        <v>54.484999999999999</v>
      </c>
      <c r="C418" s="5" vm="7009">
        <v>74.09</v>
      </c>
      <c r="D418" s="5" vm="7013">
        <v>180.65</v>
      </c>
      <c r="E418" s="5" vm="7014">
        <v>68.974999999999994</v>
      </c>
      <c r="F418" s="5" vm="7015">
        <v>151.68</v>
      </c>
      <c r="H418" s="6">
        <f t="shared" si="37"/>
        <v>8.234641006661738E-3</v>
      </c>
      <c r="I418" s="6">
        <f t="shared" si="38"/>
        <v>0</v>
      </c>
      <c r="J418" s="6">
        <f t="shared" si="39"/>
        <v>3.6847844802846905E-2</v>
      </c>
      <c r="K418" s="6">
        <f t="shared" si="40"/>
        <v>1.3518477701858605E-2</v>
      </c>
      <c r="L418" s="6">
        <f t="shared" si="41"/>
        <v>-4.0709126723572197E-3</v>
      </c>
    </row>
    <row r="419" spans="1:12" x14ac:dyDescent="0.3">
      <c r="A419" s="9" vm="2274">
        <v>43340</v>
      </c>
      <c r="B419" s="5" vm="2275">
        <v>54.924999999999997</v>
      </c>
      <c r="C419" s="5" vm="7016">
        <v>74</v>
      </c>
      <c r="D419" s="5" vm="7017">
        <v>178.19</v>
      </c>
      <c r="E419" s="5" vm="7018">
        <v>68.594999999999999</v>
      </c>
      <c r="F419" s="5" vm="7019">
        <v>152.99</v>
      </c>
      <c r="H419" s="6">
        <f t="shared" si="37"/>
        <v>8.0756171423327101E-3</v>
      </c>
      <c r="I419" s="6">
        <f t="shared" si="38"/>
        <v>-1.2147388311513484E-3</v>
      </c>
      <c r="J419" s="6">
        <f t="shared" si="39"/>
        <v>-1.3617492388596778E-2</v>
      </c>
      <c r="K419" s="6">
        <f t="shared" si="40"/>
        <v>-5.5092424791590502E-3</v>
      </c>
      <c r="L419" s="6">
        <f t="shared" si="41"/>
        <v>8.6366033755274404E-3</v>
      </c>
    </row>
    <row r="420" spans="1:12" x14ac:dyDescent="0.3">
      <c r="A420" s="9" vm="2280">
        <v>43341</v>
      </c>
      <c r="B420" s="5" vm="2281">
        <v>55.744999999999997</v>
      </c>
      <c r="C420" s="5" vm="7020">
        <v>74.91</v>
      </c>
      <c r="D420" s="5" vm="7021">
        <v>178.5</v>
      </c>
      <c r="E420" s="5" vm="7022">
        <v>69.622500000000002</v>
      </c>
      <c r="F420" s="5" vm="7023">
        <v>154.80000000000001</v>
      </c>
      <c r="H420" s="6">
        <f t="shared" si="37"/>
        <v>1.4929449248975882E-2</v>
      </c>
      <c r="I420" s="6">
        <f t="shared" si="38"/>
        <v>1.2297297297297251E-2</v>
      </c>
      <c r="J420" s="6">
        <f t="shared" si="39"/>
        <v>1.7397160334474565E-3</v>
      </c>
      <c r="K420" s="6">
        <f t="shared" si="40"/>
        <v>1.4979225891099984E-2</v>
      </c>
      <c r="L420" s="6">
        <f t="shared" si="41"/>
        <v>1.183083861690308E-2</v>
      </c>
    </row>
    <row r="421" spans="1:12" x14ac:dyDescent="0.3">
      <c r="A421" s="9" vm="2286">
        <v>43342</v>
      </c>
      <c r="B421" s="5" vm="2287">
        <v>56.2575</v>
      </c>
      <c r="C421" s="5" vm="7024">
        <v>74.099999999999994</v>
      </c>
      <c r="D421" s="5" vm="7025">
        <v>174.6</v>
      </c>
      <c r="E421" s="5" vm="7026">
        <v>69.452500000000001</v>
      </c>
      <c r="F421" s="5" vm="7027">
        <v>152.13999999999999</v>
      </c>
      <c r="H421" s="6">
        <f t="shared" si="37"/>
        <v>9.1936496546776002E-3</v>
      </c>
      <c r="I421" s="6">
        <f t="shared" si="38"/>
        <v>-1.0812975570684853E-2</v>
      </c>
      <c r="J421" s="6">
        <f t="shared" si="39"/>
        <v>-2.1848739495798353E-2</v>
      </c>
      <c r="K421" s="6">
        <f t="shared" si="40"/>
        <v>-2.4417393802291169E-3</v>
      </c>
      <c r="L421" s="6">
        <f t="shared" si="41"/>
        <v>-1.7183462532299902E-2</v>
      </c>
    </row>
    <row r="422" spans="1:12" x14ac:dyDescent="0.3">
      <c r="A422" s="9" vm="2292">
        <v>43343</v>
      </c>
      <c r="B422" s="5" vm="2293">
        <v>56.907499999999999</v>
      </c>
      <c r="C422" s="5" vm="7028">
        <v>72.099999999999994</v>
      </c>
      <c r="D422" s="5" vm="7029">
        <v>175.01</v>
      </c>
      <c r="E422" s="5" vm="6750">
        <v>70.17</v>
      </c>
      <c r="F422" s="5" vm="7030">
        <v>152.68</v>
      </c>
      <c r="H422" s="6">
        <f t="shared" si="37"/>
        <v>1.15540150202195E-2</v>
      </c>
      <c r="I422" s="6">
        <f t="shared" si="38"/>
        <v>-2.6990553306342781E-2</v>
      </c>
      <c r="J422" s="6">
        <f t="shared" si="39"/>
        <v>2.3482245131729472E-3</v>
      </c>
      <c r="K422" s="6">
        <f t="shared" si="40"/>
        <v>1.0330801627011284E-2</v>
      </c>
      <c r="L422" s="6">
        <f t="shared" si="41"/>
        <v>3.549362429341531E-3</v>
      </c>
    </row>
    <row r="423" spans="1:12" x14ac:dyDescent="0.3">
      <c r="A423" s="9" vm="2298">
        <v>43347</v>
      </c>
      <c r="B423" s="5" vm="2299">
        <v>57.09</v>
      </c>
      <c r="C423" s="5" vm="7031">
        <v>72.98</v>
      </c>
      <c r="D423" s="5" vm="7032">
        <v>170.44</v>
      </c>
      <c r="E423" s="5" vm="7033">
        <v>70.924999999999997</v>
      </c>
      <c r="F423" s="5" vm="7034">
        <v>153.21</v>
      </c>
      <c r="H423" s="6">
        <f t="shared" si="37"/>
        <v>3.2069586609850117E-3</v>
      </c>
      <c r="I423" s="6">
        <f t="shared" si="38"/>
        <v>1.2205270457697778E-2</v>
      </c>
      <c r="J423" s="6">
        <f t="shared" si="39"/>
        <v>-2.6112793554653981E-2</v>
      </c>
      <c r="K423" s="6">
        <f t="shared" si="40"/>
        <v>1.0759583867749686E-2</v>
      </c>
      <c r="L423" s="6">
        <f t="shared" si="41"/>
        <v>3.4713125491223546E-3</v>
      </c>
    </row>
    <row r="424" spans="1:12" x14ac:dyDescent="0.3">
      <c r="A424" s="9" vm="2304">
        <v>43348</v>
      </c>
      <c r="B424" s="5" vm="2305">
        <v>56.717500000000001</v>
      </c>
      <c r="C424" s="5" vm="7035">
        <v>71.650000000000006</v>
      </c>
      <c r="D424" s="5" vm="7036">
        <v>164.23</v>
      </c>
      <c r="E424" s="5" vm="7037">
        <v>69.605000000000004</v>
      </c>
      <c r="F424" s="5" vm="7038">
        <v>148.65</v>
      </c>
      <c r="H424" s="6">
        <f t="shared" si="37"/>
        <v>-6.5247854265195696E-3</v>
      </c>
      <c r="I424" s="6">
        <f t="shared" si="38"/>
        <v>-1.8224171005754977E-2</v>
      </c>
      <c r="J424" s="6">
        <f t="shared" si="39"/>
        <v>-3.6435109129312415E-2</v>
      </c>
      <c r="K424" s="6">
        <f t="shared" si="40"/>
        <v>-1.8611209023616401E-2</v>
      </c>
      <c r="L424" s="6">
        <f t="shared" si="41"/>
        <v>-2.9763070295672621E-2</v>
      </c>
    </row>
    <row r="425" spans="1:12" x14ac:dyDescent="0.3">
      <c r="A425" s="9" vm="2310">
        <v>43349</v>
      </c>
      <c r="B425" s="5" vm="2311">
        <v>55.774999999999999</v>
      </c>
      <c r="C425" s="5" vm="7039">
        <v>71.959999999999994</v>
      </c>
      <c r="D425" s="5" vm="7040">
        <v>159.87</v>
      </c>
      <c r="E425" s="5" vm="7041">
        <v>68.180000000000007</v>
      </c>
      <c r="F425" s="5" vm="7042">
        <v>148.83000000000001</v>
      </c>
      <c r="H425" s="6">
        <f t="shared" si="37"/>
        <v>-1.6617446114514964E-2</v>
      </c>
      <c r="I425" s="6">
        <f t="shared" si="38"/>
        <v>4.3265875785064621E-3</v>
      </c>
      <c r="J425" s="6">
        <f t="shared" si="39"/>
        <v>-2.6548133714911926E-2</v>
      </c>
      <c r="K425" s="6">
        <f t="shared" si="40"/>
        <v>-2.0472667193448705E-2</v>
      </c>
      <c r="L425" s="6">
        <f t="shared" si="41"/>
        <v>1.2108980827447481E-3</v>
      </c>
    </row>
    <row r="426" spans="1:12" x14ac:dyDescent="0.3">
      <c r="A426" s="9" vm="2316">
        <v>43350</v>
      </c>
      <c r="B426" s="5" vm="2314">
        <v>55.325000000000003</v>
      </c>
      <c r="C426" s="5" vm="7043">
        <v>73.569999999999993</v>
      </c>
      <c r="D426" s="5" vm="7044">
        <v>162.37</v>
      </c>
      <c r="E426" s="5" vm="4376">
        <v>67.965000000000003</v>
      </c>
      <c r="F426" s="5" vm="7045">
        <v>150.43</v>
      </c>
      <c r="H426" s="6">
        <f t="shared" si="37"/>
        <v>-8.0681308830120261E-3</v>
      </c>
      <c r="I426" s="6">
        <f t="shared" si="38"/>
        <v>2.2373540856031122E-2</v>
      </c>
      <c r="J426" s="6">
        <f t="shared" si="39"/>
        <v>1.563770563582911E-2</v>
      </c>
      <c r="K426" s="6">
        <f t="shared" si="40"/>
        <v>-3.153417424464702E-3</v>
      </c>
      <c r="L426" s="6">
        <f t="shared" si="41"/>
        <v>1.0750520728347741E-2</v>
      </c>
    </row>
    <row r="427" spans="1:12" x14ac:dyDescent="0.3">
      <c r="A427" s="9" vm="2321">
        <v>43353</v>
      </c>
      <c r="B427" s="5" vm="2322">
        <v>54.582500000000003</v>
      </c>
      <c r="C427" s="5" vm="7046">
        <v>74.260000000000005</v>
      </c>
      <c r="D427" s="5" vm="7047">
        <v>156.36000000000001</v>
      </c>
      <c r="E427" s="5" vm="7048">
        <v>68.682500000000005</v>
      </c>
      <c r="F427" s="5" vm="7049">
        <v>151.32</v>
      </c>
      <c r="H427" s="6">
        <f t="shared" si="37"/>
        <v>-1.3420695887934923E-2</v>
      </c>
      <c r="I427" s="6">
        <f t="shared" si="38"/>
        <v>9.3788228897650136E-3</v>
      </c>
      <c r="J427" s="6">
        <f t="shared" si="39"/>
        <v>-3.7014226766028148E-2</v>
      </c>
      <c r="K427" s="6">
        <f t="shared" si="40"/>
        <v>1.0556904288972281E-2</v>
      </c>
      <c r="L427" s="6">
        <f t="shared" si="41"/>
        <v>5.9163730638834428E-3</v>
      </c>
    </row>
    <row r="428" spans="1:12" x14ac:dyDescent="0.3">
      <c r="A428" s="9" vm="2326">
        <v>43354</v>
      </c>
      <c r="B428" s="5" vm="2327">
        <v>55.962499999999999</v>
      </c>
      <c r="C428" s="5" vm="4248">
        <v>79.5</v>
      </c>
      <c r="D428" s="5" vm="7050">
        <v>157.46</v>
      </c>
      <c r="E428" s="5" vm="7051">
        <v>68.2</v>
      </c>
      <c r="F428" s="5" vm="7052">
        <v>152.84</v>
      </c>
      <c r="H428" s="6">
        <f t="shared" si="37"/>
        <v>2.5282828745476944E-2</v>
      </c>
      <c r="I428" s="6">
        <f t="shared" si="38"/>
        <v>7.0562887153245282E-2</v>
      </c>
      <c r="J428" s="6">
        <f t="shared" si="39"/>
        <v>7.0350473266819792E-3</v>
      </c>
      <c r="K428" s="6">
        <f t="shared" si="40"/>
        <v>-7.0250791686383238E-3</v>
      </c>
      <c r="L428" s="6">
        <f t="shared" si="41"/>
        <v>1.0044937879989495E-2</v>
      </c>
    </row>
    <row r="429" spans="1:12" x14ac:dyDescent="0.3">
      <c r="A429" s="9" vm="2332">
        <v>43355</v>
      </c>
      <c r="B429" s="5" vm="2333">
        <v>55.267499999999998</v>
      </c>
      <c r="C429" s="5" vm="7053">
        <v>80.52</v>
      </c>
      <c r="D429" s="5" vm="7054">
        <v>161.46</v>
      </c>
      <c r="E429" s="5" vm="7055">
        <v>67.05</v>
      </c>
      <c r="F429" s="5" vm="7056">
        <v>155.37</v>
      </c>
      <c r="H429" s="6">
        <f t="shared" si="37"/>
        <v>-1.2419030600848788E-2</v>
      </c>
      <c r="I429" s="6">
        <f t="shared" si="38"/>
        <v>1.2830188679245232E-2</v>
      </c>
      <c r="J429" s="6">
        <f t="shared" si="39"/>
        <v>2.5403277022735933E-2</v>
      </c>
      <c r="K429" s="6">
        <f t="shared" si="40"/>
        <v>-1.6862170087976622E-2</v>
      </c>
      <c r="L429" s="6">
        <f t="shared" si="41"/>
        <v>1.6553258309343111E-2</v>
      </c>
    </row>
    <row r="430" spans="1:12" x14ac:dyDescent="0.3">
      <c r="A430" s="9" vm="2338">
        <v>43356</v>
      </c>
      <c r="B430" s="5" vm="2339">
        <v>56.602499999999999</v>
      </c>
      <c r="C430" s="5" vm="7057">
        <v>80.430000000000007</v>
      </c>
      <c r="D430" s="5" vm="7058">
        <v>165.53</v>
      </c>
      <c r="E430" s="5" vm="7059">
        <v>67.834999999999994</v>
      </c>
      <c r="F430" s="5" vm="7060">
        <v>158.18</v>
      </c>
      <c r="H430" s="6">
        <f t="shared" si="37"/>
        <v>2.4155244945040049E-2</v>
      </c>
      <c r="I430" s="6">
        <f t="shared" si="38"/>
        <v>-1.1177347242919673E-3</v>
      </c>
      <c r="J430" s="6">
        <f t="shared" si="39"/>
        <v>2.5207481729220816E-2</v>
      </c>
      <c r="K430" s="6">
        <f t="shared" si="40"/>
        <v>1.1707680835197564E-2</v>
      </c>
      <c r="L430" s="6">
        <f t="shared" si="41"/>
        <v>1.8085859561047836E-2</v>
      </c>
    </row>
    <row r="431" spans="1:12" x14ac:dyDescent="0.3">
      <c r="A431" s="9" vm="2344">
        <v>43357</v>
      </c>
      <c r="B431" s="5" vm="2345">
        <v>55.96</v>
      </c>
      <c r="C431" s="5" vm="6913">
        <v>81.27</v>
      </c>
      <c r="D431" s="5" vm="7061">
        <v>164.74</v>
      </c>
      <c r="E431" s="5" vm="7062">
        <v>69.107500000000002</v>
      </c>
      <c r="F431" s="5" vm="6089">
        <v>157.49</v>
      </c>
      <c r="H431" s="6">
        <f t="shared" si="37"/>
        <v>-1.1351088732829792E-2</v>
      </c>
      <c r="I431" s="6">
        <f t="shared" si="38"/>
        <v>1.0443864229764878E-2</v>
      </c>
      <c r="J431" s="6">
        <f t="shared" si="39"/>
        <v>-4.7725487826979522E-3</v>
      </c>
      <c r="K431" s="6">
        <f t="shared" si="40"/>
        <v>1.8758752856195299E-2</v>
      </c>
      <c r="L431" s="6">
        <f t="shared" si="41"/>
        <v>-4.3621191048172818E-3</v>
      </c>
    </row>
    <row r="432" spans="1:12" x14ac:dyDescent="0.3">
      <c r="A432" s="9" vm="2350">
        <v>43360</v>
      </c>
      <c r="B432" s="5" vm="2351">
        <v>54.47</v>
      </c>
      <c r="C432" s="5" vm="7063">
        <v>78.88</v>
      </c>
      <c r="D432" s="5" vm="7064">
        <v>158.88999999999999</v>
      </c>
      <c r="E432" s="5" vm="7065">
        <v>68.482500000000002</v>
      </c>
      <c r="F432" s="5" vm="7066">
        <v>154.91999999999999</v>
      </c>
      <c r="H432" s="6">
        <f t="shared" si="37"/>
        <v>-2.6626161543960008E-2</v>
      </c>
      <c r="I432" s="6">
        <f t="shared" si="38"/>
        <v>-2.9408145687215462E-2</v>
      </c>
      <c r="J432" s="6">
        <f t="shared" si="39"/>
        <v>-3.551050139613951E-2</v>
      </c>
      <c r="K432" s="6">
        <f t="shared" si="40"/>
        <v>-9.0438809101761747E-3</v>
      </c>
      <c r="L432" s="6">
        <f t="shared" si="41"/>
        <v>-1.6318496412470768E-2</v>
      </c>
    </row>
    <row r="433" spans="1:12" x14ac:dyDescent="0.3">
      <c r="A433" s="9" vm="2356">
        <v>43361</v>
      </c>
      <c r="B433" s="5" vm="2357">
        <v>54.56</v>
      </c>
      <c r="C433" s="5" vm="4655">
        <v>79.63</v>
      </c>
      <c r="D433" s="5" vm="7067">
        <v>156.65</v>
      </c>
      <c r="E433" s="5" vm="7068">
        <v>67.754999999999995</v>
      </c>
      <c r="F433" s="5" vm="7069">
        <v>156</v>
      </c>
      <c r="H433" s="6">
        <f t="shared" si="37"/>
        <v>1.6522856618322638E-3</v>
      </c>
      <c r="I433" s="6">
        <f t="shared" si="38"/>
        <v>9.5081135902636924E-3</v>
      </c>
      <c r="J433" s="6">
        <f t="shared" si="39"/>
        <v>-1.4097803511863433E-2</v>
      </c>
      <c r="K433" s="6">
        <f t="shared" si="40"/>
        <v>-1.0623151900120561E-2</v>
      </c>
      <c r="L433" s="6">
        <f t="shared" si="41"/>
        <v>6.9713400464756813E-3</v>
      </c>
    </row>
    <row r="434" spans="1:12" x14ac:dyDescent="0.3">
      <c r="A434" s="9" vm="2361">
        <v>43362</v>
      </c>
      <c r="B434" s="5" vm="2362">
        <v>54.592500000000001</v>
      </c>
      <c r="C434" s="5" vm="7070">
        <v>79.58</v>
      </c>
      <c r="D434" s="5" vm="7071">
        <v>162.63</v>
      </c>
      <c r="E434" s="5" vm="7072">
        <v>67.995000000000005</v>
      </c>
      <c r="F434" s="5" vm="7073">
        <v>152.9</v>
      </c>
      <c r="H434" s="6">
        <f t="shared" si="37"/>
        <v>5.9567448680349815E-4</v>
      </c>
      <c r="I434" s="6">
        <f t="shared" si="38"/>
        <v>-6.2790405626016773E-4</v>
      </c>
      <c r="J434" s="6">
        <f t="shared" si="39"/>
        <v>3.8174273858921096E-2</v>
      </c>
      <c r="K434" s="6">
        <f t="shared" si="40"/>
        <v>3.5421740092983411E-3</v>
      </c>
      <c r="L434" s="6">
        <f t="shared" si="41"/>
        <v>-1.9871794871794836E-2</v>
      </c>
    </row>
    <row r="435" spans="1:12" x14ac:dyDescent="0.3">
      <c r="A435" s="9" vm="2367">
        <v>43363</v>
      </c>
      <c r="B435" s="5" vm="2368">
        <v>55.0075</v>
      </c>
      <c r="C435" s="5" vm="7074">
        <v>80.650000000000006</v>
      </c>
      <c r="D435" s="5" vm="7075">
        <v>165.88</v>
      </c>
      <c r="E435" s="5" vm="7076">
        <v>66.569999999999993</v>
      </c>
      <c r="F435" s="5" vm="7077">
        <v>155.5</v>
      </c>
      <c r="H435" s="6">
        <f t="shared" si="37"/>
        <v>7.6017768008425912E-3</v>
      </c>
      <c r="I435" s="6">
        <f t="shared" si="38"/>
        <v>1.3445589344056388E-2</v>
      </c>
      <c r="J435" s="6">
        <f t="shared" si="39"/>
        <v>1.9984012789768187E-2</v>
      </c>
      <c r="K435" s="6">
        <f t="shared" si="40"/>
        <v>-2.0957423339951632E-2</v>
      </c>
      <c r="L435" s="6">
        <f t="shared" si="41"/>
        <v>1.7004578155657254E-2</v>
      </c>
    </row>
    <row r="436" spans="1:12" x14ac:dyDescent="0.3">
      <c r="A436" s="9" vm="2373">
        <v>43364</v>
      </c>
      <c r="B436" s="5" vm="2374">
        <v>54.414999999999999</v>
      </c>
      <c r="C436" s="5" vm="7078">
        <v>80.290000000000006</v>
      </c>
      <c r="D436" s="5" vm="7079">
        <v>164.63</v>
      </c>
      <c r="E436" s="5" vm="3975">
        <v>65.862499999999997</v>
      </c>
      <c r="F436" s="5" vm="7080">
        <v>155.52000000000001</v>
      </c>
      <c r="H436" s="6">
        <f t="shared" si="37"/>
        <v>-1.0771258464754827E-2</v>
      </c>
      <c r="I436" s="6">
        <f t="shared" si="38"/>
        <v>-4.4637321760694288E-3</v>
      </c>
      <c r="J436" s="6">
        <f t="shared" si="39"/>
        <v>-7.5355678803954666E-3</v>
      </c>
      <c r="K436" s="6">
        <f t="shared" si="40"/>
        <v>-1.0627910470181705E-2</v>
      </c>
      <c r="L436" s="6">
        <f t="shared" si="41"/>
        <v>1.2861736334411725E-4</v>
      </c>
    </row>
    <row r="437" spans="1:12" x14ac:dyDescent="0.3">
      <c r="A437" s="9" vm="2379">
        <v>43367</v>
      </c>
      <c r="B437" s="5" vm="2380">
        <v>55.197499999999998</v>
      </c>
      <c r="C437" s="5" vm="7081">
        <v>80.599999999999994</v>
      </c>
      <c r="D437" s="5" vm="7082">
        <v>163.16</v>
      </c>
      <c r="E437" s="5" vm="7083">
        <v>66.424999999999997</v>
      </c>
      <c r="F437" s="5" vm="7084">
        <v>158.78</v>
      </c>
      <c r="H437" s="6">
        <f t="shared" si="37"/>
        <v>1.4380226040613781E-2</v>
      </c>
      <c r="I437" s="6">
        <f t="shared" si="38"/>
        <v>3.8610038610037119E-3</v>
      </c>
      <c r="J437" s="6">
        <f t="shared" si="39"/>
        <v>-8.9291137702727265E-3</v>
      </c>
      <c r="K437" s="6">
        <f t="shared" si="40"/>
        <v>8.5405200227747207E-3</v>
      </c>
      <c r="L437" s="6">
        <f t="shared" si="41"/>
        <v>2.096193415637854E-2</v>
      </c>
    </row>
    <row r="438" spans="1:12" x14ac:dyDescent="0.3">
      <c r="A438" s="9" vm="2385">
        <v>43368</v>
      </c>
      <c r="B438" s="5" vm="2386">
        <v>55.547499999999999</v>
      </c>
      <c r="C438" s="5" vm="7085">
        <v>80.53</v>
      </c>
      <c r="D438" s="5" vm="7086">
        <v>164.25</v>
      </c>
      <c r="E438" s="5" vm="7087">
        <v>67.102500000000006</v>
      </c>
      <c r="F438" s="5" vm="7088">
        <v>158.87</v>
      </c>
      <c r="H438" s="6">
        <f t="shared" si="37"/>
        <v>6.3408668870873035E-3</v>
      </c>
      <c r="I438" s="6">
        <f t="shared" si="38"/>
        <v>-8.6848635235723553E-4</v>
      </c>
      <c r="J438" s="6">
        <f t="shared" si="39"/>
        <v>6.6805589605295626E-3</v>
      </c>
      <c r="K438" s="6">
        <f t="shared" si="40"/>
        <v>1.019947308995121E-2</v>
      </c>
      <c r="L438" s="6">
        <f t="shared" si="41"/>
        <v>5.6682201788640517E-4</v>
      </c>
    </row>
    <row r="439" spans="1:12" x14ac:dyDescent="0.3">
      <c r="A439" s="9" vm="2390">
        <v>43369</v>
      </c>
      <c r="B439" s="5" vm="2391">
        <v>55.104999999999997</v>
      </c>
      <c r="C439" s="5" vm="7089">
        <v>81.569999999999993</v>
      </c>
      <c r="D439" s="5" vm="7090">
        <v>165.4</v>
      </c>
      <c r="E439" s="5" vm="4000">
        <v>66.73</v>
      </c>
      <c r="F439" s="5" vm="7091">
        <v>158.33000000000001</v>
      </c>
      <c r="H439" s="6">
        <f t="shared" si="37"/>
        <v>-7.9661550924884569E-3</v>
      </c>
      <c r="I439" s="6">
        <f t="shared" si="38"/>
        <v>1.2914441822923036E-2</v>
      </c>
      <c r="J439" s="6">
        <f t="shared" si="39"/>
        <v>7.0015220700152554E-3</v>
      </c>
      <c r="K439" s="6">
        <f t="shared" si="40"/>
        <v>-5.5512089713498341E-3</v>
      </c>
      <c r="L439" s="6">
        <f t="shared" si="41"/>
        <v>-3.399005476175439E-3</v>
      </c>
    </row>
    <row r="440" spans="1:12" x14ac:dyDescent="0.3">
      <c r="A440" s="9" vm="2396">
        <v>43370</v>
      </c>
      <c r="B440" s="5" vm="2397">
        <v>56.237499999999997</v>
      </c>
      <c r="C440" s="5" vm="7092">
        <v>82.87</v>
      </c>
      <c r="D440" s="5" vm="7093">
        <v>166.32</v>
      </c>
      <c r="E440" s="5" vm="7094">
        <v>66.849999999999994</v>
      </c>
      <c r="F440" s="5" vm="7095">
        <v>160.43</v>
      </c>
      <c r="H440" s="6">
        <f t="shared" si="37"/>
        <v>2.055167407676255E-2</v>
      </c>
      <c r="I440" s="6">
        <f t="shared" si="38"/>
        <v>1.5937231825426154E-2</v>
      </c>
      <c r="J440" s="6">
        <f t="shared" si="39"/>
        <v>5.5622732769043982E-3</v>
      </c>
      <c r="K440" s="6">
        <f t="shared" si="40"/>
        <v>1.7982916229580448E-3</v>
      </c>
      <c r="L440" s="6">
        <f t="shared" si="41"/>
        <v>1.3263437124992068E-2</v>
      </c>
    </row>
    <row r="441" spans="1:12" x14ac:dyDescent="0.3">
      <c r="A441" s="9" vm="2402">
        <v>43371</v>
      </c>
      <c r="B441" s="5" vm="2403">
        <v>56.435000000000002</v>
      </c>
      <c r="C441" s="5" vm="7096">
        <v>83.19</v>
      </c>
      <c r="D441" s="5" vm="7097">
        <v>164.76</v>
      </c>
      <c r="E441" s="5" vm="7098">
        <v>70.254999999999995</v>
      </c>
      <c r="F441" s="5" vm="7099">
        <v>159.03</v>
      </c>
      <c r="H441" s="6">
        <f t="shared" si="37"/>
        <v>3.5118915314515248E-3</v>
      </c>
      <c r="I441" s="6">
        <f t="shared" si="38"/>
        <v>3.8614697719318589E-3</v>
      </c>
      <c r="J441" s="6">
        <f t="shared" si="39"/>
        <v>-9.3795093795093938E-3</v>
      </c>
      <c r="K441" s="6">
        <f t="shared" si="40"/>
        <v>5.0934928945400172E-2</v>
      </c>
      <c r="L441" s="6">
        <f t="shared" si="41"/>
        <v>-8.726547403852182E-3</v>
      </c>
    </row>
    <row r="442" spans="1:12" x14ac:dyDescent="0.3">
      <c r="A442" s="9" vm="2408">
        <v>43374</v>
      </c>
      <c r="B442" s="5" vm="2409">
        <v>56.814999999999998</v>
      </c>
      <c r="C442" s="5" vm="5725">
        <v>83.28</v>
      </c>
      <c r="D442" s="5" vm="7100">
        <v>162</v>
      </c>
      <c r="E442" s="5" vm="7101">
        <v>72.34</v>
      </c>
      <c r="F442" s="5" vm="7102">
        <v>159.86000000000001</v>
      </c>
      <c r="H442" s="6">
        <f t="shared" si="37"/>
        <v>6.7334101178345958E-3</v>
      </c>
      <c r="I442" s="6">
        <f t="shared" si="38"/>
        <v>1.0818608005770335E-3</v>
      </c>
      <c r="J442" s="6">
        <f t="shared" si="39"/>
        <v>-1.6751638747268701E-2</v>
      </c>
      <c r="K442" s="6">
        <f t="shared" si="40"/>
        <v>2.9677603017578935E-2</v>
      </c>
      <c r="L442" s="6">
        <f t="shared" si="41"/>
        <v>5.2191410425706632E-3</v>
      </c>
    </row>
    <row r="443" spans="1:12" x14ac:dyDescent="0.3">
      <c r="A443" s="9" vm="2414">
        <v>43375</v>
      </c>
      <c r="B443" s="5" vm="2415">
        <v>57.32</v>
      </c>
      <c r="C443" s="5" vm="7103">
        <v>83.39</v>
      </c>
      <c r="D443" s="5" vm="7104">
        <v>160.22999999999999</v>
      </c>
      <c r="E443" s="5" vm="7105">
        <v>71.62</v>
      </c>
      <c r="F443" s="5" vm="7106">
        <v>157.26</v>
      </c>
      <c r="H443" s="6">
        <f t="shared" si="37"/>
        <v>8.8884977558743739E-3</v>
      </c>
      <c r="I443" s="6">
        <f t="shared" si="38"/>
        <v>1.3208453410182449E-3</v>
      </c>
      <c r="J443" s="6">
        <f t="shared" si="39"/>
        <v>-1.092592592592599E-2</v>
      </c>
      <c r="K443" s="6">
        <f t="shared" si="40"/>
        <v>-9.9529997235277695E-3</v>
      </c>
      <c r="L443" s="6">
        <f t="shared" si="41"/>
        <v>-1.6264231202302155E-2</v>
      </c>
    </row>
    <row r="444" spans="1:12" x14ac:dyDescent="0.3">
      <c r="A444" s="9" vm="2419">
        <v>43376</v>
      </c>
      <c r="B444" s="5" vm="2420">
        <v>58.017499999999998</v>
      </c>
      <c r="C444" s="5" vm="7107">
        <v>83.02</v>
      </c>
      <c r="D444" s="5" vm="7044">
        <v>162.37</v>
      </c>
      <c r="E444" s="5" vm="7108">
        <v>71.682500000000005</v>
      </c>
      <c r="F444" s="5" vm="7109">
        <v>159.1</v>
      </c>
      <c r="H444" s="6">
        <f t="shared" si="37"/>
        <v>1.216852756454986E-2</v>
      </c>
      <c r="I444" s="6">
        <f t="shared" si="38"/>
        <v>-4.4369828516609248E-3</v>
      </c>
      <c r="J444" s="6">
        <f t="shared" si="39"/>
        <v>1.3355801036010828E-2</v>
      </c>
      <c r="K444" s="6">
        <f t="shared" si="40"/>
        <v>8.7266126780228984E-4</v>
      </c>
      <c r="L444" s="6">
        <f t="shared" si="41"/>
        <v>1.1700368815973569E-2</v>
      </c>
    </row>
    <row r="445" spans="1:12" x14ac:dyDescent="0.3">
      <c r="A445" s="9" vm="2425">
        <v>43377</v>
      </c>
      <c r="B445" s="5" vm="2426">
        <v>56.997500000000002</v>
      </c>
      <c r="C445" s="5" vm="7110">
        <v>80.36</v>
      </c>
      <c r="D445" s="5" vm="7111">
        <v>156.13</v>
      </c>
      <c r="E445" s="5" vm="7112">
        <v>69.822500000000005</v>
      </c>
      <c r="F445" s="5" vm="7113">
        <v>154.9</v>
      </c>
      <c r="H445" s="6">
        <f t="shared" si="37"/>
        <v>-1.7580902313956929E-2</v>
      </c>
      <c r="I445" s="6">
        <f t="shared" si="38"/>
        <v>-3.2040472175379385E-2</v>
      </c>
      <c r="J445" s="6">
        <f t="shared" si="39"/>
        <v>-3.8430744595676594E-2</v>
      </c>
      <c r="K445" s="6">
        <f t="shared" si="40"/>
        <v>-2.594775572838558E-2</v>
      </c>
      <c r="L445" s="6">
        <f t="shared" si="41"/>
        <v>-2.6398491514770514E-2</v>
      </c>
    </row>
    <row r="446" spans="1:12" x14ac:dyDescent="0.3">
      <c r="A446" s="9" vm="2431">
        <v>43378</v>
      </c>
      <c r="B446" s="5" vm="2432">
        <v>56.072499999999998</v>
      </c>
      <c r="C446" s="5" vm="7114">
        <v>79.59</v>
      </c>
      <c r="D446" s="5" vm="7115">
        <v>154.63</v>
      </c>
      <c r="E446" s="5" vm="7116">
        <v>67.465000000000003</v>
      </c>
      <c r="F446" s="5" vm="7117">
        <v>155.07</v>
      </c>
      <c r="H446" s="6">
        <f t="shared" si="37"/>
        <v>-1.6228781964121308E-2</v>
      </c>
      <c r="I446" s="6">
        <f t="shared" si="38"/>
        <v>-9.5818815331009961E-3</v>
      </c>
      <c r="J446" s="6">
        <f t="shared" si="39"/>
        <v>-9.6073784666623977E-3</v>
      </c>
      <c r="K446" s="6">
        <f t="shared" si="40"/>
        <v>-3.3764187761824646E-2</v>
      </c>
      <c r="L446" s="6">
        <f t="shared" si="41"/>
        <v>1.0974822466106359E-3</v>
      </c>
    </row>
    <row r="447" spans="1:12" x14ac:dyDescent="0.3">
      <c r="A447" s="9" vm="2436">
        <v>43381</v>
      </c>
      <c r="B447" s="5" vm="2437">
        <v>55.942500000000003</v>
      </c>
      <c r="C447" s="5" vm="7118">
        <v>77.63</v>
      </c>
      <c r="D447" s="5" vm="7119">
        <v>151.13999999999999</v>
      </c>
      <c r="E447" s="5" vm="7120">
        <v>66.442499999999995</v>
      </c>
      <c r="F447" s="5" vm="7038">
        <v>148.65</v>
      </c>
      <c r="H447" s="6">
        <f t="shared" si="37"/>
        <v>-2.3184270364259747E-3</v>
      </c>
      <c r="I447" s="6">
        <f t="shared" si="38"/>
        <v>-2.4626209322779341E-2</v>
      </c>
      <c r="J447" s="6">
        <f t="shared" si="39"/>
        <v>-2.25700058203454E-2</v>
      </c>
      <c r="K447" s="6">
        <f t="shared" si="40"/>
        <v>-1.5156006818350373E-2</v>
      </c>
      <c r="L447" s="6">
        <f t="shared" si="41"/>
        <v>-4.1400657767459777E-2</v>
      </c>
    </row>
    <row r="448" spans="1:12" x14ac:dyDescent="0.3">
      <c r="A448" s="9" vm="2442">
        <v>43382</v>
      </c>
      <c r="B448" s="5" vm="2305">
        <v>56.717500000000001</v>
      </c>
      <c r="C448" s="5" vm="7121">
        <v>77.64</v>
      </c>
      <c r="D448" s="5" vm="7122">
        <v>146.94</v>
      </c>
      <c r="E448" s="5" vm="3932">
        <v>66.385000000000005</v>
      </c>
      <c r="F448" s="5" vm="7123">
        <v>148.5</v>
      </c>
      <c r="H448" s="6">
        <f t="shared" si="37"/>
        <v>1.3853510300755214E-2</v>
      </c>
      <c r="I448" s="6">
        <f t="shared" si="38"/>
        <v>1.2881617931218752E-4</v>
      </c>
      <c r="J448" s="6">
        <f t="shared" si="39"/>
        <v>-2.7788805081381429E-2</v>
      </c>
      <c r="K448" s="6">
        <f t="shared" si="40"/>
        <v>-8.6540994092621957E-4</v>
      </c>
      <c r="L448" s="6">
        <f t="shared" si="41"/>
        <v>-1.0090817356206234E-3</v>
      </c>
    </row>
    <row r="449" spans="1:12" x14ac:dyDescent="0.3">
      <c r="A449" s="9" vm="2447">
        <v>43383</v>
      </c>
      <c r="B449" s="5" vm="2254">
        <v>54.09</v>
      </c>
      <c r="C449" s="5" vm="7124">
        <v>73.58</v>
      </c>
      <c r="D449" s="5" vm="7125">
        <v>138.29</v>
      </c>
      <c r="E449" s="5" vm="7126">
        <v>61.422499999999999</v>
      </c>
      <c r="F449" s="5" vm="7127">
        <v>137.81</v>
      </c>
      <c r="H449" s="6">
        <f t="shared" si="37"/>
        <v>-4.6326089831180813E-2</v>
      </c>
      <c r="I449" s="6">
        <f t="shared" si="38"/>
        <v>-5.2292632663575506E-2</v>
      </c>
      <c r="J449" s="6">
        <f t="shared" si="39"/>
        <v>-5.8867564992513992E-2</v>
      </c>
      <c r="K449" s="6">
        <f t="shared" si="40"/>
        <v>-7.4753332831211952E-2</v>
      </c>
      <c r="L449" s="6">
        <f t="shared" si="41"/>
        <v>-7.1986531986531974E-2</v>
      </c>
    </row>
    <row r="450" spans="1:12" x14ac:dyDescent="0.3">
      <c r="A450" s="9" vm="2451">
        <v>43384</v>
      </c>
      <c r="B450" s="5" vm="2452">
        <v>53.612499999999997</v>
      </c>
      <c r="C450" s="5" vm="7128">
        <v>73.849999999999994</v>
      </c>
      <c r="D450" s="5" vm="7129">
        <v>141.9</v>
      </c>
      <c r="E450" s="5" vm="7130">
        <v>58.782499999999999</v>
      </c>
      <c r="F450" s="5" vm="7131">
        <v>139.24</v>
      </c>
      <c r="H450" s="6">
        <f t="shared" si="37"/>
        <v>-8.827879460159109E-3</v>
      </c>
      <c r="I450" s="6">
        <f t="shared" si="38"/>
        <v>3.6694754009241101E-3</v>
      </c>
      <c r="J450" s="6">
        <f t="shared" si="39"/>
        <v>2.6104562875117608E-2</v>
      </c>
      <c r="K450" s="6">
        <f t="shared" si="40"/>
        <v>-4.2980992307379229E-2</v>
      </c>
      <c r="L450" s="6">
        <f t="shared" si="41"/>
        <v>1.0376605471301117E-2</v>
      </c>
    </row>
    <row r="451" spans="1:12" x14ac:dyDescent="0.3">
      <c r="A451" s="9" vm="2457">
        <v>43385</v>
      </c>
      <c r="B451" s="5" vm="2458">
        <v>55.527500000000003</v>
      </c>
      <c r="C451" s="5" vm="7132">
        <v>77.92</v>
      </c>
      <c r="D451" s="5" vm="7133">
        <v>147.29</v>
      </c>
      <c r="E451" s="5" vm="7134">
        <v>61.634999999999998</v>
      </c>
      <c r="F451" s="5" vm="7135">
        <v>146.74</v>
      </c>
      <c r="H451" s="6">
        <f t="shared" si="37"/>
        <v>3.5719281883889134E-2</v>
      </c>
      <c r="I451" s="6">
        <f t="shared" si="38"/>
        <v>5.5111712931618248E-2</v>
      </c>
      <c r="J451" s="6">
        <f t="shared" si="39"/>
        <v>3.798449612403091E-2</v>
      </c>
      <c r="K451" s="6">
        <f t="shared" si="40"/>
        <v>4.8526347127121151E-2</v>
      </c>
      <c r="L451" s="6">
        <f t="shared" si="41"/>
        <v>5.3863832232117201E-2</v>
      </c>
    </row>
    <row r="452" spans="1:12" x14ac:dyDescent="0.3">
      <c r="A452" s="9" vm="2462">
        <v>43388</v>
      </c>
      <c r="B452" s="5" vm="2463">
        <v>54.34</v>
      </c>
      <c r="C452" s="5" vm="7136">
        <v>75.67</v>
      </c>
      <c r="D452" s="5" vm="7137">
        <v>144.16</v>
      </c>
      <c r="E452" s="5" vm="7138">
        <v>58.844999999999999</v>
      </c>
      <c r="F452" s="5" vm="7139">
        <v>141.94999999999999</v>
      </c>
      <c r="H452" s="6">
        <f t="shared" si="37"/>
        <v>-2.1385799828913601E-2</v>
      </c>
      <c r="I452" s="6">
        <f t="shared" si="38"/>
        <v>-2.8875770020533879E-2</v>
      </c>
      <c r="J452" s="6">
        <f t="shared" si="39"/>
        <v>-2.1250594066128017E-2</v>
      </c>
      <c r="K452" s="6">
        <f t="shared" si="40"/>
        <v>-4.5266488196641509E-2</v>
      </c>
      <c r="L452" s="6">
        <f t="shared" si="41"/>
        <v>-3.2642769524328881E-2</v>
      </c>
    </row>
    <row r="453" spans="1:12" x14ac:dyDescent="0.3">
      <c r="A453" s="9" vm="2467">
        <v>43389</v>
      </c>
      <c r="B453" s="5" vm="2352">
        <v>55.537500000000001</v>
      </c>
      <c r="C453" s="5" vm="7140">
        <v>78.73</v>
      </c>
      <c r="D453" s="5" vm="7141">
        <v>149.6</v>
      </c>
      <c r="E453" s="5" vm="7142">
        <v>61.457500000000003</v>
      </c>
      <c r="F453" s="5" vm="7143">
        <v>147.44</v>
      </c>
      <c r="H453" s="6">
        <f t="shared" ref="H453:H516" si="42">(B453-B452)/B452</f>
        <v>2.2037173352962788E-2</v>
      </c>
      <c r="I453" s="6">
        <f t="shared" ref="I453:I516" si="43">(C453-C452)/C452</f>
        <v>4.0438747191753693E-2</v>
      </c>
      <c r="J453" s="6">
        <f t="shared" ref="J453:J516" si="44">(D453-D452)/D452</f>
        <v>3.7735849056603758E-2</v>
      </c>
      <c r="K453" s="6">
        <f t="shared" ref="K453:K516" si="45">(E453-E452)/E452</f>
        <v>4.4396295352196524E-2</v>
      </c>
      <c r="L453" s="6">
        <f t="shared" ref="L453:L516" si="46">(F453-F452)/F452</f>
        <v>3.8675589996477702E-2</v>
      </c>
    </row>
    <row r="454" spans="1:12" x14ac:dyDescent="0.3">
      <c r="A454" s="9" vm="2472">
        <v>43390</v>
      </c>
      <c r="B454" s="5" vm="2473">
        <v>55.297499999999999</v>
      </c>
      <c r="C454" s="5" vm="7144">
        <v>78.3</v>
      </c>
      <c r="D454" s="5" vm="7145">
        <v>148.13999999999999</v>
      </c>
      <c r="E454" s="5" vm="7146">
        <v>60.765000000000001</v>
      </c>
      <c r="F454" s="5" vm="7147">
        <v>147.01</v>
      </c>
      <c r="H454" s="6">
        <f t="shared" si="42"/>
        <v>-4.3214044564483817E-3</v>
      </c>
      <c r="I454" s="6">
        <f t="shared" si="43"/>
        <v>-5.4617045598883123E-3</v>
      </c>
      <c r="J454" s="6">
        <f t="shared" si="44"/>
        <v>-9.7593582887701077E-3</v>
      </c>
      <c r="K454" s="6">
        <f t="shared" si="45"/>
        <v>-1.1267949395924053E-2</v>
      </c>
      <c r="L454" s="6">
        <f t="shared" si="46"/>
        <v>-2.9164405860011315E-3</v>
      </c>
    </row>
    <row r="455" spans="1:12" x14ac:dyDescent="0.3">
      <c r="A455" s="9" vm="2478">
        <v>43391</v>
      </c>
      <c r="B455" s="5" vm="2479">
        <v>54.005000000000003</v>
      </c>
      <c r="C455" s="5" vm="7148">
        <v>71.81</v>
      </c>
      <c r="D455" s="5" vm="7149">
        <v>142.02000000000001</v>
      </c>
      <c r="E455" s="5" vm="7150">
        <v>59.8825</v>
      </c>
      <c r="F455" s="5" vm="7151">
        <v>142.84</v>
      </c>
      <c r="H455" s="6">
        <f t="shared" si="42"/>
        <v>-2.3373570233735645E-2</v>
      </c>
      <c r="I455" s="6">
        <f t="shared" si="43"/>
        <v>-8.2886334610472484E-2</v>
      </c>
      <c r="J455" s="6">
        <f t="shared" si="44"/>
        <v>-4.1312272174969467E-2</v>
      </c>
      <c r="K455" s="6">
        <f t="shared" si="45"/>
        <v>-1.4523163005019341E-2</v>
      </c>
      <c r="L455" s="6">
        <f t="shared" si="46"/>
        <v>-2.8365417318549677E-2</v>
      </c>
    </row>
    <row r="456" spans="1:12" x14ac:dyDescent="0.3">
      <c r="A456" s="9" vm="2484">
        <v>43392</v>
      </c>
      <c r="B456" s="5" vm="2485">
        <v>54.827500000000001</v>
      </c>
      <c r="C456" s="5" vm="7152">
        <v>69.75</v>
      </c>
      <c r="D456" s="5" vm="7153">
        <v>142.93</v>
      </c>
      <c r="E456" s="5" vm="7154">
        <v>57.292499999999997</v>
      </c>
      <c r="F456" s="5" vm="7155">
        <v>140.49</v>
      </c>
      <c r="H456" s="6">
        <f t="shared" si="42"/>
        <v>1.5230071289695361E-2</v>
      </c>
      <c r="I456" s="6">
        <f t="shared" si="43"/>
        <v>-2.8686812421668321E-2</v>
      </c>
      <c r="J456" s="6">
        <f t="shared" si="44"/>
        <v>6.4075482326432648E-3</v>
      </c>
      <c r="K456" s="6">
        <f t="shared" si="45"/>
        <v>-4.3251367260885958E-2</v>
      </c>
      <c r="L456" s="6">
        <f t="shared" si="46"/>
        <v>-1.645197423690839E-2</v>
      </c>
    </row>
    <row r="457" spans="1:12" x14ac:dyDescent="0.3">
      <c r="A457" s="9" vm="2489">
        <v>43395</v>
      </c>
      <c r="B457" s="5" vm="2490">
        <v>55.162500000000001</v>
      </c>
      <c r="C457" s="5" vm="4044">
        <v>69.78</v>
      </c>
      <c r="D457" s="5" vm="7156">
        <v>148.80000000000001</v>
      </c>
      <c r="E457" s="5" vm="7157">
        <v>57.805</v>
      </c>
      <c r="F457" s="5" vm="7158">
        <v>142.94999999999999</v>
      </c>
      <c r="H457" s="6">
        <f t="shared" si="42"/>
        <v>6.1100725001140095E-3</v>
      </c>
      <c r="I457" s="6">
        <f t="shared" si="43"/>
        <v>4.3010752688173675E-4</v>
      </c>
      <c r="J457" s="6">
        <f t="shared" si="44"/>
        <v>4.106905478206118E-2</v>
      </c>
      <c r="K457" s="6">
        <f t="shared" si="45"/>
        <v>8.9453244316446811E-3</v>
      </c>
      <c r="L457" s="6">
        <f t="shared" si="46"/>
        <v>1.751014307068104E-2</v>
      </c>
    </row>
    <row r="458" spans="1:12" x14ac:dyDescent="0.3">
      <c r="A458" s="9" vm="2495">
        <v>43396</v>
      </c>
      <c r="B458" s="5" vm="2496">
        <v>55.682499999999997</v>
      </c>
      <c r="C458" s="5" vm="7159">
        <v>68.98</v>
      </c>
      <c r="D458" s="5" vm="7160">
        <v>146.65</v>
      </c>
      <c r="E458" s="5" vm="3676">
        <v>55.265000000000001</v>
      </c>
      <c r="F458" s="5" vm="7161">
        <v>140.66</v>
      </c>
      <c r="H458" s="6">
        <f t="shared" si="42"/>
        <v>9.4266938590527264E-3</v>
      </c>
      <c r="I458" s="6">
        <f t="shared" si="43"/>
        <v>-1.1464603038119765E-2</v>
      </c>
      <c r="J458" s="6">
        <f t="shared" si="44"/>
        <v>-1.4448924731182833E-2</v>
      </c>
      <c r="K458" s="6">
        <f t="shared" si="45"/>
        <v>-4.3940835567857439E-2</v>
      </c>
      <c r="L458" s="6">
        <f t="shared" si="46"/>
        <v>-1.6019587268275567E-2</v>
      </c>
    </row>
    <row r="459" spans="1:12" x14ac:dyDescent="0.3">
      <c r="A459" s="9" vm="2500">
        <v>43397</v>
      </c>
      <c r="B459" s="5" vm="2501">
        <v>53.772500000000001</v>
      </c>
      <c r="C459" s="5" vm="7162">
        <v>67.25</v>
      </c>
      <c r="D459" s="5" vm="7163">
        <v>139.61000000000001</v>
      </c>
      <c r="E459" s="5" vm="7164">
        <v>49.852499999999999</v>
      </c>
      <c r="F459" s="5" vm="7165">
        <v>133.26</v>
      </c>
      <c r="H459" s="6">
        <f t="shared" si="42"/>
        <v>-3.4301620796479984E-2</v>
      </c>
      <c r="I459" s="6">
        <f t="shared" si="43"/>
        <v>-2.5079733256016291E-2</v>
      </c>
      <c r="J459" s="6">
        <f t="shared" si="44"/>
        <v>-4.8005455165359645E-2</v>
      </c>
      <c r="K459" s="6">
        <f t="shared" si="45"/>
        <v>-9.7937211616755657E-2</v>
      </c>
      <c r="L459" s="6">
        <f t="shared" si="46"/>
        <v>-5.2609128394710693E-2</v>
      </c>
    </row>
    <row r="460" spans="1:12" x14ac:dyDescent="0.3">
      <c r="A460" s="9" vm="2506">
        <v>43398</v>
      </c>
      <c r="B460" s="5" vm="2507">
        <v>54.95</v>
      </c>
      <c r="C460" s="5" vm="7166">
        <v>70.319999999999993</v>
      </c>
      <c r="D460" s="5" vm="7167">
        <v>144.6</v>
      </c>
      <c r="E460" s="5" vm="7168">
        <v>51.96</v>
      </c>
      <c r="F460" s="5" vm="7169">
        <v>140.80000000000001</v>
      </c>
      <c r="H460" s="6">
        <f t="shared" si="42"/>
        <v>2.1897810218978138E-2</v>
      </c>
      <c r="I460" s="6">
        <f t="shared" si="43"/>
        <v>4.5650557620817746E-2</v>
      </c>
      <c r="J460" s="6">
        <f t="shared" si="44"/>
        <v>3.5742425327698446E-2</v>
      </c>
      <c r="K460" s="6">
        <f t="shared" si="45"/>
        <v>4.2274710395667256E-2</v>
      </c>
      <c r="L460" s="6">
        <f t="shared" si="46"/>
        <v>5.6581119615788843E-2</v>
      </c>
    </row>
    <row r="461" spans="1:12" x14ac:dyDescent="0.3">
      <c r="A461" s="9" vm="2512">
        <v>43399</v>
      </c>
      <c r="B461" s="5" vm="2513">
        <v>54.075000000000003</v>
      </c>
      <c r="C461" s="5" vm="7170">
        <v>68.84</v>
      </c>
      <c r="D461" s="5" vm="7171">
        <v>142.87</v>
      </c>
      <c r="E461" s="5" vm="7172">
        <v>49.572499999999998</v>
      </c>
      <c r="F461" s="5" vm="7173">
        <v>135.52000000000001</v>
      </c>
      <c r="H461" s="6">
        <f t="shared" si="42"/>
        <v>-1.5923566878980892E-2</v>
      </c>
      <c r="I461" s="6">
        <f t="shared" si="43"/>
        <v>-2.1046643913537968E-2</v>
      </c>
      <c r="J461" s="6">
        <f t="shared" si="44"/>
        <v>-1.1964038727524134E-2</v>
      </c>
      <c r="K461" s="6">
        <f t="shared" si="45"/>
        <v>-4.5948806774441929E-2</v>
      </c>
      <c r="L461" s="6">
        <f t="shared" si="46"/>
        <v>-3.7500000000000006E-2</v>
      </c>
    </row>
    <row r="462" spans="1:12" x14ac:dyDescent="0.3">
      <c r="A462" s="9" vm="2518">
        <v>43402</v>
      </c>
      <c r="B462" s="5" vm="2519">
        <v>53.06</v>
      </c>
      <c r="C462" s="5" vm="7174">
        <v>65.22</v>
      </c>
      <c r="D462" s="5" vm="7175">
        <v>133.38</v>
      </c>
      <c r="E462" s="5" vm="7176">
        <v>46.405000000000001</v>
      </c>
      <c r="F462" s="5" vm="7177">
        <v>130.99</v>
      </c>
      <c r="H462" s="6">
        <f t="shared" si="42"/>
        <v>-1.8770226537216838E-2</v>
      </c>
      <c r="I462" s="6">
        <f t="shared" si="43"/>
        <v>-5.2585705984892567E-2</v>
      </c>
      <c r="J462" s="6">
        <f t="shared" si="44"/>
        <v>-6.6424021838034641E-2</v>
      </c>
      <c r="K462" s="6">
        <f t="shared" si="45"/>
        <v>-6.3896313480256137E-2</v>
      </c>
      <c r="L462" s="6">
        <f t="shared" si="46"/>
        <v>-3.3426800472255026E-2</v>
      </c>
    </row>
    <row r="463" spans="1:12" x14ac:dyDescent="0.3">
      <c r="A463" s="9" vm="2524">
        <v>43403</v>
      </c>
      <c r="B463" s="5" vm="2525">
        <v>53.325000000000003</v>
      </c>
      <c r="C463" s="5" vm="7178">
        <v>67.48</v>
      </c>
      <c r="D463" s="5" vm="7179">
        <v>136.33000000000001</v>
      </c>
      <c r="E463" s="5" vm="7180">
        <v>50.75</v>
      </c>
      <c r="F463" s="5" vm="7181">
        <v>132.16999999999999</v>
      </c>
      <c r="H463" s="6">
        <f t="shared" si="42"/>
        <v>4.9943460233697803E-3</v>
      </c>
      <c r="I463" s="6">
        <f t="shared" si="43"/>
        <v>3.4651947255443197E-2</v>
      </c>
      <c r="J463" s="6">
        <f t="shared" si="44"/>
        <v>2.2117258959364353E-2</v>
      </c>
      <c r="K463" s="6">
        <f t="shared" si="45"/>
        <v>9.3632151707790087E-2</v>
      </c>
      <c r="L463" s="6">
        <f t="shared" si="46"/>
        <v>9.0083212458964678E-3</v>
      </c>
    </row>
    <row r="464" spans="1:12" x14ac:dyDescent="0.3">
      <c r="A464" s="9" vm="2530">
        <v>43404</v>
      </c>
      <c r="B464" s="5" vm="2531">
        <v>54.715000000000003</v>
      </c>
      <c r="C464" s="5" vm="7182">
        <v>69.05</v>
      </c>
      <c r="D464" s="5" vm="7183">
        <v>142.28</v>
      </c>
      <c r="E464" s="5" vm="7184">
        <v>52.707500000000003</v>
      </c>
      <c r="F464" s="5" vm="7185">
        <v>137.24</v>
      </c>
      <c r="H464" s="6">
        <f t="shared" si="42"/>
        <v>2.6066572902015948E-2</v>
      </c>
      <c r="I464" s="6">
        <f t="shared" si="43"/>
        <v>2.3266152934202623E-2</v>
      </c>
      <c r="J464" s="6">
        <f t="shared" si="44"/>
        <v>4.3644098877723081E-2</v>
      </c>
      <c r="K464" s="6">
        <f t="shared" si="45"/>
        <v>3.8571428571428631E-2</v>
      </c>
      <c r="L464" s="6">
        <f t="shared" si="46"/>
        <v>3.8359688280245309E-2</v>
      </c>
    </row>
    <row r="465" spans="1:12" x14ac:dyDescent="0.3">
      <c r="A465" s="9" vm="2536">
        <v>43405</v>
      </c>
      <c r="B465" s="5" vm="2537">
        <v>55.555</v>
      </c>
      <c r="C465" s="5" vm="7186">
        <v>69.319999999999993</v>
      </c>
      <c r="D465" s="5" vm="7187">
        <v>151.25</v>
      </c>
      <c r="E465" s="5" vm="7188">
        <v>54.527500000000003</v>
      </c>
      <c r="F465" s="5" vm="7189">
        <v>139.59</v>
      </c>
      <c r="H465" s="6">
        <f t="shared" si="42"/>
        <v>1.5352279996344627E-2</v>
      </c>
      <c r="I465" s="6">
        <f t="shared" si="43"/>
        <v>3.9102099927588131E-3</v>
      </c>
      <c r="J465" s="6">
        <f t="shared" si="44"/>
        <v>6.3044700590385153E-2</v>
      </c>
      <c r="K465" s="6">
        <f t="shared" si="45"/>
        <v>3.4530190200635587E-2</v>
      </c>
      <c r="L465" s="6">
        <f t="shared" si="46"/>
        <v>1.7123287671232834E-2</v>
      </c>
    </row>
    <row r="466" spans="1:12" x14ac:dyDescent="0.3">
      <c r="A466" s="9" vm="2542">
        <v>43406</v>
      </c>
      <c r="B466" s="5" vm="2543">
        <v>51.87</v>
      </c>
      <c r="C466" s="5" vm="7190">
        <v>68.989999999999995</v>
      </c>
      <c r="D466" s="5" vm="7191">
        <v>147.59</v>
      </c>
      <c r="E466" s="5" vm="7192">
        <v>53.73</v>
      </c>
      <c r="F466" s="5" vm="7193">
        <v>136.79</v>
      </c>
      <c r="H466" s="6">
        <f t="shared" si="42"/>
        <v>-6.6330663306633106E-2</v>
      </c>
      <c r="I466" s="6">
        <f t="shared" si="43"/>
        <v>-4.7605308713213838E-3</v>
      </c>
      <c r="J466" s="6">
        <f t="shared" si="44"/>
        <v>-2.4198347107437995E-2</v>
      </c>
      <c r="K466" s="6">
        <f t="shared" si="45"/>
        <v>-1.462564760900475E-2</v>
      </c>
      <c r="L466" s="6">
        <f t="shared" si="46"/>
        <v>-2.0058743462998862E-2</v>
      </c>
    </row>
    <row r="467" spans="1:12" x14ac:dyDescent="0.3">
      <c r="A467" s="9" vm="2548">
        <v>43409</v>
      </c>
      <c r="B467" s="5" vm="2549">
        <v>50.397500000000001</v>
      </c>
      <c r="C467" s="5" vm="7194">
        <v>64.34</v>
      </c>
      <c r="D467" s="5" vm="7195">
        <v>144.63999999999999</v>
      </c>
      <c r="E467" s="5" vm="7196">
        <v>52.942500000000003</v>
      </c>
      <c r="F467" s="5" vm="7197">
        <v>135.44</v>
      </c>
      <c r="H467" s="6">
        <f t="shared" si="42"/>
        <v>-2.8388278388278326E-2</v>
      </c>
      <c r="I467" s="6">
        <f t="shared" si="43"/>
        <v>-6.7401072619220057E-2</v>
      </c>
      <c r="J467" s="6">
        <f t="shared" si="44"/>
        <v>-1.9987804051765139E-2</v>
      </c>
      <c r="K467" s="6">
        <f t="shared" si="45"/>
        <v>-1.465661641541028E-2</v>
      </c>
      <c r="L467" s="6">
        <f t="shared" si="46"/>
        <v>-9.869142481175484E-3</v>
      </c>
    </row>
    <row r="468" spans="1:12" x14ac:dyDescent="0.3">
      <c r="A468" s="9" vm="2554">
        <v>43410</v>
      </c>
      <c r="B468" s="5" vm="2555">
        <v>50.942500000000003</v>
      </c>
      <c r="C468" s="5" vm="7198">
        <v>64.25</v>
      </c>
      <c r="D468" s="5" vm="7143">
        <v>147.44</v>
      </c>
      <c r="E468" s="5" vm="7199">
        <v>52.765000000000001</v>
      </c>
      <c r="F468" s="5" vm="7200">
        <v>133.94999999999999</v>
      </c>
      <c r="H468" s="6">
        <f t="shared" si="42"/>
        <v>1.0814028473634638E-2</v>
      </c>
      <c r="I468" s="6">
        <f t="shared" si="43"/>
        <v>-1.3988187752565031E-3</v>
      </c>
      <c r="J468" s="6">
        <f t="shared" si="44"/>
        <v>1.93584070796461E-2</v>
      </c>
      <c r="K468" s="6">
        <f t="shared" si="45"/>
        <v>-3.3526939604288045E-3</v>
      </c>
      <c r="L468" s="6">
        <f t="shared" si="46"/>
        <v>-1.1001181334908515E-2</v>
      </c>
    </row>
    <row r="469" spans="1:12" x14ac:dyDescent="0.3">
      <c r="A469" s="9" vm="2560">
        <v>43411</v>
      </c>
      <c r="B469" s="5" vm="2561">
        <v>52.487499999999997</v>
      </c>
      <c r="C469" s="5" vm="6639">
        <v>65.09</v>
      </c>
      <c r="D469" s="5" vm="7201">
        <v>152.5</v>
      </c>
      <c r="E469" s="5" vm="7202">
        <v>53.447499999999998</v>
      </c>
      <c r="F469" s="5" vm="7203">
        <v>141.79</v>
      </c>
      <c r="H469" s="6">
        <f t="shared" si="42"/>
        <v>3.0328311331402943E-2</v>
      </c>
      <c r="I469" s="6">
        <f t="shared" si="43"/>
        <v>1.3073929961089548E-2</v>
      </c>
      <c r="J469" s="6">
        <f t="shared" si="44"/>
        <v>3.43190450352686E-2</v>
      </c>
      <c r="K469" s="6">
        <f t="shared" si="45"/>
        <v>1.2934710508859991E-2</v>
      </c>
      <c r="L469" s="6">
        <f t="shared" si="46"/>
        <v>5.8529301978350164E-2</v>
      </c>
    </row>
    <row r="470" spans="1:12" x14ac:dyDescent="0.3">
      <c r="A470" s="9" vm="2566">
        <v>43412</v>
      </c>
      <c r="B470" s="5" vm="2567">
        <v>52.122500000000002</v>
      </c>
      <c r="C470" s="5" vm="7204">
        <v>62.79</v>
      </c>
      <c r="D470" s="5" vm="7205">
        <v>148.99</v>
      </c>
      <c r="E470" s="5" vm="7206">
        <v>51.497500000000002</v>
      </c>
      <c r="F470" s="5" vm="7207">
        <v>141.87</v>
      </c>
      <c r="H470" s="6">
        <f t="shared" si="42"/>
        <v>-6.9540366753988074E-3</v>
      </c>
      <c r="I470" s="6">
        <f t="shared" si="43"/>
        <v>-3.5335689045936459E-2</v>
      </c>
      <c r="J470" s="6">
        <f t="shared" si="44"/>
        <v>-2.3016393442622893E-2</v>
      </c>
      <c r="K470" s="6">
        <f t="shared" si="45"/>
        <v>-3.648440058000834E-2</v>
      </c>
      <c r="L470" s="6">
        <f t="shared" si="46"/>
        <v>5.6421468368723123E-4</v>
      </c>
    </row>
    <row r="471" spans="1:12" x14ac:dyDescent="0.3">
      <c r="A471" s="9" vm="2572">
        <v>43413</v>
      </c>
      <c r="B471" s="5" vm="2573">
        <v>51.1175</v>
      </c>
      <c r="C471" s="5" vm="7208">
        <v>55.01</v>
      </c>
      <c r="D471" s="5" vm="7209">
        <v>144.85</v>
      </c>
      <c r="E471" s="5" vm="7210">
        <v>51.417499999999997</v>
      </c>
      <c r="F471" s="5" vm="7211">
        <v>136.91999999999999</v>
      </c>
      <c r="H471" s="6">
        <f t="shared" si="42"/>
        <v>-1.9281500311765599E-2</v>
      </c>
      <c r="I471" s="6">
        <f t="shared" si="43"/>
        <v>-0.12390508042681958</v>
      </c>
      <c r="J471" s="6">
        <f t="shared" si="44"/>
        <v>-2.7787099805356163E-2</v>
      </c>
      <c r="K471" s="6">
        <f t="shared" si="45"/>
        <v>-1.5534734695860071E-3</v>
      </c>
      <c r="L471" s="6">
        <f t="shared" si="46"/>
        <v>-3.4891097483611876E-2</v>
      </c>
    </row>
    <row r="472" spans="1:12" x14ac:dyDescent="0.3">
      <c r="A472" s="9" vm="2578">
        <v>43416</v>
      </c>
      <c r="B472" s="5" vm="2579">
        <v>48.542499999999997</v>
      </c>
      <c r="C472" s="5" vm="7212">
        <v>53.89</v>
      </c>
      <c r="D472" s="5" vm="7213">
        <v>142.82</v>
      </c>
      <c r="E472" s="5" vm="7214">
        <v>47.384999999999998</v>
      </c>
      <c r="F472" s="5" vm="7215">
        <v>130.5</v>
      </c>
      <c r="H472" s="6">
        <f t="shared" si="42"/>
        <v>-5.0374138015356833E-2</v>
      </c>
      <c r="I472" s="6">
        <f t="shared" si="43"/>
        <v>-2.0359934557353163E-2</v>
      </c>
      <c r="J472" s="6">
        <f t="shared" si="44"/>
        <v>-1.4014497756299628E-2</v>
      </c>
      <c r="K472" s="6">
        <f t="shared" si="45"/>
        <v>-7.8426605727621904E-2</v>
      </c>
      <c r="L472" s="6">
        <f t="shared" si="46"/>
        <v>-4.6888694127957847E-2</v>
      </c>
    </row>
    <row r="473" spans="1:12" x14ac:dyDescent="0.3">
      <c r="A473" s="9" vm="2584">
        <v>43417</v>
      </c>
      <c r="B473" s="5" vm="2585">
        <v>48.057499999999997</v>
      </c>
      <c r="C473" s="5" vm="7216">
        <v>52.55</v>
      </c>
      <c r="D473" s="5" vm="7217">
        <v>146.97999999999999</v>
      </c>
      <c r="E473" s="5" vm="7218">
        <v>49.827500000000001</v>
      </c>
      <c r="F473" s="5" vm="5527">
        <v>132.16</v>
      </c>
      <c r="H473" s="6">
        <f t="shared" si="42"/>
        <v>-9.991244785497233E-3</v>
      </c>
      <c r="I473" s="6">
        <f t="shared" si="43"/>
        <v>-2.4865466691408489E-2</v>
      </c>
      <c r="J473" s="6">
        <f t="shared" si="44"/>
        <v>2.9127573169023924E-2</v>
      </c>
      <c r="K473" s="6">
        <f t="shared" si="45"/>
        <v>5.1545847842144193E-2</v>
      </c>
      <c r="L473" s="6">
        <f t="shared" si="46"/>
        <v>1.2720306513409935E-2</v>
      </c>
    </row>
    <row r="474" spans="1:12" x14ac:dyDescent="0.3">
      <c r="A474" s="9" vm="2589">
        <v>43418</v>
      </c>
      <c r="B474" s="5" vm="2590">
        <v>46.7</v>
      </c>
      <c r="C474" s="5" vm="7219">
        <v>51.6</v>
      </c>
      <c r="D474" s="5" vm="7220">
        <v>150.44</v>
      </c>
      <c r="E474" s="5" vm="7221">
        <v>49.297499999999999</v>
      </c>
      <c r="F474" s="5" vm="7222">
        <v>129.35</v>
      </c>
      <c r="H474" s="6">
        <f t="shared" si="42"/>
        <v>-2.824741195442948E-2</v>
      </c>
      <c r="I474" s="6">
        <f t="shared" si="43"/>
        <v>-1.8078020932445212E-2</v>
      </c>
      <c r="J474" s="6">
        <f t="shared" si="44"/>
        <v>2.3540617771125379E-2</v>
      </c>
      <c r="K474" s="6">
        <f t="shared" si="45"/>
        <v>-1.0636696603281343E-2</v>
      </c>
      <c r="L474" s="6">
        <f t="shared" si="46"/>
        <v>-2.1262106537530284E-2</v>
      </c>
    </row>
    <row r="475" spans="1:12" x14ac:dyDescent="0.3">
      <c r="A475" s="9" vm="2595">
        <v>43419</v>
      </c>
      <c r="B475" s="5" vm="2085">
        <v>47.852499999999999</v>
      </c>
      <c r="C475" s="5" vm="7223">
        <v>53.56</v>
      </c>
      <c r="D475" s="5" vm="7224">
        <v>156.22</v>
      </c>
      <c r="E475" s="5" vm="7225">
        <v>50.597499999999997</v>
      </c>
      <c r="F475" s="5" vm="7226">
        <v>132.49</v>
      </c>
      <c r="H475" s="6">
        <f t="shared" si="42"/>
        <v>2.4678800856530968E-2</v>
      </c>
      <c r="I475" s="6">
        <f t="shared" si="43"/>
        <v>3.7984496124031021E-2</v>
      </c>
      <c r="J475" s="6">
        <f t="shared" si="44"/>
        <v>3.8420632810422767E-2</v>
      </c>
      <c r="K475" s="6">
        <f t="shared" si="45"/>
        <v>2.6370505603732382E-2</v>
      </c>
      <c r="L475" s="6">
        <f t="shared" si="46"/>
        <v>2.427522226517213E-2</v>
      </c>
    </row>
    <row r="476" spans="1:12" x14ac:dyDescent="0.3">
      <c r="A476" s="9" vm="2599">
        <v>43420</v>
      </c>
      <c r="B476" s="5" vm="2600">
        <v>48.3825</v>
      </c>
      <c r="C476" s="5" vm="7227">
        <v>50.94</v>
      </c>
      <c r="D476" s="5" vm="7228">
        <v>154.1</v>
      </c>
      <c r="E476" s="5" vm="7229">
        <v>41.107500000000002</v>
      </c>
      <c r="F476" s="5" vm="7230">
        <v>132.55000000000001</v>
      </c>
      <c r="H476" s="6">
        <f t="shared" si="42"/>
        <v>1.1075701374013921E-2</v>
      </c>
      <c r="I476" s="6">
        <f t="shared" si="43"/>
        <v>-4.8917102315160652E-2</v>
      </c>
      <c r="J476" s="6">
        <f t="shared" si="44"/>
        <v>-1.3570605556266832E-2</v>
      </c>
      <c r="K476" s="6">
        <f t="shared" si="45"/>
        <v>-0.18755867384752203</v>
      </c>
      <c r="L476" s="6">
        <f t="shared" si="46"/>
        <v>4.5286436712206406E-4</v>
      </c>
    </row>
    <row r="477" spans="1:12" x14ac:dyDescent="0.3">
      <c r="A477" s="9" vm="2605">
        <v>43423</v>
      </c>
      <c r="B477" s="5" vm="2606">
        <v>46.465000000000003</v>
      </c>
      <c r="C477" s="5" vm="7231">
        <v>49.14</v>
      </c>
      <c r="D477" s="5" vm="7232">
        <v>149.53</v>
      </c>
      <c r="E477" s="5" vm="7233">
        <v>36.174999999999997</v>
      </c>
      <c r="F477" s="5" vm="5437">
        <v>121.01</v>
      </c>
      <c r="H477" s="6">
        <f t="shared" si="42"/>
        <v>-3.9632098382679622E-2</v>
      </c>
      <c r="I477" s="6">
        <f t="shared" si="43"/>
        <v>-3.5335689045936342E-2</v>
      </c>
      <c r="J477" s="6">
        <f t="shared" si="44"/>
        <v>-2.9656067488643696E-2</v>
      </c>
      <c r="K477" s="6">
        <f t="shared" si="45"/>
        <v>-0.11999026941555688</v>
      </c>
      <c r="L477" s="6">
        <f t="shared" si="46"/>
        <v>-8.7061486231610752E-2</v>
      </c>
    </row>
    <row r="478" spans="1:12" x14ac:dyDescent="0.3">
      <c r="A478" s="9" vm="2609">
        <v>43424</v>
      </c>
      <c r="B478" s="5" vm="2610">
        <v>44.244999999999997</v>
      </c>
      <c r="C478" s="5" vm="7234">
        <v>49.26</v>
      </c>
      <c r="D478" s="5" vm="7235">
        <v>145.97999999999999</v>
      </c>
      <c r="E478" s="5" vm="7236">
        <v>37.270000000000003</v>
      </c>
      <c r="F478" s="5" vm="7237">
        <v>120.67</v>
      </c>
      <c r="H478" s="6">
        <f t="shared" si="42"/>
        <v>-4.7777897342085568E-2</v>
      </c>
      <c r="I478" s="6">
        <f t="shared" si="43"/>
        <v>2.44200244200239E-3</v>
      </c>
      <c r="J478" s="6">
        <f t="shared" si="44"/>
        <v>-2.3741055306627509E-2</v>
      </c>
      <c r="K478" s="6">
        <f t="shared" si="45"/>
        <v>3.0269523151347785E-2</v>
      </c>
      <c r="L478" s="6">
        <f t="shared" si="46"/>
        <v>-2.8096851499876323E-3</v>
      </c>
    </row>
    <row r="479" spans="1:12" x14ac:dyDescent="0.3">
      <c r="A479" s="9" vm="2615">
        <v>43425</v>
      </c>
      <c r="B479" s="5" vm="2616">
        <v>44.195</v>
      </c>
      <c r="C479" s="5" vm="3154">
        <v>50.85</v>
      </c>
      <c r="D479" s="5" vm="7238">
        <v>149.41</v>
      </c>
      <c r="E479" s="5" vm="688">
        <v>36.177500000000002</v>
      </c>
      <c r="F479" s="5" vm="7239">
        <v>123.59</v>
      </c>
      <c r="H479" s="6">
        <f t="shared" si="42"/>
        <v>-1.1300711944851884E-3</v>
      </c>
      <c r="I479" s="6">
        <f t="shared" si="43"/>
        <v>3.2277710109622479E-2</v>
      </c>
      <c r="J479" s="6">
        <f t="shared" si="44"/>
        <v>2.3496369365666576E-2</v>
      </c>
      <c r="K479" s="6">
        <f t="shared" si="45"/>
        <v>-2.9313120472229705E-2</v>
      </c>
      <c r="L479" s="6">
        <f t="shared" si="46"/>
        <v>2.4198226568326854E-2</v>
      </c>
    </row>
    <row r="480" spans="1:12" x14ac:dyDescent="0.3">
      <c r="A480" s="9" vm="2621">
        <v>43427</v>
      </c>
      <c r="B480" s="5" vm="2622">
        <v>43.072499999999998</v>
      </c>
      <c r="C480" s="5" vm="3523">
        <v>50.05</v>
      </c>
      <c r="D480" s="5" vm="7240">
        <v>150.33000000000001</v>
      </c>
      <c r="E480" s="5" vm="7241">
        <v>36.25</v>
      </c>
      <c r="F480" s="5" vm="7242">
        <v>122.03</v>
      </c>
      <c r="H480" s="6">
        <f t="shared" si="42"/>
        <v>-2.5398800769317848E-2</v>
      </c>
      <c r="I480" s="6">
        <f t="shared" si="43"/>
        <v>-1.5732546705998118E-2</v>
      </c>
      <c r="J480" s="6">
        <f t="shared" si="44"/>
        <v>6.1575530419651688E-3</v>
      </c>
      <c r="K480" s="6">
        <f t="shared" si="45"/>
        <v>2.0040080160320089E-3</v>
      </c>
      <c r="L480" s="6">
        <f t="shared" si="46"/>
        <v>-1.2622380451492858E-2</v>
      </c>
    </row>
    <row r="481" spans="1:12" x14ac:dyDescent="0.3">
      <c r="A481" s="9" vm="2626">
        <v>43430</v>
      </c>
      <c r="B481" s="5" vm="2627">
        <v>43.655000000000001</v>
      </c>
      <c r="C481" s="5" vm="7243">
        <v>50.91</v>
      </c>
      <c r="D481" s="5" vm="7244">
        <v>156.01</v>
      </c>
      <c r="E481" s="5" vm="7245">
        <v>38.262500000000003</v>
      </c>
      <c r="F481" s="5" vm="7246">
        <v>126.41</v>
      </c>
      <c r="H481" s="6">
        <f t="shared" si="42"/>
        <v>1.352371002379716E-2</v>
      </c>
      <c r="I481" s="6">
        <f t="shared" si="43"/>
        <v>1.7182817182817174E-2</v>
      </c>
      <c r="J481" s="6">
        <f t="shared" si="44"/>
        <v>3.7783542872347357E-2</v>
      </c>
      <c r="K481" s="6">
        <f t="shared" si="45"/>
        <v>5.5517241379310425E-2</v>
      </c>
      <c r="L481" s="6">
        <f t="shared" si="46"/>
        <v>3.5892813242645212E-2</v>
      </c>
    </row>
    <row r="482" spans="1:12" x14ac:dyDescent="0.3">
      <c r="A482" s="9" vm="2631">
        <v>43431</v>
      </c>
      <c r="B482" s="5" vm="2628">
        <v>43.56</v>
      </c>
      <c r="C482" s="5" vm="7180">
        <v>50.75</v>
      </c>
      <c r="D482" s="5" vm="7247">
        <v>156.46</v>
      </c>
      <c r="E482" s="5" vm="564">
        <v>38.432499999999997</v>
      </c>
      <c r="F482" s="5" vm="7248">
        <v>127.54</v>
      </c>
      <c r="H482" s="6">
        <f t="shared" si="42"/>
        <v>-2.1761539342572181E-3</v>
      </c>
      <c r="I482" s="6">
        <f t="shared" si="43"/>
        <v>-3.1428010214102652E-3</v>
      </c>
      <c r="J482" s="6">
        <f t="shared" si="44"/>
        <v>2.8844304852254157E-3</v>
      </c>
      <c r="K482" s="6">
        <f t="shared" si="45"/>
        <v>4.442992486115507E-3</v>
      </c>
      <c r="L482" s="6">
        <f t="shared" si="46"/>
        <v>8.9391662052053615E-3</v>
      </c>
    </row>
    <row r="483" spans="1:12" x14ac:dyDescent="0.3">
      <c r="A483" s="9" vm="2635">
        <v>43432</v>
      </c>
      <c r="B483" s="5" vm="2636">
        <v>45.234999999999999</v>
      </c>
      <c r="C483" s="5" vm="7249">
        <v>51.02</v>
      </c>
      <c r="D483" s="5" vm="7250">
        <v>159.34</v>
      </c>
      <c r="E483" s="5" vm="7251">
        <v>40.017499999999998</v>
      </c>
      <c r="F483" s="5" vm="7252">
        <v>140.63999999999999</v>
      </c>
      <c r="H483" s="6">
        <f t="shared" si="42"/>
        <v>3.8452708907254295E-2</v>
      </c>
      <c r="I483" s="6">
        <f t="shared" si="43"/>
        <v>5.320197044335037E-3</v>
      </c>
      <c r="J483" s="6">
        <f t="shared" si="44"/>
        <v>1.840726064169753E-2</v>
      </c>
      <c r="K483" s="6">
        <f t="shared" si="45"/>
        <v>4.1241137058479177E-2</v>
      </c>
      <c r="L483" s="6">
        <f t="shared" si="46"/>
        <v>0.10271287439234734</v>
      </c>
    </row>
    <row r="484" spans="1:12" x14ac:dyDescent="0.3">
      <c r="A484" s="9" vm="2641">
        <v>43433</v>
      </c>
      <c r="B484" s="5" vm="2642">
        <v>44.887500000000003</v>
      </c>
      <c r="C484" s="5" vm="2222">
        <v>52.56</v>
      </c>
      <c r="D484" s="5" vm="7253">
        <v>156.28</v>
      </c>
      <c r="E484" s="5" vm="7254">
        <v>39.340000000000003</v>
      </c>
      <c r="F484" s="5" vm="7255">
        <v>139.72</v>
      </c>
      <c r="H484" s="6">
        <f t="shared" si="42"/>
        <v>-7.682104565049112E-3</v>
      </c>
      <c r="I484" s="6">
        <f t="shared" si="43"/>
        <v>3.0184241473931773E-2</v>
      </c>
      <c r="J484" s="6">
        <f t="shared" si="44"/>
        <v>-1.9204217396761654E-2</v>
      </c>
      <c r="K484" s="6">
        <f t="shared" si="45"/>
        <v>-1.6930093084275503E-2</v>
      </c>
      <c r="L484" s="6">
        <f t="shared" si="46"/>
        <v>-6.5415244596131088E-3</v>
      </c>
    </row>
    <row r="485" spans="1:12" x14ac:dyDescent="0.3">
      <c r="A485" s="9" vm="2647">
        <v>43434</v>
      </c>
      <c r="B485" s="5" vm="2648">
        <v>44.645000000000003</v>
      </c>
      <c r="C485" s="5" vm="7256">
        <v>49.88</v>
      </c>
      <c r="D485" s="5" vm="7257">
        <v>160.86000000000001</v>
      </c>
      <c r="E485" s="5" vm="7258">
        <v>40.857500000000002</v>
      </c>
      <c r="F485" s="5" vm="7259">
        <v>142.76</v>
      </c>
      <c r="H485" s="6">
        <f t="shared" si="42"/>
        <v>-5.4023948760790795E-3</v>
      </c>
      <c r="I485" s="6">
        <f t="shared" si="43"/>
        <v>-5.0989345509893445E-2</v>
      </c>
      <c r="J485" s="6">
        <f t="shared" si="44"/>
        <v>2.9306373176350219E-2</v>
      </c>
      <c r="K485" s="6">
        <f t="shared" si="45"/>
        <v>3.8573970513472243E-2</v>
      </c>
      <c r="L485" s="6">
        <f t="shared" si="46"/>
        <v>2.1757801316919498E-2</v>
      </c>
    </row>
    <row r="486" spans="1:12" x14ac:dyDescent="0.3">
      <c r="A486" s="9" vm="2652">
        <v>43437</v>
      </c>
      <c r="B486" s="5" vm="2653">
        <v>46.204999999999998</v>
      </c>
      <c r="C486" s="5" vm="7260">
        <v>46.6</v>
      </c>
      <c r="D486" s="5" vm="7261">
        <v>163.74</v>
      </c>
      <c r="E486" s="5" vm="7262">
        <v>42.51</v>
      </c>
      <c r="F486" s="5" vm="7263">
        <v>144.15</v>
      </c>
      <c r="H486" s="6">
        <f t="shared" si="42"/>
        <v>3.4942322768506999E-2</v>
      </c>
      <c r="I486" s="6">
        <f t="shared" si="43"/>
        <v>-6.57578187650361E-2</v>
      </c>
      <c r="J486" s="6">
        <f t="shared" si="44"/>
        <v>1.7903767251025708E-2</v>
      </c>
      <c r="K486" s="6">
        <f t="shared" si="45"/>
        <v>4.044545065165505E-2</v>
      </c>
      <c r="L486" s="6">
        <f t="shared" si="46"/>
        <v>9.736620902213609E-3</v>
      </c>
    </row>
    <row r="487" spans="1:12" x14ac:dyDescent="0.3">
      <c r="A487" s="9" vm="2657">
        <v>43438</v>
      </c>
      <c r="B487" s="5" vm="2658">
        <v>44.172499999999999</v>
      </c>
      <c r="C487" s="5" vm="7264">
        <v>46.52</v>
      </c>
      <c r="D487" s="5" vm="7265">
        <v>158.34</v>
      </c>
      <c r="E487" s="5" vm="7266">
        <v>39.277500000000003</v>
      </c>
      <c r="F487" s="5" vm="7131">
        <v>139.24</v>
      </c>
      <c r="H487" s="6">
        <f t="shared" si="42"/>
        <v>-4.3988745806730851E-2</v>
      </c>
      <c r="I487" s="6">
        <f t="shared" si="43"/>
        <v>-1.716738197424856E-3</v>
      </c>
      <c r="J487" s="6">
        <f t="shared" si="44"/>
        <v>-3.2979113228288781E-2</v>
      </c>
      <c r="K487" s="6">
        <f t="shared" si="45"/>
        <v>-7.6040931545518581E-2</v>
      </c>
      <c r="L487" s="6">
        <f t="shared" si="46"/>
        <v>-3.4061741241762027E-2</v>
      </c>
    </row>
    <row r="488" spans="1:12" x14ac:dyDescent="0.3">
      <c r="A488" s="9" vm="2662">
        <v>43440</v>
      </c>
      <c r="B488" s="5" vm="2663">
        <v>43.68</v>
      </c>
      <c r="C488" s="5" vm="7267">
        <v>48.15</v>
      </c>
      <c r="D488" s="5" vm="7268">
        <v>155.83000000000001</v>
      </c>
      <c r="E488" s="5" vm="7269">
        <v>39.572499999999998</v>
      </c>
      <c r="F488" s="5" vm="7270">
        <v>142.06</v>
      </c>
      <c r="H488" s="6">
        <f t="shared" si="42"/>
        <v>-1.1149470824608064E-2</v>
      </c>
      <c r="I488" s="6">
        <f t="shared" si="43"/>
        <v>3.5038693035253553E-2</v>
      </c>
      <c r="J488" s="6">
        <f t="shared" si="44"/>
        <v>-1.5851964127826138E-2</v>
      </c>
      <c r="K488" s="6">
        <f t="shared" si="45"/>
        <v>7.5106613200940633E-3</v>
      </c>
      <c r="L488" s="6">
        <f t="shared" si="46"/>
        <v>2.0252800919276021E-2</v>
      </c>
    </row>
    <row r="489" spans="1:12" x14ac:dyDescent="0.3">
      <c r="A489" s="9" vm="2667">
        <v>43441</v>
      </c>
      <c r="B489" s="5" vm="2668">
        <v>42.122500000000002</v>
      </c>
      <c r="C489" s="5" vm="5656">
        <v>47.23</v>
      </c>
      <c r="D489" s="5" vm="7271">
        <v>153.06</v>
      </c>
      <c r="E489" s="5" vm="7272">
        <v>36.902500000000003</v>
      </c>
      <c r="F489" s="5" vm="7273">
        <v>135.94999999999999</v>
      </c>
      <c r="H489" s="6">
        <f t="shared" si="42"/>
        <v>-3.5657051282051225E-2</v>
      </c>
      <c r="I489" s="6">
        <f t="shared" si="43"/>
        <v>-1.9106957424714469E-2</v>
      </c>
      <c r="J489" s="6">
        <f t="shared" si="44"/>
        <v>-1.7775781300134828E-2</v>
      </c>
      <c r="K489" s="6">
        <f t="shared" si="45"/>
        <v>-6.7471097352959628E-2</v>
      </c>
      <c r="L489" s="6">
        <f t="shared" si="46"/>
        <v>-4.3009995776432587E-2</v>
      </c>
    </row>
    <row r="490" spans="1:12" x14ac:dyDescent="0.3">
      <c r="A490" s="9" vm="2672">
        <v>43444</v>
      </c>
      <c r="B490" s="5" vm="2673">
        <v>42.4</v>
      </c>
      <c r="C490" s="5" vm="2096">
        <v>47.88</v>
      </c>
      <c r="D490" s="5" vm="7274">
        <v>151.43</v>
      </c>
      <c r="E490" s="5" vm="7275">
        <v>37.965000000000003</v>
      </c>
      <c r="F490" s="5" vm="7276">
        <v>137.27000000000001</v>
      </c>
      <c r="H490" s="6">
        <f t="shared" si="42"/>
        <v>6.5879280669475055E-3</v>
      </c>
      <c r="I490" s="6">
        <f t="shared" si="43"/>
        <v>1.376243912767321E-2</v>
      </c>
      <c r="J490" s="6">
        <f t="shared" si="44"/>
        <v>-1.0649418528681533E-2</v>
      </c>
      <c r="K490" s="6">
        <f t="shared" si="45"/>
        <v>2.8792087256960908E-2</v>
      </c>
      <c r="L490" s="6">
        <f t="shared" si="46"/>
        <v>9.7094520044135463E-3</v>
      </c>
    </row>
    <row r="491" spans="1:12" x14ac:dyDescent="0.3">
      <c r="A491" s="9" vm="2678">
        <v>43445</v>
      </c>
      <c r="B491" s="5" vm="2679">
        <v>42.157499999999999</v>
      </c>
      <c r="C491" s="5" vm="7277">
        <v>48.2</v>
      </c>
      <c r="D491" s="5" vm="6034">
        <v>151.83000000000001</v>
      </c>
      <c r="E491" s="5" vm="7278">
        <v>37.047499999999999</v>
      </c>
      <c r="F491" s="5" vm="7193">
        <v>136.79</v>
      </c>
      <c r="H491" s="6">
        <f t="shared" si="42"/>
        <v>-5.719339622641503E-3</v>
      </c>
      <c r="I491" s="6">
        <f t="shared" si="43"/>
        <v>6.6833751044277417E-3</v>
      </c>
      <c r="J491" s="6">
        <f t="shared" si="44"/>
        <v>2.6414845142970723E-3</v>
      </c>
      <c r="K491" s="6">
        <f t="shared" si="45"/>
        <v>-2.4166995917292346E-2</v>
      </c>
      <c r="L491" s="6">
        <f t="shared" si="46"/>
        <v>-3.4967582137394779E-3</v>
      </c>
    </row>
    <row r="492" spans="1:12" x14ac:dyDescent="0.3">
      <c r="A492" s="9" vm="2684">
        <v>43446</v>
      </c>
      <c r="B492" s="5" vm="1804">
        <v>42.274999999999999</v>
      </c>
      <c r="C492" s="5" vm="7279">
        <v>48.45</v>
      </c>
      <c r="D492" s="5" vm="7280">
        <v>151.5</v>
      </c>
      <c r="E492" s="5" vm="7281">
        <v>37.225000000000001</v>
      </c>
      <c r="F492" s="5" vm="7282">
        <v>140.09</v>
      </c>
      <c r="H492" s="6">
        <f t="shared" si="42"/>
        <v>2.7871671707288079E-3</v>
      </c>
      <c r="I492" s="6">
        <f t="shared" si="43"/>
        <v>5.1867219917012446E-3</v>
      </c>
      <c r="J492" s="6">
        <f t="shared" si="44"/>
        <v>-2.1734835012844132E-3</v>
      </c>
      <c r="K492" s="6">
        <f t="shared" si="45"/>
        <v>4.7911465011134888E-3</v>
      </c>
      <c r="L492" s="6">
        <f t="shared" si="46"/>
        <v>2.4124570509540255E-2</v>
      </c>
    </row>
    <row r="493" spans="1:12" x14ac:dyDescent="0.3">
      <c r="A493" s="9" vm="2689">
        <v>43447</v>
      </c>
      <c r="B493" s="5" vm="2690">
        <v>42.737499999999997</v>
      </c>
      <c r="C493" s="5" vm="3513">
        <v>48.51</v>
      </c>
      <c r="D493" s="5" vm="7283">
        <v>151.47999999999999</v>
      </c>
      <c r="E493" s="5" vm="7284">
        <v>37.222499999999997</v>
      </c>
      <c r="F493" s="5" vm="6954">
        <v>141.13999999999999</v>
      </c>
      <c r="H493" s="6">
        <f t="shared" si="42"/>
        <v>1.0940272028385538E-2</v>
      </c>
      <c r="I493" s="6">
        <f t="shared" si="43"/>
        <v>1.2383900928791571E-3</v>
      </c>
      <c r="J493" s="6">
        <f t="shared" si="44"/>
        <v>-1.3201320132019955E-4</v>
      </c>
      <c r="K493" s="6">
        <f t="shared" si="45"/>
        <v>-6.7159167226456192E-5</v>
      </c>
      <c r="L493" s="6">
        <f t="shared" si="46"/>
        <v>7.4951816689269963E-3</v>
      </c>
    </row>
    <row r="494" spans="1:12" x14ac:dyDescent="0.3">
      <c r="A494" s="9" vm="2694">
        <v>43448</v>
      </c>
      <c r="B494" s="5" vm="2695">
        <v>41.37</v>
      </c>
      <c r="C494" s="5" vm="7285">
        <v>47.75</v>
      </c>
      <c r="D494" s="5" vm="6028">
        <v>149</v>
      </c>
      <c r="E494" s="5" vm="7286">
        <v>36.612499999999997</v>
      </c>
      <c r="F494" s="5" vm="7287">
        <v>137.04</v>
      </c>
      <c r="H494" s="6">
        <f t="shared" si="42"/>
        <v>-3.1997660134542256E-2</v>
      </c>
      <c r="I494" s="6">
        <f t="shared" si="43"/>
        <v>-1.5666872809729913E-2</v>
      </c>
      <c r="J494" s="6">
        <f t="shared" si="44"/>
        <v>-1.6371798257195602E-2</v>
      </c>
      <c r="K494" s="6">
        <f t="shared" si="45"/>
        <v>-1.63879374034522E-2</v>
      </c>
      <c r="L494" s="6">
        <f t="shared" si="46"/>
        <v>-2.904917103585089E-2</v>
      </c>
    </row>
    <row r="495" spans="1:12" x14ac:dyDescent="0.3">
      <c r="A495" s="9" vm="2697">
        <v>43451</v>
      </c>
      <c r="B495" s="5" vm="2698">
        <v>40.984999999999999</v>
      </c>
      <c r="C495" s="5" vm="7288">
        <v>47.08</v>
      </c>
      <c r="D495" s="5" vm="7289">
        <v>143.97999999999999</v>
      </c>
      <c r="E495" s="5" vm="7290">
        <v>35.895000000000003</v>
      </c>
      <c r="F495" s="5" vm="7291">
        <v>130.83000000000001</v>
      </c>
      <c r="H495" s="6">
        <f t="shared" si="42"/>
        <v>-9.306260575296061E-3</v>
      </c>
      <c r="I495" s="6">
        <f t="shared" si="43"/>
        <v>-1.4031413612565481E-2</v>
      </c>
      <c r="J495" s="6">
        <f t="shared" si="44"/>
        <v>-3.3691275167785306E-2</v>
      </c>
      <c r="K495" s="6">
        <f t="shared" si="45"/>
        <v>-1.9597132127005642E-2</v>
      </c>
      <c r="L495" s="6">
        <f t="shared" si="46"/>
        <v>-4.5315236427320341E-2</v>
      </c>
    </row>
    <row r="496" spans="1:12" x14ac:dyDescent="0.3">
      <c r="A496" s="9" vm="2703">
        <v>43452</v>
      </c>
      <c r="B496" s="5" vm="2704">
        <v>41.517499999999998</v>
      </c>
      <c r="C496" s="5" vm="7292">
        <v>47.32</v>
      </c>
      <c r="D496" s="5" vm="7293">
        <v>140.82</v>
      </c>
      <c r="E496" s="5" vm="7294">
        <v>36.734999999999999</v>
      </c>
      <c r="F496" s="5" vm="7295">
        <v>132.32</v>
      </c>
      <c r="H496" s="6">
        <f t="shared" si="42"/>
        <v>1.2992558253019371E-2</v>
      </c>
      <c r="I496" s="6">
        <f t="shared" si="43"/>
        <v>5.0977060322855141E-3</v>
      </c>
      <c r="J496" s="6">
        <f t="shared" si="44"/>
        <v>-2.1947492707320437E-2</v>
      </c>
      <c r="K496" s="6">
        <f t="shared" si="45"/>
        <v>2.3401587964897514E-2</v>
      </c>
      <c r="L496" s="6">
        <f t="shared" si="46"/>
        <v>1.1388825192998399E-2</v>
      </c>
    </row>
    <row r="497" spans="1:12" x14ac:dyDescent="0.3">
      <c r="A497" s="9" vm="2709">
        <v>43453</v>
      </c>
      <c r="B497" s="5" vm="2710">
        <v>40.222499999999997</v>
      </c>
      <c r="C497" s="5" vm="7296">
        <v>46.33</v>
      </c>
      <c r="D497" s="5" vm="7297">
        <v>137.13999999999999</v>
      </c>
      <c r="E497" s="5" vm="7298">
        <v>34.627499999999998</v>
      </c>
      <c r="F497" s="5" vm="7299">
        <v>131.16</v>
      </c>
      <c r="H497" s="6">
        <f t="shared" si="42"/>
        <v>-3.1191666164870277E-2</v>
      </c>
      <c r="I497" s="6">
        <f t="shared" si="43"/>
        <v>-2.0921386306001731E-2</v>
      </c>
      <c r="J497" s="6">
        <f t="shared" si="44"/>
        <v>-2.6132651611986982E-2</v>
      </c>
      <c r="K497" s="6">
        <f t="shared" si="45"/>
        <v>-5.7370355247039657E-2</v>
      </c>
      <c r="L497" s="6">
        <f t="shared" si="46"/>
        <v>-8.7666263603385485E-3</v>
      </c>
    </row>
    <row r="498" spans="1:12" x14ac:dyDescent="0.3">
      <c r="A498" s="9" vm="2714">
        <v>43454</v>
      </c>
      <c r="B498" s="5" vm="2715">
        <v>39.207500000000003</v>
      </c>
      <c r="C498" s="5" vm="7300">
        <v>47.05</v>
      </c>
      <c r="D498" s="5" vm="7301">
        <v>135.11000000000001</v>
      </c>
      <c r="E498" s="5" vm="188">
        <v>33.774999999999999</v>
      </c>
      <c r="F498" s="5" vm="7302">
        <v>127.73</v>
      </c>
      <c r="H498" s="6">
        <f t="shared" si="42"/>
        <v>-2.5234632357511184E-2</v>
      </c>
      <c r="I498" s="6">
        <f t="shared" si="43"/>
        <v>1.5540686380315107E-2</v>
      </c>
      <c r="J498" s="6">
        <f t="shared" si="44"/>
        <v>-1.4802391716493895E-2</v>
      </c>
      <c r="K498" s="6">
        <f t="shared" si="45"/>
        <v>-2.4619161071402763E-2</v>
      </c>
      <c r="L498" s="6">
        <f t="shared" si="46"/>
        <v>-2.6151265629765115E-2</v>
      </c>
    </row>
    <row r="499" spans="1:12" x14ac:dyDescent="0.3">
      <c r="A499" s="9" vm="2719">
        <v>43455</v>
      </c>
      <c r="B499" s="5" vm="2720">
        <v>37.682499999999997</v>
      </c>
      <c r="C499" s="5" vm="2018">
        <v>45.85</v>
      </c>
      <c r="D499" s="5" vm="7303">
        <v>132</v>
      </c>
      <c r="E499" s="5" vm="7304">
        <v>32.392499999999998</v>
      </c>
      <c r="F499" s="5" vm="7305">
        <v>122.91</v>
      </c>
      <c r="H499" s="6">
        <f t="shared" si="42"/>
        <v>-3.8895619460562532E-2</v>
      </c>
      <c r="I499" s="6">
        <f t="shared" si="43"/>
        <v>-2.5504782146652409E-2</v>
      </c>
      <c r="J499" s="6">
        <f t="shared" si="44"/>
        <v>-2.3018281400340561E-2</v>
      </c>
      <c r="K499" s="6">
        <f t="shared" si="45"/>
        <v>-4.0932642487046644E-2</v>
      </c>
      <c r="L499" s="6">
        <f t="shared" si="46"/>
        <v>-3.7735849056603828E-2</v>
      </c>
    </row>
    <row r="500" spans="1:12" x14ac:dyDescent="0.3">
      <c r="A500" s="9" vm="2725">
        <v>43458</v>
      </c>
      <c r="B500" s="5" vm="2726">
        <v>36.707500000000003</v>
      </c>
      <c r="C500" s="5" vm="7306">
        <v>43.99</v>
      </c>
      <c r="D500" s="5" vm="7307">
        <v>131.88999999999999</v>
      </c>
      <c r="E500" s="5" vm="7308">
        <v>31.77</v>
      </c>
      <c r="F500" s="5" vm="7309">
        <v>121.33</v>
      </c>
      <c r="H500" s="6">
        <f t="shared" si="42"/>
        <v>-2.587407947986451E-2</v>
      </c>
      <c r="I500" s="6">
        <f t="shared" si="43"/>
        <v>-4.0567066521264981E-2</v>
      </c>
      <c r="J500" s="6">
        <f t="shared" si="44"/>
        <v>-8.3333333333343671E-4</v>
      </c>
      <c r="K500" s="6">
        <f t="shared" si="45"/>
        <v>-1.9217411437832795E-2</v>
      </c>
      <c r="L500" s="6">
        <f t="shared" si="46"/>
        <v>-1.2854934504922288E-2</v>
      </c>
    </row>
    <row r="501" spans="1:12" x14ac:dyDescent="0.3">
      <c r="A501" s="9" vm="2730">
        <v>43460</v>
      </c>
      <c r="B501" s="5" vm="2731">
        <v>39.292499999999997</v>
      </c>
      <c r="C501" s="5" vm="7310">
        <v>46.42</v>
      </c>
      <c r="D501" s="5" vm="7311">
        <v>138</v>
      </c>
      <c r="E501" s="5" vm="7312">
        <v>33.274999999999999</v>
      </c>
      <c r="F501" s="5" vm="7313">
        <v>130.84</v>
      </c>
      <c r="H501" s="6">
        <f t="shared" si="42"/>
        <v>7.0421575972212588E-2</v>
      </c>
      <c r="I501" s="6">
        <f t="shared" si="43"/>
        <v>5.5239827233462144E-2</v>
      </c>
      <c r="J501" s="6">
        <f t="shared" si="44"/>
        <v>4.6326484191371704E-2</v>
      </c>
      <c r="K501" s="6">
        <f t="shared" si="45"/>
        <v>4.7371734340572839E-2</v>
      </c>
      <c r="L501" s="6">
        <f t="shared" si="46"/>
        <v>7.8381274210830007E-2</v>
      </c>
    </row>
    <row r="502" spans="1:12" x14ac:dyDescent="0.3">
      <c r="A502" s="9" vm="2735">
        <v>43461</v>
      </c>
      <c r="B502" s="5" vm="2736">
        <v>39.037500000000001</v>
      </c>
      <c r="C502" s="5" vm="2997">
        <v>47.04</v>
      </c>
      <c r="D502" s="5" vm="7314">
        <v>138.44999999999999</v>
      </c>
      <c r="E502" s="5" vm="7315">
        <v>32.792499999999997</v>
      </c>
      <c r="F502" s="5" vm="7316">
        <v>135.19999999999999</v>
      </c>
      <c r="H502" s="6">
        <f t="shared" si="42"/>
        <v>-6.4897881275051339E-3</v>
      </c>
      <c r="I502" s="6">
        <f t="shared" si="43"/>
        <v>1.3356311934510931E-2</v>
      </c>
      <c r="J502" s="6">
        <f t="shared" si="44"/>
        <v>3.2608695652173087E-3</v>
      </c>
      <c r="K502" s="6">
        <f t="shared" si="45"/>
        <v>-1.4500375657400503E-2</v>
      </c>
      <c r="L502" s="6">
        <f t="shared" si="46"/>
        <v>3.3323142769795054E-2</v>
      </c>
    </row>
    <row r="503" spans="1:12" x14ac:dyDescent="0.3">
      <c r="A503" s="9" vm="2740">
        <v>43462</v>
      </c>
      <c r="B503" s="5" vm="2741">
        <v>39.057499999999997</v>
      </c>
      <c r="C503" s="5" vm="1992">
        <v>46.8</v>
      </c>
      <c r="D503" s="5" vm="7317">
        <v>139.09</v>
      </c>
      <c r="E503" s="5" vm="7318">
        <v>33.412500000000001</v>
      </c>
      <c r="F503" s="5" vm="7319">
        <v>134.68</v>
      </c>
      <c r="H503" s="6">
        <f t="shared" si="42"/>
        <v>5.1232788984940177E-4</v>
      </c>
      <c r="I503" s="6">
        <f t="shared" si="43"/>
        <v>-5.1020408163265727E-3</v>
      </c>
      <c r="J503" s="6">
        <f t="shared" si="44"/>
        <v>4.6226074395089552E-3</v>
      </c>
      <c r="K503" s="6">
        <f t="shared" si="45"/>
        <v>1.8906762216970484E-2</v>
      </c>
      <c r="L503" s="6">
        <f t="shared" si="46"/>
        <v>-3.8461538461537119E-3</v>
      </c>
    </row>
    <row r="504" spans="1:12" x14ac:dyDescent="0.3">
      <c r="A504" s="9" vm="2745">
        <v>43465</v>
      </c>
      <c r="B504" s="5" vm="2746">
        <v>39.435000000000002</v>
      </c>
      <c r="C504" s="5" vm="7320">
        <v>46.57</v>
      </c>
      <c r="D504" s="5" vm="7321">
        <v>137.07</v>
      </c>
      <c r="E504" s="5" vm="7322">
        <v>33.375</v>
      </c>
      <c r="F504" s="5" vm="7323">
        <v>136.97</v>
      </c>
      <c r="H504" s="6">
        <f t="shared" si="42"/>
        <v>9.6652371503553706E-3</v>
      </c>
      <c r="I504" s="6">
        <f t="shared" si="43"/>
        <v>-4.9145299145298476E-3</v>
      </c>
      <c r="J504" s="6">
        <f t="shared" si="44"/>
        <v>-1.4522970738370913E-2</v>
      </c>
      <c r="K504" s="6">
        <f t="shared" si="45"/>
        <v>-1.1223344556678314E-3</v>
      </c>
      <c r="L504" s="6">
        <f t="shared" si="46"/>
        <v>1.7003267003266945E-2</v>
      </c>
    </row>
    <row r="505" spans="1:12" x14ac:dyDescent="0.3">
      <c r="A505" s="9" vm="2750">
        <v>43467</v>
      </c>
      <c r="B505" s="5" vm="2751">
        <v>39.479999999999997</v>
      </c>
      <c r="C505" s="5" vm="7324">
        <v>47.03</v>
      </c>
      <c r="D505" s="5" vm="7325">
        <v>136.69999999999999</v>
      </c>
      <c r="E505" s="5" vm="7326">
        <v>34.055</v>
      </c>
      <c r="F505" s="5" vm="6808">
        <v>135.55000000000001</v>
      </c>
      <c r="H505" s="6">
        <f t="shared" si="42"/>
        <v>1.1411182959298743E-3</v>
      </c>
      <c r="I505" s="6">
        <f t="shared" si="43"/>
        <v>9.8776036074726403E-3</v>
      </c>
      <c r="J505" s="6">
        <f t="shared" si="44"/>
        <v>-2.6993506967243346E-3</v>
      </c>
      <c r="K505" s="6">
        <f t="shared" si="45"/>
        <v>2.0374531835205986E-2</v>
      </c>
      <c r="L505" s="6">
        <f t="shared" si="46"/>
        <v>-1.0367233700810306E-2</v>
      </c>
    </row>
    <row r="506" spans="1:12" x14ac:dyDescent="0.3">
      <c r="A506" s="9" vm="2755">
        <v>43468</v>
      </c>
      <c r="B506" s="5" vm="2756">
        <v>35.547499999999999</v>
      </c>
      <c r="C506" s="5" vm="7327">
        <v>45.36</v>
      </c>
      <c r="D506" s="5" vm="7328">
        <v>130.6</v>
      </c>
      <c r="E506" s="5" vm="7329">
        <v>31.997499999999999</v>
      </c>
      <c r="F506" s="5" vm="7330">
        <v>130.4</v>
      </c>
      <c r="H506" s="6">
        <f t="shared" si="42"/>
        <v>-9.960739614994929E-2</v>
      </c>
      <c r="I506" s="6">
        <f t="shared" si="43"/>
        <v>-3.5509249415266883E-2</v>
      </c>
      <c r="J506" s="6">
        <f t="shared" si="44"/>
        <v>-4.4623262618873408E-2</v>
      </c>
      <c r="K506" s="6">
        <f t="shared" si="45"/>
        <v>-6.0416972544413479E-2</v>
      </c>
      <c r="L506" s="6">
        <f t="shared" si="46"/>
        <v>-3.7993360383622318E-2</v>
      </c>
    </row>
    <row r="507" spans="1:12" x14ac:dyDescent="0.3">
      <c r="A507" s="9" vm="2760">
        <v>43469</v>
      </c>
      <c r="B507" s="5" vm="2761">
        <v>37.064999999999998</v>
      </c>
      <c r="C507" s="5" vm="7331">
        <v>47.17</v>
      </c>
      <c r="D507" s="5" vm="7332">
        <v>139.75</v>
      </c>
      <c r="E507" s="5" vm="7333">
        <v>34.047499999999999</v>
      </c>
      <c r="F507" s="5" vm="7334">
        <v>137.96</v>
      </c>
      <c r="H507" s="6">
        <f t="shared" si="42"/>
        <v>4.2689359307968161E-2</v>
      </c>
      <c r="I507" s="6">
        <f t="shared" si="43"/>
        <v>3.9902998236331623E-2</v>
      </c>
      <c r="J507" s="6">
        <f t="shared" si="44"/>
        <v>7.0061255742725925E-2</v>
      </c>
      <c r="K507" s="6">
        <f t="shared" si="45"/>
        <v>6.4067505273849551E-2</v>
      </c>
      <c r="L507" s="6">
        <f t="shared" si="46"/>
        <v>5.7975460122699399E-2</v>
      </c>
    </row>
    <row r="508" spans="1:12" x14ac:dyDescent="0.3">
      <c r="A508" s="9" vm="2764">
        <v>43472</v>
      </c>
      <c r="B508" s="5" vm="2765">
        <v>36.982500000000002</v>
      </c>
      <c r="C508" s="5" vm="7335">
        <v>48.5</v>
      </c>
      <c r="D508" s="5" vm="7336">
        <v>143.1</v>
      </c>
      <c r="E508" s="5" vm="7337">
        <v>35.85</v>
      </c>
      <c r="F508" s="5" vm="7338">
        <v>142.22</v>
      </c>
      <c r="H508" s="6">
        <f t="shared" si="42"/>
        <v>-2.225819506272657E-3</v>
      </c>
      <c r="I508" s="6">
        <f t="shared" si="43"/>
        <v>2.8195887216451096E-2</v>
      </c>
      <c r="J508" s="6">
        <f t="shared" si="44"/>
        <v>2.3971377459749511E-2</v>
      </c>
      <c r="K508" s="6">
        <f t="shared" si="45"/>
        <v>5.2940744548057916E-2</v>
      </c>
      <c r="L508" s="6">
        <f t="shared" si="46"/>
        <v>3.0878515511742467E-2</v>
      </c>
    </row>
    <row r="509" spans="1:12" x14ac:dyDescent="0.3">
      <c r="A509" s="9" vm="2770">
        <v>43473</v>
      </c>
      <c r="B509" s="5" vm="2771">
        <v>37.6875</v>
      </c>
      <c r="C509" s="5" vm="3336">
        <v>49.97</v>
      </c>
      <c r="D509" s="5" vm="7339">
        <v>146.79</v>
      </c>
      <c r="E509" s="5" vm="239">
        <v>34.957500000000003</v>
      </c>
      <c r="F509" s="5" vm="7340">
        <v>145.72</v>
      </c>
      <c r="H509" s="6">
        <f t="shared" si="42"/>
        <v>1.906307037112143E-2</v>
      </c>
      <c r="I509" s="6">
        <f t="shared" si="43"/>
        <v>3.0309278350515442E-2</v>
      </c>
      <c r="J509" s="6">
        <f t="shared" si="44"/>
        <v>2.5786163522012562E-2</v>
      </c>
      <c r="K509" s="6">
        <f t="shared" si="45"/>
        <v>-2.48953974895397E-2</v>
      </c>
      <c r="L509" s="6">
        <f t="shared" si="46"/>
        <v>2.4609759527492617E-2</v>
      </c>
    </row>
    <row r="510" spans="1:12" x14ac:dyDescent="0.3">
      <c r="A510" s="9" vm="2775">
        <v>43474</v>
      </c>
      <c r="B510" s="5" vm="556">
        <v>38.327500000000001</v>
      </c>
      <c r="C510" s="5" vm="3602">
        <v>50.83</v>
      </c>
      <c r="D510" s="5" vm="7341">
        <v>151.91999999999999</v>
      </c>
      <c r="E510" s="5" vm="7342">
        <v>35.645000000000003</v>
      </c>
      <c r="F510" s="5" vm="7343">
        <v>145.99</v>
      </c>
      <c r="H510" s="6">
        <f t="shared" si="42"/>
        <v>1.698175787728028E-2</v>
      </c>
      <c r="I510" s="6">
        <f t="shared" si="43"/>
        <v>1.7210326195717419E-2</v>
      </c>
      <c r="J510" s="6">
        <f t="shared" si="44"/>
        <v>3.4947884733292432E-2</v>
      </c>
      <c r="K510" s="6">
        <f t="shared" si="45"/>
        <v>1.9666738182078237E-2</v>
      </c>
      <c r="L510" s="6">
        <f t="shared" si="46"/>
        <v>1.8528685149602679E-3</v>
      </c>
    </row>
    <row r="511" spans="1:12" x14ac:dyDescent="0.3">
      <c r="A511" s="9" vm="2779">
        <v>43475</v>
      </c>
      <c r="B511" s="5" vm="554">
        <v>38.450000000000003</v>
      </c>
      <c r="C511" s="5" vm="7344">
        <v>51.35</v>
      </c>
      <c r="D511" s="5" vm="7345">
        <v>151.69</v>
      </c>
      <c r="E511" s="5" vm="7346">
        <v>36.307499999999997</v>
      </c>
      <c r="F511" s="5" vm="7347">
        <v>147.04</v>
      </c>
      <c r="H511" s="6">
        <f t="shared" si="42"/>
        <v>3.196138542821793E-3</v>
      </c>
      <c r="I511" s="6">
        <f t="shared" si="43"/>
        <v>1.0230179028133054E-2</v>
      </c>
      <c r="J511" s="6">
        <f t="shared" si="44"/>
        <v>-1.5139547130067785E-3</v>
      </c>
      <c r="K511" s="6">
        <f t="shared" si="45"/>
        <v>1.8586056950483779E-2</v>
      </c>
      <c r="L511" s="6">
        <f t="shared" si="46"/>
        <v>7.192273443386416E-3</v>
      </c>
    </row>
    <row r="512" spans="1:12" x14ac:dyDescent="0.3">
      <c r="A512" s="9" vm="2783">
        <v>43476</v>
      </c>
      <c r="B512" s="5" vm="2784">
        <v>38.072499999999998</v>
      </c>
      <c r="C512" s="5" vm="7348">
        <v>46.54</v>
      </c>
      <c r="D512" s="5" vm="7049">
        <v>151.32</v>
      </c>
      <c r="E512" s="5" vm="2767">
        <v>37.207500000000003</v>
      </c>
      <c r="F512" s="5" vm="7349">
        <v>147.55000000000001</v>
      </c>
      <c r="H512" s="6">
        <f t="shared" si="42"/>
        <v>-9.8179453836152088E-3</v>
      </c>
      <c r="I512" s="6">
        <f t="shared" si="43"/>
        <v>-9.3670886075949408E-2</v>
      </c>
      <c r="J512" s="6">
        <f t="shared" si="44"/>
        <v>-2.4391851803019617E-3</v>
      </c>
      <c r="K512" s="6">
        <f t="shared" si="45"/>
        <v>2.4788266887006975E-2</v>
      </c>
      <c r="L512" s="6">
        <f t="shared" si="46"/>
        <v>3.4684439608271174E-3</v>
      </c>
    </row>
    <row r="513" spans="1:12" x14ac:dyDescent="0.3">
      <c r="A513" s="9" vm="2788">
        <v>43479</v>
      </c>
      <c r="B513" s="5" vm="2789">
        <v>37.5</v>
      </c>
      <c r="C513" s="5" vm="7350">
        <v>47.29</v>
      </c>
      <c r="D513" s="5" vm="7351">
        <v>149.27000000000001</v>
      </c>
      <c r="E513" s="5" vm="767">
        <v>37.61</v>
      </c>
      <c r="F513" s="5" vm="7352">
        <v>146.05000000000001</v>
      </c>
      <c r="H513" s="6">
        <f t="shared" si="42"/>
        <v>-1.5037100269223141E-2</v>
      </c>
      <c r="I513" s="6">
        <f t="shared" si="43"/>
        <v>1.6115169746454664E-2</v>
      </c>
      <c r="J513" s="6">
        <f t="shared" si="44"/>
        <v>-1.3547449114459311E-2</v>
      </c>
      <c r="K513" s="6">
        <f t="shared" si="45"/>
        <v>1.0817711482899853E-2</v>
      </c>
      <c r="L513" s="6">
        <f t="shared" si="46"/>
        <v>-1.0166045408336157E-2</v>
      </c>
    </row>
    <row r="514" spans="1:12" x14ac:dyDescent="0.3">
      <c r="A514" s="9" vm="2793">
        <v>43480</v>
      </c>
      <c r="B514" s="5" vm="2794">
        <v>38.267499999999998</v>
      </c>
      <c r="C514" s="5" vm="1837">
        <v>46.84</v>
      </c>
      <c r="D514" s="5" vm="7353">
        <v>150.88</v>
      </c>
      <c r="E514" s="5" vm="7354">
        <v>37.467500000000001</v>
      </c>
      <c r="F514" s="5" vm="7355">
        <v>149.19</v>
      </c>
      <c r="H514" s="6">
        <f t="shared" si="42"/>
        <v>2.0466666666666623E-2</v>
      </c>
      <c r="I514" s="6">
        <f t="shared" si="43"/>
        <v>-9.5157538591667534E-3</v>
      </c>
      <c r="J514" s="6">
        <f t="shared" si="44"/>
        <v>1.0785824345146279E-2</v>
      </c>
      <c r="K514" s="6">
        <f t="shared" si="45"/>
        <v>-3.7888859345918185E-3</v>
      </c>
      <c r="L514" s="6">
        <f t="shared" si="46"/>
        <v>2.149948647723373E-2</v>
      </c>
    </row>
    <row r="515" spans="1:12" x14ac:dyDescent="0.3">
      <c r="A515" s="9" vm="2796">
        <v>43481</v>
      </c>
      <c r="B515" s="5" vm="2797">
        <v>38.734999999999999</v>
      </c>
      <c r="C515" s="5" vm="7356">
        <v>47.13</v>
      </c>
      <c r="D515" s="5" vm="7357">
        <v>154.84</v>
      </c>
      <c r="E515" s="5" vm="7358">
        <v>37.21</v>
      </c>
      <c r="F515" s="5" vm="7359">
        <v>148.54</v>
      </c>
      <c r="H515" s="6">
        <f t="shared" si="42"/>
        <v>1.2216632913046348E-2</v>
      </c>
      <c r="I515" s="6">
        <f t="shared" si="43"/>
        <v>6.1912894961571119E-3</v>
      </c>
      <c r="J515" s="6">
        <f t="shared" si="44"/>
        <v>2.6246023329798567E-2</v>
      </c>
      <c r="K515" s="6">
        <f t="shared" si="45"/>
        <v>-6.872622939881238E-3</v>
      </c>
      <c r="L515" s="6">
        <f t="shared" si="46"/>
        <v>-4.3568603793820342E-3</v>
      </c>
    </row>
    <row r="516" spans="1:12" x14ac:dyDescent="0.3">
      <c r="A516" s="9" vm="2802">
        <v>43482</v>
      </c>
      <c r="B516" s="5" vm="2803">
        <v>38.965000000000003</v>
      </c>
      <c r="C516" s="5" vm="7360">
        <v>47.38</v>
      </c>
      <c r="D516" s="5" vm="7361">
        <v>155.97</v>
      </c>
      <c r="E516" s="5" vm="5962">
        <v>37.93</v>
      </c>
      <c r="F516" s="5" vm="7362">
        <v>149.82</v>
      </c>
      <c r="H516" s="6">
        <f t="shared" si="42"/>
        <v>5.9377823673681159E-3</v>
      </c>
      <c r="I516" s="6">
        <f t="shared" si="43"/>
        <v>5.3044769785699124E-3</v>
      </c>
      <c r="J516" s="6">
        <f t="shared" si="44"/>
        <v>7.2978558512012109E-3</v>
      </c>
      <c r="K516" s="6">
        <f t="shared" si="45"/>
        <v>1.9349637194302577E-2</v>
      </c>
      <c r="L516" s="6">
        <f t="shared" si="46"/>
        <v>8.6172074861990116E-3</v>
      </c>
    </row>
    <row r="517" spans="1:12" x14ac:dyDescent="0.3">
      <c r="A517" s="9" vm="2807">
        <v>43483</v>
      </c>
      <c r="B517" s="5" vm="2808">
        <v>39.204999999999998</v>
      </c>
      <c r="C517" s="5" vm="7363">
        <v>48.65</v>
      </c>
      <c r="D517" s="5" vm="7364">
        <v>157.02000000000001</v>
      </c>
      <c r="E517" s="5" vm="7365">
        <v>39.232500000000002</v>
      </c>
      <c r="F517" s="5" vm="7366">
        <v>152.51</v>
      </c>
      <c r="H517" s="6">
        <f t="shared" ref="H517:H580" si="47">(B517-B516)/B516</f>
        <v>6.1593737969971732E-3</v>
      </c>
      <c r="I517" s="6">
        <f t="shared" ref="I517:I580" si="48">(C517-C516)/C516</f>
        <v>2.6804558885605654E-2</v>
      </c>
      <c r="J517" s="6">
        <f t="shared" ref="J517:J580" si="49">(D517-D516)/D516</f>
        <v>6.7320638584343869E-3</v>
      </c>
      <c r="K517" s="6">
        <f t="shared" ref="K517:K580" si="50">(E517-E516)/E516</f>
        <v>3.4339572897442709E-2</v>
      </c>
      <c r="L517" s="6">
        <f t="shared" ref="L517:L580" si="51">(F517-F516)/F516</f>
        <v>1.7954879188359349E-2</v>
      </c>
    </row>
    <row r="518" spans="1:12" x14ac:dyDescent="0.3">
      <c r="A518" s="9" vm="2812">
        <v>43487</v>
      </c>
      <c r="B518" s="5" vm="2813">
        <v>38.325000000000003</v>
      </c>
      <c r="C518" s="5" vm="7367">
        <v>47.06</v>
      </c>
      <c r="D518" s="5" vm="7368">
        <v>152.15</v>
      </c>
      <c r="E518" s="5" vm="7369">
        <v>37.192500000000003</v>
      </c>
      <c r="F518" s="5" vm="7370">
        <v>148.94999999999999</v>
      </c>
      <c r="H518" s="6">
        <f t="shared" si="47"/>
        <v>-2.2446116566764329E-2</v>
      </c>
      <c r="I518" s="6">
        <f t="shared" si="48"/>
        <v>-3.2682425488180809E-2</v>
      </c>
      <c r="J518" s="6">
        <f t="shared" si="49"/>
        <v>-3.1015157304801963E-2</v>
      </c>
      <c r="K518" s="6">
        <f t="shared" si="50"/>
        <v>-5.1997705983559524E-2</v>
      </c>
      <c r="L518" s="6">
        <f t="shared" si="51"/>
        <v>-2.3342731624155809E-2</v>
      </c>
    </row>
    <row r="519" spans="1:12" x14ac:dyDescent="0.3">
      <c r="A519" s="9" vm="2816">
        <v>43488</v>
      </c>
      <c r="B519" s="5" vm="1017">
        <v>38.479999999999997</v>
      </c>
      <c r="C519" s="5" vm="7371">
        <v>46.02</v>
      </c>
      <c r="D519" s="5" vm="7372">
        <v>152.03</v>
      </c>
      <c r="E519" s="5" vm="7373">
        <v>37.322499999999998</v>
      </c>
      <c r="F519" s="5" vm="7374">
        <v>149.75</v>
      </c>
      <c r="H519" s="6">
        <f t="shared" si="47"/>
        <v>4.0443574690148471E-3</v>
      </c>
      <c r="I519" s="6">
        <f t="shared" si="48"/>
        <v>-2.2099447513812136E-2</v>
      </c>
      <c r="J519" s="6">
        <f t="shared" si="49"/>
        <v>-7.8869536641475212E-4</v>
      </c>
      <c r="K519" s="6">
        <f t="shared" si="50"/>
        <v>3.4953283592120844E-3</v>
      </c>
      <c r="L519" s="6">
        <f t="shared" si="51"/>
        <v>5.3709298422290122E-3</v>
      </c>
    </row>
    <row r="520" spans="1:12" x14ac:dyDescent="0.3">
      <c r="A520" s="9" vm="2821">
        <v>43489</v>
      </c>
      <c r="B520" s="5" vm="1029">
        <v>38.174999999999997</v>
      </c>
      <c r="C520" s="5" vm="7375">
        <v>47.27</v>
      </c>
      <c r="D520" s="5" vm="7376">
        <v>155.86000000000001</v>
      </c>
      <c r="E520" s="5" vm="873">
        <v>39.46</v>
      </c>
      <c r="F520" s="5" vm="6924">
        <v>146.87</v>
      </c>
      <c r="H520" s="6">
        <f t="shared" si="47"/>
        <v>-7.9261954261954197E-3</v>
      </c>
      <c r="I520" s="6">
        <f t="shared" si="48"/>
        <v>2.7162103433289873E-2</v>
      </c>
      <c r="J520" s="6">
        <f t="shared" si="49"/>
        <v>2.519239623758477E-2</v>
      </c>
      <c r="K520" s="6">
        <f t="shared" si="50"/>
        <v>5.7271083126800265E-2</v>
      </c>
      <c r="L520" s="6">
        <f t="shared" si="51"/>
        <v>-1.9232053422370589E-2</v>
      </c>
    </row>
    <row r="521" spans="1:12" x14ac:dyDescent="0.3">
      <c r="A521" s="9" vm="2824">
        <v>43490</v>
      </c>
      <c r="B521" s="5" vm="2825">
        <v>39.44</v>
      </c>
      <c r="C521" s="5" vm="7377">
        <v>47.8</v>
      </c>
      <c r="D521" s="5" vm="7378">
        <v>159.21</v>
      </c>
      <c r="E521" s="5" vm="867">
        <v>40.037500000000001</v>
      </c>
      <c r="F521" s="5" vm="7379">
        <v>149.74</v>
      </c>
      <c r="H521" s="6">
        <f t="shared" si="47"/>
        <v>3.3136869679109379E-2</v>
      </c>
      <c r="I521" s="6">
        <f t="shared" si="48"/>
        <v>1.1212185318383626E-2</v>
      </c>
      <c r="J521" s="6">
        <f t="shared" si="49"/>
        <v>2.1493648145771808E-2</v>
      </c>
      <c r="K521" s="6">
        <f t="shared" si="50"/>
        <v>1.4635073492143958E-2</v>
      </c>
      <c r="L521" s="6">
        <f t="shared" si="51"/>
        <v>1.9541090760536558E-2</v>
      </c>
    </row>
    <row r="522" spans="1:12" x14ac:dyDescent="0.3">
      <c r="A522" s="9" vm="2830">
        <v>43493</v>
      </c>
      <c r="B522" s="5" vm="2831">
        <v>39.075000000000003</v>
      </c>
      <c r="C522" s="5" vm="7380">
        <v>46.74</v>
      </c>
      <c r="D522" s="5" vm="7381">
        <v>158.91999999999999</v>
      </c>
      <c r="E522" s="5" vm="7382">
        <v>34.502499999999998</v>
      </c>
      <c r="F522" s="5" vm="7383">
        <v>147.33000000000001</v>
      </c>
      <c r="H522" s="6">
        <f t="shared" si="47"/>
        <v>-9.2545638945231972E-3</v>
      </c>
      <c r="I522" s="6">
        <f t="shared" si="48"/>
        <v>-2.2175732217573123E-2</v>
      </c>
      <c r="J522" s="6">
        <f t="shared" si="49"/>
        <v>-1.8214936247724417E-3</v>
      </c>
      <c r="K522" s="6">
        <f t="shared" si="50"/>
        <v>-0.13824539494224172</v>
      </c>
      <c r="L522" s="6">
        <f t="shared" si="51"/>
        <v>-1.609456391077866E-2</v>
      </c>
    </row>
    <row r="523" spans="1:12" x14ac:dyDescent="0.3">
      <c r="A523" s="9" vm="2836">
        <v>43494</v>
      </c>
      <c r="B523" s="5" vm="2837">
        <v>38.67</v>
      </c>
      <c r="C523" s="5" vm="7384">
        <v>45.73</v>
      </c>
      <c r="D523" s="5" vm="7385">
        <v>156.88</v>
      </c>
      <c r="E523" s="5" vm="7386">
        <v>32.9</v>
      </c>
      <c r="F523" s="5" vm="7387">
        <v>145.18</v>
      </c>
      <c r="H523" s="6">
        <f t="shared" si="47"/>
        <v>-1.0364683301343599E-2</v>
      </c>
      <c r="I523" s="6">
        <f t="shared" si="48"/>
        <v>-2.1608900299529419E-2</v>
      </c>
      <c r="J523" s="6">
        <f t="shared" si="49"/>
        <v>-1.2836647369745735E-2</v>
      </c>
      <c r="K523" s="6">
        <f t="shared" si="50"/>
        <v>-4.6445909716687175E-2</v>
      </c>
      <c r="L523" s="6">
        <f t="shared" si="51"/>
        <v>-1.4593090341410476E-2</v>
      </c>
    </row>
    <row r="524" spans="1:12" x14ac:dyDescent="0.3">
      <c r="A524" s="9" vm="2839">
        <v>43495</v>
      </c>
      <c r="B524" s="5" vm="2840">
        <v>41.3125</v>
      </c>
      <c r="C524" s="5" vm="7388">
        <v>46.31</v>
      </c>
      <c r="D524" s="5" vm="7389">
        <v>166.82</v>
      </c>
      <c r="E524" s="5" vm="7390">
        <v>34.347499999999997</v>
      </c>
      <c r="F524" s="5" vm="7391">
        <v>149.16</v>
      </c>
      <c r="H524" s="6">
        <f t="shared" si="47"/>
        <v>6.8334626325316741E-2</v>
      </c>
      <c r="I524" s="6">
        <f t="shared" si="48"/>
        <v>1.2683140170566487E-2</v>
      </c>
      <c r="J524" s="6">
        <f t="shared" si="49"/>
        <v>6.3360530341662405E-2</v>
      </c>
      <c r="K524" s="6">
        <f t="shared" si="50"/>
        <v>4.399696048632213E-2</v>
      </c>
      <c r="L524" s="6">
        <f t="shared" si="51"/>
        <v>2.741424438627903E-2</v>
      </c>
    </row>
    <row r="525" spans="1:12" x14ac:dyDescent="0.3">
      <c r="A525" s="9" vm="2845">
        <v>43496</v>
      </c>
      <c r="B525" s="5" vm="1683">
        <v>41.61</v>
      </c>
      <c r="C525" s="5" vm="7392">
        <v>47.24</v>
      </c>
      <c r="D525" s="5" vm="7393">
        <v>168.49</v>
      </c>
      <c r="E525" s="5" vm="7394">
        <v>35.9375</v>
      </c>
      <c r="F525" s="5" vm="7395">
        <v>151.97</v>
      </c>
      <c r="H525" s="6">
        <f t="shared" si="47"/>
        <v>7.2012102874432537E-3</v>
      </c>
      <c r="I525" s="6">
        <f t="shared" si="48"/>
        <v>2.0082055711509388E-2</v>
      </c>
      <c r="J525" s="6">
        <f t="shared" si="49"/>
        <v>1.0010790073132814E-2</v>
      </c>
      <c r="K525" s="6">
        <f t="shared" si="50"/>
        <v>4.6291578717519571E-2</v>
      </c>
      <c r="L525" s="6">
        <f t="shared" si="51"/>
        <v>1.8838830785733455E-2</v>
      </c>
    </row>
    <row r="526" spans="1:12" x14ac:dyDescent="0.3">
      <c r="A526" s="9" vm="2849">
        <v>43497</v>
      </c>
      <c r="B526" s="5" vm="2850">
        <v>41.63</v>
      </c>
      <c r="C526" s="5" vm="7396">
        <v>46.01</v>
      </c>
      <c r="D526" s="5" vm="7397">
        <v>167.97</v>
      </c>
      <c r="E526" s="5" vm="720">
        <v>36.182499999999997</v>
      </c>
      <c r="F526" s="5" vm="7398">
        <v>155.87</v>
      </c>
      <c r="H526" s="6">
        <f t="shared" si="47"/>
        <v>4.8065368901713837E-4</v>
      </c>
      <c r="I526" s="6">
        <f t="shared" si="48"/>
        <v>-2.6037256562235475E-2</v>
      </c>
      <c r="J526" s="6">
        <f t="shared" si="49"/>
        <v>-3.0862365719034378E-3</v>
      </c>
      <c r="K526" s="6">
        <f t="shared" si="50"/>
        <v>6.8173913043477552E-3</v>
      </c>
      <c r="L526" s="6">
        <f t="shared" si="51"/>
        <v>2.566295979469636E-2</v>
      </c>
    </row>
    <row r="527" spans="1:12" x14ac:dyDescent="0.3">
      <c r="A527" s="9" vm="2855">
        <v>43500</v>
      </c>
      <c r="B527" s="5" vm="2856">
        <v>42.8125</v>
      </c>
      <c r="C527" s="5" vm="7399">
        <v>46.78</v>
      </c>
      <c r="D527" s="5" vm="7400">
        <v>166.7</v>
      </c>
      <c r="E527" s="5" vm="7401">
        <v>37.295000000000002</v>
      </c>
      <c r="F527" s="5" vm="7402">
        <v>157.72</v>
      </c>
      <c r="H527" s="6">
        <f t="shared" si="47"/>
        <v>2.8404996396829148E-2</v>
      </c>
      <c r="I527" s="6">
        <f t="shared" si="48"/>
        <v>1.6735492284286092E-2</v>
      </c>
      <c r="J527" s="6">
        <f t="shared" si="49"/>
        <v>-7.5608739655891538E-3</v>
      </c>
      <c r="K527" s="6">
        <f t="shared" si="50"/>
        <v>3.0746908035652713E-2</v>
      </c>
      <c r="L527" s="6">
        <f t="shared" si="51"/>
        <v>1.1868865079874218E-2</v>
      </c>
    </row>
    <row r="528" spans="1:12" x14ac:dyDescent="0.3">
      <c r="A528" s="9" vm="2861">
        <v>43501</v>
      </c>
      <c r="B528" s="5" vm="2862">
        <v>43.545000000000002</v>
      </c>
      <c r="C528" s="5" vm="7403">
        <v>47.84</v>
      </c>
      <c r="D528" s="5" vm="7404">
        <v>171.83</v>
      </c>
      <c r="E528" s="5" vm="756">
        <v>37.487499999999997</v>
      </c>
      <c r="F528" s="5" vm="7405">
        <v>158.99</v>
      </c>
      <c r="H528" s="6">
        <f t="shared" si="47"/>
        <v>1.7109489051094929E-2</v>
      </c>
      <c r="I528" s="6">
        <f t="shared" si="48"/>
        <v>2.2659256092347205E-2</v>
      </c>
      <c r="J528" s="6">
        <f t="shared" si="49"/>
        <v>3.0773845230953955E-2</v>
      </c>
      <c r="K528" s="6">
        <f t="shared" si="50"/>
        <v>5.1615498056038463E-3</v>
      </c>
      <c r="L528" s="6">
        <f t="shared" si="51"/>
        <v>8.0522444838955765E-3</v>
      </c>
    </row>
    <row r="529" spans="1:12" x14ac:dyDescent="0.3">
      <c r="A529" s="9" vm="2866">
        <v>43502</v>
      </c>
      <c r="B529" s="5" vm="2628">
        <v>43.56</v>
      </c>
      <c r="C529" s="5" vm="1323">
        <v>43</v>
      </c>
      <c r="D529" s="5" vm="7406">
        <v>171.52</v>
      </c>
      <c r="E529" s="5" vm="2800">
        <v>38.25</v>
      </c>
      <c r="F529" s="5" vm="7407">
        <v>158.13</v>
      </c>
      <c r="H529" s="6">
        <f t="shared" si="47"/>
        <v>3.4447123665175261E-4</v>
      </c>
      <c r="I529" s="6">
        <f t="shared" si="48"/>
        <v>-0.10117056856187297</v>
      </c>
      <c r="J529" s="6">
        <f t="shared" si="49"/>
        <v>-1.8041087120991809E-3</v>
      </c>
      <c r="K529" s="6">
        <f t="shared" si="50"/>
        <v>2.0340113371123784E-2</v>
      </c>
      <c r="L529" s="6">
        <f t="shared" si="51"/>
        <v>-5.4091452292597871E-3</v>
      </c>
    </row>
    <row r="530" spans="1:12" x14ac:dyDescent="0.3">
      <c r="A530" s="9" vm="2871">
        <v>43503</v>
      </c>
      <c r="B530" s="5" vm="2872">
        <v>42.734999999999999</v>
      </c>
      <c r="C530" s="5" vm="1743">
        <v>43.96</v>
      </c>
      <c r="D530" s="5" vm="7408">
        <v>166.96</v>
      </c>
      <c r="E530" s="5" vm="7409">
        <v>36.854999999999997</v>
      </c>
      <c r="F530" s="5" vm="7410">
        <v>154.93</v>
      </c>
      <c r="H530" s="6">
        <f t="shared" si="47"/>
        <v>-1.8939393939394002E-2</v>
      </c>
      <c r="I530" s="6">
        <f t="shared" si="48"/>
        <v>2.2325581395348858E-2</v>
      </c>
      <c r="J530" s="6">
        <f t="shared" si="49"/>
        <v>-2.6585820895522399E-2</v>
      </c>
      <c r="K530" s="6">
        <f t="shared" si="50"/>
        <v>-3.6470588235294199E-2</v>
      </c>
      <c r="L530" s="6">
        <f t="shared" si="51"/>
        <v>-2.0236514260418573E-2</v>
      </c>
    </row>
    <row r="531" spans="1:12" x14ac:dyDescent="0.3">
      <c r="A531" s="9" vm="2876">
        <v>43504</v>
      </c>
      <c r="B531" s="5" vm="2877">
        <v>42.602499999999999</v>
      </c>
      <c r="C531" s="5" vm="7411">
        <v>43.41</v>
      </c>
      <c r="D531" s="5" vm="7412">
        <v>167.36</v>
      </c>
      <c r="E531" s="5" vm="7413">
        <v>37.042499999999997</v>
      </c>
      <c r="F531" s="5" vm="7414">
        <v>156.66999999999999</v>
      </c>
      <c r="H531" s="6">
        <f t="shared" si="47"/>
        <v>-3.1005031005031073E-3</v>
      </c>
      <c r="I531" s="6">
        <f t="shared" si="48"/>
        <v>-1.2511373976342227E-2</v>
      </c>
      <c r="J531" s="6">
        <f t="shared" si="49"/>
        <v>2.3957834211787593E-3</v>
      </c>
      <c r="K531" s="6">
        <f t="shared" si="50"/>
        <v>5.0875050875050882E-3</v>
      </c>
      <c r="L531" s="6">
        <f t="shared" si="51"/>
        <v>1.1230878461240434E-2</v>
      </c>
    </row>
    <row r="532" spans="1:12" x14ac:dyDescent="0.3">
      <c r="A532" s="9" vm="2882">
        <v>43507</v>
      </c>
      <c r="B532" s="5" vm="2883">
        <v>42.357500000000002</v>
      </c>
      <c r="C532" s="5" vm="7415">
        <v>40.11</v>
      </c>
      <c r="D532" s="5" vm="7416">
        <v>167.45</v>
      </c>
      <c r="E532" s="5" vm="7286">
        <v>36.612499999999997</v>
      </c>
      <c r="F532" s="5" vm="7417">
        <v>159.91</v>
      </c>
      <c r="H532" s="6">
        <f t="shared" si="47"/>
        <v>-5.7508362185317166E-3</v>
      </c>
      <c r="I532" s="6">
        <f t="shared" si="48"/>
        <v>-7.601935038009669E-2</v>
      </c>
      <c r="J532" s="6">
        <f t="shared" si="49"/>
        <v>5.3776290630960192E-4</v>
      </c>
      <c r="K532" s="6">
        <f t="shared" si="50"/>
        <v>-1.1608287777552804E-2</v>
      </c>
      <c r="L532" s="6">
        <f t="shared" si="51"/>
        <v>2.0680411055083996E-2</v>
      </c>
    </row>
    <row r="533" spans="1:12" x14ac:dyDescent="0.3">
      <c r="A533" s="9" vm="2887">
        <v>43508</v>
      </c>
      <c r="B533" s="5" vm="2888">
        <v>42.722499999999997</v>
      </c>
      <c r="C533" s="5" vm="1703">
        <v>41.67</v>
      </c>
      <c r="D533" s="5" vm="7418">
        <v>168.71</v>
      </c>
      <c r="E533" s="5" vm="7419">
        <v>37.792499999999997</v>
      </c>
      <c r="F533" s="5" vm="7420">
        <v>162.79</v>
      </c>
      <c r="H533" s="6">
        <f t="shared" si="47"/>
        <v>8.6171280174702214E-3</v>
      </c>
      <c r="I533" s="6">
        <f t="shared" si="48"/>
        <v>3.8893044128646283E-2</v>
      </c>
      <c r="J533" s="6">
        <f t="shared" si="49"/>
        <v>7.5246342191700177E-3</v>
      </c>
      <c r="K533" s="6">
        <f t="shared" si="50"/>
        <v>3.2229429839535674E-2</v>
      </c>
      <c r="L533" s="6">
        <f t="shared" si="51"/>
        <v>1.8010130698517889E-2</v>
      </c>
    </row>
    <row r="534" spans="1:12" x14ac:dyDescent="0.3">
      <c r="A534" s="9" vm="2891">
        <v>43509</v>
      </c>
      <c r="B534" s="5" vm="2892">
        <v>42.545000000000002</v>
      </c>
      <c r="C534" s="5" vm="7421">
        <v>44.57</v>
      </c>
      <c r="D534" s="5" vm="7422">
        <v>169.4</v>
      </c>
      <c r="E534" s="5" vm="2785">
        <v>38.22</v>
      </c>
      <c r="F534" s="5" vm="7423">
        <v>160.4</v>
      </c>
      <c r="H534" s="6">
        <f t="shared" si="47"/>
        <v>-4.1547194101467589E-3</v>
      </c>
      <c r="I534" s="6">
        <f t="shared" si="48"/>
        <v>6.9594432445404336E-2</v>
      </c>
      <c r="J534" s="6">
        <f t="shared" si="49"/>
        <v>4.0898583367909294E-3</v>
      </c>
      <c r="K534" s="6">
        <f t="shared" si="50"/>
        <v>1.1311768207977827E-2</v>
      </c>
      <c r="L534" s="6">
        <f t="shared" si="51"/>
        <v>-1.4681491492106312E-2</v>
      </c>
    </row>
    <row r="535" spans="1:12" x14ac:dyDescent="0.3">
      <c r="A535" s="9" vm="2894">
        <v>43510</v>
      </c>
      <c r="B535" s="5" vm="1363">
        <v>42.7</v>
      </c>
      <c r="C535" s="5" vm="1626">
        <v>45.43</v>
      </c>
      <c r="D535" s="5" vm="7424">
        <v>168.38</v>
      </c>
      <c r="E535" s="5" vm="2777">
        <v>38.6325</v>
      </c>
      <c r="F535" s="5" vm="7425">
        <v>159.47</v>
      </c>
      <c r="H535" s="6">
        <f t="shared" si="47"/>
        <v>3.6432013162534054E-3</v>
      </c>
      <c r="I535" s="6">
        <f t="shared" si="48"/>
        <v>1.9295490240071784E-2</v>
      </c>
      <c r="J535" s="6">
        <f t="shared" si="49"/>
        <v>-6.0212514757969904E-3</v>
      </c>
      <c r="K535" s="6">
        <f t="shared" si="50"/>
        <v>1.0792778649921545E-2</v>
      </c>
      <c r="L535" s="6">
        <f t="shared" si="51"/>
        <v>-5.7980049875312146E-3</v>
      </c>
    </row>
    <row r="536" spans="1:12" x14ac:dyDescent="0.3">
      <c r="A536" s="9" vm="2898">
        <v>43511</v>
      </c>
      <c r="B536" s="5" vm="2665">
        <v>42.604999999999997</v>
      </c>
      <c r="C536" s="5" vm="7426">
        <v>44.6</v>
      </c>
      <c r="D536" s="5" vm="7427">
        <v>166.15</v>
      </c>
      <c r="E536" s="5" vm="7428">
        <v>39.335000000000001</v>
      </c>
      <c r="F536" s="5" vm="7429">
        <v>159.05000000000001</v>
      </c>
      <c r="H536" s="6">
        <f t="shared" si="47"/>
        <v>-2.2248243559720364E-3</v>
      </c>
      <c r="I536" s="6">
        <f t="shared" si="48"/>
        <v>-1.8269865727492809E-2</v>
      </c>
      <c r="J536" s="6">
        <f t="shared" si="49"/>
        <v>-1.324385318921481E-2</v>
      </c>
      <c r="K536" s="6">
        <f t="shared" si="50"/>
        <v>1.8184171358312316E-2</v>
      </c>
      <c r="L536" s="6">
        <f t="shared" si="51"/>
        <v>-2.6337242114503512E-3</v>
      </c>
    </row>
    <row r="537" spans="1:12" x14ac:dyDescent="0.3">
      <c r="A537" s="9" vm="2901">
        <v>43515</v>
      </c>
      <c r="B537" s="5" vm="2902">
        <v>42.732500000000002</v>
      </c>
      <c r="C537" s="5" vm="3272">
        <v>44.48</v>
      </c>
      <c r="D537" s="5" vm="7430">
        <v>170.18</v>
      </c>
      <c r="E537" s="5" vm="7431">
        <v>39.159999999999997</v>
      </c>
      <c r="F537" s="5" vm="7432">
        <v>160.61000000000001</v>
      </c>
      <c r="H537" s="6">
        <f t="shared" si="47"/>
        <v>2.9926065015844347E-3</v>
      </c>
      <c r="I537" s="6">
        <f t="shared" si="48"/>
        <v>-2.6905829596413577E-3</v>
      </c>
      <c r="J537" s="6">
        <f t="shared" si="49"/>
        <v>2.4255191092386403E-2</v>
      </c>
      <c r="K537" s="6">
        <f t="shared" si="50"/>
        <v>-4.4489640269481188E-3</v>
      </c>
      <c r="L537" s="6">
        <f t="shared" si="51"/>
        <v>9.8082364036466661E-3</v>
      </c>
    </row>
    <row r="538" spans="1:12" x14ac:dyDescent="0.3">
      <c r="A538" s="9" vm="2906">
        <v>43516</v>
      </c>
      <c r="B538" s="5" vm="2907">
        <v>43.0075</v>
      </c>
      <c r="C538" s="5" vm="1169">
        <v>42.78</v>
      </c>
      <c r="D538" s="5" vm="7433">
        <v>170.71</v>
      </c>
      <c r="E538" s="5" vm="899">
        <v>39.637500000000003</v>
      </c>
      <c r="F538" s="5" vm="7434">
        <v>158.54</v>
      </c>
      <c r="H538" s="6">
        <f t="shared" si="47"/>
        <v>6.4353829052828312E-3</v>
      </c>
      <c r="I538" s="6">
        <f t="shared" si="48"/>
        <v>-3.8219424460431563E-2</v>
      </c>
      <c r="J538" s="6">
        <f t="shared" si="49"/>
        <v>3.1143495122811205E-3</v>
      </c>
      <c r="K538" s="6">
        <f t="shared" si="50"/>
        <v>1.2193564862104348E-2</v>
      </c>
      <c r="L538" s="6">
        <f t="shared" si="51"/>
        <v>-1.2888363115621826E-2</v>
      </c>
    </row>
    <row r="539" spans="1:12" x14ac:dyDescent="0.3">
      <c r="A539" s="9" vm="2912">
        <v>43517</v>
      </c>
      <c r="B539" s="5" vm="2913">
        <v>42.765000000000001</v>
      </c>
      <c r="C539" s="5" vm="7435">
        <v>41.9</v>
      </c>
      <c r="D539" s="5" vm="7436">
        <v>171.66</v>
      </c>
      <c r="E539" s="5" vm="7437">
        <v>38.942500000000003</v>
      </c>
      <c r="F539" s="5" vm="7438">
        <v>159.63</v>
      </c>
      <c r="H539" s="6">
        <f t="shared" si="47"/>
        <v>-5.6385514154507869E-3</v>
      </c>
      <c r="I539" s="6">
        <f t="shared" si="48"/>
        <v>-2.0570359981299732E-2</v>
      </c>
      <c r="J539" s="6">
        <f t="shared" si="49"/>
        <v>5.5649932634291403E-3</v>
      </c>
      <c r="K539" s="6">
        <f t="shared" si="50"/>
        <v>-1.7533900977609592E-2</v>
      </c>
      <c r="L539" s="6">
        <f t="shared" si="51"/>
        <v>6.8752365333669954E-3</v>
      </c>
    </row>
    <row r="540" spans="1:12" x14ac:dyDescent="0.3">
      <c r="A540" s="9" vm="2916">
        <v>43518</v>
      </c>
      <c r="B540" s="5" vm="2917">
        <v>43.2425</v>
      </c>
      <c r="C540" s="5" vm="1502">
        <v>41.5</v>
      </c>
      <c r="D540" s="5" vm="7439">
        <v>176.92</v>
      </c>
      <c r="E540" s="5" vm="7440">
        <v>39.797499999999999</v>
      </c>
      <c r="F540" s="5" vm="7441">
        <v>161.31</v>
      </c>
      <c r="H540" s="6">
        <f t="shared" si="47"/>
        <v>1.1165672863322791E-2</v>
      </c>
      <c r="I540" s="6">
        <f t="shared" si="48"/>
        <v>-9.5465393794749061E-3</v>
      </c>
      <c r="J540" s="6">
        <f t="shared" si="49"/>
        <v>3.0641966678317551E-2</v>
      </c>
      <c r="K540" s="6">
        <f t="shared" si="50"/>
        <v>2.1955447133594319E-2</v>
      </c>
      <c r="L540" s="6">
        <f t="shared" si="51"/>
        <v>1.0524337530539416E-2</v>
      </c>
    </row>
    <row r="541" spans="1:12" x14ac:dyDescent="0.3">
      <c r="A541" s="9" vm="2921">
        <v>43521</v>
      </c>
      <c r="B541" s="5" vm="2922">
        <v>43.557499999999997</v>
      </c>
      <c r="C541" s="5" vm="7442">
        <v>41.96</v>
      </c>
      <c r="D541" s="5" vm="7443">
        <v>183.25</v>
      </c>
      <c r="E541" s="5" vm="7444">
        <v>39.672499999999999</v>
      </c>
      <c r="F541" s="5" vm="7445">
        <v>161.36000000000001</v>
      </c>
      <c r="H541" s="6">
        <f t="shared" si="47"/>
        <v>7.2845002023471756E-3</v>
      </c>
      <c r="I541" s="6">
        <f t="shared" si="48"/>
        <v>1.1084337349397611E-2</v>
      </c>
      <c r="J541" s="6">
        <f t="shared" si="49"/>
        <v>3.5778883111010698E-2</v>
      </c>
      <c r="K541" s="6">
        <f t="shared" si="50"/>
        <v>-3.1409008103524092E-3</v>
      </c>
      <c r="L541" s="6">
        <f t="shared" si="51"/>
        <v>3.0996218461354765E-4</v>
      </c>
    </row>
    <row r="542" spans="1:12" x14ac:dyDescent="0.3">
      <c r="A542" s="9" vm="2926">
        <v>43522</v>
      </c>
      <c r="B542" s="5" vm="1186">
        <v>43.582500000000003</v>
      </c>
      <c r="C542" s="5" vm="7446">
        <v>42.08</v>
      </c>
      <c r="D542" s="5" vm="6636">
        <v>183.54</v>
      </c>
      <c r="E542" s="5" vm="1120">
        <v>39.274999999999999</v>
      </c>
      <c r="F542" s="5" vm="7447">
        <v>163</v>
      </c>
      <c r="H542" s="6">
        <f t="shared" si="47"/>
        <v>5.7395396889182537E-4</v>
      </c>
      <c r="I542" s="6">
        <f t="shared" si="48"/>
        <v>2.8598665395614263E-3</v>
      </c>
      <c r="J542" s="6">
        <f t="shared" si="49"/>
        <v>1.5825375170531626E-3</v>
      </c>
      <c r="K542" s="6">
        <f t="shared" si="50"/>
        <v>-1.0019534942340433E-2</v>
      </c>
      <c r="L542" s="6">
        <f t="shared" si="51"/>
        <v>1.0163609320773341E-2</v>
      </c>
    </row>
    <row r="543" spans="1:12" x14ac:dyDescent="0.3">
      <c r="A543" s="9" vm="2930">
        <v>43523</v>
      </c>
      <c r="B543" s="5" vm="1259">
        <v>43.717500000000001</v>
      </c>
      <c r="C543" s="5" vm="1266">
        <v>41.79</v>
      </c>
      <c r="D543" s="5" vm="7448">
        <v>184.58</v>
      </c>
      <c r="E543" s="5" vm="7449">
        <v>38.852499999999999</v>
      </c>
      <c r="F543" s="5" vm="7450">
        <v>163.12</v>
      </c>
      <c r="H543" s="6">
        <f t="shared" si="47"/>
        <v>3.0975735673721794E-3</v>
      </c>
      <c r="I543" s="6">
        <f t="shared" si="48"/>
        <v>-6.8916349809885731E-3</v>
      </c>
      <c r="J543" s="6">
        <f t="shared" si="49"/>
        <v>5.6663397624497139E-3</v>
      </c>
      <c r="K543" s="6">
        <f t="shared" si="50"/>
        <v>-1.0757479312539769E-2</v>
      </c>
      <c r="L543" s="6">
        <f t="shared" si="51"/>
        <v>7.3619631901843282E-4</v>
      </c>
    </row>
    <row r="544" spans="1:12" x14ac:dyDescent="0.3">
      <c r="A544" s="9" vm="2934">
        <v>43524</v>
      </c>
      <c r="B544" s="5" vm="2935">
        <v>43.287500000000001</v>
      </c>
      <c r="C544" s="5" vm="7451">
        <v>42.14</v>
      </c>
      <c r="D544" s="5" vm="7452">
        <v>183.03</v>
      </c>
      <c r="E544" s="5" vm="1039">
        <v>38.564999999999998</v>
      </c>
      <c r="F544" s="5" vm="7453">
        <v>163.65</v>
      </c>
      <c r="H544" s="6">
        <f t="shared" si="47"/>
        <v>-9.835878080860061E-3</v>
      </c>
      <c r="I544" s="6">
        <f t="shared" si="48"/>
        <v>8.3752093802345398E-3</v>
      </c>
      <c r="J544" s="6">
        <f t="shared" si="49"/>
        <v>-8.3974428432116773E-3</v>
      </c>
      <c r="K544" s="6">
        <f t="shared" si="50"/>
        <v>-7.399781223859505E-3</v>
      </c>
      <c r="L544" s="6">
        <f t="shared" si="51"/>
        <v>3.2491417361451762E-3</v>
      </c>
    </row>
    <row r="545" spans="1:12" x14ac:dyDescent="0.3">
      <c r="A545" s="9" vm="2939">
        <v>43525</v>
      </c>
      <c r="B545" s="5" vm="1245">
        <v>43.7425</v>
      </c>
      <c r="C545" s="5" vm="7454">
        <v>42.84</v>
      </c>
      <c r="D545" s="5" vm="7455">
        <v>183.88</v>
      </c>
      <c r="E545" s="5" vm="7456">
        <v>39.112499999999997</v>
      </c>
      <c r="F545" s="5" vm="7457">
        <v>164.53</v>
      </c>
      <c r="H545" s="6">
        <f t="shared" si="47"/>
        <v>1.0511117528154739E-2</v>
      </c>
      <c r="I545" s="6">
        <f t="shared" si="48"/>
        <v>1.661129568106319E-2</v>
      </c>
      <c r="J545" s="6">
        <f t="shared" si="49"/>
        <v>4.6440474239195445E-3</v>
      </c>
      <c r="K545" s="6">
        <f t="shared" si="50"/>
        <v>1.419681057954102E-2</v>
      </c>
      <c r="L545" s="6">
        <f t="shared" si="51"/>
        <v>5.3773296669721686E-3</v>
      </c>
    </row>
    <row r="546" spans="1:12" x14ac:dyDescent="0.3">
      <c r="A546" s="9" vm="2942">
        <v>43528</v>
      </c>
      <c r="B546" s="5" vm="1612">
        <v>43.962499999999999</v>
      </c>
      <c r="C546" s="5" vm="1266">
        <v>41.79</v>
      </c>
      <c r="D546" s="5" vm="6922">
        <v>187.25</v>
      </c>
      <c r="E546" s="5" vm="1134">
        <v>39.195</v>
      </c>
      <c r="F546" s="5" vm="7458">
        <v>158.5</v>
      </c>
      <c r="H546" s="6">
        <f t="shared" si="47"/>
        <v>5.0294336171914922E-3</v>
      </c>
      <c r="I546" s="6">
        <f t="shared" si="48"/>
        <v>-2.4509803921568724E-2</v>
      </c>
      <c r="J546" s="6">
        <f t="shared" si="49"/>
        <v>1.8327169893408771E-2</v>
      </c>
      <c r="K546" s="6">
        <f t="shared" si="50"/>
        <v>2.109300095877357E-3</v>
      </c>
      <c r="L546" s="6">
        <f t="shared" si="51"/>
        <v>-3.6649851090986452E-2</v>
      </c>
    </row>
    <row r="547" spans="1:12" x14ac:dyDescent="0.3">
      <c r="A547" s="9" vm="2945">
        <v>43529</v>
      </c>
      <c r="B547" s="5" vm="2946">
        <v>43.8825</v>
      </c>
      <c r="C547" s="5" vm="7459">
        <v>41.88</v>
      </c>
      <c r="D547" s="5" vm="7460">
        <v>185</v>
      </c>
      <c r="E547" s="5" vm="5589">
        <v>39.130000000000003</v>
      </c>
      <c r="F547" s="5" vm="7461">
        <v>156.97</v>
      </c>
      <c r="H547" s="6">
        <f t="shared" si="47"/>
        <v>-1.8197327267557191E-3</v>
      </c>
      <c r="I547" s="6">
        <f t="shared" si="48"/>
        <v>2.1536252692032402E-3</v>
      </c>
      <c r="J547" s="6">
        <f t="shared" si="49"/>
        <v>-1.2016021361815754E-2</v>
      </c>
      <c r="K547" s="6">
        <f t="shared" si="50"/>
        <v>-1.6583747927030928E-3</v>
      </c>
      <c r="L547" s="6">
        <f t="shared" si="51"/>
        <v>-9.6529968454258739E-3</v>
      </c>
    </row>
    <row r="548" spans="1:12" x14ac:dyDescent="0.3">
      <c r="A548" s="9" vm="2950">
        <v>43530</v>
      </c>
      <c r="B548" s="5" vm="1603">
        <v>43.63</v>
      </c>
      <c r="C548" s="5" vm="7462">
        <v>42.56</v>
      </c>
      <c r="D548" s="5" vm="7463">
        <v>184.17</v>
      </c>
      <c r="E548" s="5" vm="7464">
        <v>38.012500000000003</v>
      </c>
      <c r="F548" s="5" vm="7465">
        <v>156.79</v>
      </c>
      <c r="H548" s="6">
        <f t="shared" si="47"/>
        <v>-5.7540021648720494E-3</v>
      </c>
      <c r="I548" s="6">
        <f t="shared" si="48"/>
        <v>1.6236867239732562E-2</v>
      </c>
      <c r="J548" s="6">
        <f t="shared" si="49"/>
        <v>-4.4864864864865538E-3</v>
      </c>
      <c r="K548" s="6">
        <f t="shared" si="50"/>
        <v>-2.8558650651673897E-2</v>
      </c>
      <c r="L548" s="6">
        <f t="shared" si="51"/>
        <v>-1.1467159329808679E-3</v>
      </c>
    </row>
    <row r="549" spans="1:12" x14ac:dyDescent="0.3">
      <c r="A549" s="9" vm="2953">
        <v>43531</v>
      </c>
      <c r="B549" s="5" vm="1166">
        <v>43.125</v>
      </c>
      <c r="C549" s="5" vm="6142">
        <v>41.42</v>
      </c>
      <c r="D549" s="5" vm="6266">
        <v>177.32</v>
      </c>
      <c r="E549" s="5" vm="7466">
        <v>37.314999999999998</v>
      </c>
      <c r="F549" s="5" vm="7467">
        <v>155.6</v>
      </c>
      <c r="H549" s="6">
        <f t="shared" si="47"/>
        <v>-1.157460462984191E-2</v>
      </c>
      <c r="I549" s="6">
        <f t="shared" si="48"/>
        <v>-2.6785714285714298E-2</v>
      </c>
      <c r="J549" s="6">
        <f t="shared" si="49"/>
        <v>-3.7193896943041725E-2</v>
      </c>
      <c r="K549" s="6">
        <f t="shared" si="50"/>
        <v>-1.8349227227885696E-2</v>
      </c>
      <c r="L549" s="6">
        <f t="shared" si="51"/>
        <v>-7.5897697557242034E-3</v>
      </c>
    </row>
    <row r="550" spans="1:12" x14ac:dyDescent="0.3">
      <c r="A550" s="9" vm="2958">
        <v>43532</v>
      </c>
      <c r="B550" s="5" vm="2959">
        <v>43.227499999999999</v>
      </c>
      <c r="C550" s="5" vm="7468">
        <v>42.03</v>
      </c>
      <c r="D550" s="5" vm="7469">
        <v>175.03</v>
      </c>
      <c r="E550" s="5" vm="7470">
        <v>37.659999999999997</v>
      </c>
      <c r="F550" s="5" vm="7471">
        <v>155.06</v>
      </c>
      <c r="H550" s="6">
        <f t="shared" si="47"/>
        <v>2.3768115942028787E-3</v>
      </c>
      <c r="I550" s="6">
        <f t="shared" si="48"/>
        <v>1.4727184934814085E-2</v>
      </c>
      <c r="J550" s="6">
        <f t="shared" si="49"/>
        <v>-1.2914504849988677E-2</v>
      </c>
      <c r="K550" s="6">
        <f t="shared" si="50"/>
        <v>9.2456116843092299E-3</v>
      </c>
      <c r="L550" s="6">
        <f t="shared" si="51"/>
        <v>-3.4704370179948077E-3</v>
      </c>
    </row>
    <row r="551" spans="1:12" x14ac:dyDescent="0.3">
      <c r="A551" s="9" vm="2963">
        <v>43535</v>
      </c>
      <c r="B551" s="5" vm="2964">
        <v>44.725000000000001</v>
      </c>
      <c r="C551" s="5" vm="7472">
        <v>42.92</v>
      </c>
      <c r="D551" s="5" vm="7473">
        <v>180.41</v>
      </c>
      <c r="E551" s="5" vm="7474">
        <v>40.284999999999997</v>
      </c>
      <c r="F551" s="5" vm="7475">
        <v>157.65</v>
      </c>
      <c r="H551" s="6">
        <f t="shared" si="47"/>
        <v>3.4642299462147995E-2</v>
      </c>
      <c r="I551" s="6">
        <f t="shared" si="48"/>
        <v>2.1175350939804913E-2</v>
      </c>
      <c r="J551" s="6">
        <f t="shared" si="49"/>
        <v>3.0737587842084187E-2</v>
      </c>
      <c r="K551" s="6">
        <f t="shared" si="50"/>
        <v>6.9702602230483274E-2</v>
      </c>
      <c r="L551" s="6">
        <f t="shared" si="51"/>
        <v>1.67032116600026E-2</v>
      </c>
    </row>
    <row r="552" spans="1:12" x14ac:dyDescent="0.3">
      <c r="A552" s="9" vm="2967">
        <v>43536</v>
      </c>
      <c r="B552" s="5" vm="2968">
        <v>45.227499999999999</v>
      </c>
      <c r="C552" s="5" vm="1378">
        <v>42.63</v>
      </c>
      <c r="D552" s="5" vm="7476">
        <v>180.63</v>
      </c>
      <c r="E552" s="5" vm="7477">
        <v>40.630000000000003</v>
      </c>
      <c r="F552" s="5" vm="7478">
        <v>158.28</v>
      </c>
      <c r="H552" s="6">
        <f t="shared" si="47"/>
        <v>1.1235326998323034E-2</v>
      </c>
      <c r="I552" s="6">
        <f t="shared" si="48"/>
        <v>-6.7567567567567363E-3</v>
      </c>
      <c r="J552" s="6">
        <f t="shared" si="49"/>
        <v>1.2194445984147157E-3</v>
      </c>
      <c r="K552" s="6">
        <f t="shared" si="50"/>
        <v>8.5639816308801294E-3</v>
      </c>
      <c r="L552" s="6">
        <f t="shared" si="51"/>
        <v>3.9961941008562979E-3</v>
      </c>
    </row>
    <row r="553" spans="1:12" x14ac:dyDescent="0.3">
      <c r="A553" s="9" vm="2971">
        <v>43537</v>
      </c>
      <c r="B553" s="5" vm="2972">
        <v>45.427500000000002</v>
      </c>
      <c r="C553" s="5" vm="7479">
        <v>43.7</v>
      </c>
      <c r="D553" s="5" vm="7480">
        <v>180.7</v>
      </c>
      <c r="E553" s="5" vm="1498">
        <v>42.155000000000001</v>
      </c>
      <c r="F553" s="5" vm="7481">
        <v>159.81</v>
      </c>
      <c r="H553" s="6">
        <f t="shared" si="47"/>
        <v>4.4220883312144788E-3</v>
      </c>
      <c r="I553" s="6">
        <f t="shared" si="48"/>
        <v>2.5099695050433971E-2</v>
      </c>
      <c r="J553" s="6">
        <f t="shared" si="49"/>
        <v>3.8753252505117192E-4</v>
      </c>
      <c r="K553" s="6">
        <f t="shared" si="50"/>
        <v>3.7533841988678276E-2</v>
      </c>
      <c r="L553" s="6">
        <f t="shared" si="51"/>
        <v>9.666413949962099E-3</v>
      </c>
    </row>
    <row r="554" spans="1:12" x14ac:dyDescent="0.3">
      <c r="A554" s="9" vm="2977">
        <v>43538</v>
      </c>
      <c r="B554" s="5" vm="2978">
        <v>45.932499999999997</v>
      </c>
      <c r="C554" s="5" vm="7482">
        <v>43.32</v>
      </c>
      <c r="D554" s="5" vm="7483">
        <v>180.36</v>
      </c>
      <c r="E554" s="5" vm="7484">
        <v>41.39</v>
      </c>
      <c r="F554" s="5" vm="7485">
        <v>160.66999999999999</v>
      </c>
      <c r="H554" s="6">
        <f t="shared" si="47"/>
        <v>1.1116614385559307E-2</v>
      </c>
      <c r="I554" s="6">
        <f t="shared" si="48"/>
        <v>-8.6956521739131008E-3</v>
      </c>
      <c r="J554" s="6">
        <f t="shared" si="49"/>
        <v>-1.8815716657441892E-3</v>
      </c>
      <c r="K554" s="6">
        <f t="shared" si="50"/>
        <v>-1.8147313485944741E-2</v>
      </c>
      <c r="L554" s="6">
        <f t="shared" si="51"/>
        <v>5.3813904011012154E-3</v>
      </c>
    </row>
    <row r="555" spans="1:12" x14ac:dyDescent="0.3">
      <c r="A555" s="9" vm="2982">
        <v>43539</v>
      </c>
      <c r="B555" s="5" vm="2012">
        <v>46.53</v>
      </c>
      <c r="C555" s="5" vm="7486">
        <v>44.63</v>
      </c>
      <c r="D555" s="5" vm="7487">
        <v>180.97</v>
      </c>
      <c r="E555" s="5" vm="7488">
        <v>42.452500000000001</v>
      </c>
      <c r="F555" s="5" vm="7489">
        <v>161.51</v>
      </c>
      <c r="H555" s="6">
        <f t="shared" si="47"/>
        <v>1.3008218581614406E-2</v>
      </c>
      <c r="I555" s="6">
        <f t="shared" si="48"/>
        <v>3.0240073868882784E-2</v>
      </c>
      <c r="J555" s="6">
        <f t="shared" si="49"/>
        <v>3.3821246396095873E-3</v>
      </c>
      <c r="K555" s="6">
        <f t="shared" si="50"/>
        <v>2.5670451799951678E-2</v>
      </c>
      <c r="L555" s="6">
        <f t="shared" si="51"/>
        <v>5.228107300678431E-3</v>
      </c>
    </row>
    <row r="556" spans="1:12" x14ac:dyDescent="0.3">
      <c r="A556" s="9" vm="2987">
        <v>43542</v>
      </c>
      <c r="B556" s="5" vm="2988">
        <v>47.005000000000003</v>
      </c>
      <c r="C556" s="5" vm="7490">
        <v>44.97</v>
      </c>
      <c r="D556" s="5" vm="7491">
        <v>181.83</v>
      </c>
      <c r="E556" s="5" vm="7492">
        <v>42.237499999999997</v>
      </c>
      <c r="F556" s="5" vm="7493">
        <v>161.94999999999999</v>
      </c>
      <c r="H556" s="6">
        <f t="shared" si="47"/>
        <v>1.0208467655276197E-2</v>
      </c>
      <c r="I556" s="6">
        <f t="shared" si="48"/>
        <v>7.618194039883403E-3</v>
      </c>
      <c r="J556" s="6">
        <f t="shared" si="49"/>
        <v>4.7521688677682134E-3</v>
      </c>
      <c r="K556" s="6">
        <f t="shared" si="50"/>
        <v>-5.0644838348743518E-3</v>
      </c>
      <c r="L556" s="6">
        <f t="shared" si="51"/>
        <v>2.72428951767691E-3</v>
      </c>
    </row>
    <row r="557" spans="1:12" x14ac:dyDescent="0.3">
      <c r="A557" s="9" vm="2992">
        <v>43543</v>
      </c>
      <c r="B557" s="5" vm="2024">
        <v>46.6325</v>
      </c>
      <c r="C557" s="5" vm="7310">
        <v>46.42</v>
      </c>
      <c r="D557" s="5" vm="7494">
        <v>182.14</v>
      </c>
      <c r="E557" s="5" vm="7495">
        <v>43.927500000000002</v>
      </c>
      <c r="F557" s="5" vm="7496">
        <v>163.93</v>
      </c>
      <c r="H557" s="6">
        <f t="shared" si="47"/>
        <v>-7.9246888628869746E-3</v>
      </c>
      <c r="I557" s="6">
        <f t="shared" si="48"/>
        <v>3.2243718034245118E-2</v>
      </c>
      <c r="J557" s="6">
        <f t="shared" si="49"/>
        <v>1.7048891822030129E-3</v>
      </c>
      <c r="K557" s="6">
        <f t="shared" si="50"/>
        <v>4.0011837821840895E-2</v>
      </c>
      <c r="L557" s="6">
        <f t="shared" si="51"/>
        <v>1.2225995677678408E-2</v>
      </c>
    </row>
    <row r="558" spans="1:12" x14ac:dyDescent="0.3">
      <c r="A558" s="9" vm="2996">
        <v>43544</v>
      </c>
      <c r="B558" s="5" vm="2997">
        <v>47.04</v>
      </c>
      <c r="C558" s="5" vm="7497">
        <v>46.16</v>
      </c>
      <c r="D558" s="5" vm="7498">
        <v>181.28</v>
      </c>
      <c r="E558" s="5" vm="7499">
        <v>43.6</v>
      </c>
      <c r="F558" s="5" vm="7500">
        <v>163.51</v>
      </c>
      <c r="H558" s="6">
        <f t="shared" si="47"/>
        <v>8.7385407173108647E-3</v>
      </c>
      <c r="I558" s="6">
        <f t="shared" si="48"/>
        <v>-5.601034037053104E-3</v>
      </c>
      <c r="J558" s="6">
        <f t="shared" si="49"/>
        <v>-4.7216426924343103E-3</v>
      </c>
      <c r="K558" s="6">
        <f t="shared" si="50"/>
        <v>-7.4554663934892846E-3</v>
      </c>
      <c r="L558" s="6">
        <f t="shared" si="51"/>
        <v>-2.5620691758678456E-3</v>
      </c>
    </row>
    <row r="559" spans="1:12" x14ac:dyDescent="0.3">
      <c r="A559" s="9" vm="3001">
        <v>43545</v>
      </c>
      <c r="B559" s="5" vm="3002">
        <v>48.772500000000001</v>
      </c>
      <c r="C559" s="5" vm="7501">
        <v>48.6</v>
      </c>
      <c r="D559" s="5" vm="7502">
        <v>181.5</v>
      </c>
      <c r="E559" s="5" vm="7503">
        <v>45.984999999999999</v>
      </c>
      <c r="F559" s="5" vm="7504">
        <v>166.95</v>
      </c>
      <c r="H559" s="6">
        <f t="shared" si="47"/>
        <v>3.6830357142857179E-2</v>
      </c>
      <c r="I559" s="6">
        <f t="shared" si="48"/>
        <v>5.2859618717504442E-2</v>
      </c>
      <c r="J559" s="6">
        <f t="shared" si="49"/>
        <v>1.2135922330097026E-3</v>
      </c>
      <c r="K559" s="6">
        <f t="shared" si="50"/>
        <v>5.4701834862385272E-2</v>
      </c>
      <c r="L559" s="6">
        <f t="shared" si="51"/>
        <v>2.1038468595192941E-2</v>
      </c>
    </row>
    <row r="560" spans="1:12" x14ac:dyDescent="0.3">
      <c r="A560" s="9" vm="3007">
        <v>43546</v>
      </c>
      <c r="B560" s="5" vm="3008">
        <v>47.762500000000003</v>
      </c>
      <c r="C560" s="5" vm="7505">
        <v>46.87</v>
      </c>
      <c r="D560" s="5" vm="7506">
        <v>176.26</v>
      </c>
      <c r="E560" s="5" vm="1816">
        <v>44.375</v>
      </c>
      <c r="F560" s="5" vm="7507">
        <v>161.5</v>
      </c>
      <c r="H560" s="6">
        <f t="shared" si="47"/>
        <v>-2.070839099902605E-2</v>
      </c>
      <c r="I560" s="6">
        <f t="shared" si="48"/>
        <v>-3.5596707818930123E-2</v>
      </c>
      <c r="J560" s="6">
        <f t="shared" si="49"/>
        <v>-2.8870523415978011E-2</v>
      </c>
      <c r="K560" s="6">
        <f t="shared" si="50"/>
        <v>-3.5011416766336838E-2</v>
      </c>
      <c r="L560" s="6">
        <f t="shared" si="51"/>
        <v>-3.2644504342617488E-2</v>
      </c>
    </row>
    <row r="561" spans="1:12" x14ac:dyDescent="0.3">
      <c r="A561" s="9" vm="3013">
        <v>43549</v>
      </c>
      <c r="B561" s="5" vm="1989">
        <v>47.185000000000002</v>
      </c>
      <c r="C561" s="5" vm="7508">
        <v>46.98</v>
      </c>
      <c r="D561" s="5" vm="7509">
        <v>178.77</v>
      </c>
      <c r="E561" s="5" vm="7510">
        <v>43.445</v>
      </c>
      <c r="F561" s="5" vm="7511">
        <v>160.88</v>
      </c>
      <c r="H561" s="6">
        <f t="shared" si="47"/>
        <v>-1.2091075634650627E-2</v>
      </c>
      <c r="I561" s="6">
        <f t="shared" si="48"/>
        <v>2.3469170044804659E-3</v>
      </c>
      <c r="J561" s="6">
        <f t="shared" si="49"/>
        <v>1.4240326789969475E-2</v>
      </c>
      <c r="K561" s="6">
        <f t="shared" si="50"/>
        <v>-2.0957746478873232E-2</v>
      </c>
      <c r="L561" s="6">
        <f t="shared" si="51"/>
        <v>-3.8390092879257249E-3</v>
      </c>
    </row>
    <row r="562" spans="1:12" x14ac:dyDescent="0.3">
      <c r="A562" s="9" vm="3018">
        <v>43550</v>
      </c>
      <c r="B562" s="5" vm="3019">
        <v>46.697499999999998</v>
      </c>
      <c r="C562" s="5" vm="3203">
        <v>46.43</v>
      </c>
      <c r="D562" s="5" vm="7512">
        <v>178.08</v>
      </c>
      <c r="E562" s="5" vm="7513">
        <v>44.217500000000001</v>
      </c>
      <c r="F562" s="5" vm="7514">
        <v>159.4</v>
      </c>
      <c r="H562" s="6">
        <f t="shared" si="47"/>
        <v>-1.0331673201229293E-2</v>
      </c>
      <c r="I562" s="6">
        <f t="shared" si="48"/>
        <v>-1.1707109408258774E-2</v>
      </c>
      <c r="J562" s="6">
        <f t="shared" si="49"/>
        <v>-3.8597080046987621E-3</v>
      </c>
      <c r="K562" s="6">
        <f t="shared" si="50"/>
        <v>1.7781102543445757E-2</v>
      </c>
      <c r="L562" s="6">
        <f t="shared" si="51"/>
        <v>-9.1994032819492158E-3</v>
      </c>
    </row>
    <row r="563" spans="1:12" x14ac:dyDescent="0.3">
      <c r="A563" s="9" vm="3023">
        <v>43551</v>
      </c>
      <c r="B563" s="5" vm="3024">
        <v>47.1175</v>
      </c>
      <c r="C563" s="5" vm="7515">
        <v>45.52</v>
      </c>
      <c r="D563" s="5" vm="7516">
        <v>177.03</v>
      </c>
      <c r="E563" s="5" vm="7517">
        <v>44.125</v>
      </c>
      <c r="F563" s="5" vm="7518">
        <v>155.12</v>
      </c>
      <c r="H563" s="6">
        <f t="shared" si="47"/>
        <v>8.9940574977247553E-3</v>
      </c>
      <c r="I563" s="6">
        <f t="shared" si="48"/>
        <v>-1.9599396941632492E-2</v>
      </c>
      <c r="J563" s="6">
        <f t="shared" si="49"/>
        <v>-5.8962264150944034E-3</v>
      </c>
      <c r="K563" s="6">
        <f t="shared" si="50"/>
        <v>-2.0919319274043339E-3</v>
      </c>
      <c r="L563" s="6">
        <f t="shared" si="51"/>
        <v>-2.6850690087829365E-2</v>
      </c>
    </row>
    <row r="564" spans="1:12" x14ac:dyDescent="0.3">
      <c r="A564" s="9" vm="3027">
        <v>43552</v>
      </c>
      <c r="B564" s="5" vm="3028">
        <v>47.18</v>
      </c>
      <c r="C564" s="5" vm="7519">
        <v>45.62</v>
      </c>
      <c r="D564" s="5" vm="7520">
        <v>177.73</v>
      </c>
      <c r="E564" s="5" vm="1466">
        <v>44.3125</v>
      </c>
      <c r="F564" s="5" vm="7521">
        <v>155.18</v>
      </c>
      <c r="H564" s="6">
        <f t="shared" si="47"/>
        <v>1.3264710564015493E-3</v>
      </c>
      <c r="I564" s="6">
        <f t="shared" si="48"/>
        <v>2.1968365553601561E-3</v>
      </c>
      <c r="J564" s="6">
        <f t="shared" si="49"/>
        <v>3.9541320680110074E-3</v>
      </c>
      <c r="K564" s="6">
        <f t="shared" si="50"/>
        <v>4.24929178470255E-3</v>
      </c>
      <c r="L564" s="6">
        <f t="shared" si="51"/>
        <v>3.8679731820527509E-4</v>
      </c>
    </row>
    <row r="565" spans="1:12" x14ac:dyDescent="0.3">
      <c r="A565" s="9" vm="3033">
        <v>43553</v>
      </c>
      <c r="B565" s="5" vm="3034">
        <v>47.487499999999997</v>
      </c>
      <c r="C565" s="5" vm="7522">
        <v>45.53</v>
      </c>
      <c r="D565" s="5" vm="6721">
        <v>182.45</v>
      </c>
      <c r="E565" s="5" vm="7523">
        <v>44.89</v>
      </c>
      <c r="F565" s="5" vm="7524">
        <v>158.37</v>
      </c>
      <c r="H565" s="6">
        <f t="shared" si="47"/>
        <v>6.5175922000847274E-3</v>
      </c>
      <c r="I565" s="6">
        <f t="shared" si="48"/>
        <v>-1.9728189390617341E-3</v>
      </c>
      <c r="J565" s="6">
        <f t="shared" si="49"/>
        <v>2.6557137230630728E-2</v>
      </c>
      <c r="K565" s="6">
        <f t="shared" si="50"/>
        <v>1.3032440056417502E-2</v>
      </c>
      <c r="L565" s="6">
        <f t="shared" si="51"/>
        <v>2.0556772779997408E-2</v>
      </c>
    </row>
    <row r="566" spans="1:12" x14ac:dyDescent="0.3">
      <c r="A566" s="9" vm="3039">
        <v>43556</v>
      </c>
      <c r="B566" s="5" vm="3040">
        <v>47.81</v>
      </c>
      <c r="C566" s="5" vm="7525">
        <v>47.12</v>
      </c>
      <c r="D566" s="5" vm="7526">
        <v>180.89</v>
      </c>
      <c r="E566" s="5" vm="7527">
        <v>45.57</v>
      </c>
      <c r="F566" s="5" vm="7528">
        <v>161.18</v>
      </c>
      <c r="H566" s="6">
        <f t="shared" si="47"/>
        <v>6.791260858120666E-3</v>
      </c>
      <c r="I566" s="6">
        <f t="shared" si="48"/>
        <v>3.4922029431144218E-2</v>
      </c>
      <c r="J566" s="6">
        <f t="shared" si="49"/>
        <v>-8.5502877500685248E-3</v>
      </c>
      <c r="K566" s="6">
        <f t="shared" si="50"/>
        <v>1.5148139897527283E-2</v>
      </c>
      <c r="L566" s="6">
        <f t="shared" si="51"/>
        <v>1.7743259455705009E-2</v>
      </c>
    </row>
    <row r="567" spans="1:12" x14ac:dyDescent="0.3">
      <c r="A567" s="9" vm="3045">
        <v>43557</v>
      </c>
      <c r="B567" s="5" vm="3046">
        <v>48.505000000000003</v>
      </c>
      <c r="C567" s="5" vm="7529">
        <v>47.46</v>
      </c>
      <c r="D567" s="5" vm="7530">
        <v>181.74</v>
      </c>
      <c r="E567" s="5" vm="7531">
        <v>45.75</v>
      </c>
      <c r="F567" s="5" vm="7532">
        <v>160.51</v>
      </c>
      <c r="H567" s="6">
        <f t="shared" si="47"/>
        <v>1.4536707801715128E-2</v>
      </c>
      <c r="I567" s="6">
        <f t="shared" si="48"/>
        <v>7.215619694397356E-3</v>
      </c>
      <c r="J567" s="6">
        <f t="shared" si="49"/>
        <v>4.6989883354526113E-3</v>
      </c>
      <c r="K567" s="6">
        <f t="shared" si="50"/>
        <v>3.9499670836076299E-3</v>
      </c>
      <c r="L567" s="6">
        <f t="shared" si="51"/>
        <v>-4.1568432808041685E-3</v>
      </c>
    </row>
    <row r="568" spans="1:12" x14ac:dyDescent="0.3">
      <c r="A568" s="9" vm="3050">
        <v>43558</v>
      </c>
      <c r="B568" s="5" vm="3051">
        <v>48.837499999999999</v>
      </c>
      <c r="C568" s="5" vm="7533">
        <v>47.65</v>
      </c>
      <c r="D568" s="5" vm="7534">
        <v>178.32</v>
      </c>
      <c r="E568" s="5" vm="7535">
        <v>47.155000000000001</v>
      </c>
      <c r="F568" s="5" vm="7536">
        <v>162.62</v>
      </c>
      <c r="H568" s="6">
        <f t="shared" si="47"/>
        <v>6.8549634058343674E-3</v>
      </c>
      <c r="I568" s="6">
        <f t="shared" si="48"/>
        <v>4.0033712600083798E-3</v>
      </c>
      <c r="J568" s="6">
        <f t="shared" si="49"/>
        <v>-1.8818091779465258E-2</v>
      </c>
      <c r="K568" s="6">
        <f t="shared" si="50"/>
        <v>3.0710382513661226E-2</v>
      </c>
      <c r="L568" s="6">
        <f t="shared" si="51"/>
        <v>1.3145598405083881E-2</v>
      </c>
    </row>
    <row r="569" spans="1:12" x14ac:dyDescent="0.3">
      <c r="A569" s="9" vm="3056">
        <v>43559</v>
      </c>
      <c r="B569" s="5" vm="3057">
        <v>48.922499999999999</v>
      </c>
      <c r="C569" s="5" vm="7537">
        <v>46.96</v>
      </c>
      <c r="D569" s="5" vm="7538">
        <v>181.07</v>
      </c>
      <c r="E569" s="5" vm="1986">
        <v>47.064999999999998</v>
      </c>
      <c r="F569" s="5" vm="7539">
        <v>158.52000000000001</v>
      </c>
      <c r="H569" s="6">
        <f t="shared" si="47"/>
        <v>1.7404658305605499E-3</v>
      </c>
      <c r="I569" s="6">
        <f t="shared" si="48"/>
        <v>-1.4480587618048222E-2</v>
      </c>
      <c r="J569" s="6">
        <f t="shared" si="49"/>
        <v>1.5421713772992373E-2</v>
      </c>
      <c r="K569" s="6">
        <f t="shared" si="50"/>
        <v>-1.9085993001803289E-3</v>
      </c>
      <c r="L569" s="6">
        <f t="shared" si="51"/>
        <v>-2.5212151026933922E-2</v>
      </c>
    </row>
    <row r="570" spans="1:12" x14ac:dyDescent="0.3">
      <c r="A570" s="9" vm="3062">
        <v>43560</v>
      </c>
      <c r="B570" s="5" vm="3063">
        <v>49.25</v>
      </c>
      <c r="C570" s="5" vm="7350">
        <v>47.29</v>
      </c>
      <c r="D570" s="5" vm="7540">
        <v>185.35</v>
      </c>
      <c r="E570" s="5" vm="7541">
        <v>47.737499999999997</v>
      </c>
      <c r="F570" s="5" vm="7542">
        <v>158.56</v>
      </c>
      <c r="H570" s="6">
        <f t="shared" si="47"/>
        <v>6.6942613316981056E-3</v>
      </c>
      <c r="I570" s="6">
        <f t="shared" si="48"/>
        <v>7.0272572402043931E-3</v>
      </c>
      <c r="J570" s="6">
        <f t="shared" si="49"/>
        <v>2.3637267355166518E-2</v>
      </c>
      <c r="K570" s="6">
        <f t="shared" si="50"/>
        <v>1.4288749601614777E-2</v>
      </c>
      <c r="L570" s="6">
        <f t="shared" si="51"/>
        <v>2.5233409033555414E-4</v>
      </c>
    </row>
    <row r="571" spans="1:12" x14ac:dyDescent="0.3">
      <c r="A571" s="9" vm="3068">
        <v>43563</v>
      </c>
      <c r="B571" s="5" vm="3069">
        <v>50.024999999999999</v>
      </c>
      <c r="C571" s="5" vm="7543">
        <v>47.57</v>
      </c>
      <c r="D571" s="5" vm="7544">
        <v>186.5</v>
      </c>
      <c r="E571" s="5" vm="7545">
        <v>47.947499999999998</v>
      </c>
      <c r="F571" s="5" vm="7546">
        <v>158.47</v>
      </c>
      <c r="H571" s="6">
        <f t="shared" si="47"/>
        <v>1.5736040609137025E-2</v>
      </c>
      <c r="I571" s="6">
        <f t="shared" si="48"/>
        <v>5.9209135123705044E-3</v>
      </c>
      <c r="J571" s="6">
        <f t="shared" si="49"/>
        <v>6.2044780145670666E-3</v>
      </c>
      <c r="K571" s="6">
        <f t="shared" si="50"/>
        <v>4.3990573448546922E-3</v>
      </c>
      <c r="L571" s="6">
        <f t="shared" si="51"/>
        <v>-5.676084762866007E-4</v>
      </c>
    </row>
    <row r="572" spans="1:12" x14ac:dyDescent="0.3">
      <c r="A572" s="9" vm="3074">
        <v>43564</v>
      </c>
      <c r="B572" s="5" vm="3075">
        <v>49.875</v>
      </c>
      <c r="C572" s="5" vm="7547">
        <v>47.01</v>
      </c>
      <c r="D572" s="5" vm="6544">
        <v>187.19</v>
      </c>
      <c r="E572" s="5" vm="6375">
        <v>47.314999999999998</v>
      </c>
      <c r="F572" s="5" vm="7461">
        <v>156.97</v>
      </c>
      <c r="H572" s="6">
        <f t="shared" si="47"/>
        <v>-2.9985007496251591E-3</v>
      </c>
      <c r="I572" s="6">
        <f t="shared" si="48"/>
        <v>-1.1772125289047766E-2</v>
      </c>
      <c r="J572" s="6">
        <f t="shared" si="49"/>
        <v>3.6997319034852423E-3</v>
      </c>
      <c r="K572" s="6">
        <f t="shared" si="50"/>
        <v>-1.3191511549090157E-2</v>
      </c>
      <c r="L572" s="6">
        <f t="shared" si="51"/>
        <v>-9.4655139774089733E-3</v>
      </c>
    </row>
    <row r="573" spans="1:12" x14ac:dyDescent="0.3">
      <c r="A573" s="9" vm="3080">
        <v>43565</v>
      </c>
      <c r="B573" s="5" vm="3081">
        <v>50.155000000000001</v>
      </c>
      <c r="C573" s="5" vm="2118">
        <v>47.86</v>
      </c>
      <c r="D573" s="5" vm="7548">
        <v>186.19</v>
      </c>
      <c r="E573" s="5" vm="7549">
        <v>48.024999999999999</v>
      </c>
      <c r="F573" s="5" vm="7550">
        <v>160.24</v>
      </c>
      <c r="H573" s="6">
        <f t="shared" si="47"/>
        <v>5.6140350877193212E-3</v>
      </c>
      <c r="I573" s="6">
        <f t="shared" si="48"/>
        <v>1.8081259306530557E-2</v>
      </c>
      <c r="J573" s="6">
        <f t="shared" si="49"/>
        <v>-5.342165713980448E-3</v>
      </c>
      <c r="K573" s="6">
        <f t="shared" si="50"/>
        <v>1.5005812110324441E-2</v>
      </c>
      <c r="L573" s="6">
        <f t="shared" si="51"/>
        <v>2.0832006115818376E-2</v>
      </c>
    </row>
    <row r="574" spans="1:12" x14ac:dyDescent="0.3">
      <c r="A574" s="9" vm="3086">
        <v>43566</v>
      </c>
      <c r="B574" s="5" vm="3087">
        <v>49.737499999999997</v>
      </c>
      <c r="C574" s="5" vm="7331">
        <v>47.17</v>
      </c>
      <c r="D574" s="5" vm="7551">
        <v>184.98</v>
      </c>
      <c r="E574" s="5" vm="7552">
        <v>47.884999999999998</v>
      </c>
      <c r="F574" s="5" vm="7553">
        <v>160.72999999999999</v>
      </c>
      <c r="H574" s="6">
        <f t="shared" si="47"/>
        <v>-8.3241949955139855E-3</v>
      </c>
      <c r="I574" s="6">
        <f t="shared" si="48"/>
        <v>-1.4417049728374378E-2</v>
      </c>
      <c r="J574" s="6">
        <f t="shared" si="49"/>
        <v>-6.4987378484344374E-3</v>
      </c>
      <c r="K574" s="6">
        <f t="shared" si="50"/>
        <v>-2.9151483602290595E-3</v>
      </c>
      <c r="L574" s="6">
        <f t="shared" si="51"/>
        <v>3.0579131303044224E-3</v>
      </c>
    </row>
    <row r="575" spans="1:12" x14ac:dyDescent="0.3">
      <c r="A575" s="9" vm="3092">
        <v>43567</v>
      </c>
      <c r="B575" s="5" vm="3093">
        <v>49.717500000000001</v>
      </c>
      <c r="C575" s="5" vm="7554">
        <v>47.28</v>
      </c>
      <c r="D575" s="5" vm="7555">
        <v>188.91</v>
      </c>
      <c r="E575" s="5" vm="7556">
        <v>47.502499999999998</v>
      </c>
      <c r="F575" s="5" vm="7557">
        <v>160.71</v>
      </c>
      <c r="H575" s="6">
        <f t="shared" si="47"/>
        <v>-4.0211108318665036E-4</v>
      </c>
      <c r="I575" s="6">
        <f t="shared" si="48"/>
        <v>2.3319906720372999E-3</v>
      </c>
      <c r="J575" s="6">
        <f t="shared" si="49"/>
        <v>2.1245540058384728E-2</v>
      </c>
      <c r="K575" s="6">
        <f t="shared" si="50"/>
        <v>-7.9878876474887821E-3</v>
      </c>
      <c r="L575" s="6">
        <f t="shared" si="51"/>
        <v>-1.2443227773273072E-4</v>
      </c>
    </row>
    <row r="576" spans="1:12" x14ac:dyDescent="0.3">
      <c r="A576" s="9" vm="3098">
        <v>43570</v>
      </c>
      <c r="B576" s="5" vm="3078">
        <v>49.807499999999997</v>
      </c>
      <c r="C576" s="5" vm="7531">
        <v>45.75</v>
      </c>
      <c r="D576" s="5" vm="7558">
        <v>183.07</v>
      </c>
      <c r="E576" s="5" vm="2014">
        <v>46.174999999999997</v>
      </c>
      <c r="F576" s="5" vm="7559">
        <v>160.09</v>
      </c>
      <c r="H576" s="6">
        <f t="shared" si="47"/>
        <v>1.810227786996456E-3</v>
      </c>
      <c r="I576" s="6">
        <f t="shared" si="48"/>
        <v>-3.2360406091370579E-2</v>
      </c>
      <c r="J576" s="6">
        <f t="shared" si="49"/>
        <v>-3.091419194325342E-2</v>
      </c>
      <c r="K576" s="6">
        <f t="shared" si="50"/>
        <v>-2.794589758433768E-2</v>
      </c>
      <c r="L576" s="6">
        <f t="shared" si="51"/>
        <v>-3.8578806545952618E-3</v>
      </c>
    </row>
    <row r="577" spans="1:12" x14ac:dyDescent="0.3">
      <c r="A577" s="9" vm="3102">
        <v>43571</v>
      </c>
      <c r="B577" s="5" vm="3103">
        <v>49.8125</v>
      </c>
      <c r="C577" s="5" vm="1646">
        <v>45.06</v>
      </c>
      <c r="D577" s="5" vm="7560">
        <v>185.78</v>
      </c>
      <c r="E577" s="5" vm="7561">
        <v>47.052500000000002</v>
      </c>
      <c r="F577" s="5" vm="7562">
        <v>158.69</v>
      </c>
      <c r="H577" s="6">
        <f t="shared" si="47"/>
        <v>1.0038648797876942E-4</v>
      </c>
      <c r="I577" s="6">
        <f t="shared" si="48"/>
        <v>-1.5081967213114705E-2</v>
      </c>
      <c r="J577" s="6">
        <f t="shared" si="49"/>
        <v>1.4803080788769367E-2</v>
      </c>
      <c r="K577" s="6">
        <f t="shared" si="50"/>
        <v>1.9003789929615697E-2</v>
      </c>
      <c r="L577" s="6">
        <f t="shared" si="51"/>
        <v>-8.7450808919982866E-3</v>
      </c>
    </row>
    <row r="578" spans="1:12" x14ac:dyDescent="0.3">
      <c r="A578" s="9" vm="3108">
        <v>43572</v>
      </c>
      <c r="B578" s="5" vm="3109">
        <v>50.782499999999999</v>
      </c>
      <c r="C578" s="5" vm="5662">
        <v>44.98</v>
      </c>
      <c r="D578" s="5" vm="7563">
        <v>187.55</v>
      </c>
      <c r="E578" s="5" vm="7564">
        <v>46.822499999999998</v>
      </c>
      <c r="F578" s="5" vm="7565">
        <v>155.34</v>
      </c>
      <c r="H578" s="6">
        <f t="shared" si="47"/>
        <v>1.9473023839397717E-2</v>
      </c>
      <c r="I578" s="6">
        <f t="shared" si="48"/>
        <v>-1.7754105636929736E-3</v>
      </c>
      <c r="J578" s="6">
        <f t="shared" si="49"/>
        <v>9.527397997631663E-3</v>
      </c>
      <c r="K578" s="6">
        <f t="shared" si="50"/>
        <v>-4.8881568460762762E-3</v>
      </c>
      <c r="L578" s="6">
        <f t="shared" si="51"/>
        <v>-2.1110340916251778E-2</v>
      </c>
    </row>
    <row r="579" spans="1:12" x14ac:dyDescent="0.3">
      <c r="A579" s="9" vm="3114">
        <v>43573</v>
      </c>
      <c r="B579" s="5" vm="3115">
        <v>50.965000000000003</v>
      </c>
      <c r="C579" s="5" vm="7566">
        <v>45.31</v>
      </c>
      <c r="D579" s="5" vm="7567">
        <v>186.94</v>
      </c>
      <c r="E579" s="5" vm="7568">
        <v>46.575000000000003</v>
      </c>
      <c r="F579" s="5" vm="7569">
        <v>155.99</v>
      </c>
      <c r="H579" s="6">
        <f t="shared" si="47"/>
        <v>3.5937576921184376E-3</v>
      </c>
      <c r="I579" s="6">
        <f t="shared" si="48"/>
        <v>7.3365940417964744E-3</v>
      </c>
      <c r="J579" s="6">
        <f t="shared" si="49"/>
        <v>-3.2524660090643221E-3</v>
      </c>
      <c r="K579" s="6">
        <f t="shared" si="50"/>
        <v>-5.2859202306582342E-3</v>
      </c>
      <c r="L579" s="6">
        <f t="shared" si="51"/>
        <v>4.1843697695378244E-3</v>
      </c>
    </row>
    <row r="580" spans="1:12" x14ac:dyDescent="0.3">
      <c r="A580" s="9" vm="3120">
        <v>43577</v>
      </c>
      <c r="B580" s="5" vm="3121">
        <v>51.1325</v>
      </c>
      <c r="C580" s="5" vm="5678">
        <v>45.34</v>
      </c>
      <c r="D580" s="5" vm="7570">
        <v>185.38</v>
      </c>
      <c r="E580" s="5" vm="3024">
        <v>47.1175</v>
      </c>
      <c r="F580" s="5" vm="7571">
        <v>158.76</v>
      </c>
      <c r="H580" s="6">
        <f t="shared" si="47"/>
        <v>3.2865692141665235E-3</v>
      </c>
      <c r="I580" s="6">
        <f t="shared" si="48"/>
        <v>6.6210549547563748E-4</v>
      </c>
      <c r="J580" s="6">
        <f t="shared" si="49"/>
        <v>-8.3449235048678842E-3</v>
      </c>
      <c r="K580" s="6">
        <f t="shared" si="50"/>
        <v>1.1647879763821724E-2</v>
      </c>
      <c r="L580" s="6">
        <f t="shared" si="51"/>
        <v>1.7757548560805064E-2</v>
      </c>
    </row>
    <row r="581" spans="1:12" x14ac:dyDescent="0.3">
      <c r="A581" s="9" vm="3126">
        <v>43578</v>
      </c>
      <c r="B581" s="5" vm="2543">
        <v>51.87</v>
      </c>
      <c r="C581" s="5" vm="7572">
        <v>46.51</v>
      </c>
      <c r="D581" s="5" vm="7573">
        <v>187.29</v>
      </c>
      <c r="E581" s="5" vm="7574">
        <v>47.667499999999997</v>
      </c>
      <c r="F581" s="5" vm="7575">
        <v>161.22999999999999</v>
      </c>
      <c r="H581" s="6">
        <f t="shared" ref="H581:H644" si="52">(B581-B580)/B580</f>
        <v>1.4423311983572036E-2</v>
      </c>
      <c r="I581" s="6">
        <f t="shared" ref="I581:I644" si="53">(C581-C580)/C580</f>
        <v>2.5805028672253958E-2</v>
      </c>
      <c r="J581" s="6">
        <f t="shared" ref="J581:J644" si="54">(D581-D580)/D580</f>
        <v>1.0303161074549556E-2</v>
      </c>
      <c r="K581" s="6">
        <f t="shared" ref="K581:K644" si="55">(E581-E580)/E580</f>
        <v>1.1672945296333575E-2</v>
      </c>
      <c r="L581" s="6">
        <f t="shared" ref="L581:L644" si="56">(F581-F580)/F580</f>
        <v>1.5558075081884599E-2</v>
      </c>
    </row>
    <row r="582" spans="1:12" x14ac:dyDescent="0.3">
      <c r="A582" s="9" vm="3131">
        <v>43579</v>
      </c>
      <c r="B582" s="5" vm="3132">
        <v>51.79</v>
      </c>
      <c r="C582" s="5" vm="7576">
        <v>46.75</v>
      </c>
      <c r="D582" s="5" vm="7577">
        <v>185.67</v>
      </c>
      <c r="E582" s="5" vm="1956">
        <v>47.792499999999997</v>
      </c>
      <c r="F582" s="5" vm="7578">
        <v>159.56</v>
      </c>
      <c r="H582" s="6">
        <f t="shared" si="52"/>
        <v>-1.5423173317909832E-3</v>
      </c>
      <c r="I582" s="6">
        <f t="shared" si="53"/>
        <v>5.1601806063212644E-3</v>
      </c>
      <c r="J582" s="6">
        <f t="shared" si="54"/>
        <v>-8.6496876501682123E-3</v>
      </c>
      <c r="K582" s="6">
        <f t="shared" si="55"/>
        <v>2.6223317774164787E-3</v>
      </c>
      <c r="L582" s="6">
        <f t="shared" si="56"/>
        <v>-1.0357873844817886E-2</v>
      </c>
    </row>
    <row r="583" spans="1:12" x14ac:dyDescent="0.3">
      <c r="A583" s="9" vm="3136">
        <v>43580</v>
      </c>
      <c r="B583" s="5" vm="3137">
        <v>51.32</v>
      </c>
      <c r="C583" s="5" vm="7579">
        <v>47.41</v>
      </c>
      <c r="D583" s="5" vm="7580">
        <v>187.88</v>
      </c>
      <c r="E583" s="5" vm="7581">
        <v>46.727499999999999</v>
      </c>
      <c r="F583" s="5" vm="7582">
        <v>163.09</v>
      </c>
      <c r="H583" s="6">
        <f t="shared" si="52"/>
        <v>-9.075111025294437E-3</v>
      </c>
      <c r="I583" s="6">
        <f t="shared" si="53"/>
        <v>1.4117647058823457E-2</v>
      </c>
      <c r="J583" s="6">
        <f t="shared" si="54"/>
        <v>1.1902838369149611E-2</v>
      </c>
      <c r="K583" s="6">
        <f t="shared" si="55"/>
        <v>-2.2283831145054094E-2</v>
      </c>
      <c r="L583" s="6">
        <f t="shared" si="56"/>
        <v>2.2123339182752576E-2</v>
      </c>
    </row>
    <row r="584" spans="1:12" x14ac:dyDescent="0.3">
      <c r="A584" s="9" vm="3142">
        <v>43581</v>
      </c>
      <c r="B584" s="5" vm="2550">
        <v>51.075000000000003</v>
      </c>
      <c r="C584" s="5" vm="7267">
        <v>48.15</v>
      </c>
      <c r="D584" s="5" vm="7583">
        <v>187.09</v>
      </c>
      <c r="E584" s="5" vm="7584">
        <v>44.522500000000001</v>
      </c>
      <c r="F584" s="5" vm="7585">
        <v>165.96</v>
      </c>
      <c r="H584" s="6">
        <f t="shared" si="52"/>
        <v>-4.7739672642244241E-3</v>
      </c>
      <c r="I584" s="6">
        <f t="shared" si="53"/>
        <v>1.560852140898549E-2</v>
      </c>
      <c r="J584" s="6">
        <f t="shared" si="54"/>
        <v>-4.2048115818607203E-3</v>
      </c>
      <c r="K584" s="6">
        <f t="shared" si="55"/>
        <v>-4.7188486437322742E-2</v>
      </c>
      <c r="L584" s="6">
        <f t="shared" si="56"/>
        <v>1.75976454718254E-2</v>
      </c>
    </row>
    <row r="585" spans="1:12" x14ac:dyDescent="0.3">
      <c r="A585" s="9" vm="3147">
        <v>43584</v>
      </c>
      <c r="B585" s="5" vm="3148">
        <v>51.152500000000003</v>
      </c>
      <c r="C585" s="5" vm="3303">
        <v>48.4</v>
      </c>
      <c r="D585" s="5" vm="7567">
        <v>186.94</v>
      </c>
      <c r="E585" s="5" vm="7586">
        <v>44.832500000000003</v>
      </c>
      <c r="F585" s="5" vm="7587">
        <v>165.36</v>
      </c>
      <c r="H585" s="6">
        <f t="shared" si="52"/>
        <v>1.5173764072442598E-3</v>
      </c>
      <c r="I585" s="6">
        <f t="shared" si="53"/>
        <v>5.1921079958463139E-3</v>
      </c>
      <c r="J585" s="6">
        <f t="shared" si="54"/>
        <v>-8.0175316692503976E-4</v>
      </c>
      <c r="K585" s="6">
        <f t="shared" si="55"/>
        <v>6.9627716323207873E-3</v>
      </c>
      <c r="L585" s="6">
        <f t="shared" si="56"/>
        <v>-3.615328994938505E-3</v>
      </c>
    </row>
    <row r="586" spans="1:12" x14ac:dyDescent="0.3">
      <c r="A586" s="9" vm="3151">
        <v>43585</v>
      </c>
      <c r="B586" s="5" vm="3152">
        <v>50.167499999999997</v>
      </c>
      <c r="C586" s="5" vm="7588">
        <v>48.21</v>
      </c>
      <c r="D586" s="5" vm="7589">
        <v>185.57</v>
      </c>
      <c r="E586" s="5" vm="7590">
        <v>45.25</v>
      </c>
      <c r="F586" s="5" vm="7591">
        <v>165.35</v>
      </c>
      <c r="H586" s="6">
        <f t="shared" si="52"/>
        <v>-1.9256145838424447E-2</v>
      </c>
      <c r="I586" s="6">
        <f t="shared" si="53"/>
        <v>-3.9256198347106972E-3</v>
      </c>
      <c r="J586" s="6">
        <f t="shared" si="54"/>
        <v>-7.3285546164545022E-3</v>
      </c>
      <c r="K586" s="6">
        <f t="shared" si="55"/>
        <v>9.3124407516867631E-3</v>
      </c>
      <c r="L586" s="6">
        <f t="shared" si="56"/>
        <v>-6.0474117078007537E-5</v>
      </c>
    </row>
    <row r="587" spans="1:12" x14ac:dyDescent="0.3">
      <c r="A587" s="9" vm="3157">
        <v>43586</v>
      </c>
      <c r="B587" s="5" vm="3158">
        <v>52.63</v>
      </c>
      <c r="C587" s="5" vm="7592">
        <v>48.56</v>
      </c>
      <c r="D587" s="5" vm="7593">
        <v>189.31</v>
      </c>
      <c r="E587" s="5" vm="7594">
        <v>45.1175</v>
      </c>
      <c r="F587" s="5" vm="7595">
        <v>162.15</v>
      </c>
      <c r="H587" s="6">
        <f t="shared" si="52"/>
        <v>4.9085563362734952E-2</v>
      </c>
      <c r="I587" s="6">
        <f t="shared" si="53"/>
        <v>7.2599045841112092E-3</v>
      </c>
      <c r="J587" s="6">
        <f t="shared" si="54"/>
        <v>2.015411973918203E-2</v>
      </c>
      <c r="K587" s="6">
        <f t="shared" si="55"/>
        <v>-2.9281767955801168E-3</v>
      </c>
      <c r="L587" s="6">
        <f t="shared" si="56"/>
        <v>-1.9352887813728386E-2</v>
      </c>
    </row>
    <row r="588" spans="1:12" x14ac:dyDescent="0.3">
      <c r="A588" s="9" vm="3163">
        <v>43587</v>
      </c>
      <c r="B588" s="5" vm="3164">
        <v>52.287500000000001</v>
      </c>
      <c r="C588" s="5" vm="7596">
        <v>49.55</v>
      </c>
      <c r="D588" s="5" vm="7597">
        <v>190.39</v>
      </c>
      <c r="E588" s="5" vm="7598">
        <v>45.797499999999999</v>
      </c>
      <c r="F588" s="5" vm="7599">
        <v>161.83000000000001</v>
      </c>
      <c r="H588" s="6">
        <f t="shared" si="52"/>
        <v>-6.5076952308569472E-3</v>
      </c>
      <c r="I588" s="6">
        <f t="shared" si="53"/>
        <v>2.0387149917627571E-2</v>
      </c>
      <c r="J588" s="6">
        <f t="shared" si="54"/>
        <v>5.7049284242775555E-3</v>
      </c>
      <c r="K588" s="6">
        <f t="shared" si="55"/>
        <v>1.5071757078738842E-2</v>
      </c>
      <c r="L588" s="6">
        <f t="shared" si="56"/>
        <v>-1.9734813444341236E-3</v>
      </c>
    </row>
    <row r="589" spans="1:12" x14ac:dyDescent="0.3">
      <c r="A589" s="9" vm="3169">
        <v>43588</v>
      </c>
      <c r="B589" s="5" vm="2229">
        <v>52.9375</v>
      </c>
      <c r="C589" s="5" vm="7600">
        <v>47.15</v>
      </c>
      <c r="D589" s="5" vm="7601">
        <v>195.21</v>
      </c>
      <c r="E589" s="5" vm="7602">
        <v>45.752499999999998</v>
      </c>
      <c r="F589" s="5" vm="7603">
        <v>163.34</v>
      </c>
      <c r="H589" s="6">
        <f t="shared" si="52"/>
        <v>1.2431269423858447E-2</v>
      </c>
      <c r="I589" s="6">
        <f t="shared" si="53"/>
        <v>-4.8435923309788069E-2</v>
      </c>
      <c r="J589" s="6">
        <f t="shared" si="54"/>
        <v>2.5316455696202646E-2</v>
      </c>
      <c r="K589" s="6">
        <f t="shared" si="55"/>
        <v>-9.8258638571978177E-4</v>
      </c>
      <c r="L589" s="6">
        <f t="shared" si="56"/>
        <v>9.330779212754067E-3</v>
      </c>
    </row>
    <row r="590" spans="1:12" x14ac:dyDescent="0.3">
      <c r="A590" s="9" vm="3174">
        <v>43591</v>
      </c>
      <c r="B590" s="5" vm="3133">
        <v>52.12</v>
      </c>
      <c r="C590" s="5" vm="7604">
        <v>48.16</v>
      </c>
      <c r="D590" s="5" vm="7605">
        <v>188.24</v>
      </c>
      <c r="E590" s="5" vm="7606">
        <v>44.962499999999999</v>
      </c>
      <c r="F590" s="5" vm="7607">
        <v>162.5</v>
      </c>
      <c r="H590" s="6">
        <f t="shared" si="52"/>
        <v>-1.5442739079102763E-2</v>
      </c>
      <c r="I590" s="6">
        <f t="shared" si="53"/>
        <v>2.1420996818663798E-2</v>
      </c>
      <c r="J590" s="6">
        <f t="shared" si="54"/>
        <v>-3.5705138056452021E-2</v>
      </c>
      <c r="K590" s="6">
        <f t="shared" si="55"/>
        <v>-1.7266816020982442E-2</v>
      </c>
      <c r="L590" s="6">
        <f t="shared" si="56"/>
        <v>-5.1426472388882297E-3</v>
      </c>
    </row>
    <row r="591" spans="1:12" x14ac:dyDescent="0.3">
      <c r="A591" s="9" vm="3179">
        <v>43592</v>
      </c>
      <c r="B591" s="5" vm="3180">
        <v>50.715000000000003</v>
      </c>
      <c r="C591" s="5" vm="5703">
        <v>46.68</v>
      </c>
      <c r="D591" s="5" vm="7608">
        <v>181.43</v>
      </c>
      <c r="E591" s="5" vm="7609">
        <v>43.277500000000003</v>
      </c>
      <c r="F591" s="5" vm="7610">
        <v>156.9</v>
      </c>
      <c r="H591" s="6">
        <f t="shared" si="52"/>
        <v>-2.6957022256331429E-2</v>
      </c>
      <c r="I591" s="6">
        <f t="shared" si="53"/>
        <v>-3.0730897009966715E-2</v>
      </c>
      <c r="J591" s="6">
        <f t="shared" si="54"/>
        <v>-3.6177220569485774E-2</v>
      </c>
      <c r="K591" s="6">
        <f t="shared" si="55"/>
        <v>-3.7475674172921775E-2</v>
      </c>
      <c r="L591" s="6">
        <f t="shared" si="56"/>
        <v>-3.4461538461538425E-2</v>
      </c>
    </row>
    <row r="592" spans="1:12" x14ac:dyDescent="0.3">
      <c r="A592" s="9" vm="3185">
        <v>43593</v>
      </c>
      <c r="B592" s="5" vm="3186">
        <v>50.725000000000001</v>
      </c>
      <c r="C592" s="5" vm="2030">
        <v>46.82</v>
      </c>
      <c r="D592" s="5" vm="7611">
        <v>179.59</v>
      </c>
      <c r="E592" s="5" vm="7612">
        <v>43.48</v>
      </c>
      <c r="F592" s="5" vm="7613">
        <v>156.86000000000001</v>
      </c>
      <c r="H592" s="6">
        <f t="shared" si="52"/>
        <v>1.9718032140388463E-4</v>
      </c>
      <c r="I592" s="6">
        <f t="shared" si="53"/>
        <v>2.9991431019708776E-3</v>
      </c>
      <c r="J592" s="6">
        <f t="shared" si="54"/>
        <v>-1.0141652427933657E-2</v>
      </c>
      <c r="K592" s="6">
        <f t="shared" si="55"/>
        <v>4.6791057708969663E-3</v>
      </c>
      <c r="L592" s="6">
        <f t="shared" si="56"/>
        <v>-2.5493945188012775E-4</v>
      </c>
    </row>
    <row r="593" spans="1:12" x14ac:dyDescent="0.3">
      <c r="A593" s="9" vm="3191">
        <v>43594</v>
      </c>
      <c r="B593" s="5" vm="3192">
        <v>50.18</v>
      </c>
      <c r="C593" s="5" vm="7614">
        <v>46.64</v>
      </c>
      <c r="D593" s="5" vm="7615">
        <v>179.04</v>
      </c>
      <c r="E593" s="5" vm="7616">
        <v>42.547499999999999</v>
      </c>
      <c r="F593" s="5" vm="7617">
        <v>156.31</v>
      </c>
      <c r="H593" s="6">
        <f t="shared" si="52"/>
        <v>-1.0744208969935963E-2</v>
      </c>
      <c r="I593" s="6">
        <f t="shared" si="53"/>
        <v>-3.8445108927808568E-3</v>
      </c>
      <c r="J593" s="6">
        <f t="shared" si="54"/>
        <v>-3.0625313213431225E-3</v>
      </c>
      <c r="K593" s="6">
        <f t="shared" si="55"/>
        <v>-2.1446642134314572E-2</v>
      </c>
      <c r="L593" s="6">
        <f t="shared" si="56"/>
        <v>-3.5063113604488802E-3</v>
      </c>
    </row>
    <row r="594" spans="1:12" x14ac:dyDescent="0.3">
      <c r="A594" s="9" vm="3197">
        <v>43595</v>
      </c>
      <c r="B594" s="5" vm="2587">
        <v>49.295000000000002</v>
      </c>
      <c r="C594" s="5" vm="7371">
        <v>46.02</v>
      </c>
      <c r="D594" s="5" vm="7618">
        <v>178</v>
      </c>
      <c r="E594" s="5" vm="1306">
        <v>42.204999999999998</v>
      </c>
      <c r="F594" s="5" vm="7619">
        <v>159.94</v>
      </c>
      <c r="H594" s="6">
        <f t="shared" si="52"/>
        <v>-1.7636508569151017E-2</v>
      </c>
      <c r="I594" s="6">
        <f t="shared" si="53"/>
        <v>-1.3293310463121729E-2</v>
      </c>
      <c r="J594" s="6">
        <f t="shared" si="54"/>
        <v>-5.8087578194816357E-3</v>
      </c>
      <c r="K594" s="6">
        <f t="shared" si="55"/>
        <v>-8.0498266643163792E-3</v>
      </c>
      <c r="L594" s="6">
        <f t="shared" si="56"/>
        <v>2.3223082336382799E-2</v>
      </c>
    </row>
    <row r="595" spans="1:12" x14ac:dyDescent="0.3">
      <c r="A595" s="9" vm="3202">
        <v>43598</v>
      </c>
      <c r="B595" s="5" vm="3203">
        <v>46.43</v>
      </c>
      <c r="C595" s="5" vm="7411">
        <v>43.41</v>
      </c>
      <c r="D595" s="5" vm="7620">
        <v>170.01</v>
      </c>
      <c r="E595" s="5" vm="7621">
        <v>39.612499999999997</v>
      </c>
      <c r="F595" s="5" vm="6042">
        <v>153.15</v>
      </c>
      <c r="H595" s="6">
        <f t="shared" si="52"/>
        <v>-5.8119484734760155E-2</v>
      </c>
      <c r="I595" s="6">
        <f t="shared" si="53"/>
        <v>-5.6714471968709393E-2</v>
      </c>
      <c r="J595" s="6">
        <f t="shared" si="54"/>
        <v>-4.488764044943825E-2</v>
      </c>
      <c r="K595" s="6">
        <f t="shared" si="55"/>
        <v>-6.1426371283023369E-2</v>
      </c>
      <c r="L595" s="6">
        <f t="shared" si="56"/>
        <v>-4.2453420032512144E-2</v>
      </c>
    </row>
    <row r="596" spans="1:12" x14ac:dyDescent="0.3">
      <c r="A596" s="9" vm="3208">
        <v>43599</v>
      </c>
      <c r="B596" s="5" vm="3209">
        <v>47.164999999999999</v>
      </c>
      <c r="C596" s="5" vm="7622">
        <v>44.7</v>
      </c>
      <c r="D596" s="5" vm="7623">
        <v>174.84</v>
      </c>
      <c r="E596" s="5" vm="7624">
        <v>40.51</v>
      </c>
      <c r="F596" s="5" vm="7625">
        <v>158.07</v>
      </c>
      <c r="H596" s="6">
        <f t="shared" si="52"/>
        <v>1.5830282145164753E-2</v>
      </c>
      <c r="I596" s="6">
        <f t="shared" si="53"/>
        <v>2.9716655148583421E-2</v>
      </c>
      <c r="J596" s="6">
        <f t="shared" si="54"/>
        <v>2.8410093523910433E-2</v>
      </c>
      <c r="K596" s="6">
        <f t="shared" si="55"/>
        <v>2.2656989586620407E-2</v>
      </c>
      <c r="L596" s="6">
        <f t="shared" si="56"/>
        <v>3.2125367286973475E-2</v>
      </c>
    </row>
    <row r="597" spans="1:12" x14ac:dyDescent="0.3">
      <c r="A597" s="9" vm="3213">
        <v>43600</v>
      </c>
      <c r="B597" s="5" vm="3214">
        <v>47.73</v>
      </c>
      <c r="C597" s="5" vm="7626">
        <v>46.28</v>
      </c>
      <c r="D597" s="5" vm="7627">
        <v>177.6</v>
      </c>
      <c r="E597" s="5" vm="7628">
        <v>39.895000000000003</v>
      </c>
      <c r="F597" s="5" vm="7471">
        <v>155.06</v>
      </c>
      <c r="H597" s="6">
        <f t="shared" si="52"/>
        <v>1.1979221880631776E-2</v>
      </c>
      <c r="I597" s="6">
        <f t="shared" si="53"/>
        <v>3.5346756152125236E-2</v>
      </c>
      <c r="J597" s="6">
        <f t="shared" si="54"/>
        <v>1.578586135895671E-2</v>
      </c>
      <c r="K597" s="6">
        <f t="shared" si="55"/>
        <v>-1.518143668230054E-2</v>
      </c>
      <c r="L597" s="6">
        <f t="shared" si="56"/>
        <v>-1.9042196495223578E-2</v>
      </c>
    </row>
    <row r="598" spans="1:12" x14ac:dyDescent="0.3">
      <c r="A598" s="9" vm="3219">
        <v>43601</v>
      </c>
      <c r="B598" s="5" vm="3036">
        <v>47.52</v>
      </c>
      <c r="C598" s="5" vm="7350">
        <v>47.29</v>
      </c>
      <c r="D598" s="5" vm="6693">
        <v>175.57</v>
      </c>
      <c r="E598" s="5" vm="7629">
        <v>40.047499999999999</v>
      </c>
      <c r="F598" s="5" vm="7630">
        <v>158.47999999999999</v>
      </c>
      <c r="H598" s="6">
        <f t="shared" si="52"/>
        <v>-4.3997485857949666E-3</v>
      </c>
      <c r="I598" s="6">
        <f t="shared" si="53"/>
        <v>2.1823681936041443E-2</v>
      </c>
      <c r="J598" s="6">
        <f t="shared" si="54"/>
        <v>-1.1430180180180187E-2</v>
      </c>
      <c r="K598" s="6">
        <f t="shared" si="55"/>
        <v>3.8225341521492991E-3</v>
      </c>
      <c r="L598" s="6">
        <f t="shared" si="56"/>
        <v>2.2055978330968576E-2</v>
      </c>
    </row>
    <row r="599" spans="1:12" x14ac:dyDescent="0.3">
      <c r="A599" s="9" vm="3222">
        <v>43602</v>
      </c>
      <c r="B599" s="5" vm="3223">
        <v>47.25</v>
      </c>
      <c r="C599" s="5" vm="7631">
        <v>46.39</v>
      </c>
      <c r="D599" s="5" vm="7632">
        <v>169.57</v>
      </c>
      <c r="E599" s="5" vm="7633">
        <v>39.1325</v>
      </c>
      <c r="F599" s="5" vm="7634">
        <v>154.57</v>
      </c>
      <c r="H599" s="6">
        <f t="shared" si="52"/>
        <v>-5.681818181818247E-3</v>
      </c>
      <c r="I599" s="6">
        <f t="shared" si="53"/>
        <v>-1.9031507718333656E-2</v>
      </c>
      <c r="J599" s="6">
        <f t="shared" si="54"/>
        <v>-3.4174403371874468E-2</v>
      </c>
      <c r="K599" s="6">
        <f t="shared" si="55"/>
        <v>-2.2847868156564061E-2</v>
      </c>
      <c r="L599" s="6">
        <f t="shared" si="56"/>
        <v>-2.4671882887430569E-2</v>
      </c>
    </row>
    <row r="600" spans="1:12" x14ac:dyDescent="0.3">
      <c r="A600" s="9" vm="3227">
        <v>43605</v>
      </c>
      <c r="B600" s="5" vm="3228">
        <v>45.772500000000001</v>
      </c>
      <c r="C600" s="5" vm="2955">
        <v>43.61</v>
      </c>
      <c r="D600" s="5" vm="7635">
        <v>160.65</v>
      </c>
      <c r="E600" s="5" vm="5998">
        <v>37.9375</v>
      </c>
      <c r="F600" s="5" vm="7636">
        <v>155.97999999999999</v>
      </c>
      <c r="H600" s="6">
        <f t="shared" si="52"/>
        <v>-3.1269841269841253E-2</v>
      </c>
      <c r="I600" s="6">
        <f t="shared" si="53"/>
        <v>-5.9926708342315178E-2</v>
      </c>
      <c r="J600" s="6">
        <f t="shared" si="54"/>
        <v>-5.26036445125906E-2</v>
      </c>
      <c r="K600" s="6">
        <f t="shared" si="55"/>
        <v>-3.0537277199258934E-2</v>
      </c>
      <c r="L600" s="6">
        <f t="shared" si="56"/>
        <v>9.1220806107265105E-3</v>
      </c>
    </row>
    <row r="601" spans="1:12" x14ac:dyDescent="0.3">
      <c r="A601" s="9" vm="3233">
        <v>43606</v>
      </c>
      <c r="B601" s="5" vm="3016">
        <v>46.65</v>
      </c>
      <c r="C601" s="5" vm="1812">
        <v>43.45</v>
      </c>
      <c r="D601" s="5" vm="7637">
        <v>163.43</v>
      </c>
      <c r="E601" s="5" vm="7638">
        <v>38.765000000000001</v>
      </c>
      <c r="F601" s="5" vm="7639">
        <v>155.78</v>
      </c>
      <c r="H601" s="6">
        <f t="shared" si="52"/>
        <v>1.9170899557594576E-2</v>
      </c>
      <c r="I601" s="6">
        <f t="shared" si="53"/>
        <v>-3.6688832836504607E-3</v>
      </c>
      <c r="J601" s="6">
        <f t="shared" si="54"/>
        <v>1.7304699657640841E-2</v>
      </c>
      <c r="K601" s="6">
        <f t="shared" si="55"/>
        <v>2.1812191103789142E-2</v>
      </c>
      <c r="L601" s="6">
        <f t="shared" si="56"/>
        <v>-1.2822156686753984E-3</v>
      </c>
    </row>
    <row r="602" spans="1:12" x14ac:dyDescent="0.3">
      <c r="A602" s="9" vm="3235">
        <v>43607</v>
      </c>
      <c r="B602" s="5" vm="3236">
        <v>45.695</v>
      </c>
      <c r="C602" s="5" vm="7640">
        <v>42.91</v>
      </c>
      <c r="D602" s="5" vm="7641">
        <v>158.83000000000001</v>
      </c>
      <c r="E602" s="5" vm="7642">
        <v>38.049999999999997</v>
      </c>
      <c r="F602" s="5" vm="7643">
        <v>157.63999999999999</v>
      </c>
      <c r="H602" s="6">
        <f t="shared" si="52"/>
        <v>-2.0471596998928154E-2</v>
      </c>
      <c r="I602" s="6">
        <f t="shared" si="53"/>
        <v>-1.2428078250863204E-2</v>
      </c>
      <c r="J602" s="6">
        <f t="shared" si="54"/>
        <v>-2.8146607110077673E-2</v>
      </c>
      <c r="K602" s="6">
        <f t="shared" si="55"/>
        <v>-1.8444473107184403E-2</v>
      </c>
      <c r="L602" s="6">
        <f t="shared" si="56"/>
        <v>1.1939915265117378E-2</v>
      </c>
    </row>
    <row r="603" spans="1:12" x14ac:dyDescent="0.3">
      <c r="A603" s="9" vm="3241">
        <v>43608</v>
      </c>
      <c r="B603" s="5" vm="3242">
        <v>44.914999999999999</v>
      </c>
      <c r="C603" s="5" vm="7644">
        <v>42.19</v>
      </c>
      <c r="D603" s="5" vm="7069">
        <v>156</v>
      </c>
      <c r="E603" s="5" vm="7645">
        <v>36.83</v>
      </c>
      <c r="F603" s="5" vm="7646">
        <v>153.71</v>
      </c>
      <c r="H603" s="6">
        <f t="shared" si="52"/>
        <v>-1.7069701280227622E-2</v>
      </c>
      <c r="I603" s="6">
        <f t="shared" si="53"/>
        <v>-1.6779305523188043E-2</v>
      </c>
      <c r="J603" s="6">
        <f t="shared" si="54"/>
        <v>-1.7817792608449363E-2</v>
      </c>
      <c r="K603" s="6">
        <f t="shared" si="55"/>
        <v>-3.2063074901445436E-2</v>
      </c>
      <c r="L603" s="6">
        <f t="shared" si="56"/>
        <v>-2.4930220756153126E-2</v>
      </c>
    </row>
    <row r="604" spans="1:12" x14ac:dyDescent="0.3">
      <c r="A604" s="9" vm="3246">
        <v>43609</v>
      </c>
      <c r="B604" s="5" vm="1576">
        <v>44.7425</v>
      </c>
      <c r="C604" s="5" vm="7647">
        <v>42.29</v>
      </c>
      <c r="D604" s="5" vm="7648">
        <v>155</v>
      </c>
      <c r="E604" s="5" vm="630">
        <v>36.287500000000001</v>
      </c>
      <c r="F604" s="5" vm="7649">
        <v>154.51</v>
      </c>
      <c r="H604" s="6">
        <f t="shared" si="52"/>
        <v>-3.8405877769119323E-3</v>
      </c>
      <c r="I604" s="6">
        <f t="shared" si="53"/>
        <v>2.370229912301527E-3</v>
      </c>
      <c r="J604" s="6">
        <f t="shared" si="54"/>
        <v>-6.41025641025641E-3</v>
      </c>
      <c r="K604" s="6">
        <f t="shared" si="55"/>
        <v>-1.4729839804507112E-2</v>
      </c>
      <c r="L604" s="6">
        <f t="shared" si="56"/>
        <v>5.204606076377483E-3</v>
      </c>
    </row>
    <row r="605" spans="1:12" x14ac:dyDescent="0.3">
      <c r="A605" s="9" vm="3251">
        <v>43613</v>
      </c>
      <c r="B605" s="5" vm="3252">
        <v>44.557499999999997</v>
      </c>
      <c r="C605" s="5" vm="1167">
        <v>43.5</v>
      </c>
      <c r="D605" s="5" vm="7650">
        <v>154.81</v>
      </c>
      <c r="E605" s="5" vm="7651">
        <v>35.832500000000003</v>
      </c>
      <c r="F605" s="5" vm="7652">
        <v>155.19</v>
      </c>
      <c r="H605" s="6">
        <f t="shared" si="52"/>
        <v>-4.1347711907024033E-3</v>
      </c>
      <c r="I605" s="6">
        <f t="shared" si="53"/>
        <v>2.8611965003546957E-2</v>
      </c>
      <c r="J605" s="6">
        <f t="shared" si="54"/>
        <v>-1.2258064516128887E-3</v>
      </c>
      <c r="K605" s="6">
        <f t="shared" si="55"/>
        <v>-1.2538753014123273E-2</v>
      </c>
      <c r="L605" s="6">
        <f t="shared" si="56"/>
        <v>4.4010096433888223E-3</v>
      </c>
    </row>
    <row r="606" spans="1:12" x14ac:dyDescent="0.3">
      <c r="A606" s="9" vm="3256">
        <v>43614</v>
      </c>
      <c r="B606" s="5" vm="3257">
        <v>44.344999999999999</v>
      </c>
      <c r="C606" s="5" vm="7306">
        <v>43.99</v>
      </c>
      <c r="D606" s="5" vm="7653">
        <v>152.47999999999999</v>
      </c>
      <c r="E606" s="5" vm="7654">
        <v>35.085000000000001</v>
      </c>
      <c r="F606" s="5" vm="7655">
        <v>152.88999999999999</v>
      </c>
      <c r="H606" s="6">
        <f t="shared" si="52"/>
        <v>-4.7691185546765097E-3</v>
      </c>
      <c r="I606" s="6">
        <f t="shared" si="53"/>
        <v>1.1264367816092E-2</v>
      </c>
      <c r="J606" s="6">
        <f t="shared" si="54"/>
        <v>-1.5050707318648746E-2</v>
      </c>
      <c r="K606" s="6">
        <f t="shared" si="55"/>
        <v>-2.0860950254657146E-2</v>
      </c>
      <c r="L606" s="6">
        <f t="shared" si="56"/>
        <v>-1.482054256073208E-2</v>
      </c>
    </row>
    <row r="607" spans="1:12" x14ac:dyDescent="0.3">
      <c r="A607" s="9" vm="3260">
        <v>43615</v>
      </c>
      <c r="B607" s="5" vm="3261">
        <v>44.575000000000003</v>
      </c>
      <c r="C607" s="5" vm="2628">
        <v>43.56</v>
      </c>
      <c r="D607" s="5" vm="7656">
        <v>151.07</v>
      </c>
      <c r="E607" s="5" vm="7657">
        <v>34.777500000000003</v>
      </c>
      <c r="F607" s="5" vm="7658">
        <v>155.66</v>
      </c>
      <c r="H607" s="6">
        <f t="shared" si="52"/>
        <v>5.1866050287519222E-3</v>
      </c>
      <c r="I607" s="6">
        <f t="shared" si="53"/>
        <v>-9.7749488520118138E-3</v>
      </c>
      <c r="J607" s="6">
        <f t="shared" si="54"/>
        <v>-9.2471143756558023E-3</v>
      </c>
      <c r="K607" s="6">
        <f t="shared" si="55"/>
        <v>-8.7644292432662793E-3</v>
      </c>
      <c r="L607" s="6">
        <f t="shared" si="56"/>
        <v>1.8117600889528487E-2</v>
      </c>
    </row>
    <row r="608" spans="1:12" x14ac:dyDescent="0.3">
      <c r="A608" s="9" vm="3265">
        <v>43616</v>
      </c>
      <c r="B608" s="5" vm="1439">
        <v>43.767499999999998</v>
      </c>
      <c r="C608" s="5" vm="1208">
        <v>43.37</v>
      </c>
      <c r="D608" s="5" vm="7659">
        <v>149.26</v>
      </c>
      <c r="E608" s="5" vm="7660">
        <v>33.865000000000002</v>
      </c>
      <c r="F608" s="5" vm="7661">
        <v>151.41</v>
      </c>
      <c r="H608" s="6">
        <f t="shared" si="52"/>
        <v>-1.8115535614133583E-2</v>
      </c>
      <c r="I608" s="6">
        <f t="shared" si="53"/>
        <v>-4.3617998163453815E-3</v>
      </c>
      <c r="J608" s="6">
        <f t="shared" si="54"/>
        <v>-1.1981200767855976E-2</v>
      </c>
      <c r="K608" s="6">
        <f t="shared" si="55"/>
        <v>-2.6238228739846204E-2</v>
      </c>
      <c r="L608" s="6">
        <f t="shared" si="56"/>
        <v>-2.7303096492355135E-2</v>
      </c>
    </row>
    <row r="609" spans="1:12" x14ac:dyDescent="0.3">
      <c r="A609" s="9" vm="3269">
        <v>43619</v>
      </c>
      <c r="B609" s="5" vm="3270">
        <v>43.325000000000003</v>
      </c>
      <c r="C609" s="5" vm="7662">
        <v>42.38</v>
      </c>
      <c r="D609" s="5" vm="7663">
        <v>149.91</v>
      </c>
      <c r="E609" s="5" vm="7664">
        <v>33.445</v>
      </c>
      <c r="F609" s="5" vm="7665">
        <v>145.1</v>
      </c>
      <c r="H609" s="6">
        <f t="shared" si="52"/>
        <v>-1.0110241617638556E-2</v>
      </c>
      <c r="I609" s="6">
        <f t="shared" si="53"/>
        <v>-2.2826838828683305E-2</v>
      </c>
      <c r="J609" s="6">
        <f t="shared" si="54"/>
        <v>4.3548170976819359E-3</v>
      </c>
      <c r="K609" s="6">
        <f t="shared" si="55"/>
        <v>-1.2402185146906886E-2</v>
      </c>
      <c r="L609" s="6">
        <f t="shared" si="56"/>
        <v>-4.1674922396142941E-2</v>
      </c>
    </row>
    <row r="610" spans="1:12" x14ac:dyDescent="0.3">
      <c r="A610" s="9" vm="3275">
        <v>43620</v>
      </c>
      <c r="B610" s="5" vm="3276">
        <v>44.91</v>
      </c>
      <c r="C610" s="5" vm="2955">
        <v>43.61</v>
      </c>
      <c r="D610" s="5" vm="6063">
        <v>154.15</v>
      </c>
      <c r="E610" s="5" vm="7666">
        <v>35.75</v>
      </c>
      <c r="F610" s="5" vm="7667">
        <v>150.81</v>
      </c>
      <c r="H610" s="6">
        <f t="shared" si="52"/>
        <v>3.6583958453548615E-2</v>
      </c>
      <c r="I610" s="6">
        <f t="shared" si="53"/>
        <v>2.9023124115148579E-2</v>
      </c>
      <c r="J610" s="6">
        <f t="shared" si="54"/>
        <v>2.8283636848775995E-2</v>
      </c>
      <c r="K610" s="6">
        <f t="shared" si="55"/>
        <v>6.8919120944834794E-2</v>
      </c>
      <c r="L610" s="6">
        <f t="shared" si="56"/>
        <v>3.9352170916609294E-2</v>
      </c>
    </row>
    <row r="611" spans="1:12" x14ac:dyDescent="0.3">
      <c r="A611" s="9" vm="3280">
        <v>43621</v>
      </c>
      <c r="B611" s="5" vm="2025">
        <v>45.634999999999998</v>
      </c>
      <c r="C611" s="5" vm="7668">
        <v>44.52</v>
      </c>
      <c r="D611" s="5" vm="7669">
        <v>151.65</v>
      </c>
      <c r="E611" s="5" vm="7670">
        <v>35.32</v>
      </c>
      <c r="F611" s="5" vm="7671">
        <v>158.44</v>
      </c>
      <c r="H611" s="6">
        <f t="shared" si="52"/>
        <v>1.6143397906924994E-2</v>
      </c>
      <c r="I611" s="6">
        <f t="shared" si="53"/>
        <v>2.0866773675762524E-2</v>
      </c>
      <c r="J611" s="6">
        <f t="shared" si="54"/>
        <v>-1.6217969510217319E-2</v>
      </c>
      <c r="K611" s="6">
        <f t="shared" si="55"/>
        <v>-1.202797202797202E-2</v>
      </c>
      <c r="L611" s="6">
        <f t="shared" si="56"/>
        <v>5.0593461972017736E-2</v>
      </c>
    </row>
    <row r="612" spans="1:12" x14ac:dyDescent="0.3">
      <c r="A612" s="9" vm="3283">
        <v>43622</v>
      </c>
      <c r="B612" s="5" vm="1840">
        <v>46.305</v>
      </c>
      <c r="C612" s="5" vm="7672">
        <v>44.08</v>
      </c>
      <c r="D612" s="5" vm="7280">
        <v>151.5</v>
      </c>
      <c r="E612" s="5" vm="643">
        <v>35.945</v>
      </c>
      <c r="F612" s="5" vm="7673">
        <v>159.31</v>
      </c>
      <c r="H612" s="6">
        <f t="shared" si="52"/>
        <v>1.468171359701987E-2</v>
      </c>
      <c r="I612" s="6">
        <f t="shared" si="53"/>
        <v>-9.8831985624439535E-3</v>
      </c>
      <c r="J612" s="6">
        <f t="shared" si="54"/>
        <v>-9.8911968348173876E-4</v>
      </c>
      <c r="K612" s="6">
        <f t="shared" si="55"/>
        <v>1.7695356738391847E-2</v>
      </c>
      <c r="L612" s="6">
        <f t="shared" si="56"/>
        <v>5.4910376167634726E-3</v>
      </c>
    </row>
    <row r="613" spans="1:12" x14ac:dyDescent="0.3">
      <c r="A613" s="9" vm="3288">
        <v>43623</v>
      </c>
      <c r="B613" s="5" vm="3289">
        <v>47.537500000000001</v>
      </c>
      <c r="C613" s="5" vm="7674">
        <v>45.38</v>
      </c>
      <c r="D613" s="5" vm="7675">
        <v>154.22999999999999</v>
      </c>
      <c r="E613" s="5" vm="730">
        <v>36.375</v>
      </c>
      <c r="F613" s="5" vm="7676">
        <v>161.27000000000001</v>
      </c>
      <c r="H613" s="6">
        <f t="shared" si="52"/>
        <v>2.6616996004751144E-2</v>
      </c>
      <c r="I613" s="6">
        <f t="shared" si="53"/>
        <v>2.9491833030853093E-2</v>
      </c>
      <c r="J613" s="6">
        <f t="shared" si="54"/>
        <v>1.8019801980197953E-2</v>
      </c>
      <c r="K613" s="6">
        <f t="shared" si="55"/>
        <v>1.196272082348031E-2</v>
      </c>
      <c r="L613" s="6">
        <f t="shared" si="56"/>
        <v>1.2303056933023714E-2</v>
      </c>
    </row>
    <row r="614" spans="1:12" x14ac:dyDescent="0.3">
      <c r="A614" s="9" vm="3293">
        <v>43626</v>
      </c>
      <c r="B614" s="5" vm="3294">
        <v>48.145000000000003</v>
      </c>
      <c r="C614" s="5" vm="7396">
        <v>46.01</v>
      </c>
      <c r="D614" s="5" vm="7677">
        <v>159.85</v>
      </c>
      <c r="E614" s="5" vm="7678">
        <v>37.107500000000002</v>
      </c>
      <c r="F614" s="5" vm="7679">
        <v>152.79</v>
      </c>
      <c r="H614" s="6">
        <f t="shared" si="52"/>
        <v>1.2779384696292436E-2</v>
      </c>
      <c r="I614" s="6">
        <f t="shared" si="53"/>
        <v>1.3882767739092011E-2</v>
      </c>
      <c r="J614" s="6">
        <f t="shared" si="54"/>
        <v>3.6439084484211924E-2</v>
      </c>
      <c r="K614" s="6">
        <f t="shared" si="55"/>
        <v>2.0137457044673585E-2</v>
      </c>
      <c r="L614" s="6">
        <f t="shared" si="56"/>
        <v>-5.2582625410801873E-2</v>
      </c>
    </row>
    <row r="615" spans="1:12" x14ac:dyDescent="0.3">
      <c r="A615" s="9" vm="3299">
        <v>43627</v>
      </c>
      <c r="B615" s="5" vm="3300">
        <v>48.702500000000001</v>
      </c>
      <c r="C615" s="5" vm="2590">
        <v>46.7</v>
      </c>
      <c r="D615" s="5" vm="7680">
        <v>162.65</v>
      </c>
      <c r="E615" s="5" vm="2771">
        <v>37.6875</v>
      </c>
      <c r="F615" s="5" vm="7681">
        <v>150.15</v>
      </c>
      <c r="H615" s="6">
        <f t="shared" si="52"/>
        <v>1.1579603281752985E-2</v>
      </c>
      <c r="I615" s="6">
        <f t="shared" si="53"/>
        <v>1.4996739839165505E-2</v>
      </c>
      <c r="J615" s="6">
        <f t="shared" si="54"/>
        <v>1.7516421645292532E-2</v>
      </c>
      <c r="K615" s="6">
        <f t="shared" si="55"/>
        <v>1.5630263423836104E-2</v>
      </c>
      <c r="L615" s="6">
        <f t="shared" si="56"/>
        <v>-1.7278617710583064E-2</v>
      </c>
    </row>
    <row r="616" spans="1:12" x14ac:dyDescent="0.3">
      <c r="A616" s="9" vm="3305">
        <v>43628</v>
      </c>
      <c r="B616" s="5" vm="3306">
        <v>48.547499999999999</v>
      </c>
      <c r="C616" s="5" vm="7682">
        <v>45.09</v>
      </c>
      <c r="D616" s="5" vm="7683">
        <v>160.04</v>
      </c>
      <c r="E616" s="5" vm="7684">
        <v>36.549999999999997</v>
      </c>
      <c r="F616" s="5" vm="7685">
        <v>151.28</v>
      </c>
      <c r="H616" s="6">
        <f t="shared" si="52"/>
        <v>-3.1825881628253401E-3</v>
      </c>
      <c r="I616" s="6">
        <f t="shared" si="53"/>
        <v>-3.447537473233403E-2</v>
      </c>
      <c r="J616" s="6">
        <f t="shared" si="54"/>
        <v>-1.6046726098985636E-2</v>
      </c>
      <c r="K616" s="6">
        <f t="shared" si="55"/>
        <v>-3.0182421227197422E-2</v>
      </c>
      <c r="L616" s="6">
        <f t="shared" si="56"/>
        <v>7.5258075258074954E-3</v>
      </c>
    </row>
    <row r="617" spans="1:12" x14ac:dyDescent="0.3">
      <c r="A617" s="9" vm="3311">
        <v>43629</v>
      </c>
      <c r="B617" s="5" vm="3312">
        <v>48.537500000000001</v>
      </c>
      <c r="C617" s="5" vm="7686">
        <v>46.05</v>
      </c>
      <c r="D617" s="5" vm="7687">
        <v>160.33000000000001</v>
      </c>
      <c r="E617" s="5" vm="2761">
        <v>37.064999999999998</v>
      </c>
      <c r="F617" s="5" vm="7688">
        <v>151.34</v>
      </c>
      <c r="H617" s="6">
        <f t="shared" si="52"/>
        <v>-2.0598383026928287E-4</v>
      </c>
      <c r="I617" s="6">
        <f t="shared" si="53"/>
        <v>2.1290751829673844E-2</v>
      </c>
      <c r="J617" s="6">
        <f t="shared" si="54"/>
        <v>1.8120469882530648E-3</v>
      </c>
      <c r="K617" s="6">
        <f t="shared" si="55"/>
        <v>1.4090287277701796E-2</v>
      </c>
      <c r="L617" s="6">
        <f t="shared" si="56"/>
        <v>3.9661554732947033E-4</v>
      </c>
    </row>
    <row r="618" spans="1:12" x14ac:dyDescent="0.3">
      <c r="A618" s="9" vm="3316">
        <v>43630</v>
      </c>
      <c r="B618" s="5" vm="3317">
        <v>48.185000000000002</v>
      </c>
      <c r="C618" s="5" vm="7519">
        <v>45.62</v>
      </c>
      <c r="D618" s="5" vm="7689">
        <v>158.1</v>
      </c>
      <c r="E618" s="5" vm="7690">
        <v>36.159999999999997</v>
      </c>
      <c r="F618" s="5" vm="7691">
        <v>150.01</v>
      </c>
      <c r="H618" s="6">
        <f t="shared" si="52"/>
        <v>-7.2624259593097942E-3</v>
      </c>
      <c r="I618" s="6">
        <f t="shared" si="53"/>
        <v>-9.3376764386536321E-3</v>
      </c>
      <c r="J618" s="6">
        <f t="shared" si="54"/>
        <v>-1.3908813073036973E-2</v>
      </c>
      <c r="K618" s="6">
        <f t="shared" si="55"/>
        <v>-2.4416565493052777E-2</v>
      </c>
      <c r="L618" s="6">
        <f t="shared" si="56"/>
        <v>-8.7881591119334766E-3</v>
      </c>
    </row>
    <row r="619" spans="1:12" x14ac:dyDescent="0.3">
      <c r="A619" s="9" vm="3321">
        <v>43633</v>
      </c>
      <c r="B619" s="5" vm="3322">
        <v>48.472499999999997</v>
      </c>
      <c r="C619" s="5" vm="7692">
        <v>45.07</v>
      </c>
      <c r="D619" s="5" vm="7417">
        <v>159.91</v>
      </c>
      <c r="E619" s="5" vm="7693">
        <v>36.2575</v>
      </c>
      <c r="F619" s="5" vm="7694">
        <v>150.29</v>
      </c>
      <c r="H619" s="6">
        <f t="shared" si="52"/>
        <v>5.9665871121717196E-3</v>
      </c>
      <c r="I619" s="6">
        <f t="shared" si="53"/>
        <v>-1.2056115738711031E-2</v>
      </c>
      <c r="J619" s="6">
        <f t="shared" si="54"/>
        <v>1.1448450347881103E-2</v>
      </c>
      <c r="K619" s="6">
        <f t="shared" si="55"/>
        <v>2.6963495575222265E-3</v>
      </c>
      <c r="L619" s="6">
        <f t="shared" si="56"/>
        <v>1.8665422305179731E-3</v>
      </c>
    </row>
    <row r="620" spans="1:12" x14ac:dyDescent="0.3">
      <c r="A620" s="9" vm="3327">
        <v>43634</v>
      </c>
      <c r="B620" s="5" vm="3328">
        <v>49.612499999999997</v>
      </c>
      <c r="C620" s="5" vm="3284">
        <v>45.77</v>
      </c>
      <c r="D620" s="5" vm="7695">
        <v>165.51</v>
      </c>
      <c r="E620" s="5" vm="2785">
        <v>38.22</v>
      </c>
      <c r="F620" s="5" vm="7696">
        <v>150.59</v>
      </c>
      <c r="H620" s="6">
        <f t="shared" si="52"/>
        <v>2.3518489865387605E-2</v>
      </c>
      <c r="I620" s="6">
        <f t="shared" si="53"/>
        <v>1.5531395606833876E-2</v>
      </c>
      <c r="J620" s="6">
        <f t="shared" si="54"/>
        <v>3.5019698580451467E-2</v>
      </c>
      <c r="K620" s="6">
        <f t="shared" si="55"/>
        <v>5.4126732400193021E-2</v>
      </c>
      <c r="L620" s="6">
        <f t="shared" si="56"/>
        <v>1.9961407944641121E-3</v>
      </c>
    </row>
    <row r="621" spans="1:12" x14ac:dyDescent="0.3">
      <c r="A621" s="9" vm="3333">
        <v>43635</v>
      </c>
      <c r="B621" s="5" vm="3334">
        <v>49.467500000000001</v>
      </c>
      <c r="C621" s="5" vm="5674">
        <v>45.33</v>
      </c>
      <c r="D621" s="5" vm="7697">
        <v>165.46</v>
      </c>
      <c r="E621" s="5" vm="7698">
        <v>38.28</v>
      </c>
      <c r="F621" s="5" vm="7699">
        <v>154.13999999999999</v>
      </c>
      <c r="H621" s="6">
        <f t="shared" si="52"/>
        <v>-2.9226505416980806E-3</v>
      </c>
      <c r="I621" s="6">
        <f t="shared" si="53"/>
        <v>-9.6132838103562337E-3</v>
      </c>
      <c r="J621" s="6">
        <f t="shared" si="54"/>
        <v>-3.020965500572953E-4</v>
      </c>
      <c r="K621" s="6">
        <f t="shared" si="55"/>
        <v>1.5698587127159151E-3</v>
      </c>
      <c r="L621" s="6">
        <f t="shared" si="56"/>
        <v>2.3573942492861297E-2</v>
      </c>
    </row>
    <row r="622" spans="1:12" x14ac:dyDescent="0.3">
      <c r="A622" s="9" vm="3338">
        <v>43636</v>
      </c>
      <c r="B622" s="5" vm="3104">
        <v>49.865000000000002</v>
      </c>
      <c r="C622" s="5" vm="7700">
        <v>45.67</v>
      </c>
      <c r="D622" s="5" vm="7701">
        <v>168.25</v>
      </c>
      <c r="E622" s="5" vm="7702">
        <v>38.524999999999999</v>
      </c>
      <c r="F622" s="5" vm="7703">
        <v>157.19999999999999</v>
      </c>
      <c r="H622" s="6">
        <f t="shared" si="52"/>
        <v>8.0355789154495545E-3</v>
      </c>
      <c r="I622" s="6">
        <f t="shared" si="53"/>
        <v>7.5005515111406006E-3</v>
      </c>
      <c r="J622" s="6">
        <f t="shared" si="54"/>
        <v>1.6862081469841604E-2</v>
      </c>
      <c r="K622" s="6">
        <f t="shared" si="55"/>
        <v>6.4002089864158163E-3</v>
      </c>
      <c r="L622" s="6">
        <f t="shared" si="56"/>
        <v>1.9852082522382266E-2</v>
      </c>
    </row>
    <row r="623" spans="1:12" x14ac:dyDescent="0.3">
      <c r="A623" s="9" vm="3343">
        <v>43637</v>
      </c>
      <c r="B623" s="5" vm="3344">
        <v>49.695</v>
      </c>
      <c r="C623" s="5" vm="7704">
        <v>45.91</v>
      </c>
      <c r="D623" s="5" vm="7705">
        <v>167.55</v>
      </c>
      <c r="E623" s="5" vm="5569">
        <v>37.94</v>
      </c>
      <c r="F623" s="5" vm="7706">
        <v>156.84</v>
      </c>
      <c r="H623" s="6">
        <f t="shared" si="52"/>
        <v>-3.4092048531034133E-3</v>
      </c>
      <c r="I623" s="6">
        <f t="shared" si="53"/>
        <v>5.2550908692795021E-3</v>
      </c>
      <c r="J623" s="6">
        <f t="shared" si="54"/>
        <v>-4.1604754829122651E-3</v>
      </c>
      <c r="K623" s="6">
        <f t="shared" si="55"/>
        <v>-1.5184944841012352E-2</v>
      </c>
      <c r="L623" s="6">
        <f t="shared" si="56"/>
        <v>-2.2900763358777686E-3</v>
      </c>
    </row>
    <row r="624" spans="1:12" x14ac:dyDescent="0.3">
      <c r="A624" s="9" vm="3348">
        <v>43640</v>
      </c>
      <c r="B624" s="5" vm="3099">
        <v>49.645000000000003</v>
      </c>
      <c r="C624" s="5" vm="7600">
        <v>47.15</v>
      </c>
      <c r="D624" s="5" vm="7707">
        <v>168.1</v>
      </c>
      <c r="E624" s="5" vm="7708">
        <v>38.164999999999999</v>
      </c>
      <c r="F624" s="5" vm="7709">
        <v>152.56</v>
      </c>
      <c r="H624" s="6">
        <f t="shared" si="52"/>
        <v>-1.0061374383740246E-3</v>
      </c>
      <c r="I624" s="6">
        <f t="shared" si="53"/>
        <v>2.7009366151165368E-2</v>
      </c>
      <c r="J624" s="6">
        <f t="shared" si="54"/>
        <v>3.282602208295929E-3</v>
      </c>
      <c r="K624" s="6">
        <f t="shared" si="55"/>
        <v>5.9304164470216506E-3</v>
      </c>
      <c r="L624" s="6">
        <f t="shared" si="56"/>
        <v>-2.7288956898750324E-2</v>
      </c>
    </row>
    <row r="625" spans="1:12" x14ac:dyDescent="0.3">
      <c r="A625" s="9" vm="3352">
        <v>43641</v>
      </c>
      <c r="B625" s="5" vm="3353">
        <v>48.892499999999998</v>
      </c>
      <c r="C625" s="5" vm="7710">
        <v>46.2</v>
      </c>
      <c r="D625" s="5" vm="7711">
        <v>165.8</v>
      </c>
      <c r="E625" s="5" vm="7712">
        <v>37.869999999999997</v>
      </c>
      <c r="F625" s="5" vm="7713">
        <v>149.34</v>
      </c>
      <c r="H625" s="6">
        <f t="shared" si="52"/>
        <v>-1.5157619095578705E-2</v>
      </c>
      <c r="I625" s="6">
        <f t="shared" si="53"/>
        <v>-2.014846235418867E-2</v>
      </c>
      <c r="J625" s="6">
        <f t="shared" si="54"/>
        <v>-1.3682331945270571E-2</v>
      </c>
      <c r="K625" s="6">
        <f t="shared" si="55"/>
        <v>-7.7295951788288143E-3</v>
      </c>
      <c r="L625" s="6">
        <f t="shared" si="56"/>
        <v>-2.1106449921342415E-2</v>
      </c>
    </row>
    <row r="626" spans="1:12" x14ac:dyDescent="0.3">
      <c r="A626" s="9" vm="3358">
        <v>43642</v>
      </c>
      <c r="B626" s="5" vm="3359">
        <v>49.95</v>
      </c>
      <c r="C626" s="5" vm="7714">
        <v>46.73</v>
      </c>
      <c r="D626" s="5" vm="7715">
        <v>168.99</v>
      </c>
      <c r="E626" s="5" vm="836">
        <v>39.814999999999998</v>
      </c>
      <c r="F626" s="5" vm="7716">
        <v>149.04</v>
      </c>
      <c r="H626" s="6">
        <f t="shared" si="52"/>
        <v>2.1629084215370551E-2</v>
      </c>
      <c r="I626" s="6">
        <f t="shared" si="53"/>
        <v>1.1471861471861342E-2</v>
      </c>
      <c r="J626" s="6">
        <f t="shared" si="54"/>
        <v>1.9240048250904689E-2</v>
      </c>
      <c r="K626" s="6">
        <f t="shared" si="55"/>
        <v>5.1359915500396106E-2</v>
      </c>
      <c r="L626" s="6">
        <f t="shared" si="56"/>
        <v>-2.0088388911210084E-3</v>
      </c>
    </row>
    <row r="627" spans="1:12" x14ac:dyDescent="0.3">
      <c r="A627" s="9" vm="3364">
        <v>43643</v>
      </c>
      <c r="B627" s="5" vm="3365">
        <v>49.935000000000002</v>
      </c>
      <c r="C627" s="5" vm="7554">
        <v>47.28</v>
      </c>
      <c r="D627" s="5" vm="7717">
        <v>170.9</v>
      </c>
      <c r="E627" s="5" vm="7718">
        <v>40.807499999999997</v>
      </c>
      <c r="F627" s="5" vm="7719">
        <v>150.69</v>
      </c>
      <c r="H627" s="6">
        <f t="shared" si="52"/>
        <v>-3.0030030030031167E-4</v>
      </c>
      <c r="I627" s="6">
        <f t="shared" si="53"/>
        <v>1.1769741065696646E-2</v>
      </c>
      <c r="J627" s="6">
        <f t="shared" si="54"/>
        <v>1.1302443931593565E-2</v>
      </c>
      <c r="K627" s="6">
        <f t="shared" si="55"/>
        <v>2.4927791033530072E-2</v>
      </c>
      <c r="L627" s="6">
        <f t="shared" si="56"/>
        <v>1.1070853462157849E-2</v>
      </c>
    </row>
    <row r="628" spans="1:12" x14ac:dyDescent="0.3">
      <c r="A628" s="9" vm="3369">
        <v>43644</v>
      </c>
      <c r="B628" s="5" vm="3370">
        <v>49.48</v>
      </c>
      <c r="C628" s="5" vm="7720">
        <v>47.2</v>
      </c>
      <c r="D628" s="5" vm="7721">
        <v>169.45</v>
      </c>
      <c r="E628" s="5" vm="7722">
        <v>41.057499999999997</v>
      </c>
      <c r="F628" s="5" vm="7723">
        <v>151.72999999999999</v>
      </c>
      <c r="H628" s="6">
        <f t="shared" si="52"/>
        <v>-9.1118453990188322E-3</v>
      </c>
      <c r="I628" s="6">
        <f t="shared" si="53"/>
        <v>-1.6920473773265291E-3</v>
      </c>
      <c r="J628" s="6">
        <f t="shared" si="54"/>
        <v>-8.4844938560562719E-3</v>
      </c>
      <c r="K628" s="6">
        <f t="shared" si="55"/>
        <v>6.1263248177418368E-3</v>
      </c>
      <c r="L628" s="6">
        <f t="shared" si="56"/>
        <v>6.9015860375605019E-3</v>
      </c>
    </row>
    <row r="629" spans="1:12" x14ac:dyDescent="0.3">
      <c r="A629" s="9" vm="3374">
        <v>43647</v>
      </c>
      <c r="B629" s="5" vm="3375">
        <v>50.387500000000003</v>
      </c>
      <c r="C629" s="5" vm="2607">
        <v>47.5</v>
      </c>
      <c r="D629" s="5" vm="7724">
        <v>175.05</v>
      </c>
      <c r="E629" s="5" vm="7725">
        <v>41.542499999999997</v>
      </c>
      <c r="F629" s="5" vm="7726">
        <v>154.06</v>
      </c>
      <c r="H629" s="6">
        <f t="shared" si="52"/>
        <v>1.8340743734842482E-2</v>
      </c>
      <c r="I629" s="6">
        <f t="shared" si="53"/>
        <v>6.3559322033897702E-3</v>
      </c>
      <c r="J629" s="6">
        <f t="shared" si="54"/>
        <v>3.3048096783712143E-2</v>
      </c>
      <c r="K629" s="6">
        <f t="shared" si="55"/>
        <v>1.1812701698836983E-2</v>
      </c>
      <c r="L629" s="6">
        <f t="shared" si="56"/>
        <v>1.5356224873129985E-2</v>
      </c>
    </row>
    <row r="630" spans="1:12" x14ac:dyDescent="0.3">
      <c r="A630" s="9" vm="3380">
        <v>43648</v>
      </c>
      <c r="B630" s="5" vm="3381">
        <v>50.682499999999997</v>
      </c>
      <c r="C630" s="5" vm="1946">
        <v>47.98</v>
      </c>
      <c r="D630" s="5" vm="7727">
        <v>175.45</v>
      </c>
      <c r="E630" s="5" vm="7728">
        <v>40.557499999999997</v>
      </c>
      <c r="F630" s="5" vm="7729">
        <v>154.12</v>
      </c>
      <c r="H630" s="6">
        <f t="shared" si="52"/>
        <v>5.8546266435126684E-3</v>
      </c>
      <c r="I630" s="6">
        <f t="shared" si="53"/>
        <v>1.0105263157894671E-2</v>
      </c>
      <c r="J630" s="6">
        <f t="shared" si="54"/>
        <v>2.2850614110252912E-3</v>
      </c>
      <c r="K630" s="6">
        <f t="shared" si="55"/>
        <v>-2.371065776012516E-2</v>
      </c>
      <c r="L630" s="6">
        <f t="shared" si="56"/>
        <v>3.8945865247307722E-4</v>
      </c>
    </row>
    <row r="631" spans="1:12" x14ac:dyDescent="0.3">
      <c r="A631" s="9" vm="3386">
        <v>43649</v>
      </c>
      <c r="B631" s="5" vm="3387">
        <v>51.102499999999999</v>
      </c>
      <c r="C631" s="5" vm="7730">
        <v>48.66</v>
      </c>
      <c r="D631" s="5" vm="6644">
        <v>174.67</v>
      </c>
      <c r="E631" s="5" vm="7731">
        <v>40.6875</v>
      </c>
      <c r="F631" s="5" vm="7732">
        <v>155.59</v>
      </c>
      <c r="H631" s="6">
        <f t="shared" si="52"/>
        <v>8.2868840329502636E-3</v>
      </c>
      <c r="I631" s="6">
        <f t="shared" si="53"/>
        <v>1.4172571904960395E-2</v>
      </c>
      <c r="J631" s="6">
        <f t="shared" si="54"/>
        <v>-4.4457110287831362E-3</v>
      </c>
      <c r="K631" s="6">
        <f t="shared" si="55"/>
        <v>3.2053257720520882E-3</v>
      </c>
      <c r="L631" s="6">
        <f t="shared" si="56"/>
        <v>9.5380223202699115E-3</v>
      </c>
    </row>
    <row r="632" spans="1:12" x14ac:dyDescent="0.3">
      <c r="A632" s="9" vm="3392">
        <v>43651</v>
      </c>
      <c r="B632" s="5" vm="3393">
        <v>51.057499999999997</v>
      </c>
      <c r="C632" s="5" vm="7267">
        <v>48.15</v>
      </c>
      <c r="D632" s="5" vm="7733">
        <v>173.3</v>
      </c>
      <c r="E632" s="5" vm="2843">
        <v>40.057499999999997</v>
      </c>
      <c r="F632" s="5" vm="7734">
        <v>154.58000000000001</v>
      </c>
      <c r="H632" s="6">
        <f t="shared" si="52"/>
        <v>-8.8058314172499794E-4</v>
      </c>
      <c r="I632" s="6">
        <f t="shared" si="53"/>
        <v>-1.0480887792848295E-2</v>
      </c>
      <c r="J632" s="6">
        <f t="shared" si="54"/>
        <v>-7.8433617679050573E-3</v>
      </c>
      <c r="K632" s="6">
        <f t="shared" si="55"/>
        <v>-1.5483870967741998E-2</v>
      </c>
      <c r="L632" s="6">
        <f t="shared" si="56"/>
        <v>-6.4914197570537365E-3</v>
      </c>
    </row>
    <row r="633" spans="1:12" x14ac:dyDescent="0.3">
      <c r="A633" s="9" vm="3397">
        <v>43654</v>
      </c>
      <c r="B633" s="5" vm="3398">
        <v>50.005000000000003</v>
      </c>
      <c r="C633" s="5" vm="7735">
        <v>46.47</v>
      </c>
      <c r="D633" s="5" vm="7736">
        <v>168.45</v>
      </c>
      <c r="E633" s="5" vm="814">
        <v>39.302500000000002</v>
      </c>
      <c r="F633" s="5" vm="7737">
        <v>152.81</v>
      </c>
      <c r="H633" s="6">
        <f t="shared" si="52"/>
        <v>-2.0614013612103903E-2</v>
      </c>
      <c r="I633" s="6">
        <f t="shared" si="53"/>
        <v>-3.489096573208722E-2</v>
      </c>
      <c r="J633" s="6">
        <f t="shared" si="54"/>
        <v>-2.7986151182919923E-2</v>
      </c>
      <c r="K633" s="6">
        <f t="shared" si="55"/>
        <v>-1.8847906134930925E-2</v>
      </c>
      <c r="L633" s="6">
        <f t="shared" si="56"/>
        <v>-1.1450381679389379E-2</v>
      </c>
    </row>
    <row r="634" spans="1:12" x14ac:dyDescent="0.3">
      <c r="A634" s="9" vm="3403">
        <v>43655</v>
      </c>
      <c r="B634" s="5" vm="3404">
        <v>50.31</v>
      </c>
      <c r="C634" s="5" vm="7738">
        <v>46.37</v>
      </c>
      <c r="D634" s="5" vm="7739">
        <v>168.8</v>
      </c>
      <c r="E634" s="5" vm="7740">
        <v>39.327500000000001</v>
      </c>
      <c r="F634" s="5" vm="7741">
        <v>153.94999999999999</v>
      </c>
      <c r="H634" s="6">
        <f t="shared" si="52"/>
        <v>6.0993900609938945E-3</v>
      </c>
      <c r="I634" s="6">
        <f t="shared" si="53"/>
        <v>-2.1519259737465338E-3</v>
      </c>
      <c r="J634" s="6">
        <f t="shared" si="54"/>
        <v>2.0777678836451335E-3</v>
      </c>
      <c r="K634" s="6">
        <f t="shared" si="55"/>
        <v>6.3609185166334399E-4</v>
      </c>
      <c r="L634" s="6">
        <f t="shared" si="56"/>
        <v>7.4602447483802523E-3</v>
      </c>
    </row>
    <row r="635" spans="1:12" x14ac:dyDescent="0.3">
      <c r="A635" s="9" vm="3408">
        <v>43656</v>
      </c>
      <c r="B635" s="5" vm="3409">
        <v>50.807499999999997</v>
      </c>
      <c r="C635" s="5" vm="1837">
        <v>46.84</v>
      </c>
      <c r="D635" s="5" vm="7742">
        <v>166.93</v>
      </c>
      <c r="E635" s="5" vm="7743">
        <v>40.015000000000001</v>
      </c>
      <c r="F635" s="5" vm="7744">
        <v>156.27000000000001</v>
      </c>
      <c r="H635" s="6">
        <f t="shared" si="52"/>
        <v>9.8886901212481646E-3</v>
      </c>
      <c r="I635" s="6">
        <f t="shared" si="53"/>
        <v>1.0135863704981799E-2</v>
      </c>
      <c r="J635" s="6">
        <f t="shared" si="54"/>
        <v>-1.1078199052132727E-2</v>
      </c>
      <c r="K635" s="6">
        <f t="shared" si="55"/>
        <v>1.7481406140741212E-2</v>
      </c>
      <c r="L635" s="6">
        <f t="shared" si="56"/>
        <v>1.5069827866190462E-2</v>
      </c>
    </row>
    <row r="636" spans="1:12" x14ac:dyDescent="0.3">
      <c r="A636" s="9" vm="3414">
        <v>43657</v>
      </c>
      <c r="B636" s="5" vm="3189">
        <v>50.4375</v>
      </c>
      <c r="C636" s="5" vm="7745">
        <v>47.34</v>
      </c>
      <c r="D636" s="5" vm="7746">
        <v>166.55</v>
      </c>
      <c r="E636" s="5" vm="7747">
        <v>41.57</v>
      </c>
      <c r="F636" s="5" vm="7748">
        <v>158.9</v>
      </c>
      <c r="H636" s="6">
        <f t="shared" si="52"/>
        <v>-7.2823894110121039E-3</v>
      </c>
      <c r="I636" s="6">
        <f t="shared" si="53"/>
        <v>1.067463706233988E-2</v>
      </c>
      <c r="J636" s="6">
        <f t="shared" si="54"/>
        <v>-2.2764032828131277E-3</v>
      </c>
      <c r="K636" s="6">
        <f t="shared" si="55"/>
        <v>3.8860427339747587E-2</v>
      </c>
      <c r="L636" s="6">
        <f t="shared" si="56"/>
        <v>1.6829845779740164E-2</v>
      </c>
    </row>
    <row r="637" spans="1:12" x14ac:dyDescent="0.3">
      <c r="A637" s="9" vm="3418">
        <v>43658</v>
      </c>
      <c r="B637" s="5" vm="3419">
        <v>50.825000000000003</v>
      </c>
      <c r="C637" s="5" vm="7720">
        <v>47.2</v>
      </c>
      <c r="D637" s="5" vm="7749">
        <v>169.07</v>
      </c>
      <c r="E637" s="5" vm="7750">
        <v>41.902500000000003</v>
      </c>
      <c r="F637" s="5" vm="7751">
        <v>158.08000000000001</v>
      </c>
      <c r="H637" s="6">
        <f t="shared" si="52"/>
        <v>7.6827757125155459E-3</v>
      </c>
      <c r="I637" s="6">
        <f t="shared" si="53"/>
        <v>-2.9573299535276838E-3</v>
      </c>
      <c r="J637" s="6">
        <f t="shared" si="54"/>
        <v>1.5130591413989683E-2</v>
      </c>
      <c r="K637" s="6">
        <f t="shared" si="55"/>
        <v>7.9985566514313954E-3</v>
      </c>
      <c r="L637" s="6">
        <f t="shared" si="56"/>
        <v>-5.1604782882315493E-3</v>
      </c>
    </row>
    <row r="638" spans="1:12" x14ac:dyDescent="0.3">
      <c r="A638" s="9" vm="3424">
        <v>43661</v>
      </c>
      <c r="B638" s="5" vm="3425">
        <v>51.302500000000002</v>
      </c>
      <c r="C638" s="5" vm="7752">
        <v>47.66</v>
      </c>
      <c r="D638" s="5" vm="7753">
        <v>173.5</v>
      </c>
      <c r="E638" s="5" vm="7754">
        <v>41.817500000000003</v>
      </c>
      <c r="F638" s="5" vm="7755">
        <v>159.65</v>
      </c>
      <c r="H638" s="6">
        <f t="shared" si="52"/>
        <v>9.3949827840629444E-3</v>
      </c>
      <c r="I638" s="6">
        <f t="shared" si="53"/>
        <v>9.745762711864274E-3</v>
      </c>
      <c r="J638" s="6">
        <f t="shared" si="54"/>
        <v>2.6202164783817396E-2</v>
      </c>
      <c r="K638" s="6">
        <f t="shared" si="55"/>
        <v>-2.0285185848099956E-3</v>
      </c>
      <c r="L638" s="6">
        <f t="shared" si="56"/>
        <v>9.9316801619432765E-3</v>
      </c>
    </row>
    <row r="639" spans="1:12" x14ac:dyDescent="0.3">
      <c r="A639" s="9" vm="3429">
        <v>43662</v>
      </c>
      <c r="B639" s="5" vm="3430">
        <v>51.125</v>
      </c>
      <c r="C639" s="5" vm="7756">
        <v>46.99</v>
      </c>
      <c r="D639" s="5" vm="7757">
        <v>174.19</v>
      </c>
      <c r="E639" s="5" vm="7758">
        <v>41.77</v>
      </c>
      <c r="F639" s="5" vm="7759">
        <v>157.13</v>
      </c>
      <c r="H639" s="6">
        <f t="shared" si="52"/>
        <v>-3.4598703766873344E-3</v>
      </c>
      <c r="I639" s="6">
        <f t="shared" si="53"/>
        <v>-1.405791019723027E-2</v>
      </c>
      <c r="J639" s="6">
        <f t="shared" si="54"/>
        <v>3.9769452449567588E-3</v>
      </c>
      <c r="K639" s="6">
        <f t="shared" si="55"/>
        <v>-1.1358880851318092E-3</v>
      </c>
      <c r="L639" s="6">
        <f t="shared" si="56"/>
        <v>-1.5784528656436016E-2</v>
      </c>
    </row>
    <row r="640" spans="1:12" x14ac:dyDescent="0.3">
      <c r="A640" s="9" vm="3434">
        <v>43663</v>
      </c>
      <c r="B640" s="5" vm="3394">
        <v>50.837499999999999</v>
      </c>
      <c r="C640" s="5" vm="5703">
        <v>46.68</v>
      </c>
      <c r="D640" s="5" vm="7760">
        <v>174.82</v>
      </c>
      <c r="E640" s="5" vm="1370">
        <v>42.427500000000002</v>
      </c>
      <c r="F640" s="5" vm="7761">
        <v>158.24</v>
      </c>
      <c r="H640" s="6">
        <f t="shared" si="52"/>
        <v>-5.6234718826406148E-3</v>
      </c>
      <c r="I640" s="6">
        <f t="shared" si="53"/>
        <v>-6.5971483294318418E-3</v>
      </c>
      <c r="J640" s="6">
        <f t="shared" si="54"/>
        <v>3.6167403410069204E-3</v>
      </c>
      <c r="K640" s="6">
        <f t="shared" si="55"/>
        <v>1.5740962413215199E-2</v>
      </c>
      <c r="L640" s="6">
        <f t="shared" si="56"/>
        <v>7.0642143448101172E-3</v>
      </c>
    </row>
    <row r="641" spans="1:12" x14ac:dyDescent="0.3">
      <c r="A641" s="9" vm="3439">
        <v>43664</v>
      </c>
      <c r="B641" s="5" vm="3440">
        <v>51.414999999999999</v>
      </c>
      <c r="C641" s="5" vm="7762">
        <v>45.72</v>
      </c>
      <c r="D641" s="5" vm="7763">
        <v>172.8</v>
      </c>
      <c r="E641" s="5" vm="2892">
        <v>42.545000000000002</v>
      </c>
      <c r="F641" s="5" vm="7764">
        <v>157.97999999999999</v>
      </c>
      <c r="H641" s="6">
        <f t="shared" si="52"/>
        <v>1.1359724612736672E-2</v>
      </c>
      <c r="I641" s="6">
        <f t="shared" si="53"/>
        <v>-2.0565552699228811E-2</v>
      </c>
      <c r="J641" s="6">
        <f t="shared" si="54"/>
        <v>-1.1554742020363698E-2</v>
      </c>
      <c r="K641" s="6">
        <f t="shared" si="55"/>
        <v>2.7694302044664358E-3</v>
      </c>
      <c r="L641" s="6">
        <f t="shared" si="56"/>
        <v>-1.6430738119313658E-3</v>
      </c>
    </row>
    <row r="642" spans="1:12" x14ac:dyDescent="0.3">
      <c r="A642" s="9" vm="3443">
        <v>43665</v>
      </c>
      <c r="B642" s="5" vm="3444">
        <v>50.647500000000001</v>
      </c>
      <c r="C642" s="5" vm="7765">
        <v>45.14</v>
      </c>
      <c r="D642" s="5" vm="7766">
        <v>172.99</v>
      </c>
      <c r="E642" s="5" vm="1272">
        <v>42.11</v>
      </c>
      <c r="F642" s="5" vm="7767">
        <v>156.75</v>
      </c>
      <c r="H642" s="6">
        <f t="shared" si="52"/>
        <v>-1.4927550325780381E-2</v>
      </c>
      <c r="I642" s="6">
        <f t="shared" si="53"/>
        <v>-1.2685914260717373E-2</v>
      </c>
      <c r="J642" s="6">
        <f t="shared" si="54"/>
        <v>1.0995370370370239E-3</v>
      </c>
      <c r="K642" s="6">
        <f t="shared" si="55"/>
        <v>-1.0224468210130504E-2</v>
      </c>
      <c r="L642" s="6">
        <f t="shared" si="56"/>
        <v>-7.7857956703379534E-3</v>
      </c>
    </row>
    <row r="643" spans="1:12" x14ac:dyDescent="0.3">
      <c r="A643" s="9" vm="3449">
        <v>43668</v>
      </c>
      <c r="B643" s="5" vm="3450">
        <v>51.805</v>
      </c>
      <c r="C643" s="5" vm="7527">
        <v>45.57</v>
      </c>
      <c r="D643" s="5" vm="7768">
        <v>174</v>
      </c>
      <c r="E643" s="5" vm="7769">
        <v>42.83</v>
      </c>
      <c r="F643" s="5" vm="7770">
        <v>157.69999999999999</v>
      </c>
      <c r="H643" s="6">
        <f t="shared" si="52"/>
        <v>2.2854040179673209E-2</v>
      </c>
      <c r="I643" s="6">
        <f t="shared" si="53"/>
        <v>9.5259193619849289E-3</v>
      </c>
      <c r="J643" s="6">
        <f t="shared" si="54"/>
        <v>5.8384877738597079E-3</v>
      </c>
      <c r="K643" s="6">
        <f t="shared" si="55"/>
        <v>1.7098076466397504E-2</v>
      </c>
      <c r="L643" s="6">
        <f t="shared" si="56"/>
        <v>6.0606060606059877E-3</v>
      </c>
    </row>
    <row r="644" spans="1:12" x14ac:dyDescent="0.3">
      <c r="A644" s="9" vm="3455">
        <v>43669</v>
      </c>
      <c r="B644" s="5" vm="3176">
        <v>52.21</v>
      </c>
      <c r="C644" s="5" vm="7771">
        <v>45.92</v>
      </c>
      <c r="D644" s="5" vm="7772">
        <v>178.09</v>
      </c>
      <c r="E644" s="5" vm="7773">
        <v>43.914999999999999</v>
      </c>
      <c r="F644" s="5" vm="7774">
        <v>156.25</v>
      </c>
      <c r="H644" s="6">
        <f t="shared" si="52"/>
        <v>7.817778206736823E-3</v>
      </c>
      <c r="I644" s="6">
        <f t="shared" si="53"/>
        <v>7.6804915514593246E-3</v>
      </c>
      <c r="J644" s="6">
        <f t="shared" si="54"/>
        <v>2.3505747126436802E-2</v>
      </c>
      <c r="K644" s="6">
        <f t="shared" si="55"/>
        <v>2.5332710716787318E-2</v>
      </c>
      <c r="L644" s="6">
        <f t="shared" si="56"/>
        <v>-9.1946734305642912E-3</v>
      </c>
    </row>
    <row r="645" spans="1:12" x14ac:dyDescent="0.3">
      <c r="A645" s="9" vm="3460">
        <v>43670</v>
      </c>
      <c r="B645" s="5" vm="3461">
        <v>52.167499999999997</v>
      </c>
      <c r="C645" s="5" vm="7775">
        <v>46.86</v>
      </c>
      <c r="D645" s="5" vm="7776">
        <v>178.67</v>
      </c>
      <c r="E645" s="5" vm="7777">
        <v>44.664999999999999</v>
      </c>
      <c r="F645" s="5" vm="7778">
        <v>159.75</v>
      </c>
      <c r="H645" s="6">
        <f t="shared" ref="H645:H708" si="57">(B645-B644)/B644</f>
        <v>-8.1402030262409455E-4</v>
      </c>
      <c r="I645" s="6">
        <f t="shared" ref="I645:I708" si="58">(C645-C644)/C644</f>
        <v>2.0470383275261274E-2</v>
      </c>
      <c r="J645" s="6">
        <f t="shared" ref="J645:J708" si="59">(D645-D644)/D644</f>
        <v>3.2567802796338034E-3</v>
      </c>
      <c r="K645" s="6">
        <f t="shared" ref="K645:K708" si="60">(E645-E644)/E644</f>
        <v>1.7078446999886143E-2</v>
      </c>
      <c r="L645" s="6">
        <f t="shared" ref="L645:L708" si="61">(F645-F644)/F644</f>
        <v>2.24E-2</v>
      </c>
    </row>
    <row r="646" spans="1:12" x14ac:dyDescent="0.3">
      <c r="A646" s="9" vm="3465">
        <v>43671</v>
      </c>
      <c r="B646" s="5" vm="3466">
        <v>51.755000000000003</v>
      </c>
      <c r="C646" s="5" vm="7779">
        <v>47.19</v>
      </c>
      <c r="D646" s="5" vm="7780">
        <v>177.29</v>
      </c>
      <c r="E646" s="5" vm="7781">
        <v>43.344999999999999</v>
      </c>
      <c r="F646" s="5" vm="7782">
        <v>159.35</v>
      </c>
      <c r="H646" s="6">
        <f t="shared" si="57"/>
        <v>-7.9072219293620429E-3</v>
      </c>
      <c r="I646" s="6">
        <f t="shared" si="58"/>
        <v>7.0422535211267243E-3</v>
      </c>
      <c r="J646" s="6">
        <f t="shared" si="59"/>
        <v>-7.7237364974533807E-3</v>
      </c>
      <c r="K646" s="6">
        <f t="shared" si="60"/>
        <v>-2.9553341542594879E-2</v>
      </c>
      <c r="L646" s="6">
        <f t="shared" si="61"/>
        <v>-2.5039123630673284E-3</v>
      </c>
    </row>
    <row r="647" spans="1:12" x14ac:dyDescent="0.3">
      <c r="A647" s="9" vm="3471">
        <v>43672</v>
      </c>
      <c r="B647" s="5" vm="3472">
        <v>51.935000000000002</v>
      </c>
      <c r="C647" s="5" vm="2124">
        <v>47.99</v>
      </c>
      <c r="D647" s="5" vm="7783">
        <v>178.74</v>
      </c>
      <c r="E647" s="5" vm="1439">
        <v>43.767499999999998</v>
      </c>
      <c r="F647" s="5" vm="7784">
        <v>159.97</v>
      </c>
      <c r="H647" s="6">
        <f t="shared" si="57"/>
        <v>3.4779248381798804E-3</v>
      </c>
      <c r="I647" s="6">
        <f t="shared" si="58"/>
        <v>1.6952744225471588E-2</v>
      </c>
      <c r="J647" s="6">
        <f t="shared" si="59"/>
        <v>8.1786902814598526E-3</v>
      </c>
      <c r="K647" s="6">
        <f t="shared" si="60"/>
        <v>9.7473757065405335E-3</v>
      </c>
      <c r="L647" s="6">
        <f t="shared" si="61"/>
        <v>3.8908064010041076E-3</v>
      </c>
    </row>
    <row r="648" spans="1:12" x14ac:dyDescent="0.3">
      <c r="A648" s="9" vm="3476">
        <v>43675</v>
      </c>
      <c r="B648" s="5" vm="3477">
        <v>52.42</v>
      </c>
      <c r="C648" s="5" vm="7279">
        <v>48.45</v>
      </c>
      <c r="D648" s="5" vm="7785">
        <v>177.02</v>
      </c>
      <c r="E648" s="5" vm="1554">
        <v>43.704999999999998</v>
      </c>
      <c r="F648" s="5" vm="7786">
        <v>156.21</v>
      </c>
      <c r="H648" s="6">
        <f t="shared" si="57"/>
        <v>9.3385963223259726E-3</v>
      </c>
      <c r="I648" s="6">
        <f t="shared" si="58"/>
        <v>9.5853302771410891E-3</v>
      </c>
      <c r="J648" s="6">
        <f t="shared" si="59"/>
        <v>-9.6229159673268359E-3</v>
      </c>
      <c r="K648" s="6">
        <f t="shared" si="60"/>
        <v>-1.4280002284800366E-3</v>
      </c>
      <c r="L648" s="6">
        <f t="shared" si="61"/>
        <v>-2.3504407076326755E-2</v>
      </c>
    </row>
    <row r="649" spans="1:12" x14ac:dyDescent="0.3">
      <c r="A649" s="9" vm="3481">
        <v>43676</v>
      </c>
      <c r="B649" s="5" vm="3482">
        <v>52.195</v>
      </c>
      <c r="C649" s="5" vm="7787">
        <v>48.29</v>
      </c>
      <c r="D649" s="5" vm="7788">
        <v>174.1</v>
      </c>
      <c r="E649" s="5" vm="7789">
        <v>43.862499999999997</v>
      </c>
      <c r="F649" s="5" vm="7790">
        <v>156.96</v>
      </c>
      <c r="H649" s="6">
        <f t="shared" si="57"/>
        <v>-4.2922548645555406E-3</v>
      </c>
      <c r="I649" s="6">
        <f t="shared" si="58"/>
        <v>-3.3023735810114281E-3</v>
      </c>
      <c r="J649" s="6">
        <f t="shared" si="59"/>
        <v>-1.6495311264264016E-2</v>
      </c>
      <c r="K649" s="6">
        <f t="shared" si="60"/>
        <v>3.6037066697173978E-3</v>
      </c>
      <c r="L649" s="6">
        <f t="shared" si="61"/>
        <v>4.8012291146533508E-3</v>
      </c>
    </row>
    <row r="650" spans="1:12" x14ac:dyDescent="0.3">
      <c r="A650" s="9" vm="3487">
        <v>43677</v>
      </c>
      <c r="B650" s="5" vm="3488">
        <v>53.26</v>
      </c>
      <c r="C650" s="5" vm="3324">
        <v>48.74</v>
      </c>
      <c r="D650" s="5" vm="7791">
        <v>173.11</v>
      </c>
      <c r="E650" s="5" vm="7792">
        <v>42.18</v>
      </c>
      <c r="F650" s="5" vm="7793">
        <v>154.5</v>
      </c>
      <c r="H650" s="6">
        <f t="shared" si="57"/>
        <v>2.0404253280965567E-2</v>
      </c>
      <c r="I650" s="6">
        <f t="shared" si="58"/>
        <v>9.3186995237109719E-3</v>
      </c>
      <c r="J650" s="6">
        <f t="shared" si="59"/>
        <v>-5.6863871338310211E-3</v>
      </c>
      <c r="K650" s="6">
        <f t="shared" si="60"/>
        <v>-3.8358506697064636E-2</v>
      </c>
      <c r="L650" s="6">
        <f t="shared" si="61"/>
        <v>-1.5672782874617788E-2</v>
      </c>
    </row>
    <row r="651" spans="1:12" x14ac:dyDescent="0.3">
      <c r="A651" s="9" vm="3493">
        <v>43678</v>
      </c>
      <c r="B651" s="5" vm="3494">
        <v>52.107500000000002</v>
      </c>
      <c r="C651" s="5" vm="5775">
        <v>50.19</v>
      </c>
      <c r="D651" s="5" vm="7794">
        <v>165.65</v>
      </c>
      <c r="E651" s="5" vm="7795">
        <v>41.23</v>
      </c>
      <c r="F651" s="5" vm="7667">
        <v>150.81</v>
      </c>
      <c r="H651" s="6">
        <f t="shared" si="57"/>
        <v>-2.1639128802102822E-2</v>
      </c>
      <c r="I651" s="6">
        <f t="shared" si="58"/>
        <v>2.9749692244562899E-2</v>
      </c>
      <c r="J651" s="6">
        <f t="shared" si="59"/>
        <v>-4.309398648258337E-2</v>
      </c>
      <c r="K651" s="6">
        <f t="shared" si="60"/>
        <v>-2.2522522522522591E-2</v>
      </c>
      <c r="L651" s="6">
        <f t="shared" si="61"/>
        <v>-2.3883495145631053E-2</v>
      </c>
    </row>
    <row r="652" spans="1:12" x14ac:dyDescent="0.3">
      <c r="A652" s="9" vm="3499">
        <v>43679</v>
      </c>
      <c r="B652" s="5" vm="3500">
        <v>51.005000000000003</v>
      </c>
      <c r="C652" s="5" vm="5722">
        <v>49.02</v>
      </c>
      <c r="D652" s="5" vm="7796">
        <v>161</v>
      </c>
      <c r="E652" s="5" vm="7797">
        <v>40.297499999999999</v>
      </c>
      <c r="F652" s="5" vm="7798">
        <v>145.69999999999999</v>
      </c>
      <c r="H652" s="6">
        <f t="shared" si="57"/>
        <v>-2.1158182603272065E-2</v>
      </c>
      <c r="I652" s="6">
        <f t="shared" si="58"/>
        <v>-2.3311416616855842E-2</v>
      </c>
      <c r="J652" s="6">
        <f t="shared" si="59"/>
        <v>-2.8071234530636917E-2</v>
      </c>
      <c r="K652" s="6">
        <f t="shared" si="60"/>
        <v>-2.2617026437060334E-2</v>
      </c>
      <c r="L652" s="6">
        <f t="shared" si="61"/>
        <v>-3.3883694715204651E-2</v>
      </c>
    </row>
    <row r="653" spans="1:12" x14ac:dyDescent="0.3">
      <c r="A653" s="9" vm="3505">
        <v>43682</v>
      </c>
      <c r="B653" s="5" vm="3506">
        <v>48.335000000000001</v>
      </c>
      <c r="C653" s="5" vm="7799">
        <v>46.1</v>
      </c>
      <c r="D653" s="5" vm="7800">
        <v>153.66999999999999</v>
      </c>
      <c r="E653" s="5" vm="7801">
        <v>37.697499999999998</v>
      </c>
      <c r="F653" s="5" vm="7213">
        <v>142.82</v>
      </c>
      <c r="H653" s="6">
        <f t="shared" si="57"/>
        <v>-5.2347809038329605E-2</v>
      </c>
      <c r="I653" s="6">
        <f t="shared" si="58"/>
        <v>-5.9567523459812352E-2</v>
      </c>
      <c r="J653" s="6">
        <f t="shared" si="59"/>
        <v>-4.5527950310559083E-2</v>
      </c>
      <c r="K653" s="6">
        <f t="shared" si="60"/>
        <v>-6.4520131521806606E-2</v>
      </c>
      <c r="L653" s="6">
        <f t="shared" si="61"/>
        <v>-1.9766643788606698E-2</v>
      </c>
    </row>
    <row r="654" spans="1:12" x14ac:dyDescent="0.3">
      <c r="A654" s="9" vm="3510">
        <v>43683</v>
      </c>
      <c r="B654" s="5" vm="3063">
        <v>49.25</v>
      </c>
      <c r="C654" s="5" vm="1876">
        <v>46.59</v>
      </c>
      <c r="D654" s="5" vm="7802">
        <v>157.43</v>
      </c>
      <c r="E654" s="5" vm="7803">
        <v>38.087499999999999</v>
      </c>
      <c r="F654" s="5" vm="7804">
        <v>142.80000000000001</v>
      </c>
      <c r="H654" s="6">
        <f t="shared" si="57"/>
        <v>1.8930381710975466E-2</v>
      </c>
      <c r="I654" s="6">
        <f t="shared" si="58"/>
        <v>1.0629067245119349E-2</v>
      </c>
      <c r="J654" s="6">
        <f t="shared" si="59"/>
        <v>2.4468015878180645E-2</v>
      </c>
      <c r="K654" s="6">
        <f t="shared" si="60"/>
        <v>1.0345513628224699E-2</v>
      </c>
      <c r="L654" s="6">
        <f t="shared" si="61"/>
        <v>-1.4003640946633393E-4</v>
      </c>
    </row>
    <row r="655" spans="1:12" x14ac:dyDescent="0.3">
      <c r="A655" s="9" vm="3515">
        <v>43684</v>
      </c>
      <c r="B655" s="5" vm="3516">
        <v>49.76</v>
      </c>
      <c r="C655" s="5" vm="7805">
        <v>48.1</v>
      </c>
      <c r="D655" s="5" vm="7806">
        <v>159.16999999999999</v>
      </c>
      <c r="E655" s="5" vm="1027">
        <v>38.472499999999997</v>
      </c>
      <c r="F655" s="5" vm="7807">
        <v>141.63999999999999</v>
      </c>
      <c r="H655" s="6">
        <f t="shared" si="57"/>
        <v>1.0355329949238538E-2</v>
      </c>
      <c r="I655" s="6">
        <f t="shared" si="58"/>
        <v>3.2410388495385231E-2</v>
      </c>
      <c r="J655" s="6">
        <f t="shared" si="59"/>
        <v>1.1052531283745034E-2</v>
      </c>
      <c r="K655" s="6">
        <f t="shared" si="60"/>
        <v>1.0108303249097421E-2</v>
      </c>
      <c r="L655" s="6">
        <f t="shared" si="61"/>
        <v>-8.1232492997200621E-3</v>
      </c>
    </row>
    <row r="656" spans="1:12" x14ac:dyDescent="0.3">
      <c r="A656" s="9" vm="3521">
        <v>43685</v>
      </c>
      <c r="B656" s="5" vm="3522">
        <v>50.857500000000002</v>
      </c>
      <c r="C656" s="5" vm="7808">
        <v>49.33</v>
      </c>
      <c r="D656" s="5" vm="7809">
        <v>162.22</v>
      </c>
      <c r="E656" s="5" vm="996">
        <v>39.564999999999998</v>
      </c>
      <c r="F656" s="5" vm="7810">
        <v>143.82</v>
      </c>
      <c r="H656" s="6">
        <f t="shared" si="57"/>
        <v>2.2055868167202647E-2</v>
      </c>
      <c r="I656" s="6">
        <f t="shared" si="58"/>
        <v>2.5571725571725507E-2</v>
      </c>
      <c r="J656" s="6">
        <f t="shared" si="59"/>
        <v>1.9161902368536859E-2</v>
      </c>
      <c r="K656" s="6">
        <f t="shared" si="60"/>
        <v>2.8396906881538793E-2</v>
      </c>
      <c r="L656" s="6">
        <f t="shared" si="61"/>
        <v>1.5391132448460937E-2</v>
      </c>
    </row>
    <row r="657" spans="1:12" x14ac:dyDescent="0.3">
      <c r="A657" s="9" vm="3527">
        <v>43686</v>
      </c>
      <c r="B657" s="5" vm="3361">
        <v>50.247500000000002</v>
      </c>
      <c r="C657" s="5" vm="5714">
        <v>48.06</v>
      </c>
      <c r="D657" s="5" vm="7811">
        <v>159.12</v>
      </c>
      <c r="E657" s="5" vm="1054">
        <v>38.545000000000002</v>
      </c>
      <c r="F657" s="5" vm="7812">
        <v>143.37</v>
      </c>
      <c r="H657" s="6">
        <f t="shared" si="57"/>
        <v>-1.1994297792852566E-2</v>
      </c>
      <c r="I657" s="6">
        <f t="shared" si="58"/>
        <v>-2.5744982769105942E-2</v>
      </c>
      <c r="J657" s="6">
        <f t="shared" si="59"/>
        <v>-1.9109850819874211E-2</v>
      </c>
      <c r="K657" s="6">
        <f t="shared" si="60"/>
        <v>-2.5780361430557213E-2</v>
      </c>
      <c r="L657" s="6">
        <f t="shared" si="61"/>
        <v>-3.1289111389235756E-3</v>
      </c>
    </row>
    <row r="658" spans="1:12" x14ac:dyDescent="0.3">
      <c r="A658" s="9" vm="3532">
        <v>43689</v>
      </c>
      <c r="B658" s="5" vm="3533">
        <v>50.12</v>
      </c>
      <c r="C658" s="5" vm="7288">
        <v>47.08</v>
      </c>
      <c r="D658" s="5" vm="7673">
        <v>159.31</v>
      </c>
      <c r="E658" s="5" vm="7813">
        <v>37.862499999999997</v>
      </c>
      <c r="F658" s="5" vm="7814">
        <v>140.72</v>
      </c>
      <c r="H658" s="6">
        <f t="shared" si="57"/>
        <v>-2.5374396736156987E-3</v>
      </c>
      <c r="I658" s="6">
        <f t="shared" si="58"/>
        <v>-2.0391177694548564E-2</v>
      </c>
      <c r="J658" s="6">
        <f t="shared" si="59"/>
        <v>1.1940673705379446E-3</v>
      </c>
      <c r="K658" s="6">
        <f t="shared" si="60"/>
        <v>-1.7706576728499273E-2</v>
      </c>
      <c r="L658" s="6">
        <f t="shared" si="61"/>
        <v>-1.8483643719048655E-2</v>
      </c>
    </row>
    <row r="659" spans="1:12" x14ac:dyDescent="0.3">
      <c r="A659" s="9" vm="3538">
        <v>43690</v>
      </c>
      <c r="B659" s="5" vm="3539">
        <v>52.2425</v>
      </c>
      <c r="C659" s="5" vm="7815">
        <v>48.13</v>
      </c>
      <c r="D659" s="5" vm="7816">
        <v>164.03</v>
      </c>
      <c r="E659" s="5" vm="7817">
        <v>39.012500000000003</v>
      </c>
      <c r="F659" s="5" vm="7818">
        <v>143.88</v>
      </c>
      <c r="H659" s="6">
        <f t="shared" si="57"/>
        <v>4.2348363926576267E-2</v>
      </c>
      <c r="I659" s="6">
        <f t="shared" si="58"/>
        <v>2.2302463891249031E-2</v>
      </c>
      <c r="J659" s="6">
        <f t="shared" si="59"/>
        <v>2.9627769757077389E-2</v>
      </c>
      <c r="K659" s="6">
        <f t="shared" si="60"/>
        <v>3.0373060415979022E-2</v>
      </c>
      <c r="L659" s="6">
        <f t="shared" si="61"/>
        <v>2.2455940875497418E-2</v>
      </c>
    </row>
    <row r="660" spans="1:12" x14ac:dyDescent="0.3">
      <c r="A660" s="9" vm="3544">
        <v>43691</v>
      </c>
      <c r="B660" s="5" vm="3545">
        <v>50.6875</v>
      </c>
      <c r="C660" s="5" vm="7819">
        <v>45.26</v>
      </c>
      <c r="D660" s="5" vm="7820">
        <v>162.06</v>
      </c>
      <c r="E660" s="5" vm="2738">
        <v>37.517499999999998</v>
      </c>
      <c r="F660" s="5" vm="7255">
        <v>139.72</v>
      </c>
      <c r="H660" s="6">
        <f t="shared" si="57"/>
        <v>-2.976503804373833E-2</v>
      </c>
      <c r="I660" s="6">
        <f t="shared" si="58"/>
        <v>-5.9630168294203291E-2</v>
      </c>
      <c r="J660" s="6">
        <f t="shared" si="59"/>
        <v>-1.2009998171066261E-2</v>
      </c>
      <c r="K660" s="6">
        <f t="shared" si="60"/>
        <v>-3.8321050945209982E-2</v>
      </c>
      <c r="L660" s="6">
        <f t="shared" si="61"/>
        <v>-2.8912983041423385E-2</v>
      </c>
    </row>
    <row r="661" spans="1:12" x14ac:dyDescent="0.3">
      <c r="A661" s="9" vm="3550">
        <v>43692</v>
      </c>
      <c r="B661" s="5" vm="3551">
        <v>50.435000000000002</v>
      </c>
      <c r="C661" s="5" vm="7821">
        <v>45.51</v>
      </c>
      <c r="D661" s="5" vm="7822">
        <v>166.97</v>
      </c>
      <c r="E661" s="5" vm="7369">
        <v>37.192500000000003</v>
      </c>
      <c r="F661" s="5" vm="7823">
        <v>142.13</v>
      </c>
      <c r="H661" s="6">
        <f t="shared" si="57"/>
        <v>-4.9815043156596342E-3</v>
      </c>
      <c r="I661" s="6">
        <f t="shared" si="58"/>
        <v>5.5236411842686699E-3</v>
      </c>
      <c r="J661" s="6">
        <f t="shared" si="59"/>
        <v>3.029742070837959E-2</v>
      </c>
      <c r="K661" s="6">
        <f t="shared" si="60"/>
        <v>-8.6626241087491371E-3</v>
      </c>
      <c r="L661" s="6">
        <f t="shared" si="61"/>
        <v>1.7248783280847384E-2</v>
      </c>
    </row>
    <row r="662" spans="1:12" x14ac:dyDescent="0.3">
      <c r="A662" s="9" vm="3556">
        <v>43693</v>
      </c>
      <c r="B662" s="5" vm="3446">
        <v>51.625</v>
      </c>
      <c r="C662" s="5" vm="7824">
        <v>46.66</v>
      </c>
      <c r="D662" s="5" vm="7025">
        <v>174.6</v>
      </c>
      <c r="E662" s="5" vm="7825">
        <v>39.89</v>
      </c>
      <c r="F662" s="5" vm="7826">
        <v>143.88999999999999</v>
      </c>
      <c r="H662" s="6">
        <f t="shared" si="57"/>
        <v>2.3594725884802173E-2</v>
      </c>
      <c r="I662" s="6">
        <f t="shared" si="58"/>
        <v>2.5269171610634994E-2</v>
      </c>
      <c r="J662" s="6">
        <f t="shared" si="59"/>
        <v>4.5696831766185518E-2</v>
      </c>
      <c r="K662" s="6">
        <f t="shared" si="60"/>
        <v>7.252806345365323E-2</v>
      </c>
      <c r="L662" s="6">
        <f t="shared" si="61"/>
        <v>1.2383029620769655E-2</v>
      </c>
    </row>
    <row r="663" spans="1:12" x14ac:dyDescent="0.3">
      <c r="A663" s="9" vm="3560">
        <v>43696</v>
      </c>
      <c r="B663" s="5" vm="3561">
        <v>52.587499999999999</v>
      </c>
      <c r="C663" s="5" vm="3042">
        <v>47.92</v>
      </c>
      <c r="D663" s="5" vm="7827">
        <v>178.28</v>
      </c>
      <c r="E663" s="5" vm="1235">
        <v>42.695</v>
      </c>
      <c r="F663" s="5" vm="7828">
        <v>143.66999999999999</v>
      </c>
      <c r="H663" s="6">
        <f t="shared" si="57"/>
        <v>1.8644067796610143E-2</v>
      </c>
      <c r="I663" s="6">
        <f t="shared" si="58"/>
        <v>2.7003857693956392E-2</v>
      </c>
      <c r="J663" s="6">
        <f t="shared" si="59"/>
        <v>2.1076746849942766E-2</v>
      </c>
      <c r="K663" s="6">
        <f t="shared" si="60"/>
        <v>7.0318375532714958E-2</v>
      </c>
      <c r="L663" s="6">
        <f t="shared" si="61"/>
        <v>-1.5289457224268461E-3</v>
      </c>
    </row>
    <row r="664" spans="1:12" x14ac:dyDescent="0.3">
      <c r="A664" s="9" vm="3566">
        <v>43697</v>
      </c>
      <c r="B664" s="5" vm="3567">
        <v>52.59</v>
      </c>
      <c r="C664" s="5" vm="5812">
        <v>48.8</v>
      </c>
      <c r="D664" s="5" vm="7829">
        <v>177.21</v>
      </c>
      <c r="E664" s="5" vm="7830">
        <v>41.967500000000001</v>
      </c>
      <c r="F664" s="5" vm="7831">
        <v>145.54</v>
      </c>
      <c r="H664" s="6">
        <f t="shared" si="57"/>
        <v>4.7539814594814962E-5</v>
      </c>
      <c r="I664" s="6">
        <f t="shared" si="58"/>
        <v>1.8363939899832961E-2</v>
      </c>
      <c r="J664" s="6">
        <f t="shared" si="59"/>
        <v>-6.0017949293246194E-3</v>
      </c>
      <c r="K664" s="6">
        <f t="shared" si="60"/>
        <v>-1.7039465979622886E-2</v>
      </c>
      <c r="L664" s="6">
        <f t="shared" si="61"/>
        <v>1.3015939305352577E-2</v>
      </c>
    </row>
    <row r="665" spans="1:12" x14ac:dyDescent="0.3">
      <c r="A665" s="9" vm="3572">
        <v>43698</v>
      </c>
      <c r="B665" s="5" vm="3573">
        <v>53.16</v>
      </c>
      <c r="C665" s="5" vm="5786">
        <v>49.04</v>
      </c>
      <c r="D665" s="5" vm="7832">
        <v>175.24</v>
      </c>
      <c r="E665" s="5" vm="7833">
        <v>42.807499999999997</v>
      </c>
      <c r="F665" s="5" vm="7834">
        <v>147.38</v>
      </c>
      <c r="H665" s="6">
        <f t="shared" si="57"/>
        <v>1.0838562464346703E-2</v>
      </c>
      <c r="I665" s="6">
        <f t="shared" si="58"/>
        <v>4.9180327868852871E-3</v>
      </c>
      <c r="J665" s="6">
        <f t="shared" si="59"/>
        <v>-1.1116754133513903E-2</v>
      </c>
      <c r="K665" s="6">
        <f t="shared" si="60"/>
        <v>2.0015488175373713E-2</v>
      </c>
      <c r="L665" s="6">
        <f t="shared" si="61"/>
        <v>1.2642572488662934E-2</v>
      </c>
    </row>
    <row r="666" spans="1:12" x14ac:dyDescent="0.3">
      <c r="A666" s="9" vm="3577">
        <v>43699</v>
      </c>
      <c r="B666" s="5" vm="3578">
        <v>53.115000000000002</v>
      </c>
      <c r="C666" s="5" vm="5734">
        <v>49.08</v>
      </c>
      <c r="D666" s="5" vm="7835">
        <v>171.91</v>
      </c>
      <c r="E666" s="5" vm="7836">
        <v>42.87</v>
      </c>
      <c r="F666" s="5" vm="7837">
        <v>148.24</v>
      </c>
      <c r="H666" s="6">
        <f t="shared" si="57"/>
        <v>-8.4650112866807006E-4</v>
      </c>
      <c r="I666" s="6">
        <f t="shared" si="58"/>
        <v>8.1566068515495811E-4</v>
      </c>
      <c r="J666" s="6">
        <f t="shared" si="59"/>
        <v>-1.9002510842273525E-2</v>
      </c>
      <c r="K666" s="6">
        <f t="shared" si="60"/>
        <v>1.4600245284120774E-3</v>
      </c>
      <c r="L666" s="6">
        <f t="shared" si="61"/>
        <v>5.8352558013299886E-3</v>
      </c>
    </row>
    <row r="667" spans="1:12" x14ac:dyDescent="0.3">
      <c r="A667" s="9" vm="3583">
        <v>43700</v>
      </c>
      <c r="B667" s="5" vm="3584">
        <v>50.66</v>
      </c>
      <c r="C667" s="5" vm="7838">
        <v>47.33</v>
      </c>
      <c r="D667" s="5" vm="7839">
        <v>164.54</v>
      </c>
      <c r="E667" s="5" vm="7840">
        <v>40.61</v>
      </c>
      <c r="F667" s="5" vm="7841">
        <v>151.57</v>
      </c>
      <c r="H667" s="6">
        <f t="shared" si="57"/>
        <v>-4.622046502871139E-2</v>
      </c>
      <c r="I667" s="6">
        <f t="shared" si="58"/>
        <v>-3.5656071719641406E-2</v>
      </c>
      <c r="J667" s="6">
        <f t="shared" si="59"/>
        <v>-4.2871269850503199E-2</v>
      </c>
      <c r="K667" s="6">
        <f t="shared" si="60"/>
        <v>-5.271751807790992E-2</v>
      </c>
      <c r="L667" s="6">
        <f t="shared" si="61"/>
        <v>2.2463572584997194E-2</v>
      </c>
    </row>
    <row r="668" spans="1:12" x14ac:dyDescent="0.3">
      <c r="A668" s="9" vm="3588">
        <v>43703</v>
      </c>
      <c r="B668" s="5" vm="3589">
        <v>51.622500000000002</v>
      </c>
      <c r="C668" s="5" vm="7842">
        <v>48.69</v>
      </c>
      <c r="D668" s="5" vm="7843">
        <v>165.9</v>
      </c>
      <c r="E668" s="5" vm="2699">
        <v>41.362499999999997</v>
      </c>
      <c r="F668" s="5" vm="7844">
        <v>155.13999999999999</v>
      </c>
      <c r="H668" s="6">
        <f t="shared" si="57"/>
        <v>1.8999210422424116E-2</v>
      </c>
      <c r="I668" s="6">
        <f t="shared" si="58"/>
        <v>2.8734417916754691E-2</v>
      </c>
      <c r="J668" s="6">
        <f t="shared" si="59"/>
        <v>8.2654673635590963E-3</v>
      </c>
      <c r="K668" s="6">
        <f t="shared" si="60"/>
        <v>1.8529918739226735E-2</v>
      </c>
      <c r="L668" s="6">
        <f t="shared" si="61"/>
        <v>2.3553473642541355E-2</v>
      </c>
    </row>
    <row r="669" spans="1:12" x14ac:dyDescent="0.3">
      <c r="A669" s="9" vm="3594">
        <v>43704</v>
      </c>
      <c r="B669" s="5" vm="3595">
        <v>51.04</v>
      </c>
      <c r="C669" s="5" vm="7845">
        <v>51.09</v>
      </c>
      <c r="D669" s="5" vm="7846">
        <v>166.2</v>
      </c>
      <c r="E669" s="5" vm="7847">
        <v>40.450000000000003</v>
      </c>
      <c r="F669" s="5" vm="7848">
        <v>153.57</v>
      </c>
      <c r="H669" s="6">
        <f t="shared" si="57"/>
        <v>-1.1283839411109556E-2</v>
      </c>
      <c r="I669" s="6">
        <f t="shared" si="58"/>
        <v>4.9291435613062352E-2</v>
      </c>
      <c r="J669" s="6">
        <f t="shared" si="59"/>
        <v>1.8083182640143637E-3</v>
      </c>
      <c r="K669" s="6">
        <f t="shared" si="60"/>
        <v>-2.2061045633121654E-2</v>
      </c>
      <c r="L669" s="6">
        <f t="shared" si="61"/>
        <v>-1.0119891710712861E-2</v>
      </c>
    </row>
    <row r="670" spans="1:12" x14ac:dyDescent="0.3">
      <c r="A670" s="9" vm="3599">
        <v>43705</v>
      </c>
      <c r="B670" s="5" vm="3501">
        <v>51.3825</v>
      </c>
      <c r="C670" s="5" vm="7849">
        <v>50.21</v>
      </c>
      <c r="D670" s="5" vm="7850">
        <v>167.48</v>
      </c>
      <c r="E670" s="5" vm="1778">
        <v>40.305</v>
      </c>
      <c r="F670" s="5" vm="6034">
        <v>151.83000000000001</v>
      </c>
      <c r="H670" s="6">
        <f t="shared" si="57"/>
        <v>6.710423197492185E-3</v>
      </c>
      <c r="I670" s="6">
        <f t="shared" si="58"/>
        <v>-1.7224505774124144E-2</v>
      </c>
      <c r="J670" s="6">
        <f t="shared" si="59"/>
        <v>7.7015643802647487E-3</v>
      </c>
      <c r="K670" s="6">
        <f t="shared" si="60"/>
        <v>-3.5846724351051452E-3</v>
      </c>
      <c r="L670" s="6">
        <f t="shared" si="61"/>
        <v>-1.133033795663203E-2</v>
      </c>
    </row>
    <row r="671" spans="1:12" x14ac:dyDescent="0.3">
      <c r="A671" s="9" vm="3604">
        <v>43706</v>
      </c>
      <c r="B671" s="5" vm="3605">
        <v>52.252499999999998</v>
      </c>
      <c r="C671" s="5" vm="3558">
        <v>50.96</v>
      </c>
      <c r="D671" s="5" vm="7851">
        <v>172.81</v>
      </c>
      <c r="E671" s="5" vm="2682">
        <v>41.75</v>
      </c>
      <c r="F671" s="5" vm="7852">
        <v>155.93</v>
      </c>
      <c r="H671" s="6">
        <f t="shared" si="57"/>
        <v>1.6931834768646865E-2</v>
      </c>
      <c r="I671" s="6">
        <f t="shared" si="58"/>
        <v>1.4937263493328022E-2</v>
      </c>
      <c r="J671" s="6">
        <f t="shared" si="59"/>
        <v>3.1824695486028259E-2</v>
      </c>
      <c r="K671" s="6">
        <f t="shared" si="60"/>
        <v>3.5851631311251714E-2</v>
      </c>
      <c r="L671" s="6">
        <f t="shared" si="61"/>
        <v>2.700388592504771E-2</v>
      </c>
    </row>
    <row r="672" spans="1:12" x14ac:dyDescent="0.3">
      <c r="A672" s="9" vm="3609">
        <v>43707</v>
      </c>
      <c r="B672" s="5" vm="2177">
        <v>52.185000000000002</v>
      </c>
      <c r="C672" s="5" vm="7853">
        <v>50.6</v>
      </c>
      <c r="D672" s="5" vm="7469">
        <v>175.03</v>
      </c>
      <c r="E672" s="5" vm="7854">
        <v>41.877499999999998</v>
      </c>
      <c r="F672" s="5" vm="7855">
        <v>156.07</v>
      </c>
      <c r="H672" s="6">
        <f t="shared" si="57"/>
        <v>-1.291804219893698E-3</v>
      </c>
      <c r="I672" s="6">
        <f t="shared" si="58"/>
        <v>-7.0643642072213391E-3</v>
      </c>
      <c r="J672" s="6">
        <f t="shared" si="59"/>
        <v>1.2846478791736582E-2</v>
      </c>
      <c r="K672" s="6">
        <f t="shared" si="60"/>
        <v>3.0538922155688079E-3</v>
      </c>
      <c r="L672" s="6">
        <f t="shared" si="61"/>
        <v>8.9783877380867282E-4</v>
      </c>
    </row>
    <row r="673" spans="1:12" x14ac:dyDescent="0.3">
      <c r="A673" s="9" vm="3612">
        <v>43711</v>
      </c>
      <c r="B673" s="5" vm="3613">
        <v>51.424999999999997</v>
      </c>
      <c r="C673" s="5" vm="7856">
        <v>51.06</v>
      </c>
      <c r="D673" s="5" vm="7857">
        <v>172.41</v>
      </c>
      <c r="E673" s="5" vm="7858">
        <v>41.042499999999997</v>
      </c>
      <c r="F673" s="5" vm="7859">
        <v>152.72999999999999</v>
      </c>
      <c r="H673" s="6">
        <f t="shared" si="57"/>
        <v>-1.4563571907636391E-2</v>
      </c>
      <c r="I673" s="6">
        <f t="shared" si="58"/>
        <v>9.0909090909091078E-3</v>
      </c>
      <c r="J673" s="6">
        <f t="shared" si="59"/>
        <v>-1.4968862480717618E-2</v>
      </c>
      <c r="K673" s="6">
        <f t="shared" si="60"/>
        <v>-1.9939108112948502E-2</v>
      </c>
      <c r="L673" s="6">
        <f t="shared" si="61"/>
        <v>-2.1400653552892956E-2</v>
      </c>
    </row>
    <row r="674" spans="1:12" x14ac:dyDescent="0.3">
      <c r="A674" s="9" vm="3617">
        <v>43712</v>
      </c>
      <c r="B674" s="5" vm="3618">
        <v>52.297499999999999</v>
      </c>
      <c r="C674" s="5" vm="7860">
        <v>53.5</v>
      </c>
      <c r="D674" s="5" vm="7861">
        <v>174.33</v>
      </c>
      <c r="E674" s="5" vm="7644">
        <v>42.19</v>
      </c>
      <c r="F674" s="5" vm="7862">
        <v>152.46</v>
      </c>
      <c r="H674" s="6">
        <f t="shared" si="57"/>
        <v>1.6966456003889203E-2</v>
      </c>
      <c r="I674" s="6">
        <f t="shared" si="58"/>
        <v>4.7786917352134695E-2</v>
      </c>
      <c r="J674" s="6">
        <f t="shared" si="59"/>
        <v>1.1136244997390035E-2</v>
      </c>
      <c r="K674" s="6">
        <f t="shared" si="60"/>
        <v>2.7958823171103146E-2</v>
      </c>
      <c r="L674" s="6">
        <f t="shared" si="61"/>
        <v>-1.7678255745431927E-3</v>
      </c>
    </row>
    <row r="675" spans="1:12" x14ac:dyDescent="0.3">
      <c r="A675" s="9" vm="3623">
        <v>43713</v>
      </c>
      <c r="B675" s="5" vm="3624">
        <v>53.32</v>
      </c>
      <c r="C675" s="5" vm="7863">
        <v>54.58</v>
      </c>
      <c r="D675" s="5" vm="7864">
        <v>178.94</v>
      </c>
      <c r="E675" s="5" vm="7865">
        <v>44.935000000000002</v>
      </c>
      <c r="F675" s="5" vm="7866">
        <v>153.77000000000001</v>
      </c>
      <c r="H675" s="6">
        <f t="shared" si="57"/>
        <v>1.9551603805153226E-2</v>
      </c>
      <c r="I675" s="6">
        <f t="shared" si="58"/>
        <v>2.0186915887850435E-2</v>
      </c>
      <c r="J675" s="6">
        <f t="shared" si="59"/>
        <v>2.6444100269603539E-2</v>
      </c>
      <c r="K675" s="6">
        <f t="shared" si="60"/>
        <v>6.5062811092676101E-2</v>
      </c>
      <c r="L675" s="6">
        <f t="shared" si="61"/>
        <v>8.592417683326789E-3</v>
      </c>
    </row>
    <row r="676" spans="1:12" x14ac:dyDescent="0.3">
      <c r="A676" s="9" vm="3629">
        <v>43714</v>
      </c>
      <c r="B676" s="5" vm="3630">
        <v>53.314999999999998</v>
      </c>
      <c r="C676" s="5" vm="7863">
        <v>54.58</v>
      </c>
      <c r="D676" s="5" vm="7867">
        <v>176.69</v>
      </c>
      <c r="E676" s="5" vm="1644">
        <v>44.662500000000001</v>
      </c>
      <c r="F676" s="5" vm="7656">
        <v>151.07</v>
      </c>
      <c r="H676" s="6">
        <f t="shared" si="57"/>
        <v>-9.3773443360888189E-5</v>
      </c>
      <c r="I676" s="6">
        <f t="shared" si="58"/>
        <v>0</v>
      </c>
      <c r="J676" s="6">
        <f t="shared" si="59"/>
        <v>-1.2574047166648039E-2</v>
      </c>
      <c r="K676" s="6">
        <f t="shared" si="60"/>
        <v>-6.0643151218426807E-3</v>
      </c>
      <c r="L676" s="6">
        <f t="shared" si="61"/>
        <v>-1.7558691552318508E-2</v>
      </c>
    </row>
    <row r="677" spans="1:12" x14ac:dyDescent="0.3">
      <c r="A677" s="9" vm="3635">
        <v>43717</v>
      </c>
      <c r="B677" s="5" vm="3636">
        <v>53.542499999999997</v>
      </c>
      <c r="C677" s="5" vm="7868">
        <v>55.19</v>
      </c>
      <c r="D677" s="5" vm="7869">
        <v>177.78</v>
      </c>
      <c r="E677" s="5" vm="7870">
        <v>45.125</v>
      </c>
      <c r="F677" s="5" vm="7871">
        <v>149.54</v>
      </c>
      <c r="H677" s="6">
        <f t="shared" si="57"/>
        <v>4.267091812810638E-3</v>
      </c>
      <c r="I677" s="6">
        <f t="shared" si="58"/>
        <v>1.1176255038475622E-2</v>
      </c>
      <c r="J677" s="6">
        <f t="shared" si="59"/>
        <v>6.1689965476258045E-3</v>
      </c>
      <c r="K677" s="6">
        <f t="shared" si="60"/>
        <v>1.0355443604813849E-2</v>
      </c>
      <c r="L677" s="6">
        <f t="shared" si="61"/>
        <v>-1.0127755345204218E-2</v>
      </c>
    </row>
    <row r="678" spans="1:12" x14ac:dyDescent="0.3">
      <c r="A678" s="9" vm="3641">
        <v>43718</v>
      </c>
      <c r="B678" s="5" vm="3642">
        <v>54.174999999999997</v>
      </c>
      <c r="C678" s="5" vm="7872">
        <v>56.03</v>
      </c>
      <c r="D678" s="5" vm="7873">
        <v>174.99</v>
      </c>
      <c r="E678" s="5" vm="7874">
        <v>45.795000000000002</v>
      </c>
      <c r="F678" s="5" vm="7875">
        <v>149.65</v>
      </c>
      <c r="H678" s="6">
        <f t="shared" si="57"/>
        <v>1.1813045711350802E-2</v>
      </c>
      <c r="I678" s="6">
        <f t="shared" si="58"/>
        <v>1.522014857764094E-2</v>
      </c>
      <c r="J678" s="6">
        <f t="shared" si="59"/>
        <v>-1.5693553830577071E-2</v>
      </c>
      <c r="K678" s="6">
        <f t="shared" si="60"/>
        <v>1.4847645429362918E-2</v>
      </c>
      <c r="L678" s="6">
        <f t="shared" si="61"/>
        <v>7.3558914002951482E-4</v>
      </c>
    </row>
    <row r="679" spans="1:12" x14ac:dyDescent="0.3">
      <c r="A679" s="9" vm="3647">
        <v>43719</v>
      </c>
      <c r="B679" s="5" vm="3648">
        <v>55.897500000000001</v>
      </c>
      <c r="C679" s="5" vm="7876">
        <v>54.91</v>
      </c>
      <c r="D679" s="5" vm="7877">
        <v>176.09</v>
      </c>
      <c r="E679" s="5" vm="7878">
        <v>46.082500000000003</v>
      </c>
      <c r="F679" s="5" vm="7879">
        <v>154.09</v>
      </c>
      <c r="H679" s="6">
        <f t="shared" si="57"/>
        <v>3.1795108444854704E-2</v>
      </c>
      <c r="I679" s="6">
        <f t="shared" si="58"/>
        <v>-1.9989291451008469E-2</v>
      </c>
      <c r="J679" s="6">
        <f t="shared" si="59"/>
        <v>6.2860734899136761E-3</v>
      </c>
      <c r="K679" s="6">
        <f t="shared" si="60"/>
        <v>6.277977945190554E-3</v>
      </c>
      <c r="L679" s="6">
        <f t="shared" si="61"/>
        <v>2.966922819913129E-2</v>
      </c>
    </row>
    <row r="680" spans="1:12" x14ac:dyDescent="0.3">
      <c r="A680" s="9" vm="3653">
        <v>43720</v>
      </c>
      <c r="B680" s="5" vm="3654">
        <v>55.771299999999997</v>
      </c>
      <c r="C680" s="5" vm="7880">
        <v>55.45</v>
      </c>
      <c r="D680" s="5" vm="7881">
        <v>178.24</v>
      </c>
      <c r="E680" s="5" vm="7882">
        <v>46.067500000000003</v>
      </c>
      <c r="F680" s="5" vm="7883">
        <v>154.75</v>
      </c>
      <c r="H680" s="6">
        <f t="shared" si="57"/>
        <v>-2.2577038329085254E-3</v>
      </c>
      <c r="I680" s="6">
        <f t="shared" si="58"/>
        <v>9.8342742669824488E-3</v>
      </c>
      <c r="J680" s="6">
        <f t="shared" si="59"/>
        <v>1.2209665511954147E-2</v>
      </c>
      <c r="K680" s="6">
        <f t="shared" si="60"/>
        <v>-3.2550317365595544E-4</v>
      </c>
      <c r="L680" s="6">
        <f t="shared" si="61"/>
        <v>4.2832111103900099E-3</v>
      </c>
    </row>
    <row r="681" spans="1:12" x14ac:dyDescent="0.3">
      <c r="A681" s="9" vm="3658">
        <v>43721</v>
      </c>
      <c r="B681" s="5" vm="3659">
        <v>54.6875</v>
      </c>
      <c r="C681" s="5" vm="7884">
        <v>55.95</v>
      </c>
      <c r="D681" s="5" vm="7885">
        <v>179.17</v>
      </c>
      <c r="E681" s="5" vm="7886">
        <v>45.484999999999999</v>
      </c>
      <c r="F681" s="5" vm="7887">
        <v>152.97999999999999</v>
      </c>
      <c r="H681" s="6">
        <f t="shared" si="57"/>
        <v>-1.9432934143546889E-2</v>
      </c>
      <c r="I681" s="6">
        <f t="shared" si="58"/>
        <v>9.017132551848512E-3</v>
      </c>
      <c r="J681" s="6">
        <f t="shared" si="59"/>
        <v>5.2176840215438641E-3</v>
      </c>
      <c r="K681" s="6">
        <f t="shared" si="60"/>
        <v>-1.2644489064959095E-2</v>
      </c>
      <c r="L681" s="6">
        <f t="shared" si="61"/>
        <v>-1.143780290791606E-2</v>
      </c>
    </row>
    <row r="682" spans="1:12" x14ac:dyDescent="0.3">
      <c r="A682" s="9" vm="3663">
        <v>43724</v>
      </c>
      <c r="B682" s="5" vm="3664">
        <v>54.975000000000001</v>
      </c>
      <c r="C682" s="5" vm="7888">
        <v>55.78</v>
      </c>
      <c r="D682" s="5" vm="7889">
        <v>177.07</v>
      </c>
      <c r="E682" s="5" vm="1629">
        <v>45.052500000000002</v>
      </c>
      <c r="F682" s="5" vm="7890">
        <v>153.01</v>
      </c>
      <c r="H682" s="6">
        <f t="shared" si="57"/>
        <v>5.257142857142883E-3</v>
      </c>
      <c r="I682" s="6">
        <f t="shared" si="58"/>
        <v>-3.0384271671135246E-3</v>
      </c>
      <c r="J682" s="6">
        <f t="shared" si="59"/>
        <v>-1.1720712172796754E-2</v>
      </c>
      <c r="K682" s="6">
        <f t="shared" si="60"/>
        <v>-9.5086292184235997E-3</v>
      </c>
      <c r="L682" s="6">
        <f t="shared" si="61"/>
        <v>1.9610406589097359E-4</v>
      </c>
    </row>
    <row r="683" spans="1:12" x14ac:dyDescent="0.3">
      <c r="A683" s="9" vm="3668">
        <v>43725</v>
      </c>
      <c r="B683" s="5" vm="3669">
        <v>55.174999999999997</v>
      </c>
      <c r="C683" s="5" vm="7891">
        <v>55.35</v>
      </c>
      <c r="D683" s="5" vm="7892">
        <v>179</v>
      </c>
      <c r="E683" s="5" vm="7893">
        <v>45.267499999999998</v>
      </c>
      <c r="F683" s="5" vm="7894">
        <v>152.82</v>
      </c>
      <c r="H683" s="6">
        <f t="shared" si="57"/>
        <v>3.638017280582005E-3</v>
      </c>
      <c r="I683" s="6">
        <f t="shared" si="58"/>
        <v>-7.7088562208676896E-3</v>
      </c>
      <c r="J683" s="6">
        <f t="shared" si="59"/>
        <v>1.0899644208505151E-2</v>
      </c>
      <c r="K683" s="6">
        <f t="shared" si="60"/>
        <v>4.772210199211948E-3</v>
      </c>
      <c r="L683" s="6">
        <f t="shared" si="61"/>
        <v>-1.2417489053002924E-3</v>
      </c>
    </row>
    <row r="684" spans="1:12" x14ac:dyDescent="0.3">
      <c r="A684" s="9" vm="3674">
        <v>43726</v>
      </c>
      <c r="B684" s="5" vm="3675">
        <v>55.692500000000003</v>
      </c>
      <c r="C684" s="5" vm="7895">
        <v>55.12</v>
      </c>
      <c r="D684" s="5" vm="7896">
        <v>180</v>
      </c>
      <c r="E684" s="5" vm="1620">
        <v>44.994999999999997</v>
      </c>
      <c r="F684" s="5" vm="7897">
        <v>152.77000000000001</v>
      </c>
      <c r="H684" s="6">
        <f t="shared" si="57"/>
        <v>9.3792478477572345E-3</v>
      </c>
      <c r="I684" s="6">
        <f t="shared" si="58"/>
        <v>-4.1553748870822756E-3</v>
      </c>
      <c r="J684" s="6">
        <f t="shared" si="59"/>
        <v>5.5865921787709499E-3</v>
      </c>
      <c r="K684" s="6">
        <f t="shared" si="60"/>
        <v>-6.0197713591428918E-3</v>
      </c>
      <c r="L684" s="6">
        <f t="shared" si="61"/>
        <v>-3.2718230598078099E-4</v>
      </c>
    </row>
    <row r="685" spans="1:12" x14ac:dyDescent="0.3">
      <c r="A685" s="9" vm="3680">
        <v>43727</v>
      </c>
      <c r="B685" s="5" vm="3681">
        <v>55.24</v>
      </c>
      <c r="C685" s="5" vm="7208">
        <v>55.01</v>
      </c>
      <c r="D685" s="5" vm="7898">
        <v>180.46</v>
      </c>
      <c r="E685" s="5" vm="1615">
        <v>44.234999999999999</v>
      </c>
      <c r="F685" s="5" vm="7899">
        <v>153.6</v>
      </c>
      <c r="H685" s="6">
        <f t="shared" si="57"/>
        <v>-8.1249719441576617E-3</v>
      </c>
      <c r="I685" s="6">
        <f t="shared" si="58"/>
        <v>-1.9956458635703818E-3</v>
      </c>
      <c r="J685" s="6">
        <f t="shared" si="59"/>
        <v>2.5555555555555999E-3</v>
      </c>
      <c r="K685" s="6">
        <f t="shared" si="60"/>
        <v>-1.6890765640626693E-2</v>
      </c>
      <c r="L685" s="6">
        <f t="shared" si="61"/>
        <v>5.4330038620146893E-3</v>
      </c>
    </row>
    <row r="686" spans="1:12" x14ac:dyDescent="0.3">
      <c r="A686" s="9" vm="3686">
        <v>43728</v>
      </c>
      <c r="B686" s="5" vm="3651">
        <v>54.432499999999997</v>
      </c>
      <c r="C686" s="5" vm="7900">
        <v>54.76</v>
      </c>
      <c r="D686" s="5" vm="7901">
        <v>182.51</v>
      </c>
      <c r="E686" s="5" vm="7902">
        <v>43.172499999999999</v>
      </c>
      <c r="F686" s="5" vm="7903">
        <v>155.19999999999999</v>
      </c>
      <c r="H686" s="6">
        <f t="shared" si="57"/>
        <v>-1.4618030412744469E-2</v>
      </c>
      <c r="I686" s="6">
        <f t="shared" si="58"/>
        <v>-4.5446282494091984E-3</v>
      </c>
      <c r="J686" s="6">
        <f t="shared" si="59"/>
        <v>1.1359858140308007E-2</v>
      </c>
      <c r="K686" s="6">
        <f t="shared" si="60"/>
        <v>-2.4019441618627783E-2</v>
      </c>
      <c r="L686" s="6">
        <f t="shared" si="61"/>
        <v>1.041666666666663E-2</v>
      </c>
    </row>
    <row r="687" spans="1:12" x14ac:dyDescent="0.3">
      <c r="A687" s="9" vm="3690">
        <v>43731</v>
      </c>
      <c r="B687" s="5" vm="3691">
        <v>54.68</v>
      </c>
      <c r="C687" s="5" vm="7904">
        <v>54.18</v>
      </c>
      <c r="D687" s="5" vm="7905">
        <v>176.98</v>
      </c>
      <c r="E687" s="5" vm="7906">
        <v>43.71</v>
      </c>
      <c r="F687" s="5" vm="7907">
        <v>154.65</v>
      </c>
      <c r="H687" s="6">
        <f t="shared" si="57"/>
        <v>4.5469159050200211E-3</v>
      </c>
      <c r="I687" s="6">
        <f t="shared" si="58"/>
        <v>-1.0591672753834885E-2</v>
      </c>
      <c r="J687" s="6">
        <f t="shared" si="59"/>
        <v>-3.0299709604953162E-2</v>
      </c>
      <c r="K687" s="6">
        <f t="shared" si="60"/>
        <v>1.2450055011871016E-2</v>
      </c>
      <c r="L687" s="6">
        <f t="shared" si="61"/>
        <v>-3.543814432989581E-3</v>
      </c>
    </row>
    <row r="688" spans="1:12" x14ac:dyDescent="0.3">
      <c r="A688" s="9" vm="3695">
        <v>43732</v>
      </c>
      <c r="B688" s="5" vm="3696">
        <v>54.42</v>
      </c>
      <c r="C688" s="5" vm="7908">
        <v>53.96</v>
      </c>
      <c r="D688" s="5" vm="7909">
        <v>171.55</v>
      </c>
      <c r="E688" s="5" vm="1390">
        <v>43.1325</v>
      </c>
      <c r="F688" s="5" vm="7910">
        <v>152.05000000000001</v>
      </c>
      <c r="H688" s="6">
        <f t="shared" si="57"/>
        <v>-4.7549378200438556E-3</v>
      </c>
      <c r="I688" s="6">
        <f t="shared" si="58"/>
        <v>-4.0605389442598533E-3</v>
      </c>
      <c r="J688" s="6">
        <f t="shared" si="59"/>
        <v>-3.0681432930274487E-2</v>
      </c>
      <c r="K688" s="6">
        <f t="shared" si="60"/>
        <v>-1.3212079615648607E-2</v>
      </c>
      <c r="L688" s="6">
        <f t="shared" si="61"/>
        <v>-1.681215648237953E-2</v>
      </c>
    </row>
    <row r="689" spans="1:12" x14ac:dyDescent="0.3">
      <c r="A689" s="9" vm="3700">
        <v>43733</v>
      </c>
      <c r="B689" s="5" vm="3697">
        <v>55.2575</v>
      </c>
      <c r="C689" s="5" vm="2394">
        <v>54.94</v>
      </c>
      <c r="D689" s="5" vm="7911">
        <v>176.66</v>
      </c>
      <c r="E689" s="5" vm="3252">
        <v>44.557499999999997</v>
      </c>
      <c r="F689" s="5" vm="7019">
        <v>152.99</v>
      </c>
      <c r="H689" s="6">
        <f t="shared" si="57"/>
        <v>1.5389562660786449E-2</v>
      </c>
      <c r="I689" s="6">
        <f t="shared" si="58"/>
        <v>1.8161601186063692E-2</v>
      </c>
      <c r="J689" s="6">
        <f t="shared" si="59"/>
        <v>2.9787234042553103E-2</v>
      </c>
      <c r="K689" s="6">
        <f t="shared" si="60"/>
        <v>3.3037732568248934E-2</v>
      </c>
      <c r="L689" s="6">
        <f t="shared" si="61"/>
        <v>6.1821769154883112E-3</v>
      </c>
    </row>
    <row r="690" spans="1:12" x14ac:dyDescent="0.3">
      <c r="A690" s="9" vm="3705">
        <v>43734</v>
      </c>
      <c r="B690" s="5" vm="3706">
        <v>54.972499999999997</v>
      </c>
      <c r="C690" s="5" vm="2532">
        <v>54.22</v>
      </c>
      <c r="D690" s="5" vm="6127">
        <v>175</v>
      </c>
      <c r="E690" s="5" vm="7912">
        <v>44.335000000000001</v>
      </c>
      <c r="F690" s="5" vm="7913">
        <v>152.34</v>
      </c>
      <c r="H690" s="6">
        <f t="shared" si="57"/>
        <v>-5.1576709044021838E-3</v>
      </c>
      <c r="I690" s="6">
        <f t="shared" si="58"/>
        <v>-1.3105205678922441E-2</v>
      </c>
      <c r="J690" s="6">
        <f t="shared" si="59"/>
        <v>-9.3965810030567001E-3</v>
      </c>
      <c r="K690" s="6">
        <f t="shared" si="60"/>
        <v>-4.9935476631318317E-3</v>
      </c>
      <c r="L690" s="6">
        <f t="shared" si="61"/>
        <v>-4.2486437022027949E-3</v>
      </c>
    </row>
    <row r="691" spans="1:12" x14ac:dyDescent="0.3">
      <c r="A691" s="9" vm="3710">
        <v>43735</v>
      </c>
      <c r="B691" s="5" vm="3711">
        <v>54.704999999999998</v>
      </c>
      <c r="C691" s="5" vm="2188">
        <v>52.33</v>
      </c>
      <c r="D691" s="5" vm="7914">
        <v>165.98</v>
      </c>
      <c r="E691" s="5" vm="2664">
        <v>42.94</v>
      </c>
      <c r="F691" s="5" vm="7915">
        <v>148.26</v>
      </c>
      <c r="H691" s="6">
        <f t="shared" si="57"/>
        <v>-4.8660693983355006E-3</v>
      </c>
      <c r="I691" s="6">
        <f t="shared" si="58"/>
        <v>-3.4857985983032101E-2</v>
      </c>
      <c r="J691" s="6">
        <f t="shared" si="59"/>
        <v>-5.1542857142857203E-2</v>
      </c>
      <c r="K691" s="6">
        <f t="shared" si="60"/>
        <v>-3.1464982519454225E-2</v>
      </c>
      <c r="L691" s="6">
        <f t="shared" si="61"/>
        <v>-2.6782197715636159E-2</v>
      </c>
    </row>
    <row r="692" spans="1:12" x14ac:dyDescent="0.3">
      <c r="A692" s="9" vm="3714">
        <v>43738</v>
      </c>
      <c r="B692" s="5" vm="3715">
        <v>55.9925</v>
      </c>
      <c r="C692" s="5" vm="7916">
        <v>52.92</v>
      </c>
      <c r="D692" s="5" vm="7917">
        <v>167.23</v>
      </c>
      <c r="E692" s="5" vm="7918">
        <v>43.517499999999998</v>
      </c>
      <c r="F692" s="5" vm="7919">
        <v>148.44</v>
      </c>
      <c r="H692" s="6">
        <f t="shared" si="57"/>
        <v>2.3535325838588823E-2</v>
      </c>
      <c r="I692" s="6">
        <f t="shared" si="58"/>
        <v>1.1274603477928595E-2</v>
      </c>
      <c r="J692" s="6">
        <f t="shared" si="59"/>
        <v>7.5310278346788773E-3</v>
      </c>
      <c r="K692" s="6">
        <f t="shared" si="60"/>
        <v>1.3448998602701458E-2</v>
      </c>
      <c r="L692" s="6">
        <f t="shared" si="61"/>
        <v>1.2140833670579174E-3</v>
      </c>
    </row>
    <row r="693" spans="1:12" x14ac:dyDescent="0.3">
      <c r="A693" s="9" vm="3719">
        <v>43739</v>
      </c>
      <c r="B693" s="5" vm="3720">
        <v>56.147500000000001</v>
      </c>
      <c r="C693" s="5" vm="7920">
        <v>52.9</v>
      </c>
      <c r="D693" s="5" vm="7921">
        <v>165.15</v>
      </c>
      <c r="E693" s="5" vm="1167">
        <v>43.5</v>
      </c>
      <c r="F693" s="5" vm="7922">
        <v>147.69</v>
      </c>
      <c r="H693" s="6">
        <f t="shared" si="57"/>
        <v>2.7682278876635467E-3</v>
      </c>
      <c r="I693" s="6">
        <f t="shared" si="58"/>
        <v>-3.7792894935757983E-4</v>
      </c>
      <c r="J693" s="6">
        <f t="shared" si="59"/>
        <v>-1.243795969622666E-2</v>
      </c>
      <c r="K693" s="6">
        <f t="shared" si="60"/>
        <v>-4.0213707129311876E-4</v>
      </c>
      <c r="L693" s="6">
        <f t="shared" si="61"/>
        <v>-5.0525464834276475E-3</v>
      </c>
    </row>
    <row r="694" spans="1:12" x14ac:dyDescent="0.3">
      <c r="A694" s="9" vm="3725">
        <v>43740</v>
      </c>
      <c r="B694" s="5" vm="3726">
        <v>54.74</v>
      </c>
      <c r="C694" s="5" vm="5843">
        <v>52.25</v>
      </c>
      <c r="D694" s="5" vm="7923">
        <v>165.77</v>
      </c>
      <c r="E694" s="5" vm="1207">
        <v>43.26</v>
      </c>
      <c r="F694" s="5" vm="7924">
        <v>144.22</v>
      </c>
      <c r="H694" s="6">
        <f t="shared" si="57"/>
        <v>-2.506790150941714E-2</v>
      </c>
      <c r="I694" s="6">
        <f t="shared" si="58"/>
        <v>-1.2287334593572752E-2</v>
      </c>
      <c r="J694" s="6">
        <f t="shared" si="59"/>
        <v>3.7541628822283049E-3</v>
      </c>
      <c r="K694" s="6">
        <f t="shared" si="60"/>
        <v>-5.5172413793103904E-3</v>
      </c>
      <c r="L694" s="6">
        <f t="shared" si="61"/>
        <v>-2.3495158778522575E-2</v>
      </c>
    </row>
    <row r="695" spans="1:12" x14ac:dyDescent="0.3">
      <c r="A695" s="9" vm="3731">
        <v>43741</v>
      </c>
      <c r="B695" s="5" vm="3671">
        <v>55.204999999999998</v>
      </c>
      <c r="C695" s="5" vm="7925">
        <v>54.07</v>
      </c>
      <c r="D695" s="5" vm="7926">
        <v>169.48</v>
      </c>
      <c r="E695" s="5" vm="7927">
        <v>45.327500000000001</v>
      </c>
      <c r="F695" s="5" vm="7928">
        <v>147</v>
      </c>
      <c r="H695" s="6">
        <f t="shared" si="57"/>
        <v>8.4947022287175065E-3</v>
      </c>
      <c r="I695" s="6">
        <f t="shared" si="58"/>
        <v>3.4832535885167472E-2</v>
      </c>
      <c r="J695" s="6">
        <f t="shared" si="59"/>
        <v>2.2380406587440303E-2</v>
      </c>
      <c r="K695" s="6">
        <f t="shared" si="60"/>
        <v>4.7792417938049066E-2</v>
      </c>
      <c r="L695" s="6">
        <f t="shared" si="61"/>
        <v>1.927610594924422E-2</v>
      </c>
    </row>
    <row r="696" spans="1:12" x14ac:dyDescent="0.3">
      <c r="A696" s="9" vm="3735">
        <v>43742</v>
      </c>
      <c r="B696" s="5" vm="3736">
        <v>56.752499999999998</v>
      </c>
      <c r="C696" s="5" vm="7929">
        <v>55.44</v>
      </c>
      <c r="D696" s="5" vm="7930">
        <v>170.34</v>
      </c>
      <c r="E696" s="5" vm="7931">
        <v>45.4925</v>
      </c>
      <c r="F696" s="5" vm="7932">
        <v>148.03</v>
      </c>
      <c r="H696" s="6">
        <f t="shared" si="57"/>
        <v>2.8031881170183851E-2</v>
      </c>
      <c r="I696" s="6">
        <f t="shared" si="58"/>
        <v>2.5337525429998103E-2</v>
      </c>
      <c r="J696" s="6">
        <f t="shared" si="59"/>
        <v>5.0743450554638523E-3</v>
      </c>
      <c r="K696" s="6">
        <f t="shared" si="60"/>
        <v>3.6401742871325165E-3</v>
      </c>
      <c r="L696" s="6">
        <f t="shared" si="61"/>
        <v>7.0068027210884428E-3</v>
      </c>
    </row>
    <row r="697" spans="1:12" x14ac:dyDescent="0.3">
      <c r="A697" s="9" vm="3741">
        <v>43745</v>
      </c>
      <c r="B697" s="5" vm="3742">
        <v>56.765000000000001</v>
      </c>
      <c r="C697" s="5" vm="7933">
        <v>55.41</v>
      </c>
      <c r="D697" s="5" vm="7934">
        <v>168.32</v>
      </c>
      <c r="E697" s="5" vm="7878">
        <v>46.082500000000003</v>
      </c>
      <c r="F697" s="5" vm="7156">
        <v>148.80000000000001</v>
      </c>
      <c r="H697" s="6">
        <f t="shared" si="57"/>
        <v>2.202546143342204E-4</v>
      </c>
      <c r="I697" s="6">
        <f t="shared" si="58"/>
        <v>-5.4112554112556162E-4</v>
      </c>
      <c r="J697" s="6">
        <f t="shared" si="59"/>
        <v>-1.1858635669836857E-2</v>
      </c>
      <c r="K697" s="6">
        <f t="shared" si="60"/>
        <v>1.2969170742430145E-2</v>
      </c>
      <c r="L697" s="6">
        <f t="shared" si="61"/>
        <v>5.2016483145309071E-3</v>
      </c>
    </row>
    <row r="698" spans="1:12" x14ac:dyDescent="0.3">
      <c r="A698" s="9" vm="3746">
        <v>43746</v>
      </c>
      <c r="B698" s="5" vm="3747">
        <v>56.1</v>
      </c>
      <c r="C698" s="5" vm="7935">
        <v>54.13</v>
      </c>
      <c r="D698" s="5" vm="7936">
        <v>161.93</v>
      </c>
      <c r="E698" s="5" vm="7937">
        <v>44.307499999999997</v>
      </c>
      <c r="F698" s="5" vm="7938">
        <v>145.91</v>
      </c>
      <c r="H698" s="6">
        <f t="shared" si="57"/>
        <v>-1.1714965207434144E-2</v>
      </c>
      <c r="I698" s="6">
        <f t="shared" si="58"/>
        <v>-2.3100523371232522E-2</v>
      </c>
      <c r="J698" s="6">
        <f t="shared" si="59"/>
        <v>-3.7963403041825015E-2</v>
      </c>
      <c r="K698" s="6">
        <f t="shared" si="60"/>
        <v>-3.8517875549286727E-2</v>
      </c>
      <c r="L698" s="6">
        <f t="shared" si="61"/>
        <v>-1.9422043010752787E-2</v>
      </c>
    </row>
    <row r="699" spans="1:12" x14ac:dyDescent="0.3">
      <c r="A699" s="9" vm="3752">
        <v>43747</v>
      </c>
      <c r="B699" s="5" vm="3753">
        <v>56.7575</v>
      </c>
      <c r="C699" s="5" vm="7939">
        <v>53.43</v>
      </c>
      <c r="D699" s="5" vm="7940">
        <v>165.19</v>
      </c>
      <c r="E699" s="5" vm="7941">
        <v>45.177500000000002</v>
      </c>
      <c r="F699" s="5" vm="7942">
        <v>147.05000000000001</v>
      </c>
      <c r="H699" s="6">
        <f t="shared" si="57"/>
        <v>1.1720142602495523E-2</v>
      </c>
      <c r="I699" s="6">
        <f t="shared" si="58"/>
        <v>-1.2931830777757303E-2</v>
      </c>
      <c r="J699" s="6">
        <f t="shared" si="59"/>
        <v>2.0132155869820235E-2</v>
      </c>
      <c r="K699" s="6">
        <f t="shared" si="60"/>
        <v>1.9635501890199279E-2</v>
      </c>
      <c r="L699" s="6">
        <f t="shared" si="61"/>
        <v>7.8130354328011433E-3</v>
      </c>
    </row>
    <row r="700" spans="1:12" x14ac:dyDescent="0.3">
      <c r="A700" s="9" vm="3756">
        <v>43748</v>
      </c>
      <c r="B700" s="5" vm="3757">
        <v>57.522500000000001</v>
      </c>
      <c r="C700" s="5" vm="7943">
        <v>53.69</v>
      </c>
      <c r="D700" s="5" vm="7944">
        <v>166.07</v>
      </c>
      <c r="E700" s="5" vm="7945">
        <v>45.7575</v>
      </c>
      <c r="F700" s="5" vm="7946">
        <v>146.41</v>
      </c>
      <c r="H700" s="6">
        <f t="shared" si="57"/>
        <v>1.3478394925780743E-2</v>
      </c>
      <c r="I700" s="6">
        <f t="shared" si="58"/>
        <v>4.8661800486617633E-3</v>
      </c>
      <c r="J700" s="6">
        <f t="shared" si="59"/>
        <v>5.3271989829892577E-3</v>
      </c>
      <c r="K700" s="6">
        <f t="shared" si="60"/>
        <v>1.2838249128437789E-2</v>
      </c>
      <c r="L700" s="6">
        <f t="shared" si="61"/>
        <v>-4.3522611356682402E-3</v>
      </c>
    </row>
    <row r="701" spans="1:12" x14ac:dyDescent="0.3">
      <c r="A701" s="9" vm="3762">
        <v>43749</v>
      </c>
      <c r="B701" s="5" vm="3763">
        <v>59.052500000000002</v>
      </c>
      <c r="C701" s="5" vm="7947">
        <v>54.82</v>
      </c>
      <c r="D701" s="5" vm="7948">
        <v>172.94</v>
      </c>
      <c r="E701" s="5" vm="7949">
        <v>46.497500000000002</v>
      </c>
      <c r="F701" s="5" vm="7950">
        <v>149.37</v>
      </c>
      <c r="H701" s="6">
        <f t="shared" si="57"/>
        <v>2.6598287626580921E-2</v>
      </c>
      <c r="I701" s="6">
        <f t="shared" si="58"/>
        <v>2.104674986030923E-2</v>
      </c>
      <c r="J701" s="6">
        <f t="shared" si="59"/>
        <v>4.1368097790088543E-2</v>
      </c>
      <c r="K701" s="6">
        <f t="shared" si="60"/>
        <v>1.6172212205649392E-2</v>
      </c>
      <c r="L701" s="6">
        <f t="shared" si="61"/>
        <v>2.0217198278806147E-2</v>
      </c>
    </row>
    <row r="702" spans="1:12" x14ac:dyDescent="0.3">
      <c r="A702" s="9" vm="3768">
        <v>43752</v>
      </c>
      <c r="B702" s="5" vm="3769">
        <v>58.967500000000001</v>
      </c>
      <c r="C702" s="5" vm="7208">
        <v>55.01</v>
      </c>
      <c r="D702" s="5" vm="7951">
        <v>171.16</v>
      </c>
      <c r="E702" s="5" vm="2024">
        <v>46.6325</v>
      </c>
      <c r="F702" s="5" vm="7950">
        <v>149.37</v>
      </c>
      <c r="H702" s="6">
        <f t="shared" si="57"/>
        <v>-1.4393971466068474E-3</v>
      </c>
      <c r="I702" s="6">
        <f t="shared" si="58"/>
        <v>3.4658883619116698E-3</v>
      </c>
      <c r="J702" s="6">
        <f t="shared" si="59"/>
        <v>-1.0292587024401533E-2</v>
      </c>
      <c r="K702" s="6">
        <f t="shared" si="60"/>
        <v>2.9033819022527664E-3</v>
      </c>
      <c r="L702" s="6">
        <f t="shared" si="61"/>
        <v>0</v>
      </c>
    </row>
    <row r="703" spans="1:12" x14ac:dyDescent="0.3">
      <c r="A703" s="9" vm="3774">
        <v>43753</v>
      </c>
      <c r="B703" s="5" vm="3775">
        <v>58.83</v>
      </c>
      <c r="C703" s="5" vm="7952">
        <v>55.56</v>
      </c>
      <c r="D703" s="5" vm="7953">
        <v>175.29</v>
      </c>
      <c r="E703" s="5" vm="3059">
        <v>49.092500000000001</v>
      </c>
      <c r="F703" s="5" vm="7954">
        <v>152.74</v>
      </c>
      <c r="H703" s="6">
        <f t="shared" si="57"/>
        <v>-2.3317929367872615E-3</v>
      </c>
      <c r="I703" s="6">
        <f t="shared" si="58"/>
        <v>9.9981821487003138E-3</v>
      </c>
      <c r="J703" s="6">
        <f t="shared" si="59"/>
        <v>2.412946950222012E-2</v>
      </c>
      <c r="K703" s="6">
        <f t="shared" si="60"/>
        <v>5.2752908379349185E-2</v>
      </c>
      <c r="L703" s="6">
        <f t="shared" si="61"/>
        <v>2.2561424650197524E-2</v>
      </c>
    </row>
    <row r="704" spans="1:12" x14ac:dyDescent="0.3">
      <c r="A704" s="9" vm="3780">
        <v>43754</v>
      </c>
      <c r="B704" s="5" vm="3781">
        <v>58.592500000000001</v>
      </c>
      <c r="C704" s="5" vm="2539">
        <v>55.59</v>
      </c>
      <c r="D704" s="5" vm="7955">
        <v>177.12</v>
      </c>
      <c r="E704" s="5" vm="2139">
        <v>48.552500000000002</v>
      </c>
      <c r="F704" s="5" vm="7956">
        <v>146.97</v>
      </c>
      <c r="H704" s="6">
        <f t="shared" si="57"/>
        <v>-4.0370559238483289E-3</v>
      </c>
      <c r="I704" s="6">
        <f t="shared" si="58"/>
        <v>5.3995680345574396E-4</v>
      </c>
      <c r="J704" s="6">
        <f t="shared" si="59"/>
        <v>1.0439842546637074E-2</v>
      </c>
      <c r="K704" s="6">
        <f t="shared" si="60"/>
        <v>-1.0999643530070767E-2</v>
      </c>
      <c r="L704" s="6">
        <f t="shared" si="61"/>
        <v>-3.7776613853607505E-2</v>
      </c>
    </row>
    <row r="705" spans="1:12" x14ac:dyDescent="0.3">
      <c r="A705" s="9" vm="3786">
        <v>43755</v>
      </c>
      <c r="B705" s="5" vm="3787">
        <v>58.82</v>
      </c>
      <c r="C705" s="5" vm="2539">
        <v>55.59</v>
      </c>
      <c r="D705" s="5" vm="7957">
        <v>176.85</v>
      </c>
      <c r="E705" s="5" vm="7958">
        <v>48.572499999999998</v>
      </c>
      <c r="F705" s="5" vm="7959">
        <v>146.16999999999999</v>
      </c>
      <c r="H705" s="6">
        <f t="shared" si="57"/>
        <v>3.8827494986559568E-3</v>
      </c>
      <c r="I705" s="6">
        <f t="shared" si="58"/>
        <v>0</v>
      </c>
      <c r="J705" s="6">
        <f t="shared" si="59"/>
        <v>-1.5243902439024968E-3</v>
      </c>
      <c r="K705" s="6">
        <f t="shared" si="60"/>
        <v>4.1192523556966214E-4</v>
      </c>
      <c r="L705" s="6">
        <f t="shared" si="61"/>
        <v>-5.4432877457985399E-3</v>
      </c>
    </row>
    <row r="706" spans="1:12" x14ac:dyDescent="0.3">
      <c r="A706" s="9" vm="3792">
        <v>43756</v>
      </c>
      <c r="B706" s="5" vm="3793">
        <v>59.102499999999999</v>
      </c>
      <c r="C706" s="5" vm="7960">
        <v>54.54</v>
      </c>
      <c r="D706" s="5" vm="7961">
        <v>169.13</v>
      </c>
      <c r="E706" s="5" vm="7962">
        <v>47.622500000000002</v>
      </c>
      <c r="F706" s="5" vm="7963">
        <v>144.09</v>
      </c>
      <c r="H706" s="6">
        <f t="shared" si="57"/>
        <v>4.8027881672900183E-3</v>
      </c>
      <c r="I706" s="6">
        <f t="shared" si="58"/>
        <v>-1.8888289260658466E-2</v>
      </c>
      <c r="J706" s="6">
        <f t="shared" si="59"/>
        <v>-4.3652813118461968E-2</v>
      </c>
      <c r="K706" s="6">
        <f t="shared" si="60"/>
        <v>-1.955839209429195E-2</v>
      </c>
      <c r="L706" s="6">
        <f t="shared" si="61"/>
        <v>-1.4230006157214096E-2</v>
      </c>
    </row>
    <row r="707" spans="1:12" x14ac:dyDescent="0.3">
      <c r="A707" s="9" vm="3798">
        <v>43759</v>
      </c>
      <c r="B707" s="5" vm="3799">
        <v>60.127499999999998</v>
      </c>
      <c r="C707" s="5" vm="7964">
        <v>55.51</v>
      </c>
      <c r="D707" s="5" vm="7965">
        <v>173.52</v>
      </c>
      <c r="E707" s="5" vm="7966">
        <v>49.002499999999998</v>
      </c>
      <c r="F707" s="5" vm="7967">
        <v>144.55000000000001</v>
      </c>
      <c r="H707" s="6">
        <f t="shared" si="57"/>
        <v>1.7342751998646395E-2</v>
      </c>
      <c r="I707" s="6">
        <f t="shared" si="58"/>
        <v>1.7785111844517764E-2</v>
      </c>
      <c r="J707" s="6">
        <f t="shared" si="59"/>
        <v>2.5956364926388073E-2</v>
      </c>
      <c r="K707" s="6">
        <f t="shared" si="60"/>
        <v>2.8977899102314984E-2</v>
      </c>
      <c r="L707" s="6">
        <f t="shared" si="61"/>
        <v>3.1924491637171765E-3</v>
      </c>
    </row>
    <row r="708" spans="1:12" x14ac:dyDescent="0.3">
      <c r="A708" s="9" vm="3804">
        <v>43760</v>
      </c>
      <c r="B708" s="5" vm="3805">
        <v>59.99</v>
      </c>
      <c r="C708" s="5" vm="7968">
        <v>54.52</v>
      </c>
      <c r="D708" s="5" vm="7969">
        <v>169.89</v>
      </c>
      <c r="E708" s="5" vm="7970">
        <v>48.902500000000003</v>
      </c>
      <c r="F708" s="5" vm="7971">
        <v>142.33000000000001</v>
      </c>
      <c r="H708" s="6">
        <f t="shared" si="57"/>
        <v>-2.2868072013636979E-3</v>
      </c>
      <c r="I708" s="6">
        <f t="shared" si="58"/>
        <v>-1.7834624392001348E-2</v>
      </c>
      <c r="J708" s="6">
        <f t="shared" si="59"/>
        <v>-2.0919778699861825E-2</v>
      </c>
      <c r="K708" s="6">
        <f t="shared" si="60"/>
        <v>-2.0407122085606719E-3</v>
      </c>
      <c r="L708" s="6">
        <f t="shared" si="61"/>
        <v>-1.5358007609823582E-2</v>
      </c>
    </row>
    <row r="709" spans="1:12" x14ac:dyDescent="0.3">
      <c r="A709" s="9" vm="3810">
        <v>43761</v>
      </c>
      <c r="B709" s="5" vm="3811">
        <v>60.795000000000002</v>
      </c>
      <c r="C709" s="5" vm="7972">
        <v>54.8</v>
      </c>
      <c r="D709" s="5" vm="6152">
        <v>169.92</v>
      </c>
      <c r="E709" s="5" vm="3002">
        <v>48.772500000000001</v>
      </c>
      <c r="F709" s="5" vm="7973">
        <v>145.13</v>
      </c>
      <c r="H709" s="6">
        <f t="shared" ref="H709:H772" si="62">(B709-B708)/B708</f>
        <v>1.3418903150525083E-2</v>
      </c>
      <c r="I709" s="6">
        <f t="shared" ref="I709:I772" si="63">(C709-C708)/C708</f>
        <v>5.1357300073366476E-3</v>
      </c>
      <c r="J709" s="6">
        <f t="shared" ref="J709:J772" si="64">(D709-D708)/D708</f>
        <v>1.7658484901996078E-4</v>
      </c>
      <c r="K709" s="6">
        <f t="shared" ref="K709:K772" si="65">(E709-E708)/E708</f>
        <v>-2.6583508000613985E-3</v>
      </c>
      <c r="L709" s="6">
        <f t="shared" ref="L709:L772" si="66">(F709-F708)/F708</f>
        <v>1.9672591863977958E-2</v>
      </c>
    </row>
    <row r="710" spans="1:12" x14ac:dyDescent="0.3">
      <c r="A710" s="9" vm="3816">
        <v>43762</v>
      </c>
      <c r="B710" s="5" vm="3817">
        <v>60.895000000000003</v>
      </c>
      <c r="C710" s="5" vm="7929">
        <v>55.44</v>
      </c>
      <c r="D710" s="5" vm="7974">
        <v>172.55</v>
      </c>
      <c r="E710" s="5" vm="7975">
        <v>49.215000000000003</v>
      </c>
      <c r="F710" s="5" vm="7976">
        <v>148.12</v>
      </c>
      <c r="H710" s="6">
        <f t="shared" si="62"/>
        <v>1.644872111193378E-3</v>
      </c>
      <c r="I710" s="6">
        <f t="shared" si="63"/>
        <v>1.1678832116788333E-2</v>
      </c>
      <c r="J710" s="6">
        <f t="shared" si="64"/>
        <v>1.5477871939736489E-2</v>
      </c>
      <c r="K710" s="6">
        <f t="shared" si="65"/>
        <v>9.0727356604644541E-3</v>
      </c>
      <c r="L710" s="6">
        <f t="shared" si="66"/>
        <v>2.0602218700475499E-2</v>
      </c>
    </row>
    <row r="711" spans="1:12" x14ac:dyDescent="0.3">
      <c r="A711" s="9" vm="3822">
        <v>43763</v>
      </c>
      <c r="B711" s="5" vm="3823">
        <v>61.645000000000003</v>
      </c>
      <c r="C711" s="5" vm="7977">
        <v>55.26</v>
      </c>
      <c r="D711" s="5" vm="7978">
        <v>174.31</v>
      </c>
      <c r="E711" s="5" vm="7979">
        <v>51.134999999999998</v>
      </c>
      <c r="F711" s="5" vm="7980">
        <v>150.49</v>
      </c>
      <c r="H711" s="6">
        <f t="shared" si="62"/>
        <v>1.2316282124969208E-2</v>
      </c>
      <c r="I711" s="6">
        <f t="shared" si="63"/>
        <v>-3.2467532467532418E-3</v>
      </c>
      <c r="J711" s="6">
        <f t="shared" si="64"/>
        <v>1.0199942045783778E-2</v>
      </c>
      <c r="K711" s="6">
        <f t="shared" si="65"/>
        <v>3.9012496190185805E-2</v>
      </c>
      <c r="L711" s="6">
        <f t="shared" si="66"/>
        <v>1.6000540102619528E-2</v>
      </c>
    </row>
    <row r="712" spans="1:12" x14ac:dyDescent="0.3">
      <c r="A712" s="9" vm="3828">
        <v>43766</v>
      </c>
      <c r="B712" s="5" vm="3829">
        <v>62.262500000000003</v>
      </c>
      <c r="C712" s="5" vm="2357">
        <v>54.56</v>
      </c>
      <c r="D712" s="5" vm="7981">
        <v>178.68</v>
      </c>
      <c r="E712" s="5" vm="7982">
        <v>51.697499999999998</v>
      </c>
      <c r="F712" s="5" vm="7983">
        <v>154.79</v>
      </c>
      <c r="H712" s="6">
        <f t="shared" si="62"/>
        <v>1.0017033011598665E-2</v>
      </c>
      <c r="I712" s="6">
        <f t="shared" si="63"/>
        <v>-1.2667390517553308E-2</v>
      </c>
      <c r="J712" s="6">
        <f t="shared" si="64"/>
        <v>2.507027709253631E-2</v>
      </c>
      <c r="K712" s="6">
        <f t="shared" si="65"/>
        <v>1.1000293341155765E-2</v>
      </c>
      <c r="L712" s="6">
        <f t="shared" si="66"/>
        <v>2.857332713137074E-2</v>
      </c>
    </row>
    <row r="713" spans="1:12" x14ac:dyDescent="0.3">
      <c r="A713" s="9" vm="3834">
        <v>43767</v>
      </c>
      <c r="B713" s="5" vm="3835">
        <v>60.822499999999998</v>
      </c>
      <c r="C713" s="5" vm="7984">
        <v>54</v>
      </c>
      <c r="D713" s="5" vm="7985">
        <v>176.89</v>
      </c>
      <c r="E713" s="5" vm="7986">
        <v>50.73</v>
      </c>
      <c r="F713" s="5" vm="7987">
        <v>155.09</v>
      </c>
      <c r="H713" s="6">
        <f t="shared" si="62"/>
        <v>-2.3127885966673437E-2</v>
      </c>
      <c r="I713" s="6">
        <f t="shared" si="63"/>
        <v>-1.026392961876837E-2</v>
      </c>
      <c r="J713" s="6">
        <f t="shared" si="64"/>
        <v>-1.0017909111260468E-2</v>
      </c>
      <c r="K713" s="6">
        <f t="shared" si="65"/>
        <v>-1.8714638038589897E-2</v>
      </c>
      <c r="L713" s="6">
        <f t="shared" si="66"/>
        <v>1.9381096970089242E-3</v>
      </c>
    </row>
    <row r="714" spans="1:12" x14ac:dyDescent="0.3">
      <c r="A714" s="9" vm="3840">
        <v>43768</v>
      </c>
      <c r="B714" s="5" vm="3841">
        <v>60.814999999999998</v>
      </c>
      <c r="C714" s="5" vm="7988">
        <v>55.87</v>
      </c>
      <c r="D714" s="5" vm="7989">
        <v>177.53</v>
      </c>
      <c r="E714" s="5" vm="7180">
        <v>50.75</v>
      </c>
      <c r="F714" s="5" vm="7478">
        <v>158.28</v>
      </c>
      <c r="H714" s="6">
        <f t="shared" si="62"/>
        <v>-1.2330963048214533E-4</v>
      </c>
      <c r="I714" s="6">
        <f t="shared" si="63"/>
        <v>3.462962962962958E-2</v>
      </c>
      <c r="J714" s="6">
        <f t="shared" si="64"/>
        <v>3.6180677257053244E-3</v>
      </c>
      <c r="K714" s="6">
        <f t="shared" si="65"/>
        <v>3.9424403705900113E-4</v>
      </c>
      <c r="L714" s="6">
        <f t="shared" si="66"/>
        <v>2.056870204397445E-2</v>
      </c>
    </row>
    <row r="715" spans="1:12" x14ac:dyDescent="0.3">
      <c r="A715" s="9" vm="3846">
        <v>43769</v>
      </c>
      <c r="B715" s="5" vm="3847">
        <v>62.19</v>
      </c>
      <c r="C715" s="5" vm="7872">
        <v>56.03</v>
      </c>
      <c r="D715" s="5" vm="6523">
        <v>176.67</v>
      </c>
      <c r="E715" s="5" vm="3540">
        <v>50.255000000000003</v>
      </c>
      <c r="F715" s="5" vm="7990">
        <v>156.49</v>
      </c>
      <c r="H715" s="6">
        <f t="shared" si="62"/>
        <v>2.2609553564087809E-2</v>
      </c>
      <c r="I715" s="6">
        <f t="shared" si="63"/>
        <v>2.863790943261208E-3</v>
      </c>
      <c r="J715" s="6">
        <f t="shared" si="64"/>
        <v>-4.8442516757731856E-3</v>
      </c>
      <c r="K715" s="6">
        <f t="shared" si="65"/>
        <v>-9.7536945812807373E-3</v>
      </c>
      <c r="L715" s="6">
        <f t="shared" si="66"/>
        <v>-1.1309072529694162E-2</v>
      </c>
    </row>
    <row r="716" spans="1:12" x14ac:dyDescent="0.3">
      <c r="A716" s="9" vm="3852">
        <v>43770</v>
      </c>
      <c r="B716" s="5" vm="3853">
        <v>63.954999999999998</v>
      </c>
      <c r="C716" s="5" vm="7991">
        <v>55.82</v>
      </c>
      <c r="D716" s="5" vm="7992">
        <v>176.46</v>
      </c>
      <c r="E716" s="5" vm="3444">
        <v>50.647500000000001</v>
      </c>
      <c r="F716" s="5" vm="7993">
        <v>159.74</v>
      </c>
      <c r="H716" s="6">
        <f t="shared" si="62"/>
        <v>2.8380768612317104E-2</v>
      </c>
      <c r="I716" s="6">
        <f t="shared" si="63"/>
        <v>-3.7479921470640878E-3</v>
      </c>
      <c r="J716" s="6">
        <f t="shared" si="64"/>
        <v>-1.1886568177957748E-3</v>
      </c>
      <c r="K716" s="6">
        <f t="shared" si="65"/>
        <v>7.810168142473351E-3</v>
      </c>
      <c r="L716" s="6">
        <f t="shared" si="66"/>
        <v>2.0768100198095725E-2</v>
      </c>
    </row>
    <row r="717" spans="1:12" x14ac:dyDescent="0.3">
      <c r="A717" s="9" vm="3858">
        <v>43773</v>
      </c>
      <c r="B717" s="5" vm="3859">
        <v>64.375</v>
      </c>
      <c r="C717" s="5" vm="7994">
        <v>55.71</v>
      </c>
      <c r="D717" s="5" vm="7995">
        <v>179.69</v>
      </c>
      <c r="E717" s="5" vm="7996">
        <v>52.625</v>
      </c>
      <c r="F717" s="5" vm="7997">
        <v>157.6</v>
      </c>
      <c r="H717" s="6">
        <f t="shared" si="62"/>
        <v>6.5671175044953751E-3</v>
      </c>
      <c r="I717" s="6">
        <f t="shared" si="63"/>
        <v>-1.9706198495162922E-3</v>
      </c>
      <c r="J717" s="6">
        <f t="shared" si="64"/>
        <v>1.8304431599229228E-2</v>
      </c>
      <c r="K717" s="6">
        <f t="shared" si="65"/>
        <v>3.9044375339355328E-2</v>
      </c>
      <c r="L717" s="6">
        <f t="shared" si="66"/>
        <v>-1.3396769750845215E-2</v>
      </c>
    </row>
    <row r="718" spans="1:12" x14ac:dyDescent="0.3">
      <c r="A718" s="9" vm="3864">
        <v>43774</v>
      </c>
      <c r="B718" s="5" vm="3865">
        <v>64.282499999999999</v>
      </c>
      <c r="C718" s="5" vm="7998">
        <v>55.54</v>
      </c>
      <c r="D718" s="5" vm="7999">
        <v>182</v>
      </c>
      <c r="E718" s="5" vm="8000">
        <v>52.402500000000003</v>
      </c>
      <c r="F718" s="5" vm="8001">
        <v>158.15</v>
      </c>
      <c r="H718" s="6">
        <f t="shared" si="62"/>
        <v>-1.4368932038835128E-3</v>
      </c>
      <c r="I718" s="6">
        <f t="shared" si="63"/>
        <v>-3.0515167833423391E-3</v>
      </c>
      <c r="J718" s="6">
        <f t="shared" si="64"/>
        <v>1.2855473315153888E-2</v>
      </c>
      <c r="K718" s="6">
        <f t="shared" si="65"/>
        <v>-4.2280285035628806E-3</v>
      </c>
      <c r="L718" s="6">
        <f t="shared" si="66"/>
        <v>3.4898477157361131E-3</v>
      </c>
    </row>
    <row r="719" spans="1:12" x14ac:dyDescent="0.3">
      <c r="A719" s="9" vm="3870">
        <v>43775</v>
      </c>
      <c r="B719" s="5" vm="3871">
        <v>64.31</v>
      </c>
      <c r="C719" s="5" vm="8002">
        <v>56.36</v>
      </c>
      <c r="D719" s="5" vm="8003">
        <v>184.16</v>
      </c>
      <c r="E719" s="5" vm="8004">
        <v>51.907499999999999</v>
      </c>
      <c r="F719" s="5" vm="8005">
        <v>158.93</v>
      </c>
      <c r="H719" s="6">
        <f t="shared" si="62"/>
        <v>4.2779916773621763E-4</v>
      </c>
      <c r="I719" s="6">
        <f t="shared" si="63"/>
        <v>1.4764133957508108E-2</v>
      </c>
      <c r="J719" s="6">
        <f t="shared" si="64"/>
        <v>1.186813186813185E-2</v>
      </c>
      <c r="K719" s="6">
        <f t="shared" si="65"/>
        <v>-9.4461142121082878E-3</v>
      </c>
      <c r="L719" s="6">
        <f t="shared" si="66"/>
        <v>4.9320265570660833E-3</v>
      </c>
    </row>
    <row r="720" spans="1:12" x14ac:dyDescent="0.3">
      <c r="A720" s="9" vm="3876">
        <v>43776</v>
      </c>
      <c r="B720" s="5" vm="3877">
        <v>64.857500000000002</v>
      </c>
      <c r="C720" s="5" vm="8006">
        <v>54.55</v>
      </c>
      <c r="D720" s="5" vm="8007">
        <v>186.66</v>
      </c>
      <c r="E720" s="5" vm="8008">
        <v>52.085000000000001</v>
      </c>
      <c r="F720" s="5" vm="6107">
        <v>159.5</v>
      </c>
      <c r="H720" s="6">
        <f t="shared" si="62"/>
        <v>8.5134504742652682E-3</v>
      </c>
      <c r="I720" s="6">
        <f t="shared" si="63"/>
        <v>-3.211497515968776E-2</v>
      </c>
      <c r="J720" s="6">
        <f t="shared" si="64"/>
        <v>1.3575152041702867E-2</v>
      </c>
      <c r="K720" s="6">
        <f t="shared" si="65"/>
        <v>3.4195443818331069E-3</v>
      </c>
      <c r="L720" s="6">
        <f t="shared" si="66"/>
        <v>3.5864846158685784E-3</v>
      </c>
    </row>
    <row r="721" spans="1:12" x14ac:dyDescent="0.3">
      <c r="A721" s="9" vm="3882">
        <v>43777</v>
      </c>
      <c r="B721" s="5" vm="3883">
        <v>65.034999999999997</v>
      </c>
      <c r="C721" s="5" vm="8009">
        <v>54.3</v>
      </c>
      <c r="D721" s="5" vm="8010">
        <v>187.16</v>
      </c>
      <c r="E721" s="5" vm="8011">
        <v>51.945</v>
      </c>
      <c r="F721" s="5" vm="8012">
        <v>161.11000000000001</v>
      </c>
      <c r="H721" s="6">
        <f t="shared" si="62"/>
        <v>2.7367690706548184E-3</v>
      </c>
      <c r="I721" s="6">
        <f t="shared" si="63"/>
        <v>-4.5829514207149404E-3</v>
      </c>
      <c r="J721" s="6">
        <f t="shared" si="64"/>
        <v>2.678667095253402E-3</v>
      </c>
      <c r="K721" s="6">
        <f t="shared" si="65"/>
        <v>-2.6879139867524346E-3</v>
      </c>
      <c r="L721" s="6">
        <f t="shared" si="66"/>
        <v>1.009404388714742E-2</v>
      </c>
    </row>
    <row r="722" spans="1:12" x14ac:dyDescent="0.3">
      <c r="A722" s="9" vm="3888">
        <v>43780</v>
      </c>
      <c r="B722" s="5" vm="3889">
        <v>65.55</v>
      </c>
      <c r="C722" s="5" vm="8013">
        <v>52.52</v>
      </c>
      <c r="D722" s="5" vm="8014">
        <v>186.71</v>
      </c>
      <c r="E722" s="5" vm="8015">
        <v>52.045000000000002</v>
      </c>
      <c r="F722" s="5" vm="8016">
        <v>161.78</v>
      </c>
      <c r="H722" s="6">
        <f t="shared" si="62"/>
        <v>7.9188129468747686E-3</v>
      </c>
      <c r="I722" s="6">
        <f t="shared" si="63"/>
        <v>-3.2780847145487922E-2</v>
      </c>
      <c r="J722" s="6">
        <f t="shared" si="64"/>
        <v>-2.4043599059627519E-3</v>
      </c>
      <c r="K722" s="6">
        <f t="shared" si="65"/>
        <v>1.9251131003946754E-3</v>
      </c>
      <c r="L722" s="6">
        <f t="shared" si="66"/>
        <v>4.1586493699955771E-3</v>
      </c>
    </row>
    <row r="723" spans="1:12" x14ac:dyDescent="0.3">
      <c r="A723" s="9" vm="3894">
        <v>43781</v>
      </c>
      <c r="B723" s="5" vm="3895">
        <v>65.489999999999995</v>
      </c>
      <c r="C723" s="5" vm="8017">
        <v>51.95</v>
      </c>
      <c r="D723" s="5" vm="8018">
        <v>186.97</v>
      </c>
      <c r="E723" s="5" vm="8000">
        <v>52.402500000000003</v>
      </c>
      <c r="F723" s="5" vm="8019">
        <v>162.86000000000001</v>
      </c>
      <c r="H723" s="6">
        <f t="shared" si="62"/>
        <v>-9.1533180778035511E-4</v>
      </c>
      <c r="I723" s="6">
        <f t="shared" si="63"/>
        <v>-1.0853008377760858E-2</v>
      </c>
      <c r="J723" s="6">
        <f t="shared" si="64"/>
        <v>1.3925338760644363E-3</v>
      </c>
      <c r="K723" s="6">
        <f t="shared" si="65"/>
        <v>6.8690556249399884E-3</v>
      </c>
      <c r="L723" s="6">
        <f t="shared" si="66"/>
        <v>6.6757324762023269E-3</v>
      </c>
    </row>
    <row r="724" spans="1:12" x14ac:dyDescent="0.3">
      <c r="A724" s="9" vm="3900">
        <v>43782</v>
      </c>
      <c r="B724" s="5" vm="3901">
        <v>66.117500000000007</v>
      </c>
      <c r="C724" s="5" vm="2188">
        <v>52.33</v>
      </c>
      <c r="D724" s="5" vm="8020">
        <v>182.48</v>
      </c>
      <c r="E724" s="5" vm="8021">
        <v>52.142499999999998</v>
      </c>
      <c r="F724" s="5" vm="8022">
        <v>162.6</v>
      </c>
      <c r="H724" s="6">
        <f t="shared" si="62"/>
        <v>9.5816155138190862E-3</v>
      </c>
      <c r="I724" s="6">
        <f t="shared" si="63"/>
        <v>7.3147256977862448E-3</v>
      </c>
      <c r="J724" s="6">
        <f t="shared" si="64"/>
        <v>-2.4014547788415302E-2</v>
      </c>
      <c r="K724" s="6">
        <f t="shared" si="65"/>
        <v>-4.9615953437336978E-3</v>
      </c>
      <c r="L724" s="6">
        <f t="shared" si="66"/>
        <v>-1.5964632199436282E-3</v>
      </c>
    </row>
    <row r="725" spans="1:12" x14ac:dyDescent="0.3">
      <c r="A725" s="9" vm="3906">
        <v>43783</v>
      </c>
      <c r="B725" s="5" vm="3907">
        <v>65.66</v>
      </c>
      <c r="C725" s="5" vm="5847">
        <v>52.7</v>
      </c>
      <c r="D725" s="5" vm="8023">
        <v>182.8</v>
      </c>
      <c r="E725" s="5" vm="8024">
        <v>52.447499999999998</v>
      </c>
      <c r="F725" s="5" vm="8025">
        <v>163.05000000000001</v>
      </c>
      <c r="H725" s="6">
        <f t="shared" si="62"/>
        <v>-6.9194993761108664E-3</v>
      </c>
      <c r="I725" s="6">
        <f t="shared" si="63"/>
        <v>7.0705140454806912E-3</v>
      </c>
      <c r="J725" s="6">
        <f t="shared" si="64"/>
        <v>1.7536168347217318E-3</v>
      </c>
      <c r="K725" s="6">
        <f t="shared" si="65"/>
        <v>5.8493551325693961E-3</v>
      </c>
      <c r="L725" s="6">
        <f t="shared" si="66"/>
        <v>2.7675276752768575E-3</v>
      </c>
    </row>
    <row r="726" spans="1:12" x14ac:dyDescent="0.3">
      <c r="A726" s="9" vm="3912">
        <v>43784</v>
      </c>
      <c r="B726" s="5" vm="3913">
        <v>66.44</v>
      </c>
      <c r="C726" s="5" vm="8026">
        <v>53.44</v>
      </c>
      <c r="D726" s="5" vm="8027">
        <v>185.49</v>
      </c>
      <c r="E726" s="5" vm="8028">
        <v>51.047499999999999</v>
      </c>
      <c r="F726" s="5" vm="8029">
        <v>163.21</v>
      </c>
      <c r="H726" s="6">
        <f t="shared" si="62"/>
        <v>1.1879378617118507E-2</v>
      </c>
      <c r="I726" s="6">
        <f t="shared" si="63"/>
        <v>1.4041745730550188E-2</v>
      </c>
      <c r="J726" s="6">
        <f t="shared" si="64"/>
        <v>1.471553610503281E-2</v>
      </c>
      <c r="K726" s="6">
        <f t="shared" si="65"/>
        <v>-2.6693360026693334E-2</v>
      </c>
      <c r="L726" s="6">
        <f t="shared" si="66"/>
        <v>9.812940815700495E-4</v>
      </c>
    </row>
    <row r="727" spans="1:12" x14ac:dyDescent="0.3">
      <c r="A727" s="9" vm="3918">
        <v>43787</v>
      </c>
      <c r="B727" s="5" vm="3919">
        <v>66.775000000000006</v>
      </c>
      <c r="C727" s="5" vm="8030">
        <v>52.73</v>
      </c>
      <c r="D727" s="5" vm="8031">
        <v>184.61</v>
      </c>
      <c r="E727" s="5" vm="8032">
        <v>53.07</v>
      </c>
      <c r="F727" s="5" vm="8033">
        <v>162.77000000000001</v>
      </c>
      <c r="H727" s="6">
        <f t="shared" si="62"/>
        <v>5.0421432871765193E-3</v>
      </c>
      <c r="I727" s="6">
        <f t="shared" si="63"/>
        <v>-1.3285928143712591E-2</v>
      </c>
      <c r="J727" s="6">
        <f t="shared" si="64"/>
        <v>-4.7441910615127255E-3</v>
      </c>
      <c r="K727" s="6">
        <f t="shared" si="65"/>
        <v>3.9619961800284063E-2</v>
      </c>
      <c r="L727" s="6">
        <f t="shared" si="66"/>
        <v>-2.6959132406102425E-3</v>
      </c>
    </row>
    <row r="728" spans="1:12" x14ac:dyDescent="0.3">
      <c r="A728" s="9" vm="3924">
        <v>43788</v>
      </c>
      <c r="B728" s="5" vm="3925">
        <v>66.572500000000005</v>
      </c>
      <c r="C728" s="5" vm="8034">
        <v>53.28</v>
      </c>
      <c r="D728" s="5" vm="8035">
        <v>185.25</v>
      </c>
      <c r="E728" s="5" vm="2175">
        <v>51.997500000000002</v>
      </c>
      <c r="F728" s="5" vm="8036">
        <v>163.96</v>
      </c>
      <c r="H728" s="6">
        <f t="shared" si="62"/>
        <v>-3.0325720703856317E-3</v>
      </c>
      <c r="I728" s="6">
        <f t="shared" si="63"/>
        <v>1.0430494974397957E-2</v>
      </c>
      <c r="J728" s="6">
        <f t="shared" si="64"/>
        <v>3.4667677807268637E-3</v>
      </c>
      <c r="K728" s="6">
        <f t="shared" si="65"/>
        <v>-2.0209157716223818E-2</v>
      </c>
      <c r="L728" s="6">
        <f t="shared" si="66"/>
        <v>7.3109295324691138E-3</v>
      </c>
    </row>
    <row r="729" spans="1:12" x14ac:dyDescent="0.3">
      <c r="A729" s="9" vm="3930">
        <v>43789</v>
      </c>
      <c r="B729" s="5" vm="3931">
        <v>65.797499999999999</v>
      </c>
      <c r="C729" s="5" vm="8037">
        <v>54.085000000000001</v>
      </c>
      <c r="D729" s="5" vm="8038">
        <v>182.35</v>
      </c>
      <c r="E729" s="5" vm="8039">
        <v>52.795000000000002</v>
      </c>
      <c r="F729" s="5" vm="8040">
        <v>164.2</v>
      </c>
      <c r="H729" s="6">
        <f t="shared" si="62"/>
        <v>-1.164144353899892E-2</v>
      </c>
      <c r="I729" s="6">
        <f t="shared" si="63"/>
        <v>1.5108858858858853E-2</v>
      </c>
      <c r="J729" s="6">
        <f t="shared" si="64"/>
        <v>-1.5654520917678844E-2</v>
      </c>
      <c r="K729" s="6">
        <f t="shared" si="65"/>
        <v>1.5337275830568766E-2</v>
      </c>
      <c r="L729" s="6">
        <f t="shared" si="66"/>
        <v>1.463771651622229E-3</v>
      </c>
    </row>
    <row r="730" spans="1:12" x14ac:dyDescent="0.3">
      <c r="A730" s="9" vm="3936">
        <v>43790</v>
      </c>
      <c r="B730" s="5" vm="3937">
        <v>65.502499999999998</v>
      </c>
      <c r="C730" s="5" vm="7943">
        <v>53.69</v>
      </c>
      <c r="D730" s="5" vm="8041">
        <v>184.86</v>
      </c>
      <c r="E730" s="5" vm="8042">
        <v>52.545000000000002</v>
      </c>
      <c r="F730" s="5" vm="8043">
        <v>162.88</v>
      </c>
      <c r="H730" s="6">
        <f t="shared" si="62"/>
        <v>-4.4834530187317411E-3</v>
      </c>
      <c r="I730" s="6">
        <f t="shared" si="63"/>
        <v>-7.3033188499584565E-3</v>
      </c>
      <c r="J730" s="6">
        <f t="shared" si="64"/>
        <v>1.3764738140937864E-2</v>
      </c>
      <c r="K730" s="6">
        <f t="shared" si="65"/>
        <v>-4.7352969031158251E-3</v>
      </c>
      <c r="L730" s="6">
        <f t="shared" si="66"/>
        <v>-8.0389768574908246E-3</v>
      </c>
    </row>
    <row r="731" spans="1:12" x14ac:dyDescent="0.3">
      <c r="A731" s="9" vm="3942">
        <v>43791</v>
      </c>
      <c r="B731" s="5" vm="3943">
        <v>65.444999999999993</v>
      </c>
      <c r="C731" s="5" vm="8044">
        <v>53.04</v>
      </c>
      <c r="D731" s="5" vm="8045">
        <v>186.78</v>
      </c>
      <c r="E731" s="5" vm="3170">
        <v>52.722499999999997</v>
      </c>
      <c r="F731" s="5" vm="8046">
        <v>162.81</v>
      </c>
      <c r="H731" s="6">
        <f t="shared" si="62"/>
        <v>-8.7782909049279869E-4</v>
      </c>
      <c r="I731" s="6">
        <f t="shared" si="63"/>
        <v>-1.2106537530266318E-2</v>
      </c>
      <c r="J731" s="6">
        <f t="shared" si="64"/>
        <v>1.0386238234339432E-2</v>
      </c>
      <c r="K731" s="6">
        <f t="shared" si="65"/>
        <v>3.3780569036063351E-3</v>
      </c>
      <c r="L731" s="6">
        <f t="shared" si="66"/>
        <v>-4.297642436148894E-4</v>
      </c>
    </row>
    <row r="732" spans="1:12" x14ac:dyDescent="0.3">
      <c r="A732" s="9" vm="3948">
        <v>43794</v>
      </c>
      <c r="B732" s="5" vm="3949">
        <v>66.592500000000001</v>
      </c>
      <c r="C732" s="5" vm="7192">
        <v>53.73</v>
      </c>
      <c r="D732" s="5" vm="8047">
        <v>190.45</v>
      </c>
      <c r="E732" s="5" vm="8048">
        <v>55.302500000000002</v>
      </c>
      <c r="F732" s="5" vm="8049">
        <v>161.71</v>
      </c>
      <c r="H732" s="6">
        <f t="shared" si="62"/>
        <v>1.7533807013522928E-2</v>
      </c>
      <c r="I732" s="6">
        <f t="shared" si="63"/>
        <v>1.3009049773755613E-2</v>
      </c>
      <c r="J732" s="6">
        <f t="shared" si="64"/>
        <v>1.9648784666452444E-2</v>
      </c>
      <c r="K732" s="6">
        <f t="shared" si="65"/>
        <v>4.893546398596435E-2</v>
      </c>
      <c r="L732" s="6">
        <f t="shared" si="66"/>
        <v>-6.756341748049839E-3</v>
      </c>
    </row>
    <row r="733" spans="1:12" x14ac:dyDescent="0.3">
      <c r="A733" s="9" vm="3954">
        <v>43795</v>
      </c>
      <c r="B733" s="5" vm="3955">
        <v>66.072500000000005</v>
      </c>
      <c r="C733" s="5" vm="8050">
        <v>54.17</v>
      </c>
      <c r="D733" s="5" vm="8051">
        <v>194.7</v>
      </c>
      <c r="E733" s="5" vm="8052">
        <v>54.25</v>
      </c>
      <c r="F733" s="5" vm="8053">
        <v>162.54</v>
      </c>
      <c r="H733" s="6">
        <f t="shared" si="62"/>
        <v>-7.8086871644704138E-3</v>
      </c>
      <c r="I733" s="6">
        <f t="shared" si="63"/>
        <v>8.1890936162293849E-3</v>
      </c>
      <c r="J733" s="6">
        <f t="shared" si="64"/>
        <v>2.2315568390653715E-2</v>
      </c>
      <c r="K733" s="6">
        <f t="shared" si="65"/>
        <v>-1.9031689344966359E-2</v>
      </c>
      <c r="L733" s="6">
        <f t="shared" si="66"/>
        <v>5.1326448580791793E-3</v>
      </c>
    </row>
    <row r="734" spans="1:12" x14ac:dyDescent="0.3">
      <c r="A734" s="9" vm="3960">
        <v>43796</v>
      </c>
      <c r="B734" s="5" vm="3961">
        <v>66.959999999999994</v>
      </c>
      <c r="C734" s="5" vm="8054">
        <v>54.48</v>
      </c>
      <c r="D734" s="5" vm="8055">
        <v>200.82</v>
      </c>
      <c r="E734" s="5" vm="2357">
        <v>54.56</v>
      </c>
      <c r="F734" s="5" vm="7489">
        <v>161.51</v>
      </c>
      <c r="H734" s="6">
        <f t="shared" si="62"/>
        <v>1.3432214612735837E-2</v>
      </c>
      <c r="I734" s="6">
        <f t="shared" si="63"/>
        <v>5.7227247553995782E-3</v>
      </c>
      <c r="J734" s="6">
        <f t="shared" si="64"/>
        <v>3.1432973805855184E-2</v>
      </c>
      <c r="K734" s="6">
        <f t="shared" si="65"/>
        <v>5.7142857142857559E-3</v>
      </c>
      <c r="L734" s="6">
        <f t="shared" si="66"/>
        <v>-6.3369016857389021E-3</v>
      </c>
    </row>
    <row r="735" spans="1:12" x14ac:dyDescent="0.3">
      <c r="A735" s="9" vm="3966">
        <v>43798</v>
      </c>
      <c r="B735" s="5" vm="3967">
        <v>66.8125</v>
      </c>
      <c r="C735" s="5" vm="8056">
        <v>54.83</v>
      </c>
      <c r="D735" s="5" vm="8057">
        <v>200</v>
      </c>
      <c r="E735" s="5" vm="8058">
        <v>54.185000000000002</v>
      </c>
      <c r="F735" s="5" vm="8059">
        <v>162.88999999999999</v>
      </c>
      <c r="H735" s="6">
        <f t="shared" si="62"/>
        <v>-2.2028076463559403E-3</v>
      </c>
      <c r="I735" s="6">
        <f t="shared" si="63"/>
        <v>6.4243759177680148E-3</v>
      </c>
      <c r="J735" s="6">
        <f t="shared" si="64"/>
        <v>-4.0832586395776974E-3</v>
      </c>
      <c r="K735" s="6">
        <f t="shared" si="65"/>
        <v>-6.8731671554252199E-3</v>
      </c>
      <c r="L735" s="6">
        <f t="shared" si="66"/>
        <v>8.5443625781685059E-3</v>
      </c>
    </row>
    <row r="736" spans="1:12" x14ac:dyDescent="0.3">
      <c r="A736" s="9" vm="3971">
        <v>43801</v>
      </c>
      <c r="B736" s="5" vm="3972">
        <v>66.040000000000006</v>
      </c>
      <c r="C736" s="5" vm="5893">
        <v>54.23</v>
      </c>
      <c r="D736" s="5" vm="6732">
        <v>196.31</v>
      </c>
      <c r="E736" s="5" vm="2183">
        <v>52.3125</v>
      </c>
      <c r="F736" s="5" vm="7796">
        <v>161</v>
      </c>
      <c r="H736" s="6">
        <f t="shared" si="62"/>
        <v>-1.1562207670720206E-2</v>
      </c>
      <c r="I736" s="6">
        <f t="shared" si="63"/>
        <v>-1.0942914462885308E-2</v>
      </c>
      <c r="J736" s="6">
        <f t="shared" si="64"/>
        <v>-1.8449999999999987E-2</v>
      </c>
      <c r="K736" s="6">
        <f t="shared" si="65"/>
        <v>-3.4557534372981494E-2</v>
      </c>
      <c r="L736" s="6">
        <f t="shared" si="66"/>
        <v>-1.1602922217447274E-2</v>
      </c>
    </row>
    <row r="737" spans="1:12" x14ac:dyDescent="0.3">
      <c r="A737" s="9" vm="3977">
        <v>43802</v>
      </c>
      <c r="B737" s="5" vm="3978">
        <v>64.862499999999997</v>
      </c>
      <c r="C737" s="5" vm="8060">
        <v>54.59</v>
      </c>
      <c r="D737" s="5" vm="8061">
        <v>194.9</v>
      </c>
      <c r="E737" s="5" vm="8062">
        <v>51.914999999999999</v>
      </c>
      <c r="F737" s="5" vm="8063">
        <v>161.57</v>
      </c>
      <c r="H737" s="6">
        <f t="shared" si="62"/>
        <v>-1.783010296789838E-2</v>
      </c>
      <c r="I737" s="6">
        <f t="shared" si="63"/>
        <v>6.6383920339296801E-3</v>
      </c>
      <c r="J737" s="6">
        <f t="shared" si="64"/>
        <v>-7.182517446895199E-3</v>
      </c>
      <c r="K737" s="6">
        <f t="shared" si="65"/>
        <v>-7.5985663082437441E-3</v>
      </c>
      <c r="L737" s="6">
        <f t="shared" si="66"/>
        <v>3.5403726708074109E-3</v>
      </c>
    </row>
    <row r="738" spans="1:12" x14ac:dyDescent="0.3">
      <c r="A738" s="9" vm="3983">
        <v>43803</v>
      </c>
      <c r="B738" s="5" vm="3984">
        <v>65.435000000000002</v>
      </c>
      <c r="C738" s="5" vm="8064">
        <v>53.88</v>
      </c>
      <c r="D738" s="5" vm="8065">
        <v>193.74</v>
      </c>
      <c r="E738" s="5" vm="8066">
        <v>52.354999999999997</v>
      </c>
      <c r="F738" s="5" vm="8067">
        <v>156.43</v>
      </c>
      <c r="H738" s="6">
        <f t="shared" si="62"/>
        <v>8.826363461167934E-3</v>
      </c>
      <c r="I738" s="6">
        <f t="shared" si="63"/>
        <v>-1.3006045063198402E-2</v>
      </c>
      <c r="J738" s="6">
        <f t="shared" si="64"/>
        <v>-5.9517701385325633E-3</v>
      </c>
      <c r="K738" s="6">
        <f t="shared" si="65"/>
        <v>8.475392468458012E-3</v>
      </c>
      <c r="L738" s="6">
        <f t="shared" si="66"/>
        <v>-3.1812836541437066E-2</v>
      </c>
    </row>
    <row r="739" spans="1:12" x14ac:dyDescent="0.3">
      <c r="A739" s="9" vm="3988">
        <v>43804</v>
      </c>
      <c r="B739" s="5" vm="3962">
        <v>66.394999999999996</v>
      </c>
      <c r="C739" s="5" vm="3670">
        <v>54.99</v>
      </c>
      <c r="D739" s="5" vm="8057">
        <v>200</v>
      </c>
      <c r="E739" s="5" vm="2177">
        <v>52.185000000000002</v>
      </c>
      <c r="F739" s="5" vm="8068">
        <v>158.22</v>
      </c>
      <c r="H739" s="6">
        <f t="shared" si="62"/>
        <v>1.4671047604492912E-2</v>
      </c>
      <c r="I739" s="6">
        <f t="shared" si="63"/>
        <v>2.0601336302895311E-2</v>
      </c>
      <c r="J739" s="6">
        <f t="shared" si="64"/>
        <v>3.2311345101682619E-2</v>
      </c>
      <c r="K739" s="6">
        <f t="shared" si="65"/>
        <v>-3.2470633177345927E-3</v>
      </c>
      <c r="L739" s="6">
        <f t="shared" si="66"/>
        <v>1.1442817873809321E-2</v>
      </c>
    </row>
    <row r="740" spans="1:12" x14ac:dyDescent="0.3">
      <c r="A740" s="9" vm="3993">
        <v>43805</v>
      </c>
      <c r="B740" s="5" vm="3994">
        <v>67.677499999999995</v>
      </c>
      <c r="C740" s="5" vm="8069">
        <v>55.21</v>
      </c>
      <c r="D740" s="5" vm="8070">
        <v>201.89</v>
      </c>
      <c r="E740" s="5" vm="8071">
        <v>53.042499999999997</v>
      </c>
      <c r="F740" s="5" vm="8072">
        <v>158.01</v>
      </c>
      <c r="H740" s="6">
        <f t="shared" si="62"/>
        <v>1.9316213570298953E-2</v>
      </c>
      <c r="I740" s="6">
        <f t="shared" si="63"/>
        <v>4.0007274049827036E-3</v>
      </c>
      <c r="J740" s="6">
        <f t="shared" si="64"/>
        <v>9.4499999999999324E-3</v>
      </c>
      <c r="K740" s="6">
        <f t="shared" si="65"/>
        <v>1.6431924882629005E-2</v>
      </c>
      <c r="L740" s="6">
        <f t="shared" si="66"/>
        <v>-1.3272658323853367E-3</v>
      </c>
    </row>
    <row r="741" spans="1:12" x14ac:dyDescent="0.3">
      <c r="A741" s="9" vm="3999">
        <v>43808</v>
      </c>
      <c r="B741" s="5" vm="4000">
        <v>66.73</v>
      </c>
      <c r="C741" s="5" vm="3666">
        <v>54.39</v>
      </c>
      <c r="D741" s="5" vm="8073">
        <v>198.74</v>
      </c>
      <c r="E741" s="5" vm="8071">
        <v>53.042499999999997</v>
      </c>
      <c r="F741" s="5" vm="8074">
        <v>157.47999999999999</v>
      </c>
      <c r="H741" s="6">
        <f t="shared" si="62"/>
        <v>-1.4000221639392576E-2</v>
      </c>
      <c r="I741" s="6">
        <f t="shared" si="63"/>
        <v>-1.4852381814888613E-2</v>
      </c>
      <c r="J741" s="6">
        <f t="shared" si="64"/>
        <v>-1.5602555847243437E-2</v>
      </c>
      <c r="K741" s="6">
        <f t="shared" si="65"/>
        <v>0</v>
      </c>
      <c r="L741" s="6">
        <f t="shared" si="66"/>
        <v>-3.354218087462826E-3</v>
      </c>
    </row>
    <row r="742" spans="1:12" x14ac:dyDescent="0.3">
      <c r="A742" s="9" vm="4005">
        <v>43809</v>
      </c>
      <c r="B742" s="5" vm="4006">
        <v>67.12</v>
      </c>
      <c r="C742" s="5" vm="3683">
        <v>55.94</v>
      </c>
      <c r="D742" s="5" vm="8075">
        <v>200.45</v>
      </c>
      <c r="E742" s="5" vm="8076">
        <v>53.494999999999997</v>
      </c>
      <c r="F742" s="5" vm="8077">
        <v>156.4</v>
      </c>
      <c r="H742" s="6">
        <f t="shared" si="62"/>
        <v>5.8444477746141246E-3</v>
      </c>
      <c r="I742" s="6">
        <f t="shared" si="63"/>
        <v>2.849788564074273E-2</v>
      </c>
      <c r="J742" s="6">
        <f t="shared" si="64"/>
        <v>8.6042065009559188E-3</v>
      </c>
      <c r="K742" s="6">
        <f t="shared" si="65"/>
        <v>8.5308950369986439E-3</v>
      </c>
      <c r="L742" s="6">
        <f t="shared" si="66"/>
        <v>-6.8580137160273317E-3</v>
      </c>
    </row>
    <row r="743" spans="1:12" x14ac:dyDescent="0.3">
      <c r="A743" s="9" vm="4011">
        <v>43810</v>
      </c>
      <c r="B743" s="5" vm="4012">
        <v>67.692499999999995</v>
      </c>
      <c r="C743" s="5" vm="8078">
        <v>56.48</v>
      </c>
      <c r="D743" s="5" vm="8079">
        <v>204.64</v>
      </c>
      <c r="E743" s="5" vm="8080">
        <v>54.335000000000001</v>
      </c>
      <c r="F743" s="5" vm="8081">
        <v>156.38999999999999</v>
      </c>
      <c r="H743" s="6">
        <f t="shared" si="62"/>
        <v>8.5294994040523067E-3</v>
      </c>
      <c r="I743" s="6">
        <f t="shared" si="63"/>
        <v>9.6531998569896176E-3</v>
      </c>
      <c r="J743" s="6">
        <f t="shared" si="64"/>
        <v>2.0902968321277117E-2</v>
      </c>
      <c r="K743" s="6">
        <f t="shared" si="65"/>
        <v>1.5702402093653676E-2</v>
      </c>
      <c r="L743" s="6">
        <f t="shared" si="66"/>
        <v>-6.3938618925954768E-5</v>
      </c>
    </row>
    <row r="744" spans="1:12" x14ac:dyDescent="0.3">
      <c r="A744" s="9" vm="4017">
        <v>43811</v>
      </c>
      <c r="B744" s="5" vm="4018">
        <v>67.864999999999995</v>
      </c>
      <c r="C744" s="5" vm="8082">
        <v>58.56</v>
      </c>
      <c r="D744" s="5" vm="8083">
        <v>204.5</v>
      </c>
      <c r="E744" s="5" vm="8084">
        <v>56.017499999999998</v>
      </c>
      <c r="F744" s="5" vm="8085">
        <v>158.59</v>
      </c>
      <c r="H744" s="6">
        <f t="shared" si="62"/>
        <v>2.5482882150902899E-3</v>
      </c>
      <c r="I744" s="6">
        <f t="shared" si="63"/>
        <v>3.6827195467422191E-2</v>
      </c>
      <c r="J744" s="6">
        <f t="shared" si="64"/>
        <v>-6.8412822517585202E-4</v>
      </c>
      <c r="K744" s="6">
        <f t="shared" si="65"/>
        <v>3.0965307812643738E-2</v>
      </c>
      <c r="L744" s="6">
        <f t="shared" si="66"/>
        <v>1.4067395613530388E-2</v>
      </c>
    </row>
    <row r="745" spans="1:12" x14ac:dyDescent="0.3">
      <c r="A745" s="9" vm="4023">
        <v>43812</v>
      </c>
      <c r="B745" s="5" vm="4024">
        <v>68.787499999999994</v>
      </c>
      <c r="C745" s="5" vm="6668">
        <v>58.65</v>
      </c>
      <c r="D745" s="5" vm="8086">
        <v>204.91</v>
      </c>
      <c r="E745" s="5" vm="8087">
        <v>55.997500000000002</v>
      </c>
      <c r="F745" s="5" vm="8088">
        <v>161.13</v>
      </c>
      <c r="H745" s="6">
        <f t="shared" si="62"/>
        <v>1.3593162896927717E-2</v>
      </c>
      <c r="I745" s="6">
        <f t="shared" si="63"/>
        <v>1.5368852459015762E-3</v>
      </c>
      <c r="J745" s="6">
        <f t="shared" si="64"/>
        <v>2.0048899755501057E-3</v>
      </c>
      <c r="K745" s="6">
        <f t="shared" si="65"/>
        <v>-3.570312848662654E-4</v>
      </c>
      <c r="L745" s="6">
        <f t="shared" si="66"/>
        <v>1.6016142253609887E-2</v>
      </c>
    </row>
    <row r="746" spans="1:12" x14ac:dyDescent="0.3">
      <c r="A746" s="9" vm="4028">
        <v>43815</v>
      </c>
      <c r="B746" s="5" vm="4029">
        <v>69.965000000000003</v>
      </c>
      <c r="C746" s="5" vm="8089">
        <v>58.61</v>
      </c>
      <c r="D746" s="5" vm="8090">
        <v>206.97</v>
      </c>
      <c r="E746" s="5" vm="8091">
        <v>56.287500000000001</v>
      </c>
      <c r="F746" s="5" vm="8092">
        <v>161.96</v>
      </c>
      <c r="H746" s="6">
        <f t="shared" si="62"/>
        <v>1.7117935671452068E-2</v>
      </c>
      <c r="I746" s="6">
        <f t="shared" si="63"/>
        <v>-6.820119352088516E-4</v>
      </c>
      <c r="J746" s="6">
        <f t="shared" si="64"/>
        <v>1.0053194085208151E-2</v>
      </c>
      <c r="K746" s="6">
        <f t="shared" si="65"/>
        <v>5.1788026251171774E-3</v>
      </c>
      <c r="L746" s="6">
        <f t="shared" si="66"/>
        <v>5.1511202134922893E-3</v>
      </c>
    </row>
    <row r="747" spans="1:12" x14ac:dyDescent="0.3">
      <c r="A747" s="9" vm="4034">
        <v>43816</v>
      </c>
      <c r="B747" s="5" vm="4035">
        <v>70.102500000000006</v>
      </c>
      <c r="C747" s="5" vm="8093">
        <v>58.26</v>
      </c>
      <c r="D747" s="5" vm="8094">
        <v>208.18</v>
      </c>
      <c r="E747" s="5" vm="8095">
        <v>57.072499999999998</v>
      </c>
      <c r="F747" s="5" vm="8096">
        <v>161.63</v>
      </c>
      <c r="H747" s="6">
        <f t="shared" si="62"/>
        <v>1.9652683484599849E-3</v>
      </c>
      <c r="I747" s="6">
        <f t="shared" si="63"/>
        <v>-5.9716771881931658E-3</v>
      </c>
      <c r="J747" s="6">
        <f t="shared" si="64"/>
        <v>5.8462579117746919E-3</v>
      </c>
      <c r="K747" s="6">
        <f t="shared" si="65"/>
        <v>1.3946258050188702E-2</v>
      </c>
      <c r="L747" s="6">
        <f t="shared" si="66"/>
        <v>-2.0375401333663406E-3</v>
      </c>
    </row>
    <row r="748" spans="1:12" x14ac:dyDescent="0.3">
      <c r="A748" s="9" vm="4040">
        <v>43817</v>
      </c>
      <c r="B748" s="5" vm="4041">
        <v>69.935000000000002</v>
      </c>
      <c r="C748" s="5" vm="8097">
        <v>59.02</v>
      </c>
      <c r="D748" s="5" vm="8098">
        <v>210</v>
      </c>
      <c r="E748" s="5" vm="8099">
        <v>57.377499999999998</v>
      </c>
      <c r="F748" s="5" vm="8100">
        <v>161.47999999999999</v>
      </c>
      <c r="H748" s="6">
        <f t="shared" si="62"/>
        <v>-2.3893584394280372E-3</v>
      </c>
      <c r="I748" s="6">
        <f t="shared" si="63"/>
        <v>1.3044970820460095E-2</v>
      </c>
      <c r="J748" s="6">
        <f t="shared" si="64"/>
        <v>8.7424344317417295E-3</v>
      </c>
      <c r="K748" s="6">
        <f t="shared" si="65"/>
        <v>5.3440798983748691E-3</v>
      </c>
      <c r="L748" s="6">
        <f t="shared" si="66"/>
        <v>-9.2804553610100653E-4</v>
      </c>
    </row>
    <row r="749" spans="1:12" x14ac:dyDescent="0.3">
      <c r="A749" s="9" vm="4046">
        <v>43818</v>
      </c>
      <c r="B749" s="5" vm="4047">
        <v>70.004999999999995</v>
      </c>
      <c r="C749" s="5" vm="8101">
        <v>59.13</v>
      </c>
      <c r="D749" s="5" vm="8102">
        <v>210.13</v>
      </c>
      <c r="E749" s="5" vm="8103">
        <v>58.865000000000002</v>
      </c>
      <c r="F749" s="5" vm="8104">
        <v>163.33000000000001</v>
      </c>
      <c r="H749" s="6">
        <f t="shared" si="62"/>
        <v>1.0009294344747719E-3</v>
      </c>
      <c r="I749" s="6">
        <f t="shared" si="63"/>
        <v>1.8637749915282858E-3</v>
      </c>
      <c r="J749" s="6">
        <f t="shared" si="64"/>
        <v>6.1904761904759743E-4</v>
      </c>
      <c r="K749" s="6">
        <f t="shared" si="65"/>
        <v>2.5924796305171964E-2</v>
      </c>
      <c r="L749" s="6">
        <f t="shared" si="66"/>
        <v>1.1456527124102198E-2</v>
      </c>
    </row>
    <row r="750" spans="1:12" x14ac:dyDescent="0.3">
      <c r="A750" s="9" vm="4052">
        <v>43819</v>
      </c>
      <c r="B750" s="5" vm="4053">
        <v>69.86</v>
      </c>
      <c r="C750" s="5" vm="5916">
        <v>59.22</v>
      </c>
      <c r="D750" s="5" vm="8105">
        <v>212.25</v>
      </c>
      <c r="E750" s="5" vm="8106">
        <v>59.842500000000001</v>
      </c>
      <c r="F750" s="5" vm="8107">
        <v>164.55</v>
      </c>
      <c r="H750" s="6">
        <f t="shared" si="62"/>
        <v>-2.0712806228125997E-3</v>
      </c>
      <c r="I750" s="6">
        <f t="shared" si="63"/>
        <v>1.5220700152206376E-3</v>
      </c>
      <c r="J750" s="6">
        <f t="shared" si="64"/>
        <v>1.0088992528434801E-2</v>
      </c>
      <c r="K750" s="6">
        <f t="shared" si="65"/>
        <v>1.6605792915994209E-2</v>
      </c>
      <c r="L750" s="6">
        <f t="shared" si="66"/>
        <v>7.4695401946978431E-3</v>
      </c>
    </row>
    <row r="751" spans="1:12" x14ac:dyDescent="0.3">
      <c r="A751" s="9" vm="4058">
        <v>43822</v>
      </c>
      <c r="B751" s="5" vm="4059">
        <v>71</v>
      </c>
      <c r="C751" s="5" vm="8108">
        <v>58.89</v>
      </c>
      <c r="D751" s="5" vm="8109">
        <v>214.83</v>
      </c>
      <c r="E751" s="5" vm="8110">
        <v>59.704999999999998</v>
      </c>
      <c r="F751" s="5" vm="7261">
        <v>163.74</v>
      </c>
      <c r="H751" s="6">
        <f t="shared" si="62"/>
        <v>1.6318350987689672E-2</v>
      </c>
      <c r="I751" s="6">
        <f t="shared" si="63"/>
        <v>-5.5724417426544796E-3</v>
      </c>
      <c r="J751" s="6">
        <f t="shared" si="64"/>
        <v>1.2155477031802179E-2</v>
      </c>
      <c r="K751" s="6">
        <f t="shared" si="65"/>
        <v>-2.2976981242428516E-3</v>
      </c>
      <c r="L751" s="6">
        <f t="shared" si="66"/>
        <v>-4.922515952598008E-3</v>
      </c>
    </row>
    <row r="752" spans="1:12" x14ac:dyDescent="0.3">
      <c r="A752" s="9" vm="4064">
        <v>43823</v>
      </c>
      <c r="B752" s="5" vm="4065">
        <v>71.067499999999995</v>
      </c>
      <c r="C752" s="5" vm="3783">
        <v>58.81</v>
      </c>
      <c r="D752" s="5" vm="8111">
        <v>214.26</v>
      </c>
      <c r="E752" s="5" vm="8112">
        <v>59.655000000000001</v>
      </c>
      <c r="F752" s="5" vm="8113">
        <v>163.25</v>
      </c>
      <c r="H752" s="6">
        <f t="shared" si="62"/>
        <v>9.5070422535204868E-4</v>
      </c>
      <c r="I752" s="6">
        <f t="shared" si="63"/>
        <v>-1.358464934623846E-3</v>
      </c>
      <c r="J752" s="6">
        <f t="shared" si="64"/>
        <v>-2.653260717776947E-3</v>
      </c>
      <c r="K752" s="6">
        <f t="shared" si="65"/>
        <v>-8.374507997654662E-4</v>
      </c>
      <c r="L752" s="6">
        <f t="shared" si="66"/>
        <v>-2.9925491633077382E-3</v>
      </c>
    </row>
    <row r="753" spans="1:12" x14ac:dyDescent="0.3">
      <c r="A753" s="9" vm="4070">
        <v>43825</v>
      </c>
      <c r="B753" s="5" vm="4071">
        <v>72.477500000000006</v>
      </c>
      <c r="C753" s="5" vm="8108">
        <v>58.89</v>
      </c>
      <c r="D753" s="5" vm="8114">
        <v>216.38</v>
      </c>
      <c r="E753" s="5" vm="8115">
        <v>59.797499999999999</v>
      </c>
      <c r="F753" s="5" vm="8116">
        <v>164.51</v>
      </c>
      <c r="H753" s="6">
        <f t="shared" si="62"/>
        <v>1.9840292679495001E-2</v>
      </c>
      <c r="I753" s="6">
        <f t="shared" si="63"/>
        <v>1.3603128719605218E-3</v>
      </c>
      <c r="J753" s="6">
        <f t="shared" si="64"/>
        <v>9.8945206758144534E-3</v>
      </c>
      <c r="K753" s="6">
        <f t="shared" si="65"/>
        <v>2.3887352275584325E-3</v>
      </c>
      <c r="L753" s="6">
        <f t="shared" si="66"/>
        <v>7.7182235834608939E-3</v>
      </c>
    </row>
    <row r="754" spans="1:12" x14ac:dyDescent="0.3">
      <c r="A754" s="9" vm="4076">
        <v>43826</v>
      </c>
      <c r="B754" s="5" vm="4077">
        <v>72.45</v>
      </c>
      <c r="C754" s="5" vm="8117">
        <v>59.185000000000002</v>
      </c>
      <c r="D754" s="5" vm="8118">
        <v>215.47</v>
      </c>
      <c r="E754" s="5" vm="8119">
        <v>59.217500000000001</v>
      </c>
      <c r="F754" s="5" vm="8120">
        <v>164.98</v>
      </c>
      <c r="H754" s="6">
        <f t="shared" si="62"/>
        <v>-3.794280983754049E-4</v>
      </c>
      <c r="I754" s="6">
        <f t="shared" si="63"/>
        <v>5.0093394464255682E-3</v>
      </c>
      <c r="J754" s="6">
        <f t="shared" si="64"/>
        <v>-4.2055642850540561E-3</v>
      </c>
      <c r="K754" s="6">
        <f t="shared" si="65"/>
        <v>-9.6994021489192409E-3</v>
      </c>
      <c r="L754" s="6">
        <f t="shared" si="66"/>
        <v>2.8569691812047834E-3</v>
      </c>
    </row>
    <row r="755" spans="1:12" x14ac:dyDescent="0.3">
      <c r="A755" s="9" vm="4082">
        <v>43829</v>
      </c>
      <c r="B755" s="5" vm="4083">
        <v>72.88</v>
      </c>
      <c r="C755" s="5" vm="8121">
        <v>58.88</v>
      </c>
      <c r="D755" s="5" vm="8122">
        <v>212.91</v>
      </c>
      <c r="E755" s="5" vm="8123">
        <v>58.08</v>
      </c>
      <c r="F755" s="5" vm="8124">
        <v>162.44</v>
      </c>
      <c r="H755" s="6">
        <f t="shared" si="62"/>
        <v>5.9351276742580072E-3</v>
      </c>
      <c r="I755" s="6">
        <f t="shared" si="63"/>
        <v>-5.1533327701275607E-3</v>
      </c>
      <c r="J755" s="6">
        <f t="shared" si="64"/>
        <v>-1.188100431614611E-2</v>
      </c>
      <c r="K755" s="6">
        <f t="shared" si="65"/>
        <v>-1.920884873559341E-2</v>
      </c>
      <c r="L755" s="6">
        <f t="shared" si="66"/>
        <v>-1.5395805552188098E-2</v>
      </c>
    </row>
    <row r="756" spans="1:12" x14ac:dyDescent="0.3">
      <c r="A756" s="9" vm="4088">
        <v>43830</v>
      </c>
      <c r="B756" s="5" vm="4089">
        <v>73.412499999999994</v>
      </c>
      <c r="C756" s="5" vm="8125">
        <v>59.42</v>
      </c>
      <c r="D756" s="5" vm="8126">
        <v>212.1</v>
      </c>
      <c r="E756" s="5" vm="8127">
        <v>58.825000000000003</v>
      </c>
      <c r="F756" s="5" vm="8128">
        <v>162.63999999999999</v>
      </c>
      <c r="H756" s="6">
        <f t="shared" si="62"/>
        <v>7.306531284302949E-3</v>
      </c>
      <c r="I756" s="6">
        <f t="shared" si="63"/>
        <v>9.1711956521738983E-3</v>
      </c>
      <c r="J756" s="6">
        <f t="shared" si="64"/>
        <v>-3.8044244046780435E-3</v>
      </c>
      <c r="K756" s="6">
        <f t="shared" si="65"/>
        <v>1.2827134986225975E-2</v>
      </c>
      <c r="L756" s="6">
        <f t="shared" si="66"/>
        <v>1.2312238364934045E-3</v>
      </c>
    </row>
    <row r="757" spans="1:12" x14ac:dyDescent="0.3">
      <c r="A757" s="9" vm="4094">
        <v>43832</v>
      </c>
      <c r="B757" s="5" vm="4095">
        <v>75.087500000000006</v>
      </c>
      <c r="C757" s="5" vm="6668">
        <v>58.65</v>
      </c>
      <c r="D757" s="5" vm="8129">
        <v>219.77</v>
      </c>
      <c r="E757" s="5" vm="8130">
        <v>59.977499999999999</v>
      </c>
      <c r="F757" s="5" vm="8131">
        <v>166.99</v>
      </c>
      <c r="H757" s="6">
        <f t="shared" si="62"/>
        <v>2.281627788183227E-2</v>
      </c>
      <c r="I757" s="6">
        <f t="shared" si="63"/>
        <v>-1.2958599798047848E-2</v>
      </c>
      <c r="J757" s="6">
        <f t="shared" si="64"/>
        <v>3.6162187647336239E-2</v>
      </c>
      <c r="K757" s="6">
        <f t="shared" si="65"/>
        <v>1.9592010199744943E-2</v>
      </c>
      <c r="L757" s="6">
        <f t="shared" si="66"/>
        <v>2.6746187899655823E-2</v>
      </c>
    </row>
    <row r="758" spans="1:12" x14ac:dyDescent="0.3">
      <c r="A758" s="9" vm="4100">
        <v>43833</v>
      </c>
      <c r="B758" s="5" vm="4101">
        <v>74.357500000000002</v>
      </c>
      <c r="C758" s="5" vm="8132">
        <v>58.67</v>
      </c>
      <c r="D758" s="5" vm="8133">
        <v>217</v>
      </c>
      <c r="E758" s="5" vm="8134">
        <v>59.017499999999998</v>
      </c>
      <c r="F758" s="5" vm="8135">
        <v>166.17</v>
      </c>
      <c r="H758" s="6">
        <f t="shared" si="62"/>
        <v>-9.7219910104878165E-3</v>
      </c>
      <c r="I758" s="6">
        <f t="shared" si="63"/>
        <v>3.4100596760448641E-4</v>
      </c>
      <c r="J758" s="6">
        <f t="shared" si="64"/>
        <v>-1.2604086090003231E-2</v>
      </c>
      <c r="K758" s="6">
        <f t="shared" si="65"/>
        <v>-1.600600225084408E-2</v>
      </c>
      <c r="L758" s="6">
        <f t="shared" si="66"/>
        <v>-4.9104736810588754E-3</v>
      </c>
    </row>
    <row r="759" spans="1:12" x14ac:dyDescent="0.3">
      <c r="A759" s="9" vm="4106">
        <v>43836</v>
      </c>
      <c r="B759" s="5" vm="4107">
        <v>74.95</v>
      </c>
      <c r="C759" s="5" vm="8136">
        <v>59.74</v>
      </c>
      <c r="D759" s="5" vm="8137">
        <v>216.64</v>
      </c>
      <c r="E759" s="5" vm="8138">
        <v>59.265000000000001</v>
      </c>
      <c r="F759" s="5" vm="8139">
        <v>173.45</v>
      </c>
      <c r="H759" s="6">
        <f t="shared" si="62"/>
        <v>7.9682614396664915E-3</v>
      </c>
      <c r="I759" s="6">
        <f t="shared" si="63"/>
        <v>1.8237600136355892E-2</v>
      </c>
      <c r="J759" s="6">
        <f t="shared" si="64"/>
        <v>-1.6589861751152703E-3</v>
      </c>
      <c r="K759" s="6">
        <f t="shared" si="65"/>
        <v>4.1936713686618766E-3</v>
      </c>
      <c r="L759" s="6">
        <f t="shared" si="66"/>
        <v>4.3810555455256674E-2</v>
      </c>
    </row>
    <row r="760" spans="1:12" x14ac:dyDescent="0.3">
      <c r="A760" s="9" vm="4112">
        <v>43837</v>
      </c>
      <c r="B760" s="5" vm="4113">
        <v>74.597499999999997</v>
      </c>
      <c r="C760" s="5" vm="8140">
        <v>60.335000000000001</v>
      </c>
      <c r="D760" s="5" vm="8141">
        <v>217.63</v>
      </c>
      <c r="E760" s="5" vm="8142">
        <v>59.982500000000002</v>
      </c>
      <c r="F760" s="5" vm="8143">
        <v>176</v>
      </c>
      <c r="H760" s="6">
        <f t="shared" si="62"/>
        <v>-4.7031354236158271E-3</v>
      </c>
      <c r="I760" s="6">
        <f t="shared" si="63"/>
        <v>9.9598259122865556E-3</v>
      </c>
      <c r="J760" s="6">
        <f t="shared" si="64"/>
        <v>4.5697932053176196E-3</v>
      </c>
      <c r="K760" s="6">
        <f t="shared" si="65"/>
        <v>1.2106639669282057E-2</v>
      </c>
      <c r="L760" s="6">
        <f t="shared" si="66"/>
        <v>1.47016431248199E-2</v>
      </c>
    </row>
    <row r="761" spans="1:12" x14ac:dyDescent="0.3">
      <c r="A761" s="9" vm="4118">
        <v>43838</v>
      </c>
      <c r="B761" s="5" vm="4119">
        <v>75.797499999999999</v>
      </c>
      <c r="C761" s="5" vm="8144">
        <v>59.88</v>
      </c>
      <c r="D761" s="5" vm="8145">
        <v>218</v>
      </c>
      <c r="E761" s="5" vm="8146">
        <v>60.094999999999999</v>
      </c>
      <c r="F761" s="5" vm="8147">
        <v>177.33</v>
      </c>
      <c r="H761" s="6">
        <f t="shared" si="62"/>
        <v>1.6086329970843565E-2</v>
      </c>
      <c r="I761" s="6">
        <f t="shared" si="63"/>
        <v>-7.5412281428689533E-3</v>
      </c>
      <c r="J761" s="6">
        <f t="shared" si="64"/>
        <v>1.700133253687472E-3</v>
      </c>
      <c r="K761" s="6">
        <f t="shared" si="65"/>
        <v>1.8755470345516968E-3</v>
      </c>
      <c r="L761" s="6">
        <f t="shared" si="66"/>
        <v>7.556818181818253E-3</v>
      </c>
    </row>
    <row r="762" spans="1:12" x14ac:dyDescent="0.3">
      <c r="A762" s="9" vm="4124">
        <v>43839</v>
      </c>
      <c r="B762" s="5" vm="4125">
        <v>77.407499999999999</v>
      </c>
      <c r="C762" s="5" vm="8148">
        <v>59.34</v>
      </c>
      <c r="D762" s="5" vm="8149">
        <v>221.78</v>
      </c>
      <c r="E762" s="5" vm="8150">
        <v>60.755000000000003</v>
      </c>
      <c r="F762" s="5" vm="8151">
        <v>179.6</v>
      </c>
      <c r="H762" s="6">
        <f t="shared" si="62"/>
        <v>2.1240806095187827E-2</v>
      </c>
      <c r="I762" s="6">
        <f t="shared" si="63"/>
        <v>-9.0180360721442733E-3</v>
      </c>
      <c r="J762" s="6">
        <f t="shared" si="64"/>
        <v>1.7339449541284409E-2</v>
      </c>
      <c r="K762" s="6">
        <f t="shared" si="65"/>
        <v>1.0982610866128692E-2</v>
      </c>
      <c r="L762" s="6">
        <f t="shared" si="66"/>
        <v>1.2800992499858917E-2</v>
      </c>
    </row>
    <row r="763" spans="1:12" x14ac:dyDescent="0.3">
      <c r="A763" s="9" vm="4130">
        <v>43840</v>
      </c>
      <c r="B763" s="5" vm="4131">
        <v>77.582499999999996</v>
      </c>
      <c r="C763" s="5" vm="6486">
        <v>58.95</v>
      </c>
      <c r="D763" s="5" vm="8152">
        <v>223.83</v>
      </c>
      <c r="E763" s="5" vm="6045">
        <v>61.08</v>
      </c>
      <c r="F763" s="5" vm="8153">
        <v>180.2</v>
      </c>
      <c r="H763" s="6">
        <f t="shared" si="62"/>
        <v>2.2607628459774204E-3</v>
      </c>
      <c r="I763" s="6">
        <f t="shared" si="63"/>
        <v>-6.5722952477249843E-3</v>
      </c>
      <c r="J763" s="6">
        <f t="shared" si="64"/>
        <v>9.2433943547660363E-3</v>
      </c>
      <c r="K763" s="6">
        <f t="shared" si="65"/>
        <v>5.3493539626367492E-3</v>
      </c>
      <c r="L763" s="6">
        <f t="shared" si="66"/>
        <v>3.3407572383073181E-3</v>
      </c>
    </row>
    <row r="764" spans="1:12" x14ac:dyDescent="0.3">
      <c r="A764" s="9" vm="4136">
        <v>43843</v>
      </c>
      <c r="B764" s="5" vm="4137">
        <v>79.239999999999995</v>
      </c>
      <c r="C764" s="5" vm="8154">
        <v>59.24</v>
      </c>
      <c r="D764" s="5" vm="8155">
        <v>230.48</v>
      </c>
      <c r="E764" s="5" vm="8156">
        <v>62.994999999999997</v>
      </c>
      <c r="F764" s="5" vm="8157">
        <v>183.85</v>
      </c>
      <c r="H764" s="6">
        <f t="shared" si="62"/>
        <v>2.1364354074694666E-2</v>
      </c>
      <c r="I764" s="6">
        <f t="shared" si="63"/>
        <v>4.919423240033912E-3</v>
      </c>
      <c r="J764" s="6">
        <f t="shared" si="64"/>
        <v>2.9710047804136965E-2</v>
      </c>
      <c r="K764" s="6">
        <f t="shared" si="65"/>
        <v>3.1352324819908302E-2</v>
      </c>
      <c r="L764" s="6">
        <f t="shared" si="66"/>
        <v>2.0255271920088823E-2</v>
      </c>
    </row>
    <row r="765" spans="1:12" x14ac:dyDescent="0.3">
      <c r="A765" s="9" vm="4142">
        <v>43844</v>
      </c>
      <c r="B765" s="5" vm="4143">
        <v>78.17</v>
      </c>
      <c r="C765" s="5" vm="8158">
        <v>60.05</v>
      </c>
      <c r="D765" s="5" vm="8159">
        <v>226.49</v>
      </c>
      <c r="E765" s="5" vm="8160">
        <v>61.82</v>
      </c>
      <c r="F765" s="5" vm="8161">
        <v>182.12</v>
      </c>
      <c r="H765" s="6">
        <f t="shared" si="62"/>
        <v>-1.3503281171125609E-2</v>
      </c>
      <c r="I765" s="6">
        <f t="shared" si="63"/>
        <v>1.3673193787981012E-2</v>
      </c>
      <c r="J765" s="6">
        <f t="shared" si="64"/>
        <v>-1.731169732731682E-2</v>
      </c>
      <c r="K765" s="6">
        <f t="shared" si="65"/>
        <v>-1.8652273989999163E-2</v>
      </c>
      <c r="L765" s="6">
        <f t="shared" si="66"/>
        <v>-9.4098449823224895E-3</v>
      </c>
    </row>
    <row r="766" spans="1:12" x14ac:dyDescent="0.3">
      <c r="A766" s="9" vm="4148">
        <v>43845</v>
      </c>
      <c r="B766" s="5" vm="4149">
        <v>77.834999999999994</v>
      </c>
      <c r="C766" s="5" vm="8162">
        <v>59.64</v>
      </c>
      <c r="D766" s="5" vm="8163">
        <v>225.06</v>
      </c>
      <c r="E766" s="5" vm="8164">
        <v>61.392499999999998</v>
      </c>
      <c r="F766" s="5" vm="8165">
        <v>181.06</v>
      </c>
      <c r="H766" s="6">
        <f t="shared" si="62"/>
        <v>-4.2855315338366116E-3</v>
      </c>
      <c r="I766" s="6">
        <f t="shared" si="63"/>
        <v>-6.8276436303080197E-3</v>
      </c>
      <c r="J766" s="6">
        <f t="shared" si="64"/>
        <v>-6.313744536182643E-3</v>
      </c>
      <c r="K766" s="6">
        <f t="shared" si="65"/>
        <v>-6.9152377871239401E-3</v>
      </c>
      <c r="L766" s="6">
        <f t="shared" si="66"/>
        <v>-5.820338238524062E-3</v>
      </c>
    </row>
    <row r="767" spans="1:12" x14ac:dyDescent="0.3">
      <c r="A767" s="9" vm="4154">
        <v>43846</v>
      </c>
      <c r="B767" s="5" vm="4155">
        <v>78.81</v>
      </c>
      <c r="C767" s="5" vm="8166">
        <v>60.43</v>
      </c>
      <c r="D767" s="5" vm="8167">
        <v>223.94</v>
      </c>
      <c r="E767" s="5" vm="8168">
        <v>62.232500000000002</v>
      </c>
      <c r="F767" s="5" vm="8169">
        <v>182.69</v>
      </c>
      <c r="H767" s="6">
        <f t="shared" si="62"/>
        <v>1.2526498361919556E-2</v>
      </c>
      <c r="I767" s="6">
        <f t="shared" si="63"/>
        <v>1.3246143527833654E-2</v>
      </c>
      <c r="J767" s="6">
        <f t="shared" si="64"/>
        <v>-4.9764507242513311E-3</v>
      </c>
      <c r="K767" s="6">
        <f t="shared" si="65"/>
        <v>1.3682453068371599E-2</v>
      </c>
      <c r="L767" s="6">
        <f t="shared" si="66"/>
        <v>9.0025405942781144E-3</v>
      </c>
    </row>
    <row r="768" spans="1:12" x14ac:dyDescent="0.3">
      <c r="A768" s="9" vm="4160">
        <v>43847</v>
      </c>
      <c r="B768" s="5" vm="4161">
        <v>79.682500000000005</v>
      </c>
      <c r="C768" s="5" vm="8170">
        <v>61.24</v>
      </c>
      <c r="D768" s="5" vm="8171">
        <v>227.43</v>
      </c>
      <c r="E768" s="5" vm="6780">
        <v>62.32</v>
      </c>
      <c r="F768" s="5" vm="8172">
        <v>182.23</v>
      </c>
      <c r="H768" s="6">
        <f t="shared" si="62"/>
        <v>1.107093008501462E-2</v>
      </c>
      <c r="I768" s="6">
        <f t="shared" si="63"/>
        <v>1.3403938441171642E-2</v>
      </c>
      <c r="J768" s="6">
        <f t="shared" si="64"/>
        <v>1.5584531570956546E-2</v>
      </c>
      <c r="K768" s="6">
        <f t="shared" si="65"/>
        <v>1.4060177559956386E-3</v>
      </c>
      <c r="L768" s="6">
        <f t="shared" si="66"/>
        <v>-2.5179265422300505E-3</v>
      </c>
    </row>
    <row r="769" spans="1:12" x14ac:dyDescent="0.3">
      <c r="A769" s="9" vm="4166">
        <v>43851</v>
      </c>
      <c r="B769" s="5" vm="4167">
        <v>79.142499999999998</v>
      </c>
      <c r="C769" s="5" vm="8173">
        <v>61.42</v>
      </c>
      <c r="D769" s="5" vm="8174">
        <v>222.26</v>
      </c>
      <c r="E769" s="5" vm="8175">
        <v>61.984999999999999</v>
      </c>
      <c r="F769" s="5" vm="6949">
        <v>185.27</v>
      </c>
      <c r="H769" s="6">
        <f t="shared" si="62"/>
        <v>-6.7768958052270723E-3</v>
      </c>
      <c r="I769" s="6">
        <f t="shared" si="63"/>
        <v>2.9392553886348743E-3</v>
      </c>
      <c r="J769" s="6">
        <f t="shared" si="64"/>
        <v>-2.2732269269665459E-2</v>
      </c>
      <c r="K769" s="6">
        <f t="shared" si="65"/>
        <v>-5.3754813863928254E-3</v>
      </c>
      <c r="L769" s="6">
        <f t="shared" si="66"/>
        <v>1.6682214783515451E-2</v>
      </c>
    </row>
    <row r="770" spans="1:12" x14ac:dyDescent="0.3">
      <c r="A770" s="9" vm="4172">
        <v>43852</v>
      </c>
      <c r="B770" s="5" vm="4173">
        <v>79.424999999999997</v>
      </c>
      <c r="C770" s="5" vm="5971">
        <v>60.32</v>
      </c>
      <c r="D770" s="5" vm="8176">
        <v>222.37</v>
      </c>
      <c r="E770" s="5" vm="8177">
        <v>62.512500000000003</v>
      </c>
      <c r="F770" s="5" vm="8178">
        <v>182.75</v>
      </c>
      <c r="H770" s="6">
        <f t="shared" si="62"/>
        <v>3.5695106927377688E-3</v>
      </c>
      <c r="I770" s="6">
        <f t="shared" si="63"/>
        <v>-1.7909475740801064E-2</v>
      </c>
      <c r="J770" s="6">
        <f t="shared" si="64"/>
        <v>4.9491586430312989E-4</v>
      </c>
      <c r="K770" s="6">
        <f t="shared" si="65"/>
        <v>8.5101234169557699E-3</v>
      </c>
      <c r="L770" s="6">
        <f t="shared" si="66"/>
        <v>-1.3601770389161818E-2</v>
      </c>
    </row>
    <row r="771" spans="1:12" x14ac:dyDescent="0.3">
      <c r="A771" s="9" vm="4178">
        <v>43853</v>
      </c>
      <c r="B771" s="5" vm="4179">
        <v>79.807500000000005</v>
      </c>
      <c r="C771" s="5" vm="8179">
        <v>60.13</v>
      </c>
      <c r="D771" s="5" vm="8180">
        <v>219.13</v>
      </c>
      <c r="E771" s="5" vm="4396">
        <v>63.215000000000003</v>
      </c>
      <c r="F771" s="5" vm="8181">
        <v>183.98</v>
      </c>
      <c r="H771" s="6">
        <f t="shared" si="62"/>
        <v>4.815864022662983E-3</v>
      </c>
      <c r="I771" s="6">
        <f t="shared" si="63"/>
        <v>-3.1498673740052675E-3</v>
      </c>
      <c r="J771" s="6">
        <f t="shared" si="64"/>
        <v>-1.457031074335571E-2</v>
      </c>
      <c r="K771" s="6">
        <f t="shared" si="65"/>
        <v>1.1237752449510106E-2</v>
      </c>
      <c r="L771" s="6">
        <f t="shared" si="66"/>
        <v>6.7305061559506966E-3</v>
      </c>
    </row>
    <row r="772" spans="1:12" x14ac:dyDescent="0.3">
      <c r="A772" s="9" vm="4184">
        <v>43854</v>
      </c>
      <c r="B772" s="5" vm="4185">
        <v>79.577500000000001</v>
      </c>
      <c r="C772" s="5" vm="8182">
        <v>59.4</v>
      </c>
      <c r="D772" s="5" vm="8183">
        <v>213.75</v>
      </c>
      <c r="E772" s="5" vm="6609">
        <v>62.62</v>
      </c>
      <c r="F772" s="5" vm="8184">
        <v>182.11</v>
      </c>
      <c r="H772" s="6">
        <f t="shared" si="62"/>
        <v>-2.8819346552642791E-3</v>
      </c>
      <c r="I772" s="6">
        <f t="shared" si="63"/>
        <v>-1.2140362547813137E-2</v>
      </c>
      <c r="J772" s="6">
        <f t="shared" si="64"/>
        <v>-2.4551636015150802E-2</v>
      </c>
      <c r="K772" s="6">
        <f t="shared" si="65"/>
        <v>-9.4123230245986862E-3</v>
      </c>
      <c r="L772" s="6">
        <f t="shared" si="66"/>
        <v>-1.0164148276986499E-2</v>
      </c>
    </row>
    <row r="773" spans="1:12" x14ac:dyDescent="0.3">
      <c r="A773" s="9" vm="4190">
        <v>43857</v>
      </c>
      <c r="B773" s="5" vm="4191">
        <v>77.237499999999997</v>
      </c>
      <c r="C773" s="5" vm="8185">
        <v>58.32</v>
      </c>
      <c r="D773" s="5" vm="8186">
        <v>205.47</v>
      </c>
      <c r="E773" s="5" vm="8158">
        <v>60.05</v>
      </c>
      <c r="F773" s="5" vm="8187">
        <v>180.71</v>
      </c>
      <c r="H773" s="6">
        <f t="shared" ref="H773:H836" si="67">(B773-B772)/B772</f>
        <v>-2.9405296723320075E-2</v>
      </c>
      <c r="I773" s="6">
        <f t="shared" ref="I773:I836" si="68">(C773-C772)/C772</f>
        <v>-1.8181818181818153E-2</v>
      </c>
      <c r="J773" s="6">
        <f t="shared" ref="J773:J836" si="69">(D773-D772)/D772</f>
        <v>-3.873684210526316E-2</v>
      </c>
      <c r="K773" s="6">
        <f t="shared" ref="K773:K836" si="70">(E773-E772)/E772</f>
        <v>-4.1041200894282981E-2</v>
      </c>
      <c r="L773" s="6">
        <f t="shared" ref="L773:L836" si="71">(F773-F772)/F772</f>
        <v>-7.6876613036077407E-3</v>
      </c>
    </row>
    <row r="774" spans="1:12" x14ac:dyDescent="0.3">
      <c r="A774" s="9" vm="4196">
        <v>43858</v>
      </c>
      <c r="B774" s="5" vm="4197">
        <v>79.422499999999999</v>
      </c>
      <c r="C774" s="5" vm="8188">
        <v>60.03</v>
      </c>
      <c r="D774" s="5" vm="8189">
        <v>210.23</v>
      </c>
      <c r="E774" s="5" vm="8190">
        <v>61.9925</v>
      </c>
      <c r="F774" s="5" vm="8191">
        <v>182.85</v>
      </c>
      <c r="H774" s="6">
        <f t="shared" si="67"/>
        <v>2.828936721152293E-2</v>
      </c>
      <c r="I774" s="6">
        <f t="shared" si="68"/>
        <v>2.9320987654321003E-2</v>
      </c>
      <c r="J774" s="6">
        <f t="shared" si="69"/>
        <v>2.3166398987686722E-2</v>
      </c>
      <c r="K774" s="6">
        <f t="shared" si="70"/>
        <v>3.2348043297252334E-2</v>
      </c>
      <c r="L774" s="6">
        <f t="shared" si="71"/>
        <v>1.1842178075369301E-2</v>
      </c>
    </row>
    <row r="775" spans="1:12" x14ac:dyDescent="0.3">
      <c r="A775" s="9" vm="4202">
        <v>43859</v>
      </c>
      <c r="B775" s="5" vm="4203">
        <v>81.084999999999994</v>
      </c>
      <c r="C775" s="5" vm="8192">
        <v>60.4</v>
      </c>
      <c r="D775" s="5" vm="8193">
        <v>212.02</v>
      </c>
      <c r="E775" s="5" vm="8194">
        <v>61.384999999999998</v>
      </c>
      <c r="F775" s="5" vm="8195">
        <v>181.77</v>
      </c>
      <c r="H775" s="6">
        <f t="shared" si="67"/>
        <v>2.0932355440838483E-2</v>
      </c>
      <c r="I775" s="6">
        <f t="shared" si="68"/>
        <v>6.1635848742295088E-3</v>
      </c>
      <c r="J775" s="6">
        <f t="shared" si="69"/>
        <v>8.5144841364221124E-3</v>
      </c>
      <c r="K775" s="6">
        <f t="shared" si="70"/>
        <v>-9.7995725289349786E-3</v>
      </c>
      <c r="L775" s="6">
        <f t="shared" si="71"/>
        <v>-5.9064807219031124E-3</v>
      </c>
    </row>
    <row r="776" spans="1:12" x14ac:dyDescent="0.3">
      <c r="A776" s="9" vm="4208">
        <v>43860</v>
      </c>
      <c r="B776" s="5" vm="4209">
        <v>80.967500000000001</v>
      </c>
      <c r="C776" s="5" vm="8196">
        <v>60.89</v>
      </c>
      <c r="D776" s="5" vm="8197">
        <v>208.58</v>
      </c>
      <c r="E776" s="5" vm="8198">
        <v>61.452500000000001</v>
      </c>
      <c r="F776" s="5" vm="7577">
        <v>185.67</v>
      </c>
      <c r="H776" s="6">
        <f t="shared" si="67"/>
        <v>-1.4490966269962709E-3</v>
      </c>
      <c r="I776" s="6">
        <f t="shared" si="68"/>
        <v>8.1125827814569861E-3</v>
      </c>
      <c r="J776" s="6">
        <f t="shared" si="69"/>
        <v>-1.6224884444863679E-2</v>
      </c>
      <c r="K776" s="6">
        <f t="shared" si="70"/>
        <v>1.0996171703185234E-3</v>
      </c>
      <c r="L776" s="6">
        <f t="shared" si="71"/>
        <v>2.1455685756725407E-2</v>
      </c>
    </row>
    <row r="777" spans="1:12" x14ac:dyDescent="0.3">
      <c r="A777" s="9" vm="4214">
        <v>43861</v>
      </c>
      <c r="B777" s="5" vm="4215">
        <v>77.377499999999998</v>
      </c>
      <c r="C777" s="5" vm="8199">
        <v>58.48</v>
      </c>
      <c r="D777" s="5" vm="8200">
        <v>206.59</v>
      </c>
      <c r="E777" s="5" vm="8201">
        <v>59.107500000000002</v>
      </c>
      <c r="F777" s="5" vm="8202">
        <v>182.31</v>
      </c>
      <c r="H777" s="6">
        <f t="shared" si="67"/>
        <v>-4.4338777904714896E-2</v>
      </c>
      <c r="I777" s="6">
        <f t="shared" si="68"/>
        <v>-3.9579569715881155E-2</v>
      </c>
      <c r="J777" s="6">
        <f t="shared" si="69"/>
        <v>-9.5407038066929184E-3</v>
      </c>
      <c r="K777" s="6">
        <f t="shared" si="70"/>
        <v>-3.8159554127171376E-2</v>
      </c>
      <c r="L777" s="6">
        <f t="shared" si="71"/>
        <v>-1.80966230408789E-2</v>
      </c>
    </row>
    <row r="778" spans="1:12" x14ac:dyDescent="0.3">
      <c r="A778" s="9" vm="4220">
        <v>43864</v>
      </c>
      <c r="B778" s="5" vm="4221">
        <v>77.165000000000006</v>
      </c>
      <c r="C778" s="5" vm="8203">
        <v>58.21</v>
      </c>
      <c r="D778" s="5" vm="8204">
        <v>213.1</v>
      </c>
      <c r="E778" s="5" vm="8205">
        <v>60.082500000000003</v>
      </c>
      <c r="F778" s="5" vm="8206">
        <v>185.42</v>
      </c>
      <c r="H778" s="6">
        <f t="shared" si="67"/>
        <v>-2.7462763723303477E-3</v>
      </c>
      <c r="I778" s="6">
        <f t="shared" si="68"/>
        <v>-4.6169630642954179E-3</v>
      </c>
      <c r="J778" s="6">
        <f t="shared" si="69"/>
        <v>3.1511689820417209E-2</v>
      </c>
      <c r="K778" s="6">
        <f t="shared" si="70"/>
        <v>1.6495368608044687E-2</v>
      </c>
      <c r="L778" s="6">
        <f t="shared" si="71"/>
        <v>1.7058855795074244E-2</v>
      </c>
    </row>
    <row r="779" spans="1:12" x14ac:dyDescent="0.3">
      <c r="A779" s="9" vm="4226">
        <v>43865</v>
      </c>
      <c r="B779" s="5" vm="4227">
        <v>79.712500000000006</v>
      </c>
      <c r="C779" s="5" vm="6879">
        <v>59.21</v>
      </c>
      <c r="D779" s="5" vm="8207">
        <v>222.88</v>
      </c>
      <c r="E779" s="5" vm="8208">
        <v>61.782499999999999</v>
      </c>
      <c r="F779" s="5" vm="8209">
        <v>188.34</v>
      </c>
      <c r="H779" s="6">
        <f t="shared" si="67"/>
        <v>3.3013672001555097E-2</v>
      </c>
      <c r="I779" s="6">
        <f t="shared" si="68"/>
        <v>1.7179178835251673E-2</v>
      </c>
      <c r="J779" s="6">
        <f t="shared" si="69"/>
        <v>4.5893946503988745E-2</v>
      </c>
      <c r="K779" s="6">
        <f t="shared" si="70"/>
        <v>2.8294428494153798E-2</v>
      </c>
      <c r="L779" s="6">
        <f t="shared" si="71"/>
        <v>1.5748031496063079E-2</v>
      </c>
    </row>
    <row r="780" spans="1:12" x14ac:dyDescent="0.3">
      <c r="A780" s="9" vm="4232">
        <v>43866</v>
      </c>
      <c r="B780" s="5" vm="4233">
        <v>80.362499999999997</v>
      </c>
      <c r="C780" s="5" vm="8210">
        <v>58.85</v>
      </c>
      <c r="D780" s="5" vm="8211">
        <v>220.22</v>
      </c>
      <c r="E780" s="5" vm="8212">
        <v>62.69</v>
      </c>
      <c r="F780" s="5" vm="8027">
        <v>185.49</v>
      </c>
      <c r="H780" s="6">
        <f t="shared" si="67"/>
        <v>8.15430453191145E-3</v>
      </c>
      <c r="I780" s="6">
        <f t="shared" si="68"/>
        <v>-6.0800540449248344E-3</v>
      </c>
      <c r="J780" s="6">
        <f t="shared" si="69"/>
        <v>-1.1934673366834157E-2</v>
      </c>
      <c r="K780" s="6">
        <f t="shared" si="70"/>
        <v>1.4688625419819509E-2</v>
      </c>
      <c r="L780" s="6">
        <f t="shared" si="71"/>
        <v>-1.5132207709461581E-2</v>
      </c>
    </row>
    <row r="781" spans="1:12" x14ac:dyDescent="0.3">
      <c r="A781" s="9" vm="4238">
        <v>43867</v>
      </c>
      <c r="B781" s="5" vm="4239">
        <v>81.302499999999995</v>
      </c>
      <c r="C781" s="5" vm="8213">
        <v>60.26</v>
      </c>
      <c r="D781" s="5" vm="8214">
        <v>220.9</v>
      </c>
      <c r="E781" s="5" vm="8215">
        <v>63.561300000000003</v>
      </c>
      <c r="F781" s="5" vm="8216">
        <v>186.73</v>
      </c>
      <c r="H781" s="6">
        <f t="shared" si="67"/>
        <v>1.1696997977912555E-2</v>
      </c>
      <c r="I781" s="6">
        <f t="shared" si="68"/>
        <v>2.3959218351741658E-2</v>
      </c>
      <c r="J781" s="6">
        <f t="shared" si="69"/>
        <v>3.0878212696394823E-3</v>
      </c>
      <c r="K781" s="6">
        <f t="shared" si="70"/>
        <v>1.3898548412825094E-2</v>
      </c>
      <c r="L781" s="6">
        <f t="shared" si="71"/>
        <v>6.6849964957678611E-3</v>
      </c>
    </row>
    <row r="782" spans="1:12" x14ac:dyDescent="0.3">
      <c r="A782" s="9" vm="4244">
        <v>43868</v>
      </c>
      <c r="B782" s="5" vm="4245">
        <v>80.007499999999993</v>
      </c>
      <c r="C782" s="5" vm="8217">
        <v>61.53</v>
      </c>
      <c r="D782" s="5" vm="8218">
        <v>216.53</v>
      </c>
      <c r="E782" s="5" vm="8219">
        <v>62.897500000000001</v>
      </c>
      <c r="F782" s="5" vm="8220">
        <v>185.72</v>
      </c>
      <c r="H782" s="6">
        <f t="shared" si="67"/>
        <v>-1.5928169490483094E-2</v>
      </c>
      <c r="I782" s="6">
        <f t="shared" si="68"/>
        <v>2.1075340192499223E-2</v>
      </c>
      <c r="J782" s="6">
        <f t="shared" si="69"/>
        <v>-1.9782707107288387E-2</v>
      </c>
      <c r="K782" s="6">
        <f t="shared" si="70"/>
        <v>-1.0443461666139646E-2</v>
      </c>
      <c r="L782" s="6">
        <f t="shared" si="71"/>
        <v>-5.4088791302950301E-3</v>
      </c>
    </row>
    <row r="783" spans="1:12" x14ac:dyDescent="0.3">
      <c r="A783" s="9" vm="4250">
        <v>43871</v>
      </c>
      <c r="B783" s="5" vm="4251">
        <v>80.387500000000003</v>
      </c>
      <c r="C783" s="5" vm="4439">
        <v>61.63</v>
      </c>
      <c r="D783" s="5" vm="8221">
        <v>215.77</v>
      </c>
      <c r="E783" s="5" vm="8222">
        <v>65.742500000000007</v>
      </c>
      <c r="F783" s="5" vm="8223">
        <v>189.12</v>
      </c>
      <c r="H783" s="6">
        <f t="shared" si="67"/>
        <v>4.7495547292442548E-3</v>
      </c>
      <c r="I783" s="6">
        <f t="shared" si="68"/>
        <v>1.6252234682269042E-3</v>
      </c>
      <c r="J783" s="6">
        <f t="shared" si="69"/>
        <v>-3.50990624855674E-3</v>
      </c>
      <c r="K783" s="6">
        <f t="shared" si="70"/>
        <v>4.5232322429349429E-2</v>
      </c>
      <c r="L783" s="6">
        <f t="shared" si="71"/>
        <v>1.8307129011415065E-2</v>
      </c>
    </row>
    <row r="784" spans="1:12" x14ac:dyDescent="0.3">
      <c r="A784" s="9" vm="4255">
        <v>43872</v>
      </c>
      <c r="B784" s="5" vm="4256">
        <v>79.902500000000003</v>
      </c>
      <c r="C784" s="5" vm="3842">
        <v>61.19</v>
      </c>
      <c r="D784" s="5" vm="8224">
        <v>217.21</v>
      </c>
      <c r="E784" s="5" vm="8225">
        <v>66.972499999999997</v>
      </c>
      <c r="F784" s="5" vm="8226">
        <v>189.11</v>
      </c>
      <c r="H784" s="6">
        <f t="shared" si="67"/>
        <v>-6.0332763178354773E-3</v>
      </c>
      <c r="I784" s="6">
        <f t="shared" si="68"/>
        <v>-7.1393801719942364E-3</v>
      </c>
      <c r="J784" s="6">
        <f t="shared" si="69"/>
        <v>6.6737729990267308E-3</v>
      </c>
      <c r="K784" s="6">
        <f t="shared" si="70"/>
        <v>1.870935848195596E-2</v>
      </c>
      <c r="L784" s="6">
        <f t="shared" si="71"/>
        <v>-5.2876480541407068E-5</v>
      </c>
    </row>
    <row r="785" spans="1:12" x14ac:dyDescent="0.3">
      <c r="A785" s="9" vm="4261">
        <v>43873</v>
      </c>
      <c r="B785" s="5" vm="4262">
        <v>81.8</v>
      </c>
      <c r="C785" s="5" vm="8227">
        <v>62.8</v>
      </c>
      <c r="D785" s="5" vm="8228">
        <v>224.31</v>
      </c>
      <c r="E785" s="5" vm="8229">
        <v>68.135000000000005</v>
      </c>
      <c r="F785" s="5" vm="8230">
        <v>189.46</v>
      </c>
      <c r="H785" s="6">
        <f t="shared" si="67"/>
        <v>2.374769250023458E-2</v>
      </c>
      <c r="I785" s="6">
        <f t="shared" si="68"/>
        <v>2.6311488805360345E-2</v>
      </c>
      <c r="J785" s="6">
        <f t="shared" si="69"/>
        <v>3.268726117582061E-2</v>
      </c>
      <c r="K785" s="6">
        <f t="shared" si="70"/>
        <v>1.7357870767852605E-2</v>
      </c>
      <c r="L785" s="6">
        <f t="shared" si="71"/>
        <v>1.8507746814023281E-3</v>
      </c>
    </row>
    <row r="786" spans="1:12" x14ac:dyDescent="0.3">
      <c r="A786" s="9" vm="4266">
        <v>43874</v>
      </c>
      <c r="B786" s="5" vm="4267">
        <v>81.217500000000001</v>
      </c>
      <c r="C786" s="5" vm="8231">
        <v>62.59</v>
      </c>
      <c r="D786" s="5" vm="8232">
        <v>220.36</v>
      </c>
      <c r="E786" s="5" vm="8233">
        <v>67.694999999999993</v>
      </c>
      <c r="F786" s="5" vm="8234">
        <v>188.64</v>
      </c>
      <c r="H786" s="6">
        <f t="shared" si="67"/>
        <v>-7.1210268948654776E-3</v>
      </c>
      <c r="I786" s="6">
        <f t="shared" si="68"/>
        <v>-3.3439490445858876E-3</v>
      </c>
      <c r="J786" s="6">
        <f t="shared" si="69"/>
        <v>-1.7609558200704332E-2</v>
      </c>
      <c r="K786" s="6">
        <f t="shared" si="70"/>
        <v>-6.4577676671316048E-3</v>
      </c>
      <c r="L786" s="6">
        <f t="shared" si="71"/>
        <v>-4.32809036208182E-3</v>
      </c>
    </row>
    <row r="787" spans="1:12" x14ac:dyDescent="0.3">
      <c r="A787" s="9" vm="4272">
        <v>43875</v>
      </c>
      <c r="B787" s="5" vm="4273">
        <v>81.237499999999997</v>
      </c>
      <c r="C787" s="5" vm="8235">
        <v>63.52</v>
      </c>
      <c r="D787" s="5" vm="8236">
        <v>219.63</v>
      </c>
      <c r="E787" s="5" vm="8237">
        <v>72.447500000000005</v>
      </c>
      <c r="F787" s="5" vm="8238">
        <v>189.95</v>
      </c>
      <c r="H787" s="6">
        <f t="shared" si="67"/>
        <v>2.4625234709263423E-4</v>
      </c>
      <c r="I787" s="6">
        <f t="shared" si="68"/>
        <v>1.4858603610800441E-2</v>
      </c>
      <c r="J787" s="6">
        <f t="shared" si="69"/>
        <v>-3.3127609366492019E-3</v>
      </c>
      <c r="K787" s="6">
        <f t="shared" si="70"/>
        <v>7.0204594135460707E-2</v>
      </c>
      <c r="L787" s="6">
        <f t="shared" si="71"/>
        <v>6.9444444444444571E-3</v>
      </c>
    </row>
    <row r="788" spans="1:12" x14ac:dyDescent="0.3">
      <c r="A788" s="9" vm="4278">
        <v>43879</v>
      </c>
      <c r="B788" s="5" vm="4279">
        <v>79.75</v>
      </c>
      <c r="C788" s="5" vm="8239">
        <v>63.74</v>
      </c>
      <c r="D788" s="5" vm="8240">
        <v>220.52</v>
      </c>
      <c r="E788" s="5" vm="8241">
        <v>74.142499999999998</v>
      </c>
      <c r="F788" s="5" vm="8242">
        <v>191.09</v>
      </c>
      <c r="H788" s="6">
        <f t="shared" si="67"/>
        <v>-1.8310509309124447E-2</v>
      </c>
      <c r="I788" s="6">
        <f t="shared" si="68"/>
        <v>3.4634760705289491E-3</v>
      </c>
      <c r="J788" s="6">
        <f t="shared" si="69"/>
        <v>4.0522697263580335E-3</v>
      </c>
      <c r="K788" s="6">
        <f t="shared" si="70"/>
        <v>2.3396252458676877E-2</v>
      </c>
      <c r="L788" s="6">
        <f t="shared" si="71"/>
        <v>6.0015793629903391E-3</v>
      </c>
    </row>
    <row r="789" spans="1:12" x14ac:dyDescent="0.3">
      <c r="A789" s="9" vm="4284">
        <v>43880</v>
      </c>
      <c r="B789" s="5" vm="4285">
        <v>80.905000000000001</v>
      </c>
      <c r="C789" s="5" vm="8243">
        <v>64.37</v>
      </c>
      <c r="D789" s="5" vm="8244">
        <v>222.14</v>
      </c>
      <c r="E789" s="5" vm="8245">
        <v>78.674999999999997</v>
      </c>
      <c r="F789" s="5" vm="8246">
        <v>192.87</v>
      </c>
      <c r="H789" s="6">
        <f t="shared" si="67"/>
        <v>1.448275862068967E-2</v>
      </c>
      <c r="I789" s="6">
        <f t="shared" si="68"/>
        <v>9.8839033573894335E-3</v>
      </c>
      <c r="J789" s="6">
        <f t="shared" si="69"/>
        <v>7.3462724469434797E-3</v>
      </c>
      <c r="K789" s="6">
        <f t="shared" si="70"/>
        <v>6.1132279057220879E-2</v>
      </c>
      <c r="L789" s="6">
        <f t="shared" si="71"/>
        <v>9.3149824689936732E-3</v>
      </c>
    </row>
    <row r="790" spans="1:12" x14ac:dyDescent="0.3">
      <c r="A790" s="9" vm="4289">
        <v>43881</v>
      </c>
      <c r="B790" s="5" vm="4290">
        <v>80.075000000000003</v>
      </c>
      <c r="C790" s="5" vm="6155">
        <v>64</v>
      </c>
      <c r="D790" s="5" vm="8247">
        <v>218.04</v>
      </c>
      <c r="E790" s="5" vm="8248">
        <v>77.174999999999997</v>
      </c>
      <c r="F790" s="5" vm="8249">
        <v>193.36</v>
      </c>
      <c r="H790" s="6">
        <f t="shared" si="67"/>
        <v>-1.0258945677028593E-2</v>
      </c>
      <c r="I790" s="6">
        <f t="shared" si="68"/>
        <v>-5.7480192636321968E-3</v>
      </c>
      <c r="J790" s="6">
        <f t="shared" si="69"/>
        <v>-1.8456829026739868E-2</v>
      </c>
      <c r="K790" s="6">
        <f t="shared" si="70"/>
        <v>-1.9065776930409915E-2</v>
      </c>
      <c r="L790" s="6">
        <f t="shared" si="71"/>
        <v>2.5405713693161668E-3</v>
      </c>
    </row>
    <row r="791" spans="1:12" x14ac:dyDescent="0.3">
      <c r="A791" s="9" vm="4295">
        <v>43882</v>
      </c>
      <c r="B791" s="5" vm="4296">
        <v>78.262500000000003</v>
      </c>
      <c r="C791" s="5" vm="8250">
        <v>63.375</v>
      </c>
      <c r="D791" s="5" vm="8251">
        <v>212.59</v>
      </c>
      <c r="E791" s="5" vm="8252">
        <v>73.517499999999998</v>
      </c>
      <c r="F791" s="5" vm="8253">
        <v>189.5</v>
      </c>
      <c r="H791" s="6">
        <f t="shared" si="67"/>
        <v>-2.2635029659694036E-2</v>
      </c>
      <c r="I791" s="6">
        <f t="shared" si="68"/>
        <v>-9.765625E-3</v>
      </c>
      <c r="J791" s="6">
        <f t="shared" si="69"/>
        <v>-2.499541368556223E-2</v>
      </c>
      <c r="K791" s="6">
        <f t="shared" si="70"/>
        <v>-4.7392290249433096E-2</v>
      </c>
      <c r="L791" s="6">
        <f t="shared" si="71"/>
        <v>-1.9962763756723279E-2</v>
      </c>
    </row>
    <row r="792" spans="1:12" x14ac:dyDescent="0.3">
      <c r="A792" s="9" vm="4301">
        <v>43885</v>
      </c>
      <c r="B792" s="5" vm="4302">
        <v>74.545000000000002</v>
      </c>
      <c r="C792" s="5" vm="8254">
        <v>62.31</v>
      </c>
      <c r="D792" s="5" vm="8255">
        <v>206.16</v>
      </c>
      <c r="E792" s="5" vm="6526">
        <v>68.319999999999993</v>
      </c>
      <c r="F792" s="5" vm="8256">
        <v>185.94</v>
      </c>
      <c r="H792" s="6">
        <f t="shared" si="67"/>
        <v>-4.7500399297236873E-2</v>
      </c>
      <c r="I792" s="6">
        <f t="shared" si="68"/>
        <v>-1.6804733727810616E-2</v>
      </c>
      <c r="J792" s="6">
        <f t="shared" si="69"/>
        <v>-3.0246013453125768E-2</v>
      </c>
      <c r="K792" s="6">
        <f t="shared" si="70"/>
        <v>-7.069745298738403E-2</v>
      </c>
      <c r="L792" s="6">
        <f t="shared" si="71"/>
        <v>-1.8786279683377319E-2</v>
      </c>
    </row>
    <row r="793" spans="1:12" x14ac:dyDescent="0.3">
      <c r="A793" s="9" vm="4307">
        <v>43886</v>
      </c>
      <c r="B793" s="5" vm="4308">
        <v>72.02</v>
      </c>
      <c r="C793" s="5" vm="8257">
        <v>59.51</v>
      </c>
      <c r="D793" s="5" vm="8258">
        <v>205.61</v>
      </c>
      <c r="E793" s="5" vm="8259">
        <v>65.512500000000003</v>
      </c>
      <c r="F793" s="5" vm="8260">
        <v>181.27</v>
      </c>
      <c r="H793" s="6">
        <f t="shared" si="67"/>
        <v>-3.3872157757059568E-2</v>
      </c>
      <c r="I793" s="6">
        <f t="shared" si="68"/>
        <v>-4.4936607286149961E-2</v>
      </c>
      <c r="J793" s="6">
        <f t="shared" si="69"/>
        <v>-2.6678308110204838E-3</v>
      </c>
      <c r="K793" s="6">
        <f t="shared" si="70"/>
        <v>-4.1093384074941314E-2</v>
      </c>
      <c r="L793" s="6">
        <f t="shared" si="71"/>
        <v>-2.5115628697429213E-2</v>
      </c>
    </row>
    <row r="794" spans="1:12" x14ac:dyDescent="0.3">
      <c r="A794" s="9" vm="4313">
        <v>43887</v>
      </c>
      <c r="B794" s="5" vm="4314">
        <v>73.162499999999994</v>
      </c>
      <c r="C794" s="5" vm="8261">
        <v>59.37</v>
      </c>
      <c r="D794" s="5" vm="8262">
        <v>208.74</v>
      </c>
      <c r="E794" s="5" vm="8263">
        <v>66.912499999999994</v>
      </c>
      <c r="F794" s="5" vm="8264">
        <v>178.87</v>
      </c>
      <c r="H794" s="6">
        <f t="shared" si="67"/>
        <v>1.5863648986392646E-2</v>
      </c>
      <c r="I794" s="6">
        <f t="shared" si="68"/>
        <v>-2.3525457906234341E-3</v>
      </c>
      <c r="J794" s="6">
        <f t="shared" si="69"/>
        <v>1.5222994990516003E-2</v>
      </c>
      <c r="K794" s="6">
        <f t="shared" si="70"/>
        <v>2.136996756344196E-2</v>
      </c>
      <c r="L794" s="6">
        <f t="shared" si="71"/>
        <v>-1.3239918353836849E-2</v>
      </c>
    </row>
    <row r="795" spans="1:12" x14ac:dyDescent="0.3">
      <c r="A795" s="9" vm="4319">
        <v>43888</v>
      </c>
      <c r="B795" s="5" vm="4320">
        <v>68.38</v>
      </c>
      <c r="C795" s="5" vm="8265">
        <v>58.33</v>
      </c>
      <c r="D795" s="5" vm="8266">
        <v>205.03</v>
      </c>
      <c r="E795" s="5" vm="8267">
        <v>63.15</v>
      </c>
      <c r="F795" s="5" vm="8268">
        <v>172.15</v>
      </c>
      <c r="H795" s="6">
        <f t="shared" si="67"/>
        <v>-6.536818725439944E-2</v>
      </c>
      <c r="I795" s="6">
        <f t="shared" si="68"/>
        <v>-1.7517264611756764E-2</v>
      </c>
      <c r="J795" s="6">
        <f t="shared" si="69"/>
        <v>-1.7773306505700911E-2</v>
      </c>
      <c r="K795" s="6">
        <f t="shared" si="70"/>
        <v>-5.6230151317018438E-2</v>
      </c>
      <c r="L795" s="6">
        <f t="shared" si="71"/>
        <v>-3.7569184323810581E-2</v>
      </c>
    </row>
    <row r="796" spans="1:12" x14ac:dyDescent="0.3">
      <c r="A796" s="9" vm="4325">
        <v>43889</v>
      </c>
      <c r="B796" s="5" vm="4326">
        <v>68.34</v>
      </c>
      <c r="C796" s="5" vm="8269">
        <v>58.13</v>
      </c>
      <c r="D796" s="5" vm="6833">
        <v>208</v>
      </c>
      <c r="E796" s="5" vm="4008">
        <v>67.517499999999998</v>
      </c>
      <c r="F796" s="5" vm="8270">
        <v>170.4</v>
      </c>
      <c r="H796" s="6">
        <f t="shared" si="67"/>
        <v>-5.849663644339287E-4</v>
      </c>
      <c r="I796" s="6">
        <f t="shared" si="68"/>
        <v>-3.4287673581346774E-3</v>
      </c>
      <c r="J796" s="6">
        <f t="shared" si="69"/>
        <v>1.4485685021704135E-2</v>
      </c>
      <c r="K796" s="6">
        <f t="shared" si="70"/>
        <v>6.9160728424386378E-2</v>
      </c>
      <c r="L796" s="6">
        <f t="shared" si="71"/>
        <v>-1.0165553296543712E-2</v>
      </c>
    </row>
    <row r="797" spans="1:12" x14ac:dyDescent="0.3">
      <c r="A797" s="9" vm="4331">
        <v>43892</v>
      </c>
      <c r="B797" s="5" vm="4332">
        <v>74.702500000000001</v>
      </c>
      <c r="C797" s="5" vm="8271">
        <v>60.59</v>
      </c>
      <c r="D797" s="5" vm="8272">
        <v>210.98</v>
      </c>
      <c r="E797" s="5" vm="7062">
        <v>69.107500000000002</v>
      </c>
      <c r="F797" s="5" vm="8273">
        <v>176.76</v>
      </c>
      <c r="H797" s="6">
        <f t="shared" si="67"/>
        <v>9.310067310506287E-2</v>
      </c>
      <c r="I797" s="6">
        <f t="shared" si="68"/>
        <v>4.231894030621023E-2</v>
      </c>
      <c r="J797" s="6">
        <f t="shared" si="69"/>
        <v>1.4326923076923027E-2</v>
      </c>
      <c r="K797" s="6">
        <f t="shared" si="70"/>
        <v>2.3549450142555686E-2</v>
      </c>
      <c r="L797" s="6">
        <f t="shared" si="71"/>
        <v>3.732394366197174E-2</v>
      </c>
    </row>
    <row r="798" spans="1:12" x14ac:dyDescent="0.3">
      <c r="A798" s="9" vm="4337">
        <v>43893</v>
      </c>
      <c r="B798" s="5" vm="4338">
        <v>72.33</v>
      </c>
      <c r="C798" s="5" vm="8274">
        <v>58.75</v>
      </c>
      <c r="D798" s="5" vm="8275">
        <v>207.41</v>
      </c>
      <c r="E798" s="5" vm="3990">
        <v>66.472499999999997</v>
      </c>
      <c r="F798" s="5" vm="8276">
        <v>169.37</v>
      </c>
      <c r="H798" s="6">
        <f t="shared" si="67"/>
        <v>-3.1759311937351521E-2</v>
      </c>
      <c r="I798" s="6">
        <f t="shared" si="68"/>
        <v>-3.0368047532596192E-2</v>
      </c>
      <c r="J798" s="6">
        <f t="shared" si="69"/>
        <v>-1.692103516921032E-2</v>
      </c>
      <c r="K798" s="6">
        <f t="shared" si="70"/>
        <v>-3.8129001917302827E-2</v>
      </c>
      <c r="L798" s="6">
        <f t="shared" si="71"/>
        <v>-4.180810138040273E-2</v>
      </c>
    </row>
    <row r="799" spans="1:12" x14ac:dyDescent="0.3">
      <c r="A799" s="9" vm="4343">
        <v>43894</v>
      </c>
      <c r="B799" s="5" vm="4344">
        <v>75.685000000000002</v>
      </c>
      <c r="C799" s="5" vm="8277">
        <v>62.55</v>
      </c>
      <c r="D799" s="5" vm="8278">
        <v>211.96</v>
      </c>
      <c r="E799" s="5" vm="8279">
        <v>71.127499999999998</v>
      </c>
      <c r="F799" s="5" vm="8280">
        <v>175.69</v>
      </c>
      <c r="H799" s="6">
        <f t="shared" si="67"/>
        <v>4.6384626019632294E-2</v>
      </c>
      <c r="I799" s="6">
        <f t="shared" si="68"/>
        <v>6.4680851063829745E-2</v>
      </c>
      <c r="J799" s="6">
        <f t="shared" si="69"/>
        <v>2.1937225784677748E-2</v>
      </c>
      <c r="K799" s="6">
        <f t="shared" si="70"/>
        <v>7.0028959344089675E-2</v>
      </c>
      <c r="L799" s="6">
        <f t="shared" si="71"/>
        <v>3.7314754679104875E-2</v>
      </c>
    </row>
    <row r="800" spans="1:12" x14ac:dyDescent="0.3">
      <c r="A800" s="9" vm="4349">
        <v>43895</v>
      </c>
      <c r="B800" s="5" vm="4350">
        <v>73.23</v>
      </c>
      <c r="C800" s="5" vm="8281">
        <v>61.52</v>
      </c>
      <c r="D800" s="5" vm="8282">
        <v>211.46</v>
      </c>
      <c r="E800" s="5" vm="8283">
        <v>68.322500000000005</v>
      </c>
      <c r="F800" s="5" vm="8284">
        <v>169.6</v>
      </c>
      <c r="H800" s="6">
        <f t="shared" si="67"/>
        <v>-3.2437074717579416E-2</v>
      </c>
      <c r="I800" s="6">
        <f t="shared" si="68"/>
        <v>-1.6466826538768891E-2</v>
      </c>
      <c r="J800" s="6">
        <f t="shared" si="69"/>
        <v>-2.358935648235516E-3</v>
      </c>
      <c r="K800" s="6">
        <f t="shared" si="70"/>
        <v>-3.9436223682822999E-2</v>
      </c>
      <c r="L800" s="6">
        <f t="shared" si="71"/>
        <v>-3.4663327451761643E-2</v>
      </c>
    </row>
    <row r="801" spans="1:12" x14ac:dyDescent="0.3">
      <c r="A801" s="9" vm="4355">
        <v>43896</v>
      </c>
      <c r="B801" s="5" vm="4356">
        <v>72.257499999999993</v>
      </c>
      <c r="C801" s="5" vm="8285">
        <v>59.97</v>
      </c>
      <c r="D801" s="5" vm="8079">
        <v>204.64</v>
      </c>
      <c r="E801" s="5" vm="8286">
        <v>66.510000000000005</v>
      </c>
      <c r="F801" s="5" vm="8287">
        <v>164.08</v>
      </c>
      <c r="H801" s="6">
        <f t="shared" si="67"/>
        <v>-1.3280076471391653E-2</v>
      </c>
      <c r="I801" s="6">
        <f t="shared" si="68"/>
        <v>-2.5195058517555335E-2</v>
      </c>
      <c r="J801" s="6">
        <f t="shared" si="69"/>
        <v>-3.2251962546108112E-2</v>
      </c>
      <c r="K801" s="6">
        <f t="shared" si="70"/>
        <v>-2.6528595996926339E-2</v>
      </c>
      <c r="L801" s="6">
        <f t="shared" si="71"/>
        <v>-3.254716981132065E-2</v>
      </c>
    </row>
    <row r="802" spans="1:12" x14ac:dyDescent="0.3">
      <c r="A802" s="9" vm="4361">
        <v>43899</v>
      </c>
      <c r="B802" s="5" vm="4362">
        <v>66.542500000000004</v>
      </c>
      <c r="C802" s="5" vm="8288">
        <v>57.35</v>
      </c>
      <c r="D802" s="5" vm="8289">
        <v>197.66</v>
      </c>
      <c r="E802" s="5" vm="6242">
        <v>61.36</v>
      </c>
      <c r="F802" s="5" vm="8290">
        <v>151.21</v>
      </c>
      <c r="H802" s="6">
        <f t="shared" si="67"/>
        <v>-7.909213576445337E-2</v>
      </c>
      <c r="I802" s="6">
        <f t="shared" si="68"/>
        <v>-4.3688510922127687E-2</v>
      </c>
      <c r="J802" s="6">
        <f t="shared" si="69"/>
        <v>-3.4108678655199329E-2</v>
      </c>
      <c r="K802" s="6">
        <f t="shared" si="70"/>
        <v>-7.743196511802744E-2</v>
      </c>
      <c r="L802" s="6">
        <f t="shared" si="71"/>
        <v>-7.8437347635299873E-2</v>
      </c>
    </row>
    <row r="803" spans="1:12" x14ac:dyDescent="0.3">
      <c r="A803" s="9" vm="4366">
        <v>43900</v>
      </c>
      <c r="B803" s="5" vm="4367">
        <v>71.334999999999994</v>
      </c>
      <c r="C803" s="5" vm="8291">
        <v>60.71</v>
      </c>
      <c r="D803" s="5" vm="8292">
        <v>206.39</v>
      </c>
      <c r="E803" s="5" vm="8293">
        <v>65.27</v>
      </c>
      <c r="F803" s="5" vm="8294">
        <v>161.34</v>
      </c>
      <c r="H803" s="6">
        <f t="shared" si="67"/>
        <v>7.2021640305068038E-2</v>
      </c>
      <c r="I803" s="6">
        <f t="shared" si="68"/>
        <v>5.8587619877942448E-2</v>
      </c>
      <c r="J803" s="6">
        <f t="shared" si="69"/>
        <v>4.4166750986542498E-2</v>
      </c>
      <c r="K803" s="6">
        <f t="shared" si="70"/>
        <v>6.3722294654497996E-2</v>
      </c>
      <c r="L803" s="6">
        <f t="shared" si="71"/>
        <v>6.6992923748429301E-2</v>
      </c>
    </row>
    <row r="804" spans="1:12" x14ac:dyDescent="0.3">
      <c r="A804" s="9" vm="4372">
        <v>43901</v>
      </c>
      <c r="B804" s="5" vm="4373">
        <v>68.857500000000002</v>
      </c>
      <c r="C804" s="5" vm="3802">
        <v>59.33</v>
      </c>
      <c r="D804" s="5" vm="8295">
        <v>198.91</v>
      </c>
      <c r="E804" s="5" vm="6950">
        <v>61.6175</v>
      </c>
      <c r="F804" s="5" vm="7634">
        <v>154.57</v>
      </c>
      <c r="H804" s="6">
        <f t="shared" si="67"/>
        <v>-3.4730496951005711E-2</v>
      </c>
      <c r="I804" s="6">
        <f t="shared" si="68"/>
        <v>-2.2731016307033478E-2</v>
      </c>
      <c r="J804" s="6">
        <f t="shared" si="69"/>
        <v>-3.624206599156931E-2</v>
      </c>
      <c r="K804" s="6">
        <f t="shared" si="70"/>
        <v>-5.5959859047035342E-2</v>
      </c>
      <c r="L804" s="6">
        <f t="shared" si="71"/>
        <v>-4.1961075988595574E-2</v>
      </c>
    </row>
    <row r="805" spans="1:12" x14ac:dyDescent="0.3">
      <c r="A805" s="9" vm="4378">
        <v>43902</v>
      </c>
      <c r="B805" s="5" vm="4379">
        <v>62.057499999999997</v>
      </c>
      <c r="C805" s="5" vm="2357">
        <v>54.56</v>
      </c>
      <c r="D805" s="5" vm="8296">
        <v>185.1</v>
      </c>
      <c r="E805" s="5" vm="8297">
        <v>54.077500000000001</v>
      </c>
      <c r="F805" s="5" vm="8298">
        <v>140.59</v>
      </c>
      <c r="H805" s="6">
        <f t="shared" si="67"/>
        <v>-9.8754674508949702E-2</v>
      </c>
      <c r="I805" s="6">
        <f t="shared" si="68"/>
        <v>-8.0397775155907569E-2</v>
      </c>
      <c r="J805" s="6">
        <f t="shared" si="69"/>
        <v>-6.9428384696596457E-2</v>
      </c>
      <c r="K805" s="6">
        <f t="shared" si="70"/>
        <v>-0.12236783381344585</v>
      </c>
      <c r="L805" s="6">
        <f t="shared" si="71"/>
        <v>-9.0444458821245979E-2</v>
      </c>
    </row>
    <row r="806" spans="1:12" x14ac:dyDescent="0.3">
      <c r="A806" s="9" vm="4383">
        <v>43903</v>
      </c>
      <c r="B806" s="5" vm="4384">
        <v>69.492500000000007</v>
      </c>
      <c r="C806" s="5" vm="8299">
        <v>59.04</v>
      </c>
      <c r="D806" s="5" vm="8300">
        <v>194</v>
      </c>
      <c r="E806" s="5" vm="6092">
        <v>60.21</v>
      </c>
      <c r="F806" s="5" vm="8301">
        <v>147.78</v>
      </c>
      <c r="H806" s="6">
        <f t="shared" si="67"/>
        <v>0.11980824235587978</v>
      </c>
      <c r="I806" s="6">
        <f t="shared" si="68"/>
        <v>8.2111436950146569E-2</v>
      </c>
      <c r="J806" s="6">
        <f t="shared" si="69"/>
        <v>4.8082117774176154E-2</v>
      </c>
      <c r="K806" s="6">
        <f t="shared" si="70"/>
        <v>0.1134020618556701</v>
      </c>
      <c r="L806" s="6">
        <f t="shared" si="71"/>
        <v>5.1141617469236768E-2</v>
      </c>
    </row>
    <row r="807" spans="1:12" x14ac:dyDescent="0.3">
      <c r="A807" s="9" vm="4389">
        <v>43906</v>
      </c>
      <c r="B807" s="5" vm="4390">
        <v>60.552500000000002</v>
      </c>
      <c r="C807" s="5" vm="8302">
        <v>52.76</v>
      </c>
      <c r="D807" s="5" vm="8303">
        <v>178.85</v>
      </c>
      <c r="E807" s="5" vm="5740">
        <v>49.1</v>
      </c>
      <c r="F807" s="5" vm="8304">
        <v>124.3</v>
      </c>
      <c r="H807" s="6">
        <f t="shared" si="67"/>
        <v>-0.12864697629240571</v>
      </c>
      <c r="I807" s="6">
        <f t="shared" si="68"/>
        <v>-0.10636856368563688</v>
      </c>
      <c r="J807" s="6">
        <f t="shared" si="69"/>
        <v>-7.8092783505154667E-2</v>
      </c>
      <c r="K807" s="6">
        <f t="shared" si="70"/>
        <v>-0.18452084371366881</v>
      </c>
      <c r="L807" s="6">
        <f t="shared" si="71"/>
        <v>-0.15888482879956695</v>
      </c>
    </row>
    <row r="808" spans="1:12" x14ac:dyDescent="0.3">
      <c r="A808" s="9" vm="4395">
        <v>43907</v>
      </c>
      <c r="B808" s="5" vm="4396">
        <v>63.215000000000003</v>
      </c>
      <c r="C808" s="5" vm="8305">
        <v>56.16</v>
      </c>
      <c r="D808" s="5" vm="6294">
        <v>184.81</v>
      </c>
      <c r="E808" s="5" vm="2354">
        <v>54.317500000000003</v>
      </c>
      <c r="F808" s="5" vm="8306">
        <v>135.41999999999999</v>
      </c>
      <c r="H808" s="6">
        <f t="shared" si="67"/>
        <v>4.3970108583460656E-2</v>
      </c>
      <c r="I808" s="6">
        <f t="shared" si="68"/>
        <v>6.4442759666413926E-2</v>
      </c>
      <c r="J808" s="6">
        <f t="shared" si="69"/>
        <v>3.3324014537321825E-2</v>
      </c>
      <c r="K808" s="6">
        <f t="shared" si="70"/>
        <v>0.10626272912423627</v>
      </c>
      <c r="L808" s="6">
        <f t="shared" si="71"/>
        <v>8.9460981496379655E-2</v>
      </c>
    </row>
    <row r="809" spans="1:12" x14ac:dyDescent="0.3">
      <c r="A809" s="9" vm="4401">
        <v>43908</v>
      </c>
      <c r="B809" s="5" vm="4402">
        <v>61.667499999999997</v>
      </c>
      <c r="C809" s="5" vm="2539">
        <v>55.59</v>
      </c>
      <c r="D809" s="5" vm="7896">
        <v>180</v>
      </c>
      <c r="E809" s="5" vm="8307">
        <v>50.704999999999998</v>
      </c>
      <c r="F809" s="5" vm="8308">
        <v>132.24</v>
      </c>
      <c r="H809" s="6">
        <f t="shared" si="67"/>
        <v>-2.4479949379103163E-2</v>
      </c>
      <c r="I809" s="6">
        <f t="shared" si="68"/>
        <v>-1.0149572649572529E-2</v>
      </c>
      <c r="J809" s="6">
        <f t="shared" si="69"/>
        <v>-2.602673015529464E-2</v>
      </c>
      <c r="K809" s="6">
        <f t="shared" si="70"/>
        <v>-6.6507110967920169E-2</v>
      </c>
      <c r="L809" s="6">
        <f t="shared" si="71"/>
        <v>-2.3482498892334801E-2</v>
      </c>
    </row>
    <row r="810" spans="1:12" x14ac:dyDescent="0.3">
      <c r="A810" s="9" vm="4407">
        <v>43909</v>
      </c>
      <c r="B810" s="5" vm="4408">
        <v>61.195</v>
      </c>
      <c r="C810" s="5" vm="7935">
        <v>54.13</v>
      </c>
      <c r="D810" s="5" vm="8309">
        <v>180.88</v>
      </c>
      <c r="E810" s="5" vm="8310">
        <v>53.2425</v>
      </c>
      <c r="F810" s="5" vm="8311">
        <v>139.46</v>
      </c>
      <c r="H810" s="6">
        <f t="shared" si="67"/>
        <v>-7.6620586208293933E-3</v>
      </c>
      <c r="I810" s="6">
        <f t="shared" si="68"/>
        <v>-2.6263716495772634E-2</v>
      </c>
      <c r="J810" s="6">
        <f t="shared" si="69"/>
        <v>4.8888888888888636E-3</v>
      </c>
      <c r="K810" s="6">
        <f t="shared" si="70"/>
        <v>5.0044374322059E-2</v>
      </c>
      <c r="L810" s="6">
        <f t="shared" si="71"/>
        <v>5.4597701149425276E-2</v>
      </c>
    </row>
    <row r="811" spans="1:12" x14ac:dyDescent="0.3">
      <c r="A811" s="9" vm="4413">
        <v>43910</v>
      </c>
      <c r="B811" s="5" vm="4414">
        <v>57.31</v>
      </c>
      <c r="C811" s="5" vm="8312">
        <v>52.05</v>
      </c>
      <c r="D811" s="5" vm="8313">
        <v>181.3</v>
      </c>
      <c r="E811" s="5" vm="8314">
        <v>51.4375</v>
      </c>
      <c r="F811" s="5" vm="8315">
        <v>139.35</v>
      </c>
      <c r="H811" s="6">
        <f t="shared" si="67"/>
        <v>-6.3485578887163954E-2</v>
      </c>
      <c r="I811" s="6">
        <f t="shared" si="68"/>
        <v>-3.8426011453907359E-2</v>
      </c>
      <c r="J811" s="6">
        <f t="shared" si="69"/>
        <v>2.3219814241486948E-3</v>
      </c>
      <c r="K811" s="6">
        <f t="shared" si="70"/>
        <v>-3.3901488472554815E-2</v>
      </c>
      <c r="L811" s="6">
        <f t="shared" si="71"/>
        <v>-7.8875663272632754E-4</v>
      </c>
    </row>
    <row r="812" spans="1:12" x14ac:dyDescent="0.3">
      <c r="A812" s="9" vm="4419">
        <v>43913</v>
      </c>
      <c r="B812" s="5" vm="4420">
        <v>56.092500000000001</v>
      </c>
      <c r="C812" s="5" vm="8316">
        <v>56.47</v>
      </c>
      <c r="D812" s="5" vm="8317">
        <v>176.34</v>
      </c>
      <c r="E812" s="5" vm="8318">
        <v>53.172499999999999</v>
      </c>
      <c r="F812" s="5" vm="8319">
        <v>140.52000000000001</v>
      </c>
      <c r="H812" s="6">
        <f t="shared" si="67"/>
        <v>-2.1244110975396982E-2</v>
      </c>
      <c r="I812" s="6">
        <f t="shared" si="68"/>
        <v>8.4918347742555272E-2</v>
      </c>
      <c r="J812" s="6">
        <f t="shared" si="69"/>
        <v>-2.7357970215113114E-2</v>
      </c>
      <c r="K812" s="6">
        <f t="shared" si="70"/>
        <v>3.3730255164034009E-2</v>
      </c>
      <c r="L812" s="6">
        <f t="shared" si="71"/>
        <v>8.3961248654468319E-3</v>
      </c>
    </row>
    <row r="813" spans="1:12" x14ac:dyDescent="0.3">
      <c r="A813" s="9" vm="4425">
        <v>43914</v>
      </c>
      <c r="B813" s="5" vm="4426">
        <v>61.72</v>
      </c>
      <c r="C813" s="5" vm="8320">
        <v>54.43</v>
      </c>
      <c r="D813" s="5" vm="8321">
        <v>185.75</v>
      </c>
      <c r="E813" s="5" vm="8322">
        <v>62.295000000000002</v>
      </c>
      <c r="F813" s="5" vm="8323">
        <v>153.63999999999999</v>
      </c>
      <c r="H813" s="6">
        <f t="shared" si="67"/>
        <v>0.1003253554396755</v>
      </c>
      <c r="I813" s="6">
        <f t="shared" si="68"/>
        <v>-3.6125376306003175E-2</v>
      </c>
      <c r="J813" s="6">
        <f t="shared" si="69"/>
        <v>5.3362821821481207E-2</v>
      </c>
      <c r="K813" s="6">
        <f t="shared" si="70"/>
        <v>0.17156424843669194</v>
      </c>
      <c r="L813" s="6">
        <f t="shared" si="71"/>
        <v>9.3367492171932645E-2</v>
      </c>
    </row>
    <row r="814" spans="1:12" x14ac:dyDescent="0.3">
      <c r="A814" s="9" vm="4431">
        <v>43915</v>
      </c>
      <c r="B814" s="5" vm="4432">
        <v>61.38</v>
      </c>
      <c r="C814" s="5" vm="8324">
        <v>52.87</v>
      </c>
      <c r="D814" s="5" vm="8325">
        <v>188.56</v>
      </c>
      <c r="E814" s="5" vm="8326">
        <v>61.405000000000001</v>
      </c>
      <c r="F814" s="5" vm="8327">
        <v>147.06</v>
      </c>
      <c r="H814" s="6">
        <f t="shared" si="67"/>
        <v>-5.5087491898897657E-3</v>
      </c>
      <c r="I814" s="6">
        <f t="shared" si="68"/>
        <v>-2.8660665074407538E-2</v>
      </c>
      <c r="J814" s="6">
        <f t="shared" si="69"/>
        <v>1.5127860026917912E-2</v>
      </c>
      <c r="K814" s="6">
        <f t="shared" si="70"/>
        <v>-1.4286860903764355E-2</v>
      </c>
      <c r="L814" s="6">
        <f t="shared" si="71"/>
        <v>-4.2827388700859052E-2</v>
      </c>
    </row>
    <row r="815" spans="1:12" x14ac:dyDescent="0.3">
      <c r="A815" s="9" vm="4437">
        <v>43916</v>
      </c>
      <c r="B815" s="5" vm="4438">
        <v>64.61</v>
      </c>
      <c r="C815" s="5" vm="8328">
        <v>57.72</v>
      </c>
      <c r="D815" s="5" vm="8329">
        <v>195.32</v>
      </c>
      <c r="E815" s="5" vm="3871">
        <v>64.31</v>
      </c>
      <c r="F815" s="5" vm="6072">
        <v>154.72999999999999</v>
      </c>
      <c r="H815" s="6">
        <f t="shared" si="67"/>
        <v>5.2623004235907406E-2</v>
      </c>
      <c r="I815" s="6">
        <f t="shared" si="68"/>
        <v>9.1734442973330846E-2</v>
      </c>
      <c r="J815" s="6">
        <f t="shared" si="69"/>
        <v>3.585065761561302E-2</v>
      </c>
      <c r="K815" s="6">
        <f t="shared" si="70"/>
        <v>4.730885107075973E-2</v>
      </c>
      <c r="L815" s="6">
        <f t="shared" si="71"/>
        <v>5.2155582755337875E-2</v>
      </c>
    </row>
    <row r="816" spans="1:12" x14ac:dyDescent="0.3">
      <c r="A816" s="9" vm="4443">
        <v>43917</v>
      </c>
      <c r="B816" s="5" vm="4444">
        <v>61.935000000000002</v>
      </c>
      <c r="C816" s="5" vm="8330">
        <v>56.96</v>
      </c>
      <c r="D816" s="5" vm="8331">
        <v>188.59</v>
      </c>
      <c r="E816" s="5" vm="8332">
        <v>63.182499999999997</v>
      </c>
      <c r="F816" s="5" vm="6931">
        <v>146</v>
      </c>
      <c r="H816" s="6">
        <f t="shared" si="67"/>
        <v>-4.1402259712118826E-2</v>
      </c>
      <c r="I816" s="6">
        <f t="shared" si="68"/>
        <v>-1.3167013167013132E-2</v>
      </c>
      <c r="J816" s="6">
        <f t="shared" si="69"/>
        <v>-3.4456276878967795E-2</v>
      </c>
      <c r="K816" s="6">
        <f t="shared" si="70"/>
        <v>-1.7532265588555508E-2</v>
      </c>
      <c r="L816" s="6">
        <f t="shared" si="71"/>
        <v>-5.6420862146965622E-2</v>
      </c>
    </row>
    <row r="817" spans="1:12" x14ac:dyDescent="0.3">
      <c r="A817" s="9" vm="4449">
        <v>43920</v>
      </c>
      <c r="B817" s="5" vm="4450">
        <v>63.702500000000001</v>
      </c>
      <c r="C817" s="5" vm="8333">
        <v>58.47</v>
      </c>
      <c r="D817" s="5" vm="8334">
        <v>191.27</v>
      </c>
      <c r="E817" s="5" vm="8335">
        <v>66.397499999999994</v>
      </c>
      <c r="F817" s="5" vm="8336">
        <v>149.85</v>
      </c>
      <c r="H817" s="6">
        <f t="shared" si="67"/>
        <v>2.8537983369661714E-2</v>
      </c>
      <c r="I817" s="6">
        <f t="shared" si="68"/>
        <v>2.6509831460674121E-2</v>
      </c>
      <c r="J817" s="6">
        <f t="shared" si="69"/>
        <v>1.4210721671350585E-2</v>
      </c>
      <c r="K817" s="6">
        <f t="shared" si="70"/>
        <v>5.0884342974716043E-2</v>
      </c>
      <c r="L817" s="6">
        <f t="shared" si="71"/>
        <v>2.6369863013698591E-2</v>
      </c>
    </row>
    <row r="818" spans="1:12" x14ac:dyDescent="0.3">
      <c r="A818" s="9" vm="4455">
        <v>43921</v>
      </c>
      <c r="B818" s="5" vm="4456">
        <v>63.572499999999998</v>
      </c>
      <c r="C818" s="5" vm="8337">
        <v>59.48</v>
      </c>
      <c r="D818" s="5" vm="8338">
        <v>194.48</v>
      </c>
      <c r="E818" s="5" vm="8339">
        <v>65.900000000000006</v>
      </c>
      <c r="F818" s="5" vm="7289">
        <v>143.97999999999999</v>
      </c>
      <c r="H818" s="6">
        <f t="shared" si="67"/>
        <v>-2.0407362348416869E-3</v>
      </c>
      <c r="I818" s="6">
        <f t="shared" si="68"/>
        <v>1.7273815631947975E-2</v>
      </c>
      <c r="J818" s="6">
        <f t="shared" si="69"/>
        <v>1.678255868667318E-2</v>
      </c>
      <c r="K818" s="6">
        <f t="shared" si="70"/>
        <v>-7.4927519861438772E-3</v>
      </c>
      <c r="L818" s="6">
        <f t="shared" si="71"/>
        <v>-3.917250583917254E-2</v>
      </c>
    </row>
    <row r="819" spans="1:12" x14ac:dyDescent="0.3">
      <c r="A819" s="9" vm="4461">
        <v>43922</v>
      </c>
      <c r="B819" s="5" vm="4462">
        <v>60.227499999999999</v>
      </c>
      <c r="C819" s="5" vm="2417">
        <v>57.5</v>
      </c>
      <c r="D819" s="5" vm="8340">
        <v>187.56</v>
      </c>
      <c r="E819" s="5" vm="8341">
        <v>60.767499999999998</v>
      </c>
      <c r="F819" s="5" vm="8342">
        <v>134.06</v>
      </c>
      <c r="H819" s="6">
        <f t="shared" si="67"/>
        <v>-5.2617090723190041E-2</v>
      </c>
      <c r="I819" s="6">
        <f t="shared" si="68"/>
        <v>-3.3288500336247424E-2</v>
      </c>
      <c r="J819" s="6">
        <f t="shared" si="69"/>
        <v>-3.558206499382964E-2</v>
      </c>
      <c r="K819" s="6">
        <f t="shared" si="70"/>
        <v>-7.7883156297420444E-2</v>
      </c>
      <c r="L819" s="6">
        <f t="shared" si="71"/>
        <v>-6.8898458119183131E-2</v>
      </c>
    </row>
    <row r="820" spans="1:12" x14ac:dyDescent="0.3">
      <c r="A820" s="9" vm="4467">
        <v>43923</v>
      </c>
      <c r="B820" s="5" vm="4468">
        <v>61.232500000000002</v>
      </c>
      <c r="C820" s="5" vm="8343">
        <v>60.78</v>
      </c>
      <c r="D820" s="5" vm="8344">
        <v>188.9</v>
      </c>
      <c r="E820" s="5" vm="8345">
        <v>63.8675</v>
      </c>
      <c r="F820" s="5" vm="8346">
        <v>134.32</v>
      </c>
      <c r="H820" s="6">
        <f t="shared" si="67"/>
        <v>1.6686729484039726E-2</v>
      </c>
      <c r="I820" s="6">
        <f t="shared" si="68"/>
        <v>5.7043478260869585E-2</v>
      </c>
      <c r="J820" s="6">
        <f t="shared" si="69"/>
        <v>7.1443804649179111E-3</v>
      </c>
      <c r="K820" s="6">
        <f t="shared" si="70"/>
        <v>5.1014111161393864E-2</v>
      </c>
      <c r="L820" s="6">
        <f t="shared" si="71"/>
        <v>1.9394301059226533E-3</v>
      </c>
    </row>
    <row r="821" spans="1:12" x14ac:dyDescent="0.3">
      <c r="A821" s="9" vm="4473">
        <v>43924</v>
      </c>
      <c r="B821" s="5" vm="4474">
        <v>60.352499999999999</v>
      </c>
      <c r="C821" s="5" vm="8347">
        <v>59.98</v>
      </c>
      <c r="D821" s="5" vm="8348">
        <v>187.11</v>
      </c>
      <c r="E821" s="5" vm="8349">
        <v>60.977499999999999</v>
      </c>
      <c r="F821" s="5" vm="8350">
        <v>134.31</v>
      </c>
      <c r="H821" s="6">
        <f t="shared" si="67"/>
        <v>-1.4371453068223615E-2</v>
      </c>
      <c r="I821" s="6">
        <f t="shared" si="68"/>
        <v>-1.3162224415926361E-2</v>
      </c>
      <c r="J821" s="6">
        <f t="shared" si="69"/>
        <v>-9.4759131815775124E-3</v>
      </c>
      <c r="K821" s="6">
        <f t="shared" si="70"/>
        <v>-4.5249931498806129E-2</v>
      </c>
      <c r="L821" s="6">
        <f t="shared" si="71"/>
        <v>-7.4449076831379588E-5</v>
      </c>
    </row>
    <row r="822" spans="1:12" x14ac:dyDescent="0.3">
      <c r="A822" s="9" vm="4479">
        <v>43927</v>
      </c>
      <c r="B822" s="5" vm="3891">
        <v>65.617500000000007</v>
      </c>
      <c r="C822" s="5" vm="8351">
        <v>61.6</v>
      </c>
      <c r="D822" s="5" vm="8352">
        <v>196.45</v>
      </c>
      <c r="E822" s="5" vm="8353">
        <v>67.099999999999994</v>
      </c>
      <c r="F822" s="5" vm="7349">
        <v>147.55000000000001</v>
      </c>
      <c r="H822" s="6">
        <f t="shared" si="67"/>
        <v>8.7237479806139065E-2</v>
      </c>
      <c r="I822" s="6">
        <f t="shared" si="68"/>
        <v>2.7009003001000412E-2</v>
      </c>
      <c r="J822" s="6">
        <f t="shared" si="69"/>
        <v>4.9917161028272004E-2</v>
      </c>
      <c r="K822" s="6">
        <f t="shared" si="70"/>
        <v>0.10040588741748999</v>
      </c>
      <c r="L822" s="6">
        <f t="shared" si="71"/>
        <v>9.8577916759735013E-2</v>
      </c>
    </row>
    <row r="823" spans="1:12" x14ac:dyDescent="0.3">
      <c r="A823" s="9" vm="4484">
        <v>43928</v>
      </c>
      <c r="B823" s="5" vm="3877">
        <v>64.857500000000002</v>
      </c>
      <c r="C823" s="5" vm="8354">
        <v>59.87</v>
      </c>
      <c r="D823" s="5" vm="6783">
        <v>198</v>
      </c>
      <c r="E823" s="5" vm="8355">
        <v>64.757499999999993</v>
      </c>
      <c r="F823" s="5" vm="8356">
        <v>145.07</v>
      </c>
      <c r="H823" s="6">
        <f t="shared" si="67"/>
        <v>-1.1582276069646132E-2</v>
      </c>
      <c r="I823" s="6">
        <f t="shared" si="68"/>
        <v>-2.8084415584415649E-2</v>
      </c>
      <c r="J823" s="6">
        <f t="shared" si="69"/>
        <v>7.8900483583609644E-3</v>
      </c>
      <c r="K823" s="6">
        <f t="shared" si="70"/>
        <v>-3.4910581222056654E-2</v>
      </c>
      <c r="L823" s="6">
        <f t="shared" si="71"/>
        <v>-1.680786174178257E-2</v>
      </c>
    </row>
    <row r="824" spans="1:12" x14ac:dyDescent="0.3">
      <c r="A824" s="9" vm="4488">
        <v>43929</v>
      </c>
      <c r="B824" s="5" vm="4489">
        <v>66.517499999999998</v>
      </c>
      <c r="C824" s="5" vm="8357">
        <v>61.07</v>
      </c>
      <c r="D824" s="5" vm="8358">
        <v>195.98</v>
      </c>
      <c r="E824" s="5" vm="8359">
        <v>66.737499999999997</v>
      </c>
      <c r="F824" s="5" vm="8360">
        <v>151.12</v>
      </c>
      <c r="H824" s="6">
        <f t="shared" si="67"/>
        <v>2.5594572717110534E-2</v>
      </c>
      <c r="I824" s="6">
        <f t="shared" si="68"/>
        <v>2.0043427426089909E-2</v>
      </c>
      <c r="J824" s="6">
        <f t="shared" si="69"/>
        <v>-1.0202020202020254E-2</v>
      </c>
      <c r="K824" s="6">
        <f t="shared" si="70"/>
        <v>3.057560900281827E-2</v>
      </c>
      <c r="L824" s="6">
        <f t="shared" si="71"/>
        <v>4.1704004963121336E-2</v>
      </c>
    </row>
    <row r="825" spans="1:12" x14ac:dyDescent="0.3">
      <c r="A825" s="9" vm="4494">
        <v>43930</v>
      </c>
      <c r="B825" s="5" vm="4495">
        <v>66.997500000000002</v>
      </c>
      <c r="C825" s="5" vm="6583">
        <v>60.46</v>
      </c>
      <c r="D825" s="5" vm="8361">
        <v>196.37</v>
      </c>
      <c r="E825" s="5" vm="8362">
        <v>65.737499999999997</v>
      </c>
      <c r="F825" s="5" vm="8363">
        <v>154.55000000000001</v>
      </c>
      <c r="H825" s="6">
        <f t="shared" si="67"/>
        <v>7.2161461269591312E-3</v>
      </c>
      <c r="I825" s="6">
        <f t="shared" si="68"/>
        <v>-9.9885377435729398E-3</v>
      </c>
      <c r="J825" s="6">
        <f t="shared" si="69"/>
        <v>1.9899989794877784E-3</v>
      </c>
      <c r="K825" s="6">
        <f t="shared" si="70"/>
        <v>-1.4984079415620903E-2</v>
      </c>
      <c r="L825" s="6">
        <f t="shared" si="71"/>
        <v>2.2697194282689299E-2</v>
      </c>
    </row>
    <row r="826" spans="1:12" x14ac:dyDescent="0.3">
      <c r="A826" s="9" vm="4499">
        <v>43934</v>
      </c>
      <c r="B826" s="5" vm="4500">
        <v>68.3125</v>
      </c>
      <c r="C826" s="5" vm="6133">
        <v>62.75</v>
      </c>
      <c r="D826" s="5" vm="8364">
        <v>199.44</v>
      </c>
      <c r="E826" s="5" vm="8365">
        <v>67.462500000000006</v>
      </c>
      <c r="F826" s="5" vm="7201">
        <v>152.5</v>
      </c>
      <c r="H826" s="6">
        <f t="shared" si="67"/>
        <v>1.9627598044703126E-2</v>
      </c>
      <c r="I826" s="6">
        <f t="shared" si="68"/>
        <v>3.7876281839232535E-2</v>
      </c>
      <c r="J826" s="6">
        <f t="shared" si="69"/>
        <v>1.563375260986909E-2</v>
      </c>
      <c r="K826" s="6">
        <f t="shared" si="70"/>
        <v>2.6240730176839835E-2</v>
      </c>
      <c r="L826" s="6">
        <f t="shared" si="71"/>
        <v>-1.3264315755419032E-2</v>
      </c>
    </row>
    <row r="827" spans="1:12" x14ac:dyDescent="0.3">
      <c r="A827" s="9" vm="4505">
        <v>43935</v>
      </c>
      <c r="B827" s="5" vm="4506">
        <v>71.762500000000003</v>
      </c>
      <c r="C827" s="5" vm="8366">
        <v>63.28</v>
      </c>
      <c r="D827" s="5" vm="8367">
        <v>204.78</v>
      </c>
      <c r="E827" s="5" vm="8368">
        <v>70.987499999999997</v>
      </c>
      <c r="F827" s="5" vm="8369">
        <v>157.71</v>
      </c>
      <c r="H827" s="6">
        <f t="shared" si="67"/>
        <v>5.0503202195791443E-2</v>
      </c>
      <c r="I827" s="6">
        <f t="shared" si="68"/>
        <v>8.4462151394422494E-3</v>
      </c>
      <c r="J827" s="6">
        <f t="shared" si="69"/>
        <v>2.6774969915764158E-2</v>
      </c>
      <c r="K827" s="6">
        <f t="shared" si="70"/>
        <v>5.2251250694830331E-2</v>
      </c>
      <c r="L827" s="6">
        <f t="shared" si="71"/>
        <v>3.4163934426229559E-2</v>
      </c>
    </row>
    <row r="828" spans="1:12" x14ac:dyDescent="0.3">
      <c r="A828" s="9" vm="4511">
        <v>43936</v>
      </c>
      <c r="B828" s="5" vm="4512">
        <v>71.107500000000002</v>
      </c>
      <c r="C828" s="5" vm="8370">
        <v>65.709999999999994</v>
      </c>
      <c r="D828" s="5" vm="8371">
        <v>208.17</v>
      </c>
      <c r="E828" s="5" vm="8372">
        <v>70.209999999999994</v>
      </c>
      <c r="F828" s="5" vm="8373">
        <v>155.63</v>
      </c>
      <c r="H828" s="6">
        <f t="shared" si="67"/>
        <v>-9.127329733495922E-3</v>
      </c>
      <c r="I828" s="6">
        <f t="shared" si="68"/>
        <v>3.8400758533501778E-2</v>
      </c>
      <c r="J828" s="6">
        <f t="shared" si="69"/>
        <v>1.6554351010840837E-2</v>
      </c>
      <c r="K828" s="6">
        <f t="shared" si="70"/>
        <v>-1.0952632505722888E-2</v>
      </c>
      <c r="L828" s="6">
        <f t="shared" si="71"/>
        <v>-1.3188764187432709E-2</v>
      </c>
    </row>
    <row r="829" spans="1:12" x14ac:dyDescent="0.3">
      <c r="A829" s="9" vm="4517">
        <v>43937</v>
      </c>
      <c r="B829" s="5" vm="4518">
        <v>71.672499999999999</v>
      </c>
      <c r="C829" s="5" vm="4544">
        <v>68.05</v>
      </c>
      <c r="D829" s="5" vm="8374">
        <v>212.66</v>
      </c>
      <c r="E829" s="5" vm="8375">
        <v>73.674999999999997</v>
      </c>
      <c r="F829" s="5" vm="8376">
        <v>157.06</v>
      </c>
      <c r="H829" s="6">
        <f t="shared" si="67"/>
        <v>7.945715993390258E-3</v>
      </c>
      <c r="I829" s="6">
        <f t="shared" si="68"/>
        <v>3.5611018109876789E-2</v>
      </c>
      <c r="J829" s="6">
        <f t="shared" si="69"/>
        <v>2.1568910025460006E-2</v>
      </c>
      <c r="K829" s="6">
        <f t="shared" si="70"/>
        <v>4.9351944167497559E-2</v>
      </c>
      <c r="L829" s="6">
        <f t="shared" si="71"/>
        <v>9.188459808520252E-3</v>
      </c>
    </row>
    <row r="830" spans="1:12" x14ac:dyDescent="0.3">
      <c r="A830" s="9" vm="4523">
        <v>43938</v>
      </c>
      <c r="B830" s="5" vm="4524">
        <v>70.7</v>
      </c>
      <c r="C830" s="5" vm="8377">
        <v>66.88</v>
      </c>
      <c r="D830" s="5" vm="8378">
        <v>209.5</v>
      </c>
      <c r="E830" s="5" vm="6948">
        <v>73.08</v>
      </c>
      <c r="F830" s="5" vm="7536">
        <v>162.62</v>
      </c>
      <c r="H830" s="6">
        <f t="shared" si="67"/>
        <v>-1.3568663015800992E-2</v>
      </c>
      <c r="I830" s="6">
        <f t="shared" si="68"/>
        <v>-1.7193240264511415E-2</v>
      </c>
      <c r="J830" s="6">
        <f t="shared" si="69"/>
        <v>-1.4859399981190617E-2</v>
      </c>
      <c r="K830" s="6">
        <f t="shared" si="70"/>
        <v>-8.0760095011876334E-3</v>
      </c>
      <c r="L830" s="6">
        <f t="shared" si="71"/>
        <v>3.5400483891506442E-2</v>
      </c>
    </row>
    <row r="831" spans="1:12" x14ac:dyDescent="0.3">
      <c r="A831" s="9" vm="4528">
        <v>43941</v>
      </c>
      <c r="B831" s="5" vm="4529">
        <v>69.232500000000002</v>
      </c>
      <c r="C831" s="5" vm="8379">
        <v>66.5</v>
      </c>
      <c r="D831" s="5" vm="8380">
        <v>212.13</v>
      </c>
      <c r="E831" s="5" vm="4506">
        <v>71.762500000000003</v>
      </c>
      <c r="F831" s="5" vm="8381">
        <v>162.76</v>
      </c>
      <c r="H831" s="6">
        <f t="shared" si="67"/>
        <v>-2.0756718528995771E-2</v>
      </c>
      <c r="I831" s="6">
        <f t="shared" si="68"/>
        <v>-5.6818181818181143E-3</v>
      </c>
      <c r="J831" s="6">
        <f t="shared" si="69"/>
        <v>1.2553699284009524E-2</v>
      </c>
      <c r="K831" s="6">
        <f t="shared" si="70"/>
        <v>-1.8028188286808914E-2</v>
      </c>
      <c r="L831" s="6">
        <f t="shared" si="71"/>
        <v>8.6090271799278294E-4</v>
      </c>
    </row>
    <row r="832" spans="1:12" x14ac:dyDescent="0.3">
      <c r="A832" s="9" vm="4534">
        <v>43942</v>
      </c>
      <c r="B832" s="5" vm="4535">
        <v>67.092500000000001</v>
      </c>
      <c r="C832" s="5" vm="8382">
        <v>65.72</v>
      </c>
      <c r="D832" s="5" vm="8383">
        <v>207.34</v>
      </c>
      <c r="E832" s="5" vm="8384">
        <v>67.377499999999998</v>
      </c>
      <c r="F832" s="5" vm="8385">
        <v>150.56</v>
      </c>
      <c r="H832" s="6">
        <f t="shared" si="67"/>
        <v>-3.0910338352652302E-2</v>
      </c>
      <c r="I832" s="6">
        <f t="shared" si="68"/>
        <v>-1.1729323308270694E-2</v>
      </c>
      <c r="J832" s="6">
        <f t="shared" si="69"/>
        <v>-2.2580493093857502E-2</v>
      </c>
      <c r="K832" s="6">
        <f t="shared" si="70"/>
        <v>-6.1104337223480298E-2</v>
      </c>
      <c r="L832" s="6">
        <f t="shared" si="71"/>
        <v>-7.4956991889899169E-2</v>
      </c>
    </row>
    <row r="833" spans="1:12" x14ac:dyDescent="0.3">
      <c r="A833" s="9" vm="4540">
        <v>43943</v>
      </c>
      <c r="B833" s="5" vm="4541">
        <v>69.025000000000006</v>
      </c>
      <c r="C833" s="5" vm="8386">
        <v>66.98</v>
      </c>
      <c r="D833" s="5" vm="8387">
        <v>209.96</v>
      </c>
      <c r="E833" s="5" vm="8388">
        <v>71.537499999999994</v>
      </c>
      <c r="F833" s="5" vm="7699">
        <v>154.13999999999999</v>
      </c>
      <c r="H833" s="6">
        <f t="shared" si="67"/>
        <v>2.8803517531765913E-2</v>
      </c>
      <c r="I833" s="6">
        <f t="shared" si="68"/>
        <v>1.9172245891661673E-2</v>
      </c>
      <c r="J833" s="6">
        <f t="shared" si="69"/>
        <v>1.2636249638275318E-2</v>
      </c>
      <c r="K833" s="6">
        <f t="shared" si="70"/>
        <v>6.1741679343994611E-2</v>
      </c>
      <c r="L833" s="6">
        <f t="shared" si="71"/>
        <v>2.3777895855472794E-2</v>
      </c>
    </row>
    <row r="834" spans="1:12" x14ac:dyDescent="0.3">
      <c r="A834" s="9" vm="4546">
        <v>43944</v>
      </c>
      <c r="B834" s="5" vm="4547">
        <v>68.757499999999993</v>
      </c>
      <c r="C834" s="5" vm="6669">
        <v>65.88</v>
      </c>
      <c r="D834" s="5" vm="8389">
        <v>205.24</v>
      </c>
      <c r="E834" s="5" vm="8390">
        <v>71.002499999999998</v>
      </c>
      <c r="F834" s="5" vm="8391">
        <v>151.72</v>
      </c>
      <c r="H834" s="6">
        <f t="shared" si="67"/>
        <v>-3.8754074610650125E-3</v>
      </c>
      <c r="I834" s="6">
        <f t="shared" si="68"/>
        <v>-1.6422812779934435E-2</v>
      </c>
      <c r="J834" s="6">
        <f t="shared" si="69"/>
        <v>-2.2480472470946842E-2</v>
      </c>
      <c r="K834" s="6">
        <f t="shared" si="70"/>
        <v>-7.4785951424077811E-3</v>
      </c>
      <c r="L834" s="6">
        <f t="shared" si="71"/>
        <v>-1.5700012975217253E-2</v>
      </c>
    </row>
    <row r="835" spans="1:12" x14ac:dyDescent="0.3">
      <c r="A835" s="9" vm="4552">
        <v>43945</v>
      </c>
      <c r="B835" s="5" vm="4553">
        <v>70.742500000000007</v>
      </c>
      <c r="C835" s="5" vm="3968">
        <v>66.650000000000006</v>
      </c>
      <c r="D835" s="5" vm="8392">
        <v>204.36</v>
      </c>
      <c r="E835" s="5" vm="8393">
        <v>72.397499999999994</v>
      </c>
      <c r="F835" s="5" vm="8394">
        <v>153.97999999999999</v>
      </c>
      <c r="H835" s="6">
        <f t="shared" si="67"/>
        <v>2.8869577864233192E-2</v>
      </c>
      <c r="I835" s="6">
        <f t="shared" si="68"/>
        <v>1.16879174256225E-2</v>
      </c>
      <c r="J835" s="6">
        <f t="shared" si="69"/>
        <v>-4.2876632235431464E-3</v>
      </c>
      <c r="K835" s="6">
        <f t="shared" si="70"/>
        <v>1.9647195521284407E-2</v>
      </c>
      <c r="L835" s="6">
        <f t="shared" si="71"/>
        <v>1.4895860796203473E-2</v>
      </c>
    </row>
    <row r="836" spans="1:12" x14ac:dyDescent="0.3">
      <c r="A836" s="9" vm="4557">
        <v>43948</v>
      </c>
      <c r="B836" s="5" vm="4558">
        <v>70.792500000000004</v>
      </c>
      <c r="C836" s="5" vm="8395">
        <v>67.06</v>
      </c>
      <c r="D836" s="5" vm="8396">
        <v>203.69</v>
      </c>
      <c r="E836" s="5" vm="8397">
        <v>74.27</v>
      </c>
      <c r="F836" s="5" vm="8398">
        <v>157.63</v>
      </c>
      <c r="H836" s="6">
        <f t="shared" si="67"/>
        <v>7.0678870551644558E-4</v>
      </c>
      <c r="I836" s="6">
        <f t="shared" si="68"/>
        <v>6.1515378844710662E-3</v>
      </c>
      <c r="J836" s="6">
        <f t="shared" si="69"/>
        <v>-3.2785280876884708E-3</v>
      </c>
      <c r="K836" s="6">
        <f t="shared" si="70"/>
        <v>2.5864152767706101E-2</v>
      </c>
      <c r="L836" s="6">
        <f t="shared" si="71"/>
        <v>2.3704377191843134E-2</v>
      </c>
    </row>
    <row r="837" spans="1:12" x14ac:dyDescent="0.3">
      <c r="A837" s="9" vm="4563">
        <v>43949</v>
      </c>
      <c r="B837" s="5" vm="4564">
        <v>69.644999999999996</v>
      </c>
      <c r="C837" s="5" vm="8399">
        <v>63.86</v>
      </c>
      <c r="D837" s="5" vm="8400">
        <v>201.15</v>
      </c>
      <c r="E837" s="5" vm="8401">
        <v>72.84</v>
      </c>
      <c r="F837" s="5" vm="8402">
        <v>154.46</v>
      </c>
      <c r="H837" s="6">
        <f t="shared" ref="H837:H900" si="72">(B837-B836)/B836</f>
        <v>-1.6209344210191868E-2</v>
      </c>
      <c r="I837" s="6">
        <f t="shared" ref="I837:I900" si="73">(C837-C836)/C836</f>
        <v>-4.7718461079630223E-2</v>
      </c>
      <c r="J837" s="6">
        <f t="shared" ref="J837:J900" si="74">(D837-D836)/D836</f>
        <v>-1.2469929795277097E-2</v>
      </c>
      <c r="K837" s="6">
        <f t="shared" ref="K837:K900" si="75">(E837-E836)/E836</f>
        <v>-1.9254072976975799E-2</v>
      </c>
      <c r="L837" s="6">
        <f t="shared" ref="L837:L900" si="76">(F837-F836)/F836</f>
        <v>-2.011038507898235E-2</v>
      </c>
    </row>
    <row r="838" spans="1:12" x14ac:dyDescent="0.3">
      <c r="A838" s="9" vm="4569">
        <v>43950</v>
      </c>
      <c r="B838" s="5" vm="4570">
        <v>71.932500000000005</v>
      </c>
      <c r="C838" s="5" vm="8403">
        <v>64.790000000000006</v>
      </c>
      <c r="D838" s="5" vm="8404">
        <v>206.7</v>
      </c>
      <c r="E838" s="5" vm="8405">
        <v>74.614999999999995</v>
      </c>
      <c r="F838" s="5" vm="7095">
        <v>160.43</v>
      </c>
      <c r="H838" s="6">
        <f t="shared" si="72"/>
        <v>3.2845143226362387E-2</v>
      </c>
      <c r="I838" s="6">
        <f t="shared" si="73"/>
        <v>1.4563106796116611E-2</v>
      </c>
      <c r="J838" s="6">
        <f t="shared" si="74"/>
        <v>2.759134973900066E-2</v>
      </c>
      <c r="K838" s="6">
        <f t="shared" si="75"/>
        <v>2.4368478857770336E-2</v>
      </c>
      <c r="L838" s="6">
        <f t="shared" si="76"/>
        <v>3.8650783374336389E-2</v>
      </c>
    </row>
    <row r="839" spans="1:12" x14ac:dyDescent="0.3">
      <c r="A839" s="9" vm="4575">
        <v>43951</v>
      </c>
      <c r="B839" s="5" vm="4576">
        <v>73.45</v>
      </c>
      <c r="C839" s="5" vm="8406">
        <v>63.73</v>
      </c>
      <c r="D839" s="5" vm="8407">
        <v>202.67</v>
      </c>
      <c r="E839" s="5" vm="8408">
        <v>73.069999999999993</v>
      </c>
      <c r="F839" s="5" vm="7493">
        <v>161.94999999999999</v>
      </c>
      <c r="H839" s="6">
        <f t="shared" si="72"/>
        <v>2.1096166545024823E-2</v>
      </c>
      <c r="I839" s="6">
        <f t="shared" si="73"/>
        <v>-1.636054946751056E-2</v>
      </c>
      <c r="J839" s="6">
        <f t="shared" si="74"/>
        <v>-1.9496855345911956E-2</v>
      </c>
      <c r="K839" s="6">
        <f t="shared" si="75"/>
        <v>-2.0706292300475802E-2</v>
      </c>
      <c r="L839" s="6">
        <f t="shared" si="76"/>
        <v>9.4745371813250746E-3</v>
      </c>
    </row>
    <row r="840" spans="1:12" x14ac:dyDescent="0.3">
      <c r="A840" s="9" vm="4581">
        <v>43952</v>
      </c>
      <c r="B840" s="5" vm="4582">
        <v>72.267499999999998</v>
      </c>
      <c r="C840" s="5" vm="8409">
        <v>64.72</v>
      </c>
      <c r="D840" s="5" vm="8338">
        <v>194.48</v>
      </c>
      <c r="E840" s="5" vm="8410">
        <v>70.694999999999993</v>
      </c>
      <c r="F840" s="5" vm="8411">
        <v>156.37</v>
      </c>
      <c r="H840" s="6">
        <f t="shared" si="72"/>
        <v>-1.6099387338325454E-2</v>
      </c>
      <c r="I840" s="6">
        <f t="shared" si="73"/>
        <v>1.5534285265965826E-2</v>
      </c>
      <c r="J840" s="6">
        <f t="shared" si="74"/>
        <v>-4.0410519563822953E-2</v>
      </c>
      <c r="K840" s="6">
        <f t="shared" si="75"/>
        <v>-3.2503079239085811E-2</v>
      </c>
      <c r="L840" s="6">
        <f t="shared" si="76"/>
        <v>-3.4455078728002374E-2</v>
      </c>
    </row>
    <row r="841" spans="1:12" x14ac:dyDescent="0.3">
      <c r="A841" s="9" vm="4587">
        <v>43955</v>
      </c>
      <c r="B841" s="5" vm="4588">
        <v>73.290000000000006</v>
      </c>
      <c r="C841" s="5" vm="8412">
        <v>66.7</v>
      </c>
      <c r="D841" s="5" vm="8413">
        <v>191.15</v>
      </c>
      <c r="E841" s="5" vm="8414">
        <v>72.821299999999994</v>
      </c>
      <c r="F841" s="5" vm="8415">
        <v>161.47</v>
      </c>
      <c r="H841" s="6">
        <f t="shared" si="72"/>
        <v>1.4148822084616293E-2</v>
      </c>
      <c r="I841" s="6">
        <f t="shared" si="73"/>
        <v>3.0593325092707107E-2</v>
      </c>
      <c r="J841" s="6">
        <f t="shared" si="74"/>
        <v>-1.7122583299053806E-2</v>
      </c>
      <c r="K841" s="6">
        <f t="shared" si="75"/>
        <v>3.007709173208856E-2</v>
      </c>
      <c r="L841" s="6">
        <f t="shared" si="76"/>
        <v>3.2614951717081245E-2</v>
      </c>
    </row>
    <row r="842" spans="1:12" x14ac:dyDescent="0.3">
      <c r="A842" s="9" vm="4593">
        <v>43956</v>
      </c>
      <c r="B842" s="5" vm="4594">
        <v>74.39</v>
      </c>
      <c r="C842" s="5" vm="8416">
        <v>68.53</v>
      </c>
      <c r="D842" s="5" vm="8417">
        <v>195.02</v>
      </c>
      <c r="E842" s="5" vm="8418">
        <v>73.435000000000002</v>
      </c>
      <c r="F842" s="5" vm="8113">
        <v>163.25</v>
      </c>
      <c r="H842" s="6">
        <f t="shared" si="72"/>
        <v>1.500886887706364E-2</v>
      </c>
      <c r="I842" s="6">
        <f t="shared" si="73"/>
        <v>2.743628185907044E-2</v>
      </c>
      <c r="J842" s="6">
        <f t="shared" si="74"/>
        <v>2.0245880198796778E-2</v>
      </c>
      <c r="K842" s="6">
        <f t="shared" si="75"/>
        <v>8.4274793226708205E-3</v>
      </c>
      <c r="L842" s="6">
        <f t="shared" si="76"/>
        <v>1.1023719576391906E-2</v>
      </c>
    </row>
    <row r="843" spans="1:12" x14ac:dyDescent="0.3">
      <c r="A843" s="9" vm="4599">
        <v>43957</v>
      </c>
      <c r="B843" s="5" vm="4600">
        <v>75.157499999999999</v>
      </c>
      <c r="C843" s="5" vm="8419">
        <v>72.87</v>
      </c>
      <c r="D843" s="5" vm="8420">
        <v>195.17</v>
      </c>
      <c r="E843" s="5" vm="8421">
        <v>74.447500000000005</v>
      </c>
      <c r="F843" s="5" vm="8422">
        <v>163.66999999999999</v>
      </c>
      <c r="H843" s="6">
        <f t="shared" si="72"/>
        <v>1.0317246941793229E-2</v>
      </c>
      <c r="I843" s="6">
        <f t="shared" si="73"/>
        <v>6.3329928498467872E-2</v>
      </c>
      <c r="J843" s="6">
        <f t="shared" si="74"/>
        <v>7.6915188185815435E-4</v>
      </c>
      <c r="K843" s="6">
        <f t="shared" si="75"/>
        <v>1.3787703411179993E-2</v>
      </c>
      <c r="L843" s="6">
        <f t="shared" si="76"/>
        <v>2.5727411944869065E-3</v>
      </c>
    </row>
    <row r="844" spans="1:12" x14ac:dyDescent="0.3">
      <c r="A844" s="9" vm="4605">
        <v>43958</v>
      </c>
      <c r="B844" s="5" vm="4606">
        <v>75.935000000000002</v>
      </c>
      <c r="C844" s="5" vm="8423">
        <v>73.099999999999994</v>
      </c>
      <c r="D844" s="5" vm="8424">
        <v>196.49</v>
      </c>
      <c r="E844" s="5" vm="8425">
        <v>76.217500000000001</v>
      </c>
      <c r="F844" s="5" vm="8426">
        <v>169.9</v>
      </c>
      <c r="H844" s="6">
        <f t="shared" si="72"/>
        <v>1.0344942287862202E-2</v>
      </c>
      <c r="I844" s="6">
        <f t="shared" si="73"/>
        <v>3.1563057499655518E-3</v>
      </c>
      <c r="J844" s="6">
        <f t="shared" si="74"/>
        <v>6.7633345288723766E-3</v>
      </c>
      <c r="K844" s="6">
        <f t="shared" si="75"/>
        <v>2.3775143557540495E-2</v>
      </c>
      <c r="L844" s="6">
        <f t="shared" si="76"/>
        <v>3.8064397873770507E-2</v>
      </c>
    </row>
    <row r="845" spans="1:12" x14ac:dyDescent="0.3">
      <c r="A845" s="9" vm="4611">
        <v>43959</v>
      </c>
      <c r="B845" s="5" vm="4612">
        <v>77.532499999999999</v>
      </c>
      <c r="C845" s="5" vm="8427">
        <v>73.14</v>
      </c>
      <c r="D845" s="5" vm="8428">
        <v>201.19</v>
      </c>
      <c r="E845" s="5" vm="8429">
        <v>78.125</v>
      </c>
      <c r="F845" s="5" vm="8430">
        <v>175.9</v>
      </c>
      <c r="H845" s="6">
        <f t="shared" si="72"/>
        <v>2.1037729637189657E-2</v>
      </c>
      <c r="I845" s="6">
        <f t="shared" si="73"/>
        <v>5.4719562243510606E-4</v>
      </c>
      <c r="J845" s="6">
        <f t="shared" si="74"/>
        <v>2.3919792355845022E-2</v>
      </c>
      <c r="K845" s="6">
        <f t="shared" si="75"/>
        <v>2.5027060714402846E-2</v>
      </c>
      <c r="L845" s="6">
        <f t="shared" si="76"/>
        <v>3.5314891112419068E-2</v>
      </c>
    </row>
    <row r="846" spans="1:12" x14ac:dyDescent="0.3">
      <c r="A846" s="9" vm="4617">
        <v>43962</v>
      </c>
      <c r="B846" s="5" vm="4618">
        <v>78.752499999999998</v>
      </c>
      <c r="C846" s="5" vm="8431">
        <v>75.459999999999994</v>
      </c>
      <c r="D846" s="5" vm="8432">
        <v>205.4</v>
      </c>
      <c r="E846" s="5" vm="8433">
        <v>80.655000000000001</v>
      </c>
      <c r="F846" s="5" vm="8434">
        <v>182.67</v>
      </c>
      <c r="H846" s="6">
        <f t="shared" si="72"/>
        <v>1.5735336794247559E-2</v>
      </c>
      <c r="I846" s="6">
        <f t="shared" si="73"/>
        <v>3.1719989062072643E-2</v>
      </c>
      <c r="J846" s="6">
        <f t="shared" si="74"/>
        <v>2.0925493314777117E-2</v>
      </c>
      <c r="K846" s="6">
        <f t="shared" si="75"/>
        <v>3.2384000000000017E-2</v>
      </c>
      <c r="L846" s="6">
        <f t="shared" si="76"/>
        <v>3.8487777146105635E-2</v>
      </c>
    </row>
    <row r="847" spans="1:12" x14ac:dyDescent="0.3">
      <c r="A847" s="9" vm="4623">
        <v>43963</v>
      </c>
      <c r="B847" s="5" vm="4624">
        <v>77.852500000000006</v>
      </c>
      <c r="C847" s="5" vm="8435">
        <v>72.25</v>
      </c>
      <c r="D847" s="5" vm="8436">
        <v>200.31</v>
      </c>
      <c r="E847" s="5" vm="8437">
        <v>78.025000000000006</v>
      </c>
      <c r="F847" s="5" vm="8438">
        <v>177.54</v>
      </c>
      <c r="H847" s="6">
        <f t="shared" si="72"/>
        <v>-1.1428208628297406E-2</v>
      </c>
      <c r="I847" s="6">
        <f t="shared" si="73"/>
        <v>-4.2539093559501646E-2</v>
      </c>
      <c r="J847" s="6">
        <f t="shared" si="74"/>
        <v>-2.4780915287244416E-2</v>
      </c>
      <c r="K847" s="6">
        <f t="shared" si="75"/>
        <v>-3.2608021821337742E-2</v>
      </c>
      <c r="L847" s="6">
        <f t="shared" si="76"/>
        <v>-2.8083429134504821E-2</v>
      </c>
    </row>
    <row r="848" spans="1:12" x14ac:dyDescent="0.3">
      <c r="A848" s="9" vm="4629">
        <v>43964</v>
      </c>
      <c r="B848" s="5" vm="4630">
        <v>76.912499999999994</v>
      </c>
      <c r="C848" s="5" vm="8439">
        <v>73.67</v>
      </c>
      <c r="D848" s="5" vm="8440">
        <v>199.46</v>
      </c>
      <c r="E848" s="5" vm="8441">
        <v>77.8</v>
      </c>
      <c r="F848" s="5" vm="8442">
        <v>169.64</v>
      </c>
      <c r="H848" s="6">
        <f t="shared" si="72"/>
        <v>-1.2074114511415971E-2</v>
      </c>
      <c r="I848" s="6">
        <f t="shared" si="73"/>
        <v>1.9653979238754348E-2</v>
      </c>
      <c r="J848" s="6">
        <f t="shared" si="74"/>
        <v>-4.2434226948229962E-3</v>
      </c>
      <c r="K848" s="6">
        <f t="shared" si="75"/>
        <v>-2.8836911246396479E-3</v>
      </c>
      <c r="L848" s="6">
        <f t="shared" si="76"/>
        <v>-4.4497014757237836E-2</v>
      </c>
    </row>
    <row r="849" spans="1:12" x14ac:dyDescent="0.3">
      <c r="A849" s="9" vm="4635">
        <v>43965</v>
      </c>
      <c r="B849" s="5" vm="4636">
        <v>77.385000000000005</v>
      </c>
      <c r="C849" s="5" vm="8443">
        <v>72.959999999999994</v>
      </c>
      <c r="D849" s="5" vm="8444">
        <v>201.3</v>
      </c>
      <c r="E849" s="5" vm="8445">
        <v>80.305000000000007</v>
      </c>
      <c r="F849" s="5" vm="8446">
        <v>167</v>
      </c>
      <c r="H849" s="6">
        <f t="shared" si="72"/>
        <v>6.1433447098977519E-3</v>
      </c>
      <c r="I849" s="6">
        <f t="shared" si="73"/>
        <v>-9.6375729604996335E-3</v>
      </c>
      <c r="J849" s="6">
        <f t="shared" si="74"/>
        <v>9.224907249573866E-3</v>
      </c>
      <c r="K849" s="6">
        <f t="shared" si="75"/>
        <v>3.2197943444730204E-2</v>
      </c>
      <c r="L849" s="6">
        <f t="shared" si="76"/>
        <v>-1.556236736618714E-2</v>
      </c>
    </row>
    <row r="850" spans="1:12" x14ac:dyDescent="0.3">
      <c r="A850" s="9" vm="4641">
        <v>43966</v>
      </c>
      <c r="B850" s="5" vm="4642">
        <v>76.927499999999995</v>
      </c>
      <c r="C850" s="5" vm="6577">
        <v>73.92</v>
      </c>
      <c r="D850" s="5" vm="8447">
        <v>203.68</v>
      </c>
      <c r="E850" s="5" vm="8448">
        <v>84.907499999999999</v>
      </c>
      <c r="F850" s="5" vm="8449">
        <v>171.33</v>
      </c>
      <c r="H850" s="6">
        <f t="shared" si="72"/>
        <v>-5.9119984493120137E-3</v>
      </c>
      <c r="I850" s="6">
        <f t="shared" si="73"/>
        <v>1.3157894736842216E-2</v>
      </c>
      <c r="J850" s="6">
        <f t="shared" si="74"/>
        <v>1.1823149528067537E-2</v>
      </c>
      <c r="K850" s="6">
        <f t="shared" si="75"/>
        <v>5.73127451590809E-2</v>
      </c>
      <c r="L850" s="6">
        <f t="shared" si="76"/>
        <v>2.5928143712574927E-2</v>
      </c>
    </row>
    <row r="851" spans="1:12" x14ac:dyDescent="0.3">
      <c r="A851" s="9" vm="4646">
        <v>43969</v>
      </c>
      <c r="B851" s="5" vm="4647">
        <v>78.739999999999995</v>
      </c>
      <c r="C851" s="5" vm="4083">
        <v>72.88</v>
      </c>
      <c r="D851" s="5" vm="8450">
        <v>215.28</v>
      </c>
      <c r="E851" s="5" vm="8451">
        <v>87.502499999999998</v>
      </c>
      <c r="F851" s="5" vm="8452">
        <v>172.5</v>
      </c>
      <c r="H851" s="6">
        <f t="shared" si="72"/>
        <v>2.3561145234149039E-2</v>
      </c>
      <c r="I851" s="6">
        <f t="shared" si="73"/>
        <v>-1.4069264069264153E-2</v>
      </c>
      <c r="J851" s="6">
        <f t="shared" si="74"/>
        <v>5.6952081696779233E-2</v>
      </c>
      <c r="K851" s="6">
        <f t="shared" si="75"/>
        <v>3.0562671142125242E-2</v>
      </c>
      <c r="L851" s="6">
        <f t="shared" si="76"/>
        <v>6.8289266328137943E-3</v>
      </c>
    </row>
    <row r="852" spans="1:12" x14ac:dyDescent="0.3">
      <c r="A852" s="9" vm="4652">
        <v>43970</v>
      </c>
      <c r="B852" s="5" vm="4653">
        <v>78.284999999999997</v>
      </c>
      <c r="C852" s="5" vm="6794">
        <v>73.03</v>
      </c>
      <c r="D852" s="5" vm="8453">
        <v>217.2</v>
      </c>
      <c r="E852" s="5" vm="8454">
        <v>88.055000000000007</v>
      </c>
      <c r="F852" s="5" vm="8455">
        <v>176.04</v>
      </c>
      <c r="H852" s="6">
        <f t="shared" si="72"/>
        <v>-5.7785115570230926E-3</v>
      </c>
      <c r="I852" s="6">
        <f t="shared" si="73"/>
        <v>2.0581778265642931E-3</v>
      </c>
      <c r="J852" s="6">
        <f t="shared" si="74"/>
        <v>8.9186176142697308E-3</v>
      </c>
      <c r="K852" s="6">
        <f t="shared" si="75"/>
        <v>6.3141053112769248E-3</v>
      </c>
      <c r="L852" s="6">
        <f t="shared" si="76"/>
        <v>2.0521739130434737E-2</v>
      </c>
    </row>
    <row r="853" spans="1:12" x14ac:dyDescent="0.3">
      <c r="A853" s="9" vm="4658">
        <v>43971</v>
      </c>
      <c r="B853" s="5" vm="4179">
        <v>79.807500000000005</v>
      </c>
      <c r="C853" s="5" vm="8456">
        <v>73.78</v>
      </c>
      <c r="D853" s="5" vm="8457">
        <v>216.79</v>
      </c>
      <c r="E853" s="5" vm="8458">
        <v>89.7</v>
      </c>
      <c r="F853" s="5" vm="8459">
        <v>176.93</v>
      </c>
      <c r="H853" s="6">
        <f t="shared" si="72"/>
        <v>1.9448170147537944E-2</v>
      </c>
      <c r="I853" s="6">
        <f t="shared" si="73"/>
        <v>1.0269752156647953E-2</v>
      </c>
      <c r="J853" s="6">
        <f t="shared" si="74"/>
        <v>-1.8876611418047727E-3</v>
      </c>
      <c r="K853" s="6">
        <f t="shared" si="75"/>
        <v>1.868150587700864E-2</v>
      </c>
      <c r="L853" s="6">
        <f t="shared" si="76"/>
        <v>5.0556691660986978E-3</v>
      </c>
    </row>
    <row r="854" spans="1:12" x14ac:dyDescent="0.3">
      <c r="A854" s="9" vm="4663">
        <v>43972</v>
      </c>
      <c r="B854" s="5" vm="4664">
        <v>79.212500000000006</v>
      </c>
      <c r="C854" s="5" vm="8460">
        <v>72.47</v>
      </c>
      <c r="D854" s="5" vm="8461">
        <v>212.16</v>
      </c>
      <c r="E854" s="5" vm="8462">
        <v>87.752499999999998</v>
      </c>
      <c r="F854" s="5" vm="8463">
        <v>175.26</v>
      </c>
      <c r="H854" s="6">
        <f t="shared" si="72"/>
        <v>-7.4554396516617969E-3</v>
      </c>
      <c r="I854" s="6">
        <f t="shared" si="73"/>
        <v>-1.7755489292491222E-2</v>
      </c>
      <c r="J854" s="6">
        <f t="shared" si="74"/>
        <v>-2.1357073665759469E-2</v>
      </c>
      <c r="K854" s="6">
        <f t="shared" si="75"/>
        <v>-2.1711259754738071E-2</v>
      </c>
      <c r="L854" s="6">
        <f t="shared" si="76"/>
        <v>-9.4387610919573605E-3</v>
      </c>
    </row>
    <row r="855" spans="1:12" x14ac:dyDescent="0.3">
      <c r="A855" s="9" vm="4669">
        <v>43973</v>
      </c>
      <c r="B855" s="5" vm="4670">
        <v>79.722499999999997</v>
      </c>
      <c r="C855" s="5" vm="6948">
        <v>73.08</v>
      </c>
      <c r="D855" s="5" vm="8464">
        <v>199.7</v>
      </c>
      <c r="E855" s="5" vm="8465">
        <v>90.262500000000003</v>
      </c>
      <c r="F855" s="5" vm="7002">
        <v>177.85</v>
      </c>
      <c r="H855" s="6">
        <f t="shared" si="72"/>
        <v>6.4383777812844038E-3</v>
      </c>
      <c r="I855" s="6">
        <f t="shared" si="73"/>
        <v>8.4172761142541665E-3</v>
      </c>
      <c r="J855" s="6">
        <f t="shared" si="74"/>
        <v>-5.8729260935143329E-2</v>
      </c>
      <c r="K855" s="6">
        <f t="shared" si="75"/>
        <v>2.8603173698755081E-2</v>
      </c>
      <c r="L855" s="6">
        <f t="shared" si="76"/>
        <v>1.477804404884174E-2</v>
      </c>
    </row>
    <row r="856" spans="1:12" x14ac:dyDescent="0.3">
      <c r="A856" s="9" vm="4674">
        <v>43977</v>
      </c>
      <c r="B856" s="5" vm="4675">
        <v>79.182500000000005</v>
      </c>
      <c r="C856" s="5" vm="4507">
        <v>70</v>
      </c>
      <c r="D856" s="5" vm="8466">
        <v>201.72</v>
      </c>
      <c r="E856" s="5" vm="8467">
        <v>87.177499999999995</v>
      </c>
      <c r="F856" s="5" vm="8468">
        <v>176.52</v>
      </c>
      <c r="H856" s="6">
        <f t="shared" si="72"/>
        <v>-6.773495562733131E-3</v>
      </c>
      <c r="I856" s="6">
        <f t="shared" si="73"/>
        <v>-4.2145593869731782E-2</v>
      </c>
      <c r="J856" s="6">
        <f t="shared" si="74"/>
        <v>1.0115172759138759E-2</v>
      </c>
      <c r="K856" s="6">
        <f t="shared" si="75"/>
        <v>-3.417809167705313E-2</v>
      </c>
      <c r="L856" s="6">
        <f t="shared" si="76"/>
        <v>-7.4782119763845047E-3</v>
      </c>
    </row>
    <row r="857" spans="1:12" x14ac:dyDescent="0.3">
      <c r="A857" s="9" vm="4679">
        <v>43978</v>
      </c>
      <c r="B857" s="5" vm="4680">
        <v>79.527500000000003</v>
      </c>
      <c r="C857" s="5" vm="8469">
        <v>70.150000000000006</v>
      </c>
      <c r="D857" s="5" vm="8470">
        <v>201.18</v>
      </c>
      <c r="E857" s="5" vm="8471">
        <v>85.252499999999998</v>
      </c>
      <c r="F857" s="5" vm="8472">
        <v>176.6</v>
      </c>
      <c r="H857" s="6">
        <f t="shared" si="72"/>
        <v>4.3570233321756557E-3</v>
      </c>
      <c r="I857" s="6">
        <f t="shared" si="73"/>
        <v>2.1428571428572241E-3</v>
      </c>
      <c r="J857" s="6">
        <f t="shared" si="74"/>
        <v>-2.6769779892920485E-3</v>
      </c>
      <c r="K857" s="6">
        <f t="shared" si="75"/>
        <v>-2.2081385678644115E-2</v>
      </c>
      <c r="L857" s="6">
        <f t="shared" si="76"/>
        <v>4.5320643553129435E-4</v>
      </c>
    </row>
    <row r="858" spans="1:12" x14ac:dyDescent="0.3">
      <c r="A858" s="9" vm="4684">
        <v>43979</v>
      </c>
      <c r="B858" s="5" vm="4685">
        <v>79.5625</v>
      </c>
      <c r="C858" s="5" vm="6547">
        <v>70.22</v>
      </c>
      <c r="D858" s="5" vm="8473">
        <v>199.49</v>
      </c>
      <c r="E858" s="5" vm="8474">
        <v>84.87</v>
      </c>
      <c r="F858" s="5" vm="8475">
        <v>181.1</v>
      </c>
      <c r="H858" s="6">
        <f t="shared" si="72"/>
        <v>4.4009933670738534E-4</v>
      </c>
      <c r="I858" s="6">
        <f t="shared" si="73"/>
        <v>9.9786172487516993E-4</v>
      </c>
      <c r="J858" s="6">
        <f t="shared" si="74"/>
        <v>-8.4004374192265512E-3</v>
      </c>
      <c r="K858" s="6">
        <f t="shared" si="75"/>
        <v>-4.4866719451041696E-3</v>
      </c>
      <c r="L858" s="6">
        <f t="shared" si="76"/>
        <v>2.5481313703284259E-2</v>
      </c>
    </row>
    <row r="859" spans="1:12" x14ac:dyDescent="0.3">
      <c r="A859" s="9" vm="4690">
        <v>43980</v>
      </c>
      <c r="B859" s="5" vm="4691">
        <v>79.484999999999999</v>
      </c>
      <c r="C859" s="5" vm="8476">
        <v>71.98</v>
      </c>
      <c r="D859" s="5" vm="8477">
        <v>207.39</v>
      </c>
      <c r="E859" s="5" vm="8478">
        <v>88.754999999999995</v>
      </c>
      <c r="F859" s="5" vm="8479">
        <v>174.79</v>
      </c>
      <c r="H859" s="6">
        <f t="shared" si="72"/>
        <v>-9.7407698350354211E-4</v>
      </c>
      <c r="I859" s="6">
        <f t="shared" si="73"/>
        <v>2.5064084306465468E-2</v>
      </c>
      <c r="J859" s="6">
        <f t="shared" si="74"/>
        <v>3.9600982505388627E-2</v>
      </c>
      <c r="K859" s="6">
        <f t="shared" si="75"/>
        <v>4.5775892541534004E-2</v>
      </c>
      <c r="L859" s="6">
        <f t="shared" si="76"/>
        <v>-3.4842628382109345E-2</v>
      </c>
    </row>
    <row r="860" spans="1:12" x14ac:dyDescent="0.3">
      <c r="A860" s="9" vm="4696">
        <v>43983</v>
      </c>
      <c r="B860" s="5" vm="4697">
        <v>80.462500000000006</v>
      </c>
      <c r="C860" s="5" vm="8480">
        <v>72.989999999999995</v>
      </c>
      <c r="D860" s="5" vm="8481">
        <v>206.57</v>
      </c>
      <c r="E860" s="5" vm="8482">
        <v>88.0625</v>
      </c>
      <c r="F860" s="5" vm="8483">
        <v>176.36</v>
      </c>
      <c r="H860" s="6">
        <f t="shared" si="72"/>
        <v>1.2297917846134569E-2</v>
      </c>
      <c r="I860" s="6">
        <f t="shared" si="73"/>
        <v>1.403167546540693E-2</v>
      </c>
      <c r="J860" s="6">
        <f t="shared" si="74"/>
        <v>-3.9539032740247516E-3</v>
      </c>
      <c r="K860" s="6">
        <f t="shared" si="75"/>
        <v>-7.8023773308545487E-3</v>
      </c>
      <c r="L860" s="6">
        <f t="shared" si="76"/>
        <v>8.9822072200928058E-3</v>
      </c>
    </row>
    <row r="861" spans="1:12" x14ac:dyDescent="0.3">
      <c r="A861" s="9" vm="4702">
        <v>43984</v>
      </c>
      <c r="B861" s="5" vm="4703">
        <v>80.834999999999994</v>
      </c>
      <c r="C861" s="5" vm="7031">
        <v>72.98</v>
      </c>
      <c r="D861" s="5" vm="8484">
        <v>214.33</v>
      </c>
      <c r="E861" s="5" vm="8485">
        <v>88.252499999999998</v>
      </c>
      <c r="F861" s="5" vm="7010">
        <v>174.23</v>
      </c>
      <c r="H861" s="6">
        <f t="shared" si="72"/>
        <v>4.6294857853035644E-3</v>
      </c>
      <c r="I861" s="6">
        <f t="shared" si="73"/>
        <v>-1.3700506918743534E-4</v>
      </c>
      <c r="J861" s="6">
        <f t="shared" si="74"/>
        <v>3.7565958270804181E-2</v>
      </c>
      <c r="K861" s="6">
        <f t="shared" si="75"/>
        <v>2.1575585521646299E-3</v>
      </c>
      <c r="L861" s="6">
        <f t="shared" si="76"/>
        <v>-1.2077568609662189E-2</v>
      </c>
    </row>
    <row r="862" spans="1:12" x14ac:dyDescent="0.3">
      <c r="A862" s="9" vm="4707">
        <v>43985</v>
      </c>
      <c r="B862" s="5" vm="4708">
        <v>81.28</v>
      </c>
      <c r="C862" s="5" vm="8486">
        <v>69.92</v>
      </c>
      <c r="D862" s="5" vm="8487">
        <v>218.61</v>
      </c>
      <c r="E862" s="5" vm="8488">
        <v>87.694999999999993</v>
      </c>
      <c r="F862" s="5" vm="7873">
        <v>174.99</v>
      </c>
      <c r="H862" s="6">
        <f t="shared" si="72"/>
        <v>5.5050411331726036E-3</v>
      </c>
      <c r="I862" s="6">
        <f t="shared" si="73"/>
        <v>-4.1929295697451387E-2</v>
      </c>
      <c r="J862" s="6">
        <f t="shared" si="74"/>
        <v>1.9969206364018107E-2</v>
      </c>
      <c r="K862" s="6">
        <f t="shared" si="75"/>
        <v>-6.3171014985411696E-3</v>
      </c>
      <c r="L862" s="6">
        <f t="shared" si="76"/>
        <v>4.3620501635769924E-3</v>
      </c>
    </row>
    <row r="863" spans="1:12" x14ac:dyDescent="0.3">
      <c r="A863" s="9" vm="4713">
        <v>43986</v>
      </c>
      <c r="B863" s="5" vm="4714">
        <v>80.58</v>
      </c>
      <c r="C863" s="5" vm="8489">
        <v>69.81</v>
      </c>
      <c r="D863" s="5" vm="8247">
        <v>218.04</v>
      </c>
      <c r="E863" s="5" vm="8490">
        <v>87.665000000000006</v>
      </c>
      <c r="F863" s="5" vm="8491">
        <v>171.44</v>
      </c>
      <c r="H863" s="6">
        <f t="shared" si="72"/>
        <v>-8.6122047244094838E-3</v>
      </c>
      <c r="I863" s="6">
        <f t="shared" si="73"/>
        <v>-1.5732265446224175E-3</v>
      </c>
      <c r="J863" s="6">
        <f t="shared" si="74"/>
        <v>-2.6073830108413226E-3</v>
      </c>
      <c r="K863" s="6">
        <f t="shared" si="75"/>
        <v>-3.4209476024843981E-4</v>
      </c>
      <c r="L863" s="6">
        <f t="shared" si="76"/>
        <v>-2.0286873535630672E-2</v>
      </c>
    </row>
    <row r="864" spans="1:12" x14ac:dyDescent="0.3">
      <c r="A864" s="9" vm="4719">
        <v>43987</v>
      </c>
      <c r="B864" s="5" vm="4720">
        <v>82.875</v>
      </c>
      <c r="C864" s="5" vm="4335">
        <v>69.430000000000007</v>
      </c>
      <c r="D864" s="5" vm="8492">
        <v>219.55</v>
      </c>
      <c r="E864" s="5" vm="8493">
        <v>89.2</v>
      </c>
      <c r="F864" s="5" vm="8494">
        <v>173.88</v>
      </c>
      <c r="H864" s="6">
        <f t="shared" si="72"/>
        <v>2.8481012658227872E-2</v>
      </c>
      <c r="I864" s="6">
        <f t="shared" si="73"/>
        <v>-5.4433462254690652E-3</v>
      </c>
      <c r="J864" s="6">
        <f t="shared" si="74"/>
        <v>6.9253348009540427E-3</v>
      </c>
      <c r="K864" s="6">
        <f t="shared" si="75"/>
        <v>1.7509838590087225E-2</v>
      </c>
      <c r="L864" s="6">
        <f t="shared" si="76"/>
        <v>1.4232384507699473E-2</v>
      </c>
    </row>
    <row r="865" spans="1:12" x14ac:dyDescent="0.3">
      <c r="A865" s="9" vm="4724">
        <v>43990</v>
      </c>
      <c r="B865" s="5" vm="4725">
        <v>83.364999999999995</v>
      </c>
      <c r="C865" s="5" vm="8495">
        <v>70.73</v>
      </c>
      <c r="D865" s="5" vm="8496">
        <v>219</v>
      </c>
      <c r="E865" s="5" vm="8497">
        <v>88.05</v>
      </c>
      <c r="F865" s="5" vm="8498">
        <v>176.55</v>
      </c>
      <c r="H865" s="6">
        <f t="shared" si="72"/>
        <v>5.9125188536952623E-3</v>
      </c>
      <c r="I865" s="6">
        <f t="shared" si="73"/>
        <v>1.872389457007053E-2</v>
      </c>
      <c r="J865" s="6">
        <f t="shared" si="74"/>
        <v>-2.5051241175131464E-3</v>
      </c>
      <c r="K865" s="6">
        <f t="shared" si="75"/>
        <v>-1.2892376681614413E-2</v>
      </c>
      <c r="L865" s="6">
        <f t="shared" si="76"/>
        <v>1.5355417529330664E-2</v>
      </c>
    </row>
    <row r="866" spans="1:12" x14ac:dyDescent="0.3">
      <c r="A866" s="9" vm="4730">
        <v>43991</v>
      </c>
      <c r="B866" s="5" vm="4731">
        <v>85.997500000000002</v>
      </c>
      <c r="C866" s="5" vm="8499">
        <v>72</v>
      </c>
      <c r="D866" s="5" vm="8500">
        <v>220.72</v>
      </c>
      <c r="E866" s="5" vm="8501">
        <v>90.46</v>
      </c>
      <c r="F866" s="5" vm="8502">
        <v>174.56</v>
      </c>
      <c r="H866" s="6">
        <f t="shared" si="72"/>
        <v>3.1578000359863342E-2</v>
      </c>
      <c r="I866" s="6">
        <f t="shared" si="73"/>
        <v>1.7955605824968131E-2</v>
      </c>
      <c r="J866" s="6">
        <f t="shared" si="74"/>
        <v>7.8538812785388084E-3</v>
      </c>
      <c r="K866" s="6">
        <f t="shared" si="75"/>
        <v>2.7370812038614387E-2</v>
      </c>
      <c r="L866" s="6">
        <f t="shared" si="76"/>
        <v>-1.1271594449164594E-2</v>
      </c>
    </row>
    <row r="867" spans="1:12" x14ac:dyDescent="0.3">
      <c r="A867" s="9" vm="4736">
        <v>43992</v>
      </c>
      <c r="B867" s="5" vm="4737">
        <v>88.21</v>
      </c>
      <c r="C867" s="5" vm="8503">
        <v>73.819999999999993</v>
      </c>
      <c r="D867" s="5" vm="8504">
        <v>223.68</v>
      </c>
      <c r="E867" s="5" vm="8505">
        <v>93.667500000000004</v>
      </c>
      <c r="F867" s="5" vm="8506">
        <v>182.1</v>
      </c>
      <c r="H867" s="6">
        <f t="shared" si="72"/>
        <v>2.5727492078257988E-2</v>
      </c>
      <c r="I867" s="6">
        <f t="shared" si="73"/>
        <v>2.5277777777777684E-2</v>
      </c>
      <c r="J867" s="6">
        <f t="shared" si="74"/>
        <v>1.3410656034795252E-2</v>
      </c>
      <c r="K867" s="6">
        <f t="shared" si="75"/>
        <v>3.5457660844572303E-2</v>
      </c>
      <c r="L867" s="6">
        <f t="shared" si="76"/>
        <v>4.3194317140238268E-2</v>
      </c>
    </row>
    <row r="868" spans="1:12" x14ac:dyDescent="0.3">
      <c r="A868" s="9" vm="4742">
        <v>43993</v>
      </c>
      <c r="B868" s="5" vm="4743">
        <v>83.974999999999994</v>
      </c>
      <c r="C868" s="5" vm="8507">
        <v>71.28</v>
      </c>
      <c r="D868" s="5" vm="8508">
        <v>215.24</v>
      </c>
      <c r="E868" s="5" vm="8509">
        <v>87.962500000000006</v>
      </c>
      <c r="F868" s="5" vm="8510">
        <v>172.05</v>
      </c>
      <c r="H868" s="6">
        <f t="shared" si="72"/>
        <v>-4.8010429656501527E-2</v>
      </c>
      <c r="I868" s="6">
        <f t="shared" si="73"/>
        <v>-3.440801950690859E-2</v>
      </c>
      <c r="J868" s="6">
        <f t="shared" si="74"/>
        <v>-3.7732474964234611E-2</v>
      </c>
      <c r="K868" s="6">
        <f t="shared" si="75"/>
        <v>-6.0906931432994346E-2</v>
      </c>
      <c r="L868" s="6">
        <f t="shared" si="76"/>
        <v>-5.5189456342668773E-2</v>
      </c>
    </row>
    <row r="869" spans="1:12" x14ac:dyDescent="0.3">
      <c r="A869" s="9" vm="4748">
        <v>43994</v>
      </c>
      <c r="B869" s="5" vm="4749">
        <v>84.7</v>
      </c>
      <c r="C869" s="5" vm="6607">
        <v>71.680000000000007</v>
      </c>
      <c r="D869" s="5" vm="8511">
        <v>217.64</v>
      </c>
      <c r="E869" s="5" vm="8512">
        <v>89.325000000000003</v>
      </c>
      <c r="F869" s="5" vm="8513">
        <v>175.11</v>
      </c>
      <c r="H869" s="6">
        <f t="shared" si="72"/>
        <v>8.6335218815124567E-3</v>
      </c>
      <c r="I869" s="6">
        <f t="shared" si="73"/>
        <v>5.6116722783390244E-3</v>
      </c>
      <c r="J869" s="6">
        <f t="shared" si="74"/>
        <v>1.1150343802267131E-2</v>
      </c>
      <c r="K869" s="6">
        <f t="shared" si="75"/>
        <v>1.5489555208185273E-2</v>
      </c>
      <c r="L869" s="6">
        <f t="shared" si="76"/>
        <v>1.7785527462946829E-2</v>
      </c>
    </row>
    <row r="870" spans="1:12" x14ac:dyDescent="0.3">
      <c r="A870" s="9" vm="4754">
        <v>43997</v>
      </c>
      <c r="B870" s="5" vm="4755">
        <v>85.747500000000002</v>
      </c>
      <c r="C870" s="5" vm="8514">
        <v>73.19</v>
      </c>
      <c r="D870" s="5" vm="8515">
        <v>217.03</v>
      </c>
      <c r="E870" s="5" vm="8516">
        <v>91.737499999999997</v>
      </c>
      <c r="F870" s="5" vm="8517">
        <v>178.61</v>
      </c>
      <c r="H870" s="6">
        <f t="shared" si="72"/>
        <v>1.2367178276269179E-2</v>
      </c>
      <c r="I870" s="6">
        <f t="shared" si="73"/>
        <v>2.1065848214285584E-2</v>
      </c>
      <c r="J870" s="6">
        <f t="shared" si="74"/>
        <v>-2.8027936041168226E-3</v>
      </c>
      <c r="K870" s="6">
        <f t="shared" si="75"/>
        <v>2.7008116428771278E-2</v>
      </c>
      <c r="L870" s="6">
        <f t="shared" si="76"/>
        <v>1.9987436468505509E-2</v>
      </c>
    </row>
    <row r="871" spans="1:12" x14ac:dyDescent="0.3">
      <c r="A871" s="9" vm="4760">
        <v>43998</v>
      </c>
      <c r="B871" s="5" vm="4761">
        <v>88.02</v>
      </c>
      <c r="C871" s="5" vm="8518">
        <v>73</v>
      </c>
      <c r="D871" s="5" vm="8519">
        <v>222.62</v>
      </c>
      <c r="E871" s="5" vm="8520">
        <v>90.685000000000002</v>
      </c>
      <c r="F871" s="5" vm="8521">
        <v>180.48</v>
      </c>
      <c r="H871" s="6">
        <f t="shared" si="72"/>
        <v>2.6502230385725457E-2</v>
      </c>
      <c r="I871" s="6">
        <f t="shared" si="73"/>
        <v>-2.5959830577947495E-3</v>
      </c>
      <c r="J871" s="6">
        <f t="shared" si="74"/>
        <v>2.5756807814587862E-2</v>
      </c>
      <c r="K871" s="6">
        <f t="shared" si="75"/>
        <v>-1.1472952718353944E-2</v>
      </c>
      <c r="L871" s="6">
        <f t="shared" si="76"/>
        <v>1.0469738536475986E-2</v>
      </c>
    </row>
    <row r="872" spans="1:12" x14ac:dyDescent="0.3">
      <c r="A872" s="9" vm="4765">
        <v>43999</v>
      </c>
      <c r="B872" s="5" vm="4766">
        <v>87.897499999999994</v>
      </c>
      <c r="C872" s="5" vm="8522">
        <v>75.53</v>
      </c>
      <c r="D872" s="5" vm="8523">
        <v>224.25</v>
      </c>
      <c r="E872" s="5" vm="8524">
        <v>92.36</v>
      </c>
      <c r="F872" s="5" vm="8525">
        <v>181.4</v>
      </c>
      <c r="H872" s="6">
        <f t="shared" si="72"/>
        <v>-1.3917291524653747E-3</v>
      </c>
      <c r="I872" s="6">
        <f t="shared" si="73"/>
        <v>3.4657534246575361E-2</v>
      </c>
      <c r="J872" s="6">
        <f t="shared" si="74"/>
        <v>7.3218938100799366E-3</v>
      </c>
      <c r="K872" s="6">
        <f t="shared" si="75"/>
        <v>1.8470529856095243E-2</v>
      </c>
      <c r="L872" s="6">
        <f t="shared" si="76"/>
        <v>5.0975177304965428E-3</v>
      </c>
    </row>
    <row r="873" spans="1:12" x14ac:dyDescent="0.3">
      <c r="A873" s="9" vm="4771">
        <v>44000</v>
      </c>
      <c r="B873" s="5" vm="4772">
        <v>87.932500000000005</v>
      </c>
      <c r="C873" s="5" vm="6866">
        <v>76.010000000000005</v>
      </c>
      <c r="D873" s="5" vm="8526">
        <v>223.54</v>
      </c>
      <c r="E873" s="5" vm="8527">
        <v>92.18</v>
      </c>
      <c r="F873" s="5" vm="8528">
        <v>187.66</v>
      </c>
      <c r="H873" s="6">
        <f t="shared" si="72"/>
        <v>3.9819107483160277E-4</v>
      </c>
      <c r="I873" s="6">
        <f t="shared" si="73"/>
        <v>6.3550906924401424E-3</v>
      </c>
      <c r="J873" s="6">
        <f t="shared" si="74"/>
        <v>-3.1661092530658103E-3</v>
      </c>
      <c r="K873" s="6">
        <f t="shared" si="75"/>
        <v>-1.9488956258119599E-3</v>
      </c>
      <c r="L873" s="6">
        <f t="shared" si="76"/>
        <v>3.4509371554575473E-2</v>
      </c>
    </row>
    <row r="874" spans="1:12" x14ac:dyDescent="0.3">
      <c r="A874" s="9" vm="4777">
        <v>44001</v>
      </c>
      <c r="B874" s="5" vm="4778">
        <v>87.43</v>
      </c>
      <c r="C874" s="5" vm="8529">
        <v>76.58</v>
      </c>
      <c r="D874" s="5" vm="8530">
        <v>220.64</v>
      </c>
      <c r="E874" s="5" vm="8531">
        <v>92.612499999999997</v>
      </c>
      <c r="F874" s="5" vm="8532">
        <v>186.95</v>
      </c>
      <c r="H874" s="6">
        <f t="shared" si="72"/>
        <v>-5.7146106388422675E-3</v>
      </c>
      <c r="I874" s="6">
        <f t="shared" si="73"/>
        <v>7.4990132877252088E-3</v>
      </c>
      <c r="J874" s="6">
        <f t="shared" si="74"/>
        <v>-1.2973069696698604E-2</v>
      </c>
      <c r="K874" s="6">
        <f t="shared" si="75"/>
        <v>4.6919071382077494E-3</v>
      </c>
      <c r="L874" s="6">
        <f t="shared" si="76"/>
        <v>-3.7834381327933922E-3</v>
      </c>
    </row>
    <row r="875" spans="1:12" x14ac:dyDescent="0.3">
      <c r="A875" s="9" vm="4783">
        <v>44004</v>
      </c>
      <c r="B875" s="5" vm="4784">
        <v>89.717500000000001</v>
      </c>
      <c r="C875" s="5" vm="8533">
        <v>76.12</v>
      </c>
      <c r="D875" s="5" vm="8534">
        <v>221.41</v>
      </c>
      <c r="E875" s="5" vm="8535">
        <v>95.267499999999998</v>
      </c>
      <c r="F875" s="5" vm="8536">
        <v>191.65</v>
      </c>
      <c r="H875" s="6">
        <f t="shared" si="72"/>
        <v>2.6163788173395791E-2</v>
      </c>
      <c r="I875" s="6">
        <f t="shared" si="73"/>
        <v>-6.0067902846695454E-3</v>
      </c>
      <c r="J875" s="6">
        <f t="shared" si="74"/>
        <v>3.4898477157360871E-3</v>
      </c>
      <c r="K875" s="6">
        <f t="shared" si="75"/>
        <v>2.8667836415170751E-2</v>
      </c>
      <c r="L875" s="6">
        <f t="shared" si="76"/>
        <v>2.5140411874832937E-2</v>
      </c>
    </row>
    <row r="876" spans="1:12" x14ac:dyDescent="0.3">
      <c r="A876" s="9" vm="4789">
        <v>44005</v>
      </c>
      <c r="B876" s="5" vm="4790">
        <v>91.632499999999993</v>
      </c>
      <c r="C876" s="5" vm="8537">
        <v>76.45</v>
      </c>
      <c r="D876" s="5" vm="8538">
        <v>228.75</v>
      </c>
      <c r="E876" s="5" vm="8539">
        <v>94.5</v>
      </c>
      <c r="F876" s="5" vm="8540">
        <v>189.06</v>
      </c>
      <c r="H876" s="6">
        <f t="shared" si="72"/>
        <v>2.1344776660071802E-2</v>
      </c>
      <c r="I876" s="6">
        <f t="shared" si="73"/>
        <v>4.3352601156069134E-3</v>
      </c>
      <c r="J876" s="6">
        <f t="shared" si="74"/>
        <v>3.3151167517275655E-2</v>
      </c>
      <c r="K876" s="6">
        <f t="shared" si="75"/>
        <v>-8.0562626289133049E-3</v>
      </c>
      <c r="L876" s="6">
        <f t="shared" si="76"/>
        <v>-1.3514218627706775E-2</v>
      </c>
    </row>
    <row r="877" spans="1:12" x14ac:dyDescent="0.3">
      <c r="A877" s="9" vm="4795">
        <v>44006</v>
      </c>
      <c r="B877" s="5" vm="4796">
        <v>90.015000000000001</v>
      </c>
      <c r="C877" s="5" vm="8541">
        <v>75.58</v>
      </c>
      <c r="D877" s="5" vm="8542">
        <v>226.22</v>
      </c>
      <c r="E877" s="5" vm="8543">
        <v>92.355000000000004</v>
      </c>
      <c r="F877" s="5" vm="8544">
        <v>185.55</v>
      </c>
      <c r="H877" s="6">
        <f t="shared" si="72"/>
        <v>-1.7652033939922984E-2</v>
      </c>
      <c r="I877" s="6">
        <f t="shared" si="73"/>
        <v>-1.1379986919555324E-2</v>
      </c>
      <c r="J877" s="6">
        <f t="shared" si="74"/>
        <v>-1.1060109289617492E-2</v>
      </c>
      <c r="K877" s="6">
        <f t="shared" si="75"/>
        <v>-2.2698412698412655E-2</v>
      </c>
      <c r="L877" s="6">
        <f t="shared" si="76"/>
        <v>-1.8565534750872692E-2</v>
      </c>
    </row>
    <row r="878" spans="1:12" x14ac:dyDescent="0.3">
      <c r="A878" s="9" vm="4801">
        <v>44007</v>
      </c>
      <c r="B878" s="5" vm="4802">
        <v>91.21</v>
      </c>
      <c r="C878" s="5" vm="8545">
        <v>76.209999999999994</v>
      </c>
      <c r="D878" s="5" vm="8546">
        <v>222.16</v>
      </c>
      <c r="E878" s="5" vm="8547">
        <v>94.9</v>
      </c>
      <c r="F878" s="5" vm="8209">
        <v>188.34</v>
      </c>
      <c r="H878" s="6">
        <f t="shared" si="72"/>
        <v>1.3275565183580439E-2</v>
      </c>
      <c r="I878" s="6">
        <f t="shared" si="73"/>
        <v>8.3355385022492127E-3</v>
      </c>
      <c r="J878" s="6">
        <f t="shared" si="74"/>
        <v>-1.7947131111307586E-2</v>
      </c>
      <c r="K878" s="6">
        <f t="shared" si="75"/>
        <v>2.7556710519192264E-2</v>
      </c>
      <c r="L878" s="6">
        <f t="shared" si="76"/>
        <v>1.5036378334680635E-2</v>
      </c>
    </row>
    <row r="879" spans="1:12" x14ac:dyDescent="0.3">
      <c r="A879" s="9" vm="4806">
        <v>44008</v>
      </c>
      <c r="B879" s="5" vm="4807">
        <v>88.407499999999999</v>
      </c>
      <c r="C879" s="5" vm="8548">
        <v>76.400000000000006</v>
      </c>
      <c r="D879" s="5" vm="8549">
        <v>215.71</v>
      </c>
      <c r="E879" s="5" vm="8550">
        <v>91.55</v>
      </c>
      <c r="F879" s="5" vm="8551">
        <v>183.17</v>
      </c>
      <c r="H879" s="6">
        <f t="shared" si="72"/>
        <v>-3.0725797609911142E-2</v>
      </c>
      <c r="I879" s="6">
        <f t="shared" si="73"/>
        <v>2.4931111402704625E-3</v>
      </c>
      <c r="J879" s="6">
        <f t="shared" si="74"/>
        <v>-2.9033129276197285E-2</v>
      </c>
      <c r="K879" s="6">
        <f t="shared" si="75"/>
        <v>-3.530031612223402E-2</v>
      </c>
      <c r="L879" s="6">
        <f t="shared" si="76"/>
        <v>-2.745035573961992E-2</v>
      </c>
    </row>
    <row r="880" spans="1:12" x14ac:dyDescent="0.3">
      <c r="A880" s="9" vm="4812">
        <v>44011</v>
      </c>
      <c r="B880" s="5" vm="4813">
        <v>90.444999999999993</v>
      </c>
      <c r="C880" s="5" vm="8552">
        <v>75.5</v>
      </c>
      <c r="D880" s="5" vm="8553">
        <v>215.02</v>
      </c>
      <c r="E880" s="5" vm="8554">
        <v>92</v>
      </c>
      <c r="F880" s="5" vm="8555">
        <v>183.33</v>
      </c>
      <c r="H880" s="6">
        <f t="shared" si="72"/>
        <v>2.3046687215451115E-2</v>
      </c>
      <c r="I880" s="6">
        <f t="shared" si="73"/>
        <v>-1.1780104712041958E-2</v>
      </c>
      <c r="J880" s="6">
        <f t="shared" si="74"/>
        <v>-3.1987390477956411E-3</v>
      </c>
      <c r="K880" s="6">
        <f t="shared" si="75"/>
        <v>4.9153468050246079E-3</v>
      </c>
      <c r="L880" s="6">
        <f t="shared" si="76"/>
        <v>8.7350548670647493E-4</v>
      </c>
    </row>
    <row r="881" spans="1:12" x14ac:dyDescent="0.3">
      <c r="A881" s="9" vm="4818">
        <v>44012</v>
      </c>
      <c r="B881" s="5" vm="4819">
        <v>91.2</v>
      </c>
      <c r="C881" s="5" vm="8556">
        <v>75.900000000000006</v>
      </c>
      <c r="D881" s="5" vm="8557">
        <v>215.7</v>
      </c>
      <c r="E881" s="5" vm="8558">
        <v>94.977500000000006</v>
      </c>
      <c r="F881" s="5" vm="8559">
        <v>187.33</v>
      </c>
      <c r="H881" s="6">
        <f t="shared" si="72"/>
        <v>8.3476145723921681E-3</v>
      </c>
      <c r="I881" s="6">
        <f t="shared" si="73"/>
        <v>5.298013245033188E-3</v>
      </c>
      <c r="J881" s="6">
        <f t="shared" si="74"/>
        <v>3.162496511952276E-3</v>
      </c>
      <c r="K881" s="6">
        <f t="shared" si="75"/>
        <v>3.236413043478268E-2</v>
      </c>
      <c r="L881" s="6">
        <f t="shared" si="76"/>
        <v>2.1818578519609447E-2</v>
      </c>
    </row>
    <row r="882" spans="1:12" x14ac:dyDescent="0.3">
      <c r="A882" s="9" vm="4824">
        <v>44013</v>
      </c>
      <c r="B882" s="5" vm="4825">
        <v>91.027500000000003</v>
      </c>
      <c r="C882" s="5" vm="8560">
        <v>78.03</v>
      </c>
      <c r="D882" s="5" vm="8561">
        <v>215.95</v>
      </c>
      <c r="E882" s="5" vm="6180">
        <v>95.3</v>
      </c>
      <c r="F882" s="5" vm="8562">
        <v>191.89</v>
      </c>
      <c r="H882" s="6">
        <f t="shared" si="72"/>
        <v>-1.8914473684210464E-3</v>
      </c>
      <c r="I882" s="6">
        <f t="shared" si="73"/>
        <v>2.8063241106719306E-2</v>
      </c>
      <c r="J882" s="6">
        <f t="shared" si="74"/>
        <v>1.1590171534538712E-3</v>
      </c>
      <c r="K882" s="6">
        <f t="shared" si="75"/>
        <v>3.3955410491957661E-3</v>
      </c>
      <c r="L882" s="6">
        <f t="shared" si="76"/>
        <v>2.4342070143596718E-2</v>
      </c>
    </row>
    <row r="883" spans="1:12" x14ac:dyDescent="0.3">
      <c r="A883" s="9" vm="4830">
        <v>44014</v>
      </c>
      <c r="B883" s="5" vm="4825">
        <v>91.027500000000003</v>
      </c>
      <c r="C883" s="5" vm="8563">
        <v>77.510000000000005</v>
      </c>
      <c r="D883" s="5" vm="8564">
        <v>223.6</v>
      </c>
      <c r="E883" s="5" vm="8565">
        <v>96.122500000000002</v>
      </c>
      <c r="F883" s="5" vm="8566">
        <v>192.53</v>
      </c>
      <c r="H883" s="6">
        <f t="shared" si="72"/>
        <v>0</v>
      </c>
      <c r="I883" s="6">
        <f t="shared" si="73"/>
        <v>-6.664103549916648E-3</v>
      </c>
      <c r="J883" s="6">
        <f t="shared" si="74"/>
        <v>3.5424866867330429E-2</v>
      </c>
      <c r="K883" s="6">
        <f t="shared" si="75"/>
        <v>8.6306400839454896E-3</v>
      </c>
      <c r="L883" s="6">
        <f t="shared" si="76"/>
        <v>3.3352441502945166E-3</v>
      </c>
    </row>
    <row r="884" spans="1:12" x14ac:dyDescent="0.3">
      <c r="A884" s="9" vm="4835">
        <v>44018</v>
      </c>
      <c r="B884" s="5" vm="4836">
        <v>93.462500000000006</v>
      </c>
      <c r="C884" s="5" vm="8567">
        <v>78.67</v>
      </c>
      <c r="D884" s="5" vm="8568">
        <v>240</v>
      </c>
      <c r="E884" s="5" vm="8569">
        <v>98.392499999999998</v>
      </c>
      <c r="F884" s="5" vm="8570">
        <v>197.72</v>
      </c>
      <c r="H884" s="6">
        <f t="shared" si="72"/>
        <v>2.6750157919310121E-2</v>
      </c>
      <c r="I884" s="6">
        <f t="shared" si="73"/>
        <v>1.4965810863114392E-2</v>
      </c>
      <c r="J884" s="6">
        <f t="shared" si="74"/>
        <v>7.3345259391771042E-2</v>
      </c>
      <c r="K884" s="6">
        <f t="shared" si="75"/>
        <v>2.3615698717781956E-2</v>
      </c>
      <c r="L884" s="6">
        <f t="shared" si="76"/>
        <v>2.6956837895392913E-2</v>
      </c>
    </row>
    <row r="885" spans="1:12" x14ac:dyDescent="0.3">
      <c r="A885" s="9" vm="4841">
        <v>44019</v>
      </c>
      <c r="B885" s="5" vm="4842">
        <v>93.172499999999999</v>
      </c>
      <c r="C885" s="5" vm="8571">
        <v>78.5</v>
      </c>
      <c r="D885" s="5" vm="8572">
        <v>236.51</v>
      </c>
      <c r="E885" s="5" vm="8573">
        <v>98.717500000000001</v>
      </c>
      <c r="F885" s="5" vm="8574">
        <v>196.38</v>
      </c>
      <c r="H885" s="6">
        <f t="shared" si="72"/>
        <v>-3.1028487361241808E-3</v>
      </c>
      <c r="I885" s="6">
        <f t="shared" si="73"/>
        <v>-2.1609253845176267E-3</v>
      </c>
      <c r="J885" s="6">
        <f t="shared" si="74"/>
        <v>-1.4541666666666704E-2</v>
      </c>
      <c r="K885" s="6">
        <f t="shared" si="75"/>
        <v>3.303097288919408E-3</v>
      </c>
      <c r="L885" s="6">
        <f t="shared" si="76"/>
        <v>-6.7772607728100514E-3</v>
      </c>
    </row>
    <row r="886" spans="1:12" x14ac:dyDescent="0.3">
      <c r="A886" s="9" vm="4847">
        <v>44020</v>
      </c>
      <c r="B886" s="5" vm="4848">
        <v>95.342500000000001</v>
      </c>
      <c r="C886" s="5" vm="8575">
        <v>79.28</v>
      </c>
      <c r="D886" s="5" vm="8576">
        <v>257.68</v>
      </c>
      <c r="E886" s="5" vm="8577">
        <v>102.16</v>
      </c>
      <c r="F886" s="5" vm="6608">
        <v>200.28</v>
      </c>
      <c r="H886" s="6">
        <f t="shared" si="72"/>
        <v>2.3290133891437942E-2</v>
      </c>
      <c r="I886" s="6">
        <f t="shared" si="73"/>
        <v>9.9363057324840902E-3</v>
      </c>
      <c r="J886" s="6">
        <f t="shared" si="74"/>
        <v>8.9509957295674666E-2</v>
      </c>
      <c r="K886" s="6">
        <f t="shared" si="75"/>
        <v>3.4872236432243478E-2</v>
      </c>
      <c r="L886" s="6">
        <f t="shared" si="76"/>
        <v>1.9859456156431438E-2</v>
      </c>
    </row>
    <row r="887" spans="1:12" x14ac:dyDescent="0.3">
      <c r="A887" s="9" vm="4853">
        <v>44021</v>
      </c>
      <c r="B887" s="5" vm="4854">
        <v>95.682500000000005</v>
      </c>
      <c r="C887" s="5" vm="5659">
        <v>80.64</v>
      </c>
      <c r="D887" s="5" vm="8578">
        <v>261.58</v>
      </c>
      <c r="E887" s="5" vm="5752">
        <v>105.09</v>
      </c>
      <c r="F887" s="5" vm="8579">
        <v>200.74</v>
      </c>
      <c r="H887" s="6">
        <f t="shared" si="72"/>
        <v>3.5660906730996503E-3</v>
      </c>
      <c r="I887" s="6">
        <f t="shared" si="73"/>
        <v>1.7154389505549941E-2</v>
      </c>
      <c r="J887" s="6">
        <f t="shared" si="74"/>
        <v>1.5135051226327139E-2</v>
      </c>
      <c r="K887" s="6">
        <f t="shared" si="75"/>
        <v>2.8680501174628101E-2</v>
      </c>
      <c r="L887" s="6">
        <f t="shared" si="76"/>
        <v>2.2967845016976631E-3</v>
      </c>
    </row>
    <row r="888" spans="1:12" x14ac:dyDescent="0.3">
      <c r="A888" s="9" vm="4859">
        <v>44022</v>
      </c>
      <c r="B888" s="5" vm="4860">
        <v>95.92</v>
      </c>
      <c r="C888" s="5" vm="6913">
        <v>81.27</v>
      </c>
      <c r="D888" s="5" vm="8580">
        <v>261.01</v>
      </c>
      <c r="E888" s="5" vm="8581">
        <v>104.7925</v>
      </c>
      <c r="F888" s="5" vm="8582">
        <v>198.88</v>
      </c>
      <c r="H888" s="6">
        <f t="shared" si="72"/>
        <v>2.4821675855041113E-3</v>
      </c>
      <c r="I888" s="6">
        <f t="shared" si="73"/>
        <v>7.8124999999999436E-3</v>
      </c>
      <c r="J888" s="6">
        <f t="shared" si="74"/>
        <v>-2.1790656778040876E-3</v>
      </c>
      <c r="K888" s="6">
        <f t="shared" si="75"/>
        <v>-2.8309068417546809E-3</v>
      </c>
      <c r="L888" s="6">
        <f t="shared" si="76"/>
        <v>-9.265716847663712E-3</v>
      </c>
    </row>
    <row r="889" spans="1:12" x14ac:dyDescent="0.3">
      <c r="A889" s="9" vm="4865">
        <v>44025</v>
      </c>
      <c r="B889" s="5" vm="4866">
        <v>95.477500000000006</v>
      </c>
      <c r="C889" s="5" vm="5621">
        <v>77.95</v>
      </c>
      <c r="D889" s="5" vm="8583">
        <v>251.67</v>
      </c>
      <c r="E889" s="5" vm="8584">
        <v>100.52249999999999</v>
      </c>
      <c r="F889" s="5" vm="8209">
        <v>188.34</v>
      </c>
      <c r="H889" s="6">
        <f t="shared" si="72"/>
        <v>-4.6132193494578342E-3</v>
      </c>
      <c r="I889" s="6">
        <f t="shared" si="73"/>
        <v>-4.0851482711947745E-2</v>
      </c>
      <c r="J889" s="6">
        <f t="shared" si="74"/>
        <v>-3.5784069575878333E-2</v>
      </c>
      <c r="K889" s="6">
        <f t="shared" si="75"/>
        <v>-4.0747190877209821E-2</v>
      </c>
      <c r="L889" s="6">
        <f t="shared" si="76"/>
        <v>-5.2996781979082828E-2</v>
      </c>
    </row>
    <row r="890" spans="1:12" x14ac:dyDescent="0.3">
      <c r="A890" s="9" vm="4871">
        <v>44026</v>
      </c>
      <c r="B890" s="5" vm="4872">
        <v>97.057500000000005</v>
      </c>
      <c r="C890" s="5" vm="8585">
        <v>79.77</v>
      </c>
      <c r="D890" s="5" vm="8586">
        <v>248.58</v>
      </c>
      <c r="E890" s="5" vm="8587">
        <v>103.77</v>
      </c>
      <c r="F890" s="5" vm="8588">
        <v>189.56</v>
      </c>
      <c r="H890" s="6">
        <f t="shared" si="72"/>
        <v>1.6548401455840363E-2</v>
      </c>
      <c r="I890" s="6">
        <f t="shared" si="73"/>
        <v>2.3348300192430956E-2</v>
      </c>
      <c r="J890" s="6">
        <f t="shared" si="74"/>
        <v>-1.2277983073071781E-2</v>
      </c>
      <c r="K890" s="6">
        <f t="shared" si="75"/>
        <v>3.2306200104454251E-2</v>
      </c>
      <c r="L890" s="6">
        <f t="shared" si="76"/>
        <v>6.4776468089625082E-3</v>
      </c>
    </row>
    <row r="891" spans="1:12" x14ac:dyDescent="0.3">
      <c r="A891" s="9" vm="4877">
        <v>44027</v>
      </c>
      <c r="B891" s="5" vm="4878">
        <v>97.724999999999994</v>
      </c>
      <c r="C891" s="5" vm="8589">
        <v>79.150000000000006</v>
      </c>
      <c r="D891" s="5" vm="8590">
        <v>249.21</v>
      </c>
      <c r="E891" s="5" vm="8591">
        <v>102.27249999999999</v>
      </c>
      <c r="F891" s="5" vm="8592">
        <v>188.09</v>
      </c>
      <c r="H891" s="6">
        <f t="shared" si="72"/>
        <v>6.8773665095432064E-3</v>
      </c>
      <c r="I891" s="6">
        <f t="shared" si="73"/>
        <v>-7.7723454932930973E-3</v>
      </c>
      <c r="J891" s="6">
        <f t="shared" si="74"/>
        <v>2.5343953656770273E-3</v>
      </c>
      <c r="K891" s="6">
        <f t="shared" si="75"/>
        <v>-1.443095306928787E-2</v>
      </c>
      <c r="L891" s="6">
        <f t="shared" si="76"/>
        <v>-7.754800590841944E-3</v>
      </c>
    </row>
    <row r="892" spans="1:12" x14ac:dyDescent="0.3">
      <c r="A892" s="9" vm="4883">
        <v>44028</v>
      </c>
      <c r="B892" s="5" vm="4884">
        <v>96.522499999999994</v>
      </c>
      <c r="C892" s="5" vm="8593">
        <v>79.37</v>
      </c>
      <c r="D892" s="5" vm="8594">
        <v>242.5</v>
      </c>
      <c r="E892" s="5" vm="8595">
        <v>101.3475</v>
      </c>
      <c r="F892" s="5" vm="8596">
        <v>185.51</v>
      </c>
      <c r="H892" s="6">
        <f t="shared" si="72"/>
        <v>-1.2304937324123823E-2</v>
      </c>
      <c r="I892" s="6">
        <f t="shared" si="73"/>
        <v>2.7795325331648624E-3</v>
      </c>
      <c r="J892" s="6">
        <f t="shared" si="74"/>
        <v>-2.6925083263111462E-2</v>
      </c>
      <c r="K892" s="6">
        <f t="shared" si="75"/>
        <v>-9.0444645432545129E-3</v>
      </c>
      <c r="L892" s="6">
        <f t="shared" si="76"/>
        <v>-1.3716837684087472E-2</v>
      </c>
    </row>
    <row r="893" spans="1:12" x14ac:dyDescent="0.3">
      <c r="A893" s="9" vm="4889">
        <v>44029</v>
      </c>
      <c r="B893" s="5" vm="4890">
        <v>96.327500000000001</v>
      </c>
      <c r="C893" s="5" vm="8597">
        <v>78.64</v>
      </c>
      <c r="D893" s="5" vm="8598">
        <v>247.14</v>
      </c>
      <c r="E893" s="5" vm="8599">
        <v>102.015</v>
      </c>
      <c r="F893" s="5" vm="8600">
        <v>187.78</v>
      </c>
      <c r="H893" s="6">
        <f t="shared" si="72"/>
        <v>-2.0202543448418057E-3</v>
      </c>
      <c r="I893" s="6">
        <f t="shared" si="73"/>
        <v>-9.1974297593549696E-3</v>
      </c>
      <c r="J893" s="6">
        <f t="shared" si="74"/>
        <v>1.9134020618556645E-2</v>
      </c>
      <c r="K893" s="6">
        <f t="shared" si="75"/>
        <v>6.5862502775105849E-3</v>
      </c>
      <c r="L893" s="6">
        <f t="shared" si="76"/>
        <v>1.2236537113902272E-2</v>
      </c>
    </row>
    <row r="894" spans="1:12" x14ac:dyDescent="0.3">
      <c r="A894" s="9" vm="4895">
        <v>44032</v>
      </c>
      <c r="B894" s="5" vm="4896">
        <v>98.357500000000002</v>
      </c>
      <c r="C894" s="5" vm="8601">
        <v>81.16</v>
      </c>
      <c r="D894" s="5" vm="8602">
        <v>254.81</v>
      </c>
      <c r="E894" s="5" vm="8603">
        <v>105.1075</v>
      </c>
      <c r="F894" s="5" vm="8604">
        <v>195.09</v>
      </c>
      <c r="H894" s="6">
        <f t="shared" si="72"/>
        <v>2.107394046352289E-2</v>
      </c>
      <c r="I894" s="6">
        <f t="shared" si="73"/>
        <v>3.2044760935910424E-2</v>
      </c>
      <c r="J894" s="6">
        <f t="shared" si="74"/>
        <v>3.1035040867524545E-2</v>
      </c>
      <c r="K894" s="6">
        <f t="shared" si="75"/>
        <v>3.0314169484879687E-2</v>
      </c>
      <c r="L894" s="6">
        <f t="shared" si="76"/>
        <v>3.892853339013741E-2</v>
      </c>
    </row>
    <row r="895" spans="1:12" x14ac:dyDescent="0.3">
      <c r="A895" s="9" vm="4901">
        <v>44033</v>
      </c>
      <c r="B895" s="5" vm="4902">
        <v>97</v>
      </c>
      <c r="C895" s="5" vm="8605">
        <v>80.760000000000005</v>
      </c>
      <c r="D895" s="5" vm="8606">
        <v>257.89999999999998</v>
      </c>
      <c r="E895" s="5" vm="8607">
        <v>103.285</v>
      </c>
      <c r="F895" s="5" vm="6450">
        <v>190.8</v>
      </c>
      <c r="H895" s="6">
        <f t="shared" si="72"/>
        <v>-1.3801692804310822E-2</v>
      </c>
      <c r="I895" s="6">
        <f t="shared" si="73"/>
        <v>-4.9285362247411474E-3</v>
      </c>
      <c r="J895" s="6">
        <f t="shared" si="74"/>
        <v>1.2126682626270457E-2</v>
      </c>
      <c r="K895" s="6">
        <f t="shared" si="75"/>
        <v>-1.7339390623885117E-2</v>
      </c>
      <c r="L895" s="6">
        <f t="shared" si="76"/>
        <v>-2.1989850838074695E-2</v>
      </c>
    </row>
    <row r="896" spans="1:12" x14ac:dyDescent="0.3">
      <c r="A896" s="9" vm="4907">
        <v>44034</v>
      </c>
      <c r="B896" s="5" vm="4908">
        <v>97.272499999999994</v>
      </c>
      <c r="C896" s="5" vm="8608">
        <v>81.099999999999994</v>
      </c>
      <c r="D896" s="5" vm="8609">
        <v>251.7</v>
      </c>
      <c r="E896" s="5" vm="8610">
        <v>104.3875</v>
      </c>
      <c r="F896" s="5" vm="8611">
        <v>191.31</v>
      </c>
      <c r="H896" s="6">
        <f t="shared" si="72"/>
        <v>2.8092783505153994E-3</v>
      </c>
      <c r="I896" s="6">
        <f t="shared" si="73"/>
        <v>4.2100049529468697E-3</v>
      </c>
      <c r="J896" s="6">
        <f t="shared" si="74"/>
        <v>-2.4040325707638577E-2</v>
      </c>
      <c r="K896" s="6">
        <f t="shared" si="75"/>
        <v>1.0674347678753027E-2</v>
      </c>
      <c r="L896" s="6">
        <f t="shared" si="76"/>
        <v>2.6729559748427194E-3</v>
      </c>
    </row>
    <row r="897" spans="1:12" x14ac:dyDescent="0.3">
      <c r="A897" s="9" vm="4913">
        <v>44035</v>
      </c>
      <c r="B897" s="5" vm="4914">
        <v>92.844999999999999</v>
      </c>
      <c r="C897" s="5" vm="8612">
        <v>79.61</v>
      </c>
      <c r="D897" s="5" vm="8613">
        <v>251.88</v>
      </c>
      <c r="E897" s="5" vm="8614">
        <v>101.2975</v>
      </c>
      <c r="F897" s="5" vm="8615">
        <v>188.54</v>
      </c>
      <c r="H897" s="6">
        <f t="shared" si="72"/>
        <v>-4.5516461487059498E-2</v>
      </c>
      <c r="I897" s="6">
        <f t="shared" si="73"/>
        <v>-1.8372379778051725E-2</v>
      </c>
      <c r="J897" s="6">
        <f t="shared" si="74"/>
        <v>7.1513706793804855E-4</v>
      </c>
      <c r="K897" s="6">
        <f t="shared" si="75"/>
        <v>-2.9601245359837176E-2</v>
      </c>
      <c r="L897" s="6">
        <f t="shared" si="76"/>
        <v>-1.4479117662432754E-2</v>
      </c>
    </row>
    <row r="898" spans="1:12" x14ac:dyDescent="0.3">
      <c r="A898" s="9" vm="4919">
        <v>44036</v>
      </c>
      <c r="B898" s="5" vm="4920">
        <v>92.614999999999995</v>
      </c>
      <c r="C898" s="5" vm="8616">
        <v>79.989999999999995</v>
      </c>
      <c r="D898" s="5" vm="8617">
        <v>249</v>
      </c>
      <c r="E898" s="5" vm="8618">
        <v>101.94499999999999</v>
      </c>
      <c r="F898" s="5" vm="8619">
        <v>188.49</v>
      </c>
      <c r="H898" s="6">
        <f t="shared" si="72"/>
        <v>-2.4772470246109536E-3</v>
      </c>
      <c r="I898" s="6">
        <f t="shared" si="73"/>
        <v>4.7732696897374131E-3</v>
      </c>
      <c r="J898" s="6">
        <f t="shared" si="74"/>
        <v>-1.1434016198189597E-2</v>
      </c>
      <c r="K898" s="6">
        <f t="shared" si="75"/>
        <v>6.3920629827981315E-3</v>
      </c>
      <c r="L898" s="6">
        <f t="shared" si="76"/>
        <v>-2.6519571443716424E-4</v>
      </c>
    </row>
    <row r="899" spans="1:12" x14ac:dyDescent="0.3">
      <c r="A899" s="9" vm="4925">
        <v>44039</v>
      </c>
      <c r="B899" s="5" vm="4926">
        <v>94.81</v>
      </c>
      <c r="C899" s="5" vm="8620">
        <v>81.63</v>
      </c>
      <c r="D899" s="5" vm="8621">
        <v>250.86</v>
      </c>
      <c r="E899" s="5" vm="8622">
        <v>104.215</v>
      </c>
      <c r="F899" s="5" vm="8623">
        <v>190.96</v>
      </c>
      <c r="H899" s="6">
        <f t="shared" si="72"/>
        <v>2.3700264535982372E-2</v>
      </c>
      <c r="I899" s="6">
        <f t="shared" si="73"/>
        <v>2.0502562820352552E-2</v>
      </c>
      <c r="J899" s="6">
        <f t="shared" si="74"/>
        <v>7.4698795180723442E-3</v>
      </c>
      <c r="K899" s="6">
        <f t="shared" si="75"/>
        <v>2.2266908627201043E-2</v>
      </c>
      <c r="L899" s="6">
        <f t="shared" si="76"/>
        <v>1.3104143455886248E-2</v>
      </c>
    </row>
    <row r="900" spans="1:12" x14ac:dyDescent="0.3">
      <c r="A900" s="9" vm="4931">
        <v>44040</v>
      </c>
      <c r="B900" s="5" vm="4932">
        <v>93.252499999999998</v>
      </c>
      <c r="C900" s="5" vm="8624">
        <v>80.72</v>
      </c>
      <c r="D900" s="5" vm="8625">
        <v>249.05</v>
      </c>
      <c r="E900" s="5" vm="8626">
        <v>102.155</v>
      </c>
      <c r="F900" s="5" vm="8253">
        <v>189.5</v>
      </c>
      <c r="H900" s="6">
        <f t="shared" si="72"/>
        <v>-1.6427592026157626E-2</v>
      </c>
      <c r="I900" s="6">
        <f t="shared" si="73"/>
        <v>-1.1147862305524888E-2</v>
      </c>
      <c r="J900" s="6">
        <f t="shared" si="74"/>
        <v>-7.2151797815514715E-3</v>
      </c>
      <c r="K900" s="6">
        <f t="shared" si="75"/>
        <v>-1.9766828191719064E-2</v>
      </c>
      <c r="L900" s="6">
        <f t="shared" si="76"/>
        <v>-7.6455802262254289E-3</v>
      </c>
    </row>
    <row r="901" spans="1:12" x14ac:dyDescent="0.3">
      <c r="A901" s="9" vm="4937">
        <v>44041</v>
      </c>
      <c r="B901" s="5" vm="4938">
        <v>95.04</v>
      </c>
      <c r="C901" s="5" vm="8627">
        <v>81.2</v>
      </c>
      <c r="D901" s="5" vm="8628">
        <v>252.45</v>
      </c>
      <c r="E901" s="5" vm="8629">
        <v>104.655</v>
      </c>
      <c r="F901" s="5" vm="8630">
        <v>193.61</v>
      </c>
      <c r="H901" s="6">
        <f t="shared" ref="H901:H964" si="77">(B901-B900)/B900</f>
        <v>1.9168386906517343E-2</v>
      </c>
      <c r="I901" s="6">
        <f t="shared" ref="I901:I964" si="78">(C901-C900)/C900</f>
        <v>5.9464816650149155E-3</v>
      </c>
      <c r="J901" s="6">
        <f t="shared" ref="J901:J964" si="79">(D901-D900)/D900</f>
        <v>1.365187713310571E-2</v>
      </c>
      <c r="K901" s="6">
        <f t="shared" ref="K901:K964" si="80">(E901-E900)/E900</f>
        <v>2.4472615143654251E-2</v>
      </c>
      <c r="L901" s="6">
        <f t="shared" ref="L901:L964" si="81">(F901-F900)/F900</f>
        <v>2.1688654353562077E-2</v>
      </c>
    </row>
    <row r="902" spans="1:12" x14ac:dyDescent="0.3">
      <c r="A902" s="9" vm="4943">
        <v>44042</v>
      </c>
      <c r="B902" s="5" vm="4944">
        <v>96.19</v>
      </c>
      <c r="C902" s="5" vm="8631">
        <v>81.7</v>
      </c>
      <c r="D902" s="5" vm="8632">
        <v>252.74</v>
      </c>
      <c r="E902" s="5" vm="8633">
        <v>106.14</v>
      </c>
      <c r="F902" s="5" vm="8634">
        <v>191.7</v>
      </c>
      <c r="H902" s="6">
        <f t="shared" si="77"/>
        <v>1.210016835016826E-2</v>
      </c>
      <c r="I902" s="6">
        <f t="shared" si="78"/>
        <v>6.157635467980295E-3</v>
      </c>
      <c r="J902" s="6">
        <f t="shared" si="79"/>
        <v>1.1487423252129945E-3</v>
      </c>
      <c r="K902" s="6">
        <f t="shared" si="80"/>
        <v>1.4189479719076961E-2</v>
      </c>
      <c r="L902" s="6">
        <f t="shared" si="81"/>
        <v>-9.8651929135893032E-3</v>
      </c>
    </row>
    <row r="903" spans="1:12" x14ac:dyDescent="0.3">
      <c r="A903" s="9" vm="4949">
        <v>44043</v>
      </c>
      <c r="B903" s="5" vm="4950">
        <v>106.26</v>
      </c>
      <c r="C903" s="5" vm="8635">
        <v>82.63</v>
      </c>
      <c r="D903" s="5" vm="8636">
        <v>251.02</v>
      </c>
      <c r="E903" s="5" vm="8637">
        <v>106.14749999999999</v>
      </c>
      <c r="F903" s="5" vm="8638">
        <v>194.85</v>
      </c>
      <c r="H903" s="6">
        <f t="shared" si="77"/>
        <v>0.10468863707246083</v>
      </c>
      <c r="I903" s="6">
        <f t="shared" si="78"/>
        <v>1.1383108935128429E-2</v>
      </c>
      <c r="J903" s="6">
        <f t="shared" si="79"/>
        <v>-6.8054126770594235E-3</v>
      </c>
      <c r="K903" s="6">
        <f t="shared" si="80"/>
        <v>7.0661390616103055E-5</v>
      </c>
      <c r="L903" s="6">
        <f t="shared" si="81"/>
        <v>1.6431924882629137E-2</v>
      </c>
    </row>
    <row r="904" spans="1:12" x14ac:dyDescent="0.3">
      <c r="A904" s="9" vm="4955">
        <v>44046</v>
      </c>
      <c r="B904" s="5" vm="4956">
        <v>108.9375</v>
      </c>
      <c r="C904" s="5" vm="8639">
        <v>84.79</v>
      </c>
      <c r="D904" s="5" vm="8640">
        <v>257.94</v>
      </c>
      <c r="E904" s="5" vm="8641">
        <v>110.10250000000001</v>
      </c>
      <c r="F904" s="5" vm="8642">
        <v>203.19</v>
      </c>
      <c r="H904" s="6">
        <f t="shared" si="77"/>
        <v>2.5197628458497975E-2</v>
      </c>
      <c r="I904" s="6">
        <f t="shared" si="78"/>
        <v>2.614062689095983E-2</v>
      </c>
      <c r="J904" s="6">
        <f t="shared" si="79"/>
        <v>2.7567524500039787E-2</v>
      </c>
      <c r="K904" s="6">
        <f t="shared" si="80"/>
        <v>3.7259473845356814E-2</v>
      </c>
      <c r="L904" s="6">
        <f t="shared" si="81"/>
        <v>4.2802155504234045E-2</v>
      </c>
    </row>
    <row r="905" spans="1:12" x14ac:dyDescent="0.3">
      <c r="A905" s="9" vm="4961">
        <v>44047</v>
      </c>
      <c r="B905" s="5" vm="4962">
        <v>109.66500000000001</v>
      </c>
      <c r="C905" s="5" vm="8643">
        <v>86.45</v>
      </c>
      <c r="D905" s="5" vm="8644">
        <v>262.2</v>
      </c>
      <c r="E905" s="5" vm="8645">
        <v>112.2775</v>
      </c>
      <c r="F905" s="5" vm="8646">
        <v>201.41</v>
      </c>
      <c r="H905" s="6">
        <f t="shared" si="77"/>
        <v>6.6781411359725183E-3</v>
      </c>
      <c r="I905" s="6">
        <f t="shared" si="78"/>
        <v>1.9577780398631874E-2</v>
      </c>
      <c r="J905" s="6">
        <f t="shared" si="79"/>
        <v>1.6515468713654304E-2</v>
      </c>
      <c r="K905" s="6">
        <f t="shared" si="80"/>
        <v>1.9754319838332438E-2</v>
      </c>
      <c r="L905" s="6">
        <f t="shared" si="81"/>
        <v>-8.7602736355135644E-3</v>
      </c>
    </row>
    <row r="906" spans="1:12" x14ac:dyDescent="0.3">
      <c r="A906" s="9" vm="4967">
        <v>44048</v>
      </c>
      <c r="B906" s="5" vm="4968">
        <v>110.0625</v>
      </c>
      <c r="C906" s="5" vm="8647">
        <v>84.32</v>
      </c>
      <c r="D906" s="5" vm="8648">
        <v>264.91000000000003</v>
      </c>
      <c r="E906" s="5" vm="8649">
        <v>112.86750000000001</v>
      </c>
      <c r="F906" s="5" vm="8650">
        <v>202.64</v>
      </c>
      <c r="H906" s="6">
        <f t="shared" si="77"/>
        <v>3.6246751470386516E-3</v>
      </c>
      <c r="I906" s="6">
        <f t="shared" si="78"/>
        <v>-2.463851937536159E-2</v>
      </c>
      <c r="J906" s="6">
        <f t="shared" si="79"/>
        <v>1.0335621662852923E-2</v>
      </c>
      <c r="K906" s="6">
        <f t="shared" si="80"/>
        <v>5.2548373449711958E-3</v>
      </c>
      <c r="L906" s="6">
        <f t="shared" si="81"/>
        <v>6.1069460304850297E-3</v>
      </c>
    </row>
    <row r="907" spans="1:12" x14ac:dyDescent="0.3">
      <c r="A907" s="9" vm="4973">
        <v>44049</v>
      </c>
      <c r="B907" s="5" vm="4974">
        <v>113.9025</v>
      </c>
      <c r="C907" s="5" vm="8651">
        <v>86.84</v>
      </c>
      <c r="D907" s="5" vm="8652">
        <v>265.68</v>
      </c>
      <c r="E907" s="5" vm="8653">
        <v>113.355</v>
      </c>
      <c r="F907" s="5" vm="8654">
        <v>207.79</v>
      </c>
      <c r="H907" s="6">
        <f t="shared" si="77"/>
        <v>3.4889267461669538E-2</v>
      </c>
      <c r="I907" s="6">
        <f t="shared" si="78"/>
        <v>2.9886148007590256E-2</v>
      </c>
      <c r="J907" s="6">
        <f t="shared" si="79"/>
        <v>2.9066475406741223E-3</v>
      </c>
      <c r="K907" s="6">
        <f t="shared" si="80"/>
        <v>4.3192238686955691E-3</v>
      </c>
      <c r="L907" s="6">
        <f t="shared" si="81"/>
        <v>2.5414528227398373E-2</v>
      </c>
    </row>
    <row r="908" spans="1:12" x14ac:dyDescent="0.3">
      <c r="A908" s="9" vm="4979">
        <v>44050</v>
      </c>
      <c r="B908" s="5" vm="4980">
        <v>111.1125</v>
      </c>
      <c r="C908" s="5" vm="8655">
        <v>82.47</v>
      </c>
      <c r="D908" s="5" vm="8656">
        <v>252.1</v>
      </c>
      <c r="E908" s="5" vm="8657">
        <v>111.995</v>
      </c>
      <c r="F908" s="5" vm="8658">
        <v>201.05</v>
      </c>
      <c r="H908" s="6">
        <f t="shared" si="77"/>
        <v>-2.449463356818337E-2</v>
      </c>
      <c r="I908" s="6">
        <f t="shared" si="78"/>
        <v>-5.0322432058959053E-2</v>
      </c>
      <c r="J908" s="6">
        <f t="shared" si="79"/>
        <v>-5.111412225233368E-2</v>
      </c>
      <c r="K908" s="6">
        <f t="shared" si="80"/>
        <v>-1.1997706320850419E-2</v>
      </c>
      <c r="L908" s="6">
        <f t="shared" si="81"/>
        <v>-3.2436594638817949E-2</v>
      </c>
    </row>
    <row r="909" spans="1:12" x14ac:dyDescent="0.3">
      <c r="A909" s="9" vm="4985">
        <v>44053</v>
      </c>
      <c r="B909" s="5" vm="4986">
        <v>112.72750000000001</v>
      </c>
      <c r="C909" s="5" vm="8659">
        <v>82.26</v>
      </c>
      <c r="D909" s="5" vm="8660">
        <v>248.13</v>
      </c>
      <c r="E909" s="5" vm="8661">
        <v>111.65</v>
      </c>
      <c r="F909" s="5" vm="8662">
        <v>197.16</v>
      </c>
      <c r="H909" s="6">
        <f t="shared" si="77"/>
        <v>1.4534818314771148E-2</v>
      </c>
      <c r="I909" s="6">
        <f t="shared" si="78"/>
        <v>-2.5463805020006515E-3</v>
      </c>
      <c r="J909" s="6">
        <f t="shared" si="79"/>
        <v>-1.574771915906386E-2</v>
      </c>
      <c r="K909" s="6">
        <f t="shared" si="80"/>
        <v>-3.0804946649403888E-3</v>
      </c>
      <c r="L909" s="6">
        <f t="shared" si="81"/>
        <v>-1.9348420790848121E-2</v>
      </c>
    </row>
    <row r="910" spans="1:12" x14ac:dyDescent="0.3">
      <c r="A910" s="9" vm="4991">
        <v>44054</v>
      </c>
      <c r="B910" s="5" vm="4992">
        <v>109.375</v>
      </c>
      <c r="C910" s="5" vm="8663">
        <v>79.12</v>
      </c>
      <c r="D910" s="5" vm="8664">
        <v>248.42</v>
      </c>
      <c r="E910" s="5" vm="8665">
        <v>108.5</v>
      </c>
      <c r="F910" s="5" vm="8666">
        <v>191.99</v>
      </c>
      <c r="H910" s="6">
        <f t="shared" si="77"/>
        <v>-2.973985939544482E-2</v>
      </c>
      <c r="I910" s="6">
        <f t="shared" si="78"/>
        <v>-3.8171650863116947E-2</v>
      </c>
      <c r="J910" s="6">
        <f t="shared" si="79"/>
        <v>1.1687421915930845E-3</v>
      </c>
      <c r="K910" s="6">
        <f t="shared" si="80"/>
        <v>-2.8213166144200677E-2</v>
      </c>
      <c r="L910" s="6">
        <f t="shared" si="81"/>
        <v>-2.6222357476161431E-2</v>
      </c>
    </row>
    <row r="911" spans="1:12" x14ac:dyDescent="0.3">
      <c r="A911" s="9" vm="4997">
        <v>44055</v>
      </c>
      <c r="B911" s="5" vm="4998">
        <v>113.01</v>
      </c>
      <c r="C911" s="5" vm="8667">
        <v>81.709999999999994</v>
      </c>
      <c r="D911" s="5" vm="8668">
        <v>255.19</v>
      </c>
      <c r="E911" s="5" vm="8669">
        <v>114.4025</v>
      </c>
      <c r="F911" s="5" vm="8670">
        <v>192.62</v>
      </c>
      <c r="H911" s="6">
        <f t="shared" si="77"/>
        <v>3.3234285714285758E-2</v>
      </c>
      <c r="I911" s="6">
        <f t="shared" si="78"/>
        <v>3.2735085945399256E-2</v>
      </c>
      <c r="J911" s="6">
        <f t="shared" si="79"/>
        <v>2.7252234119636141E-2</v>
      </c>
      <c r="K911" s="6">
        <f t="shared" si="80"/>
        <v>5.4400921658986204E-2</v>
      </c>
      <c r="L911" s="6">
        <f t="shared" si="81"/>
        <v>3.2814209073388999E-3</v>
      </c>
    </row>
    <row r="912" spans="1:12" x14ac:dyDescent="0.3">
      <c r="A912" s="9" vm="5003">
        <v>44056</v>
      </c>
      <c r="B912" s="5" vm="5004">
        <v>115.01</v>
      </c>
      <c r="C912" s="5" vm="8671">
        <v>81.290000000000006</v>
      </c>
      <c r="D912" s="5" vm="8672">
        <v>253.72</v>
      </c>
      <c r="E912" s="5" vm="5005">
        <v>114.43</v>
      </c>
      <c r="F912" s="5" vm="8673">
        <v>195.14</v>
      </c>
      <c r="H912" s="6">
        <f t="shared" si="77"/>
        <v>1.7697548889478807E-2</v>
      </c>
      <c r="I912" s="6">
        <f t="shared" si="78"/>
        <v>-5.1401297270834354E-3</v>
      </c>
      <c r="J912" s="6">
        <f t="shared" si="79"/>
        <v>-5.7604138093185426E-3</v>
      </c>
      <c r="K912" s="6">
        <f t="shared" si="80"/>
        <v>2.4037936233913952E-4</v>
      </c>
      <c r="L912" s="6">
        <f t="shared" si="81"/>
        <v>1.3082753608140285E-2</v>
      </c>
    </row>
    <row r="913" spans="1:12" x14ac:dyDescent="0.3">
      <c r="A913" s="9" vm="5009">
        <v>44057</v>
      </c>
      <c r="B913" s="5" vm="5010">
        <v>114.9075</v>
      </c>
      <c r="C913" s="5" vm="8674">
        <v>80.400000000000006</v>
      </c>
      <c r="D913" s="5" vm="8675">
        <v>253.97</v>
      </c>
      <c r="E913" s="5" vm="8676">
        <v>115.64</v>
      </c>
      <c r="F913" s="5" vm="8677">
        <v>193.46</v>
      </c>
      <c r="H913" s="6">
        <f t="shared" si="77"/>
        <v>-8.9122684983919875E-4</v>
      </c>
      <c r="I913" s="6">
        <f t="shared" si="78"/>
        <v>-1.0948456144667247E-2</v>
      </c>
      <c r="J913" s="6">
        <f t="shared" si="79"/>
        <v>9.8533816805927796E-4</v>
      </c>
      <c r="K913" s="6">
        <f t="shared" si="80"/>
        <v>1.0574150135453934E-2</v>
      </c>
      <c r="L913" s="6">
        <f t="shared" si="81"/>
        <v>-8.6092036486623887E-3</v>
      </c>
    </row>
    <row r="914" spans="1:12" x14ac:dyDescent="0.3">
      <c r="A914" s="9" vm="5015">
        <v>44060</v>
      </c>
      <c r="B914" s="5" vm="5016">
        <v>114.6075</v>
      </c>
      <c r="C914" s="5" vm="8678">
        <v>81.99</v>
      </c>
      <c r="D914" s="5" vm="8679">
        <v>256.95999999999998</v>
      </c>
      <c r="E914" s="5" vm="5444">
        <v>123.37</v>
      </c>
      <c r="F914" s="5" vm="8680">
        <v>196.74</v>
      </c>
      <c r="H914" s="6">
        <f t="shared" si="77"/>
        <v>-2.6107956399712565E-3</v>
      </c>
      <c r="I914" s="6">
        <f t="shared" si="78"/>
        <v>1.9776119402984939E-2</v>
      </c>
      <c r="J914" s="6">
        <f t="shared" si="79"/>
        <v>1.1773044060322009E-2</v>
      </c>
      <c r="K914" s="6">
        <f t="shared" si="80"/>
        <v>6.6845382220684924E-2</v>
      </c>
      <c r="L914" s="6">
        <f t="shared" si="81"/>
        <v>1.6954409180192292E-2</v>
      </c>
    </row>
    <row r="915" spans="1:12" x14ac:dyDescent="0.3">
      <c r="A915" s="9" vm="5021">
        <v>44061</v>
      </c>
      <c r="B915" s="5" vm="5022">
        <v>115.5625</v>
      </c>
      <c r="C915" s="5" vm="5811">
        <v>83.13</v>
      </c>
      <c r="D915" s="5" vm="8681">
        <v>259.2</v>
      </c>
      <c r="E915" s="5" vm="8682">
        <v>122.6075</v>
      </c>
      <c r="F915" s="5" vm="8683">
        <v>204.01</v>
      </c>
      <c r="H915" s="6">
        <f t="shared" si="77"/>
        <v>8.3327879938049285E-3</v>
      </c>
      <c r="I915" s="6">
        <f t="shared" si="78"/>
        <v>1.3904134650567151E-2</v>
      </c>
      <c r="J915" s="6">
        <f t="shared" si="79"/>
        <v>8.7173100871731374E-3</v>
      </c>
      <c r="K915" s="6">
        <f t="shared" si="80"/>
        <v>-6.1805949582556764E-3</v>
      </c>
      <c r="L915" s="6">
        <f t="shared" si="81"/>
        <v>3.6952322862661285E-2</v>
      </c>
    </row>
    <row r="916" spans="1:12" x14ac:dyDescent="0.3">
      <c r="A916" s="9" vm="5027">
        <v>44062</v>
      </c>
      <c r="B916" s="5" vm="5028">
        <v>115.7075</v>
      </c>
      <c r="C916" s="5" vm="8684">
        <v>81.98</v>
      </c>
      <c r="D916" s="5" vm="8685">
        <v>260.58999999999997</v>
      </c>
      <c r="E916" s="5" vm="8686">
        <v>121.38500000000001</v>
      </c>
      <c r="F916" s="5" vm="8687">
        <v>205.11</v>
      </c>
      <c r="H916" s="6">
        <f t="shared" si="77"/>
        <v>1.2547322877230591E-3</v>
      </c>
      <c r="I916" s="6">
        <f t="shared" si="78"/>
        <v>-1.383375436063986E-2</v>
      </c>
      <c r="J916" s="6">
        <f t="shared" si="79"/>
        <v>5.3626543209876016E-3</v>
      </c>
      <c r="K916" s="6">
        <f t="shared" si="80"/>
        <v>-9.9708419142384968E-3</v>
      </c>
      <c r="L916" s="6">
        <f t="shared" si="81"/>
        <v>5.3918925542866666E-3</v>
      </c>
    </row>
    <row r="917" spans="1:12" x14ac:dyDescent="0.3">
      <c r="A917" s="9" vm="5033">
        <v>44063</v>
      </c>
      <c r="B917" s="5" vm="5034">
        <v>118.27500000000001</v>
      </c>
      <c r="C917" s="5" vm="8688">
        <v>83.995000000000005</v>
      </c>
      <c r="D917" s="5" vm="8689">
        <v>257.97000000000003</v>
      </c>
      <c r="E917" s="5" vm="8690">
        <v>121.41</v>
      </c>
      <c r="F917" s="5" vm="8691">
        <v>209.51</v>
      </c>
      <c r="H917" s="6">
        <f t="shared" si="77"/>
        <v>2.2189572845321262E-2</v>
      </c>
      <c r="I917" s="6">
        <f t="shared" si="78"/>
        <v>2.457916565015858E-2</v>
      </c>
      <c r="J917" s="6">
        <f t="shared" si="79"/>
        <v>-1.0054107985724502E-2</v>
      </c>
      <c r="K917" s="6">
        <f t="shared" si="80"/>
        <v>2.059562548913908E-4</v>
      </c>
      <c r="L917" s="6">
        <f t="shared" si="81"/>
        <v>2.1451903856467149E-2</v>
      </c>
    </row>
    <row r="918" spans="1:12" x14ac:dyDescent="0.3">
      <c r="A918" s="9" vm="5039">
        <v>44064</v>
      </c>
      <c r="B918" s="5" vm="5040">
        <v>124.37</v>
      </c>
      <c r="C918" s="5" vm="8692">
        <v>83.21</v>
      </c>
      <c r="D918" s="5" vm="8693">
        <v>265.8</v>
      </c>
      <c r="E918" s="5" vm="8694">
        <v>126.83499999999999</v>
      </c>
      <c r="F918" s="5" vm="8695">
        <v>207.53</v>
      </c>
      <c r="H918" s="6">
        <f t="shared" si="77"/>
        <v>5.1532445571760718E-2</v>
      </c>
      <c r="I918" s="6">
        <f t="shared" si="78"/>
        <v>-9.3457943925234922E-3</v>
      </c>
      <c r="J918" s="6">
        <f t="shared" si="79"/>
        <v>3.0352366554250429E-2</v>
      </c>
      <c r="K918" s="6">
        <f t="shared" si="80"/>
        <v>4.468330450539492E-2</v>
      </c>
      <c r="L918" s="6">
        <f t="shared" si="81"/>
        <v>-9.4506228819626267E-3</v>
      </c>
    </row>
    <row r="919" spans="1:12" x14ac:dyDescent="0.3">
      <c r="A919" s="9" vm="5045">
        <v>44067</v>
      </c>
      <c r="B919" s="5" vm="5046">
        <v>125.8575</v>
      </c>
      <c r="C919" s="5" vm="8696">
        <v>83.1</v>
      </c>
      <c r="D919" s="5" vm="8697">
        <v>276.02</v>
      </c>
      <c r="E919" s="5" vm="8698">
        <v>127.2025</v>
      </c>
      <c r="F919" s="5" vm="8699">
        <v>208.46</v>
      </c>
      <c r="H919" s="6">
        <f t="shared" si="77"/>
        <v>1.1960279810243604E-2</v>
      </c>
      <c r="I919" s="6">
        <f t="shared" si="78"/>
        <v>-1.3219564956135012E-3</v>
      </c>
      <c r="J919" s="6">
        <f t="shared" si="79"/>
        <v>3.8449962377727499E-2</v>
      </c>
      <c r="K919" s="6">
        <f t="shared" si="80"/>
        <v>2.8974652107068778E-3</v>
      </c>
      <c r="L919" s="6">
        <f t="shared" si="81"/>
        <v>4.4812798149665434E-3</v>
      </c>
    </row>
    <row r="920" spans="1:12" x14ac:dyDescent="0.3">
      <c r="A920" s="9" vm="5051">
        <v>44068</v>
      </c>
      <c r="B920" s="5" vm="5052">
        <v>124.825</v>
      </c>
      <c r="C920" s="5" vm="8700">
        <v>83.62</v>
      </c>
      <c r="D920" s="5" vm="8701">
        <v>286</v>
      </c>
      <c r="E920" s="5" vm="8702">
        <v>127.5</v>
      </c>
      <c r="F920" s="5" vm="8703">
        <v>216.05</v>
      </c>
      <c r="H920" s="6">
        <f t="shared" si="77"/>
        <v>-8.203722463897653E-3</v>
      </c>
      <c r="I920" s="6">
        <f t="shared" si="78"/>
        <v>6.2575210589652262E-3</v>
      </c>
      <c r="J920" s="6">
        <f t="shared" si="79"/>
        <v>3.6156800231867327E-2</v>
      </c>
      <c r="K920" s="6">
        <f t="shared" si="80"/>
        <v>2.3387905111927785E-3</v>
      </c>
      <c r="L920" s="6">
        <f t="shared" si="81"/>
        <v>3.6409862803415537E-2</v>
      </c>
    </row>
    <row r="921" spans="1:12" x14ac:dyDescent="0.3">
      <c r="A921" s="9" vm="5057">
        <v>44069</v>
      </c>
      <c r="B921" s="5" vm="5058">
        <v>126.52249999999999</v>
      </c>
      <c r="C921" s="5" vm="8704">
        <v>84.48</v>
      </c>
      <c r="D921" s="5" vm="8705">
        <v>291.95999999999998</v>
      </c>
      <c r="E921" s="5" vm="7302">
        <v>127.73</v>
      </c>
      <c r="F921" s="5" vm="8706">
        <v>272.32</v>
      </c>
      <c r="H921" s="6">
        <f t="shared" si="77"/>
        <v>1.3599038654115689E-2</v>
      </c>
      <c r="I921" s="6">
        <f t="shared" si="78"/>
        <v>1.0284620904089924E-2</v>
      </c>
      <c r="J921" s="6">
        <f t="shared" si="79"/>
        <v>2.0839160839160768E-2</v>
      </c>
      <c r="K921" s="6">
        <f t="shared" si="80"/>
        <v>1.8039215686274821E-3</v>
      </c>
      <c r="L921" s="6">
        <f t="shared" si="81"/>
        <v>0.26044897014579949</v>
      </c>
    </row>
    <row r="922" spans="1:12" x14ac:dyDescent="0.3">
      <c r="A922" s="9" vm="5063">
        <v>44070</v>
      </c>
      <c r="B922" s="5" vm="5064">
        <v>125.01</v>
      </c>
      <c r="C922" s="5" vm="8707">
        <v>83.9</v>
      </c>
      <c r="D922" s="5" vm="8708">
        <v>284.17</v>
      </c>
      <c r="E922" s="5" vm="8709">
        <v>126.2825</v>
      </c>
      <c r="F922" s="5" vm="8710">
        <v>276.32</v>
      </c>
      <c r="H922" s="6">
        <f t="shared" si="77"/>
        <v>-1.1954395463257434E-2</v>
      </c>
      <c r="I922" s="6">
        <f t="shared" si="78"/>
        <v>-6.8655303030302822E-3</v>
      </c>
      <c r="J922" s="6">
        <f t="shared" si="79"/>
        <v>-2.6681737224277177E-2</v>
      </c>
      <c r="K922" s="6">
        <f t="shared" si="80"/>
        <v>-1.1332498238471817E-2</v>
      </c>
      <c r="L922" s="6">
        <f t="shared" si="81"/>
        <v>1.4688601645123384E-2</v>
      </c>
    </row>
    <row r="923" spans="1:12" x14ac:dyDescent="0.3">
      <c r="A923" s="9" vm="5069">
        <v>44071</v>
      </c>
      <c r="B923" s="5" vm="5070">
        <v>124.8075</v>
      </c>
      <c r="C923" s="5" vm="8692">
        <v>83.21</v>
      </c>
      <c r="D923" s="5" vm="8711">
        <v>289</v>
      </c>
      <c r="E923" s="5" vm="8712">
        <v>131.47749999999999</v>
      </c>
      <c r="F923" s="5" vm="8713">
        <v>271.10000000000002</v>
      </c>
      <c r="H923" s="6">
        <f t="shared" si="77"/>
        <v>-1.6198704103671752E-3</v>
      </c>
      <c r="I923" s="6">
        <f t="shared" si="78"/>
        <v>-8.2240762812873878E-3</v>
      </c>
      <c r="J923" s="6">
        <f t="shared" si="79"/>
        <v>1.6996868071928718E-2</v>
      </c>
      <c r="K923" s="6">
        <f t="shared" si="80"/>
        <v>4.1137924890622166E-2</v>
      </c>
      <c r="L923" s="6">
        <f t="shared" si="81"/>
        <v>-1.8891140706427223E-2</v>
      </c>
    </row>
    <row r="924" spans="1:12" x14ac:dyDescent="0.3">
      <c r="A924" s="9" vm="5075">
        <v>44074</v>
      </c>
      <c r="B924" s="5" vm="5076">
        <v>129.04</v>
      </c>
      <c r="C924" s="5" vm="5743">
        <v>83.52</v>
      </c>
      <c r="D924" s="5" vm="8714">
        <v>287.02999999999997</v>
      </c>
      <c r="E924" s="5" vm="8715">
        <v>133.745</v>
      </c>
      <c r="F924" s="5" vm="8716">
        <v>272.64999999999998</v>
      </c>
      <c r="H924" s="6">
        <f t="shared" si="77"/>
        <v>3.3912224826232296E-2</v>
      </c>
      <c r="I924" s="6">
        <f t="shared" si="78"/>
        <v>3.7255137603653685E-3</v>
      </c>
      <c r="J924" s="6">
        <f t="shared" si="79"/>
        <v>-6.8166089965398871E-3</v>
      </c>
      <c r="K924" s="6">
        <f t="shared" si="80"/>
        <v>1.7246296894906067E-2</v>
      </c>
      <c r="L924" s="6">
        <f t="shared" si="81"/>
        <v>5.7174474363701749E-3</v>
      </c>
    </row>
    <row r="925" spans="1:12" x14ac:dyDescent="0.3">
      <c r="A925" s="9" vm="5081">
        <v>44075</v>
      </c>
      <c r="B925" s="5" vm="5082">
        <v>134.18</v>
      </c>
      <c r="C925" s="5" vm="8717">
        <v>83.33</v>
      </c>
      <c r="D925" s="5" vm="8718">
        <v>298</v>
      </c>
      <c r="E925" s="5" vm="8719">
        <v>138.21</v>
      </c>
      <c r="F925" s="5" vm="8720">
        <v>281.25</v>
      </c>
      <c r="H925" s="6">
        <f t="shared" si="77"/>
        <v>3.9832610043397512E-2</v>
      </c>
      <c r="I925" s="6">
        <f t="shared" si="78"/>
        <v>-2.2749042145593598E-3</v>
      </c>
      <c r="J925" s="6">
        <f t="shared" si="79"/>
        <v>3.821900149810134E-2</v>
      </c>
      <c r="K925" s="6">
        <f t="shared" si="80"/>
        <v>3.3384425586003241E-2</v>
      </c>
      <c r="L925" s="6">
        <f t="shared" si="81"/>
        <v>3.1542270309921232E-2</v>
      </c>
    </row>
    <row r="926" spans="1:12" x14ac:dyDescent="0.3">
      <c r="A926" s="9" vm="5087">
        <v>44076</v>
      </c>
      <c r="B926" s="5" vm="5088">
        <v>131.4</v>
      </c>
      <c r="C926" s="5" vm="8721">
        <v>83.45</v>
      </c>
      <c r="D926" s="5" vm="8722">
        <v>296.07</v>
      </c>
      <c r="E926" s="5" vm="8723">
        <v>143.465</v>
      </c>
      <c r="F926" s="5" vm="8724">
        <v>276.69</v>
      </c>
      <c r="H926" s="6">
        <f t="shared" si="77"/>
        <v>-2.0718437919213004E-2</v>
      </c>
      <c r="I926" s="6">
        <f t="shared" si="78"/>
        <v>1.4400576023041467E-3</v>
      </c>
      <c r="J926" s="6">
        <f t="shared" si="79"/>
        <v>-6.4765100671141168E-3</v>
      </c>
      <c r="K926" s="6">
        <f t="shared" si="80"/>
        <v>3.8021850806743328E-2</v>
      </c>
      <c r="L926" s="6">
        <f t="shared" si="81"/>
        <v>-1.621333333333334E-2</v>
      </c>
    </row>
    <row r="927" spans="1:12" x14ac:dyDescent="0.3">
      <c r="A927" s="9" vm="5093">
        <v>44077</v>
      </c>
      <c r="B927" s="5" vm="5094">
        <v>120.88</v>
      </c>
      <c r="C927" s="5" vm="8725">
        <v>80.31</v>
      </c>
      <c r="D927" s="5" vm="8726">
        <v>282.5</v>
      </c>
      <c r="E927" s="5" vm="8727">
        <v>130.155</v>
      </c>
      <c r="F927" s="5" vm="8728">
        <v>265.01</v>
      </c>
      <c r="H927" s="6">
        <f t="shared" si="77"/>
        <v>-8.0060882800608899E-2</v>
      </c>
      <c r="I927" s="6">
        <f t="shared" si="78"/>
        <v>-3.7627321749550635E-2</v>
      </c>
      <c r="J927" s="6">
        <f t="shared" si="79"/>
        <v>-4.5833755530786613E-2</v>
      </c>
      <c r="K927" s="6">
        <f t="shared" si="80"/>
        <v>-9.2775241348064003E-2</v>
      </c>
      <c r="L927" s="6">
        <f t="shared" si="81"/>
        <v>-4.2213307311431594E-2</v>
      </c>
    </row>
    <row r="928" spans="1:12" x14ac:dyDescent="0.3">
      <c r="A928" s="9" vm="5099">
        <v>44078</v>
      </c>
      <c r="B928" s="5" vm="5100">
        <v>120.96</v>
      </c>
      <c r="C928" s="5" vm="8729">
        <v>79.010000000000005</v>
      </c>
      <c r="D928" s="5" vm="8730">
        <v>281.39</v>
      </c>
      <c r="E928" s="5" vm="8731">
        <v>126.22499999999999</v>
      </c>
      <c r="F928" s="5" vm="8732">
        <v>254.7</v>
      </c>
      <c r="H928" s="6">
        <f t="shared" si="77"/>
        <v>6.6181336863003223E-4</v>
      </c>
      <c r="I928" s="6">
        <f t="shared" si="78"/>
        <v>-1.6187274312040804E-2</v>
      </c>
      <c r="J928" s="6">
        <f t="shared" si="79"/>
        <v>-3.929203539823057E-3</v>
      </c>
      <c r="K928" s="6">
        <f t="shared" si="80"/>
        <v>-3.0194767776881463E-2</v>
      </c>
      <c r="L928" s="6">
        <f t="shared" si="81"/>
        <v>-3.8904192294630401E-2</v>
      </c>
    </row>
    <row r="929" spans="1:12" x14ac:dyDescent="0.3">
      <c r="A929" s="9" vm="5105">
        <v>44082</v>
      </c>
      <c r="B929" s="5" vm="5106">
        <v>112.82</v>
      </c>
      <c r="C929" s="5" vm="8733">
        <v>76.180000000000007</v>
      </c>
      <c r="D929" s="5" vm="8734">
        <v>270.02</v>
      </c>
      <c r="E929" s="5" vm="8735">
        <v>119.13</v>
      </c>
      <c r="F929" s="5" vm="8736">
        <v>241.27</v>
      </c>
      <c r="H929" s="6">
        <f t="shared" si="77"/>
        <v>-6.7294973544973546E-2</v>
      </c>
      <c r="I929" s="6">
        <f t="shared" si="78"/>
        <v>-3.5818250854322213E-2</v>
      </c>
      <c r="J929" s="6">
        <f t="shared" si="79"/>
        <v>-4.0406553182415879E-2</v>
      </c>
      <c r="K929" s="6">
        <f t="shared" si="80"/>
        <v>-5.620915032679738E-2</v>
      </c>
      <c r="L929" s="6">
        <f t="shared" si="81"/>
        <v>-5.2728700431880562E-2</v>
      </c>
    </row>
    <row r="930" spans="1:12" x14ac:dyDescent="0.3">
      <c r="A930" s="9" vm="5111">
        <v>44083</v>
      </c>
      <c r="B930" s="5" vm="5112">
        <v>117.32</v>
      </c>
      <c r="C930" s="5" vm="7114">
        <v>79.59</v>
      </c>
      <c r="D930" s="5" vm="8737">
        <v>273.14999999999998</v>
      </c>
      <c r="E930" s="5" vm="8738">
        <v>127.15</v>
      </c>
      <c r="F930" s="5" vm="8739">
        <v>250.43</v>
      </c>
      <c r="H930" s="6">
        <f t="shared" si="77"/>
        <v>3.9886544938840633E-2</v>
      </c>
      <c r="I930" s="6">
        <f t="shared" si="78"/>
        <v>4.4762404830664168E-2</v>
      </c>
      <c r="J930" s="6">
        <f t="shared" si="79"/>
        <v>1.1591733945633641E-2</v>
      </c>
      <c r="K930" s="6">
        <f t="shared" si="80"/>
        <v>6.7321413581801479E-2</v>
      </c>
      <c r="L930" s="6">
        <f t="shared" si="81"/>
        <v>3.7965764496207553E-2</v>
      </c>
    </row>
    <row r="931" spans="1:12" x14ac:dyDescent="0.3">
      <c r="A931" s="9" vm="5117">
        <v>44084</v>
      </c>
      <c r="B931" s="5" vm="5118">
        <v>113.49</v>
      </c>
      <c r="C931" s="5" vm="8740">
        <v>79.09</v>
      </c>
      <c r="D931" s="5" vm="8741">
        <v>267.55</v>
      </c>
      <c r="E931" s="5" vm="8742">
        <v>123.11750000000001</v>
      </c>
      <c r="F931" s="5" vm="8743">
        <v>247.8</v>
      </c>
      <c r="H931" s="6">
        <f t="shared" si="77"/>
        <v>-3.2645755199454472E-2</v>
      </c>
      <c r="I931" s="6">
        <f t="shared" si="78"/>
        <v>-6.2821962558110315E-3</v>
      </c>
      <c r="J931" s="6">
        <f t="shared" si="79"/>
        <v>-2.0501555921654646E-2</v>
      </c>
      <c r="K931" s="6">
        <f t="shared" si="80"/>
        <v>-3.171451042076287E-2</v>
      </c>
      <c r="L931" s="6">
        <f t="shared" si="81"/>
        <v>-1.0501936668929422E-2</v>
      </c>
    </row>
    <row r="932" spans="1:12" x14ac:dyDescent="0.3">
      <c r="A932" s="9" vm="5122">
        <v>44085</v>
      </c>
      <c r="B932" s="5" vm="5123">
        <v>112</v>
      </c>
      <c r="C932" s="5" vm="8744">
        <v>77.97</v>
      </c>
      <c r="D932" s="5" vm="8745">
        <v>271.61</v>
      </c>
      <c r="E932" s="5" vm="8746">
        <v>121.645</v>
      </c>
      <c r="F932" s="5" vm="8747">
        <v>243.1</v>
      </c>
      <c r="H932" s="6">
        <f t="shared" si="77"/>
        <v>-1.3128910036126486E-2</v>
      </c>
      <c r="I932" s="6">
        <f t="shared" si="78"/>
        <v>-1.4161082311290991E-2</v>
      </c>
      <c r="J932" s="6">
        <f t="shared" si="79"/>
        <v>1.5174733694636525E-2</v>
      </c>
      <c r="K932" s="6">
        <f t="shared" si="80"/>
        <v>-1.1960119398136014E-2</v>
      </c>
      <c r="L932" s="6">
        <f t="shared" si="81"/>
        <v>-1.8966908797417342E-2</v>
      </c>
    </row>
    <row r="933" spans="1:12" x14ac:dyDescent="0.3">
      <c r="A933" s="9" vm="5127">
        <v>44088</v>
      </c>
      <c r="B933" s="5" vm="5128">
        <v>115.355</v>
      </c>
      <c r="C933" s="5" vm="8663">
        <v>79.12</v>
      </c>
      <c r="D933" s="5" vm="8748">
        <v>274.10000000000002</v>
      </c>
      <c r="E933" s="5" vm="8749">
        <v>128.7225</v>
      </c>
      <c r="F933" s="5" vm="8750">
        <v>246.64</v>
      </c>
      <c r="H933" s="6">
        <f t="shared" si="77"/>
        <v>2.9955357142857179E-2</v>
      </c>
      <c r="I933" s="6">
        <f t="shared" si="78"/>
        <v>1.4749262536873229E-2</v>
      </c>
      <c r="J933" s="6">
        <f t="shared" si="79"/>
        <v>9.1675564228121537E-3</v>
      </c>
      <c r="K933" s="6">
        <f t="shared" si="80"/>
        <v>5.8181593982490037E-2</v>
      </c>
      <c r="L933" s="6">
        <f t="shared" si="81"/>
        <v>1.4561908679555705E-2</v>
      </c>
    </row>
    <row r="934" spans="1:12" x14ac:dyDescent="0.3">
      <c r="A934" s="9" vm="5133">
        <v>44089</v>
      </c>
      <c r="B934" s="5" vm="5134">
        <v>115.54</v>
      </c>
      <c r="C934" s="5" vm="8751">
        <v>81.75</v>
      </c>
      <c r="D934" s="5" vm="8752">
        <v>277.95999999999998</v>
      </c>
      <c r="E934" s="5" vm="8753">
        <v>129.91</v>
      </c>
      <c r="F934" s="5" vm="8754">
        <v>251.68</v>
      </c>
      <c r="H934" s="6">
        <f t="shared" si="77"/>
        <v>1.6037449612067293E-3</v>
      </c>
      <c r="I934" s="6">
        <f t="shared" si="78"/>
        <v>3.3240647118301256E-2</v>
      </c>
      <c r="J934" s="6">
        <f t="shared" si="79"/>
        <v>1.4082451659977952E-2</v>
      </c>
      <c r="K934" s="6">
        <f t="shared" si="80"/>
        <v>9.2252714171959065E-3</v>
      </c>
      <c r="L934" s="6">
        <f t="shared" si="81"/>
        <v>2.0434641582873909E-2</v>
      </c>
    </row>
    <row r="935" spans="1:12" x14ac:dyDescent="0.3">
      <c r="A935" s="9" vm="5139">
        <v>44090</v>
      </c>
      <c r="B935" s="5" vm="5140">
        <v>112.13</v>
      </c>
      <c r="C935" s="5" vm="8616">
        <v>79.989999999999995</v>
      </c>
      <c r="D935" s="5" vm="8755">
        <v>278.14</v>
      </c>
      <c r="E935" s="5" vm="8756">
        <v>125.145</v>
      </c>
      <c r="F935" s="5" vm="8757">
        <v>250.6</v>
      </c>
      <c r="H935" s="6">
        <f t="shared" si="77"/>
        <v>-2.9513588367664968E-2</v>
      </c>
      <c r="I935" s="6">
        <f t="shared" si="78"/>
        <v>-2.1529051987767646E-2</v>
      </c>
      <c r="J935" s="6">
        <f t="shared" si="79"/>
        <v>6.4757519067494182E-4</v>
      </c>
      <c r="K935" s="6">
        <f t="shared" si="80"/>
        <v>-3.6679239473481645E-2</v>
      </c>
      <c r="L935" s="6">
        <f t="shared" si="81"/>
        <v>-4.2911633820725227E-3</v>
      </c>
    </row>
    <row r="936" spans="1:12" x14ac:dyDescent="0.3">
      <c r="A936" s="9" vm="5143">
        <v>44091</v>
      </c>
      <c r="B936" s="5" vm="5144">
        <v>110.34</v>
      </c>
      <c r="C936" s="5" vm="8758">
        <v>78.77</v>
      </c>
      <c r="D936" s="5" vm="8759">
        <v>275.72000000000003</v>
      </c>
      <c r="E936" s="5" vm="8760">
        <v>124.63500000000001</v>
      </c>
      <c r="F936" s="5" vm="8761">
        <v>244.53</v>
      </c>
      <c r="H936" s="6">
        <f t="shared" si="77"/>
        <v>-1.5963613662712851E-2</v>
      </c>
      <c r="I936" s="6">
        <f t="shared" si="78"/>
        <v>-1.5251906488311026E-2</v>
      </c>
      <c r="J936" s="6">
        <f t="shared" si="79"/>
        <v>-8.7006543467317149E-3</v>
      </c>
      <c r="K936" s="6">
        <f t="shared" si="80"/>
        <v>-4.0752726836868506E-3</v>
      </c>
      <c r="L936" s="6">
        <f t="shared" si="81"/>
        <v>-2.4221867517956876E-2</v>
      </c>
    </row>
    <row r="937" spans="1:12" x14ac:dyDescent="0.3">
      <c r="A937" s="9" vm="5149">
        <v>44092</v>
      </c>
      <c r="B937" s="5" vm="5150">
        <v>106.84</v>
      </c>
      <c r="C937" s="5" vm="8762">
        <v>80.09</v>
      </c>
      <c r="D937" s="5" vm="8763">
        <v>272.41000000000003</v>
      </c>
      <c r="E937" s="5" vm="8764">
        <v>121.8925</v>
      </c>
      <c r="F937" s="5" vm="8765">
        <v>242.78</v>
      </c>
      <c r="H937" s="6">
        <f t="shared" si="77"/>
        <v>-3.1720137756026827E-2</v>
      </c>
      <c r="I937" s="6">
        <f t="shared" si="78"/>
        <v>1.6757648851085532E-2</v>
      </c>
      <c r="J937" s="6">
        <f t="shared" si="79"/>
        <v>-1.200493254025824E-2</v>
      </c>
      <c r="K937" s="6">
        <f t="shared" si="80"/>
        <v>-2.2004252417057862E-2</v>
      </c>
      <c r="L937" s="6">
        <f t="shared" si="81"/>
        <v>-7.156586103954525E-3</v>
      </c>
    </row>
    <row r="938" spans="1:12" x14ac:dyDescent="0.3">
      <c r="A938" s="9" vm="5155">
        <v>44095</v>
      </c>
      <c r="B938" s="5" vm="5156">
        <v>110.08</v>
      </c>
      <c r="C938" s="5" vm="8766">
        <v>81.41</v>
      </c>
      <c r="D938" s="5" vm="8767">
        <v>273.82</v>
      </c>
      <c r="E938" s="5" vm="8768">
        <v>125.1725</v>
      </c>
      <c r="F938" s="5" vm="8769">
        <v>245.05</v>
      </c>
      <c r="H938" s="6">
        <f t="shared" si="77"/>
        <v>3.0325720703856186E-2</v>
      </c>
      <c r="I938" s="6">
        <f t="shared" si="78"/>
        <v>1.6481458359345651E-2</v>
      </c>
      <c r="J938" s="6">
        <f t="shared" si="79"/>
        <v>5.1760214382730735E-3</v>
      </c>
      <c r="K938" s="6">
        <f t="shared" si="80"/>
        <v>2.6908956662633068E-2</v>
      </c>
      <c r="L938" s="6">
        <f t="shared" si="81"/>
        <v>9.3500288326880728E-3</v>
      </c>
    </row>
    <row r="939" spans="1:12" x14ac:dyDescent="0.3">
      <c r="A939" s="9" vm="5161">
        <v>44096</v>
      </c>
      <c r="B939" s="5" vm="5162">
        <v>111.81</v>
      </c>
      <c r="C939" s="5" vm="8770">
        <v>82.65</v>
      </c>
      <c r="D939" s="5" vm="8771">
        <v>275.29000000000002</v>
      </c>
      <c r="E939" s="5" vm="8772">
        <v>126.3775</v>
      </c>
      <c r="F939" s="5" vm="8773">
        <v>247.78</v>
      </c>
      <c r="H939" s="6">
        <f t="shared" si="77"/>
        <v>1.5715843023255849E-2</v>
      </c>
      <c r="I939" s="6">
        <f t="shared" si="78"/>
        <v>1.5231544036359282E-2</v>
      </c>
      <c r="J939" s="6">
        <f t="shared" si="79"/>
        <v>5.3684902490688307E-3</v>
      </c>
      <c r="K939" s="6">
        <f t="shared" si="80"/>
        <v>9.6267151331162863E-3</v>
      </c>
      <c r="L939" s="6">
        <f t="shared" si="81"/>
        <v>1.1140583554376615E-2</v>
      </c>
    </row>
    <row r="940" spans="1:12" x14ac:dyDescent="0.3">
      <c r="A940" s="9" vm="5166">
        <v>44097</v>
      </c>
      <c r="B940" s="5" vm="5167">
        <v>107.12</v>
      </c>
      <c r="C940" s="5" vm="5638">
        <v>80.13</v>
      </c>
      <c r="D940" s="5" vm="8774">
        <v>272.95</v>
      </c>
      <c r="E940" s="5" vm="8775">
        <v>121.2375</v>
      </c>
      <c r="F940" s="5" vm="8776">
        <v>235.99</v>
      </c>
      <c r="H940" s="6">
        <f t="shared" si="77"/>
        <v>-4.1946158662015898E-2</v>
      </c>
      <c r="I940" s="6">
        <f t="shared" si="78"/>
        <v>-3.049001814882045E-2</v>
      </c>
      <c r="J940" s="6">
        <f t="shared" si="79"/>
        <v>-8.5001271386538988E-3</v>
      </c>
      <c r="K940" s="6">
        <f t="shared" si="80"/>
        <v>-4.0671796799272027E-2</v>
      </c>
      <c r="L940" s="6">
        <f t="shared" si="81"/>
        <v>-4.7582532892081655E-2</v>
      </c>
    </row>
    <row r="941" spans="1:12" x14ac:dyDescent="0.3">
      <c r="A941" s="9" vm="5172">
        <v>44098</v>
      </c>
      <c r="B941" s="5" vm="5173">
        <v>108.22</v>
      </c>
      <c r="C941" s="5" vm="8777">
        <v>79.69</v>
      </c>
      <c r="D941" s="5" vm="8778">
        <v>269.73</v>
      </c>
      <c r="E941" s="5" vm="8779">
        <v>123.48</v>
      </c>
      <c r="F941" s="5" vm="8780">
        <v>237.55</v>
      </c>
      <c r="H941" s="6">
        <f t="shared" si="77"/>
        <v>1.0268857356235943E-2</v>
      </c>
      <c r="I941" s="6">
        <f t="shared" si="78"/>
        <v>-5.491076999875175E-3</v>
      </c>
      <c r="J941" s="6">
        <f t="shared" si="79"/>
        <v>-1.1797032423520683E-2</v>
      </c>
      <c r="K941" s="6">
        <f t="shared" si="80"/>
        <v>1.8496752242499283E-2</v>
      </c>
      <c r="L941" s="6">
        <f t="shared" si="81"/>
        <v>6.6104495953218448E-3</v>
      </c>
    </row>
    <row r="942" spans="1:12" x14ac:dyDescent="0.3">
      <c r="A942" s="9" vm="5178">
        <v>44099</v>
      </c>
      <c r="B942" s="5" vm="5179">
        <v>112.28</v>
      </c>
      <c r="C942" s="5" vm="8781">
        <v>80.98</v>
      </c>
      <c r="D942" s="5" vm="8782">
        <v>271.08999999999997</v>
      </c>
      <c r="E942" s="5" vm="8783">
        <v>128.73750000000001</v>
      </c>
      <c r="F942" s="5" vm="8784">
        <v>242.74</v>
      </c>
      <c r="H942" s="6">
        <f t="shared" si="77"/>
        <v>3.7516170763260047E-2</v>
      </c>
      <c r="I942" s="6">
        <f t="shared" si="78"/>
        <v>1.6187727443844977E-2</v>
      </c>
      <c r="J942" s="6">
        <f t="shared" si="79"/>
        <v>5.0420791161530296E-3</v>
      </c>
      <c r="K942" s="6">
        <f t="shared" si="80"/>
        <v>4.2577745383867889E-2</v>
      </c>
      <c r="L942" s="6">
        <f t="shared" si="81"/>
        <v>2.1848031993264565E-2</v>
      </c>
    </row>
    <row r="943" spans="1:12" x14ac:dyDescent="0.3">
      <c r="A943" s="9" vm="5184">
        <v>44102</v>
      </c>
      <c r="B943" s="5" vm="5185">
        <v>114.96</v>
      </c>
      <c r="C943" s="5" vm="8785">
        <v>81.95</v>
      </c>
      <c r="D943" s="5" vm="8786">
        <v>276.01</v>
      </c>
      <c r="E943" s="5" vm="8787">
        <v>130.35</v>
      </c>
      <c r="F943" s="5" vm="8788">
        <v>246.67</v>
      </c>
      <c r="H943" s="6">
        <f t="shared" si="77"/>
        <v>2.3868899180619813E-2</v>
      </c>
      <c r="I943" s="6">
        <f t="shared" si="78"/>
        <v>1.1978266238577413E-2</v>
      </c>
      <c r="J943" s="6">
        <f t="shared" si="79"/>
        <v>1.8148954221845204E-2</v>
      </c>
      <c r="K943" s="6">
        <f t="shared" si="80"/>
        <v>1.2525487911447579E-2</v>
      </c>
      <c r="L943" s="6">
        <f t="shared" si="81"/>
        <v>1.6190162313586463E-2</v>
      </c>
    </row>
    <row r="944" spans="1:12" x14ac:dyDescent="0.3">
      <c r="A944" s="9" vm="5189">
        <v>44103</v>
      </c>
      <c r="B944" s="5" vm="5190">
        <v>114.09</v>
      </c>
      <c r="C944" s="5" vm="8789">
        <v>80.78</v>
      </c>
      <c r="D944" s="5" vm="8790">
        <v>276.93</v>
      </c>
      <c r="E944" s="5" vm="8791">
        <v>132.25749999999999</v>
      </c>
      <c r="F944" s="5" vm="8792">
        <v>247.45</v>
      </c>
      <c r="H944" s="6">
        <f t="shared" si="77"/>
        <v>-7.5678496868475153E-3</v>
      </c>
      <c r="I944" s="6">
        <f t="shared" si="78"/>
        <v>-1.427699816961564E-2</v>
      </c>
      <c r="J944" s="6">
        <f t="shared" si="79"/>
        <v>3.3332125647622039E-3</v>
      </c>
      <c r="K944" s="6">
        <f t="shared" si="80"/>
        <v>1.4633678557729183E-2</v>
      </c>
      <c r="L944" s="6">
        <f t="shared" si="81"/>
        <v>3.1621194308185073E-3</v>
      </c>
    </row>
    <row r="945" spans="1:12" x14ac:dyDescent="0.3">
      <c r="A945" s="9" vm="5195">
        <v>44104</v>
      </c>
      <c r="B945" s="5" vm="5196">
        <v>115.81</v>
      </c>
      <c r="C945" s="5" vm="6909">
        <v>80.95</v>
      </c>
      <c r="D945" s="5" vm="8793">
        <v>293.98</v>
      </c>
      <c r="E945" s="5" vm="8794">
        <v>135.30500000000001</v>
      </c>
      <c r="F945" s="5" vm="8795">
        <v>251.32</v>
      </c>
      <c r="H945" s="6">
        <f t="shared" si="77"/>
        <v>1.5075817337189927E-2</v>
      </c>
      <c r="I945" s="6">
        <f t="shared" si="78"/>
        <v>2.1044813072542919E-3</v>
      </c>
      <c r="J945" s="6">
        <f t="shared" si="79"/>
        <v>6.1567905246813312E-2</v>
      </c>
      <c r="K945" s="6">
        <f t="shared" si="80"/>
        <v>2.3042171521463914E-2</v>
      </c>
      <c r="L945" s="6">
        <f t="shared" si="81"/>
        <v>1.5639523135987089E-2</v>
      </c>
    </row>
    <row r="946" spans="1:12" x14ac:dyDescent="0.3">
      <c r="A946" s="9" vm="5200">
        <v>44105</v>
      </c>
      <c r="B946" s="5" vm="5201">
        <v>116.79</v>
      </c>
      <c r="C946" s="5" vm="8796">
        <v>82.68</v>
      </c>
      <c r="D946" s="5" vm="8797">
        <v>290.05</v>
      </c>
      <c r="E946" s="5" vm="8798">
        <v>136.14500000000001</v>
      </c>
      <c r="F946" s="5" vm="8799">
        <v>253.45</v>
      </c>
      <c r="H946" s="6">
        <f t="shared" si="77"/>
        <v>8.4621362576634482E-3</v>
      </c>
      <c r="I946" s="6">
        <f t="shared" si="78"/>
        <v>2.137121680049418E-2</v>
      </c>
      <c r="J946" s="6">
        <f t="shared" si="79"/>
        <v>-1.3368256343968999E-2</v>
      </c>
      <c r="K946" s="6">
        <f t="shared" si="80"/>
        <v>6.2081962972543765E-3</v>
      </c>
      <c r="L946" s="6">
        <f t="shared" si="81"/>
        <v>8.4752506764284394E-3</v>
      </c>
    </row>
    <row r="947" spans="1:12" x14ac:dyDescent="0.3">
      <c r="A947" s="9" vm="5206">
        <v>44106</v>
      </c>
      <c r="B947" s="5" vm="5207">
        <v>113.02</v>
      </c>
      <c r="C947" s="5" vm="7144">
        <v>78.3</v>
      </c>
      <c r="D947" s="5" vm="8800">
        <v>288.17</v>
      </c>
      <c r="E947" s="5" vm="8801">
        <v>130.6225</v>
      </c>
      <c r="F947" s="5" vm="8802">
        <v>247.85</v>
      </c>
      <c r="H947" s="6">
        <f t="shared" si="77"/>
        <v>-3.2280160972686101E-2</v>
      </c>
      <c r="I947" s="6">
        <f t="shared" si="78"/>
        <v>-5.2975326560232336E-2</v>
      </c>
      <c r="J947" s="6">
        <f t="shared" si="79"/>
        <v>-6.4816410963626798E-3</v>
      </c>
      <c r="K947" s="6">
        <f t="shared" si="80"/>
        <v>-4.0563369936464852E-2</v>
      </c>
      <c r="L947" s="6">
        <f t="shared" si="81"/>
        <v>-2.2095087788518424E-2</v>
      </c>
    </row>
    <row r="948" spans="1:12" x14ac:dyDescent="0.3">
      <c r="A948" s="9" vm="5212">
        <v>44109</v>
      </c>
      <c r="B948" s="5" vm="5213">
        <v>116.5</v>
      </c>
      <c r="C948" s="5" vm="8616">
        <v>79.989999999999995</v>
      </c>
      <c r="D948" s="5" vm="8803">
        <v>288.27</v>
      </c>
      <c r="E948" s="5" vm="8804">
        <v>136.42500000000001</v>
      </c>
      <c r="F948" s="5" vm="8805">
        <v>251.53</v>
      </c>
      <c r="H948" s="6">
        <f t="shared" si="77"/>
        <v>3.0791010440630012E-2</v>
      </c>
      <c r="I948" s="6">
        <f t="shared" si="78"/>
        <v>2.1583652618135347E-2</v>
      </c>
      <c r="J948" s="6">
        <f t="shared" si="79"/>
        <v>3.4701738557089875E-4</v>
      </c>
      <c r="K948" s="6">
        <f t="shared" si="80"/>
        <v>4.4421902811537128E-2</v>
      </c>
      <c r="L948" s="6">
        <f t="shared" si="81"/>
        <v>1.4847690135162425E-2</v>
      </c>
    </row>
    <row r="949" spans="1:12" x14ac:dyDescent="0.3">
      <c r="A949" s="9" vm="5218">
        <v>44110</v>
      </c>
      <c r="B949" s="5" vm="5219">
        <v>113.16</v>
      </c>
      <c r="C949" s="5" vm="7144">
        <v>78.3</v>
      </c>
      <c r="D949" s="5" vm="8806">
        <v>292.39</v>
      </c>
      <c r="E949" s="5" vm="8807">
        <v>137.36500000000001</v>
      </c>
      <c r="F949" s="5" vm="8808">
        <v>250.14</v>
      </c>
      <c r="H949" s="6">
        <f t="shared" si="77"/>
        <v>-2.8669527896995738E-2</v>
      </c>
      <c r="I949" s="6">
        <f t="shared" si="78"/>
        <v>-2.1127640955119362E-2</v>
      </c>
      <c r="J949" s="6">
        <f t="shared" si="79"/>
        <v>1.4292156658688052E-2</v>
      </c>
      <c r="K949" s="6">
        <f t="shared" si="80"/>
        <v>6.8902327286054438E-3</v>
      </c>
      <c r="L949" s="6">
        <f t="shared" si="81"/>
        <v>-5.5261797797480014E-3</v>
      </c>
    </row>
    <row r="950" spans="1:12" x14ac:dyDescent="0.3">
      <c r="A950" s="9" vm="5224">
        <v>44111</v>
      </c>
      <c r="B950" s="5" vm="5225">
        <v>115.08</v>
      </c>
      <c r="C950" s="5" vm="5618">
        <v>78.47</v>
      </c>
      <c r="D950" s="5" vm="8809">
        <v>296.5</v>
      </c>
      <c r="E950" s="5" vm="8810">
        <v>139.63999999999999</v>
      </c>
      <c r="F950" s="5" vm="8811">
        <v>259.98</v>
      </c>
      <c r="H950" s="6">
        <f t="shared" si="77"/>
        <v>1.6967126193001076E-2</v>
      </c>
      <c r="I950" s="6">
        <f t="shared" si="78"/>
        <v>2.1711366538952966E-3</v>
      </c>
      <c r="J950" s="6">
        <f t="shared" si="79"/>
        <v>1.4056568282089038E-2</v>
      </c>
      <c r="K950" s="6">
        <f t="shared" si="80"/>
        <v>1.6561715138499453E-2</v>
      </c>
      <c r="L950" s="6">
        <f t="shared" si="81"/>
        <v>3.9337970736387749E-2</v>
      </c>
    </row>
    <row r="951" spans="1:12" x14ac:dyDescent="0.3">
      <c r="A951" s="9" vm="5230">
        <v>44112</v>
      </c>
      <c r="B951" s="5" vm="5231">
        <v>114.97</v>
      </c>
      <c r="C951" s="5" vm="8441">
        <v>77.8</v>
      </c>
      <c r="D951" s="5" vm="8812">
        <v>300.54000000000002</v>
      </c>
      <c r="E951" s="5" vm="8813">
        <v>138.38749999999999</v>
      </c>
      <c r="F951" s="5" vm="8814">
        <v>260.22000000000003</v>
      </c>
      <c r="H951" s="6">
        <f t="shared" si="77"/>
        <v>-9.558567952728487E-4</v>
      </c>
      <c r="I951" s="6">
        <f t="shared" si="78"/>
        <v>-8.5382948897668124E-3</v>
      </c>
      <c r="J951" s="6">
        <f t="shared" si="79"/>
        <v>1.3625632377740372E-2</v>
      </c>
      <c r="K951" s="6">
        <f t="shared" si="80"/>
        <v>-8.96949298195358E-3</v>
      </c>
      <c r="L951" s="6">
        <f t="shared" si="81"/>
        <v>9.2314793445653161E-4</v>
      </c>
    </row>
    <row r="952" spans="1:12" x14ac:dyDescent="0.3">
      <c r="A952" s="9" vm="5236">
        <v>44113</v>
      </c>
      <c r="B952" s="5" vm="5237">
        <v>116.97</v>
      </c>
      <c r="C952" s="5" vm="5624">
        <v>78.209999999999994</v>
      </c>
      <c r="D952" s="5" vm="8815">
        <v>299.74</v>
      </c>
      <c r="E952" s="5" vm="8816">
        <v>137.6275</v>
      </c>
      <c r="F952" s="5" vm="8817">
        <v>265.98</v>
      </c>
      <c r="H952" s="6">
        <f t="shared" si="77"/>
        <v>1.7395842393667912E-2</v>
      </c>
      <c r="I952" s="6">
        <f t="shared" si="78"/>
        <v>5.269922879177334E-3</v>
      </c>
      <c r="J952" s="6">
        <f t="shared" si="79"/>
        <v>-2.6618752911426475E-3</v>
      </c>
      <c r="K952" s="6">
        <f t="shared" si="80"/>
        <v>-5.4918254900189036E-3</v>
      </c>
      <c r="L952" s="6">
        <f t="shared" si="81"/>
        <v>2.21351164399354E-2</v>
      </c>
    </row>
    <row r="953" spans="1:12" x14ac:dyDescent="0.3">
      <c r="A953" s="9" vm="5242">
        <v>44116</v>
      </c>
      <c r="B953" s="5" vm="5243">
        <v>124.4</v>
      </c>
      <c r="C953" s="5" vm="4677">
        <v>81.06</v>
      </c>
      <c r="D953" s="5" vm="8818">
        <v>306.33999999999997</v>
      </c>
      <c r="E953" s="5" vm="8819">
        <v>142.26</v>
      </c>
      <c r="F953" s="5" vm="8820">
        <v>267.07</v>
      </c>
      <c r="H953" s="6">
        <f t="shared" si="77"/>
        <v>6.3520560827562689E-2</v>
      </c>
      <c r="I953" s="6">
        <f t="shared" si="78"/>
        <v>3.6440352896049209E-2</v>
      </c>
      <c r="J953" s="6">
        <f t="shared" si="79"/>
        <v>2.2019083205444604E-2</v>
      </c>
      <c r="K953" s="6">
        <f t="shared" si="80"/>
        <v>3.3659697371528172E-2</v>
      </c>
      <c r="L953" s="6">
        <f t="shared" si="81"/>
        <v>4.0980524851491652E-3</v>
      </c>
    </row>
    <row r="954" spans="1:12" x14ac:dyDescent="0.3">
      <c r="A954" s="9" vm="5248">
        <v>44117</v>
      </c>
      <c r="B954" s="5" vm="5249">
        <v>121.1</v>
      </c>
      <c r="C954" s="5" vm="8684">
        <v>81.98</v>
      </c>
      <c r="D954" s="5" vm="8821">
        <v>308.77999999999997</v>
      </c>
      <c r="E954" s="5" vm="8822">
        <v>142.48249999999999</v>
      </c>
      <c r="F954" s="5" vm="8823">
        <v>266.83</v>
      </c>
      <c r="H954" s="6">
        <f t="shared" si="77"/>
        <v>-2.65273311897107E-2</v>
      </c>
      <c r="I954" s="6">
        <f t="shared" si="78"/>
        <v>1.1349617567234169E-2</v>
      </c>
      <c r="J954" s="6">
        <f t="shared" si="79"/>
        <v>7.9650062022589216E-3</v>
      </c>
      <c r="K954" s="6">
        <f t="shared" si="80"/>
        <v>1.5640376774918923E-3</v>
      </c>
      <c r="L954" s="6">
        <f t="shared" si="81"/>
        <v>-8.9864080578128992E-4</v>
      </c>
    </row>
    <row r="955" spans="1:12" x14ac:dyDescent="0.3">
      <c r="A955" s="9" vm="5254">
        <v>44118</v>
      </c>
      <c r="B955" s="5" vm="5255">
        <v>121.19</v>
      </c>
      <c r="C955" s="5" vm="8824">
        <v>81.900000000000006</v>
      </c>
      <c r="D955" s="5" vm="8825">
        <v>301.04000000000002</v>
      </c>
      <c r="E955" s="5" vm="8826">
        <v>140.95249999999999</v>
      </c>
      <c r="F955" s="5" vm="8827">
        <v>261.83</v>
      </c>
      <c r="H955" s="6">
        <f t="shared" si="77"/>
        <v>7.431874483897887E-4</v>
      </c>
      <c r="I955" s="6">
        <f t="shared" si="78"/>
        <v>-9.7584776774821045E-4</v>
      </c>
      <c r="J955" s="6">
        <f t="shared" si="79"/>
        <v>-2.5066390310253102E-2</v>
      </c>
      <c r="K955" s="6">
        <f t="shared" si="80"/>
        <v>-1.0738160826768208E-2</v>
      </c>
      <c r="L955" s="6">
        <f t="shared" si="81"/>
        <v>-1.8738522654873892E-2</v>
      </c>
    </row>
    <row r="956" spans="1:12" x14ac:dyDescent="0.3">
      <c r="A956" s="9" vm="5260">
        <v>44119</v>
      </c>
      <c r="B956" s="5" vm="5261">
        <v>120.71</v>
      </c>
      <c r="C956" s="5" vm="8828">
        <v>80.349999999999994</v>
      </c>
      <c r="D956" s="5" vm="8829">
        <v>299.45999999999998</v>
      </c>
      <c r="E956" s="5" vm="8830">
        <v>139.69999999999999</v>
      </c>
      <c r="F956" s="5" vm="8831">
        <v>257.72000000000003</v>
      </c>
      <c r="H956" s="6">
        <f t="shared" si="77"/>
        <v>-3.9607228319168573E-3</v>
      </c>
      <c r="I956" s="6">
        <f t="shared" si="78"/>
        <v>-1.8925518925519063E-2</v>
      </c>
      <c r="J956" s="6">
        <f t="shared" si="79"/>
        <v>-5.2484719638587586E-3</v>
      </c>
      <c r="K956" s="6">
        <f t="shared" si="80"/>
        <v>-8.8859722246856059E-3</v>
      </c>
      <c r="L956" s="6">
        <f t="shared" si="81"/>
        <v>-1.5697208112133664E-2</v>
      </c>
    </row>
    <row r="957" spans="1:12" x14ac:dyDescent="0.3">
      <c r="A957" s="9" vm="5266">
        <v>44120</v>
      </c>
      <c r="B957" s="5" vm="5267">
        <v>119.02</v>
      </c>
      <c r="C957" s="5" vm="8832">
        <v>80.62</v>
      </c>
      <c r="D957" s="5" vm="8833">
        <v>307.31</v>
      </c>
      <c r="E957" s="5" vm="8834">
        <v>138.11500000000001</v>
      </c>
      <c r="F957" s="5" vm="8835">
        <v>258.55</v>
      </c>
      <c r="H957" s="6">
        <f t="shared" si="77"/>
        <v>-1.4000497059067168E-2</v>
      </c>
      <c r="I957" s="6">
        <f t="shared" si="78"/>
        <v>3.3602986932173024E-3</v>
      </c>
      <c r="J957" s="6">
        <f t="shared" si="79"/>
        <v>2.6213851599545927E-2</v>
      </c>
      <c r="K957" s="6">
        <f t="shared" si="80"/>
        <v>-1.1345740873299783E-2</v>
      </c>
      <c r="L957" s="6">
        <f t="shared" si="81"/>
        <v>3.2205494334936521E-3</v>
      </c>
    </row>
    <row r="958" spans="1:12" x14ac:dyDescent="0.3">
      <c r="A958" s="9" vm="5272">
        <v>44123</v>
      </c>
      <c r="B958" s="5" vm="5273">
        <v>115.98</v>
      </c>
      <c r="C958" s="5" vm="8836">
        <v>80.08</v>
      </c>
      <c r="D958" s="5" vm="8837">
        <v>305.29000000000002</v>
      </c>
      <c r="E958" s="5" vm="8838">
        <v>134.97749999999999</v>
      </c>
      <c r="F958" s="5" vm="8839">
        <v>255.01</v>
      </c>
      <c r="H958" s="6">
        <f t="shared" si="77"/>
        <v>-2.5541925726768545E-2</v>
      </c>
      <c r="I958" s="6">
        <f t="shared" si="78"/>
        <v>-6.6980898040189312E-3</v>
      </c>
      <c r="J958" s="6">
        <f t="shared" si="79"/>
        <v>-6.573167160196485E-3</v>
      </c>
      <c r="K958" s="6">
        <f t="shared" si="80"/>
        <v>-2.2716576765738818E-2</v>
      </c>
      <c r="L958" s="6">
        <f t="shared" si="81"/>
        <v>-1.3691742409592034E-2</v>
      </c>
    </row>
    <row r="959" spans="1:12" x14ac:dyDescent="0.3">
      <c r="A959" s="9" vm="5278">
        <v>44124</v>
      </c>
      <c r="B959" s="5" vm="5279">
        <v>117.51</v>
      </c>
      <c r="C959" s="5" vm="8840">
        <v>80.14</v>
      </c>
      <c r="D959" s="5" vm="8841">
        <v>309.81</v>
      </c>
      <c r="E959" s="5" vm="8842">
        <v>136.45500000000001</v>
      </c>
      <c r="F959" s="5" vm="8843">
        <v>255.97</v>
      </c>
      <c r="H959" s="6">
        <f t="shared" si="77"/>
        <v>1.3191929643041913E-2</v>
      </c>
      <c r="I959" s="6">
        <f t="shared" si="78"/>
        <v>7.4925074925077766E-4</v>
      </c>
      <c r="J959" s="6">
        <f t="shared" si="79"/>
        <v>1.4805594680467691E-2</v>
      </c>
      <c r="K959" s="6">
        <f t="shared" si="80"/>
        <v>1.0946268822581694E-2</v>
      </c>
      <c r="L959" s="6">
        <f t="shared" si="81"/>
        <v>3.7645582526175756E-3</v>
      </c>
    </row>
    <row r="960" spans="1:12" x14ac:dyDescent="0.3">
      <c r="A960" s="9" vm="5284">
        <v>44125</v>
      </c>
      <c r="B960" s="5" vm="5285">
        <v>116.87</v>
      </c>
      <c r="C960" s="5" vm="8844">
        <v>81.94</v>
      </c>
      <c r="D960" s="5" vm="8845">
        <v>307.97000000000003</v>
      </c>
      <c r="E960" s="5" vm="8846">
        <v>135.2475</v>
      </c>
      <c r="F960" s="5" vm="8847">
        <v>254.23</v>
      </c>
      <c r="H960" s="6">
        <f t="shared" si="77"/>
        <v>-5.4463449919155867E-3</v>
      </c>
      <c r="I960" s="6">
        <f t="shared" si="78"/>
        <v>2.2460693785874685E-2</v>
      </c>
      <c r="J960" s="6">
        <f t="shared" si="79"/>
        <v>-5.9391239792129851E-3</v>
      </c>
      <c r="K960" s="6">
        <f t="shared" si="80"/>
        <v>-8.8490711223481004E-3</v>
      </c>
      <c r="L960" s="6">
        <f t="shared" si="81"/>
        <v>-6.7976716021409117E-3</v>
      </c>
    </row>
    <row r="961" spans="1:12" x14ac:dyDescent="0.3">
      <c r="A961" s="9" vm="5290">
        <v>44126</v>
      </c>
      <c r="B961" s="5" vm="5035">
        <v>115.75</v>
      </c>
      <c r="C961" s="5" vm="8848">
        <v>80.77</v>
      </c>
      <c r="D961" s="5" vm="8849">
        <v>306.27999999999997</v>
      </c>
      <c r="E961" s="5" vm="8850">
        <v>133.61000000000001</v>
      </c>
      <c r="F961" s="5" vm="8851">
        <v>249.67</v>
      </c>
      <c r="H961" s="6">
        <f t="shared" si="77"/>
        <v>-9.5832976811842611E-3</v>
      </c>
      <c r="I961" s="6">
        <f t="shared" si="78"/>
        <v>-1.4278740541859918E-2</v>
      </c>
      <c r="J961" s="6">
        <f t="shared" si="79"/>
        <v>-5.487547488391903E-3</v>
      </c>
      <c r="K961" s="6">
        <f t="shared" si="80"/>
        <v>-1.2107432669735031E-2</v>
      </c>
      <c r="L961" s="6">
        <f t="shared" si="81"/>
        <v>-1.7936514180073172E-2</v>
      </c>
    </row>
    <row r="962" spans="1:12" x14ac:dyDescent="0.3">
      <c r="A962" s="9" vm="5295">
        <v>44127</v>
      </c>
      <c r="B962" s="5" vm="5296">
        <v>115.04</v>
      </c>
      <c r="C962" s="5" vm="8852">
        <v>81.040000000000006</v>
      </c>
      <c r="D962" s="5" vm="8853">
        <v>309.92</v>
      </c>
      <c r="E962" s="5" vm="8854">
        <v>135.9025</v>
      </c>
      <c r="F962" s="5" vm="8855">
        <v>250.52</v>
      </c>
      <c r="H962" s="6">
        <f t="shared" si="77"/>
        <v>-6.1339092872569655E-3</v>
      </c>
      <c r="I962" s="6">
        <f t="shared" si="78"/>
        <v>3.3428253064257799E-3</v>
      </c>
      <c r="J962" s="6">
        <f t="shared" si="79"/>
        <v>1.1884550084889785E-2</v>
      </c>
      <c r="K962" s="6">
        <f t="shared" si="80"/>
        <v>1.7158146845295933E-2</v>
      </c>
      <c r="L962" s="6">
        <f t="shared" si="81"/>
        <v>3.4044939319903184E-3</v>
      </c>
    </row>
    <row r="963" spans="1:12" x14ac:dyDescent="0.3">
      <c r="A963" s="9" vm="5301">
        <v>44130</v>
      </c>
      <c r="B963" s="5" vm="5302">
        <v>115.05</v>
      </c>
      <c r="C963" s="5" vm="8856">
        <v>80.489999999999995</v>
      </c>
      <c r="D963" s="5" vm="8857">
        <v>306.87</v>
      </c>
      <c r="E963" s="5" vm="8858">
        <v>131.41249999999999</v>
      </c>
      <c r="F963" s="5" vm="8859">
        <v>241.98</v>
      </c>
      <c r="H963" s="6">
        <f t="shared" si="77"/>
        <v>8.6926286508961264E-5</v>
      </c>
      <c r="I963" s="6">
        <f t="shared" si="78"/>
        <v>-6.7867719644621339E-3</v>
      </c>
      <c r="J963" s="6">
        <f t="shared" si="79"/>
        <v>-9.8412493546722098E-3</v>
      </c>
      <c r="K963" s="6">
        <f t="shared" si="80"/>
        <v>-3.3038391493901947E-2</v>
      </c>
      <c r="L963" s="6">
        <f t="shared" si="81"/>
        <v>-3.4089094683059318E-2</v>
      </c>
    </row>
    <row r="964" spans="1:12" x14ac:dyDescent="0.3">
      <c r="A964" s="9" vm="5306">
        <v>44131</v>
      </c>
      <c r="B964" s="5" vm="5307">
        <v>116.6</v>
      </c>
      <c r="C964" s="5" vm="8860">
        <v>80.959999999999994</v>
      </c>
      <c r="D964" s="5" vm="8861">
        <v>317.14</v>
      </c>
      <c r="E964" s="5" vm="8862">
        <v>133.9675</v>
      </c>
      <c r="F964" s="5" vm="8863">
        <v>250.3</v>
      </c>
      <c r="H964" s="6">
        <f t="shared" si="77"/>
        <v>1.3472403302911754E-2</v>
      </c>
      <c r="I964" s="6">
        <f t="shared" si="78"/>
        <v>5.839234687538811E-3</v>
      </c>
      <c r="J964" s="6">
        <f t="shared" si="79"/>
        <v>3.3466940398214171E-2</v>
      </c>
      <c r="K964" s="6">
        <f t="shared" si="80"/>
        <v>1.9442594882526448E-2</v>
      </c>
      <c r="L964" s="6">
        <f t="shared" si="81"/>
        <v>3.4383006860071168E-2</v>
      </c>
    </row>
    <row r="965" spans="1:12" x14ac:dyDescent="0.3">
      <c r="A965" s="9" vm="5312">
        <v>44132</v>
      </c>
      <c r="B965" s="5" vm="5313">
        <v>111.2</v>
      </c>
      <c r="C965" s="5" vm="8729">
        <v>79.010000000000005</v>
      </c>
      <c r="D965" s="5" vm="8864">
        <v>307.94</v>
      </c>
      <c r="E965" s="5" vm="8865">
        <v>126.27</v>
      </c>
      <c r="F965" s="5" vm="8866">
        <v>238.43</v>
      </c>
      <c r="H965" s="6">
        <f t="shared" ref="H965:H1009" si="82">(B965-B964)/B964</f>
        <v>-4.6312178387650012E-2</v>
      </c>
      <c r="I965" s="6">
        <f t="shared" ref="I965:I1009" si="83">(C965-C964)/C964</f>
        <v>-2.4085968379446501E-2</v>
      </c>
      <c r="J965" s="6">
        <f t="shared" ref="J965:J1009" si="84">(D965-D964)/D964</f>
        <v>-2.9009270353786937E-2</v>
      </c>
      <c r="K965" s="6">
        <f t="shared" ref="K965:K1009" si="85">(E965-E964)/E964</f>
        <v>-5.7457965551346447E-2</v>
      </c>
      <c r="L965" s="6">
        <f t="shared" ref="L965:L1009" si="86">(F965-F964)/F964</f>
        <v>-4.7423092289252913E-2</v>
      </c>
    </row>
    <row r="966" spans="1:12" x14ac:dyDescent="0.3">
      <c r="A966" s="9" vm="5317">
        <v>44133</v>
      </c>
      <c r="B966" s="5" vm="5186">
        <v>115.32</v>
      </c>
      <c r="C966" s="5" vm="8867">
        <v>77.77</v>
      </c>
      <c r="D966" s="5" vm="8868">
        <v>312.56</v>
      </c>
      <c r="E966" s="5" vm="8869">
        <v>130.24</v>
      </c>
      <c r="F966" s="5" vm="8870">
        <v>237.14</v>
      </c>
      <c r="H966" s="6">
        <f t="shared" si="82"/>
        <v>3.7050359712230127E-2</v>
      </c>
      <c r="I966" s="6">
        <f t="shared" si="83"/>
        <v>-1.56942159220353E-2</v>
      </c>
      <c r="J966" s="6">
        <f t="shared" si="84"/>
        <v>1.5002922647268963E-2</v>
      </c>
      <c r="K966" s="6">
        <f t="shared" si="85"/>
        <v>3.1440563871070033E-2</v>
      </c>
      <c r="L966" s="6">
        <f t="shared" si="86"/>
        <v>-5.4103929874597173E-3</v>
      </c>
    </row>
    <row r="967" spans="1:12" x14ac:dyDescent="0.3">
      <c r="A967" s="9" vm="5321">
        <v>44134</v>
      </c>
      <c r="B967" s="5" vm="5322">
        <v>108.86</v>
      </c>
      <c r="C967" s="5" vm="8871">
        <v>75.73</v>
      </c>
      <c r="D967" s="5" vm="8872">
        <v>304.69</v>
      </c>
      <c r="E967" s="5" vm="8873">
        <v>125.34</v>
      </c>
      <c r="F967" s="5" vm="8874">
        <v>232.27</v>
      </c>
      <c r="H967" s="6">
        <f t="shared" si="82"/>
        <v>-5.601803676725628E-2</v>
      </c>
      <c r="I967" s="6">
        <f t="shared" si="83"/>
        <v>-2.6231194548026131E-2</v>
      </c>
      <c r="J967" s="6">
        <f t="shared" si="84"/>
        <v>-2.5179165600204775E-2</v>
      </c>
      <c r="K967" s="6">
        <f t="shared" si="85"/>
        <v>-3.7622850122850167E-2</v>
      </c>
      <c r="L967" s="6">
        <f t="shared" si="86"/>
        <v>-2.0536392004722848E-2</v>
      </c>
    </row>
    <row r="968" spans="1:12" x14ac:dyDescent="0.3">
      <c r="A968" s="9" vm="5327">
        <v>44137</v>
      </c>
      <c r="B968" s="5" vm="5328">
        <v>108.77</v>
      </c>
      <c r="C968" s="5" vm="8548">
        <v>76.400000000000006</v>
      </c>
      <c r="D968" s="5" vm="8875">
        <v>310.83999999999997</v>
      </c>
      <c r="E968" s="5" vm="8876">
        <v>125.8075</v>
      </c>
      <c r="F968" s="5" vm="8877">
        <v>232.45</v>
      </c>
      <c r="H968" s="6">
        <f t="shared" si="82"/>
        <v>-8.2674995406947836E-4</v>
      </c>
      <c r="I968" s="6">
        <f t="shared" si="83"/>
        <v>8.8472203882213347E-3</v>
      </c>
      <c r="J968" s="6">
        <f t="shared" si="84"/>
        <v>2.0184449768617208E-2</v>
      </c>
      <c r="K968" s="6">
        <f t="shared" si="85"/>
        <v>3.7298547949577241E-3</v>
      </c>
      <c r="L968" s="6">
        <f t="shared" si="86"/>
        <v>7.7496017565754677E-4</v>
      </c>
    </row>
    <row r="969" spans="1:12" x14ac:dyDescent="0.3">
      <c r="A969" s="9" vm="5333">
        <v>44138</v>
      </c>
      <c r="B969" s="5" vm="5334">
        <v>110.44</v>
      </c>
      <c r="C969" s="5" vm="8878">
        <v>76.260000000000005</v>
      </c>
      <c r="D969" s="5" vm="8879">
        <v>285.57</v>
      </c>
      <c r="E969" s="5" vm="8880">
        <v>130.19499999999999</v>
      </c>
      <c r="F969" s="5" vm="8881">
        <v>237.13</v>
      </c>
      <c r="H969" s="6">
        <f t="shared" si="82"/>
        <v>1.5353498207226273E-2</v>
      </c>
      <c r="I969" s="6">
        <f t="shared" si="83"/>
        <v>-1.8324607329843006E-3</v>
      </c>
      <c r="J969" s="6">
        <f t="shared" si="84"/>
        <v>-8.129584352078234E-2</v>
      </c>
      <c r="K969" s="6">
        <f t="shared" si="85"/>
        <v>3.4874709377421764E-2</v>
      </c>
      <c r="L969" s="6">
        <f t="shared" si="86"/>
        <v>2.0133362013336233E-2</v>
      </c>
    </row>
    <row r="970" spans="1:12" x14ac:dyDescent="0.3">
      <c r="A970" s="9" vm="5339">
        <v>44139</v>
      </c>
      <c r="B970" s="5" vm="5340">
        <v>114.95</v>
      </c>
      <c r="C970" s="5" vm="8593">
        <v>79.37</v>
      </c>
      <c r="D970" s="5" vm="8882">
        <v>295.70999999999998</v>
      </c>
      <c r="E970" s="5" vm="8883">
        <v>137.9425</v>
      </c>
      <c r="F970" s="5" vm="8884">
        <v>250.74</v>
      </c>
      <c r="H970" s="6">
        <f t="shared" si="82"/>
        <v>4.083665338645423E-2</v>
      </c>
      <c r="I970" s="6">
        <f t="shared" si="83"/>
        <v>4.0781536847626532E-2</v>
      </c>
      <c r="J970" s="6">
        <f t="shared" si="84"/>
        <v>3.5507931505410185E-2</v>
      </c>
      <c r="K970" s="6">
        <f t="shared" si="85"/>
        <v>5.9506893505895025E-2</v>
      </c>
      <c r="L970" s="6">
        <f t="shared" si="86"/>
        <v>5.7394678024712244E-2</v>
      </c>
    </row>
    <row r="971" spans="1:12" x14ac:dyDescent="0.3">
      <c r="A971" s="9" vm="5345">
        <v>44140</v>
      </c>
      <c r="B971" s="5" vm="5346">
        <v>119.03</v>
      </c>
      <c r="C971" s="5" vm="8840">
        <v>80.14</v>
      </c>
      <c r="D971" s="5" vm="8885">
        <v>287.75</v>
      </c>
      <c r="E971" s="5" vm="8886">
        <v>141.6</v>
      </c>
      <c r="F971" s="5" vm="8814">
        <v>260.22000000000003</v>
      </c>
      <c r="H971" s="6">
        <f t="shared" si="82"/>
        <v>3.5493692909960836E-2</v>
      </c>
      <c r="I971" s="6">
        <f t="shared" si="83"/>
        <v>9.7013985132921258E-3</v>
      </c>
      <c r="J971" s="6">
        <f t="shared" si="84"/>
        <v>-2.6918264515910791E-2</v>
      </c>
      <c r="K971" s="6">
        <f t="shared" si="85"/>
        <v>2.651467096797578E-2</v>
      </c>
      <c r="L971" s="6">
        <f t="shared" si="86"/>
        <v>3.7808088059344415E-2</v>
      </c>
    </row>
    <row r="972" spans="1:12" x14ac:dyDescent="0.3">
      <c r="A972" s="9" vm="5350">
        <v>44141</v>
      </c>
      <c r="B972" s="5" vm="5351">
        <v>118.69</v>
      </c>
      <c r="C972" s="5" vm="4155">
        <v>78.81</v>
      </c>
      <c r="D972" s="5" vm="8887">
        <v>299.95</v>
      </c>
      <c r="E972" s="5" vm="8888">
        <v>145.62</v>
      </c>
      <c r="F972" s="5" vm="8889">
        <v>260.14999999999998</v>
      </c>
      <c r="H972" s="6">
        <f t="shared" si="82"/>
        <v>-2.8564227505671128E-3</v>
      </c>
      <c r="I972" s="6">
        <f t="shared" si="83"/>
        <v>-1.6595957075118521E-2</v>
      </c>
      <c r="J972" s="6">
        <f t="shared" si="84"/>
        <v>4.2397914856646353E-2</v>
      </c>
      <c r="K972" s="6">
        <f t="shared" si="85"/>
        <v>2.8389830508474649E-2</v>
      </c>
      <c r="L972" s="6">
        <f t="shared" si="86"/>
        <v>-2.6900315117996316E-4</v>
      </c>
    </row>
    <row r="973" spans="1:12" x14ac:dyDescent="0.3">
      <c r="A973" s="9" vm="5356">
        <v>44144</v>
      </c>
      <c r="B973" s="5" vm="5357">
        <v>116.32</v>
      </c>
      <c r="C973" s="5" vm="8890">
        <v>75.41</v>
      </c>
      <c r="D973" s="5" vm="8891">
        <v>290.52999999999997</v>
      </c>
      <c r="E973" s="5" vm="8892">
        <v>136.3075</v>
      </c>
      <c r="F973" s="5" vm="8893">
        <v>259.27999999999997</v>
      </c>
      <c r="H973" s="6">
        <f t="shared" si="82"/>
        <v>-1.996798382340555E-2</v>
      </c>
      <c r="I973" s="6">
        <f t="shared" si="83"/>
        <v>-4.3141733282578421E-2</v>
      </c>
      <c r="J973" s="6">
        <f t="shared" si="84"/>
        <v>-3.1405234205701002E-2</v>
      </c>
      <c r="K973" s="6">
        <f t="shared" si="85"/>
        <v>-6.3950693586045868E-2</v>
      </c>
      <c r="L973" s="6">
        <f t="shared" si="86"/>
        <v>-3.3442244858735521E-3</v>
      </c>
    </row>
    <row r="974" spans="1:12" x14ac:dyDescent="0.3">
      <c r="A974" s="9" vm="5361">
        <v>44145</v>
      </c>
      <c r="B974" s="5" vm="5362">
        <v>115.97</v>
      </c>
      <c r="C974" s="5" vm="8894">
        <v>75.12</v>
      </c>
      <c r="D974" s="5" vm="8895">
        <v>266.54000000000002</v>
      </c>
      <c r="E974" s="5" vm="8896">
        <v>127.7</v>
      </c>
      <c r="F974" s="5" vm="8897">
        <v>247.66</v>
      </c>
      <c r="H974" s="6">
        <f t="shared" si="82"/>
        <v>-3.0089408528197587E-3</v>
      </c>
      <c r="I974" s="6">
        <f t="shared" si="83"/>
        <v>-3.8456438138176909E-3</v>
      </c>
      <c r="J974" s="6">
        <f t="shared" si="84"/>
        <v>-8.2573228238047552E-2</v>
      </c>
      <c r="K974" s="6">
        <f t="shared" si="85"/>
        <v>-6.3147662454377057E-2</v>
      </c>
      <c r="L974" s="6">
        <f t="shared" si="86"/>
        <v>-4.4816414686824964E-2</v>
      </c>
    </row>
    <row r="975" spans="1:12" x14ac:dyDescent="0.3">
      <c r="A975" s="9" vm="5365">
        <v>44146</v>
      </c>
      <c r="B975" s="5" vm="5366">
        <v>119.49</v>
      </c>
      <c r="C975" s="5" vm="4128">
        <v>76.55</v>
      </c>
      <c r="D975" s="5" vm="8898">
        <v>265.64999999999998</v>
      </c>
      <c r="E975" s="5" vm="5082">
        <v>134.18</v>
      </c>
      <c r="F975" s="5" vm="8899">
        <v>254.18</v>
      </c>
      <c r="H975" s="6">
        <f t="shared" si="82"/>
        <v>3.0352677416573218E-2</v>
      </c>
      <c r="I975" s="6">
        <f t="shared" si="83"/>
        <v>1.9036208732694255E-2</v>
      </c>
      <c r="J975" s="6">
        <f t="shared" si="84"/>
        <v>-3.3390860658814555E-3</v>
      </c>
      <c r="K975" s="6">
        <f t="shared" si="85"/>
        <v>5.0743931088488674E-2</v>
      </c>
      <c r="L975" s="6">
        <f t="shared" si="86"/>
        <v>2.6326415246709239E-2</v>
      </c>
    </row>
    <row r="976" spans="1:12" x14ac:dyDescent="0.3">
      <c r="A976" s="9" vm="5371">
        <v>44147</v>
      </c>
      <c r="B976" s="5" vm="5372">
        <v>119.21</v>
      </c>
      <c r="C976" s="5" vm="8900">
        <v>76.709999999999994</v>
      </c>
      <c r="D976" s="5" vm="8901">
        <v>264.31</v>
      </c>
      <c r="E976" s="5" vm="8902">
        <v>134.5675</v>
      </c>
      <c r="F976" s="5" vm="8903">
        <v>249.42</v>
      </c>
      <c r="H976" s="6">
        <f t="shared" si="82"/>
        <v>-2.3432923257176428E-3</v>
      </c>
      <c r="I976" s="6">
        <f t="shared" si="83"/>
        <v>2.0901371652514251E-3</v>
      </c>
      <c r="J976" s="6">
        <f t="shared" si="84"/>
        <v>-5.0442311311875588E-3</v>
      </c>
      <c r="K976" s="6">
        <f t="shared" si="85"/>
        <v>2.8879117603218705E-3</v>
      </c>
      <c r="L976" s="6">
        <f t="shared" si="86"/>
        <v>-1.8726886458415373E-2</v>
      </c>
    </row>
    <row r="977" spans="1:12" x14ac:dyDescent="0.3">
      <c r="A977" s="9" vm="5376">
        <v>44148</v>
      </c>
      <c r="B977" s="5" vm="5377">
        <v>119.26</v>
      </c>
      <c r="C977" s="5" vm="8904">
        <v>77.55</v>
      </c>
      <c r="D977" s="5" vm="8905">
        <v>260.83999999999997</v>
      </c>
      <c r="E977" s="5" vm="8906">
        <v>132.97</v>
      </c>
      <c r="F977" s="5" vm="8907">
        <v>249.51</v>
      </c>
      <c r="H977" s="6">
        <f t="shared" si="82"/>
        <v>4.1942790034402627E-4</v>
      </c>
      <c r="I977" s="6">
        <f t="shared" si="83"/>
        <v>1.0950332420805677E-2</v>
      </c>
      <c r="J977" s="6">
        <f t="shared" si="84"/>
        <v>-1.3128523324883762E-2</v>
      </c>
      <c r="K977" s="6">
        <f t="shared" si="85"/>
        <v>-1.1871365671503124E-2</v>
      </c>
      <c r="L977" s="6">
        <f t="shared" si="86"/>
        <v>3.608371421698477E-4</v>
      </c>
    </row>
    <row r="978" spans="1:12" x14ac:dyDescent="0.3">
      <c r="A978" s="9" vm="5382">
        <v>44151</v>
      </c>
      <c r="B978" s="5" vm="5383">
        <v>120.3</v>
      </c>
      <c r="C978" s="5" vm="8908">
        <v>77.44</v>
      </c>
      <c r="D978" s="5" vm="8909">
        <v>258.31</v>
      </c>
      <c r="E978" s="5" vm="8910">
        <v>135.1525</v>
      </c>
      <c r="F978" s="5" vm="8911">
        <v>249.89</v>
      </c>
      <c r="H978" s="6">
        <f t="shared" si="82"/>
        <v>8.7204427301693106E-3</v>
      </c>
      <c r="I978" s="6">
        <f t="shared" si="83"/>
        <v>-1.4184397163120495E-3</v>
      </c>
      <c r="J978" s="6">
        <f t="shared" si="84"/>
        <v>-9.6994326023614966E-3</v>
      </c>
      <c r="K978" s="6">
        <f t="shared" si="85"/>
        <v>1.6413476724073135E-2</v>
      </c>
      <c r="L978" s="6">
        <f t="shared" si="86"/>
        <v>1.5229850506993526E-3</v>
      </c>
    </row>
    <row r="979" spans="1:12" x14ac:dyDescent="0.3">
      <c r="A979" s="9" vm="5388">
        <v>44152</v>
      </c>
      <c r="B979" s="5" vm="5389">
        <v>119.39</v>
      </c>
      <c r="C979" s="5" vm="5614">
        <v>77.11</v>
      </c>
      <c r="D979" s="5" vm="8912">
        <v>256.8</v>
      </c>
      <c r="E979" s="5" vm="8913">
        <v>134.2225</v>
      </c>
      <c r="F979" s="5" vm="8914">
        <v>256.17</v>
      </c>
      <c r="H979" s="6">
        <f t="shared" si="82"/>
        <v>-7.5644222776392071E-3</v>
      </c>
      <c r="I979" s="6">
        <f t="shared" si="83"/>
        <v>-4.2613636363636144E-3</v>
      </c>
      <c r="J979" s="6">
        <f t="shared" si="84"/>
        <v>-5.845689288064693E-3</v>
      </c>
      <c r="K979" s="6">
        <f t="shared" si="85"/>
        <v>-6.8811157766227541E-3</v>
      </c>
      <c r="L979" s="6">
        <f t="shared" si="86"/>
        <v>2.5131057665372884E-2</v>
      </c>
    </row>
    <row r="980" spans="1:12" x14ac:dyDescent="0.3">
      <c r="A980" s="9" vm="5394">
        <v>44153</v>
      </c>
      <c r="B980" s="5" vm="5395">
        <v>118.03</v>
      </c>
      <c r="C980" s="5" vm="8552">
        <v>75.5</v>
      </c>
      <c r="D980" s="5" vm="8915">
        <v>255.83</v>
      </c>
      <c r="E980" s="5" vm="8916">
        <v>134.28749999999999</v>
      </c>
      <c r="F980" s="5" vm="8917">
        <v>257.16000000000003</v>
      </c>
      <c r="H980" s="6">
        <f t="shared" si="82"/>
        <v>-1.1391238797219193E-2</v>
      </c>
      <c r="I980" s="6">
        <f t="shared" si="83"/>
        <v>-2.0879263389962384E-2</v>
      </c>
      <c r="J980" s="6">
        <f t="shared" si="84"/>
        <v>-3.7772585669781887E-3</v>
      </c>
      <c r="K980" s="6">
        <f t="shared" si="85"/>
        <v>4.8427052096330892E-4</v>
      </c>
      <c r="L980" s="6">
        <f t="shared" si="86"/>
        <v>3.8646211500176016E-3</v>
      </c>
    </row>
    <row r="981" spans="1:12" x14ac:dyDescent="0.3">
      <c r="A981" s="9" vm="5400">
        <v>44154</v>
      </c>
      <c r="B981" s="5" vm="5401">
        <v>118.64</v>
      </c>
      <c r="C981" s="5" vm="6595">
        <v>75.930000000000007</v>
      </c>
      <c r="D981" s="5" vm="8918">
        <v>259.89</v>
      </c>
      <c r="E981" s="5" vm="8919">
        <v>134.4025</v>
      </c>
      <c r="F981" s="5" vm="8920">
        <v>264.64999999999998</v>
      </c>
      <c r="H981" s="6">
        <f t="shared" si="82"/>
        <v>5.1681775819706803E-3</v>
      </c>
      <c r="I981" s="6">
        <f t="shared" si="83"/>
        <v>5.6953642384106867E-3</v>
      </c>
      <c r="J981" s="6">
        <f t="shared" si="84"/>
        <v>1.5869913614509533E-2</v>
      </c>
      <c r="K981" s="6">
        <f t="shared" si="85"/>
        <v>8.5637159080338156E-4</v>
      </c>
      <c r="L981" s="6">
        <f t="shared" si="86"/>
        <v>2.9125836055373899E-2</v>
      </c>
    </row>
    <row r="982" spans="1:12" x14ac:dyDescent="0.3">
      <c r="A982" s="9" vm="5405">
        <v>44155</v>
      </c>
      <c r="B982" s="5" vm="5406">
        <v>117.34</v>
      </c>
      <c r="C982" s="5" vm="4621">
        <v>76.81</v>
      </c>
      <c r="D982" s="5" vm="8921">
        <v>270.74</v>
      </c>
      <c r="E982" s="5" vm="8922">
        <v>130.8775</v>
      </c>
      <c r="F982" s="5" vm="8923">
        <v>258.04000000000002</v>
      </c>
      <c r="H982" s="6">
        <f t="shared" si="82"/>
        <v>-1.0957518543492896E-2</v>
      </c>
      <c r="I982" s="6">
        <f t="shared" si="83"/>
        <v>1.1589622020281777E-2</v>
      </c>
      <c r="J982" s="6">
        <f t="shared" si="84"/>
        <v>4.1748432028935412E-2</v>
      </c>
      <c r="K982" s="6">
        <f t="shared" si="85"/>
        <v>-2.6227190714458479E-2</v>
      </c>
      <c r="L982" s="6">
        <f t="shared" si="86"/>
        <v>-2.4976383903268305E-2</v>
      </c>
    </row>
    <row r="983" spans="1:12" x14ac:dyDescent="0.3">
      <c r="A983" s="9" vm="5410">
        <v>44158</v>
      </c>
      <c r="B983" s="5" vm="5411">
        <v>113.85</v>
      </c>
      <c r="C983" s="5" vm="8924">
        <v>75.92</v>
      </c>
      <c r="D983" s="5" vm="8925">
        <v>270.11</v>
      </c>
      <c r="E983" s="5" vm="5088">
        <v>131.4</v>
      </c>
      <c r="F983" s="5" vm="8926">
        <v>257.64</v>
      </c>
      <c r="H983" s="6">
        <f t="shared" si="82"/>
        <v>-2.9742628259758045E-2</v>
      </c>
      <c r="I983" s="6">
        <f t="shared" si="83"/>
        <v>-1.1587032938419483E-2</v>
      </c>
      <c r="J983" s="6">
        <f t="shared" si="84"/>
        <v>-2.3269557509049102E-3</v>
      </c>
      <c r="K983" s="6">
        <f t="shared" si="85"/>
        <v>3.9922828599263278E-3</v>
      </c>
      <c r="L983" s="6">
        <f t="shared" si="86"/>
        <v>-1.5501472639902112E-3</v>
      </c>
    </row>
    <row r="984" spans="1:12" x14ac:dyDescent="0.3">
      <c r="A984" s="9" vm="5416">
        <v>44159</v>
      </c>
      <c r="B984" s="5" vm="5417">
        <v>115.17</v>
      </c>
      <c r="C984" s="5" vm="8927">
        <v>75.23</v>
      </c>
      <c r="D984" s="5" vm="8928">
        <v>279.95999999999998</v>
      </c>
      <c r="E984" s="5" vm="8929">
        <v>129.57749999999999</v>
      </c>
      <c r="F984" s="5" vm="8905">
        <v>260.83999999999997</v>
      </c>
      <c r="H984" s="6">
        <f t="shared" si="82"/>
        <v>1.1594202898550791E-2</v>
      </c>
      <c r="I984" s="6">
        <f t="shared" si="83"/>
        <v>-9.0885142255004974E-3</v>
      </c>
      <c r="J984" s="6">
        <f t="shared" si="84"/>
        <v>3.6466624708451981E-2</v>
      </c>
      <c r="K984" s="6">
        <f t="shared" si="85"/>
        <v>-1.3869863013698776E-2</v>
      </c>
      <c r="L984" s="6">
        <f t="shared" si="86"/>
        <v>1.2420431609998403E-2</v>
      </c>
    </row>
    <row r="985" spans="1:12" x14ac:dyDescent="0.3">
      <c r="A985" s="9" vm="5421">
        <v>44160</v>
      </c>
      <c r="B985" s="5" vm="5422">
        <v>116.03</v>
      </c>
      <c r="C985" s="5" vm="8930">
        <v>76.510000000000005</v>
      </c>
      <c r="D985" s="5" vm="8931">
        <v>277.72000000000003</v>
      </c>
      <c r="E985" s="5" vm="8932">
        <v>132.3475</v>
      </c>
      <c r="F985" s="5" vm="8933">
        <v>246.82</v>
      </c>
      <c r="H985" s="6">
        <f t="shared" si="82"/>
        <v>7.4672223669358289E-3</v>
      </c>
      <c r="I985" s="6">
        <f t="shared" si="83"/>
        <v>1.7014488900704519E-2</v>
      </c>
      <c r="J985" s="6">
        <f t="shared" si="84"/>
        <v>-8.0011430204313203E-3</v>
      </c>
      <c r="K985" s="6">
        <f t="shared" si="85"/>
        <v>2.1377168104030488E-2</v>
      </c>
      <c r="L985" s="6">
        <f t="shared" si="86"/>
        <v>-5.374942493482588E-2</v>
      </c>
    </row>
    <row r="986" spans="1:12" x14ac:dyDescent="0.3">
      <c r="A986" s="9" vm="5425">
        <v>44162</v>
      </c>
      <c r="B986" s="5" vm="5426">
        <v>116.59</v>
      </c>
      <c r="C986" s="5" vm="8934">
        <v>78.14</v>
      </c>
      <c r="D986" s="5" vm="8935">
        <v>276.48</v>
      </c>
      <c r="E986" s="5" vm="8936">
        <v>132.61250000000001</v>
      </c>
      <c r="F986" s="5" vm="8937">
        <v>247.63</v>
      </c>
      <c r="H986" s="6">
        <f t="shared" si="82"/>
        <v>4.8263380160303562E-3</v>
      </c>
      <c r="I986" s="6">
        <f t="shared" si="83"/>
        <v>2.1304404652986476E-2</v>
      </c>
      <c r="J986" s="6">
        <f t="shared" si="84"/>
        <v>-4.4649287051707082E-3</v>
      </c>
      <c r="K986" s="6">
        <f t="shared" si="85"/>
        <v>2.0023045391867229E-3</v>
      </c>
      <c r="L986" s="6">
        <f t="shared" si="86"/>
        <v>3.2817437808929676E-3</v>
      </c>
    </row>
    <row r="987" spans="1:12" x14ac:dyDescent="0.3">
      <c r="A987" s="9" vm="5431">
        <v>44165</v>
      </c>
      <c r="B987" s="5" vm="5432">
        <v>119.05</v>
      </c>
      <c r="C987" s="5" vm="4180">
        <v>79.48</v>
      </c>
      <c r="D987" s="5" vm="8938">
        <v>263.36</v>
      </c>
      <c r="E987" s="5" vm="8939">
        <v>134.01499999999999</v>
      </c>
      <c r="F987" s="5" vm="8940">
        <v>245.8</v>
      </c>
      <c r="H987" s="6">
        <f t="shared" si="82"/>
        <v>2.1099579723818453E-2</v>
      </c>
      <c r="I987" s="6">
        <f t="shared" si="83"/>
        <v>1.7148707448169993E-2</v>
      </c>
      <c r="J987" s="6">
        <f t="shared" si="84"/>
        <v>-4.745370370370372E-2</v>
      </c>
      <c r="K987" s="6">
        <f t="shared" si="85"/>
        <v>1.0575926100480535E-2</v>
      </c>
      <c r="L987" s="6">
        <f t="shared" si="86"/>
        <v>-7.3900577474457219E-3</v>
      </c>
    </row>
    <row r="988" spans="1:12" x14ac:dyDescent="0.3">
      <c r="A988" s="9" vm="5435">
        <v>44166</v>
      </c>
      <c r="B988" s="5" vm="5436">
        <v>122.72</v>
      </c>
      <c r="C988" s="5" vm="8941">
        <v>79.930000000000007</v>
      </c>
      <c r="D988" s="5" vm="8942">
        <v>264.01</v>
      </c>
      <c r="E988" s="5" vm="8943">
        <v>133.9</v>
      </c>
      <c r="F988" s="5" vm="8944">
        <v>241.35</v>
      </c>
      <c r="H988" s="6">
        <f t="shared" si="82"/>
        <v>3.0827383452330968E-2</v>
      </c>
      <c r="I988" s="6">
        <f t="shared" si="83"/>
        <v>5.6618017111223305E-3</v>
      </c>
      <c r="J988" s="6">
        <f t="shared" si="84"/>
        <v>2.4681044957471795E-3</v>
      </c>
      <c r="K988" s="6">
        <f t="shared" si="85"/>
        <v>-8.5811289780980248E-4</v>
      </c>
      <c r="L988" s="6">
        <f t="shared" si="86"/>
        <v>-1.8104149715215692E-2</v>
      </c>
    </row>
    <row r="989" spans="1:12" x14ac:dyDescent="0.3">
      <c r="A989" s="9" vm="5441">
        <v>44167</v>
      </c>
      <c r="B989" s="5" vm="5442">
        <v>123.08</v>
      </c>
      <c r="C989" s="5" vm="8589">
        <v>79.150000000000006</v>
      </c>
      <c r="D989" s="5" vm="8945">
        <v>261.32</v>
      </c>
      <c r="E989" s="5" vm="8946">
        <v>135.44499999999999</v>
      </c>
      <c r="F989" s="5" vm="8947">
        <v>220.78</v>
      </c>
      <c r="H989" s="6">
        <f t="shared" si="82"/>
        <v>2.9335071707953016E-3</v>
      </c>
      <c r="I989" s="6">
        <f t="shared" si="83"/>
        <v>-9.7585387213812227E-3</v>
      </c>
      <c r="J989" s="6">
        <f t="shared" si="84"/>
        <v>-1.0189007992121503E-2</v>
      </c>
      <c r="K989" s="6">
        <f t="shared" si="85"/>
        <v>1.1538461538461445E-2</v>
      </c>
      <c r="L989" s="6">
        <f t="shared" si="86"/>
        <v>-8.5228920654650889E-2</v>
      </c>
    </row>
    <row r="990" spans="1:12" x14ac:dyDescent="0.3">
      <c r="A990" s="9" vm="5447">
        <v>44168</v>
      </c>
      <c r="B990" s="5" vm="5448">
        <v>122.94</v>
      </c>
      <c r="C990" s="5" vm="8948">
        <v>78.790000000000006</v>
      </c>
      <c r="D990" s="5" vm="8949">
        <v>266.91000000000003</v>
      </c>
      <c r="E990" s="5" vm="8950">
        <v>133.96</v>
      </c>
      <c r="F990" s="5" vm="8951">
        <v>220.97</v>
      </c>
      <c r="H990" s="6">
        <f t="shared" si="82"/>
        <v>-1.1374715632109244E-3</v>
      </c>
      <c r="I990" s="6">
        <f t="shared" si="83"/>
        <v>-4.5483259633607E-3</v>
      </c>
      <c r="J990" s="6">
        <f t="shared" si="84"/>
        <v>2.1391397520281769E-2</v>
      </c>
      <c r="K990" s="6">
        <f t="shared" si="85"/>
        <v>-1.0963859869319541E-2</v>
      </c>
      <c r="L990" s="6">
        <f t="shared" si="86"/>
        <v>8.6058519793458525E-4</v>
      </c>
    </row>
    <row r="991" spans="1:12" x14ac:dyDescent="0.3">
      <c r="A991" s="9" vm="5453">
        <v>44169</v>
      </c>
      <c r="B991" s="5" vm="5454">
        <v>122.25</v>
      </c>
      <c r="C991" s="5" vm="4234">
        <v>80.88</v>
      </c>
      <c r="D991" s="5" vm="8952">
        <v>267.25</v>
      </c>
      <c r="E991" s="5" vm="8953">
        <v>135.58250000000001</v>
      </c>
      <c r="F991" s="5" vm="8954">
        <v>225.86</v>
      </c>
      <c r="H991" s="6">
        <f t="shared" si="82"/>
        <v>-5.6124938994631347E-3</v>
      </c>
      <c r="I991" s="6">
        <f t="shared" si="83"/>
        <v>2.6526208909759982E-2</v>
      </c>
      <c r="J991" s="6">
        <f t="shared" si="84"/>
        <v>1.2738376231687645E-3</v>
      </c>
      <c r="K991" s="6">
        <f t="shared" si="85"/>
        <v>1.2111824425201569E-2</v>
      </c>
      <c r="L991" s="6">
        <f t="shared" si="86"/>
        <v>2.2129700864370796E-2</v>
      </c>
    </row>
    <row r="992" spans="1:12" x14ac:dyDescent="0.3">
      <c r="A992" s="9" vm="5459">
        <v>44172</v>
      </c>
      <c r="B992" s="5" vm="5460">
        <v>123.75</v>
      </c>
      <c r="C992" s="5" vm="8955">
        <v>82.27</v>
      </c>
      <c r="D992" s="5" vm="8956">
        <v>264</v>
      </c>
      <c r="E992" s="5" vm="8957">
        <v>136.0675</v>
      </c>
      <c r="F992" s="5" vm="8958">
        <v>227.7</v>
      </c>
      <c r="H992" s="6">
        <f t="shared" si="82"/>
        <v>1.2269938650306749E-2</v>
      </c>
      <c r="I992" s="6">
        <f t="shared" si="83"/>
        <v>1.7185954500494569E-2</v>
      </c>
      <c r="J992" s="6">
        <f t="shared" si="84"/>
        <v>-1.216089803554724E-2</v>
      </c>
      <c r="K992" s="6">
        <f t="shared" si="85"/>
        <v>3.5771578190399588E-3</v>
      </c>
      <c r="L992" s="6">
        <f t="shared" si="86"/>
        <v>8.1466395112015175E-3</v>
      </c>
    </row>
    <row r="993" spans="1:12" x14ac:dyDescent="0.3">
      <c r="A993" s="9" vm="5464">
        <v>44173</v>
      </c>
      <c r="B993" s="5" vm="5465">
        <v>124.38</v>
      </c>
      <c r="C993" s="5" vm="8959">
        <v>83.63</v>
      </c>
      <c r="D993" s="5" vm="8960">
        <v>266.08999999999997</v>
      </c>
      <c r="E993" s="5" vm="8961">
        <v>133.5</v>
      </c>
      <c r="F993" s="5" vm="8962">
        <v>227.86</v>
      </c>
      <c r="H993" s="6">
        <f t="shared" si="82"/>
        <v>5.090909090909054E-3</v>
      </c>
      <c r="I993" s="6">
        <f t="shared" si="83"/>
        <v>1.6530934727118019E-2</v>
      </c>
      <c r="J993" s="6">
        <f t="shared" si="84"/>
        <v>7.9166666666665719E-3</v>
      </c>
      <c r="K993" s="6">
        <f t="shared" si="85"/>
        <v>-1.8869311187462073E-2</v>
      </c>
      <c r="L993" s="6">
        <f t="shared" si="86"/>
        <v>7.0267896354863865E-4</v>
      </c>
    </row>
    <row r="994" spans="1:12" x14ac:dyDescent="0.3">
      <c r="A994" s="9" vm="5469">
        <v>44174</v>
      </c>
      <c r="B994" s="5" vm="5470">
        <v>121.78</v>
      </c>
      <c r="C994" s="5" vm="8963">
        <v>82.58</v>
      </c>
      <c r="D994" s="5" vm="8964">
        <v>263.8</v>
      </c>
      <c r="E994" s="5" vm="8965">
        <v>129.3075</v>
      </c>
      <c r="F994" s="5" vm="8966">
        <v>220.57</v>
      </c>
      <c r="H994" s="6">
        <f t="shared" si="82"/>
        <v>-2.0903682264029541E-2</v>
      </c>
      <c r="I994" s="6">
        <f t="shared" si="83"/>
        <v>-1.2555303120889599E-2</v>
      </c>
      <c r="J994" s="6">
        <f t="shared" si="84"/>
        <v>-8.6061107144197978E-3</v>
      </c>
      <c r="K994" s="6">
        <f t="shared" si="85"/>
        <v>-3.140449438202244E-2</v>
      </c>
      <c r="L994" s="6">
        <f t="shared" si="86"/>
        <v>-3.1993329237251032E-2</v>
      </c>
    </row>
    <row r="995" spans="1:12" x14ac:dyDescent="0.3">
      <c r="A995" s="9" vm="5474">
        <v>44175</v>
      </c>
      <c r="B995" s="5" vm="5475">
        <v>123.24</v>
      </c>
      <c r="C995" s="5" vm="8967">
        <v>83.11</v>
      </c>
      <c r="D995" s="5" vm="8968">
        <v>264.87</v>
      </c>
      <c r="E995" s="5" vm="8969">
        <v>129.7225</v>
      </c>
      <c r="F995" s="5" vm="8970">
        <v>222.92</v>
      </c>
      <c r="H995" s="6">
        <f t="shared" si="82"/>
        <v>1.1988832320578039E-2</v>
      </c>
      <c r="I995" s="6">
        <f t="shared" si="83"/>
        <v>6.4180188907725982E-3</v>
      </c>
      <c r="J995" s="6">
        <f t="shared" si="84"/>
        <v>4.05610310841544E-3</v>
      </c>
      <c r="K995" s="6">
        <f t="shared" si="85"/>
        <v>3.2094039402199566E-3</v>
      </c>
      <c r="L995" s="6">
        <f t="shared" si="86"/>
        <v>1.0654214081697394E-2</v>
      </c>
    </row>
    <row r="996" spans="1:12" x14ac:dyDescent="0.3">
      <c r="A996" s="9" vm="5479">
        <v>44176</v>
      </c>
      <c r="B996" s="5" vm="5480">
        <v>122.41</v>
      </c>
      <c r="C996" s="5" vm="8971">
        <v>83.68</v>
      </c>
      <c r="D996" s="5" vm="8972">
        <v>264.54000000000002</v>
      </c>
      <c r="E996" s="5" vm="8973">
        <v>130.13249999999999</v>
      </c>
      <c r="F996" s="5" vm="8974">
        <v>222.42</v>
      </c>
      <c r="H996" s="6">
        <f t="shared" si="82"/>
        <v>-6.7348263550795059E-3</v>
      </c>
      <c r="I996" s="6">
        <f t="shared" si="83"/>
        <v>6.8583804596319018E-3</v>
      </c>
      <c r="J996" s="6">
        <f t="shared" si="84"/>
        <v>-1.2458942122550085E-3</v>
      </c>
      <c r="K996" s="6">
        <f t="shared" si="85"/>
        <v>3.1605928038697727E-3</v>
      </c>
      <c r="L996" s="6">
        <f t="shared" si="86"/>
        <v>-2.242957114659968E-3</v>
      </c>
    </row>
    <row r="997" spans="1:12" x14ac:dyDescent="0.3">
      <c r="A997" s="9" vm="5485">
        <v>44179</v>
      </c>
      <c r="B997" s="5" vm="5470">
        <v>121.78</v>
      </c>
      <c r="C997" s="5" vm="8975">
        <v>85.94</v>
      </c>
      <c r="D997" s="5" vm="8976">
        <v>256.02999999999997</v>
      </c>
      <c r="E997" s="5" vm="8977">
        <v>133.08750000000001</v>
      </c>
      <c r="F997" s="5" vm="8978">
        <v>221.27</v>
      </c>
      <c r="H997" s="6">
        <f t="shared" si="82"/>
        <v>-5.1466383465402785E-3</v>
      </c>
      <c r="I997" s="6">
        <f t="shared" si="83"/>
        <v>2.7007648183556294E-2</v>
      </c>
      <c r="J997" s="6">
        <f t="shared" si="84"/>
        <v>-3.216904815906875E-2</v>
      </c>
      <c r="K997" s="6">
        <f t="shared" si="85"/>
        <v>2.2707624920753944E-2</v>
      </c>
      <c r="L997" s="6">
        <f t="shared" si="86"/>
        <v>-5.1703983454724272E-3</v>
      </c>
    </row>
    <row r="998" spans="1:12" x14ac:dyDescent="0.3">
      <c r="A998" s="9" vm="5489">
        <v>44180</v>
      </c>
      <c r="B998" s="5" vm="5490">
        <v>127.88</v>
      </c>
      <c r="C998" s="5" vm="5978">
        <v>86.92</v>
      </c>
      <c r="D998" s="5" vm="8979">
        <v>255.11</v>
      </c>
      <c r="E998" s="5" vm="8980">
        <v>133.60499999999999</v>
      </c>
      <c r="F998" s="5" vm="8981">
        <v>220.15</v>
      </c>
      <c r="H998" s="6">
        <f t="shared" si="82"/>
        <v>5.0090326818853621E-2</v>
      </c>
      <c r="I998" s="6">
        <f t="shared" si="83"/>
        <v>1.1403304631138049E-2</v>
      </c>
      <c r="J998" s="6">
        <f t="shared" si="84"/>
        <v>-3.5933289067685784E-3</v>
      </c>
      <c r="K998" s="6">
        <f t="shared" si="85"/>
        <v>3.8884192730345379E-3</v>
      </c>
      <c r="L998" s="6">
        <f t="shared" si="86"/>
        <v>-5.0616893388168507E-3</v>
      </c>
    </row>
    <row r="999" spans="1:12" x14ac:dyDescent="0.3">
      <c r="A999" s="9" vm="5495">
        <v>44181</v>
      </c>
      <c r="B999" s="5" vm="5496">
        <v>127.81</v>
      </c>
      <c r="C999" s="5" vm="8982">
        <v>88.22</v>
      </c>
      <c r="D999" s="5" vm="8983">
        <v>261.89</v>
      </c>
      <c r="E999" s="5" vm="8984">
        <v>132.42500000000001</v>
      </c>
      <c r="F999" s="5" vm="8985">
        <v>223.62</v>
      </c>
      <c r="H999" s="6">
        <f t="shared" si="82"/>
        <v>-5.4738817641533611E-4</v>
      </c>
      <c r="I999" s="6">
        <f t="shared" si="83"/>
        <v>1.4956281638288048E-2</v>
      </c>
      <c r="J999" s="6">
        <f t="shared" si="84"/>
        <v>2.6576770804750783E-2</v>
      </c>
      <c r="K999" s="6">
        <f t="shared" si="85"/>
        <v>-8.8320047902397253E-3</v>
      </c>
      <c r="L999" s="6">
        <f t="shared" si="86"/>
        <v>1.5761980467862816E-2</v>
      </c>
    </row>
    <row r="1000" spans="1:12" x14ac:dyDescent="0.3">
      <c r="A1000" s="9" vm="5501">
        <v>44182</v>
      </c>
      <c r="B1000" s="5" vm="5502">
        <v>128.69999999999999</v>
      </c>
      <c r="C1000" s="5" vm="8986">
        <v>88.46</v>
      </c>
      <c r="D1000" s="5" vm="8987">
        <v>264.43</v>
      </c>
      <c r="E1000" s="5" vm="8988">
        <v>133.41249999999999</v>
      </c>
      <c r="F1000" s="5" vm="8989">
        <v>225.92</v>
      </c>
      <c r="H1000" s="6">
        <f t="shared" si="82"/>
        <v>6.9634613879977023E-3</v>
      </c>
      <c r="I1000" s="6">
        <f t="shared" si="83"/>
        <v>2.7204715484016651E-3</v>
      </c>
      <c r="J1000" s="6">
        <f t="shared" si="84"/>
        <v>9.6987284737867826E-3</v>
      </c>
      <c r="K1000" s="6">
        <f t="shared" si="85"/>
        <v>7.4570511610344186E-3</v>
      </c>
      <c r="L1000" s="6">
        <f t="shared" si="86"/>
        <v>1.0285305428852441E-2</v>
      </c>
    </row>
    <row r="1001" spans="1:12" x14ac:dyDescent="0.3">
      <c r="A1001" s="9" vm="5507">
        <v>44183</v>
      </c>
      <c r="B1001" s="5" vm="5508">
        <v>126.655</v>
      </c>
      <c r="C1001" s="5" vm="8990">
        <v>90.37</v>
      </c>
      <c r="D1001" s="5" vm="8991">
        <v>260</v>
      </c>
      <c r="E1001" s="5" vm="8992">
        <v>132.72</v>
      </c>
      <c r="F1001" s="5" vm="8171">
        <v>227.43</v>
      </c>
      <c r="H1001" s="6">
        <f t="shared" si="82"/>
        <v>-1.5889665889665793E-2</v>
      </c>
      <c r="I1001" s="6">
        <f t="shared" si="83"/>
        <v>2.1591679855301953E-2</v>
      </c>
      <c r="J1001" s="6">
        <f t="shared" si="84"/>
        <v>-1.6753015921037728E-2</v>
      </c>
      <c r="K1001" s="6">
        <f t="shared" si="85"/>
        <v>-5.1906680408507107E-3</v>
      </c>
      <c r="L1001" s="6">
        <f t="shared" si="86"/>
        <v>6.6837818696884712E-3</v>
      </c>
    </row>
    <row r="1002" spans="1:12" x14ac:dyDescent="0.3">
      <c r="A1002" s="9" vm="5513">
        <v>44186</v>
      </c>
      <c r="B1002" s="5" vm="5514">
        <v>128.22999999999999</v>
      </c>
      <c r="C1002" s="5" vm="8993">
        <v>88.81</v>
      </c>
      <c r="D1002" s="5" vm="8994">
        <v>260.43</v>
      </c>
      <c r="E1002" s="5" vm="8995">
        <v>133.32249999999999</v>
      </c>
      <c r="F1002" s="5" vm="8996">
        <v>226.47</v>
      </c>
      <c r="H1002" s="6">
        <f t="shared" si="82"/>
        <v>1.243535588804223E-2</v>
      </c>
      <c r="I1002" s="6">
        <f t="shared" si="83"/>
        <v>-1.7262365829368177E-2</v>
      </c>
      <c r="J1002" s="6">
        <f t="shared" si="84"/>
        <v>1.65384615384618E-3</v>
      </c>
      <c r="K1002" s="6">
        <f t="shared" si="85"/>
        <v>4.5396323086195909E-3</v>
      </c>
      <c r="L1002" s="6">
        <f t="shared" si="86"/>
        <v>-4.2210790133228159E-3</v>
      </c>
    </row>
    <row r="1003" spans="1:12" x14ac:dyDescent="0.3">
      <c r="A1003" s="9" vm="5519">
        <v>44187</v>
      </c>
      <c r="B1003" s="5" vm="5520">
        <v>131.88</v>
      </c>
      <c r="C1003" s="5" vm="8997">
        <v>89.42</v>
      </c>
      <c r="D1003" s="5" vm="8915">
        <v>255.83</v>
      </c>
      <c r="E1003" s="5" vm="8998">
        <v>132.7825</v>
      </c>
      <c r="F1003" s="5" vm="8999">
        <v>231.17</v>
      </c>
      <c r="H1003" s="6">
        <f t="shared" si="82"/>
        <v>2.8464477891289138E-2</v>
      </c>
      <c r="I1003" s="6">
        <f t="shared" si="83"/>
        <v>6.8685958788424657E-3</v>
      </c>
      <c r="J1003" s="6">
        <f t="shared" si="84"/>
        <v>-1.7663095649502723E-2</v>
      </c>
      <c r="K1003" s="6">
        <f t="shared" si="85"/>
        <v>-4.0503290892384414E-3</v>
      </c>
      <c r="L1003" s="6">
        <f t="shared" si="86"/>
        <v>2.0753300657923735E-2</v>
      </c>
    </row>
    <row r="1004" spans="1:12" x14ac:dyDescent="0.3">
      <c r="A1004" s="9" vm="5525">
        <v>44188</v>
      </c>
      <c r="B1004" s="5" vm="5526">
        <v>130.96</v>
      </c>
      <c r="C1004" s="5" vm="9000">
        <v>90.21</v>
      </c>
      <c r="D1004" s="5" vm="9001">
        <v>256.18</v>
      </c>
      <c r="E1004" s="5" vm="9002">
        <v>130.0925</v>
      </c>
      <c r="F1004" s="5" vm="8171">
        <v>227.43</v>
      </c>
      <c r="H1004" s="6">
        <f t="shared" si="82"/>
        <v>-6.9760388231724863E-3</v>
      </c>
      <c r="I1004" s="6">
        <f t="shared" si="83"/>
        <v>8.8347125922611496E-3</v>
      </c>
      <c r="J1004" s="6">
        <f t="shared" si="84"/>
        <v>1.3680960012508083E-3</v>
      </c>
      <c r="K1004" s="6">
        <f t="shared" si="85"/>
        <v>-2.0258693728465706E-2</v>
      </c>
      <c r="L1004" s="6">
        <f t="shared" si="86"/>
        <v>-1.6178569883635339E-2</v>
      </c>
    </row>
    <row r="1005" spans="1:12" x14ac:dyDescent="0.3">
      <c r="A1005" s="9" vm="5531">
        <v>44189</v>
      </c>
      <c r="B1005" s="5" vm="5532">
        <v>131.97</v>
      </c>
      <c r="C1005" s="5" vm="9003">
        <v>90.96</v>
      </c>
      <c r="D1005" s="5" vm="9004">
        <v>222</v>
      </c>
      <c r="E1005" s="5" vm="9005">
        <v>129.9375</v>
      </c>
      <c r="F1005" s="5" vm="9006">
        <v>225.78</v>
      </c>
      <c r="H1005" s="6">
        <f t="shared" si="82"/>
        <v>7.7122785583383542E-3</v>
      </c>
      <c r="I1005" s="6">
        <f t="shared" si="83"/>
        <v>8.3139341536415043E-3</v>
      </c>
      <c r="J1005" s="6">
        <f t="shared" si="84"/>
        <v>-0.13342181278788354</v>
      </c>
      <c r="K1005" s="6">
        <f t="shared" si="85"/>
        <v>-1.1914599227472848E-3</v>
      </c>
      <c r="L1005" s="6">
        <f t="shared" si="86"/>
        <v>-7.2549795541485542E-3</v>
      </c>
    </row>
    <row r="1006" spans="1:12" x14ac:dyDescent="0.3">
      <c r="A1006" s="9" vm="5537">
        <v>44193</v>
      </c>
      <c r="B1006" s="5" vm="5538">
        <v>136.69</v>
      </c>
      <c r="C1006" s="5" vm="9007">
        <v>91.43</v>
      </c>
      <c r="D1006" s="5" vm="9008">
        <v>222.36</v>
      </c>
      <c r="E1006" s="5" vm="9009">
        <v>129</v>
      </c>
      <c r="F1006" s="5" vm="9010">
        <v>224.64</v>
      </c>
      <c r="H1006" s="6">
        <f t="shared" si="82"/>
        <v>3.5765704326740914E-2</v>
      </c>
      <c r="I1006" s="6">
        <f t="shared" si="83"/>
        <v>5.1671064204047174E-3</v>
      </c>
      <c r="J1006" s="6">
        <f t="shared" si="84"/>
        <v>1.6216216216216831E-3</v>
      </c>
      <c r="K1006" s="6">
        <f t="shared" si="85"/>
        <v>-7.215007215007215E-3</v>
      </c>
      <c r="L1006" s="6">
        <f t="shared" si="86"/>
        <v>-5.0491629019400073E-3</v>
      </c>
    </row>
    <row r="1007" spans="1:12" x14ac:dyDescent="0.3">
      <c r="A1007" s="9" vm="5543">
        <v>44194</v>
      </c>
      <c r="B1007" s="5" vm="5544">
        <v>134.87</v>
      </c>
      <c r="C1007" s="5" vm="9011">
        <v>91.37</v>
      </c>
      <c r="D1007" s="5" vm="9012">
        <v>236.26</v>
      </c>
      <c r="E1007" s="5" vm="9013">
        <v>129.4325</v>
      </c>
      <c r="F1007" s="5" vm="9014">
        <v>222.46</v>
      </c>
      <c r="H1007" s="6">
        <f t="shared" si="82"/>
        <v>-1.3314799912210061E-2</v>
      </c>
      <c r="I1007" s="6">
        <f t="shared" si="83"/>
        <v>-6.5623974625398957E-4</v>
      </c>
      <c r="J1007" s="6">
        <f t="shared" si="84"/>
        <v>6.251124302932172E-2</v>
      </c>
      <c r="K1007" s="6">
        <f t="shared" si="85"/>
        <v>3.3527131782946089E-3</v>
      </c>
      <c r="L1007" s="6">
        <f t="shared" si="86"/>
        <v>-9.7044159544158581E-3</v>
      </c>
    </row>
    <row r="1008" spans="1:12" x14ac:dyDescent="0.3">
      <c r="A1008" s="9" vm="5549">
        <v>44195</v>
      </c>
      <c r="B1008" s="5" vm="5550">
        <v>133.72</v>
      </c>
      <c r="C1008" s="5" vm="9015">
        <v>91.58</v>
      </c>
      <c r="D1008" s="5" vm="9016">
        <v>238.39</v>
      </c>
      <c r="E1008" s="5" vm="9017">
        <v>131.45750000000001</v>
      </c>
      <c r="F1008" s="5" vm="9018">
        <v>222.4</v>
      </c>
      <c r="H1008" s="6">
        <f t="shared" si="82"/>
        <v>-8.5267294431675359E-3</v>
      </c>
      <c r="I1008" s="6">
        <f t="shared" si="83"/>
        <v>2.2983473787894686E-3</v>
      </c>
      <c r="J1008" s="6">
        <f t="shared" si="84"/>
        <v>9.0154914077710813E-3</v>
      </c>
      <c r="K1008" s="6">
        <f t="shared" si="85"/>
        <v>1.5645220481718312E-2</v>
      </c>
      <c r="L1008" s="6">
        <f t="shared" si="86"/>
        <v>-2.6971140879260215E-4</v>
      </c>
    </row>
    <row r="1009" spans="1:12" x14ac:dyDescent="0.3">
      <c r="A1009" s="9" vm="5555">
        <v>44196</v>
      </c>
      <c r="B1009" s="5" vm="5556">
        <v>132.69</v>
      </c>
      <c r="C1009" s="5" vm="9019">
        <v>92.85</v>
      </c>
      <c r="D1009" s="5" vm="9020">
        <v>232.73</v>
      </c>
      <c r="E1009" s="5" vm="9021">
        <v>130.55000000000001</v>
      </c>
      <c r="F1009" s="5" vm="9022">
        <v>222.53</v>
      </c>
      <c r="H1009" s="6">
        <f t="shared" si="82"/>
        <v>-7.7026622793897786E-3</v>
      </c>
      <c r="I1009" s="6">
        <f t="shared" si="83"/>
        <v>1.3867656693601179E-2</v>
      </c>
      <c r="J1009" s="6">
        <f t="shared" si="84"/>
        <v>-2.3742606652963617E-2</v>
      </c>
      <c r="K1009" s="6">
        <f t="shared" si="85"/>
        <v>-6.9033718121826355E-3</v>
      </c>
      <c r="L1009" s="6">
        <f t="shared" si="86"/>
        <v>5.8453237410069901E-4</v>
      </c>
    </row>
  </sheetData>
  <scenarios current="0">
    <scenario name="1" count="5" user="Charles Ajayi" comment="Created by Charles Ajayi on 1/14/2023">
      <inputCells r="O18" val="0.731292506036505"/>
      <inputCells r="O19" val="0"/>
      <inputCells r="O20" val="0"/>
      <inputCells r="O21" val="0.235069568636967"/>
      <inputCells r="O22" val="0.0336379253265283"/>
    </scenario>
  </scenarios>
  <mergeCells count="12">
    <mergeCell ref="W2:X2"/>
    <mergeCell ref="N28:O28"/>
    <mergeCell ref="H1:K1"/>
    <mergeCell ref="B1:D1"/>
    <mergeCell ref="N17:O17"/>
    <mergeCell ref="N51:O51"/>
    <mergeCell ref="O8:R8"/>
    <mergeCell ref="N25:O25"/>
    <mergeCell ref="N26:O26"/>
    <mergeCell ref="T55:V55"/>
    <mergeCell ref="T46:V46"/>
    <mergeCell ref="T52:V52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14CAC-125A-4ECD-AB3E-2F538910DDF6}">
  <sheetPr codeName="Sheet7"/>
  <dimension ref="A1:F1008"/>
  <sheetViews>
    <sheetView topLeftCell="A980" workbookViewId="0">
      <selection activeCell="B1" sqref="B1:B1048576"/>
    </sheetView>
  </sheetViews>
  <sheetFormatPr defaultRowHeight="14.4" x14ac:dyDescent="0.3"/>
  <cols>
    <col min="1" max="1" width="10.5546875" bestFit="1" customWidth="1"/>
    <col min="2" max="5" width="8.6640625" bestFit="1" customWidth="1"/>
    <col min="6" max="6" width="9.88671875" bestFit="1" customWidth="1"/>
  </cols>
  <sheetData>
    <row r="1" spans="1:6" x14ac:dyDescent="0.3">
      <c r="A1" t="str" cm="1">
        <f t="array" aca="1" ref="A1:F1008" ca="1">_xlfn.STOCKHISTORY(Sheet1!B6,Sheet1!A12,Sheet1!B12,0,1,0,1,2,3,4,5)</f>
        <v>Date</v>
      </c>
      <c r="B1" t="str">
        <f ca="1"/>
        <v>Close</v>
      </c>
      <c r="C1" t="str">
        <f ca="1"/>
        <v>Open</v>
      </c>
      <c r="D1" t="str">
        <f ca="1"/>
        <v>High</v>
      </c>
      <c r="E1" t="str">
        <f ca="1"/>
        <v>Low</v>
      </c>
      <c r="F1" t="str">
        <f ca="1"/>
        <v>Volume</v>
      </c>
    </row>
    <row r="2" spans="1:6" x14ac:dyDescent="0.3">
      <c r="A2" vm="1">
        <f ca="1"/>
        <v>42738</v>
      </c>
      <c r="B2" vm="5562">
        <f ca="1"/>
        <v>88.6</v>
      </c>
      <c r="C2" vm="11588">
        <f ca="1"/>
        <v>89</v>
      </c>
      <c r="D2" vm="11588">
        <f ca="1"/>
        <v>89</v>
      </c>
      <c r="E2" vm="11589">
        <f ca="1"/>
        <v>88.08</v>
      </c>
      <c r="F2" vm="11590">
        <f ca="1"/>
        <v>8789386</v>
      </c>
    </row>
    <row r="3" spans="1:6" x14ac:dyDescent="0.3">
      <c r="A3" vm="7">
        <f ca="1"/>
        <v>42739</v>
      </c>
      <c r="B3" vm="5566">
        <f ca="1"/>
        <v>90.51</v>
      </c>
      <c r="C3" vm="11591">
        <f ca="1"/>
        <v>88.984999999999999</v>
      </c>
      <c r="D3" vm="11592">
        <f ca="1"/>
        <v>90.89</v>
      </c>
      <c r="E3" vm="11593">
        <f ca="1"/>
        <v>88.58</v>
      </c>
      <c r="F3" vm="11594">
        <f ca="1"/>
        <v>11490165</v>
      </c>
    </row>
    <row r="4" spans="1:6" x14ac:dyDescent="0.3">
      <c r="A4" vm="13">
        <f ca="1"/>
        <v>42740</v>
      </c>
      <c r="B4" vm="5570">
        <f ca="1"/>
        <v>94.37</v>
      </c>
      <c r="C4" vm="11595">
        <f ca="1"/>
        <v>91.91</v>
      </c>
      <c r="D4" vm="4926">
        <f ca="1"/>
        <v>94.81</v>
      </c>
      <c r="E4" vm="11596">
        <f ca="1"/>
        <v>91.64</v>
      </c>
      <c r="F4" vm="11597">
        <f ca="1"/>
        <v>16821545</v>
      </c>
    </row>
    <row r="5" spans="1:6" x14ac:dyDescent="0.3">
      <c r="A5" vm="19">
        <f ca="1"/>
        <v>42741</v>
      </c>
      <c r="B5" vm="5574">
        <f ca="1"/>
        <v>93.89</v>
      </c>
      <c r="C5" vm="11598">
        <f ca="1"/>
        <v>94.4</v>
      </c>
      <c r="D5" vm="8539">
        <f ca="1"/>
        <v>94.5</v>
      </c>
      <c r="E5" vm="11599">
        <f ca="1"/>
        <v>93</v>
      </c>
      <c r="F5" vm="11600">
        <f ca="1"/>
        <v>7639786</v>
      </c>
    </row>
    <row r="6" spans="1:6" x14ac:dyDescent="0.3">
      <c r="A6" vm="25">
        <f ca="1"/>
        <v>42744</v>
      </c>
      <c r="B6" vm="5578">
        <f ca="1"/>
        <v>94.72</v>
      </c>
      <c r="C6" vm="11601">
        <f ca="1"/>
        <v>94.16</v>
      </c>
      <c r="D6" vm="11602">
        <f ca="1"/>
        <v>95.65</v>
      </c>
      <c r="E6" vm="11603">
        <f ca="1"/>
        <v>93.31</v>
      </c>
      <c r="F6" vm="11604">
        <f ca="1"/>
        <v>10829512</v>
      </c>
    </row>
    <row r="7" spans="1:6" x14ac:dyDescent="0.3">
      <c r="A7" vm="31">
        <f ca="1"/>
        <v>42745</v>
      </c>
      <c r="B7" vm="5582">
        <f ca="1"/>
        <v>96.75</v>
      </c>
      <c r="C7" vm="11605">
        <f ca="1"/>
        <v>96.4</v>
      </c>
      <c r="D7" vm="11606">
        <f ca="1"/>
        <v>97.903999999999996</v>
      </c>
      <c r="E7" vm="11607">
        <f ca="1"/>
        <v>95.55</v>
      </c>
      <c r="F7" vm="11608">
        <f ca="1"/>
        <v>14780567</v>
      </c>
    </row>
    <row r="8" spans="1:6" x14ac:dyDescent="0.3">
      <c r="A8" vm="37">
        <f ca="1"/>
        <v>42746</v>
      </c>
      <c r="B8" vm="5586">
        <f ca="1"/>
        <v>96.94</v>
      </c>
      <c r="C8" vm="11609">
        <f ca="1"/>
        <v>96.92</v>
      </c>
      <c r="D8" vm="11610">
        <f ca="1"/>
        <v>97.45</v>
      </c>
      <c r="E8" vm="11611">
        <f ca="1"/>
        <v>95.6</v>
      </c>
      <c r="F8" vm="11612">
        <f ca="1"/>
        <v>8735888</v>
      </c>
    </row>
    <row r="9" spans="1:6" x14ac:dyDescent="0.3">
      <c r="A9" vm="43">
        <f ca="1"/>
        <v>42747</v>
      </c>
      <c r="B9" vm="5590">
        <f ca="1"/>
        <v>95.9</v>
      </c>
      <c r="C9" vm="6173">
        <f ca="1"/>
        <v>96.85</v>
      </c>
      <c r="D9" vm="6173">
        <f ca="1"/>
        <v>96.85</v>
      </c>
      <c r="E9" vm="11613">
        <f ca="1"/>
        <v>94.8</v>
      </c>
      <c r="F9" vm="11614">
        <f ca="1"/>
        <v>8424702</v>
      </c>
    </row>
    <row r="10" spans="1:6" x14ac:dyDescent="0.3">
      <c r="A10" vm="49">
        <f ca="1"/>
        <v>42748</v>
      </c>
      <c r="B10" vm="5593">
        <f ca="1"/>
        <v>96.27</v>
      </c>
      <c r="C10" vm="11615">
        <f ca="1"/>
        <v>95.95</v>
      </c>
      <c r="D10" vm="11616">
        <f ca="1"/>
        <v>97.38</v>
      </c>
      <c r="E10" vm="11617">
        <f ca="1"/>
        <v>95.76</v>
      </c>
      <c r="F10" vm="11618">
        <f ca="1"/>
        <v>10701089</v>
      </c>
    </row>
    <row r="11" spans="1:6" x14ac:dyDescent="0.3">
      <c r="A11" vm="54">
        <f ca="1"/>
        <v>42752</v>
      </c>
      <c r="B11" vm="5596">
        <f ca="1"/>
        <v>96.12</v>
      </c>
      <c r="C11" vm="6235">
        <f ca="1"/>
        <v>96.32</v>
      </c>
      <c r="D11" vm="11619">
        <f ca="1"/>
        <v>96.59</v>
      </c>
      <c r="E11" vm="11620">
        <f ca="1"/>
        <v>95</v>
      </c>
      <c r="F11" vm="11621">
        <f ca="1"/>
        <v>6342427</v>
      </c>
    </row>
    <row r="12" spans="1:6" x14ac:dyDescent="0.3">
      <c r="A12" vm="60">
        <f ca="1"/>
        <v>42753</v>
      </c>
      <c r="B12" vm="5600">
        <f ca="1"/>
        <v>96</v>
      </c>
      <c r="C12" vm="5593">
        <f ca="1"/>
        <v>96.27</v>
      </c>
      <c r="D12" vm="5593">
        <f ca="1"/>
        <v>96.27</v>
      </c>
      <c r="E12" vm="11622">
        <f ca="1"/>
        <v>95.26</v>
      </c>
      <c r="F12" vm="11623">
        <f ca="1"/>
        <v>6610650</v>
      </c>
    </row>
    <row r="13" spans="1:6" x14ac:dyDescent="0.3">
      <c r="A13" vm="65">
        <f ca="1"/>
        <v>42754</v>
      </c>
      <c r="B13" vm="5603">
        <f ca="1"/>
        <v>96.17</v>
      </c>
      <c r="C13" vm="11624">
        <f ca="1"/>
        <v>96.42</v>
      </c>
      <c r="D13" vm="11625">
        <f ca="1"/>
        <v>96.7</v>
      </c>
      <c r="E13" vm="11626">
        <f ca="1"/>
        <v>95.58</v>
      </c>
      <c r="F13" vm="11627">
        <f ca="1"/>
        <v>7089962</v>
      </c>
    </row>
    <row r="14" spans="1:6" x14ac:dyDescent="0.3">
      <c r="A14" vm="71">
        <f ca="1"/>
        <v>42755</v>
      </c>
      <c r="B14" vm="5605">
        <f ca="1"/>
        <v>96.06</v>
      </c>
      <c r="C14" vm="11628">
        <f ca="1"/>
        <v>96.45</v>
      </c>
      <c r="D14" vm="6253">
        <f ca="1"/>
        <v>97.15</v>
      </c>
      <c r="E14" vm="11629">
        <f ca="1"/>
        <v>95.670699999999997</v>
      </c>
      <c r="F14" vm="11630">
        <f ca="1"/>
        <v>9685787</v>
      </c>
    </row>
    <row r="15" spans="1:6" x14ac:dyDescent="0.3">
      <c r="A15" vm="75">
        <f ca="1"/>
        <v>42758</v>
      </c>
      <c r="B15" vm="5608">
        <f ca="1"/>
        <v>98.41</v>
      </c>
      <c r="C15" vm="11631">
        <f ca="1"/>
        <v>96.48</v>
      </c>
      <c r="D15" vm="11632">
        <f ca="1"/>
        <v>98.67</v>
      </c>
      <c r="E15" vm="11633">
        <f ca="1"/>
        <v>96.26</v>
      </c>
      <c r="F15" vm="11634">
        <f ca="1"/>
        <v>14090338</v>
      </c>
    </row>
    <row r="16" spans="1:6" x14ac:dyDescent="0.3">
      <c r="A16" vm="80">
        <f ca="1"/>
        <v>42759</v>
      </c>
      <c r="B16" vm="5612">
        <f ca="1"/>
        <v>101.43</v>
      </c>
      <c r="C16" vm="11635">
        <f ca="1"/>
        <v>103.15</v>
      </c>
      <c r="D16" vm="5704">
        <f ca="1"/>
        <v>103.19</v>
      </c>
      <c r="E16" vm="11636">
        <f ca="1"/>
        <v>99.94</v>
      </c>
      <c r="F16" vm="11637">
        <f ca="1"/>
        <v>37181541</v>
      </c>
    </row>
    <row r="17" spans="1:6" x14ac:dyDescent="0.3">
      <c r="A17" vm="86">
        <f ca="1"/>
        <v>42760</v>
      </c>
      <c r="B17" vm="5616">
        <f ca="1"/>
        <v>104.06</v>
      </c>
      <c r="C17" vm="5685">
        <f ca="1"/>
        <v>102.46</v>
      </c>
      <c r="D17" vm="11638">
        <f ca="1"/>
        <v>104.27</v>
      </c>
      <c r="E17" vm="11639">
        <f ca="1"/>
        <v>101.9</v>
      </c>
      <c r="F17" vm="11640">
        <f ca="1"/>
        <v>23322771</v>
      </c>
    </row>
    <row r="18" spans="1:6" x14ac:dyDescent="0.3">
      <c r="A18" vm="92">
        <f ca="1"/>
        <v>42761</v>
      </c>
      <c r="B18" vm="5619">
        <f ca="1"/>
        <v>102.75</v>
      </c>
      <c r="C18" vm="11641">
        <f ca="1"/>
        <v>103.92</v>
      </c>
      <c r="D18" vm="11642">
        <f ca="1"/>
        <v>104.57</v>
      </c>
      <c r="E18" vm="11643">
        <f ca="1"/>
        <v>102.17</v>
      </c>
      <c r="F18" vm="11644">
        <f ca="1"/>
        <v>12504773</v>
      </c>
    </row>
    <row r="19" spans="1:6" x14ac:dyDescent="0.3">
      <c r="A19" vm="98">
        <f ca="1"/>
        <v>42762</v>
      </c>
      <c r="B19" vm="5622">
        <f ca="1"/>
        <v>102.07</v>
      </c>
      <c r="C19" vm="11645">
        <f ca="1"/>
        <v>102.25</v>
      </c>
      <c r="D19" vm="11646">
        <f ca="1"/>
        <v>102.7</v>
      </c>
      <c r="E19" vm="11647">
        <f ca="1"/>
        <v>101.29</v>
      </c>
      <c r="F19" vm="11648">
        <f ca="1"/>
        <v>8031012</v>
      </c>
    </row>
    <row r="20" spans="1:6" x14ac:dyDescent="0.3">
      <c r="A20" vm="103">
        <f ca="1"/>
        <v>42765</v>
      </c>
      <c r="B20" vm="5625">
        <f ca="1"/>
        <v>101.02</v>
      </c>
      <c r="C20" vm="11649">
        <f ca="1"/>
        <v>101.2</v>
      </c>
      <c r="D20" vm="11650">
        <f ca="1"/>
        <v>101.46</v>
      </c>
      <c r="E20" vm="11651">
        <f ca="1"/>
        <v>100.09</v>
      </c>
      <c r="F20" vm="11652">
        <f ca="1"/>
        <v>8619760</v>
      </c>
    </row>
    <row r="21" spans="1:6" x14ac:dyDescent="0.3">
      <c r="A21" vm="108">
        <f ca="1"/>
        <v>42766</v>
      </c>
      <c r="B21" vm="5629">
        <f ca="1"/>
        <v>101.31</v>
      </c>
      <c r="C21" vm="11653">
        <f ca="1"/>
        <v>100.24</v>
      </c>
      <c r="D21" vm="11654">
        <f ca="1"/>
        <v>102.09</v>
      </c>
      <c r="E21" vm="11655">
        <f ca="1"/>
        <v>100.06</v>
      </c>
      <c r="F21" vm="11656">
        <f ca="1"/>
        <v>7530026</v>
      </c>
    </row>
    <row r="22" spans="1:6" x14ac:dyDescent="0.3">
      <c r="A22" vm="114">
        <f ca="1"/>
        <v>42767</v>
      </c>
      <c r="B22" vm="5633">
        <f ca="1"/>
        <v>101.57</v>
      </c>
      <c r="C22" vm="5622">
        <f ca="1"/>
        <v>102.07</v>
      </c>
      <c r="D22" vm="11657">
        <f ca="1"/>
        <v>102.38</v>
      </c>
      <c r="E22" vm="11658">
        <f ca="1"/>
        <v>100.87</v>
      </c>
      <c r="F22" vm="11659">
        <f ca="1"/>
        <v>5736373</v>
      </c>
    </row>
    <row r="23" spans="1:6" x14ac:dyDescent="0.3">
      <c r="A23" vm="120">
        <f ca="1"/>
        <v>42768</v>
      </c>
      <c r="B23" vm="5636">
        <f ca="1"/>
        <v>100.84</v>
      </c>
      <c r="C23" vm="11660">
        <f ca="1"/>
        <v>101.28</v>
      </c>
      <c r="D23" vm="11661">
        <f ca="1"/>
        <v>101.47</v>
      </c>
      <c r="E23" vm="11662">
        <f ca="1"/>
        <v>100.56</v>
      </c>
      <c r="F23" vm="11663">
        <f ca="1"/>
        <v>5371631</v>
      </c>
    </row>
    <row r="24" spans="1:6" x14ac:dyDescent="0.3">
      <c r="A24" vm="126">
        <f ca="1"/>
        <v>42769</v>
      </c>
      <c r="B24" vm="5640">
        <f ca="1"/>
        <v>100.39</v>
      </c>
      <c r="C24" vm="11664">
        <f ca="1"/>
        <v>101.5</v>
      </c>
      <c r="D24" vm="11665">
        <f ca="1"/>
        <v>101.56</v>
      </c>
      <c r="E24" vm="11666">
        <f ca="1"/>
        <v>100.3</v>
      </c>
      <c r="F24" vm="11667">
        <f ca="1"/>
        <v>6197622</v>
      </c>
    </row>
    <row r="25" spans="1:6" x14ac:dyDescent="0.3">
      <c r="A25" vm="132">
        <f ca="1"/>
        <v>42772</v>
      </c>
      <c r="B25" vm="5644">
        <f ca="1"/>
        <v>100.9</v>
      </c>
      <c r="C25" vm="11668">
        <f ca="1"/>
        <v>100.17</v>
      </c>
      <c r="D25" vm="11669">
        <f ca="1"/>
        <v>101.706</v>
      </c>
      <c r="E25" vm="11670">
        <f ca="1"/>
        <v>100.02</v>
      </c>
      <c r="F25" vm="11671">
        <f ca="1"/>
        <v>6866702</v>
      </c>
    </row>
    <row r="26" spans="1:6" x14ac:dyDescent="0.3">
      <c r="A26" vm="138">
        <f ca="1"/>
        <v>42773</v>
      </c>
      <c r="B26" vm="5647">
        <f ca="1"/>
        <v>100.83</v>
      </c>
      <c r="C26" vm="11672">
        <f ca="1"/>
        <v>101.04</v>
      </c>
      <c r="D26" vm="11673">
        <f ca="1"/>
        <v>101.6</v>
      </c>
      <c r="E26" vm="11674">
        <f ca="1"/>
        <v>100.5</v>
      </c>
      <c r="F26" vm="11675">
        <f ca="1"/>
        <v>5655631</v>
      </c>
    </row>
    <row r="27" spans="1:6" x14ac:dyDescent="0.3">
      <c r="A27" vm="144">
        <f ca="1"/>
        <v>42774</v>
      </c>
      <c r="B27" vm="5650">
        <f ca="1"/>
        <v>103.57</v>
      </c>
      <c r="C27" vm="5667">
        <f ca="1"/>
        <v>101.55</v>
      </c>
      <c r="D27" vm="11676">
        <f ca="1"/>
        <v>103.99</v>
      </c>
      <c r="E27" vm="11677">
        <f ca="1"/>
        <v>101.16</v>
      </c>
      <c r="F27" vm="11678">
        <f ca="1"/>
        <v>10178465</v>
      </c>
    </row>
    <row r="28" spans="1:6" x14ac:dyDescent="0.3">
      <c r="A28" vm="150">
        <f ca="1"/>
        <v>42775</v>
      </c>
      <c r="B28" vm="5653">
        <f ca="1"/>
        <v>103.34</v>
      </c>
      <c r="C28" vm="11679">
        <f ca="1"/>
        <v>103.325</v>
      </c>
      <c r="D28" vm="11680">
        <f ca="1"/>
        <v>104.18</v>
      </c>
      <c r="E28" vm="11681">
        <f ca="1"/>
        <v>102.56</v>
      </c>
      <c r="F28" vm="11682">
        <f ca="1"/>
        <v>8435817</v>
      </c>
    </row>
    <row r="29" spans="1:6" x14ac:dyDescent="0.3">
      <c r="A29" vm="156">
        <f ca="1"/>
        <v>42776</v>
      </c>
      <c r="B29" vm="5657">
        <f ca="1"/>
        <v>102.36</v>
      </c>
      <c r="C29" vm="11683">
        <f ca="1"/>
        <v>103.88</v>
      </c>
      <c r="D29" vm="6395">
        <f ca="1"/>
        <v>103.94</v>
      </c>
      <c r="E29" vm="5711">
        <f ca="1"/>
        <v>102.31</v>
      </c>
      <c r="F29" vm="11684">
        <f ca="1"/>
        <v>7680312</v>
      </c>
    </row>
    <row r="30" spans="1:6" x14ac:dyDescent="0.3">
      <c r="A30" vm="162">
        <f ca="1"/>
        <v>42779</v>
      </c>
      <c r="B30" vm="5159">
        <f ca="1"/>
        <v>103.1</v>
      </c>
      <c r="C30" vm="11685">
        <f ca="1"/>
        <v>102.82</v>
      </c>
      <c r="D30" vm="11686">
        <f ca="1"/>
        <v>104.44</v>
      </c>
      <c r="E30" vm="11687">
        <f ca="1"/>
        <v>102.62</v>
      </c>
      <c r="F30" vm="11688">
        <f ca="1"/>
        <v>9728978</v>
      </c>
    </row>
    <row r="31" spans="1:6" x14ac:dyDescent="0.3">
      <c r="A31" vm="168">
        <f ca="1"/>
        <v>42780</v>
      </c>
      <c r="B31" vm="5663">
        <f ca="1"/>
        <v>101.59</v>
      </c>
      <c r="C31" vm="11689">
        <f ca="1"/>
        <v>103.14</v>
      </c>
      <c r="D31" vm="5693">
        <f ca="1"/>
        <v>103.6</v>
      </c>
      <c r="E31" vm="11690">
        <f ca="1"/>
        <v>100.896</v>
      </c>
      <c r="F31" vm="11691">
        <f ca="1"/>
        <v>10240705</v>
      </c>
    </row>
    <row r="32" spans="1:6" x14ac:dyDescent="0.3">
      <c r="A32" vm="174">
        <f ca="1"/>
        <v>42781</v>
      </c>
      <c r="B32" vm="5667">
        <f ca="1"/>
        <v>101.55</v>
      </c>
      <c r="C32" vm="11692">
        <f ca="1"/>
        <v>102.06</v>
      </c>
      <c r="D32" vm="11693">
        <f ca="1"/>
        <v>102.13</v>
      </c>
      <c r="E32" vm="11694">
        <f ca="1"/>
        <v>100.11</v>
      </c>
      <c r="F32" vm="11695">
        <f ca="1"/>
        <v>12384440</v>
      </c>
    </row>
    <row r="33" spans="1:6" x14ac:dyDescent="0.3">
      <c r="A33" vm="180">
        <f ca="1"/>
        <v>42782</v>
      </c>
      <c r="B33" vm="5671">
        <f ca="1"/>
        <v>100.82</v>
      </c>
      <c r="C33" vm="11696">
        <f ca="1"/>
        <v>101.86</v>
      </c>
      <c r="D33" vm="11697">
        <f ca="1"/>
        <v>102.1</v>
      </c>
      <c r="E33" vm="11674">
        <f ca="1"/>
        <v>100.5</v>
      </c>
      <c r="F33" vm="11698">
        <f ca="1"/>
        <v>7464034</v>
      </c>
    </row>
    <row r="34" spans="1:6" x14ac:dyDescent="0.3">
      <c r="A34" vm="186">
        <f ca="1"/>
        <v>42783</v>
      </c>
      <c r="B34" vm="5675">
        <f ca="1"/>
        <v>100.52</v>
      </c>
      <c r="C34" vm="6373">
        <f ca="1"/>
        <v>100.69</v>
      </c>
      <c r="D34" vm="11699">
        <f ca="1"/>
        <v>101.73</v>
      </c>
      <c r="E34" vm="11666">
        <f ca="1"/>
        <v>100.3</v>
      </c>
      <c r="F34" vm="11700">
        <f ca="1"/>
        <v>8258244</v>
      </c>
    </row>
    <row r="35" spans="1:6" x14ac:dyDescent="0.3">
      <c r="A35" vm="191">
        <f ca="1"/>
        <v>42787</v>
      </c>
      <c r="B35" vm="5679">
        <f ca="1"/>
        <v>102.12</v>
      </c>
      <c r="C35" vm="11701">
        <f ca="1"/>
        <v>101.03</v>
      </c>
      <c r="D35" vm="6419">
        <f ca="1"/>
        <v>102.54</v>
      </c>
      <c r="E35" vm="11702">
        <f ca="1"/>
        <v>100.91</v>
      </c>
      <c r="F35" vm="11703">
        <f ca="1"/>
        <v>8189639</v>
      </c>
    </row>
    <row r="36" spans="1:6" x14ac:dyDescent="0.3">
      <c r="A36" vm="197">
        <f ca="1"/>
        <v>42788</v>
      </c>
      <c r="B36" vm="5682">
        <f ca="1"/>
        <v>104.2</v>
      </c>
      <c r="C36" vm="11704">
        <f ca="1"/>
        <v>102.48</v>
      </c>
      <c r="D36" vm="11705">
        <f ca="1"/>
        <v>105.2</v>
      </c>
      <c r="E36" vm="6304">
        <f ca="1"/>
        <v>102.42</v>
      </c>
      <c r="F36" vm="11706">
        <f ca="1"/>
        <v>15779442</v>
      </c>
    </row>
    <row r="37" spans="1:6" x14ac:dyDescent="0.3">
      <c r="A37" vm="203">
        <f ca="1"/>
        <v>42789</v>
      </c>
      <c r="B37" vm="5685">
        <f ca="1"/>
        <v>102.46</v>
      </c>
      <c r="C37" vm="11707">
        <f ca="1"/>
        <v>104.72</v>
      </c>
      <c r="D37" vm="11708">
        <f ca="1"/>
        <v>104.86</v>
      </c>
      <c r="E37" vm="11709">
        <f ca="1"/>
        <v>101.82</v>
      </c>
      <c r="F37" vm="11710">
        <f ca="1"/>
        <v>10095637</v>
      </c>
    </row>
    <row r="38" spans="1:6" x14ac:dyDescent="0.3">
      <c r="A38" vm="209">
        <f ca="1"/>
        <v>42790</v>
      </c>
      <c r="B38" vm="5689">
        <f ca="1"/>
        <v>102.95</v>
      </c>
      <c r="C38" vm="11711">
        <f ca="1"/>
        <v>101.39</v>
      </c>
      <c r="D38" vm="11712">
        <f ca="1"/>
        <v>103</v>
      </c>
      <c r="E38" vm="11713">
        <f ca="1"/>
        <v>101.3</v>
      </c>
      <c r="F38" vm="11714">
        <f ca="1"/>
        <v>7356558</v>
      </c>
    </row>
    <row r="39" spans="1:6" x14ac:dyDescent="0.3">
      <c r="A39" vm="214">
        <f ca="1"/>
        <v>42793</v>
      </c>
      <c r="B39" vm="5693">
        <f ca="1"/>
        <v>103.6</v>
      </c>
      <c r="C39" vm="11715">
        <f ca="1"/>
        <v>102.5</v>
      </c>
      <c r="D39" vm="11716">
        <f ca="1"/>
        <v>103.825</v>
      </c>
      <c r="E39" vm="11717">
        <f ca="1"/>
        <v>102.2201</v>
      </c>
      <c r="F39" vm="11718">
        <f ca="1"/>
        <v>6865880</v>
      </c>
    </row>
    <row r="40" spans="1:6" x14ac:dyDescent="0.3">
      <c r="A40" vm="220">
        <f ca="1"/>
        <v>42794</v>
      </c>
      <c r="B40" vm="5696">
        <f ca="1"/>
        <v>102.9</v>
      </c>
      <c r="C40" vm="11719">
        <f ca="1"/>
        <v>103.89</v>
      </c>
      <c r="D40" vm="11676">
        <f ca="1"/>
        <v>103.99</v>
      </c>
      <c r="E40" vm="11720">
        <f ca="1"/>
        <v>102.03</v>
      </c>
      <c r="F40" vm="11721">
        <f ca="1"/>
        <v>8017478</v>
      </c>
    </row>
    <row r="41" spans="1:6" x14ac:dyDescent="0.3">
      <c r="A41" vm="224">
        <f ca="1"/>
        <v>42795</v>
      </c>
      <c r="B41" vm="5700">
        <f ca="1"/>
        <v>104.04</v>
      </c>
      <c r="C41" vm="11722">
        <f ca="1"/>
        <v>103.68</v>
      </c>
      <c r="D41" vm="11723">
        <f ca="1"/>
        <v>104.99</v>
      </c>
      <c r="E41" vm="11724">
        <f ca="1"/>
        <v>103.21</v>
      </c>
      <c r="F41" vm="11725">
        <f ca="1"/>
        <v>10331843</v>
      </c>
    </row>
    <row r="42" spans="1:6" x14ac:dyDescent="0.3">
      <c r="A42" vm="230">
        <f ca="1"/>
        <v>42796</v>
      </c>
      <c r="B42" vm="5704">
        <f ca="1"/>
        <v>103.19</v>
      </c>
      <c r="C42" vm="11726">
        <f ca="1"/>
        <v>103.8</v>
      </c>
      <c r="D42" vm="11727">
        <f ca="1"/>
        <v>104.58</v>
      </c>
      <c r="E42" vm="11728">
        <f ca="1"/>
        <v>102.77</v>
      </c>
      <c r="F42" vm="11729">
        <f ca="1"/>
        <v>7983012</v>
      </c>
    </row>
    <row r="43" spans="1:6" x14ac:dyDescent="0.3">
      <c r="A43" vm="236">
        <f ca="1"/>
        <v>42797</v>
      </c>
      <c r="B43" vm="5708">
        <f ca="1"/>
        <v>103.31</v>
      </c>
      <c r="C43" vm="11730">
        <f ca="1"/>
        <v>102.99</v>
      </c>
      <c r="D43" vm="11731">
        <f ca="1"/>
        <v>103.42</v>
      </c>
      <c r="E43" vm="11732">
        <f ca="1"/>
        <v>102.44</v>
      </c>
      <c r="F43" vm="11733">
        <f ca="1"/>
        <v>6320936</v>
      </c>
    </row>
    <row r="44" spans="1:6" x14ac:dyDescent="0.3">
      <c r="A44" vm="242">
        <f ca="1"/>
        <v>42800</v>
      </c>
      <c r="B44" vm="5711">
        <f ca="1"/>
        <v>102.31</v>
      </c>
      <c r="C44" vm="11734">
        <f ca="1"/>
        <v>102.76</v>
      </c>
      <c r="D44" vm="11735">
        <f ca="1"/>
        <v>103.25</v>
      </c>
      <c r="E44" vm="11697">
        <f ca="1"/>
        <v>102.1</v>
      </c>
      <c r="F44" vm="11736">
        <f ca="1"/>
        <v>6290674</v>
      </c>
    </row>
    <row r="45" spans="1:6" x14ac:dyDescent="0.3">
      <c r="A45" vm="248">
        <f ca="1"/>
        <v>42801</v>
      </c>
      <c r="B45" vm="5715">
        <f ca="1"/>
        <v>102.63</v>
      </c>
      <c r="C45" vm="11737">
        <f ca="1"/>
        <v>102.3</v>
      </c>
      <c r="D45" vm="11738">
        <f ca="1"/>
        <v>103.3078</v>
      </c>
      <c r="E45" vm="11739">
        <f ca="1"/>
        <v>102.11</v>
      </c>
      <c r="F45" vm="11740">
        <f ca="1"/>
        <v>4985200</v>
      </c>
    </row>
    <row r="46" spans="1:6" x14ac:dyDescent="0.3">
      <c r="A46" vm="254">
        <f ca="1"/>
        <v>42802</v>
      </c>
      <c r="B46" vm="5719">
        <f ca="1"/>
        <v>103.22</v>
      </c>
      <c r="C46" vm="5715">
        <f ca="1"/>
        <v>102.63</v>
      </c>
      <c r="D46" vm="11741">
        <f ca="1"/>
        <v>104.29</v>
      </c>
      <c r="E46" vm="6419">
        <f ca="1"/>
        <v>102.54</v>
      </c>
      <c r="F46" vm="11742">
        <f ca="1"/>
        <v>7066707</v>
      </c>
    </row>
    <row r="47" spans="1:6" x14ac:dyDescent="0.3">
      <c r="A47" vm="260">
        <f ca="1"/>
        <v>42803</v>
      </c>
      <c r="B47" vm="5723">
        <f ca="1"/>
        <v>103.24</v>
      </c>
      <c r="C47" vm="11743">
        <f ca="1"/>
        <v>102.97</v>
      </c>
      <c r="D47" vm="11744">
        <f ca="1"/>
        <v>103.75</v>
      </c>
      <c r="E47" vm="11734">
        <f ca="1"/>
        <v>102.76</v>
      </c>
      <c r="F47" vm="11745">
        <f ca="1"/>
        <v>4523635</v>
      </c>
    </row>
    <row r="48" spans="1:6" x14ac:dyDescent="0.3">
      <c r="A48" vm="265">
        <f ca="1"/>
        <v>42804</v>
      </c>
      <c r="B48" vm="5727">
        <f ca="1"/>
        <v>103.39</v>
      </c>
      <c r="C48" vm="11746">
        <f ca="1"/>
        <v>103.43</v>
      </c>
      <c r="D48" vm="11747">
        <f ca="1"/>
        <v>103.7</v>
      </c>
      <c r="E48" vm="5715">
        <f ca="1"/>
        <v>102.63</v>
      </c>
      <c r="F48" vm="11748">
        <f ca="1"/>
        <v>4120725</v>
      </c>
    </row>
    <row r="49" spans="1:6" x14ac:dyDescent="0.3">
      <c r="A49" vm="271">
        <f ca="1"/>
        <v>42807</v>
      </c>
      <c r="B49" vm="5731">
        <f ca="1"/>
        <v>105.18</v>
      </c>
      <c r="C49" vm="11749">
        <f ca="1"/>
        <v>103.52</v>
      </c>
      <c r="D49" vm="11750">
        <f ca="1"/>
        <v>106.25</v>
      </c>
      <c r="E49" vm="11751">
        <f ca="1"/>
        <v>103.47</v>
      </c>
      <c r="F49" vm="11752">
        <f ca="1"/>
        <v>16118945</v>
      </c>
    </row>
    <row r="50" spans="1:6" x14ac:dyDescent="0.3">
      <c r="A50" vm="276">
        <f ca="1"/>
        <v>42808</v>
      </c>
      <c r="B50" vm="5735">
        <f ca="1"/>
        <v>104.25</v>
      </c>
      <c r="C50" vm="11753">
        <f ca="1"/>
        <v>104.61</v>
      </c>
      <c r="D50" vm="11754">
        <f ca="1"/>
        <v>106</v>
      </c>
      <c r="E50" vm="11755">
        <f ca="1"/>
        <v>103.82210000000001</v>
      </c>
      <c r="F50" vm="11756">
        <f ca="1"/>
        <v>7748369</v>
      </c>
    </row>
    <row r="51" spans="1:6" x14ac:dyDescent="0.3">
      <c r="A51" vm="282">
        <f ca="1"/>
        <v>42809</v>
      </c>
      <c r="B51" vm="5738">
        <f ca="1"/>
        <v>103.69</v>
      </c>
      <c r="C51" vm="11757">
        <f ca="1"/>
        <v>104.37</v>
      </c>
      <c r="D51" vm="11758">
        <f ca="1"/>
        <v>104.49</v>
      </c>
      <c r="E51" vm="6296">
        <f ca="1"/>
        <v>102.6</v>
      </c>
      <c r="F51" vm="11759">
        <f ca="1"/>
        <v>11695195</v>
      </c>
    </row>
    <row r="52" spans="1:6" x14ac:dyDescent="0.3">
      <c r="A52" vm="288">
        <f ca="1"/>
        <v>42810</v>
      </c>
      <c r="B52" vm="5741">
        <f ca="1"/>
        <v>105.63</v>
      </c>
      <c r="C52" vm="11760">
        <f ca="1"/>
        <v>105.25</v>
      </c>
      <c r="D52" vm="11761">
        <f ca="1"/>
        <v>105.65</v>
      </c>
      <c r="E52" vm="11762">
        <f ca="1"/>
        <v>104.301</v>
      </c>
      <c r="F52" vm="11763">
        <f ca="1"/>
        <v>12445226</v>
      </c>
    </row>
    <row r="53" spans="1:6" x14ac:dyDescent="0.3">
      <c r="A53" vm="294">
        <f ca="1"/>
        <v>42811</v>
      </c>
      <c r="B53" vm="5745">
        <f ca="1"/>
        <v>105.61</v>
      </c>
      <c r="C53" vm="5174">
        <f ca="1"/>
        <v>105.17</v>
      </c>
      <c r="D53" vm="11764">
        <f ca="1"/>
        <v>106.5</v>
      </c>
      <c r="E53" vm="11708">
        <f ca="1"/>
        <v>104.86</v>
      </c>
      <c r="F53" vm="11765">
        <f ca="1"/>
        <v>8778885</v>
      </c>
    </row>
    <row r="54" spans="1:6" x14ac:dyDescent="0.3">
      <c r="A54" vm="299">
        <f ca="1"/>
        <v>42814</v>
      </c>
      <c r="B54" vm="5749">
        <f ca="1"/>
        <v>107.25</v>
      </c>
      <c r="C54" vm="6326">
        <f ca="1"/>
        <v>106.23</v>
      </c>
      <c r="D54" vm="4957">
        <f ca="1"/>
        <v>108.2</v>
      </c>
      <c r="E54" vm="11766">
        <f ca="1"/>
        <v>105.94</v>
      </c>
      <c r="F54" vm="11767">
        <f ca="1"/>
        <v>12447932</v>
      </c>
    </row>
    <row r="55" spans="1:6" x14ac:dyDescent="0.3">
      <c r="A55" vm="305">
        <f ca="1"/>
        <v>42815</v>
      </c>
      <c r="B55" vm="5752">
        <f ca="1"/>
        <v>105.09</v>
      </c>
      <c r="C55" vm="11768">
        <f ca="1"/>
        <v>108.46</v>
      </c>
      <c r="D55" vm="11769">
        <f ca="1"/>
        <v>108.7</v>
      </c>
      <c r="E55" vm="11770">
        <f ca="1"/>
        <v>104.7</v>
      </c>
      <c r="F55" vm="11771">
        <f ca="1"/>
        <v>13877719</v>
      </c>
    </row>
    <row r="56" spans="1:6" x14ac:dyDescent="0.3">
      <c r="A56" vm="311">
        <f ca="1"/>
        <v>42816</v>
      </c>
      <c r="B56" vm="5153">
        <f ca="1"/>
        <v>106.09</v>
      </c>
      <c r="C56" vm="11772">
        <f ca="1"/>
        <v>104.64</v>
      </c>
      <c r="D56" vm="11773">
        <f ca="1"/>
        <v>106.12</v>
      </c>
      <c r="E56" vm="11774">
        <f ca="1"/>
        <v>103.98</v>
      </c>
      <c r="F56" vm="11775">
        <f ca="1"/>
        <v>7153035</v>
      </c>
    </row>
    <row r="57" spans="1:6" x14ac:dyDescent="0.3">
      <c r="A57" vm="317">
        <f ca="1"/>
        <v>42817</v>
      </c>
      <c r="B57" vm="5758">
        <f ca="1"/>
        <v>108.25</v>
      </c>
      <c r="C57" vm="11776">
        <f ca="1"/>
        <v>106.95</v>
      </c>
      <c r="D57" vm="11777">
        <f ca="1"/>
        <v>108.83</v>
      </c>
      <c r="E57" vm="11778">
        <f ca="1"/>
        <v>106.44</v>
      </c>
      <c r="F57" vm="11779">
        <f ca="1"/>
        <v>13410771</v>
      </c>
    </row>
    <row r="58" spans="1:6" x14ac:dyDescent="0.3">
      <c r="A58" vm="323">
        <f ca="1"/>
        <v>42818</v>
      </c>
      <c r="B58" vm="5762">
        <f ca="1"/>
        <v>108.04</v>
      </c>
      <c r="C58" vm="11780">
        <f ca="1"/>
        <v>108.4</v>
      </c>
      <c r="D58" vm="11781">
        <f ca="1"/>
        <v>109.13</v>
      </c>
      <c r="E58" vm="11782">
        <f ca="1"/>
        <v>107.23</v>
      </c>
      <c r="F58" vm="11783">
        <f ca="1"/>
        <v>7578379</v>
      </c>
    </row>
    <row r="59" spans="1:6" x14ac:dyDescent="0.3">
      <c r="A59" vm="328">
        <f ca="1"/>
        <v>42821</v>
      </c>
      <c r="B59" vm="5766">
        <f ca="1"/>
        <v>108.08</v>
      </c>
      <c r="C59" vm="11784">
        <f ca="1"/>
        <v>106.65</v>
      </c>
      <c r="D59" vm="11785">
        <f ca="1"/>
        <v>108.19</v>
      </c>
      <c r="E59" vm="11786">
        <f ca="1"/>
        <v>106.51</v>
      </c>
      <c r="F59" vm="11787">
        <f ca="1"/>
        <v>7709376</v>
      </c>
    </row>
    <row r="60" spans="1:6" x14ac:dyDescent="0.3">
      <c r="A60" vm="334">
        <f ca="1"/>
        <v>42822</v>
      </c>
      <c r="B60" vm="5768">
        <f ca="1"/>
        <v>107.8</v>
      </c>
      <c r="C60" vm="11788">
        <f ca="1"/>
        <v>108.23</v>
      </c>
      <c r="D60" vm="11789">
        <f ca="1"/>
        <v>108.95</v>
      </c>
      <c r="E60" vm="11790">
        <f ca="1"/>
        <v>107.4601</v>
      </c>
      <c r="F60" vm="11791">
        <f ca="1"/>
        <v>6472004</v>
      </c>
    </row>
    <row r="61" spans="1:6" x14ac:dyDescent="0.3">
      <c r="A61" vm="340">
        <f ca="1"/>
        <v>42823</v>
      </c>
      <c r="B61" vm="5772">
        <f ca="1"/>
        <v>109.51</v>
      </c>
      <c r="C61" vm="11792">
        <f ca="1"/>
        <v>107.97</v>
      </c>
      <c r="D61" vm="11793">
        <f ca="1"/>
        <v>109.74</v>
      </c>
      <c r="E61" vm="6533">
        <f ca="1"/>
        <v>107.69</v>
      </c>
      <c r="F61" vm="11794">
        <f ca="1"/>
        <v>8788720</v>
      </c>
    </row>
    <row r="62" spans="1:6" x14ac:dyDescent="0.3">
      <c r="A62" vm="346">
        <f ca="1"/>
        <v>42824</v>
      </c>
      <c r="B62" vm="5776">
        <f ca="1"/>
        <v>108.85</v>
      </c>
      <c r="C62" vm="11795">
        <f ca="1"/>
        <v>109.729</v>
      </c>
      <c r="D62" vm="11796">
        <f ca="1"/>
        <v>110.45</v>
      </c>
      <c r="E62" vm="11797">
        <f ca="1"/>
        <v>108.66</v>
      </c>
      <c r="F62" vm="11798">
        <f ca="1"/>
        <v>10592470</v>
      </c>
    </row>
    <row r="63" spans="1:6" x14ac:dyDescent="0.3">
      <c r="A63" vm="352">
        <f ca="1"/>
        <v>42825</v>
      </c>
      <c r="B63" vm="5780">
        <f ca="1"/>
        <v>107.83</v>
      </c>
      <c r="C63" vm="8665">
        <f ca="1"/>
        <v>108.5</v>
      </c>
      <c r="D63" vm="11799">
        <f ca="1"/>
        <v>109.1186</v>
      </c>
      <c r="E63" vm="11800">
        <f ca="1"/>
        <v>107.78</v>
      </c>
      <c r="F63" vm="11801">
        <f ca="1"/>
        <v>9002786</v>
      </c>
    </row>
    <row r="64" spans="1:6" x14ac:dyDescent="0.3">
      <c r="A64" vm="358">
        <f ca="1"/>
        <v>42828</v>
      </c>
      <c r="B64" vm="5784">
        <f ca="1"/>
        <v>108.09</v>
      </c>
      <c r="C64" vm="5776">
        <f ca="1"/>
        <v>108.85</v>
      </c>
      <c r="D64" vm="11802">
        <f ca="1"/>
        <v>109.47</v>
      </c>
      <c r="E64" vm="5787">
        <f ca="1"/>
        <v>107.52</v>
      </c>
      <c r="F64" vm="11803">
        <f ca="1"/>
        <v>8391448</v>
      </c>
    </row>
    <row r="65" spans="1:6" x14ac:dyDescent="0.3">
      <c r="A65" vm="363">
        <f ca="1"/>
        <v>42829</v>
      </c>
      <c r="B65" vm="5787">
        <f ca="1"/>
        <v>107.52</v>
      </c>
      <c r="C65" vm="11804">
        <f ca="1"/>
        <v>107.87</v>
      </c>
      <c r="D65" vm="11805">
        <f ca="1"/>
        <v>108.26</v>
      </c>
      <c r="E65" vm="11806">
        <f ca="1"/>
        <v>106.88</v>
      </c>
      <c r="F65" vm="11807">
        <f ca="1"/>
        <v>6480113</v>
      </c>
    </row>
    <row r="66" spans="1:6" x14ac:dyDescent="0.3">
      <c r="A66" vm="369">
        <f ca="1"/>
        <v>42830</v>
      </c>
      <c r="B66" vm="5789">
        <f ca="1"/>
        <v>107.44</v>
      </c>
      <c r="C66" vm="11808">
        <f ca="1"/>
        <v>108.36</v>
      </c>
      <c r="D66" vm="11809">
        <f ca="1"/>
        <v>108.82</v>
      </c>
      <c r="E66" vm="5331">
        <f ca="1"/>
        <v>107.32</v>
      </c>
      <c r="F66" vm="11810">
        <f ca="1"/>
        <v>8205387</v>
      </c>
    </row>
    <row r="67" spans="1:6" x14ac:dyDescent="0.3">
      <c r="A67" vm="375">
        <f ca="1"/>
        <v>42831</v>
      </c>
      <c r="B67" vm="5762">
        <f ca="1"/>
        <v>108.04</v>
      </c>
      <c r="C67" vm="11811">
        <f ca="1"/>
        <v>107.59</v>
      </c>
      <c r="D67" vm="11812">
        <f ca="1"/>
        <v>108.42</v>
      </c>
      <c r="E67" vm="6349">
        <f ca="1"/>
        <v>107.15</v>
      </c>
      <c r="F67" vm="11813">
        <f ca="1"/>
        <v>5211109</v>
      </c>
    </row>
    <row r="68" spans="1:6" x14ac:dyDescent="0.3">
      <c r="A68" vm="380">
        <f ca="1"/>
        <v>42832</v>
      </c>
      <c r="B68" vm="5796">
        <f ca="1"/>
        <v>108.99</v>
      </c>
      <c r="C68" vm="11814">
        <f ca="1"/>
        <v>107.88</v>
      </c>
      <c r="D68" vm="11815">
        <f ca="1"/>
        <v>109.07</v>
      </c>
      <c r="E68" vm="11816">
        <f ca="1"/>
        <v>106.76</v>
      </c>
      <c r="F68" vm="11817">
        <f ca="1"/>
        <v>8354942</v>
      </c>
    </row>
    <row r="69" spans="1:6" x14ac:dyDescent="0.3">
      <c r="A69" vm="386">
        <f ca="1"/>
        <v>42835</v>
      </c>
      <c r="B69" vm="5799">
        <f ca="1"/>
        <v>111.7</v>
      </c>
      <c r="C69" vm="11818">
        <f ca="1"/>
        <v>109</v>
      </c>
      <c r="D69" vm="11819">
        <f ca="1"/>
        <v>111.88</v>
      </c>
      <c r="E69" vm="11820">
        <f ca="1"/>
        <v>108.84</v>
      </c>
      <c r="F69" vm="11821">
        <f ca="1"/>
        <v>14798611</v>
      </c>
    </row>
    <row r="70" spans="1:6" x14ac:dyDescent="0.3">
      <c r="A70" vm="391">
        <f ca="1"/>
        <v>42836</v>
      </c>
      <c r="B70" vm="5334">
        <f ca="1"/>
        <v>110.44</v>
      </c>
      <c r="C70" vm="11822">
        <f ca="1"/>
        <v>111.4</v>
      </c>
      <c r="D70" vm="11823">
        <f ca="1"/>
        <v>111.79</v>
      </c>
      <c r="E70" vm="11824">
        <f ca="1"/>
        <v>109.46</v>
      </c>
      <c r="F70" vm="11825">
        <f ca="1"/>
        <v>10012135</v>
      </c>
    </row>
    <row r="71" spans="1:6" x14ac:dyDescent="0.3">
      <c r="A71" vm="397">
        <f ca="1"/>
        <v>42837</v>
      </c>
      <c r="B71" vm="5805">
        <f ca="1"/>
        <v>110.63</v>
      </c>
      <c r="C71" vm="11826">
        <f ca="1"/>
        <v>110.5</v>
      </c>
      <c r="D71" vm="5799">
        <f ca="1"/>
        <v>111.7</v>
      </c>
      <c r="E71" vm="11827">
        <f ca="1"/>
        <v>110.31</v>
      </c>
      <c r="F71" vm="11828">
        <f ca="1"/>
        <v>8099810</v>
      </c>
    </row>
    <row r="72" spans="1:6" x14ac:dyDescent="0.3">
      <c r="A72" vm="402">
        <f ca="1"/>
        <v>42838</v>
      </c>
      <c r="B72" vm="5809">
        <f ca="1"/>
        <v>110.21</v>
      </c>
      <c r="C72" vm="11829">
        <f ca="1"/>
        <v>110.72</v>
      </c>
      <c r="D72" vm="11830">
        <f ca="1"/>
        <v>111.45</v>
      </c>
      <c r="E72" vm="11831">
        <f ca="1"/>
        <v>109.82</v>
      </c>
      <c r="F72" vm="11832">
        <f ca="1"/>
        <v>6857001</v>
      </c>
    </row>
    <row r="73" spans="1:6" x14ac:dyDescent="0.3">
      <c r="A73" vm="407">
        <f ca="1"/>
        <v>42842</v>
      </c>
      <c r="B73" vm="5813">
        <f ca="1"/>
        <v>111.76</v>
      </c>
      <c r="C73" vm="11833">
        <f ca="1"/>
        <v>110.91</v>
      </c>
      <c r="D73" vm="11834">
        <f ca="1"/>
        <v>111.87</v>
      </c>
      <c r="E73" vm="11835">
        <f ca="1"/>
        <v>110.3</v>
      </c>
      <c r="F73" vm="11836">
        <f ca="1"/>
        <v>7128051</v>
      </c>
    </row>
    <row r="74" spans="1:6" x14ac:dyDescent="0.3">
      <c r="A74" vm="413">
        <f ca="1"/>
        <v>42843</v>
      </c>
      <c r="B74" vm="5817">
        <f ca="1"/>
        <v>111.23</v>
      </c>
      <c r="C74" vm="5313">
        <f ca="1"/>
        <v>111.2</v>
      </c>
      <c r="D74" vm="5146">
        <f ca="1"/>
        <v>112.2</v>
      </c>
      <c r="E74" vm="11837">
        <f ca="1"/>
        <v>110.8674</v>
      </c>
      <c r="F74" vm="11838">
        <f ca="1"/>
        <v>8305129</v>
      </c>
    </row>
    <row r="75" spans="1:6" x14ac:dyDescent="0.3">
      <c r="A75" vm="419">
        <f ca="1"/>
        <v>42844</v>
      </c>
      <c r="B75" vm="5821">
        <f ca="1"/>
        <v>110.76</v>
      </c>
      <c r="C75" vm="5324">
        <f ca="1"/>
        <v>111.99</v>
      </c>
      <c r="D75" vm="5146">
        <f ca="1"/>
        <v>112.2</v>
      </c>
      <c r="E75" vm="11839">
        <f ca="1"/>
        <v>110.57</v>
      </c>
      <c r="F75" vm="11840">
        <f ca="1"/>
        <v>9603782</v>
      </c>
    </row>
    <row r="76" spans="1:6" x14ac:dyDescent="0.3">
      <c r="A76" vm="424">
        <f ca="1"/>
        <v>42845</v>
      </c>
      <c r="B76" vm="5824">
        <f ca="1"/>
        <v>112.96</v>
      </c>
      <c r="C76" vm="11841">
        <f ca="1"/>
        <v>111.53</v>
      </c>
      <c r="D76" vm="11842">
        <f ca="1"/>
        <v>113.6</v>
      </c>
      <c r="E76" vm="11843">
        <f ca="1"/>
        <v>111.48</v>
      </c>
      <c r="F76" vm="11844">
        <f ca="1"/>
        <v>13773519</v>
      </c>
    </row>
    <row r="77" spans="1:6" x14ac:dyDescent="0.3">
      <c r="A77" vm="429">
        <f ca="1"/>
        <v>42846</v>
      </c>
      <c r="B77" vm="5828">
        <f ca="1"/>
        <v>113.11</v>
      </c>
      <c r="C77" vm="5131">
        <f ca="1"/>
        <v>112.8</v>
      </c>
      <c r="D77" vm="11845">
        <f ca="1"/>
        <v>113.17</v>
      </c>
      <c r="E77" vm="11846">
        <f ca="1"/>
        <v>112.3</v>
      </c>
      <c r="F77" vm="11847">
        <f ca="1"/>
        <v>8968296</v>
      </c>
    </row>
    <row r="78" spans="1:6" x14ac:dyDescent="0.3">
      <c r="A78" vm="434">
        <f ca="1"/>
        <v>42849</v>
      </c>
      <c r="B78" vm="5832">
        <f ca="1"/>
        <v>114.86</v>
      </c>
      <c r="C78" vm="11848">
        <f ca="1"/>
        <v>114.04</v>
      </c>
      <c r="D78" vm="11849">
        <f ca="1"/>
        <v>115.16</v>
      </c>
      <c r="E78" vm="11850">
        <f ca="1"/>
        <v>114.02</v>
      </c>
      <c r="F78" vm="11851">
        <f ca="1"/>
        <v>13386574</v>
      </c>
    </row>
    <row r="79" spans="1:6" x14ac:dyDescent="0.3">
      <c r="A79" vm="439">
        <f ca="1"/>
        <v>42850</v>
      </c>
      <c r="B79" vm="5835">
        <f ca="1"/>
        <v>115.48</v>
      </c>
      <c r="C79" vm="5134">
        <f ca="1"/>
        <v>115.54</v>
      </c>
      <c r="D79" vm="11852">
        <f ca="1"/>
        <v>115.82</v>
      </c>
      <c r="E79" vm="11853">
        <f ca="1"/>
        <v>114.8</v>
      </c>
      <c r="F79" vm="11854">
        <f ca="1"/>
        <v>11434602</v>
      </c>
    </row>
    <row r="80" spans="1:6" x14ac:dyDescent="0.3">
      <c r="A80" vm="445">
        <f ca="1"/>
        <v>42851</v>
      </c>
      <c r="B80" vm="5231">
        <f ca="1"/>
        <v>114.97</v>
      </c>
      <c r="C80" vm="5209">
        <f ca="1"/>
        <v>115.37</v>
      </c>
      <c r="D80" vm="5035">
        <f ca="1"/>
        <v>115.75</v>
      </c>
      <c r="E80" vm="11855">
        <f ca="1"/>
        <v>114.6223</v>
      </c>
      <c r="F80" vm="11856">
        <f ca="1"/>
        <v>6678780</v>
      </c>
    </row>
    <row r="81" spans="1:6" x14ac:dyDescent="0.3">
      <c r="A81" vm="450">
        <f ca="1"/>
        <v>42852</v>
      </c>
      <c r="B81" vm="5314">
        <f ca="1"/>
        <v>115.43</v>
      </c>
      <c r="C81" vm="5012">
        <f ca="1"/>
        <v>115</v>
      </c>
      <c r="D81" vm="11857">
        <f ca="1"/>
        <v>115.96</v>
      </c>
      <c r="E81" vm="11858">
        <f ca="1"/>
        <v>114.83</v>
      </c>
      <c r="F81" vm="11859">
        <f ca="1"/>
        <v>9441465</v>
      </c>
    </row>
    <row r="82" spans="1:6" x14ac:dyDescent="0.3">
      <c r="A82" vm="456">
        <f ca="1"/>
        <v>42853</v>
      </c>
      <c r="B82" vm="5844">
        <f ca="1"/>
        <v>115.5</v>
      </c>
      <c r="C82" vm="11860">
        <f ca="1"/>
        <v>115.9</v>
      </c>
      <c r="D82" vm="11861">
        <f ca="1"/>
        <v>115.99</v>
      </c>
      <c r="E82" vm="5012">
        <f ca="1"/>
        <v>115</v>
      </c>
      <c r="F82" vm="11862">
        <f ca="1"/>
        <v>6984928</v>
      </c>
    </row>
    <row r="83" spans="1:6" x14ac:dyDescent="0.3">
      <c r="A83" vm="461">
        <f ca="1"/>
        <v>42856</v>
      </c>
      <c r="B83" vm="5848">
        <f ca="1"/>
        <v>116.68</v>
      </c>
      <c r="C83" vm="5282">
        <f ca="1"/>
        <v>115.63</v>
      </c>
      <c r="D83" vm="11863">
        <f ca="1"/>
        <v>117.24</v>
      </c>
      <c r="E83" vm="5844">
        <f ca="1"/>
        <v>115.5</v>
      </c>
      <c r="F83" vm="11864">
        <f ca="1"/>
        <v>7332129</v>
      </c>
    </row>
    <row r="84" spans="1:6" x14ac:dyDescent="0.3">
      <c r="A84" vm="467">
        <f ca="1"/>
        <v>42857</v>
      </c>
      <c r="B84" vm="5852">
        <f ca="1"/>
        <v>118.09</v>
      </c>
      <c r="C84" vm="11865">
        <f ca="1"/>
        <v>117.07</v>
      </c>
      <c r="D84" vm="5351">
        <f ca="1"/>
        <v>118.69</v>
      </c>
      <c r="E84" vm="5239">
        <f ca="1"/>
        <v>117</v>
      </c>
      <c r="F84" vm="11866">
        <f ca="1"/>
        <v>10048174</v>
      </c>
    </row>
    <row r="85" spans="1:6" x14ac:dyDescent="0.3">
      <c r="A85" vm="473">
        <f ca="1"/>
        <v>42858</v>
      </c>
      <c r="B85" vm="5427">
        <f ca="1"/>
        <v>116.57</v>
      </c>
      <c r="C85" vm="5347">
        <f ca="1"/>
        <v>117.95</v>
      </c>
      <c r="D85" vm="5398">
        <f ca="1"/>
        <v>118</v>
      </c>
      <c r="E85" vm="11867">
        <f ca="1"/>
        <v>115.12</v>
      </c>
      <c r="F85" vm="11868">
        <f ca="1"/>
        <v>10591095</v>
      </c>
    </row>
    <row r="86" spans="1:6" x14ac:dyDescent="0.3">
      <c r="A86" vm="478">
        <f ca="1"/>
        <v>42859</v>
      </c>
      <c r="B86" vm="5859">
        <f ca="1"/>
        <v>115.86</v>
      </c>
      <c r="C86" vm="11869">
        <f ca="1"/>
        <v>115.94</v>
      </c>
      <c r="D86" vm="11870">
        <f ca="1"/>
        <v>116.41</v>
      </c>
      <c r="E86" vm="11871">
        <f ca="1"/>
        <v>115.15</v>
      </c>
      <c r="F86" vm="11872">
        <f ca="1"/>
        <v>6977804</v>
      </c>
    </row>
    <row r="87" spans="1:6" x14ac:dyDescent="0.3">
      <c r="A87" vm="484">
        <f ca="1"/>
        <v>42860</v>
      </c>
      <c r="B87" vm="5863">
        <f ca="1"/>
        <v>116.04</v>
      </c>
      <c r="C87" vm="5359">
        <f ca="1"/>
        <v>116.05</v>
      </c>
      <c r="D87" vm="11873">
        <f ca="1"/>
        <v>116.15</v>
      </c>
      <c r="E87" vm="11853">
        <f ca="1"/>
        <v>114.8</v>
      </c>
      <c r="F87" vm="11874">
        <f ca="1"/>
        <v>7099447</v>
      </c>
    </row>
    <row r="88" spans="1:6" x14ac:dyDescent="0.3">
      <c r="A88" vm="489">
        <f ca="1"/>
        <v>42863</v>
      </c>
      <c r="B88" vm="5867">
        <f ca="1"/>
        <v>116.86</v>
      </c>
      <c r="C88" vm="11875">
        <f ca="1"/>
        <v>116.9</v>
      </c>
      <c r="D88" vm="5279">
        <f ca="1"/>
        <v>117.51</v>
      </c>
      <c r="E88" vm="5280">
        <f ca="1"/>
        <v>116.2</v>
      </c>
      <c r="F88" vm="11876">
        <f ca="1"/>
        <v>6461932</v>
      </c>
    </row>
    <row r="89" spans="1:6" x14ac:dyDescent="0.3">
      <c r="A89" vm="494">
        <f ca="1"/>
        <v>42864</v>
      </c>
      <c r="B89" vm="5871">
        <f ca="1"/>
        <v>120</v>
      </c>
      <c r="C89" vm="11877">
        <f ca="1"/>
        <v>118.62</v>
      </c>
      <c r="D89" vm="5871">
        <f ca="1"/>
        <v>120</v>
      </c>
      <c r="E89" vm="11878">
        <f ca="1"/>
        <v>118.07</v>
      </c>
      <c r="F89" vm="11879">
        <f ca="1"/>
        <v>15219945</v>
      </c>
    </row>
    <row r="90" spans="1:6" x14ac:dyDescent="0.3">
      <c r="A90" vm="500">
        <f ca="1"/>
        <v>42865</v>
      </c>
      <c r="B90" vm="5875">
        <f ca="1"/>
        <v>119.98</v>
      </c>
      <c r="C90" vm="5439">
        <f ca="1"/>
        <v>120.01</v>
      </c>
      <c r="D90" vm="11880">
        <f ca="1"/>
        <v>120.33</v>
      </c>
      <c r="E90" vm="11881">
        <f ca="1"/>
        <v>119.1</v>
      </c>
      <c r="F90" vm="11882">
        <f ca="1"/>
        <v>9347289</v>
      </c>
    </row>
    <row r="91" spans="1:6" x14ac:dyDescent="0.3">
      <c r="A91" vm="506">
        <f ca="1"/>
        <v>42866</v>
      </c>
      <c r="B91" vm="5879">
        <f ca="1"/>
        <v>120.16</v>
      </c>
      <c r="C91" vm="11883">
        <f ca="1"/>
        <v>120.13</v>
      </c>
      <c r="D91" vm="5097">
        <f ca="1"/>
        <v>120.5</v>
      </c>
      <c r="E91" vm="11884">
        <f ca="1"/>
        <v>118.25</v>
      </c>
      <c r="F91" vm="11885">
        <f ca="1"/>
        <v>11375510</v>
      </c>
    </row>
    <row r="92" spans="1:6" x14ac:dyDescent="0.3">
      <c r="A92" vm="512">
        <f ca="1"/>
        <v>42867</v>
      </c>
      <c r="B92" vm="5883">
        <f ca="1"/>
        <v>120.34</v>
      </c>
      <c r="C92" vm="11886">
        <f ca="1"/>
        <v>120.37</v>
      </c>
      <c r="D92" vm="11887">
        <f ca="1"/>
        <v>120.46769999999999</v>
      </c>
      <c r="E92" vm="11888">
        <f ca="1"/>
        <v>119.51</v>
      </c>
      <c r="F92" vm="11889">
        <f ca="1"/>
        <v>9823899</v>
      </c>
    </row>
    <row r="93" spans="1:6" x14ac:dyDescent="0.3">
      <c r="A93" vm="518">
        <f ca="1"/>
        <v>42870</v>
      </c>
      <c r="B93" vm="5886">
        <f ca="1"/>
        <v>121.4</v>
      </c>
      <c r="C93" vm="11890">
        <f ca="1"/>
        <v>121.03</v>
      </c>
      <c r="D93" vm="11891">
        <f ca="1"/>
        <v>121.49</v>
      </c>
      <c r="E93" vm="11892">
        <f ca="1"/>
        <v>120.03100000000001</v>
      </c>
      <c r="F93" vm="11893">
        <f ca="1"/>
        <v>11125450</v>
      </c>
    </row>
    <row r="94" spans="1:6" x14ac:dyDescent="0.3">
      <c r="A94" vm="524">
        <f ca="1"/>
        <v>42871</v>
      </c>
      <c r="B94" vm="5890">
        <f ca="1"/>
        <v>124.02</v>
      </c>
      <c r="C94" vm="11894">
        <f ca="1"/>
        <v>121.98</v>
      </c>
      <c r="D94" vm="5491">
        <f ca="1"/>
        <v>124.34</v>
      </c>
      <c r="E94" vm="11895">
        <f ca="1"/>
        <v>121.74</v>
      </c>
      <c r="F94" vm="11896">
        <f ca="1"/>
        <v>18222134</v>
      </c>
    </row>
    <row r="95" spans="1:6" x14ac:dyDescent="0.3">
      <c r="A95" vm="530">
        <f ca="1"/>
        <v>42872</v>
      </c>
      <c r="B95" vm="5894">
        <f ca="1"/>
        <v>120.72</v>
      </c>
      <c r="C95" vm="11897">
        <f ca="1"/>
        <v>123.25</v>
      </c>
      <c r="D95" vm="11898">
        <f ca="1"/>
        <v>123.89</v>
      </c>
      <c r="E95" vm="5097">
        <f ca="1"/>
        <v>120.5</v>
      </c>
      <c r="F95" vm="11899">
        <f ca="1"/>
        <v>19834651</v>
      </c>
    </row>
    <row r="96" spans="1:6" x14ac:dyDescent="0.3">
      <c r="A96" vm="536">
        <f ca="1"/>
        <v>42873</v>
      </c>
      <c r="B96" vm="5898">
        <f ca="1"/>
        <v>121.27</v>
      </c>
      <c r="C96" vm="11900">
        <f ca="1"/>
        <v>116.31</v>
      </c>
      <c r="D96" vm="11901">
        <f ca="1"/>
        <v>122.63</v>
      </c>
      <c r="E96" vm="11902">
        <f ca="1"/>
        <v>114</v>
      </c>
      <c r="F96" vm="11903">
        <f ca="1"/>
        <v>37121943</v>
      </c>
    </row>
    <row r="97" spans="1:6" x14ac:dyDescent="0.3">
      <c r="A97" vm="542">
        <f ca="1"/>
        <v>42874</v>
      </c>
      <c r="B97" vm="5901">
        <f ca="1"/>
        <v>123.22</v>
      </c>
      <c r="C97" vm="11904">
        <f ca="1"/>
        <v>123.96</v>
      </c>
      <c r="D97" vm="11905">
        <f ca="1"/>
        <v>126.4</v>
      </c>
      <c r="E97" vm="11906">
        <f ca="1"/>
        <v>123.07</v>
      </c>
      <c r="F97" vm="11907">
        <f ca="1"/>
        <v>21101695</v>
      </c>
    </row>
    <row r="98" spans="1:6" x14ac:dyDescent="0.3">
      <c r="A98" vm="548">
        <f ca="1"/>
        <v>42877</v>
      </c>
      <c r="B98" vm="5905">
        <f ca="1"/>
        <v>124.75</v>
      </c>
      <c r="C98" vm="5466">
        <f ca="1"/>
        <v>124.98</v>
      </c>
      <c r="D98" vm="11908">
        <f ca="1"/>
        <v>125.59</v>
      </c>
      <c r="E98" vm="11909">
        <f ca="1"/>
        <v>123.55500000000001</v>
      </c>
      <c r="F98" vm="11910">
        <f ca="1"/>
        <v>13493167</v>
      </c>
    </row>
    <row r="99" spans="1:6" x14ac:dyDescent="0.3">
      <c r="A99" vm="553">
        <f ca="1"/>
        <v>42878</v>
      </c>
      <c r="B99" vm="5909">
        <f ca="1"/>
        <v>122.93</v>
      </c>
      <c r="C99" vm="11911">
        <f ca="1"/>
        <v>124.67</v>
      </c>
      <c r="D99" vm="11912">
        <f ca="1"/>
        <v>125.675</v>
      </c>
      <c r="E99" vm="11913">
        <f ca="1"/>
        <v>122.85</v>
      </c>
      <c r="F99" vm="11914">
        <f ca="1"/>
        <v>14370124</v>
      </c>
    </row>
    <row r="100" spans="1:6" x14ac:dyDescent="0.3">
      <c r="A100" vm="558">
        <f ca="1"/>
        <v>42879</v>
      </c>
      <c r="B100" vm="5913">
        <f ca="1"/>
        <v>122.81</v>
      </c>
      <c r="C100" vm="11906">
        <f ca="1"/>
        <v>123.07</v>
      </c>
      <c r="D100" vm="11915">
        <f ca="1"/>
        <v>123.684</v>
      </c>
      <c r="E100" vm="11916">
        <f ca="1"/>
        <v>121.95</v>
      </c>
      <c r="F100" vm="11917">
        <f ca="1"/>
        <v>8376742</v>
      </c>
    </row>
    <row r="101" spans="1:6" x14ac:dyDescent="0.3">
      <c r="A101" vm="563">
        <f ca="1"/>
        <v>42880</v>
      </c>
      <c r="B101" vm="5917">
        <f ca="1"/>
        <v>123.63</v>
      </c>
      <c r="C101" vm="11918">
        <f ca="1"/>
        <v>123.74</v>
      </c>
      <c r="D101" vm="11919">
        <f ca="1"/>
        <v>124.45</v>
      </c>
      <c r="E101" vm="5461">
        <f ca="1"/>
        <v>122.31</v>
      </c>
      <c r="F101" vm="11920">
        <f ca="1"/>
        <v>12486528</v>
      </c>
    </row>
    <row r="102" spans="1:6" x14ac:dyDescent="0.3">
      <c r="A102" vm="568">
        <f ca="1"/>
        <v>42881</v>
      </c>
      <c r="B102" vm="5921">
        <f ca="1"/>
        <v>123.99</v>
      </c>
      <c r="C102" vm="11921">
        <f ca="1"/>
        <v>123.93</v>
      </c>
      <c r="D102" vm="11922">
        <f ca="1"/>
        <v>124.65</v>
      </c>
      <c r="E102" vm="11923">
        <f ca="1"/>
        <v>123.1</v>
      </c>
      <c r="F102" vm="11924">
        <f ca="1"/>
        <v>7558893</v>
      </c>
    </row>
    <row r="103" spans="1:6" x14ac:dyDescent="0.3">
      <c r="A103" vm="572">
        <f ca="1"/>
        <v>42885</v>
      </c>
      <c r="B103" vm="5925">
        <f ca="1"/>
        <v>123.91</v>
      </c>
      <c r="C103" vm="11925">
        <f ca="1"/>
        <v>124.08</v>
      </c>
      <c r="D103" vm="11926">
        <f ca="1"/>
        <v>124.88</v>
      </c>
      <c r="E103" vm="11927">
        <f ca="1"/>
        <v>123.53</v>
      </c>
      <c r="F103" vm="11928">
        <f ca="1"/>
        <v>8343401</v>
      </c>
    </row>
    <row r="104" spans="1:6" x14ac:dyDescent="0.3">
      <c r="A104" vm="578">
        <f ca="1"/>
        <v>42886</v>
      </c>
      <c r="B104" vm="5928">
        <f ca="1"/>
        <v>122.46</v>
      </c>
      <c r="C104" vm="11929">
        <f ca="1"/>
        <v>123.64</v>
      </c>
      <c r="D104" vm="11930">
        <f ca="1"/>
        <v>124.17529999999999</v>
      </c>
      <c r="E104" vm="11931">
        <f ca="1"/>
        <v>122</v>
      </c>
      <c r="F104" vm="11932">
        <f ca="1"/>
        <v>11582152</v>
      </c>
    </row>
    <row r="105" spans="1:6" x14ac:dyDescent="0.3">
      <c r="A105" vm="583">
        <f ca="1"/>
        <v>42887</v>
      </c>
      <c r="B105" vm="5932">
        <f ca="1"/>
        <v>123.97</v>
      </c>
      <c r="C105" vm="6691">
        <f ca="1"/>
        <v>122.82</v>
      </c>
      <c r="D105" vm="11933">
        <f ca="1"/>
        <v>124</v>
      </c>
      <c r="E105" vm="11934">
        <f ca="1"/>
        <v>122.26</v>
      </c>
      <c r="F105" vm="11935">
        <f ca="1"/>
        <v>8901367</v>
      </c>
    </row>
    <row r="106" spans="1:6" x14ac:dyDescent="0.3">
      <c r="A106" vm="588">
        <f ca="1"/>
        <v>42888</v>
      </c>
      <c r="B106" vm="5493">
        <f ca="1"/>
        <v>124.13</v>
      </c>
      <c r="C106" vm="11936">
        <f ca="1"/>
        <v>123.72</v>
      </c>
      <c r="D106" vm="5471">
        <f ca="1"/>
        <v>124.53</v>
      </c>
      <c r="E106" vm="5475">
        <f ca="1"/>
        <v>123.24</v>
      </c>
      <c r="F106" vm="11937">
        <f ca="1"/>
        <v>7342128</v>
      </c>
    </row>
    <row r="107" spans="1:6" x14ac:dyDescent="0.3">
      <c r="A107" vm="593">
        <f ca="1"/>
        <v>42891</v>
      </c>
      <c r="B107" vm="5937">
        <f ca="1"/>
        <v>125.37</v>
      </c>
      <c r="C107" vm="5890">
        <f ca="1"/>
        <v>124.02</v>
      </c>
      <c r="D107" vm="11938">
        <f ca="1"/>
        <v>125.56</v>
      </c>
      <c r="E107" vm="5476">
        <f ca="1"/>
        <v>123.87</v>
      </c>
      <c r="F107" vm="11939">
        <f ca="1"/>
        <v>10030644</v>
      </c>
    </row>
    <row r="108" spans="1:6" x14ac:dyDescent="0.3">
      <c r="A108" vm="599">
        <f ca="1"/>
        <v>42892</v>
      </c>
      <c r="B108" vm="5941">
        <f ca="1"/>
        <v>124.62</v>
      </c>
      <c r="C108" vm="11940">
        <f ca="1"/>
        <v>125.61</v>
      </c>
      <c r="D108" vm="11941">
        <f ca="1"/>
        <v>126.2</v>
      </c>
      <c r="E108" vm="11942">
        <f ca="1"/>
        <v>124.27</v>
      </c>
      <c r="F108" vm="11943">
        <f ca="1"/>
        <v>9257144</v>
      </c>
    </row>
    <row r="109" spans="1:6" x14ac:dyDescent="0.3">
      <c r="A109" vm="604">
        <f ca="1"/>
        <v>42893</v>
      </c>
      <c r="B109" vm="5945">
        <f ca="1"/>
        <v>125.64</v>
      </c>
      <c r="C109" vm="11944">
        <f ca="1"/>
        <v>125.08</v>
      </c>
      <c r="D109" vm="11945">
        <f ca="1"/>
        <v>125.91</v>
      </c>
      <c r="E109" vm="11946">
        <f ca="1"/>
        <v>124.11</v>
      </c>
      <c r="F109" vm="11947">
        <f ca="1"/>
        <v>9431588</v>
      </c>
    </row>
    <row r="110" spans="1:6" x14ac:dyDescent="0.3">
      <c r="A110" vm="610">
        <f ca="1"/>
        <v>42894</v>
      </c>
      <c r="B110" vm="5948">
        <f ca="1"/>
        <v>142.34</v>
      </c>
      <c r="C110" vm="11948">
        <f ca="1"/>
        <v>142.51</v>
      </c>
      <c r="D110" vm="11949">
        <f ca="1"/>
        <v>143.69999999999999</v>
      </c>
      <c r="E110" vm="11950">
        <f ca="1"/>
        <v>135.21</v>
      </c>
      <c r="F110" vm="11951">
        <f ca="1"/>
        <v>81381531</v>
      </c>
    </row>
    <row r="111" spans="1:6" x14ac:dyDescent="0.3">
      <c r="A111" vm="616">
        <f ca="1"/>
        <v>42895</v>
      </c>
      <c r="B111" vm="5951">
        <f ca="1"/>
        <v>139.44</v>
      </c>
      <c r="C111" vm="11952">
        <f ca="1"/>
        <v>144.57</v>
      </c>
      <c r="D111" vm="11953">
        <f ca="1"/>
        <v>148.29</v>
      </c>
      <c r="E111" vm="11954">
        <f ca="1"/>
        <v>137.01</v>
      </c>
      <c r="F111" vm="11955">
        <f ca="1"/>
        <v>54367382</v>
      </c>
    </row>
    <row r="112" spans="1:6" x14ac:dyDescent="0.3">
      <c r="A112" vm="620">
        <f ca="1"/>
        <v>42898</v>
      </c>
      <c r="B112" vm="5955">
        <f ca="1"/>
        <v>139.08000000000001</v>
      </c>
      <c r="C112" vm="11956">
        <f ca="1"/>
        <v>139.16999999999999</v>
      </c>
      <c r="D112" vm="6016">
        <f ca="1"/>
        <v>142.19999999999999</v>
      </c>
      <c r="E112" vm="11957">
        <f ca="1"/>
        <v>136.05000000000001</v>
      </c>
      <c r="F112" vm="11958">
        <f ca="1"/>
        <v>32177599</v>
      </c>
    </row>
    <row r="113" spans="1:6" x14ac:dyDescent="0.3">
      <c r="A113" vm="626">
        <f ca="1"/>
        <v>42899</v>
      </c>
      <c r="B113" vm="5958">
        <f ca="1"/>
        <v>136.6</v>
      </c>
      <c r="C113" vm="11959">
        <f ca="1"/>
        <v>141.88</v>
      </c>
      <c r="D113" vm="11960">
        <f ca="1"/>
        <v>142.244</v>
      </c>
      <c r="E113" vm="11961">
        <f ca="1"/>
        <v>135.9</v>
      </c>
      <c r="F113" vm="11962">
        <f ca="1"/>
        <v>40879593</v>
      </c>
    </row>
    <row r="114" spans="1:6" x14ac:dyDescent="0.3">
      <c r="A114" vm="632">
        <f ca="1"/>
        <v>42900</v>
      </c>
      <c r="B114" vm="5961">
        <f ca="1"/>
        <v>136.66999999999999</v>
      </c>
      <c r="C114" vm="11963">
        <f ca="1"/>
        <v>137.80000000000001</v>
      </c>
      <c r="D114" vm="11964">
        <f ca="1"/>
        <v>139.25</v>
      </c>
      <c r="E114" vm="11965">
        <f ca="1"/>
        <v>135.26</v>
      </c>
      <c r="F114" vm="11966">
        <f ca="1"/>
        <v>32862037</v>
      </c>
    </row>
    <row r="115" spans="1:6" x14ac:dyDescent="0.3">
      <c r="A115" vm="637">
        <f ca="1"/>
        <v>42901</v>
      </c>
      <c r="B115" vm="5965">
        <f ca="1"/>
        <v>135.08000000000001</v>
      </c>
      <c r="C115" vm="11967">
        <f ca="1"/>
        <v>135.63999999999999</v>
      </c>
      <c r="D115" vm="11968">
        <f ca="1"/>
        <v>135.66999999999999</v>
      </c>
      <c r="E115" vm="11969">
        <f ca="1"/>
        <v>133.1</v>
      </c>
      <c r="F115" vm="11970">
        <f ca="1"/>
        <v>30510350</v>
      </c>
    </row>
    <row r="116" spans="1:6" x14ac:dyDescent="0.3">
      <c r="A116" vm="642">
        <f ca="1"/>
        <v>42902</v>
      </c>
      <c r="B116" vm="5544">
        <f ca="1"/>
        <v>134.87</v>
      </c>
      <c r="C116" vm="11971">
        <f ca="1"/>
        <v>136.28</v>
      </c>
      <c r="D116" vm="6827">
        <f ca="1"/>
        <v>136.5</v>
      </c>
      <c r="E116" vm="11972">
        <f ca="1"/>
        <v>133.55000000000001</v>
      </c>
      <c r="F116" vm="11973">
        <f ca="1"/>
        <v>36431311</v>
      </c>
    </row>
    <row r="117" spans="1:6" x14ac:dyDescent="0.3">
      <c r="A117" vm="646">
        <f ca="1"/>
        <v>42905</v>
      </c>
      <c r="B117" vm="5972">
        <f ca="1"/>
        <v>139.47</v>
      </c>
      <c r="C117" vm="7127">
        <f ca="1"/>
        <v>137.81</v>
      </c>
      <c r="D117" vm="11974">
        <f ca="1"/>
        <v>140.4</v>
      </c>
      <c r="E117" vm="11975">
        <f ca="1"/>
        <v>137.4</v>
      </c>
      <c r="F117" vm="11976">
        <f ca="1"/>
        <v>24951612</v>
      </c>
    </row>
    <row r="118" spans="1:6" x14ac:dyDescent="0.3">
      <c r="A118" vm="650">
        <f ca="1"/>
        <v>42906</v>
      </c>
      <c r="B118" vm="5976">
        <f ca="1"/>
        <v>138.38</v>
      </c>
      <c r="C118" vm="11977">
        <f ca="1"/>
        <v>140.08000000000001</v>
      </c>
      <c r="D118" vm="11978">
        <f ca="1"/>
        <v>140.63</v>
      </c>
      <c r="E118" vm="11979">
        <f ca="1"/>
        <v>137.93</v>
      </c>
      <c r="F118" vm="11980">
        <f ca="1"/>
        <v>20580535</v>
      </c>
    </row>
    <row r="119" spans="1:6" x14ac:dyDescent="0.3">
      <c r="A119" vm="655">
        <f ca="1"/>
        <v>42907</v>
      </c>
      <c r="B119" vm="5980">
        <f ca="1"/>
        <v>143.29</v>
      </c>
      <c r="C119" vm="11981">
        <f ca="1"/>
        <v>138.82</v>
      </c>
      <c r="D119" vm="11982">
        <f ca="1"/>
        <v>143.5</v>
      </c>
      <c r="E119" vm="11983">
        <f ca="1"/>
        <v>138.02000000000001</v>
      </c>
      <c r="F119" vm="11984">
        <f ca="1"/>
        <v>30911557</v>
      </c>
    </row>
    <row r="120" spans="1:6" x14ac:dyDescent="0.3">
      <c r="A120" vm="661">
        <f ca="1"/>
        <v>42908</v>
      </c>
      <c r="B120" vm="5984">
        <f ca="1"/>
        <v>142.27000000000001</v>
      </c>
      <c r="C120" vm="11985">
        <f ca="1"/>
        <v>142.05000000000001</v>
      </c>
      <c r="D120" vm="11986">
        <f ca="1"/>
        <v>144.68</v>
      </c>
      <c r="E120" vm="11987">
        <f ca="1"/>
        <v>140.88</v>
      </c>
      <c r="F120" vm="11988">
        <f ca="1"/>
        <v>21897597</v>
      </c>
    </row>
    <row r="121" spans="1:6" x14ac:dyDescent="0.3">
      <c r="A121" vm="667">
        <f ca="1"/>
        <v>42909</v>
      </c>
      <c r="B121" vm="5988">
        <f ca="1"/>
        <v>143.01</v>
      </c>
      <c r="C121" vm="11989">
        <f ca="1"/>
        <v>142.1</v>
      </c>
      <c r="D121" vm="11990">
        <f ca="1"/>
        <v>143.34</v>
      </c>
      <c r="E121" vm="8886">
        <f ca="1"/>
        <v>141.6</v>
      </c>
      <c r="F121" vm="11991">
        <f ca="1"/>
        <v>11759007</v>
      </c>
    </row>
    <row r="122" spans="1:6" x14ac:dyDescent="0.3">
      <c r="A122" vm="672">
        <f ca="1"/>
        <v>42912</v>
      </c>
      <c r="B122" vm="5991">
        <f ca="1"/>
        <v>142.72999999999999</v>
      </c>
      <c r="C122" vm="11992">
        <f ca="1"/>
        <v>144.03</v>
      </c>
      <c r="D122" vm="11993">
        <f ca="1"/>
        <v>145.36000000000001</v>
      </c>
      <c r="E122" vm="11994">
        <f ca="1"/>
        <v>141.27000000000001</v>
      </c>
      <c r="F122" vm="11995">
        <f ca="1"/>
        <v>17828140</v>
      </c>
    </row>
    <row r="123" spans="1:6" x14ac:dyDescent="0.3">
      <c r="A123" vm="678">
        <f ca="1"/>
        <v>42913</v>
      </c>
      <c r="B123" vm="5995">
        <f ca="1"/>
        <v>141.53</v>
      </c>
      <c r="C123" vm="11996">
        <f ca="1"/>
        <v>143.9</v>
      </c>
      <c r="D123" vm="11997">
        <f ca="1"/>
        <v>144.38</v>
      </c>
      <c r="E123" vm="11998">
        <f ca="1"/>
        <v>141.1</v>
      </c>
      <c r="F123" vm="11999">
        <f ca="1"/>
        <v>17374776</v>
      </c>
    </row>
    <row r="124" spans="1:6" x14ac:dyDescent="0.3">
      <c r="A124" vm="682">
        <f ca="1"/>
        <v>42914</v>
      </c>
      <c r="B124" vm="5997">
        <f ca="1"/>
        <v>143.94999999999999</v>
      </c>
      <c r="C124" vm="12000">
        <f ca="1"/>
        <v>142.65</v>
      </c>
      <c r="D124" vm="12001">
        <f ca="1"/>
        <v>144.37</v>
      </c>
      <c r="E124" vm="12002">
        <f ca="1"/>
        <v>141.47999999999999</v>
      </c>
      <c r="F124" vm="12003">
        <f ca="1"/>
        <v>17759787</v>
      </c>
    </row>
    <row r="125" spans="1:6" x14ac:dyDescent="0.3">
      <c r="A125" vm="687">
        <f ca="1"/>
        <v>42915</v>
      </c>
      <c r="B125" vm="6001">
        <f ca="1"/>
        <v>140.81</v>
      </c>
      <c r="C125" vm="12004">
        <f ca="1"/>
        <v>143.16</v>
      </c>
      <c r="D125" vm="12005">
        <f ca="1"/>
        <v>143.56</v>
      </c>
      <c r="E125" vm="12006">
        <f ca="1"/>
        <v>137.52000000000001</v>
      </c>
      <c r="F125" vm="12007">
        <f ca="1"/>
        <v>24130279</v>
      </c>
    </row>
    <row r="126" spans="1:6" x14ac:dyDescent="0.3">
      <c r="A126" vm="691">
        <f ca="1"/>
        <v>42916</v>
      </c>
      <c r="B126" vm="6005">
        <f ca="1"/>
        <v>140.9</v>
      </c>
      <c r="C126" vm="12008">
        <f ca="1"/>
        <v>141.03</v>
      </c>
      <c r="D126" vm="12009">
        <f ca="1"/>
        <v>142.38</v>
      </c>
      <c r="E126" vm="12010">
        <f ca="1"/>
        <v>139.91999999999999</v>
      </c>
      <c r="F126" vm="12011">
        <f ca="1"/>
        <v>12276690</v>
      </c>
    </row>
    <row r="127" spans="1:6" x14ac:dyDescent="0.3">
      <c r="A127" vm="694">
        <f ca="1"/>
        <v>42919</v>
      </c>
      <c r="B127" vm="6009">
        <f ca="1"/>
        <v>140.99</v>
      </c>
      <c r="C127" vm="12012">
        <f ca="1"/>
        <v>141.75</v>
      </c>
      <c r="D127" vm="12013">
        <f ca="1"/>
        <v>142.49</v>
      </c>
      <c r="E127" vm="12014">
        <f ca="1"/>
        <v>139.495</v>
      </c>
      <c r="F127" vm="12015">
        <f ca="1"/>
        <v>6975712</v>
      </c>
    </row>
    <row r="128" spans="1:6" x14ac:dyDescent="0.3">
      <c r="A128" vm="699">
        <f ca="1"/>
        <v>42921</v>
      </c>
      <c r="B128" vm="6013">
        <f ca="1"/>
        <v>144.87</v>
      </c>
      <c r="C128" vm="12016">
        <f ca="1"/>
        <v>141.16</v>
      </c>
      <c r="D128" vm="12017">
        <f ca="1"/>
        <v>145</v>
      </c>
      <c r="E128" vm="12018">
        <f ca="1"/>
        <v>140.33000000000001</v>
      </c>
      <c r="F128" vm="12019">
        <f ca="1"/>
        <v>16995802</v>
      </c>
    </row>
    <row r="129" spans="1:6" x14ac:dyDescent="0.3">
      <c r="A129" vm="704">
        <f ca="1"/>
        <v>42922</v>
      </c>
      <c r="B129" vm="6016">
        <f ca="1"/>
        <v>142.19999999999999</v>
      </c>
      <c r="C129" vm="5988">
        <f ca="1"/>
        <v>143.01</v>
      </c>
      <c r="D129" vm="12020">
        <f ca="1"/>
        <v>143.62</v>
      </c>
      <c r="E129" vm="12021">
        <f ca="1"/>
        <v>141.83000000000001</v>
      </c>
      <c r="F129" vm="12022">
        <f ca="1"/>
        <v>11934243</v>
      </c>
    </row>
    <row r="130" spans="1:6" x14ac:dyDescent="0.3">
      <c r="A130" vm="709">
        <f ca="1"/>
        <v>42923</v>
      </c>
      <c r="B130" vm="6020">
        <f ca="1"/>
        <v>142.43</v>
      </c>
      <c r="C130" vm="12000">
        <f ca="1"/>
        <v>142.65</v>
      </c>
      <c r="D130" vm="12023">
        <f ca="1"/>
        <v>143.3785</v>
      </c>
      <c r="E130" vm="12024">
        <f ca="1"/>
        <v>141.83099999999999</v>
      </c>
      <c r="F130" vm="12025">
        <f ca="1"/>
        <v>8046241</v>
      </c>
    </row>
    <row r="131" spans="1:6" x14ac:dyDescent="0.3">
      <c r="A131" vm="712">
        <f ca="1"/>
        <v>42926</v>
      </c>
      <c r="B131" vm="6022">
        <f ca="1"/>
        <v>143.81</v>
      </c>
      <c r="C131" vm="12026">
        <f ca="1"/>
        <v>143</v>
      </c>
      <c r="D131" vm="7137">
        <f ca="1"/>
        <v>144.16</v>
      </c>
      <c r="E131" vm="12027">
        <f ca="1"/>
        <v>142.25</v>
      </c>
      <c r="F131" vm="12028">
        <f ca="1"/>
        <v>10351503</v>
      </c>
    </row>
    <row r="132" spans="1:6" x14ac:dyDescent="0.3">
      <c r="A132" vm="718">
        <f ca="1"/>
        <v>42927</v>
      </c>
      <c r="B132" vm="6025">
        <f ca="1"/>
        <v>145.81</v>
      </c>
      <c r="C132" vm="12029">
        <f ca="1"/>
        <v>144.29</v>
      </c>
      <c r="D132" vm="12030">
        <f ca="1"/>
        <v>145.87</v>
      </c>
      <c r="E132" vm="12031">
        <f ca="1"/>
        <v>143.26</v>
      </c>
      <c r="F132" vm="12032">
        <f ca="1"/>
        <v>13519912</v>
      </c>
    </row>
    <row r="133" spans="1:6" x14ac:dyDescent="0.3">
      <c r="A133" vm="724">
        <f ca="1"/>
        <v>42928</v>
      </c>
      <c r="B133" vm="6028">
        <f ca="1"/>
        <v>149</v>
      </c>
      <c r="C133" vm="7834">
        <f ca="1"/>
        <v>147.38</v>
      </c>
      <c r="D133" vm="12033">
        <f ca="1"/>
        <v>149.30000000000001</v>
      </c>
      <c r="E133" vm="12034">
        <f ca="1"/>
        <v>146.85</v>
      </c>
      <c r="F133" vm="12035">
        <f ca="1"/>
        <v>14955833</v>
      </c>
    </row>
    <row r="134" spans="1:6" x14ac:dyDescent="0.3">
      <c r="A134" vm="728">
        <f ca="1"/>
        <v>42929</v>
      </c>
      <c r="B134" vm="6031">
        <f ca="1"/>
        <v>149.52000000000001</v>
      </c>
      <c r="C134" vm="6031">
        <f ca="1"/>
        <v>149.52000000000001</v>
      </c>
      <c r="D134" vm="12036">
        <f ca="1"/>
        <v>150</v>
      </c>
      <c r="E134" vm="12037">
        <f ca="1"/>
        <v>148</v>
      </c>
      <c r="F134" vm="12038">
        <f ca="1"/>
        <v>11683407</v>
      </c>
    </row>
    <row r="135" spans="1:6" x14ac:dyDescent="0.3">
      <c r="A135" vm="734">
        <f ca="1"/>
        <v>42930</v>
      </c>
      <c r="B135" vm="6034">
        <f ca="1"/>
        <v>151.83000000000001</v>
      </c>
      <c r="C135" vm="12039">
        <f ca="1"/>
        <v>150.12</v>
      </c>
      <c r="D135" vm="12040">
        <f ca="1"/>
        <v>152.25</v>
      </c>
      <c r="E135" vm="12041">
        <f ca="1"/>
        <v>149.69</v>
      </c>
      <c r="F135" vm="12042">
        <f ca="1"/>
        <v>11469369</v>
      </c>
    </row>
    <row r="136" spans="1:6" x14ac:dyDescent="0.3">
      <c r="A136" vm="740">
        <f ca="1"/>
        <v>42933</v>
      </c>
      <c r="B136" vm="6036">
        <f ca="1"/>
        <v>151.22999999999999</v>
      </c>
      <c r="C136" vm="12043">
        <f ca="1"/>
        <v>153.53</v>
      </c>
      <c r="D136" vm="12044">
        <f ca="1"/>
        <v>153.69999999999999</v>
      </c>
      <c r="E136" vm="12045">
        <f ca="1"/>
        <v>150.41999999999999</v>
      </c>
      <c r="F136" vm="12046">
        <f ca="1"/>
        <v>15342672</v>
      </c>
    </row>
    <row r="137" spans="1:6" x14ac:dyDescent="0.3">
      <c r="A137" vm="746">
        <f ca="1"/>
        <v>42934</v>
      </c>
      <c r="B137" vm="6039">
        <f ca="1"/>
        <v>153.75</v>
      </c>
      <c r="C137" vm="12047">
        <f ca="1"/>
        <v>151.08000000000001</v>
      </c>
      <c r="D137" vm="12048">
        <f ca="1"/>
        <v>154.6</v>
      </c>
      <c r="E137" vm="12049">
        <f ca="1"/>
        <v>150.47999999999999</v>
      </c>
      <c r="F137" vm="12050">
        <f ca="1"/>
        <v>15313034</v>
      </c>
    </row>
    <row r="138" spans="1:6" x14ac:dyDescent="0.3">
      <c r="A138" vm="752">
        <f ca="1"/>
        <v>42935</v>
      </c>
      <c r="B138" vm="6042">
        <f ca="1"/>
        <v>153.15</v>
      </c>
      <c r="C138" vm="7844">
        <f ca="1"/>
        <v>155.13999999999999</v>
      </c>
      <c r="D138" vm="12051">
        <f ca="1"/>
        <v>156.41</v>
      </c>
      <c r="E138" vm="12052">
        <f ca="1"/>
        <v>152.63999999999999</v>
      </c>
      <c r="F138" vm="12053">
        <f ca="1"/>
        <v>16896075</v>
      </c>
    </row>
    <row r="139" spans="1:6" x14ac:dyDescent="0.3">
      <c r="A139" vm="758">
        <f ca="1"/>
        <v>42936</v>
      </c>
      <c r="B139" vm="6046">
        <f ca="1"/>
        <v>152.11000000000001</v>
      </c>
      <c r="C139" vm="12054">
        <f ca="1"/>
        <v>153.96</v>
      </c>
      <c r="D139" vm="7729">
        <f ca="1"/>
        <v>154.12</v>
      </c>
      <c r="E139" vm="12055">
        <f ca="1"/>
        <v>151.84</v>
      </c>
      <c r="F139" vm="12056">
        <f ca="1"/>
        <v>16739772</v>
      </c>
    </row>
    <row r="140" spans="1:6" x14ac:dyDescent="0.3">
      <c r="A140" vm="764">
        <f ca="1"/>
        <v>42937</v>
      </c>
      <c r="B140" vm="6049">
        <f ca="1"/>
        <v>151.88999999999999</v>
      </c>
      <c r="C140" vm="12057">
        <f ca="1"/>
        <v>151.79</v>
      </c>
      <c r="D140" vm="7368">
        <f ca="1"/>
        <v>152.15</v>
      </c>
      <c r="E140" vm="12058">
        <f ca="1"/>
        <v>150.31</v>
      </c>
      <c r="F140" vm="12059">
        <f ca="1"/>
        <v>11452728</v>
      </c>
    </row>
    <row r="141" spans="1:6" x14ac:dyDescent="0.3">
      <c r="A141" vm="770">
        <f ca="1"/>
        <v>42940</v>
      </c>
      <c r="B141" vm="6053">
        <f ca="1"/>
        <v>152.26</v>
      </c>
      <c r="C141" vm="7897">
        <f ca="1"/>
        <v>152.77000000000001</v>
      </c>
      <c r="D141" vm="12060">
        <f ca="1"/>
        <v>153.22999999999999</v>
      </c>
      <c r="E141" vm="12061">
        <f ca="1"/>
        <v>151.6</v>
      </c>
      <c r="F141" vm="12062">
        <f ca="1"/>
        <v>10649112</v>
      </c>
    </row>
    <row r="142" spans="1:6" x14ac:dyDescent="0.3">
      <c r="A142" vm="776">
        <f ca="1"/>
        <v>42941</v>
      </c>
      <c r="B142" vm="6056">
        <f ca="1"/>
        <v>152.44</v>
      </c>
      <c r="C142" vm="12063">
        <f ca="1"/>
        <v>152.36000000000001</v>
      </c>
      <c r="D142" vm="12064">
        <f ca="1"/>
        <v>152.75</v>
      </c>
      <c r="E142" vm="12065">
        <f ca="1"/>
        <v>150.85</v>
      </c>
      <c r="F142" vm="12066">
        <f ca="1"/>
        <v>8460318</v>
      </c>
    </row>
    <row r="143" spans="1:6" x14ac:dyDescent="0.3">
      <c r="A143" vm="780">
        <f ca="1"/>
        <v>42942</v>
      </c>
      <c r="B143" vm="6060">
        <f ca="1"/>
        <v>155.79</v>
      </c>
      <c r="C143" vm="12067">
        <f ca="1"/>
        <v>152.53</v>
      </c>
      <c r="D143" vm="7069">
        <f ca="1"/>
        <v>156</v>
      </c>
      <c r="E143" vm="12063">
        <f ca="1"/>
        <v>152.36000000000001</v>
      </c>
      <c r="F143" vm="12068">
        <f ca="1"/>
        <v>14466317</v>
      </c>
    </row>
    <row r="144" spans="1:6" x14ac:dyDescent="0.3">
      <c r="A144" vm="783">
        <f ca="1"/>
        <v>42943</v>
      </c>
      <c r="B144" vm="6063">
        <f ca="1"/>
        <v>154.15</v>
      </c>
      <c r="C144" vm="12069">
        <f ca="1"/>
        <v>157.85</v>
      </c>
      <c r="D144" vm="12070">
        <f ca="1"/>
        <v>160.38999999999999</v>
      </c>
      <c r="E144" vm="12071">
        <f ca="1"/>
        <v>151.33000000000001</v>
      </c>
      <c r="F144" vm="12072">
        <f ca="1"/>
        <v>26058549</v>
      </c>
    </row>
    <row r="145" spans="1:6" x14ac:dyDescent="0.3">
      <c r="A145" vm="788">
        <f ca="1"/>
        <v>42944</v>
      </c>
      <c r="B145" vm="6066">
        <f ca="1"/>
        <v>157.56</v>
      </c>
      <c r="C145" vm="12054">
        <f ca="1"/>
        <v>153.96</v>
      </c>
      <c r="D145" vm="12073">
        <f ca="1"/>
        <v>158.96</v>
      </c>
      <c r="E145" vm="7894">
        <f ca="1"/>
        <v>152.82</v>
      </c>
      <c r="F145" vm="12074">
        <f ca="1"/>
        <v>14449438</v>
      </c>
    </row>
    <row r="146" spans="1:6" x14ac:dyDescent="0.3">
      <c r="A146" vm="794">
        <f ca="1"/>
        <v>42947</v>
      </c>
      <c r="B146" vm="6069">
        <f ca="1"/>
        <v>154.94999999999999</v>
      </c>
      <c r="C146" vm="7748">
        <f ca="1"/>
        <v>158.9</v>
      </c>
      <c r="D146" vm="12075">
        <f ca="1"/>
        <v>159.38999999999999</v>
      </c>
      <c r="E146" vm="12076">
        <f ca="1"/>
        <v>153.5</v>
      </c>
      <c r="F146" vm="12077">
        <f ca="1"/>
        <v>17782398</v>
      </c>
    </row>
    <row r="147" spans="1:6" x14ac:dyDescent="0.3">
      <c r="A147" vm="799">
        <f ca="1"/>
        <v>42948</v>
      </c>
      <c r="B147" vm="6072">
        <f ca="1"/>
        <v>154.72999999999999</v>
      </c>
      <c r="C147" vm="7774">
        <f ca="1"/>
        <v>156.25</v>
      </c>
      <c r="D147" vm="12078">
        <f ca="1"/>
        <v>156.61000000000001</v>
      </c>
      <c r="E147" vm="12079">
        <f ca="1"/>
        <v>153.80000000000001</v>
      </c>
      <c r="F147" vm="12080">
        <f ca="1"/>
        <v>12035333</v>
      </c>
    </row>
    <row r="148" spans="1:6" x14ac:dyDescent="0.3">
      <c r="A148" vm="805">
        <f ca="1"/>
        <v>42949</v>
      </c>
      <c r="B148" vm="6075">
        <f ca="1"/>
        <v>151.91</v>
      </c>
      <c r="C148" vm="12081">
        <f ca="1"/>
        <v>155.47</v>
      </c>
      <c r="D148" vm="12082">
        <f ca="1"/>
        <v>155.75</v>
      </c>
      <c r="E148" vm="12083">
        <f ca="1"/>
        <v>149.1</v>
      </c>
      <c r="F148" vm="12084">
        <f ca="1"/>
        <v>19529328</v>
      </c>
    </row>
    <row r="149" spans="1:6" x14ac:dyDescent="0.3">
      <c r="A149" vm="811">
        <f ca="1"/>
        <v>42950</v>
      </c>
      <c r="B149" vm="6078">
        <f ca="1"/>
        <v>153.32</v>
      </c>
      <c r="C149" vm="12085">
        <f ca="1"/>
        <v>152.1</v>
      </c>
      <c r="D149" vm="12079">
        <f ca="1"/>
        <v>153.80000000000001</v>
      </c>
      <c r="E149" vm="7141">
        <f ca="1"/>
        <v>149.6</v>
      </c>
      <c r="F149" vm="12086">
        <f ca="1"/>
        <v>12435439</v>
      </c>
    </row>
    <row r="150" spans="1:6" x14ac:dyDescent="0.3">
      <c r="A150" vm="816">
        <f ca="1"/>
        <v>42951</v>
      </c>
      <c r="B150" vm="6081">
        <f ca="1"/>
        <v>153.33000000000001</v>
      </c>
      <c r="C150" vm="12087">
        <f ca="1"/>
        <v>154.32</v>
      </c>
      <c r="D150" vm="12087">
        <f ca="1"/>
        <v>154.32</v>
      </c>
      <c r="E150" vm="12088">
        <f ca="1"/>
        <v>152.16</v>
      </c>
      <c r="F150" vm="12089">
        <f ca="1"/>
        <v>10035631</v>
      </c>
    </row>
    <row r="151" spans="1:6" x14ac:dyDescent="0.3">
      <c r="A151" vm="822">
        <f ca="1"/>
        <v>42954</v>
      </c>
      <c r="B151" vm="6085">
        <f ca="1"/>
        <v>158.84</v>
      </c>
      <c r="C151" vm="12090">
        <f ca="1"/>
        <v>154.83000000000001</v>
      </c>
      <c r="D151" vm="7405">
        <f ca="1"/>
        <v>158.99</v>
      </c>
      <c r="E151" vm="12091">
        <f ca="1"/>
        <v>154.37</v>
      </c>
      <c r="F151" vm="12092">
        <f ca="1"/>
        <v>15906365</v>
      </c>
    </row>
    <row r="152" spans="1:6" x14ac:dyDescent="0.3">
      <c r="A152" vm="828">
        <f ca="1"/>
        <v>42955</v>
      </c>
      <c r="B152" vm="6087">
        <f ca="1"/>
        <v>157.5</v>
      </c>
      <c r="C152" vm="7542">
        <f ca="1"/>
        <v>158.56</v>
      </c>
      <c r="D152" vm="12093">
        <f ca="1"/>
        <v>159.84</v>
      </c>
      <c r="E152" vm="12094">
        <f ca="1"/>
        <v>156.80000000000001</v>
      </c>
      <c r="F152" vm="12095">
        <f ca="1"/>
        <v>15447059</v>
      </c>
    </row>
    <row r="153" spans="1:6" x14ac:dyDescent="0.3">
      <c r="A153" vm="834">
        <f ca="1"/>
        <v>42956</v>
      </c>
      <c r="B153" vm="6089">
        <f ca="1"/>
        <v>157.49</v>
      </c>
      <c r="C153" vm="12096">
        <f ca="1"/>
        <v>156.05000000000001</v>
      </c>
      <c r="D153" vm="8369">
        <f ca="1"/>
        <v>157.71</v>
      </c>
      <c r="E153" vm="7903">
        <f ca="1"/>
        <v>155.19999999999999</v>
      </c>
      <c r="F153" vm="12097">
        <f ca="1"/>
        <v>11022555</v>
      </c>
    </row>
    <row r="154" spans="1:6" x14ac:dyDescent="0.3">
      <c r="A154" vm="840">
        <f ca="1"/>
        <v>42957</v>
      </c>
      <c r="B154" vm="6093">
        <f ca="1"/>
        <v>151.77000000000001</v>
      </c>
      <c r="C154" vm="12098">
        <f ca="1"/>
        <v>156.19999999999999</v>
      </c>
      <c r="D154" vm="12099">
        <f ca="1"/>
        <v>156.5</v>
      </c>
      <c r="E154" vm="7187">
        <f ca="1"/>
        <v>151.25</v>
      </c>
      <c r="F154" vm="12100">
        <f ca="1"/>
        <v>19298943</v>
      </c>
    </row>
    <row r="155" spans="1:6" x14ac:dyDescent="0.3">
      <c r="A155" vm="846">
        <f ca="1"/>
        <v>42958</v>
      </c>
      <c r="B155" vm="6097">
        <f ca="1"/>
        <v>151.69999999999999</v>
      </c>
      <c r="C155" vm="12101">
        <f ca="1"/>
        <v>150.51</v>
      </c>
      <c r="D155" vm="12102">
        <f ca="1"/>
        <v>152.57</v>
      </c>
      <c r="E155" vm="12103">
        <f ca="1"/>
        <v>147.5</v>
      </c>
      <c r="F155" vm="12104">
        <f ca="1"/>
        <v>22327427</v>
      </c>
    </row>
    <row r="156" spans="1:6" x14ac:dyDescent="0.3">
      <c r="A156" vm="851">
        <f ca="1"/>
        <v>42961</v>
      </c>
      <c r="B156" vm="6100">
        <f ca="1"/>
        <v>154.61000000000001</v>
      </c>
      <c r="C156" vm="12105">
        <f ca="1"/>
        <v>154.77000000000001</v>
      </c>
      <c r="D156" vm="12106">
        <f ca="1"/>
        <v>155.08000000000001</v>
      </c>
      <c r="E156" vm="12107">
        <f ca="1"/>
        <v>153.1</v>
      </c>
      <c r="F156" vm="12108">
        <f ca="1"/>
        <v>14601839</v>
      </c>
    </row>
    <row r="157" spans="1:6" x14ac:dyDescent="0.3">
      <c r="A157" vm="857">
        <f ca="1"/>
        <v>42962</v>
      </c>
      <c r="B157" vm="6103">
        <f ca="1"/>
        <v>157.75</v>
      </c>
      <c r="C157" vm="12109">
        <f ca="1"/>
        <v>155.74</v>
      </c>
      <c r="D157" vm="12110">
        <f ca="1"/>
        <v>158.32</v>
      </c>
      <c r="E157" vm="12111">
        <f ca="1"/>
        <v>154</v>
      </c>
      <c r="F157" vm="12112">
        <f ca="1"/>
        <v>18635683</v>
      </c>
    </row>
    <row r="158" spans="1:6" x14ac:dyDescent="0.3">
      <c r="A158" vm="863">
        <f ca="1"/>
        <v>42963</v>
      </c>
      <c r="B158" vm="6107">
        <f ca="1"/>
        <v>159.5</v>
      </c>
      <c r="C158" vm="12113">
        <f ca="1"/>
        <v>160</v>
      </c>
      <c r="D158" vm="12114">
        <f ca="1"/>
        <v>160.35</v>
      </c>
      <c r="E158" vm="12115">
        <f ca="1"/>
        <v>158.535</v>
      </c>
      <c r="F158" vm="12116">
        <f ca="1"/>
        <v>21318321</v>
      </c>
    </row>
    <row r="159" spans="1:6" x14ac:dyDescent="0.3">
      <c r="A159" vm="869">
        <f ca="1"/>
        <v>42964</v>
      </c>
      <c r="B159" vm="6111">
        <f ca="1"/>
        <v>163.92</v>
      </c>
      <c r="C159" vm="12117">
        <f ca="1"/>
        <v>166.12</v>
      </c>
      <c r="D159" vm="12118">
        <f ca="1"/>
        <v>168</v>
      </c>
      <c r="E159" vm="7500">
        <f ca="1"/>
        <v>163.51</v>
      </c>
      <c r="F159" vm="12119">
        <f ca="1"/>
        <v>56840344</v>
      </c>
    </row>
    <row r="160" spans="1:6" x14ac:dyDescent="0.3">
      <c r="A160" vm="875">
        <f ca="1"/>
        <v>42965</v>
      </c>
      <c r="B160" vm="6113">
        <f ca="1"/>
        <v>167.5</v>
      </c>
      <c r="C160" vm="7587">
        <f ca="1"/>
        <v>165.36</v>
      </c>
      <c r="D160" vm="12120">
        <f ca="1"/>
        <v>169.5</v>
      </c>
      <c r="E160" vm="12121">
        <f ca="1"/>
        <v>164.1</v>
      </c>
      <c r="F160" vm="12122">
        <f ca="1"/>
        <v>31492502</v>
      </c>
    </row>
    <row r="161" spans="1:6" x14ac:dyDescent="0.3">
      <c r="A161" vm="880">
        <f ca="1"/>
        <v>42968</v>
      </c>
      <c r="B161" vm="6115">
        <f ca="1"/>
        <v>169.25</v>
      </c>
      <c r="C161" vm="12123">
        <f ca="1"/>
        <v>168.29</v>
      </c>
      <c r="D161" vm="12124">
        <f ca="1"/>
        <v>170.6</v>
      </c>
      <c r="E161" vm="12125">
        <f ca="1"/>
        <v>166.98</v>
      </c>
      <c r="F161" vm="12126">
        <f ca="1"/>
        <v>22352336</v>
      </c>
    </row>
    <row r="162" spans="1:6" x14ac:dyDescent="0.3">
      <c r="A162" vm="884">
        <f ca="1"/>
        <v>42969</v>
      </c>
      <c r="B162" vm="6119">
        <f ca="1"/>
        <v>174.46</v>
      </c>
      <c r="C162" vm="12127">
        <f ca="1"/>
        <v>170.02</v>
      </c>
      <c r="D162" vm="12128">
        <f ca="1"/>
        <v>174.77</v>
      </c>
      <c r="E162" vm="8442">
        <f ca="1"/>
        <v>169.64</v>
      </c>
      <c r="F162" vm="12129">
        <f ca="1"/>
        <v>24481894</v>
      </c>
    </row>
    <row r="163" spans="1:6" x14ac:dyDescent="0.3">
      <c r="A163" vm="889">
        <f ca="1"/>
        <v>42970</v>
      </c>
      <c r="B163" vm="6123">
        <f ca="1"/>
        <v>175.8</v>
      </c>
      <c r="C163" vm="12130">
        <f ca="1"/>
        <v>172.9</v>
      </c>
      <c r="D163" vm="12131">
        <f ca="1"/>
        <v>176.23</v>
      </c>
      <c r="E163" vm="12132">
        <f ca="1"/>
        <v>172.75</v>
      </c>
      <c r="F163" vm="12133">
        <f ca="1"/>
        <v>21939044</v>
      </c>
    </row>
    <row r="164" spans="1:6" x14ac:dyDescent="0.3">
      <c r="A164" vm="895">
        <f ca="1"/>
        <v>42971</v>
      </c>
      <c r="B164" vm="6127">
        <f ca="1"/>
        <v>175</v>
      </c>
      <c r="C164" vm="12134">
        <f ca="1"/>
        <v>177</v>
      </c>
      <c r="D164" vm="12134">
        <f ca="1"/>
        <v>177</v>
      </c>
      <c r="E164" vm="12135">
        <f ca="1"/>
        <v>174.3</v>
      </c>
      <c r="F164" vm="12136">
        <f ca="1"/>
        <v>20795227</v>
      </c>
    </row>
    <row r="165" spans="1:6" x14ac:dyDescent="0.3">
      <c r="A165" vm="901">
        <f ca="1"/>
        <v>42972</v>
      </c>
      <c r="B165" vm="6130">
        <f ca="1"/>
        <v>171.74</v>
      </c>
      <c r="C165" vm="12137">
        <f ca="1"/>
        <v>174.8</v>
      </c>
      <c r="D165" vm="12138">
        <f ca="1"/>
        <v>174.94</v>
      </c>
      <c r="E165" vm="12139">
        <f ca="1"/>
        <v>171.11</v>
      </c>
      <c r="F165" vm="12140">
        <f ca="1"/>
        <v>24184674</v>
      </c>
    </row>
    <row r="166" spans="1:6" x14ac:dyDescent="0.3">
      <c r="A166" vm="906">
        <f ca="1"/>
        <v>42975</v>
      </c>
      <c r="B166" vm="6134">
        <f ca="1"/>
        <v>168.3</v>
      </c>
      <c r="C166" vm="12141">
        <f ca="1"/>
        <v>171.15</v>
      </c>
      <c r="D166" vm="12142">
        <f ca="1"/>
        <v>171.34</v>
      </c>
      <c r="E166" vm="12143">
        <f ca="1"/>
        <v>167.06</v>
      </c>
      <c r="F166" vm="12144">
        <f ca="1"/>
        <v>24615864</v>
      </c>
    </row>
    <row r="167" spans="1:6" x14ac:dyDescent="0.3">
      <c r="A167" vm="911">
        <f ca="1"/>
        <v>42976</v>
      </c>
      <c r="B167" vm="6138">
        <f ca="1"/>
        <v>167.41</v>
      </c>
      <c r="C167" vm="7921">
        <f ca="1"/>
        <v>165.15</v>
      </c>
      <c r="D167" vm="12145">
        <f ca="1"/>
        <v>169.23</v>
      </c>
      <c r="E167" vm="12146">
        <f ca="1"/>
        <v>164.35</v>
      </c>
      <c r="F167" vm="12147">
        <f ca="1"/>
        <v>19587326</v>
      </c>
    </row>
    <row r="168" spans="1:6" x14ac:dyDescent="0.3">
      <c r="A168" vm="916">
        <f ca="1"/>
        <v>42977</v>
      </c>
      <c r="B168" vm="6141">
        <f ca="1"/>
        <v>171.25</v>
      </c>
      <c r="C168" vm="12148">
        <f ca="1"/>
        <v>169.15</v>
      </c>
      <c r="D168" vm="12149">
        <f ca="1"/>
        <v>172.39</v>
      </c>
      <c r="E168" vm="12148">
        <f ca="1"/>
        <v>169.15</v>
      </c>
      <c r="F168" vm="12150">
        <f ca="1"/>
        <v>17769969</v>
      </c>
    </row>
    <row r="169" spans="1:6" x14ac:dyDescent="0.3">
      <c r="A169" vm="922">
        <f ca="1"/>
        <v>42978</v>
      </c>
      <c r="B169" vm="6130">
        <f ca="1"/>
        <v>171.74</v>
      </c>
      <c r="C169" vm="12151">
        <f ca="1"/>
        <v>172.54</v>
      </c>
      <c r="D169" vm="12130">
        <f ca="1"/>
        <v>172.9</v>
      </c>
      <c r="E169" vm="12152">
        <f ca="1"/>
        <v>170.25</v>
      </c>
      <c r="F169" vm="12153">
        <f ca="1"/>
        <v>16486770</v>
      </c>
    </row>
    <row r="170" spans="1:6" x14ac:dyDescent="0.3">
      <c r="A170" vm="928">
        <f ca="1"/>
        <v>42979</v>
      </c>
      <c r="B170" vm="6148">
        <f ca="1"/>
        <v>171.04</v>
      </c>
      <c r="C170" vm="6988">
        <f ca="1"/>
        <v>171.99</v>
      </c>
      <c r="D170" vm="12154">
        <f ca="1"/>
        <v>172.38630000000001</v>
      </c>
      <c r="E170" vm="12155">
        <f ca="1"/>
        <v>170.65</v>
      </c>
      <c r="F170" vm="12156">
        <f ca="1"/>
        <v>11166595</v>
      </c>
    </row>
    <row r="171" spans="1:6" x14ac:dyDescent="0.3">
      <c r="A171" vm="934">
        <f ca="1"/>
        <v>42983</v>
      </c>
      <c r="B171" vm="6152">
        <f ca="1"/>
        <v>169.92</v>
      </c>
      <c r="C171" vm="12157">
        <f ca="1"/>
        <v>169.47</v>
      </c>
      <c r="D171" vm="12158">
        <f ca="1"/>
        <v>171.93</v>
      </c>
      <c r="E171" vm="12159">
        <f ca="1"/>
        <v>168.73779999999999</v>
      </c>
      <c r="F171" vm="12160">
        <f ca="1"/>
        <v>15021149</v>
      </c>
    </row>
    <row r="172" spans="1:6" x14ac:dyDescent="0.3">
      <c r="A172" vm="939">
        <f ca="1"/>
        <v>42984</v>
      </c>
      <c r="B172" vm="6156">
        <f ca="1"/>
        <v>168.14</v>
      </c>
      <c r="C172" vm="12161">
        <f ca="1"/>
        <v>170.17</v>
      </c>
      <c r="D172" vm="12139">
        <f ca="1"/>
        <v>171.11</v>
      </c>
      <c r="E172" vm="8446">
        <f ca="1"/>
        <v>167</v>
      </c>
      <c r="F172" vm="12162">
        <f ca="1"/>
        <v>19988321</v>
      </c>
    </row>
    <row r="173" spans="1:6" x14ac:dyDescent="0.3">
      <c r="A173" vm="944">
        <f ca="1"/>
        <v>42985</v>
      </c>
      <c r="B173" vm="6160">
        <f ca="1"/>
        <v>170.48</v>
      </c>
      <c r="C173" vm="12163">
        <f ca="1"/>
        <v>169.26</v>
      </c>
      <c r="D173" vm="12164">
        <f ca="1"/>
        <v>170.97</v>
      </c>
      <c r="E173" vm="12118">
        <f ca="1"/>
        <v>168</v>
      </c>
      <c r="F173" vm="12165">
        <f ca="1"/>
        <v>15141851</v>
      </c>
    </row>
    <row r="174" spans="1:6" x14ac:dyDescent="0.3">
      <c r="A174" vm="950">
        <f ca="1"/>
        <v>42986</v>
      </c>
      <c r="B174" vm="6164">
        <f ca="1"/>
        <v>169</v>
      </c>
      <c r="C174" vm="12166">
        <f ca="1"/>
        <v>169.99</v>
      </c>
      <c r="D174" vm="12167">
        <f ca="1"/>
        <v>171.22</v>
      </c>
      <c r="E174" vm="12168">
        <f ca="1"/>
        <v>168.92</v>
      </c>
      <c r="F174" vm="12169">
        <f ca="1"/>
        <v>12345308</v>
      </c>
    </row>
    <row r="175" spans="1:6" x14ac:dyDescent="0.3">
      <c r="A175" vm="956">
        <f ca="1"/>
        <v>42989</v>
      </c>
      <c r="B175" vm="6168">
        <f ca="1"/>
        <v>174.06</v>
      </c>
      <c r="C175" vm="12170">
        <f ca="1"/>
        <v>171.5</v>
      </c>
      <c r="D175" vm="12171">
        <f ca="1"/>
        <v>174.2</v>
      </c>
      <c r="E175" vm="12170">
        <f ca="1"/>
        <v>171.5</v>
      </c>
      <c r="F175" vm="12172">
        <f ca="1"/>
        <v>18257911</v>
      </c>
    </row>
    <row r="176" spans="1:6" x14ac:dyDescent="0.3">
      <c r="A176" vm="962">
        <f ca="1"/>
        <v>42990</v>
      </c>
      <c r="B176" vm="6171">
        <f ca="1"/>
        <v>175.31</v>
      </c>
      <c r="C176" vm="12173">
        <f ca="1"/>
        <v>174.89</v>
      </c>
      <c r="D176" vm="12174">
        <f ca="1"/>
        <v>175.62</v>
      </c>
      <c r="E176" vm="6404">
        <f ca="1"/>
        <v>173.37</v>
      </c>
      <c r="F176" vm="12175">
        <f ca="1"/>
        <v>15629672</v>
      </c>
    </row>
    <row r="177" spans="1:6" x14ac:dyDescent="0.3">
      <c r="A177" vm="966">
        <f ca="1"/>
        <v>42991</v>
      </c>
      <c r="B177" vm="6175">
        <f ca="1"/>
        <v>178.97</v>
      </c>
      <c r="C177" vm="12176">
        <f ca="1"/>
        <v>175.75</v>
      </c>
      <c r="D177" vm="12177">
        <f ca="1"/>
        <v>179.1</v>
      </c>
      <c r="E177" vm="12178">
        <f ca="1"/>
        <v>175.56</v>
      </c>
      <c r="F177" vm="12179">
        <f ca="1"/>
        <v>22060679</v>
      </c>
    </row>
    <row r="178" spans="1:6" x14ac:dyDescent="0.3">
      <c r="A178" vm="971">
        <f ca="1"/>
        <v>42992</v>
      </c>
      <c r="B178" vm="6178">
        <f ca="1"/>
        <v>177.1</v>
      </c>
      <c r="C178" vm="8438">
        <f ca="1"/>
        <v>177.54</v>
      </c>
      <c r="D178" vm="12180">
        <f ca="1"/>
        <v>179.93</v>
      </c>
      <c r="E178" vm="12181">
        <f ca="1"/>
        <v>176.02</v>
      </c>
      <c r="F178" vm="12182">
        <f ca="1"/>
        <v>22827671</v>
      </c>
    </row>
    <row r="179" spans="1:6" x14ac:dyDescent="0.3">
      <c r="A179" vm="977">
        <f ca="1"/>
        <v>42993</v>
      </c>
      <c r="B179" vm="6182">
        <f ca="1"/>
        <v>176.7</v>
      </c>
      <c r="C179" vm="12183">
        <f ca="1"/>
        <v>177.9</v>
      </c>
      <c r="D179" vm="12184">
        <f ca="1"/>
        <v>179.75</v>
      </c>
      <c r="E179" vm="6182">
        <f ca="1"/>
        <v>176.7</v>
      </c>
      <c r="F179" vm="12185">
        <f ca="1"/>
        <v>26567550</v>
      </c>
    </row>
    <row r="180" spans="1:6" x14ac:dyDescent="0.3">
      <c r="A180" vm="983">
        <f ca="1"/>
        <v>42996</v>
      </c>
      <c r="B180" vm="6186">
        <f ca="1"/>
        <v>179.98</v>
      </c>
      <c r="C180" vm="6229">
        <f ca="1"/>
        <v>178.89</v>
      </c>
      <c r="D180" vm="12186">
        <f ca="1"/>
        <v>180.29</v>
      </c>
      <c r="E180" vm="12187">
        <f ca="1"/>
        <v>177.75</v>
      </c>
      <c r="F180" vm="12188">
        <f ca="1"/>
        <v>22919809</v>
      </c>
    </row>
    <row r="181" spans="1:6" x14ac:dyDescent="0.3">
      <c r="A181" vm="988">
        <f ca="1"/>
        <v>42997</v>
      </c>
      <c r="B181" vm="6189">
        <f ca="1"/>
        <v>180.07</v>
      </c>
      <c r="C181" vm="12189">
        <f ca="1"/>
        <v>180.69</v>
      </c>
      <c r="D181" vm="12190">
        <f ca="1"/>
        <v>180.87</v>
      </c>
      <c r="E181" vm="6531">
        <f ca="1"/>
        <v>179.25</v>
      </c>
      <c r="F181" vm="12191">
        <f ca="1"/>
        <v>14751937</v>
      </c>
    </row>
    <row r="182" spans="1:6" x14ac:dyDescent="0.3">
      <c r="A182" vm="994">
        <f ca="1"/>
        <v>42998</v>
      </c>
      <c r="B182" vm="6192">
        <f ca="1"/>
        <v>177.95</v>
      </c>
      <c r="C182" vm="12192">
        <f ca="1"/>
        <v>180.02</v>
      </c>
      <c r="D182" vm="12193">
        <f ca="1"/>
        <v>180.5</v>
      </c>
      <c r="E182" vm="12194">
        <f ca="1"/>
        <v>176.15100000000001</v>
      </c>
      <c r="F182" vm="12195">
        <f ca="1"/>
        <v>15396680</v>
      </c>
    </row>
    <row r="183" spans="1:6" x14ac:dyDescent="0.3">
      <c r="A183" vm="999">
        <f ca="1"/>
        <v>42999</v>
      </c>
      <c r="B183" vm="6196">
        <f ca="1"/>
        <v>177.39</v>
      </c>
      <c r="C183" vm="12196">
        <f ca="1"/>
        <v>178.05</v>
      </c>
      <c r="D183" vm="12197">
        <f ca="1"/>
        <v>178.86109999999999</v>
      </c>
      <c r="E183" vm="12198">
        <f ca="1"/>
        <v>175.3</v>
      </c>
      <c r="F183" vm="12199">
        <f ca="1"/>
        <v>14578768</v>
      </c>
    </row>
    <row r="184" spans="1:6" x14ac:dyDescent="0.3">
      <c r="A184" vm="1004">
        <f ca="1"/>
        <v>43000</v>
      </c>
      <c r="B184" vm="6198">
        <f ca="1"/>
        <v>178.14</v>
      </c>
      <c r="C184" vm="12200">
        <f ca="1"/>
        <v>176.2</v>
      </c>
      <c r="D184" vm="12201">
        <f ca="1"/>
        <v>178.42</v>
      </c>
      <c r="E184" vm="12202">
        <f ca="1"/>
        <v>175.68</v>
      </c>
      <c r="F184" vm="12203">
        <f ca="1"/>
        <v>12749689</v>
      </c>
    </row>
    <row r="185" spans="1:6" x14ac:dyDescent="0.3">
      <c r="A185" vm="1009">
        <f ca="1"/>
        <v>43003</v>
      </c>
      <c r="B185" vm="6202">
        <f ca="1"/>
        <v>169.59</v>
      </c>
      <c r="C185" vm="12204">
        <f ca="1"/>
        <v>176.48</v>
      </c>
      <c r="D185" vm="12134">
        <f ca="1"/>
        <v>177</v>
      </c>
      <c r="E185" vm="6113">
        <f ca="1"/>
        <v>167.5</v>
      </c>
      <c r="F185" vm="12205">
        <f ca="1"/>
        <v>34033654</v>
      </c>
    </row>
    <row r="186" spans="1:6" x14ac:dyDescent="0.3">
      <c r="A186" vm="1014">
        <f ca="1"/>
        <v>43004</v>
      </c>
      <c r="B186" vm="6205">
        <f ca="1"/>
        <v>167.02</v>
      </c>
      <c r="C186" vm="7620">
        <f ca="1"/>
        <v>170.01</v>
      </c>
      <c r="D186" vm="12206">
        <f ca="1"/>
        <v>171.9</v>
      </c>
      <c r="E186" vm="12207">
        <f ca="1"/>
        <v>166.79</v>
      </c>
      <c r="F186" vm="12208">
        <f ca="1"/>
        <v>23696220</v>
      </c>
    </row>
    <row r="187" spans="1:6" x14ac:dyDescent="0.3">
      <c r="A187" vm="1020">
        <f ca="1"/>
        <v>43005</v>
      </c>
      <c r="B187" vm="6208">
        <f ca="1"/>
        <v>170.99</v>
      </c>
      <c r="C187" vm="12209">
        <f ca="1"/>
        <v>169.84</v>
      </c>
      <c r="D187" vm="12210">
        <f ca="1"/>
        <v>171.95</v>
      </c>
      <c r="E187" vm="7721">
        <f ca="1"/>
        <v>169.45</v>
      </c>
      <c r="F187" vm="12211">
        <f ca="1"/>
        <v>19444188</v>
      </c>
    </row>
    <row r="188" spans="1:6" x14ac:dyDescent="0.3">
      <c r="A188" vm="1025">
        <f ca="1"/>
        <v>43006</v>
      </c>
      <c r="B188" vm="6212">
        <f ca="1"/>
        <v>170.24</v>
      </c>
      <c r="C188" vm="12212">
        <f ca="1"/>
        <v>170.91</v>
      </c>
      <c r="D188" vm="12213">
        <f ca="1"/>
        <v>171.88</v>
      </c>
      <c r="E188" vm="12214">
        <f ca="1"/>
        <v>169.5667</v>
      </c>
      <c r="F188" vm="12215">
        <f ca="1"/>
        <v>13956972</v>
      </c>
    </row>
    <row r="189" spans="1:6" x14ac:dyDescent="0.3">
      <c r="A189" vm="1031">
        <f ca="1"/>
        <v>43007</v>
      </c>
      <c r="B189" vm="6216">
        <f ca="1"/>
        <v>172.71</v>
      </c>
      <c r="C189" vm="12139">
        <f ca="1"/>
        <v>171.11</v>
      </c>
      <c r="D189" vm="12216">
        <f ca="1"/>
        <v>173.54</v>
      </c>
      <c r="E189" vm="12217">
        <f ca="1"/>
        <v>170.74</v>
      </c>
      <c r="F189" vm="12218">
        <f ca="1"/>
        <v>13401803</v>
      </c>
    </row>
    <row r="190" spans="1:6" x14ac:dyDescent="0.3">
      <c r="A190" vm="1037">
        <f ca="1"/>
        <v>43010</v>
      </c>
      <c r="B190" vm="6220">
        <f ca="1"/>
        <v>173.61</v>
      </c>
      <c r="C190" vm="12219">
        <f ca="1"/>
        <v>174.57</v>
      </c>
      <c r="D190" vm="12220">
        <f ca="1"/>
        <v>175.13</v>
      </c>
      <c r="E190" vm="6652">
        <f ca="1"/>
        <v>172.57</v>
      </c>
      <c r="F190" vm="12221">
        <f ca="1"/>
        <v>12563384</v>
      </c>
    </row>
    <row r="191" spans="1:6" x14ac:dyDescent="0.3">
      <c r="A191" vm="1042">
        <f ca="1"/>
        <v>43011</v>
      </c>
      <c r="B191" vm="6223">
        <f ca="1"/>
        <v>178.56</v>
      </c>
      <c r="C191" vm="12222">
        <f ca="1"/>
        <v>176.06</v>
      </c>
      <c r="D191" vm="12223">
        <f ca="1"/>
        <v>178.78</v>
      </c>
      <c r="E191" vm="6220">
        <f ca="1"/>
        <v>173.61</v>
      </c>
      <c r="F191" vm="12224">
        <f ca="1"/>
        <v>16714610</v>
      </c>
    </row>
    <row r="192" spans="1:6" x14ac:dyDescent="0.3">
      <c r="A192" vm="1047">
        <f ca="1"/>
        <v>43012</v>
      </c>
      <c r="B192" vm="6226">
        <f ca="1"/>
        <v>178.71</v>
      </c>
      <c r="C192" vm="12225">
        <f ca="1"/>
        <v>178.06</v>
      </c>
      <c r="D192" vm="7896">
        <f ca="1"/>
        <v>180</v>
      </c>
      <c r="E192" vm="12226">
        <f ca="1"/>
        <v>177.3</v>
      </c>
      <c r="F192" vm="12227">
        <f ca="1"/>
        <v>11420594</v>
      </c>
    </row>
    <row r="193" spans="1:6" x14ac:dyDescent="0.3">
      <c r="A193" vm="1052">
        <f ca="1"/>
        <v>43013</v>
      </c>
      <c r="B193" vm="6229">
        <f ca="1"/>
        <v>178.89</v>
      </c>
      <c r="C193" vm="7892">
        <f ca="1"/>
        <v>179</v>
      </c>
      <c r="D193" vm="12228">
        <f ca="1"/>
        <v>179.73</v>
      </c>
      <c r="E193" vm="12229">
        <f ca="1"/>
        <v>176.03</v>
      </c>
      <c r="F193" vm="12230">
        <f ca="1"/>
        <v>11895266</v>
      </c>
    </row>
    <row r="194" spans="1:6" x14ac:dyDescent="0.3">
      <c r="A194" vm="1058">
        <f ca="1"/>
        <v>43014</v>
      </c>
      <c r="B194" vm="6233">
        <f ca="1"/>
        <v>179.2</v>
      </c>
      <c r="C194" vm="7002">
        <f ca="1"/>
        <v>177.85</v>
      </c>
      <c r="D194" vm="12231">
        <f ca="1"/>
        <v>179.87</v>
      </c>
      <c r="E194" vm="6640">
        <f ca="1"/>
        <v>177.61</v>
      </c>
      <c r="F194" vm="12232">
        <f ca="1"/>
        <v>8749276</v>
      </c>
    </row>
    <row r="195" spans="1:6" x14ac:dyDescent="0.3">
      <c r="A195" vm="1064">
        <f ca="1"/>
        <v>43017</v>
      </c>
      <c r="B195" vm="6237">
        <f ca="1"/>
        <v>182.09</v>
      </c>
      <c r="C195" vm="6175">
        <f ca="1"/>
        <v>178.97</v>
      </c>
      <c r="D195" vm="12233">
        <f ca="1"/>
        <v>183.13220000000001</v>
      </c>
      <c r="E195" vm="12234">
        <f ca="1"/>
        <v>178.75</v>
      </c>
      <c r="F195" vm="12235">
        <f ca="1"/>
        <v>15011614</v>
      </c>
    </row>
    <row r="196" spans="1:6" x14ac:dyDescent="0.3">
      <c r="A196" vm="1069">
        <f ca="1"/>
        <v>43018</v>
      </c>
      <c r="B196" vm="6239">
        <f ca="1"/>
        <v>183.12</v>
      </c>
      <c r="C196" vm="12236">
        <f ca="1"/>
        <v>181.65</v>
      </c>
      <c r="D196" vm="12237">
        <f ca="1"/>
        <v>184.46</v>
      </c>
      <c r="E196" vm="12238">
        <f ca="1"/>
        <v>181.36</v>
      </c>
      <c r="F196" vm="12239">
        <f ca="1"/>
        <v>13201284</v>
      </c>
    </row>
    <row r="197" spans="1:6" x14ac:dyDescent="0.3">
      <c r="A197" vm="1074">
        <f ca="1"/>
        <v>43019</v>
      </c>
      <c r="B197" vm="6243">
        <f ca="1"/>
        <v>184.69</v>
      </c>
      <c r="C197" vm="12240">
        <f ca="1"/>
        <v>183</v>
      </c>
      <c r="D197" vm="12241">
        <f ca="1"/>
        <v>184.7</v>
      </c>
      <c r="E197" vm="12242">
        <f ca="1"/>
        <v>182.60050000000001</v>
      </c>
      <c r="F197" vm="12243">
        <f ca="1"/>
        <v>11974445</v>
      </c>
    </row>
    <row r="198" spans="1:6" x14ac:dyDescent="0.3">
      <c r="A198" vm="1080">
        <f ca="1"/>
        <v>43020</v>
      </c>
      <c r="B198" vm="6246">
        <f ca="1"/>
        <v>180.53</v>
      </c>
      <c r="C198" vm="12244">
        <f ca="1"/>
        <v>184.04</v>
      </c>
      <c r="D198" vm="12245">
        <f ca="1"/>
        <v>184.39</v>
      </c>
      <c r="E198" vm="12246">
        <f ca="1"/>
        <v>180.34780000000001</v>
      </c>
      <c r="F198" vm="12247">
        <f ca="1"/>
        <v>15441222</v>
      </c>
    </row>
    <row r="199" spans="1:6" x14ac:dyDescent="0.3">
      <c r="A199" vm="1086">
        <f ca="1"/>
        <v>43021</v>
      </c>
      <c r="B199" vm="6248">
        <f ca="1"/>
        <v>178.45</v>
      </c>
      <c r="C199" vm="12248">
        <f ca="1"/>
        <v>180.96</v>
      </c>
      <c r="D199" vm="8525">
        <f ca="1"/>
        <v>181.4</v>
      </c>
      <c r="E199" vm="12249">
        <f ca="1"/>
        <v>177.97</v>
      </c>
      <c r="F199" vm="12250">
        <f ca="1"/>
        <v>18107742</v>
      </c>
    </row>
    <row r="200" spans="1:6" x14ac:dyDescent="0.3">
      <c r="A200" vm="1091">
        <f ca="1"/>
        <v>43024</v>
      </c>
      <c r="B200" vm="6251">
        <f ca="1"/>
        <v>179.56</v>
      </c>
      <c r="C200" vm="7896">
        <f ca="1"/>
        <v>180</v>
      </c>
      <c r="D200" vm="12251">
        <f ca="1"/>
        <v>180.05</v>
      </c>
      <c r="E200" vm="12252">
        <f ca="1"/>
        <v>178.51</v>
      </c>
      <c r="F200" vm="12253">
        <f ca="1"/>
        <v>12855874</v>
      </c>
    </row>
    <row r="201" spans="1:6" x14ac:dyDescent="0.3">
      <c r="A201" vm="1094">
        <f ca="1"/>
        <v>43025</v>
      </c>
      <c r="B201" vm="6255">
        <f ca="1"/>
        <v>175.32</v>
      </c>
      <c r="C201" vm="12254">
        <f ca="1"/>
        <v>179.58</v>
      </c>
      <c r="D201" vm="12255">
        <f ca="1"/>
        <v>180.12</v>
      </c>
      <c r="E201" vm="12198">
        <f ca="1"/>
        <v>175.3</v>
      </c>
      <c r="F201" vm="12256">
        <f ca="1"/>
        <v>20132223</v>
      </c>
    </row>
    <row r="202" spans="1:6" x14ac:dyDescent="0.3">
      <c r="A202" vm="1098">
        <f ca="1"/>
        <v>43026</v>
      </c>
      <c r="B202" vm="6259">
        <f ca="1"/>
        <v>179.61</v>
      </c>
      <c r="C202" vm="12257">
        <f ca="1"/>
        <v>177.09</v>
      </c>
      <c r="D202" vm="7896">
        <f ca="1"/>
        <v>180</v>
      </c>
      <c r="E202" vm="12258">
        <f ca="1"/>
        <v>176.28</v>
      </c>
      <c r="F202" vm="12259">
        <f ca="1"/>
        <v>21766267</v>
      </c>
    </row>
    <row r="203" spans="1:6" x14ac:dyDescent="0.3">
      <c r="A203" vm="1103">
        <f ca="1"/>
        <v>43027</v>
      </c>
      <c r="B203" vm="6263">
        <f ca="1"/>
        <v>177.93</v>
      </c>
      <c r="C203" vm="12260">
        <f ca="1"/>
        <v>177.001</v>
      </c>
      <c r="D203" vm="6259">
        <f ca="1"/>
        <v>179.61</v>
      </c>
      <c r="E203" vm="7727">
        <f ca="1"/>
        <v>175.45</v>
      </c>
      <c r="F203" vm="12261">
        <f ca="1"/>
        <v>13538966</v>
      </c>
    </row>
    <row r="204" spans="1:6" x14ac:dyDescent="0.3">
      <c r="A204" vm="1107">
        <f ca="1"/>
        <v>43028</v>
      </c>
      <c r="B204" vm="6266">
        <f ca="1"/>
        <v>177.32</v>
      </c>
      <c r="C204" vm="12262">
        <f ca="1"/>
        <v>179.02</v>
      </c>
      <c r="D204" vm="12263">
        <f ca="1"/>
        <v>179.52</v>
      </c>
      <c r="E204" vm="6360">
        <f ca="1"/>
        <v>177.08</v>
      </c>
      <c r="F204" vm="12264">
        <f ca="1"/>
        <v>11953220</v>
      </c>
    </row>
    <row r="205" spans="1:6" x14ac:dyDescent="0.3">
      <c r="A205" vm="1113">
        <f ca="1"/>
        <v>43031</v>
      </c>
      <c r="B205" vm="6270">
        <f ca="1"/>
        <v>173.13</v>
      </c>
      <c r="C205" vm="12265">
        <f ca="1"/>
        <v>177.8</v>
      </c>
      <c r="D205" vm="12266">
        <f ca="1"/>
        <v>178.00980000000001</v>
      </c>
      <c r="E205" vm="12267">
        <f ca="1"/>
        <v>173.05</v>
      </c>
      <c r="F205" vm="12268">
        <f ca="1"/>
        <v>17610931</v>
      </c>
    </row>
    <row r="206" spans="1:6" x14ac:dyDescent="0.3">
      <c r="A206" vm="1119">
        <f ca="1"/>
        <v>43032</v>
      </c>
      <c r="B206" vm="6274">
        <f ca="1"/>
        <v>173.7</v>
      </c>
      <c r="C206" vm="7768">
        <f ca="1"/>
        <v>174</v>
      </c>
      <c r="D206" vm="12269">
        <f ca="1"/>
        <v>175.98</v>
      </c>
      <c r="E206" vm="12270">
        <f ca="1"/>
        <v>173.26</v>
      </c>
      <c r="F206" vm="12271">
        <f ca="1"/>
        <v>11945951</v>
      </c>
    </row>
    <row r="207" spans="1:6" x14ac:dyDescent="0.3">
      <c r="A207" vm="1125">
        <f ca="1"/>
        <v>43033</v>
      </c>
      <c r="B207" vm="6276">
        <f ca="1"/>
        <v>170.22</v>
      </c>
      <c r="C207" vm="12272">
        <f ca="1"/>
        <v>174.69</v>
      </c>
      <c r="D207" vm="12273">
        <f ca="1"/>
        <v>175.44</v>
      </c>
      <c r="E207" vm="12274">
        <f ca="1"/>
        <v>169.3</v>
      </c>
      <c r="F207" vm="12275">
        <f ca="1"/>
        <v>18109375</v>
      </c>
    </row>
    <row r="208" spans="1:6" x14ac:dyDescent="0.3">
      <c r="A208" vm="1130">
        <f ca="1"/>
        <v>43034</v>
      </c>
      <c r="B208" vm="6279">
        <f ca="1"/>
        <v>170.32</v>
      </c>
      <c r="C208" vm="12276">
        <f ca="1"/>
        <v>170.62</v>
      </c>
      <c r="D208" vm="12277">
        <f ca="1"/>
        <v>171.45</v>
      </c>
      <c r="E208" vm="12278">
        <f ca="1"/>
        <v>168.58</v>
      </c>
      <c r="F208" vm="12279">
        <f ca="1"/>
        <v>13527415</v>
      </c>
    </row>
    <row r="209" spans="1:6" x14ac:dyDescent="0.3">
      <c r="A209" vm="1136">
        <f ca="1"/>
        <v>43035</v>
      </c>
      <c r="B209" vm="6282">
        <f ca="1"/>
        <v>176.15</v>
      </c>
      <c r="C209" vm="12280">
        <f ca="1"/>
        <v>173.19</v>
      </c>
      <c r="D209" vm="12134">
        <f ca="1"/>
        <v>177</v>
      </c>
      <c r="E209" vm="12139">
        <f ca="1"/>
        <v>171.11</v>
      </c>
      <c r="F209" vm="12281">
        <f ca="1"/>
        <v>19712550</v>
      </c>
    </row>
    <row r="210" spans="1:6" x14ac:dyDescent="0.3">
      <c r="A210" vm="1142">
        <f ca="1"/>
        <v>43038</v>
      </c>
      <c r="B210" vm="6286">
        <f ca="1"/>
        <v>181.58</v>
      </c>
      <c r="C210" vm="12282">
        <f ca="1"/>
        <v>178.43</v>
      </c>
      <c r="D210" vm="12283">
        <f ca="1"/>
        <v>181.9</v>
      </c>
      <c r="E210" vm="12284">
        <f ca="1"/>
        <v>177.59</v>
      </c>
      <c r="F210" vm="12285">
        <f ca="1"/>
        <v>20219707</v>
      </c>
    </row>
    <row r="211" spans="1:6" x14ac:dyDescent="0.3">
      <c r="A211" vm="1147">
        <f ca="1"/>
        <v>43039</v>
      </c>
      <c r="B211" vm="6287">
        <f ca="1"/>
        <v>184.89</v>
      </c>
      <c r="C211" vm="12286">
        <f ca="1"/>
        <v>183.57</v>
      </c>
      <c r="D211" vm="12287">
        <f ca="1"/>
        <v>185.12</v>
      </c>
      <c r="E211" vm="12288">
        <f ca="1"/>
        <v>181.81100000000001</v>
      </c>
      <c r="F211" vm="12289">
        <f ca="1"/>
        <v>21256673</v>
      </c>
    </row>
    <row r="212" spans="1:6" x14ac:dyDescent="0.3">
      <c r="A212" vm="1153">
        <f ca="1"/>
        <v>43040</v>
      </c>
      <c r="B212" vm="6291">
        <f ca="1"/>
        <v>186.08</v>
      </c>
      <c r="C212" vm="7580">
        <f ca="1"/>
        <v>187.88</v>
      </c>
      <c r="D212" vm="12290">
        <f ca="1"/>
        <v>188.88</v>
      </c>
      <c r="E212" vm="12291">
        <f ca="1"/>
        <v>183.58</v>
      </c>
      <c r="F212" vm="12292">
        <f ca="1"/>
        <v>28594733</v>
      </c>
    </row>
    <row r="213" spans="1:6" x14ac:dyDescent="0.3">
      <c r="A213" vm="1159">
        <f ca="1"/>
        <v>43041</v>
      </c>
      <c r="B213" vm="6294">
        <f ca="1"/>
        <v>184.81</v>
      </c>
      <c r="C213" vm="12293">
        <f ca="1"/>
        <v>190.99</v>
      </c>
      <c r="D213" vm="12294">
        <f ca="1"/>
        <v>191.22</v>
      </c>
      <c r="E213" vm="12295">
        <f ca="1"/>
        <v>183.31</v>
      </c>
      <c r="F213" vm="12296">
        <f ca="1"/>
        <v>41239871</v>
      </c>
    </row>
    <row r="214" spans="1:6" x14ac:dyDescent="0.3">
      <c r="A214" vm="1165">
        <f ca="1"/>
        <v>43042</v>
      </c>
      <c r="B214" vm="6298">
        <f ca="1"/>
        <v>183.21</v>
      </c>
      <c r="C214" vm="12297">
        <f ca="1"/>
        <v>186.51</v>
      </c>
      <c r="D214" vm="12298">
        <f ca="1"/>
        <v>186.93</v>
      </c>
      <c r="E214" vm="12299">
        <f ca="1"/>
        <v>182.06</v>
      </c>
      <c r="F214" vm="12300">
        <f ca="1"/>
        <v>19697343</v>
      </c>
    </row>
    <row r="215" spans="1:6" x14ac:dyDescent="0.3">
      <c r="A215" vm="1171">
        <f ca="1"/>
        <v>43045</v>
      </c>
      <c r="B215" vm="6302">
        <f ca="1"/>
        <v>187.84</v>
      </c>
      <c r="C215" vm="12301">
        <f ca="1"/>
        <v>184.07</v>
      </c>
      <c r="D215" vm="12302">
        <f ca="1"/>
        <v>188.25</v>
      </c>
      <c r="E215" vm="6435">
        <f ca="1"/>
        <v>184</v>
      </c>
      <c r="F215" vm="12303">
        <f ca="1"/>
        <v>19873148</v>
      </c>
    </row>
    <row r="216" spans="1:6" x14ac:dyDescent="0.3">
      <c r="A216" vm="1177">
        <f ca="1"/>
        <v>43046</v>
      </c>
      <c r="B216" vm="6306">
        <f ca="1"/>
        <v>188.51</v>
      </c>
      <c r="C216" vm="12304">
        <f ca="1"/>
        <v>189.58</v>
      </c>
      <c r="D216" vm="12305">
        <f ca="1"/>
        <v>189.86</v>
      </c>
      <c r="E216" vm="12306">
        <f ca="1"/>
        <v>187</v>
      </c>
      <c r="F216" vm="12307">
        <f ca="1"/>
        <v>17780967</v>
      </c>
    </row>
    <row r="217" spans="1:6" x14ac:dyDescent="0.3">
      <c r="A217" vm="1183">
        <f ca="1"/>
        <v>43047</v>
      </c>
      <c r="B217" vm="6310">
        <f ca="1"/>
        <v>185.9</v>
      </c>
      <c r="C217" vm="12308">
        <f ca="1"/>
        <v>187.98</v>
      </c>
      <c r="D217" vm="12309">
        <f ca="1"/>
        <v>188.15</v>
      </c>
      <c r="E217" vm="8296">
        <f ca="1"/>
        <v>185.1</v>
      </c>
      <c r="F217" vm="12310">
        <f ca="1"/>
        <v>13944586</v>
      </c>
    </row>
    <row r="218" spans="1:6" x14ac:dyDescent="0.3">
      <c r="A218" vm="1188">
        <f ca="1"/>
        <v>43048</v>
      </c>
      <c r="B218" vm="6314">
        <f ca="1"/>
        <v>185.13</v>
      </c>
      <c r="C218" vm="12311">
        <f ca="1"/>
        <v>184.21</v>
      </c>
      <c r="D218" vm="6314">
        <f ca="1"/>
        <v>185.13</v>
      </c>
      <c r="E218" vm="12312">
        <f ca="1"/>
        <v>181.05</v>
      </c>
      <c r="F218" vm="12313">
        <f ca="1"/>
        <v>19755550</v>
      </c>
    </row>
    <row r="219" spans="1:6" x14ac:dyDescent="0.3">
      <c r="A219" vm="1194">
        <f ca="1"/>
        <v>43049</v>
      </c>
      <c r="B219" vm="6316">
        <f ca="1"/>
        <v>186.41</v>
      </c>
      <c r="C219" vm="12314">
        <f ca="1"/>
        <v>187.03</v>
      </c>
      <c r="D219" vm="12315">
        <f ca="1"/>
        <v>187.17</v>
      </c>
      <c r="E219" vm="12316">
        <f ca="1"/>
        <v>185.4</v>
      </c>
      <c r="F219" vm="12317">
        <f ca="1"/>
        <v>15030991</v>
      </c>
    </row>
    <row r="220" spans="1:6" x14ac:dyDescent="0.3">
      <c r="A220" vm="1199">
        <f ca="1"/>
        <v>43052</v>
      </c>
      <c r="B220" vm="6320">
        <f ca="1"/>
        <v>184.54</v>
      </c>
      <c r="C220" vm="12318">
        <f ca="1"/>
        <v>186.77</v>
      </c>
      <c r="D220" vm="7580">
        <f ca="1"/>
        <v>187.88</v>
      </c>
      <c r="E220" vm="6435">
        <f ca="1"/>
        <v>184</v>
      </c>
      <c r="F220" vm="12319">
        <f ca="1"/>
        <v>17185607</v>
      </c>
    </row>
    <row r="221" spans="1:6" x14ac:dyDescent="0.3">
      <c r="A221" vm="1205">
        <f ca="1"/>
        <v>43053</v>
      </c>
      <c r="B221" vm="6324">
        <f ca="1"/>
        <v>181.79</v>
      </c>
      <c r="C221" vm="12320">
        <f ca="1"/>
        <v>184.3</v>
      </c>
      <c r="D221" vm="12321">
        <f ca="1"/>
        <v>184.38</v>
      </c>
      <c r="E221" vm="12322">
        <f ca="1"/>
        <v>181.15</v>
      </c>
      <c r="F221" vm="12323">
        <f ca="1"/>
        <v>14475342</v>
      </c>
    </row>
    <row r="222" spans="1:6" x14ac:dyDescent="0.3">
      <c r="A222" vm="1211">
        <f ca="1"/>
        <v>43054</v>
      </c>
      <c r="B222" vm="6327">
        <f ca="1"/>
        <v>181.48</v>
      </c>
      <c r="C222" vm="12324">
        <f ca="1"/>
        <v>179.37</v>
      </c>
      <c r="D222" vm="12325">
        <f ca="1"/>
        <v>181.88</v>
      </c>
      <c r="E222" vm="12326">
        <f ca="1"/>
        <v>176.73560000000001</v>
      </c>
      <c r="F222" vm="12327">
        <f ca="1"/>
        <v>16566977</v>
      </c>
    </row>
    <row r="223" spans="1:6" x14ac:dyDescent="0.3">
      <c r="A223" vm="1217">
        <f ca="1"/>
        <v>43055</v>
      </c>
      <c r="B223" vm="6330">
        <f ca="1"/>
        <v>185.43</v>
      </c>
      <c r="C223" vm="12295">
        <f ca="1"/>
        <v>183.31</v>
      </c>
      <c r="D223" vm="12328">
        <f ca="1"/>
        <v>186.27</v>
      </c>
      <c r="E223" vm="6239">
        <f ca="1"/>
        <v>183.12</v>
      </c>
      <c r="F223" vm="12329">
        <f ca="1"/>
        <v>18389473</v>
      </c>
    </row>
    <row r="224" spans="1:6" x14ac:dyDescent="0.3">
      <c r="A224" vm="1222">
        <f ca="1"/>
        <v>43056</v>
      </c>
      <c r="B224" vm="6314">
        <f ca="1"/>
        <v>185.13</v>
      </c>
      <c r="C224" vm="12330">
        <f ca="1"/>
        <v>185.92</v>
      </c>
      <c r="D224" vm="7544">
        <f ca="1"/>
        <v>186.5</v>
      </c>
      <c r="E224" vm="12331">
        <f ca="1"/>
        <v>184.67</v>
      </c>
      <c r="F224" vm="12332">
        <f ca="1"/>
        <v>13422728</v>
      </c>
    </row>
    <row r="225" spans="1:6" x14ac:dyDescent="0.3">
      <c r="A225" vm="1228">
        <f ca="1"/>
        <v>43059</v>
      </c>
      <c r="B225" vm="6336">
        <f ca="1"/>
        <v>188</v>
      </c>
      <c r="C225" vm="12333">
        <f ca="1"/>
        <v>187.6</v>
      </c>
      <c r="D225" vm="12334">
        <f ca="1"/>
        <v>190</v>
      </c>
      <c r="E225" vm="12335">
        <f ca="1"/>
        <v>186.61099999999999</v>
      </c>
      <c r="F225" vm="12336">
        <f ca="1"/>
        <v>25992271</v>
      </c>
    </row>
    <row r="226" spans="1:6" x14ac:dyDescent="0.3">
      <c r="A226" vm="1234">
        <f ca="1"/>
        <v>43060</v>
      </c>
      <c r="B226" vm="6340">
        <f ca="1"/>
        <v>190.9</v>
      </c>
      <c r="C226" vm="6907">
        <f ca="1"/>
        <v>190.35</v>
      </c>
      <c r="D226" vm="12337">
        <f ca="1"/>
        <v>191.56</v>
      </c>
      <c r="E226" vm="12338">
        <f ca="1"/>
        <v>188.8</v>
      </c>
      <c r="F226" vm="12339">
        <f ca="1"/>
        <v>19639467</v>
      </c>
    </row>
    <row r="227" spans="1:6" x14ac:dyDescent="0.3">
      <c r="A227" vm="1238">
        <f ca="1"/>
        <v>43061</v>
      </c>
      <c r="B227" vm="6343">
        <f ca="1"/>
        <v>189.84</v>
      </c>
      <c r="C227" vm="12340">
        <f ca="1"/>
        <v>191.54</v>
      </c>
      <c r="D227" vm="12341">
        <f ca="1"/>
        <v>191.75</v>
      </c>
      <c r="E227" vm="12342">
        <f ca="1"/>
        <v>189.37</v>
      </c>
      <c r="F227" vm="12343">
        <f ca="1"/>
        <v>14417615</v>
      </c>
    </row>
    <row r="228" spans="1:6" x14ac:dyDescent="0.3">
      <c r="A228" vm="1244">
        <f ca="1"/>
        <v>43063</v>
      </c>
      <c r="B228" vm="6347">
        <f ca="1"/>
        <v>191.19</v>
      </c>
      <c r="C228" vm="12344">
        <f ca="1"/>
        <v>189.39</v>
      </c>
      <c r="D228" vm="8634">
        <f ca="1"/>
        <v>191.7</v>
      </c>
      <c r="E228" vm="12345">
        <f ca="1"/>
        <v>188.7</v>
      </c>
      <c r="F228" vm="12346">
        <f ca="1"/>
        <v>9887763</v>
      </c>
    </row>
    <row r="229" spans="1:6" x14ac:dyDescent="0.3">
      <c r="A229" vm="1250">
        <f ca="1"/>
        <v>43066</v>
      </c>
      <c r="B229" vm="6351">
        <f ca="1"/>
        <v>188.03</v>
      </c>
      <c r="C229" vm="12347">
        <f ca="1"/>
        <v>190.49</v>
      </c>
      <c r="D229" vm="12348">
        <f ca="1"/>
        <v>191.4503</v>
      </c>
      <c r="E229" vm="7563">
        <f ca="1"/>
        <v>187.55</v>
      </c>
      <c r="F229" vm="12349">
        <f ca="1"/>
        <v>14952763</v>
      </c>
    </row>
    <row r="230" spans="1:6" x14ac:dyDescent="0.3">
      <c r="A230" vm="1256">
        <f ca="1"/>
        <v>43067</v>
      </c>
      <c r="B230" vm="6355">
        <f ca="1"/>
        <v>186.69</v>
      </c>
      <c r="C230" vm="12350">
        <f ca="1"/>
        <v>188.83</v>
      </c>
      <c r="D230" vm="12351">
        <f ca="1"/>
        <v>189.1</v>
      </c>
      <c r="E230" vm="7544">
        <f ca="1"/>
        <v>186.5</v>
      </c>
      <c r="F230" vm="12352">
        <f ca="1"/>
        <v>13378145</v>
      </c>
    </row>
    <row r="231" spans="1:6" x14ac:dyDescent="0.3">
      <c r="A231" vm="1262">
        <f ca="1"/>
        <v>43068</v>
      </c>
      <c r="B231" vm="6358">
        <f ca="1"/>
        <v>179.91</v>
      </c>
      <c r="C231" vm="8035">
        <f ca="1"/>
        <v>185.25</v>
      </c>
      <c r="D231" vm="12353">
        <f ca="1"/>
        <v>185.41</v>
      </c>
      <c r="E231" vm="12354">
        <f ca="1"/>
        <v>173.62</v>
      </c>
      <c r="F231" vm="12355">
        <f ca="1"/>
        <v>40204058</v>
      </c>
    </row>
    <row r="232" spans="1:6" x14ac:dyDescent="0.3">
      <c r="A232" vm="1268">
        <f ca="1"/>
        <v>43069</v>
      </c>
      <c r="B232" vm="6360">
        <f ca="1"/>
        <v>177.08</v>
      </c>
      <c r="C232" vm="12356">
        <f ca="1"/>
        <v>179.53</v>
      </c>
      <c r="D232" vm="12357">
        <f ca="1"/>
        <v>179.8</v>
      </c>
      <c r="E232" vm="12358">
        <f ca="1"/>
        <v>176.32</v>
      </c>
      <c r="F232" vm="12359">
        <f ca="1"/>
        <v>25851122</v>
      </c>
    </row>
    <row r="233" spans="1:6" x14ac:dyDescent="0.3">
      <c r="A233" vm="1274">
        <f ca="1"/>
        <v>43070</v>
      </c>
      <c r="B233" vm="6364">
        <f ca="1"/>
        <v>174.61</v>
      </c>
      <c r="C233" vm="12360">
        <f ca="1"/>
        <v>175.27</v>
      </c>
      <c r="D233" vm="12357">
        <f ca="1"/>
        <v>179.8</v>
      </c>
      <c r="E233" vm="12361">
        <f ca="1"/>
        <v>173.8</v>
      </c>
      <c r="F233" vm="12362">
        <f ca="1"/>
        <v>26782304</v>
      </c>
    </row>
    <row r="234" spans="1:6" x14ac:dyDescent="0.3">
      <c r="A234" vm="1279">
        <f ca="1"/>
        <v>43073</v>
      </c>
      <c r="B234" vm="6368">
        <f ca="1"/>
        <v>169.58</v>
      </c>
      <c r="C234" vm="12363">
        <f ca="1"/>
        <v>177.2</v>
      </c>
      <c r="D234" vm="12364">
        <f ca="1"/>
        <v>177.58</v>
      </c>
      <c r="E234" vm="12365">
        <f ca="1"/>
        <v>168.26</v>
      </c>
      <c r="F234" vm="12366">
        <f ca="1"/>
        <v>35895142</v>
      </c>
    </row>
    <row r="235" spans="1:6" x14ac:dyDescent="0.3">
      <c r="A235" vm="1285">
        <f ca="1"/>
        <v>43074</v>
      </c>
      <c r="B235" vm="6372">
        <f ca="1"/>
        <v>168.96</v>
      </c>
      <c r="C235" vm="12367">
        <f ca="1"/>
        <v>165.28</v>
      </c>
      <c r="D235" vm="12368">
        <f ca="1"/>
        <v>172.96</v>
      </c>
      <c r="E235" vm="7086">
        <f ca="1"/>
        <v>164.25</v>
      </c>
      <c r="F235" vm="12369">
        <f ca="1"/>
        <v>31609904</v>
      </c>
    </row>
    <row r="236" spans="1:6" x14ac:dyDescent="0.3">
      <c r="A236" vm="1290">
        <f ca="1"/>
        <v>43075</v>
      </c>
      <c r="B236" vm="6374">
        <f ca="1"/>
        <v>172.63</v>
      </c>
      <c r="C236" vm="6134">
        <f ca="1"/>
        <v>168.3</v>
      </c>
      <c r="D236" vm="12370">
        <f ca="1"/>
        <v>173.23</v>
      </c>
      <c r="E236" vm="12371">
        <f ca="1"/>
        <v>167.86529999999999</v>
      </c>
      <c r="F236" vm="12372">
        <f ca="1"/>
        <v>23897802</v>
      </c>
    </row>
    <row r="237" spans="1:6" x14ac:dyDescent="0.3">
      <c r="A237" vm="1296">
        <f ca="1"/>
        <v>43076</v>
      </c>
      <c r="B237" vm="6378">
        <f ca="1"/>
        <v>174.47</v>
      </c>
      <c r="C237" vm="12373">
        <f ca="1"/>
        <v>173.76</v>
      </c>
      <c r="D237" vm="12374">
        <f ca="1"/>
        <v>175.82</v>
      </c>
      <c r="E237" vm="12375">
        <f ca="1"/>
        <v>172.26</v>
      </c>
      <c r="F237" vm="12376">
        <f ca="1"/>
        <v>15697869</v>
      </c>
    </row>
    <row r="238" spans="1:6" x14ac:dyDescent="0.3">
      <c r="A238" vm="1302">
        <f ca="1"/>
        <v>43077</v>
      </c>
      <c r="B238" vm="6382">
        <f ca="1"/>
        <v>177.62</v>
      </c>
      <c r="C238" vm="12377">
        <f ca="1"/>
        <v>177.72</v>
      </c>
      <c r="D238" vm="12378">
        <f ca="1"/>
        <v>178.96</v>
      </c>
      <c r="E238" vm="12379">
        <f ca="1"/>
        <v>176.37</v>
      </c>
      <c r="F238" vm="12380">
        <f ca="1"/>
        <v>23543371</v>
      </c>
    </row>
    <row r="239" spans="1:6" x14ac:dyDescent="0.3">
      <c r="A239" vm="1308">
        <f ca="1"/>
        <v>43080</v>
      </c>
      <c r="B239" vm="6386">
        <f ca="1"/>
        <v>179.29</v>
      </c>
      <c r="C239" vm="12381">
        <f ca="1"/>
        <v>179.19</v>
      </c>
      <c r="D239" vm="12382">
        <f ca="1"/>
        <v>180.68</v>
      </c>
      <c r="E239" vm="12383">
        <f ca="1"/>
        <v>178.15</v>
      </c>
      <c r="F239" vm="12384">
        <f ca="1"/>
        <v>15626196</v>
      </c>
    </row>
    <row r="240" spans="1:6" x14ac:dyDescent="0.3">
      <c r="A240" vm="1314">
        <f ca="1"/>
        <v>43081</v>
      </c>
      <c r="B240" vm="6389">
        <f ca="1"/>
        <v>174.64</v>
      </c>
      <c r="C240" vm="7618">
        <f ca="1"/>
        <v>178</v>
      </c>
      <c r="D240" vm="12385">
        <f ca="1"/>
        <v>178.16</v>
      </c>
      <c r="E240" vm="12386">
        <f ca="1"/>
        <v>173.77</v>
      </c>
      <c r="F240" vm="12387">
        <f ca="1"/>
        <v>22656450</v>
      </c>
    </row>
    <row r="241" spans="1:6" x14ac:dyDescent="0.3">
      <c r="A241" vm="1320">
        <f ca="1"/>
        <v>43082</v>
      </c>
      <c r="B241" vm="6393">
        <f ca="1"/>
        <v>176.47</v>
      </c>
      <c r="C241" vm="12388">
        <f ca="1"/>
        <v>175.19</v>
      </c>
      <c r="D241" vm="12389">
        <f ca="1"/>
        <v>177.7</v>
      </c>
      <c r="E241" vm="12135">
        <f ca="1"/>
        <v>174.3</v>
      </c>
      <c r="F241" vm="12390">
        <f ca="1"/>
        <v>18653366</v>
      </c>
    </row>
    <row r="242" spans="1:6" x14ac:dyDescent="0.3">
      <c r="A242" vm="1325">
        <f ca="1"/>
        <v>43083</v>
      </c>
      <c r="B242" vm="6397">
        <f ca="1"/>
        <v>171.75</v>
      </c>
      <c r="C242" vm="7791">
        <f ca="1"/>
        <v>173.11</v>
      </c>
      <c r="D242" vm="12391">
        <f ca="1"/>
        <v>173.39</v>
      </c>
      <c r="E242" vm="12392">
        <f ca="1"/>
        <v>169.61</v>
      </c>
      <c r="F242" vm="12393">
        <f ca="1"/>
        <v>32830024</v>
      </c>
    </row>
    <row r="243" spans="1:6" x14ac:dyDescent="0.3">
      <c r="A243" vm="1331">
        <f ca="1"/>
        <v>43084</v>
      </c>
      <c r="B243" vm="6400">
        <f ca="1"/>
        <v>173.55</v>
      </c>
      <c r="C243" vm="12394">
        <f ca="1"/>
        <v>172.89</v>
      </c>
      <c r="D243" vm="6400">
        <f ca="1"/>
        <v>173.55</v>
      </c>
      <c r="E243" vm="12395">
        <f ca="1"/>
        <v>170</v>
      </c>
      <c r="F243" vm="12396">
        <f ca="1"/>
        <v>41356671</v>
      </c>
    </row>
    <row r="244" spans="1:6" x14ac:dyDescent="0.3">
      <c r="A244" vm="1336">
        <f ca="1"/>
        <v>43087</v>
      </c>
      <c r="B244" vm="6404">
        <f ca="1"/>
        <v>173.37</v>
      </c>
      <c r="C244" vm="7025">
        <f ca="1"/>
        <v>174.6</v>
      </c>
      <c r="D244" vm="6674">
        <f ca="1"/>
        <v>174.7</v>
      </c>
      <c r="E244" vm="12397">
        <f ca="1"/>
        <v>172.37</v>
      </c>
      <c r="F244" vm="12398">
        <f ca="1"/>
        <v>17023342</v>
      </c>
    </row>
    <row r="245" spans="1:6" x14ac:dyDescent="0.3">
      <c r="A245" vm="1342">
        <f ca="1"/>
        <v>43088</v>
      </c>
      <c r="B245" vm="6408">
        <f ca="1"/>
        <v>171.28</v>
      </c>
      <c r="C245" vm="12399">
        <f ca="1"/>
        <v>171.97</v>
      </c>
      <c r="D245" vm="12400">
        <f ca="1"/>
        <v>173</v>
      </c>
      <c r="E245" vm="12401">
        <f ca="1"/>
        <v>170.51</v>
      </c>
      <c r="F245" vm="12402">
        <f ca="1"/>
        <v>23936180</v>
      </c>
    </row>
    <row r="246" spans="1:6" x14ac:dyDescent="0.3">
      <c r="A246" vm="1347">
        <f ca="1"/>
        <v>43089</v>
      </c>
      <c r="B246" vm="6412">
        <f ca="1"/>
        <v>172.64</v>
      </c>
      <c r="C246" vm="12403">
        <f ca="1"/>
        <v>171.79</v>
      </c>
      <c r="D246" vm="12130">
        <f ca="1"/>
        <v>172.9</v>
      </c>
      <c r="E246" vm="12404">
        <f ca="1"/>
        <v>170.8</v>
      </c>
      <c r="F246" vm="12405">
        <f ca="1"/>
        <v>17121392</v>
      </c>
    </row>
    <row r="247" spans="1:6" x14ac:dyDescent="0.3">
      <c r="A247" vm="1352">
        <f ca="1"/>
        <v>43090</v>
      </c>
      <c r="B247" vm="6255">
        <f ca="1"/>
        <v>175.32</v>
      </c>
      <c r="C247" vm="7763">
        <f ca="1"/>
        <v>172.8</v>
      </c>
      <c r="D247" vm="12406">
        <f ca="1"/>
        <v>176.25</v>
      </c>
      <c r="E247" vm="12407">
        <f ca="1"/>
        <v>172.6508</v>
      </c>
      <c r="F247" vm="12408">
        <f ca="1"/>
        <v>14812355</v>
      </c>
    </row>
    <row r="248" spans="1:6" x14ac:dyDescent="0.3">
      <c r="A248" vm="1357">
        <f ca="1"/>
        <v>43091</v>
      </c>
      <c r="B248" vm="6416">
        <f ca="1"/>
        <v>176.29</v>
      </c>
      <c r="C248" vm="12409">
        <f ca="1"/>
        <v>175.84</v>
      </c>
      <c r="D248" vm="7911">
        <f ca="1"/>
        <v>176.66</v>
      </c>
      <c r="E248" vm="12410">
        <f ca="1"/>
        <v>175.04</v>
      </c>
      <c r="F248" vm="12411">
        <f ca="1"/>
        <v>12524722</v>
      </c>
    </row>
    <row r="249" spans="1:6" x14ac:dyDescent="0.3">
      <c r="A249" vm="1361">
        <f ca="1"/>
        <v>43095</v>
      </c>
      <c r="B249" vm="6418">
        <f ca="1"/>
        <v>172.33</v>
      </c>
      <c r="C249" vm="12412">
        <f ca="1"/>
        <v>174.55</v>
      </c>
      <c r="D249" vm="12413">
        <f ca="1"/>
        <v>175.15</v>
      </c>
      <c r="E249" vm="12414">
        <f ca="1"/>
        <v>171.73</v>
      </c>
      <c r="F249" vm="12415">
        <f ca="1"/>
        <v>12913823</v>
      </c>
    </row>
    <row r="250" spans="1:6" x14ac:dyDescent="0.3">
      <c r="A250" vm="1367">
        <f ca="1"/>
        <v>43096</v>
      </c>
      <c r="B250" vm="6421">
        <f ca="1"/>
        <v>172.97</v>
      </c>
      <c r="C250" vm="12416">
        <f ca="1"/>
        <v>172.29</v>
      </c>
      <c r="D250" vm="12417">
        <f ca="1"/>
        <v>173.87</v>
      </c>
      <c r="E250" vm="12414">
        <f ca="1"/>
        <v>171.73</v>
      </c>
      <c r="F250" vm="12418">
        <f ca="1"/>
        <v>10152340</v>
      </c>
    </row>
    <row r="251" spans="1:6" x14ac:dyDescent="0.3">
      <c r="A251" vm="1372">
        <f ca="1"/>
        <v>43097</v>
      </c>
      <c r="B251" vm="6425">
        <f ca="1"/>
        <v>172.3</v>
      </c>
      <c r="C251" vm="12419">
        <f ca="1"/>
        <v>173.04</v>
      </c>
      <c r="D251" vm="12420">
        <f ca="1"/>
        <v>173.53</v>
      </c>
      <c r="E251" vm="12421">
        <f ca="1"/>
        <v>171.67</v>
      </c>
      <c r="F251" vm="12422">
        <f ca="1"/>
        <v>9508057</v>
      </c>
    </row>
    <row r="252" spans="1:6" x14ac:dyDescent="0.3">
      <c r="A252" vm="1376">
        <f ca="1"/>
        <v>43098</v>
      </c>
      <c r="B252" vm="6428">
        <f ca="1"/>
        <v>172.43</v>
      </c>
      <c r="C252" vm="12423">
        <f ca="1"/>
        <v>172.28</v>
      </c>
      <c r="D252" vm="12424">
        <f ca="1"/>
        <v>173.67</v>
      </c>
      <c r="E252" vm="12425">
        <f ca="1"/>
        <v>171.2</v>
      </c>
      <c r="F252" vm="12426">
        <f ca="1"/>
        <v>9704583</v>
      </c>
    </row>
    <row r="253" spans="1:6" x14ac:dyDescent="0.3">
      <c r="A253" vm="1382">
        <f ca="1"/>
        <v>43102</v>
      </c>
      <c r="B253" vm="6431">
        <f ca="1"/>
        <v>183.65</v>
      </c>
      <c r="C253" vm="12427">
        <f ca="1"/>
        <v>176.399</v>
      </c>
      <c r="D253" vm="12428">
        <f ca="1"/>
        <v>184.1</v>
      </c>
      <c r="E253" vm="12429">
        <f ca="1"/>
        <v>175.7</v>
      </c>
      <c r="F253" vm="12430">
        <f ca="1"/>
        <v>29916943</v>
      </c>
    </row>
    <row r="254" spans="1:6" x14ac:dyDescent="0.3">
      <c r="A254" vm="1388">
        <f ca="1"/>
        <v>43103</v>
      </c>
      <c r="B254" vm="6435">
        <f ca="1"/>
        <v>184</v>
      </c>
      <c r="C254" vm="12431">
        <f ca="1"/>
        <v>185.19</v>
      </c>
      <c r="D254" vm="12432">
        <f ca="1"/>
        <v>185.63499999999999</v>
      </c>
      <c r="E254" vm="8525">
        <f ca="1"/>
        <v>181.4</v>
      </c>
      <c r="F254" vm="12433">
        <f ca="1"/>
        <v>20121856</v>
      </c>
    </row>
    <row r="255" spans="1:6" x14ac:dyDescent="0.3">
      <c r="A255" vm="1394">
        <f ca="1"/>
        <v>43104</v>
      </c>
      <c r="B255" vm="6439">
        <f ca="1"/>
        <v>185.71</v>
      </c>
      <c r="C255" vm="6310">
        <f ca="1"/>
        <v>185.9</v>
      </c>
      <c r="D255" vm="12434">
        <f ca="1"/>
        <v>187.74719999999999</v>
      </c>
      <c r="E255" vm="12435">
        <f ca="1"/>
        <v>184.43</v>
      </c>
      <c r="F255" vm="12436">
        <f ca="1"/>
        <v>19473795</v>
      </c>
    </row>
    <row r="256" spans="1:6" x14ac:dyDescent="0.3">
      <c r="A256" vm="1400">
        <f ca="1"/>
        <v>43105</v>
      </c>
      <c r="B256" vm="6443">
        <f ca="1"/>
        <v>190.7</v>
      </c>
      <c r="C256" vm="12315">
        <f ca="1"/>
        <v>187.17</v>
      </c>
      <c r="D256" vm="12437">
        <f ca="1"/>
        <v>190.75</v>
      </c>
      <c r="E256" vm="12438">
        <f ca="1"/>
        <v>186.30099999999999</v>
      </c>
      <c r="F256" vm="12439">
        <f ca="1"/>
        <v>18168345</v>
      </c>
    </row>
    <row r="257" spans="1:6" x14ac:dyDescent="0.3">
      <c r="A257" vm="1404">
        <f ca="1"/>
        <v>43108</v>
      </c>
      <c r="B257" vm="6447">
        <f ca="1"/>
        <v>190.33</v>
      </c>
      <c r="C257" vm="12440">
        <f ca="1"/>
        <v>190.46</v>
      </c>
      <c r="D257" vm="12441">
        <f ca="1"/>
        <v>191.66</v>
      </c>
      <c r="E257" vm="12442">
        <f ca="1"/>
        <v>189.07</v>
      </c>
      <c r="F257" vm="12443">
        <f ca="1"/>
        <v>16230147</v>
      </c>
    </row>
    <row r="258" spans="1:6" x14ac:dyDescent="0.3">
      <c r="A258" vm="1408">
        <f ca="1"/>
        <v>43109</v>
      </c>
      <c r="B258" vm="6450">
        <f ca="1"/>
        <v>190.8</v>
      </c>
      <c r="C258" vm="12444">
        <f ca="1"/>
        <v>191.13</v>
      </c>
      <c r="D258" vm="12445">
        <f ca="1"/>
        <v>192.49</v>
      </c>
      <c r="E258" vm="6336">
        <f ca="1"/>
        <v>188</v>
      </c>
      <c r="F258" vm="12446">
        <f ca="1"/>
        <v>19495092</v>
      </c>
    </row>
    <row r="259" spans="1:6" x14ac:dyDescent="0.3">
      <c r="A259" vm="1412">
        <f ca="1"/>
        <v>43110</v>
      </c>
      <c r="B259" vm="6454">
        <f ca="1"/>
        <v>189.79</v>
      </c>
      <c r="C259" vm="12447">
        <f ca="1"/>
        <v>188.1</v>
      </c>
      <c r="D259" vm="7597">
        <f ca="1"/>
        <v>190.39</v>
      </c>
      <c r="E259" vm="12448">
        <f ca="1"/>
        <v>186.58</v>
      </c>
      <c r="F259" vm="12449">
        <f ca="1"/>
        <v>17943839</v>
      </c>
    </row>
    <row r="260" spans="1:6" x14ac:dyDescent="0.3">
      <c r="A260" vm="1417">
        <f ca="1"/>
        <v>43111</v>
      </c>
      <c r="B260" vm="6457">
        <f ca="1"/>
        <v>188.75</v>
      </c>
      <c r="C260" vm="12450">
        <f ca="1"/>
        <v>189.73</v>
      </c>
      <c r="D260" vm="12451">
        <f ca="1"/>
        <v>190.43</v>
      </c>
      <c r="E260" vm="12447">
        <f ca="1"/>
        <v>188.1</v>
      </c>
      <c r="F260" vm="12452">
        <f ca="1"/>
        <v>12400372</v>
      </c>
    </row>
    <row r="261" spans="1:6" x14ac:dyDescent="0.3">
      <c r="A261" vm="1423">
        <f ca="1"/>
        <v>43112</v>
      </c>
      <c r="B261" vm="6461">
        <f ca="1"/>
        <v>187.79</v>
      </c>
      <c r="C261" vm="12453">
        <f ca="1"/>
        <v>189.91</v>
      </c>
      <c r="D261" vm="12454">
        <f ca="1"/>
        <v>190.2</v>
      </c>
      <c r="E261" vm="6922">
        <f ca="1"/>
        <v>187.25</v>
      </c>
      <c r="F261" vm="12455">
        <f ca="1"/>
        <v>11789627</v>
      </c>
    </row>
    <row r="262" spans="1:6" x14ac:dyDescent="0.3">
      <c r="A262" vm="1429">
        <f ca="1"/>
        <v>43116</v>
      </c>
      <c r="B262" vm="6464">
        <f ca="1"/>
        <v>182.4</v>
      </c>
      <c r="C262" vm="12456">
        <f ca="1"/>
        <v>190.4</v>
      </c>
      <c r="D262" vm="12457">
        <f ca="1"/>
        <v>191.74</v>
      </c>
      <c r="E262" vm="12458">
        <f ca="1"/>
        <v>181.75</v>
      </c>
      <c r="F262" vm="12459">
        <f ca="1"/>
        <v>27428505</v>
      </c>
    </row>
    <row r="263" spans="1:6" x14ac:dyDescent="0.3">
      <c r="A263" vm="1435">
        <f ca="1"/>
        <v>43117</v>
      </c>
      <c r="B263" vm="6467">
        <f ca="1"/>
        <v>183.83</v>
      </c>
      <c r="C263" vm="12460">
        <f ca="1"/>
        <v>183.3</v>
      </c>
      <c r="D263" vm="12461">
        <f ca="1"/>
        <v>184.8</v>
      </c>
      <c r="E263" vm="12462">
        <f ca="1"/>
        <v>179.32</v>
      </c>
      <c r="F263" vm="12463">
        <f ca="1"/>
        <v>21346502</v>
      </c>
    </row>
    <row r="264" spans="1:6" x14ac:dyDescent="0.3">
      <c r="A264" vm="1441">
        <f ca="1"/>
        <v>43118</v>
      </c>
      <c r="B264" vm="6471">
        <f ca="1"/>
        <v>184.4</v>
      </c>
      <c r="C264" vm="12464">
        <f ca="1"/>
        <v>184.28</v>
      </c>
      <c r="D264" vm="12465">
        <f ca="1"/>
        <v>185.845</v>
      </c>
      <c r="E264" vm="8169">
        <f ca="1"/>
        <v>182.69</v>
      </c>
      <c r="F264" vm="12466">
        <f ca="1"/>
        <v>14190653</v>
      </c>
    </row>
    <row r="265" spans="1:6" x14ac:dyDescent="0.3">
      <c r="A265" vm="1447">
        <f ca="1"/>
        <v>43119</v>
      </c>
      <c r="B265" vm="6474">
        <f ca="1"/>
        <v>184.05</v>
      </c>
      <c r="C265" vm="12467">
        <f ca="1"/>
        <v>185.15</v>
      </c>
      <c r="D265" vm="12468">
        <f ca="1"/>
        <v>185.239</v>
      </c>
      <c r="E265" vm="8023">
        <f ca="1"/>
        <v>182.8</v>
      </c>
      <c r="F265" vm="12469">
        <f ca="1"/>
        <v>15349322</v>
      </c>
    </row>
    <row r="266" spans="1:6" x14ac:dyDescent="0.3">
      <c r="A266" vm="1453">
        <f ca="1"/>
        <v>43122</v>
      </c>
      <c r="B266" vm="6478">
        <f ca="1"/>
        <v>184.02</v>
      </c>
      <c r="C266" vm="12470">
        <f ca="1"/>
        <v>184.97499999999999</v>
      </c>
      <c r="D266" vm="12471">
        <f ca="1"/>
        <v>185.04</v>
      </c>
      <c r="E266" vm="12472">
        <f ca="1"/>
        <v>181.68</v>
      </c>
      <c r="F266" vm="12473">
        <f ca="1"/>
        <v>16016347</v>
      </c>
    </row>
    <row r="267" spans="1:6" x14ac:dyDescent="0.3">
      <c r="A267" vm="1459">
        <f ca="1"/>
        <v>43123</v>
      </c>
      <c r="B267" vm="6481">
        <f ca="1"/>
        <v>192.28</v>
      </c>
      <c r="C267" vm="12474">
        <f ca="1"/>
        <v>185.28</v>
      </c>
      <c r="D267" vm="12475">
        <f ca="1"/>
        <v>192.4</v>
      </c>
      <c r="E267" vm="6636">
        <f ca="1"/>
        <v>183.54</v>
      </c>
      <c r="F267" vm="12476">
        <f ca="1"/>
        <v>31305926</v>
      </c>
    </row>
    <row r="268" spans="1:6" x14ac:dyDescent="0.3">
      <c r="A268" vm="1464">
        <f ca="1"/>
        <v>43124</v>
      </c>
      <c r="B268" vm="6485">
        <f ca="1"/>
        <v>195.53</v>
      </c>
      <c r="C268" vm="12477">
        <f ca="1"/>
        <v>194.71</v>
      </c>
      <c r="D268" vm="12478">
        <f ca="1"/>
        <v>198.86</v>
      </c>
      <c r="E268" vm="12475">
        <f ca="1"/>
        <v>192.4</v>
      </c>
      <c r="F268" vm="12479">
        <f ca="1"/>
        <v>34497260</v>
      </c>
    </row>
    <row r="269" spans="1:6" x14ac:dyDescent="0.3">
      <c r="A269" vm="1469">
        <f ca="1"/>
        <v>43125</v>
      </c>
      <c r="B269" vm="6489">
        <f ca="1"/>
        <v>198.33</v>
      </c>
      <c r="C269" vm="12480">
        <f ca="1"/>
        <v>196.34</v>
      </c>
      <c r="D269" vm="12481">
        <f ca="1"/>
        <v>199.59</v>
      </c>
      <c r="E269" vm="12482">
        <f ca="1"/>
        <v>194.1001</v>
      </c>
      <c r="F269" vm="12483">
        <f ca="1"/>
        <v>23421605</v>
      </c>
    </row>
    <row r="270" spans="1:6" x14ac:dyDescent="0.3">
      <c r="A270" vm="1475">
        <f ca="1"/>
        <v>43126</v>
      </c>
      <c r="B270" vm="6493">
        <f ca="1"/>
        <v>205.22</v>
      </c>
      <c r="C270" vm="12484">
        <f ca="1"/>
        <v>200.33</v>
      </c>
      <c r="D270" vm="12485">
        <f ca="1"/>
        <v>205.23</v>
      </c>
      <c r="E270" vm="12486">
        <f ca="1"/>
        <v>199.21</v>
      </c>
      <c r="F270" vm="12487">
        <f ca="1"/>
        <v>23768628</v>
      </c>
    </row>
    <row r="271" spans="1:6" x14ac:dyDescent="0.3">
      <c r="A271" vm="1479">
        <f ca="1"/>
        <v>43129</v>
      </c>
      <c r="B271" vm="6496">
        <f ca="1"/>
        <v>203.01</v>
      </c>
      <c r="C271" vm="12488">
        <f ca="1"/>
        <v>204.83</v>
      </c>
      <c r="D271" vm="12489">
        <f ca="1"/>
        <v>205.69</v>
      </c>
      <c r="E271" vm="12490">
        <f ca="1"/>
        <v>201.82</v>
      </c>
      <c r="F271" vm="12491">
        <f ca="1"/>
        <v>21908591</v>
      </c>
    </row>
    <row r="272" spans="1:6" x14ac:dyDescent="0.3">
      <c r="A272" vm="1483">
        <f ca="1"/>
        <v>43130</v>
      </c>
      <c r="B272" vm="6499">
        <f ca="1"/>
        <v>199.66</v>
      </c>
      <c r="C272" vm="12492">
        <f ca="1"/>
        <v>198.68</v>
      </c>
      <c r="D272" vm="12493">
        <f ca="1"/>
        <v>202.54</v>
      </c>
      <c r="E272" vm="8424">
        <f ca="1"/>
        <v>196.49</v>
      </c>
      <c r="F272" vm="12494">
        <f ca="1"/>
        <v>23377519</v>
      </c>
    </row>
    <row r="273" spans="1:6" x14ac:dyDescent="0.3">
      <c r="A273" vm="1489">
        <f ca="1"/>
        <v>43131</v>
      </c>
      <c r="B273" vm="6502">
        <f ca="1"/>
        <v>204.29</v>
      </c>
      <c r="C273" vm="12495">
        <f ca="1"/>
        <v>202.82</v>
      </c>
      <c r="D273" vm="12496">
        <f ca="1"/>
        <v>206.2</v>
      </c>
      <c r="E273" vm="12497">
        <f ca="1"/>
        <v>202.8</v>
      </c>
      <c r="F273" vm="12498">
        <f ca="1"/>
        <v>26982494</v>
      </c>
    </row>
    <row r="274" spans="1:6" x14ac:dyDescent="0.3">
      <c r="A274" vm="1495">
        <f ca="1"/>
        <v>43132</v>
      </c>
      <c r="B274" vm="6504">
        <f ca="1"/>
        <v>192.22</v>
      </c>
      <c r="C274" vm="6889">
        <f ca="1"/>
        <v>192.75</v>
      </c>
      <c r="D274" vm="8473">
        <f ca="1"/>
        <v>199.49</v>
      </c>
      <c r="E274" vm="12499">
        <f ca="1"/>
        <v>191.14</v>
      </c>
      <c r="F274" vm="12500">
        <f ca="1"/>
        <v>52628863</v>
      </c>
    </row>
    <row r="275" spans="1:6" x14ac:dyDescent="0.3">
      <c r="A275" vm="1501">
        <f ca="1"/>
        <v>43133</v>
      </c>
      <c r="B275" vm="6508">
        <f ca="1"/>
        <v>187.31</v>
      </c>
      <c r="C275" vm="12501">
        <f ca="1"/>
        <v>194.79</v>
      </c>
      <c r="D275" vm="12502">
        <f ca="1"/>
        <v>195.68</v>
      </c>
      <c r="E275" vm="12503">
        <f ca="1"/>
        <v>186.8</v>
      </c>
      <c r="F275" vm="12504">
        <f ca="1"/>
        <v>32233916</v>
      </c>
    </row>
    <row r="276" spans="1:6" x14ac:dyDescent="0.3">
      <c r="A276" vm="1505">
        <f ca="1"/>
        <v>43136</v>
      </c>
      <c r="B276" vm="6246">
        <f ca="1"/>
        <v>180.53</v>
      </c>
      <c r="C276" vm="12505">
        <f ca="1"/>
        <v>183.7</v>
      </c>
      <c r="D276" vm="12506">
        <f ca="1"/>
        <v>190.4699</v>
      </c>
      <c r="E276" vm="12507">
        <f ca="1"/>
        <v>179.9</v>
      </c>
      <c r="F276" vm="12508">
        <f ca="1"/>
        <v>31083967</v>
      </c>
    </row>
    <row r="277" spans="1:6" x14ac:dyDescent="0.3">
      <c r="A277" vm="1510">
        <f ca="1"/>
        <v>43137</v>
      </c>
      <c r="B277" vm="6513">
        <f ca="1"/>
        <v>185.17</v>
      </c>
      <c r="C277" vm="12509">
        <f ca="1"/>
        <v>174.72</v>
      </c>
      <c r="D277" vm="12510">
        <f ca="1"/>
        <v>185.59</v>
      </c>
      <c r="E277" vm="12511">
        <f ca="1"/>
        <v>174.17</v>
      </c>
      <c r="F277" vm="12512">
        <f ca="1"/>
        <v>35804470</v>
      </c>
    </row>
    <row r="278" spans="1:6" x14ac:dyDescent="0.3">
      <c r="A278" vm="1514">
        <f ca="1"/>
        <v>43138</v>
      </c>
      <c r="B278" vm="6517">
        <f ca="1"/>
        <v>180.3</v>
      </c>
      <c r="C278" vm="12513">
        <f ca="1"/>
        <v>183.5</v>
      </c>
      <c r="D278" vm="12514">
        <f ca="1"/>
        <v>186.83</v>
      </c>
      <c r="E278" vm="6517">
        <f ca="1"/>
        <v>180.3</v>
      </c>
      <c r="F278" vm="12515">
        <f ca="1"/>
        <v>19672104</v>
      </c>
    </row>
    <row r="279" spans="1:6" x14ac:dyDescent="0.3">
      <c r="A279" vm="1520">
        <f ca="1"/>
        <v>43139</v>
      </c>
      <c r="B279" vm="6274">
        <f ca="1"/>
        <v>173.7</v>
      </c>
      <c r="C279" vm="12516">
        <f ca="1"/>
        <v>182.27</v>
      </c>
      <c r="D279" vm="12517">
        <f ca="1"/>
        <v>183.1</v>
      </c>
      <c r="E279" vm="12518">
        <f ca="1"/>
        <v>171.39</v>
      </c>
      <c r="F279" vm="12519">
        <f ca="1"/>
        <v>32051274</v>
      </c>
    </row>
    <row r="280" spans="1:6" x14ac:dyDescent="0.3">
      <c r="A280" vm="1526">
        <f ca="1"/>
        <v>43140</v>
      </c>
      <c r="B280" vm="6523">
        <f ca="1"/>
        <v>176.67</v>
      </c>
      <c r="C280" vm="12520">
        <f ca="1"/>
        <v>175.12</v>
      </c>
      <c r="D280" vm="12521">
        <f ca="1"/>
        <v>177.6164</v>
      </c>
      <c r="E280" vm="12522">
        <f ca="1"/>
        <v>168.88</v>
      </c>
      <c r="F280" vm="12523">
        <f ca="1"/>
        <v>28049543</v>
      </c>
    </row>
    <row r="281" spans="1:6" x14ac:dyDescent="0.3">
      <c r="A281" vm="1530">
        <f ca="1"/>
        <v>43143</v>
      </c>
      <c r="B281" vm="6527">
        <f ca="1"/>
        <v>177.44</v>
      </c>
      <c r="C281" vm="12524">
        <f ca="1"/>
        <v>180.44</v>
      </c>
      <c r="D281" vm="12525">
        <f ca="1"/>
        <v>180.79</v>
      </c>
      <c r="E281" vm="12526">
        <f ca="1"/>
        <v>175.08609999999999</v>
      </c>
      <c r="F281" vm="12527">
        <f ca="1"/>
        <v>18280259</v>
      </c>
    </row>
    <row r="282" spans="1:6" x14ac:dyDescent="0.3">
      <c r="A282" vm="1534">
        <f ca="1"/>
        <v>43144</v>
      </c>
      <c r="B282" vm="6531">
        <f ca="1"/>
        <v>179.25</v>
      </c>
      <c r="C282" vm="12528">
        <f ca="1"/>
        <v>177.42</v>
      </c>
      <c r="D282" vm="12529">
        <f ca="1"/>
        <v>182.15</v>
      </c>
      <c r="E282" vm="12134">
        <f ca="1"/>
        <v>177</v>
      </c>
      <c r="F282" vm="12530">
        <f ca="1"/>
        <v>15506955</v>
      </c>
    </row>
    <row r="283" spans="1:6" x14ac:dyDescent="0.3">
      <c r="A283" vm="1540">
        <f ca="1"/>
        <v>43145</v>
      </c>
      <c r="B283" vm="6535">
        <f ca="1"/>
        <v>186.76</v>
      </c>
      <c r="C283" vm="12531">
        <f ca="1"/>
        <v>179.22</v>
      </c>
      <c r="D283" vm="12298">
        <f ca="1"/>
        <v>186.93</v>
      </c>
      <c r="E283" vm="12532">
        <f ca="1"/>
        <v>178.90020000000001</v>
      </c>
      <c r="F283" vm="12533">
        <f ca="1"/>
        <v>21047363</v>
      </c>
    </row>
    <row r="284" spans="1:6" x14ac:dyDescent="0.3">
      <c r="A284" vm="1545">
        <f ca="1"/>
        <v>43146</v>
      </c>
      <c r="B284" vm="6539">
        <f ca="1"/>
        <v>187.45</v>
      </c>
      <c r="C284" vm="12534">
        <f ca="1"/>
        <v>189.25</v>
      </c>
      <c r="D284" vm="8588">
        <f ca="1"/>
        <v>189.56</v>
      </c>
      <c r="E284" vm="12535">
        <f ca="1"/>
        <v>184.43100000000001</v>
      </c>
      <c r="F284" vm="12536">
        <f ca="1"/>
        <v>14361054</v>
      </c>
    </row>
    <row r="285" spans="1:6" x14ac:dyDescent="0.3">
      <c r="A285" vm="1551">
        <f ca="1"/>
        <v>43147</v>
      </c>
      <c r="B285" vm="6542">
        <f ca="1"/>
        <v>183.68</v>
      </c>
      <c r="C285" vm="12537">
        <f ca="1"/>
        <v>186.75</v>
      </c>
      <c r="D285" vm="12538">
        <f ca="1"/>
        <v>188.27</v>
      </c>
      <c r="E285" vm="6636">
        <f ca="1"/>
        <v>183.54</v>
      </c>
      <c r="F285" vm="12539">
        <f ca="1"/>
        <v>16114051</v>
      </c>
    </row>
    <row r="286" spans="1:6" x14ac:dyDescent="0.3">
      <c r="A286" vm="1557">
        <f ca="1"/>
        <v>43151</v>
      </c>
      <c r="B286" vm="6544">
        <f ca="1"/>
        <v>187.19</v>
      </c>
      <c r="C286" vm="12540">
        <f ca="1"/>
        <v>183.67</v>
      </c>
      <c r="D286" vm="12350">
        <f ca="1"/>
        <v>188.83</v>
      </c>
      <c r="E286" vm="12240">
        <f ca="1"/>
        <v>183</v>
      </c>
      <c r="F286" vm="12541">
        <f ca="1"/>
        <v>14854901</v>
      </c>
    </row>
    <row r="287" spans="1:6" x14ac:dyDescent="0.3">
      <c r="A287" vm="1561">
        <f ca="1"/>
        <v>43152</v>
      </c>
      <c r="B287" vm="6548">
        <f ca="1"/>
        <v>188.82</v>
      </c>
      <c r="C287" vm="12342">
        <f ca="1"/>
        <v>189.37</v>
      </c>
      <c r="D287" vm="12542">
        <f ca="1"/>
        <v>193.17</v>
      </c>
      <c r="E287" vm="12543">
        <f ca="1"/>
        <v>188.46</v>
      </c>
      <c r="F287" vm="12544">
        <f ca="1"/>
        <v>22071585</v>
      </c>
    </row>
    <row r="288" spans="1:6" x14ac:dyDescent="0.3">
      <c r="A288" vm="1567">
        <f ca="1"/>
        <v>43153</v>
      </c>
      <c r="B288" vm="6457">
        <f ca="1"/>
        <v>188.75</v>
      </c>
      <c r="C288" vm="12454">
        <f ca="1"/>
        <v>190.2</v>
      </c>
      <c r="D288" vm="12545">
        <f ca="1"/>
        <v>190.74</v>
      </c>
      <c r="E288" vm="12546">
        <f ca="1"/>
        <v>187.77</v>
      </c>
      <c r="F288" vm="12547">
        <f ca="1"/>
        <v>12282843</v>
      </c>
    </row>
    <row r="289" spans="1:6" x14ac:dyDescent="0.3">
      <c r="A289" vm="1572">
        <f ca="1"/>
        <v>43154</v>
      </c>
      <c r="B289" vm="6555">
        <f ca="1"/>
        <v>193.29</v>
      </c>
      <c r="C289" vm="12548">
        <f ca="1"/>
        <v>190.18</v>
      </c>
      <c r="D289" vm="12549">
        <f ca="1"/>
        <v>193.405</v>
      </c>
      <c r="E289" vm="8238">
        <f ca="1"/>
        <v>189.95</v>
      </c>
      <c r="F289" vm="12550">
        <f ca="1"/>
        <v>16937275</v>
      </c>
    </row>
    <row r="290" spans="1:6" x14ac:dyDescent="0.3">
      <c r="A290" vm="1575">
        <f ca="1"/>
        <v>43157</v>
      </c>
      <c r="B290" vm="6558">
        <f ca="1"/>
        <v>194.19</v>
      </c>
      <c r="C290" vm="12551">
        <f ca="1"/>
        <v>194.46</v>
      </c>
      <c r="D290" vm="12552">
        <f ca="1"/>
        <v>195.15</v>
      </c>
      <c r="E290" vm="12553">
        <f ca="1"/>
        <v>190.65</v>
      </c>
      <c r="F290" vm="12554">
        <f ca="1"/>
        <v>19463072</v>
      </c>
    </row>
    <row r="291" spans="1:6" x14ac:dyDescent="0.3">
      <c r="A291" vm="1580">
        <f ca="1"/>
        <v>43158</v>
      </c>
      <c r="B291" vm="6560">
        <f ca="1"/>
        <v>188.26</v>
      </c>
      <c r="C291" vm="12555">
        <f ca="1"/>
        <v>192.59</v>
      </c>
      <c r="D291" vm="12556">
        <f ca="1"/>
        <v>193.5667</v>
      </c>
      <c r="E291" vm="12557">
        <f ca="1"/>
        <v>187.21</v>
      </c>
      <c r="F291" vm="12558">
        <f ca="1"/>
        <v>23218450</v>
      </c>
    </row>
    <row r="292" spans="1:6" x14ac:dyDescent="0.3">
      <c r="A292" vm="1585">
        <f ca="1"/>
        <v>43159</v>
      </c>
      <c r="B292" vm="6564">
        <f ca="1"/>
        <v>186.14</v>
      </c>
      <c r="C292" vm="6922">
        <f ca="1"/>
        <v>187.25</v>
      </c>
      <c r="D292" vm="7605">
        <f ca="1"/>
        <v>188.24</v>
      </c>
      <c r="E292" vm="7460">
        <f ca="1"/>
        <v>185</v>
      </c>
      <c r="F292" vm="12559">
        <f ca="1"/>
        <v>19367576</v>
      </c>
    </row>
    <row r="293" spans="1:6" x14ac:dyDescent="0.3">
      <c r="A293" vm="1590">
        <f ca="1"/>
        <v>43160</v>
      </c>
      <c r="B293" vm="6566">
        <f ca="1"/>
        <v>181.99</v>
      </c>
      <c r="C293" vm="12560">
        <f ca="1"/>
        <v>186.18</v>
      </c>
      <c r="D293" vm="12561">
        <f ca="1"/>
        <v>187.48</v>
      </c>
      <c r="E293" vm="12251">
        <f ca="1"/>
        <v>180.05</v>
      </c>
      <c r="F293" vm="12562">
        <f ca="1"/>
        <v>17286309</v>
      </c>
    </row>
    <row r="294" spans="1:6" x14ac:dyDescent="0.3">
      <c r="A294" vm="1595">
        <f ca="1"/>
        <v>43161</v>
      </c>
      <c r="B294" vm="6570">
        <f ca="1"/>
        <v>179.76</v>
      </c>
      <c r="C294" vm="12563">
        <f ca="1"/>
        <v>178.01</v>
      </c>
      <c r="D294" vm="12564">
        <f ca="1"/>
        <v>180.23</v>
      </c>
      <c r="E294" vm="7727">
        <f ca="1"/>
        <v>175.45</v>
      </c>
      <c r="F294" vm="12565">
        <f ca="1"/>
        <v>18909073</v>
      </c>
    </row>
    <row r="295" spans="1:6" x14ac:dyDescent="0.3">
      <c r="A295" vm="1600">
        <f ca="1"/>
        <v>43164</v>
      </c>
      <c r="B295" vm="6574">
        <f ca="1"/>
        <v>181.6</v>
      </c>
      <c r="C295" vm="12566">
        <f ca="1"/>
        <v>179.41</v>
      </c>
      <c r="D295" vm="12567">
        <f ca="1"/>
        <v>181.95</v>
      </c>
      <c r="E295" vm="7889">
        <f ca="1"/>
        <v>177.07</v>
      </c>
      <c r="F295" vm="12568">
        <f ca="1"/>
        <v>15656661</v>
      </c>
    </row>
    <row r="296" spans="1:6" x14ac:dyDescent="0.3">
      <c r="A296" vm="1605">
        <f ca="1"/>
        <v>43165</v>
      </c>
      <c r="B296" vm="6578">
        <f ca="1"/>
        <v>187.37</v>
      </c>
      <c r="C296" vm="12431">
        <f ca="1"/>
        <v>185.19</v>
      </c>
      <c r="D296" vm="12569">
        <f ca="1"/>
        <v>188.01</v>
      </c>
      <c r="E296" vm="6942">
        <f ca="1"/>
        <v>184.82</v>
      </c>
      <c r="F296" vm="12570">
        <f ca="1"/>
        <v>17856088</v>
      </c>
    </row>
    <row r="297" spans="1:6" x14ac:dyDescent="0.3">
      <c r="A297" vm="1610">
        <f ca="1"/>
        <v>43166</v>
      </c>
      <c r="B297" vm="6582">
        <f ca="1"/>
        <v>189.05</v>
      </c>
      <c r="C297" vm="12571">
        <f ca="1"/>
        <v>184.37</v>
      </c>
      <c r="D297" vm="12442">
        <f ca="1"/>
        <v>189.07</v>
      </c>
      <c r="E297" vm="12572">
        <f ca="1"/>
        <v>184.32</v>
      </c>
      <c r="F297" vm="12573">
        <f ca="1"/>
        <v>13728910</v>
      </c>
    </row>
    <row r="298" spans="1:6" x14ac:dyDescent="0.3">
      <c r="A298" vm="1614">
        <f ca="1"/>
        <v>43167</v>
      </c>
      <c r="B298" vm="6585">
        <f ca="1"/>
        <v>187.18</v>
      </c>
      <c r="C298" vm="6582">
        <f ca="1"/>
        <v>189.05</v>
      </c>
      <c r="D298" vm="12574">
        <f ca="1"/>
        <v>190.23</v>
      </c>
      <c r="E298" vm="12575">
        <f ca="1"/>
        <v>186.56989999999999</v>
      </c>
      <c r="F298" vm="12576">
        <f ca="1"/>
        <v>14331400</v>
      </c>
    </row>
    <row r="299" spans="1:6" x14ac:dyDescent="0.3">
      <c r="A299" vm="1619">
        <f ca="1"/>
        <v>43168</v>
      </c>
      <c r="B299" vm="6589">
        <f ca="1"/>
        <v>190.55</v>
      </c>
      <c r="C299" vm="12577">
        <f ca="1"/>
        <v>189.64</v>
      </c>
      <c r="D299" vm="6443">
        <f ca="1"/>
        <v>190.7</v>
      </c>
      <c r="E299" vm="12569">
        <f ca="1"/>
        <v>188.01</v>
      </c>
      <c r="F299" vm="12578">
        <f ca="1"/>
        <v>14208356</v>
      </c>
    </row>
    <row r="300" spans="1:6" x14ac:dyDescent="0.3">
      <c r="A300" vm="1625">
        <f ca="1"/>
        <v>43171</v>
      </c>
      <c r="B300" vm="6592">
        <f ca="1"/>
        <v>192.74</v>
      </c>
      <c r="C300" vm="12579">
        <f ca="1"/>
        <v>192.3</v>
      </c>
      <c r="D300" vm="12580">
        <f ca="1"/>
        <v>194.4</v>
      </c>
      <c r="E300" vm="6340">
        <f ca="1"/>
        <v>190.9</v>
      </c>
      <c r="F300" vm="12581">
        <f ca="1"/>
        <v>17826186</v>
      </c>
    </row>
    <row r="301" spans="1:6" x14ac:dyDescent="0.3">
      <c r="A301" vm="1631">
        <f ca="1"/>
        <v>43172</v>
      </c>
      <c r="B301" vm="6596">
        <f ca="1"/>
        <v>188.41</v>
      </c>
      <c r="C301" vm="12582">
        <f ca="1"/>
        <v>193.88</v>
      </c>
      <c r="D301" vm="12583">
        <f ca="1"/>
        <v>194.25</v>
      </c>
      <c r="E301" vm="12584">
        <f ca="1"/>
        <v>187.39</v>
      </c>
      <c r="F301" vm="12585">
        <f ca="1"/>
        <v>14826665</v>
      </c>
    </row>
    <row r="302" spans="1:6" x14ac:dyDescent="0.3">
      <c r="A302" vm="1637">
        <f ca="1"/>
        <v>43173</v>
      </c>
      <c r="B302" vm="6600">
        <f ca="1"/>
        <v>192.56</v>
      </c>
      <c r="C302" vm="12586">
        <f ca="1"/>
        <v>190.29</v>
      </c>
      <c r="D302" vm="12587">
        <f ca="1"/>
        <v>193.63</v>
      </c>
      <c r="E302" vm="12588">
        <f ca="1"/>
        <v>190.22</v>
      </c>
      <c r="F302" vm="12589">
        <f ca="1"/>
        <v>20032271</v>
      </c>
    </row>
    <row r="303" spans="1:6" x14ac:dyDescent="0.3">
      <c r="A303" vm="1643">
        <f ca="1"/>
        <v>43174</v>
      </c>
      <c r="B303" vm="6604">
        <f ca="1"/>
        <v>199.06</v>
      </c>
      <c r="C303" vm="12590">
        <f ca="1"/>
        <v>198.44</v>
      </c>
      <c r="D303" vm="12591">
        <f ca="1"/>
        <v>201.5</v>
      </c>
      <c r="E303" vm="12592">
        <f ca="1"/>
        <v>196.52</v>
      </c>
      <c r="F303" vm="12593">
        <f ca="1"/>
        <v>33626797</v>
      </c>
    </row>
    <row r="304" spans="1:6" x14ac:dyDescent="0.3">
      <c r="A304" vm="1649">
        <f ca="1"/>
        <v>43175</v>
      </c>
      <c r="B304" vm="6608">
        <f ca="1"/>
        <v>200.28</v>
      </c>
      <c r="C304" vm="12594">
        <f ca="1"/>
        <v>198.4</v>
      </c>
      <c r="D304" vm="12595">
        <f ca="1"/>
        <v>200.38</v>
      </c>
      <c r="E304" vm="12596">
        <f ca="1"/>
        <v>197.26</v>
      </c>
      <c r="F304" vm="12597">
        <f ca="1"/>
        <v>26948659</v>
      </c>
    </row>
    <row r="305" spans="1:6" x14ac:dyDescent="0.3">
      <c r="A305" vm="1654">
        <f ca="1"/>
        <v>43178</v>
      </c>
      <c r="B305" vm="6612">
        <f ca="1"/>
        <v>194.53</v>
      </c>
      <c r="C305" vm="6783">
        <f ca="1"/>
        <v>198</v>
      </c>
      <c r="D305" vm="12598">
        <f ca="1"/>
        <v>198.43</v>
      </c>
      <c r="E305" vm="12599">
        <f ca="1"/>
        <v>192.80099999999999</v>
      </c>
      <c r="F305" vm="12600">
        <f ca="1"/>
        <v>19681421</v>
      </c>
    </row>
    <row r="306" spans="1:6" x14ac:dyDescent="0.3">
      <c r="A306" vm="1660">
        <f ca="1"/>
        <v>43179</v>
      </c>
      <c r="B306" vm="6615">
        <f ca="1"/>
        <v>198.95</v>
      </c>
      <c r="C306" vm="12601">
        <f ca="1"/>
        <v>194.95</v>
      </c>
      <c r="D306" vm="12486">
        <f ca="1"/>
        <v>199.21</v>
      </c>
      <c r="E306" vm="12602">
        <f ca="1"/>
        <v>194.54</v>
      </c>
      <c r="F306" vm="12603">
        <f ca="1"/>
        <v>11952024</v>
      </c>
    </row>
    <row r="307" spans="1:6" x14ac:dyDescent="0.3">
      <c r="A307" vm="1664">
        <f ca="1"/>
        <v>43180</v>
      </c>
      <c r="B307" vm="6618">
        <f ca="1"/>
        <v>195.3</v>
      </c>
      <c r="C307" vm="12604">
        <f ca="1"/>
        <v>198.8</v>
      </c>
      <c r="D307" vm="8582">
        <f ca="1"/>
        <v>198.88</v>
      </c>
      <c r="E307" vm="12605">
        <f ca="1"/>
        <v>194.57</v>
      </c>
      <c r="F307" vm="12606">
        <f ca="1"/>
        <v>12047301</v>
      </c>
    </row>
    <row r="308" spans="1:6" x14ac:dyDescent="0.3">
      <c r="A308" vm="1670">
        <f ca="1"/>
        <v>43181</v>
      </c>
      <c r="B308" vm="6621">
        <f ca="1"/>
        <v>184.65</v>
      </c>
      <c r="C308" vm="12437">
        <f ca="1"/>
        <v>190.75</v>
      </c>
      <c r="D308" vm="12607">
        <f ca="1"/>
        <v>192.39</v>
      </c>
      <c r="E308" vm="12608">
        <f ca="1"/>
        <v>184.6</v>
      </c>
      <c r="F308" vm="12609">
        <f ca="1"/>
        <v>25355700</v>
      </c>
    </row>
    <row r="309" spans="1:6" x14ac:dyDescent="0.3">
      <c r="A309" vm="1676">
        <f ca="1"/>
        <v>43182</v>
      </c>
      <c r="B309" vm="6624">
        <f ca="1"/>
        <v>181.2</v>
      </c>
      <c r="C309" vm="12610">
        <f ca="1"/>
        <v>186.85</v>
      </c>
      <c r="D309" vm="12611">
        <f ca="1"/>
        <v>188.48</v>
      </c>
      <c r="E309" vm="12612">
        <f ca="1"/>
        <v>180.40100000000001</v>
      </c>
      <c r="F309" vm="12613">
        <f ca="1"/>
        <v>18714404</v>
      </c>
    </row>
    <row r="310" spans="1:6" x14ac:dyDescent="0.3">
      <c r="A310" vm="1680">
        <f ca="1"/>
        <v>43185</v>
      </c>
      <c r="B310" vm="6626">
        <f ca="1"/>
        <v>190.5</v>
      </c>
      <c r="C310" vm="12614">
        <f ca="1"/>
        <v>187.89</v>
      </c>
      <c r="D310" vm="12615">
        <f ca="1"/>
        <v>190.62</v>
      </c>
      <c r="E310" vm="12572">
        <f ca="1"/>
        <v>184.32</v>
      </c>
      <c r="F310" vm="12616">
        <f ca="1"/>
        <v>16758711</v>
      </c>
    </row>
    <row r="311" spans="1:6" x14ac:dyDescent="0.3">
      <c r="A311" vm="1685">
        <f ca="1"/>
        <v>43186</v>
      </c>
      <c r="B311" vm="6630">
        <f ca="1"/>
        <v>181.89</v>
      </c>
      <c r="C311" vm="12617">
        <f ca="1"/>
        <v>192.24</v>
      </c>
      <c r="D311" vm="12618">
        <f ca="1"/>
        <v>192.25</v>
      </c>
      <c r="E311" vm="12619">
        <f ca="1"/>
        <v>180.66</v>
      </c>
      <c r="F311" vm="12620">
        <f ca="1"/>
        <v>16627873</v>
      </c>
    </row>
    <row r="312" spans="1:6" x14ac:dyDescent="0.3">
      <c r="A312" vm="1691">
        <f ca="1"/>
        <v>43187</v>
      </c>
      <c r="B312" vm="6633">
        <f ca="1"/>
        <v>178.91</v>
      </c>
      <c r="C312" vm="12621">
        <f ca="1"/>
        <v>180.73</v>
      </c>
      <c r="D312" vm="12622">
        <f ca="1"/>
        <v>183.44</v>
      </c>
      <c r="E312" vm="12623">
        <f ca="1"/>
        <v>177.57</v>
      </c>
      <c r="F312" vm="12624">
        <f ca="1"/>
        <v>20081071</v>
      </c>
    </row>
    <row r="313" spans="1:6" x14ac:dyDescent="0.3">
      <c r="A313" vm="1697">
        <f ca="1"/>
        <v>43188</v>
      </c>
      <c r="B313" vm="6636">
        <f ca="1"/>
        <v>183.54</v>
      </c>
      <c r="C313" vm="8309">
        <f ca="1"/>
        <v>180.88</v>
      </c>
      <c r="D313" vm="6314">
        <f ca="1"/>
        <v>185.13</v>
      </c>
      <c r="E313" vm="6959">
        <f ca="1"/>
        <v>178.62</v>
      </c>
      <c r="F313" vm="12625">
        <f ca="1"/>
        <v>16378866</v>
      </c>
    </row>
    <row r="314" spans="1:6" x14ac:dyDescent="0.3">
      <c r="A314" vm="1702">
        <f ca="1"/>
        <v>43192</v>
      </c>
      <c r="B314" vm="6640">
        <f ca="1"/>
        <v>177.61</v>
      </c>
      <c r="C314" vm="12626">
        <f ca="1"/>
        <v>182.81</v>
      </c>
      <c r="D314" vm="12627">
        <f ca="1"/>
        <v>183.51</v>
      </c>
      <c r="E314" vm="12176">
        <f ca="1"/>
        <v>175.75</v>
      </c>
      <c r="F314" vm="12628">
        <f ca="1"/>
        <v>16028747</v>
      </c>
    </row>
    <row r="315" spans="1:6" x14ac:dyDescent="0.3">
      <c r="A315" vm="1708">
        <f ca="1"/>
        <v>43193</v>
      </c>
      <c r="B315" vm="6644">
        <f ca="1"/>
        <v>174.67</v>
      </c>
      <c r="C315" vm="12629">
        <f ca="1"/>
        <v>179.26</v>
      </c>
      <c r="D315" vm="12254">
        <f ca="1"/>
        <v>179.58</v>
      </c>
      <c r="E315" vm="12400">
        <f ca="1"/>
        <v>173</v>
      </c>
      <c r="F315" vm="12630">
        <f ca="1"/>
        <v>19975067</v>
      </c>
    </row>
    <row r="316" spans="1:6" x14ac:dyDescent="0.3">
      <c r="A316" vm="1712">
        <f ca="1"/>
        <v>43194</v>
      </c>
      <c r="B316" vm="6648">
        <f ca="1"/>
        <v>172.07</v>
      </c>
      <c r="C316" vm="12631">
        <f ca="1"/>
        <v>166.88</v>
      </c>
      <c r="D316" vm="12632">
        <f ca="1"/>
        <v>172.40989999999999</v>
      </c>
      <c r="E316" vm="12633">
        <f ca="1"/>
        <v>166.13</v>
      </c>
      <c r="F316" vm="12634">
        <f ca="1"/>
        <v>24573593</v>
      </c>
    </row>
    <row r="317" spans="1:6" x14ac:dyDescent="0.3">
      <c r="A317" vm="1717">
        <f ca="1"/>
        <v>43195</v>
      </c>
      <c r="B317" vm="6652">
        <f ca="1"/>
        <v>172.57</v>
      </c>
      <c r="C317" vm="12635">
        <f ca="1"/>
        <v>175.48</v>
      </c>
      <c r="D317" vm="12636">
        <f ca="1"/>
        <v>176.56</v>
      </c>
      <c r="E317" vm="12637">
        <f ca="1"/>
        <v>171.17</v>
      </c>
      <c r="F317" vm="12638">
        <f ca="1"/>
        <v>18250947</v>
      </c>
    </row>
    <row r="318" spans="1:6" x14ac:dyDescent="0.3">
      <c r="A318" vm="1721">
        <f ca="1"/>
        <v>43196</v>
      </c>
      <c r="B318" vm="6655">
        <f ca="1"/>
        <v>167.52</v>
      </c>
      <c r="C318" vm="12209">
        <f ca="1"/>
        <v>169.84</v>
      </c>
      <c r="D318" vm="12639">
        <f ca="1"/>
        <v>172.27</v>
      </c>
      <c r="E318" vm="12640">
        <f ca="1"/>
        <v>166.4</v>
      </c>
      <c r="F318" vm="12641">
        <f ca="1"/>
        <v>18209969</v>
      </c>
    </row>
    <row r="319" spans="1:6" x14ac:dyDescent="0.3">
      <c r="A319" vm="1725">
        <f ca="1"/>
        <v>43199</v>
      </c>
      <c r="B319" vm="6659">
        <f ca="1"/>
        <v>169.87</v>
      </c>
      <c r="C319" vm="12642">
        <f ca="1"/>
        <v>169.75</v>
      </c>
      <c r="D319" vm="12643">
        <f ca="1"/>
        <v>172.72</v>
      </c>
      <c r="E319" vm="12644">
        <f ca="1"/>
        <v>168.61</v>
      </c>
      <c r="F319" vm="12645">
        <f ca="1"/>
        <v>14717312</v>
      </c>
    </row>
    <row r="320" spans="1:6" x14ac:dyDescent="0.3">
      <c r="A320" vm="1730">
        <f ca="1"/>
        <v>43200</v>
      </c>
      <c r="B320" vm="6178">
        <f ca="1"/>
        <v>177.1</v>
      </c>
      <c r="C320" vm="12646">
        <f ca="1"/>
        <v>175.1</v>
      </c>
      <c r="D320" vm="12647">
        <f ca="1"/>
        <v>177.88</v>
      </c>
      <c r="E320" vm="12648">
        <f ca="1"/>
        <v>173.85</v>
      </c>
      <c r="F320" vm="12649">
        <f ca="1"/>
        <v>20596194</v>
      </c>
    </row>
    <row r="321" spans="1:6" x14ac:dyDescent="0.3">
      <c r="A321" vm="1733">
        <f ca="1"/>
        <v>43201</v>
      </c>
      <c r="B321" vm="6664">
        <f ca="1"/>
        <v>175.36</v>
      </c>
      <c r="C321" vm="12204">
        <f ca="1"/>
        <v>176.48</v>
      </c>
      <c r="D321" vm="12385">
        <f ca="1"/>
        <v>178.16</v>
      </c>
      <c r="E321" vm="12650">
        <f ca="1"/>
        <v>174.74</v>
      </c>
      <c r="F321" vm="12651">
        <f ca="1"/>
        <v>10170536</v>
      </c>
    </row>
    <row r="322" spans="1:6" x14ac:dyDescent="0.3">
      <c r="A322" vm="1737">
        <f ca="1"/>
        <v>43202</v>
      </c>
      <c r="B322" vm="6667">
        <f ca="1"/>
        <v>175.92</v>
      </c>
      <c r="C322" vm="12652">
        <f ca="1"/>
        <v>175.93</v>
      </c>
      <c r="D322" vm="12183">
        <f ca="1"/>
        <v>177.9</v>
      </c>
      <c r="E322" vm="8502">
        <f ca="1"/>
        <v>174.56</v>
      </c>
      <c r="F322" vm="12653">
        <f ca="1"/>
        <v>11133871</v>
      </c>
    </row>
    <row r="323" spans="1:6" x14ac:dyDescent="0.3">
      <c r="A323" vm="1740">
        <f ca="1"/>
        <v>43203</v>
      </c>
      <c r="B323" vm="6670">
        <f ca="1"/>
        <v>172.04</v>
      </c>
      <c r="C323" vm="12654">
        <f ca="1"/>
        <v>176.72</v>
      </c>
      <c r="D323" vm="12655">
        <f ca="1"/>
        <v>176.8</v>
      </c>
      <c r="E323" vm="12656">
        <f ca="1"/>
        <v>171.07</v>
      </c>
      <c r="F323" vm="12657">
        <f ca="1"/>
        <v>13526198</v>
      </c>
    </row>
    <row r="324" spans="1:6" x14ac:dyDescent="0.3">
      <c r="A324" vm="1746">
        <f ca="1"/>
        <v>43206</v>
      </c>
      <c r="B324" vm="6674">
        <f ca="1"/>
        <v>174.7</v>
      </c>
      <c r="C324" vm="12658">
        <f ca="1"/>
        <v>172.01</v>
      </c>
      <c r="D324" vm="8479">
        <f ca="1"/>
        <v>174.79</v>
      </c>
      <c r="E324" vm="12659">
        <f ca="1"/>
        <v>171.01</v>
      </c>
      <c r="F324" vm="12660">
        <f ca="1"/>
        <v>9876207</v>
      </c>
    </row>
    <row r="325" spans="1:6" x14ac:dyDescent="0.3">
      <c r="A325" vm="1750">
        <f ca="1"/>
        <v>43207</v>
      </c>
      <c r="B325" vm="6678">
        <f ca="1"/>
        <v>178.7</v>
      </c>
      <c r="C325" vm="12661">
        <f ca="1"/>
        <v>174.83</v>
      </c>
      <c r="D325" vm="12662">
        <f ca="1"/>
        <v>179.34</v>
      </c>
      <c r="E325" vm="12661">
        <f ca="1"/>
        <v>174.83</v>
      </c>
      <c r="F325" vm="12663">
        <f ca="1"/>
        <v>16285805</v>
      </c>
    </row>
    <row r="326" spans="1:6" x14ac:dyDescent="0.3">
      <c r="A326" vm="1756">
        <f ca="1"/>
        <v>43208</v>
      </c>
      <c r="B326" vm="6681">
        <f ca="1"/>
        <v>182.68</v>
      </c>
      <c r="C326" vm="12664">
        <f ca="1"/>
        <v>178.9</v>
      </c>
      <c r="D326" vm="12665">
        <f ca="1"/>
        <v>182.88</v>
      </c>
      <c r="E326" vm="12666">
        <f ca="1"/>
        <v>177.64</v>
      </c>
      <c r="F326" vm="12667">
        <f ca="1"/>
        <v>16972731</v>
      </c>
    </row>
    <row r="327" spans="1:6" x14ac:dyDescent="0.3">
      <c r="A327" vm="1761">
        <f ca="1"/>
        <v>43209</v>
      </c>
      <c r="B327" vm="6685">
        <f ca="1"/>
        <v>181.39</v>
      </c>
      <c r="C327" vm="12668">
        <f ca="1"/>
        <v>183.26</v>
      </c>
      <c r="D327" vm="12669">
        <f ca="1"/>
        <v>183.63</v>
      </c>
      <c r="E327" vm="12263">
        <f ca="1"/>
        <v>179.52</v>
      </c>
      <c r="F327" vm="12670">
        <f ca="1"/>
        <v>11988977</v>
      </c>
    </row>
    <row r="328" spans="1:6" x14ac:dyDescent="0.3">
      <c r="A328" vm="1763">
        <f ca="1"/>
        <v>43210</v>
      </c>
      <c r="B328" vm="6689">
        <f ca="1"/>
        <v>179.11</v>
      </c>
      <c r="C328" vm="12671">
        <f ca="1"/>
        <v>179.36</v>
      </c>
      <c r="D328" vm="6685">
        <f ca="1"/>
        <v>181.39</v>
      </c>
      <c r="E328" vm="7989">
        <f ca="1"/>
        <v>177.53</v>
      </c>
      <c r="F328" vm="12672">
        <f ca="1"/>
        <v>14473079</v>
      </c>
    </row>
    <row r="329" spans="1:6" x14ac:dyDescent="0.3">
      <c r="A329" vm="1769">
        <f ca="1"/>
        <v>43213</v>
      </c>
      <c r="B329" vm="6693">
        <f ca="1"/>
        <v>175.57</v>
      </c>
      <c r="C329" vm="12673">
        <f ca="1"/>
        <v>178.63</v>
      </c>
      <c r="D329" vm="12462">
        <f ca="1"/>
        <v>179.32</v>
      </c>
      <c r="E329" vm="12674">
        <f ca="1"/>
        <v>174.71</v>
      </c>
      <c r="F329" vm="12675">
        <f ca="1"/>
        <v>12033892</v>
      </c>
    </row>
    <row r="330" spans="1:6" x14ac:dyDescent="0.3">
      <c r="A330" vm="1774">
        <f ca="1"/>
        <v>43214</v>
      </c>
      <c r="B330" vm="6697">
        <f ca="1"/>
        <v>173.09</v>
      </c>
      <c r="C330" vm="12676">
        <f ca="1"/>
        <v>177.63</v>
      </c>
      <c r="D330" vm="7618">
        <f ca="1"/>
        <v>178</v>
      </c>
      <c r="E330" vm="12677">
        <f ca="1"/>
        <v>170.68</v>
      </c>
      <c r="F330" vm="12678">
        <f ca="1"/>
        <v>14567517</v>
      </c>
    </row>
    <row r="331" spans="1:6" x14ac:dyDescent="0.3">
      <c r="A331" vm="1780">
        <f ca="1"/>
        <v>43215</v>
      </c>
      <c r="B331" vm="6276">
        <f ca="1"/>
        <v>170.22</v>
      </c>
      <c r="C331" vm="12679">
        <f ca="1"/>
        <v>170.52</v>
      </c>
      <c r="D331" vm="12680">
        <f ca="1"/>
        <v>171.3</v>
      </c>
      <c r="E331" vm="12681">
        <f ca="1"/>
        <v>166.64</v>
      </c>
      <c r="F331" vm="12682">
        <f ca="1"/>
        <v>17132871</v>
      </c>
    </row>
    <row r="332" spans="1:6" x14ac:dyDescent="0.3">
      <c r="A332" vm="1786">
        <f ca="1"/>
        <v>43216</v>
      </c>
      <c r="B332" vm="6703">
        <f ca="1"/>
        <v>173.9</v>
      </c>
      <c r="C332" vm="12683">
        <f ca="1"/>
        <v>173.25</v>
      </c>
      <c r="D332" vm="12684">
        <f ca="1"/>
        <v>174.36</v>
      </c>
      <c r="E332" vm="8510">
        <f ca="1"/>
        <v>172.05</v>
      </c>
      <c r="F332" vm="12685">
        <f ca="1"/>
        <v>13398037</v>
      </c>
    </row>
    <row r="333" spans="1:6" x14ac:dyDescent="0.3">
      <c r="A333" vm="1792">
        <f ca="1"/>
        <v>43217</v>
      </c>
      <c r="B333" vm="6707">
        <f ca="1"/>
        <v>177.16</v>
      </c>
      <c r="C333" vm="12686">
        <f ca="1"/>
        <v>177.11</v>
      </c>
      <c r="D333" vm="12687">
        <f ca="1"/>
        <v>178.2</v>
      </c>
      <c r="E333" vm="12688">
        <f ca="1"/>
        <v>174.01</v>
      </c>
      <c r="F333" vm="12689">
        <f ca="1"/>
        <v>15062517</v>
      </c>
    </row>
    <row r="334" spans="1:6" x14ac:dyDescent="0.3">
      <c r="A334" vm="1797">
        <f ca="1"/>
        <v>43220</v>
      </c>
      <c r="B334" vm="6711">
        <f ca="1"/>
        <v>178.54</v>
      </c>
      <c r="C334" vm="7772">
        <f ca="1"/>
        <v>178.09</v>
      </c>
      <c r="D334" vm="12690">
        <f ca="1"/>
        <v>180.04</v>
      </c>
      <c r="E334" vm="12691">
        <f ca="1"/>
        <v>177.05</v>
      </c>
      <c r="F334" vm="12692">
        <f ca="1"/>
        <v>14653977</v>
      </c>
    </row>
    <row r="335" spans="1:6" x14ac:dyDescent="0.3">
      <c r="A335" vm="1803">
        <f ca="1"/>
        <v>43221</v>
      </c>
      <c r="B335" vm="6714">
        <f ca="1"/>
        <v>179.5</v>
      </c>
      <c r="C335" vm="12364">
        <f ca="1"/>
        <v>177.58</v>
      </c>
      <c r="D335" vm="12693">
        <f ca="1"/>
        <v>180.31989999999999</v>
      </c>
      <c r="E335" vm="6527">
        <f ca="1"/>
        <v>177.44</v>
      </c>
      <c r="F335" vm="12694">
        <f ca="1"/>
        <v>10787699</v>
      </c>
    </row>
    <row r="336" spans="1:6" x14ac:dyDescent="0.3">
      <c r="A336" vm="1808">
        <f ca="1"/>
        <v>43222</v>
      </c>
      <c r="B336" vm="6718">
        <f ca="1"/>
        <v>181.45</v>
      </c>
      <c r="C336" vm="12695">
        <f ca="1"/>
        <v>180.8</v>
      </c>
      <c r="D336" vm="12696">
        <f ca="1"/>
        <v>184.26400000000001</v>
      </c>
      <c r="E336" vm="12697">
        <f ca="1"/>
        <v>180.11</v>
      </c>
      <c r="F336" vm="12698">
        <f ca="1"/>
        <v>20681841</v>
      </c>
    </row>
    <row r="337" spans="1:6" x14ac:dyDescent="0.3">
      <c r="A337" vm="1814">
        <f ca="1"/>
        <v>43223</v>
      </c>
      <c r="B337" vm="6721">
        <f ca="1"/>
        <v>182.45</v>
      </c>
      <c r="C337" vm="12513">
        <f ca="1"/>
        <v>183.5</v>
      </c>
      <c r="D337" vm="12699">
        <f ca="1"/>
        <v>183.59</v>
      </c>
      <c r="E337" vm="12700">
        <f ca="1"/>
        <v>175.77</v>
      </c>
      <c r="F337" vm="12701">
        <f ca="1"/>
        <v>26257648</v>
      </c>
    </row>
    <row r="338" spans="1:6" x14ac:dyDescent="0.3">
      <c r="A338" vm="1819">
        <f ca="1"/>
        <v>43224</v>
      </c>
      <c r="B338" vm="6725">
        <f ca="1"/>
        <v>188.89</v>
      </c>
      <c r="C338" vm="12702">
        <f ca="1"/>
        <v>180.4</v>
      </c>
      <c r="D338" vm="12703">
        <f ca="1"/>
        <v>190.6</v>
      </c>
      <c r="E338" vm="6959">
        <f ca="1"/>
        <v>178.62</v>
      </c>
      <c r="F338" vm="12704">
        <f ca="1"/>
        <v>57788340</v>
      </c>
    </row>
    <row r="339" spans="1:6" x14ac:dyDescent="0.3">
      <c r="A339" vm="1824">
        <f ca="1"/>
        <v>43227</v>
      </c>
      <c r="B339" vm="6728">
        <f ca="1"/>
        <v>195.35</v>
      </c>
      <c r="C339" vm="12705">
        <f ca="1"/>
        <v>190.41</v>
      </c>
      <c r="D339" vm="12706">
        <f ca="1"/>
        <v>196.6</v>
      </c>
      <c r="E339" vm="12707">
        <f ca="1"/>
        <v>190.3</v>
      </c>
      <c r="F339" vm="12708">
        <f ca="1"/>
        <v>29862192</v>
      </c>
    </row>
    <row r="340" spans="1:6" x14ac:dyDescent="0.3">
      <c r="A340" vm="1830">
        <f ca="1"/>
        <v>43228</v>
      </c>
      <c r="B340" vm="6732">
        <f ca="1"/>
        <v>196.31</v>
      </c>
      <c r="C340" vm="12709">
        <f ca="1"/>
        <v>194.2</v>
      </c>
      <c r="D340" vm="12710">
        <f ca="1"/>
        <v>197.34</v>
      </c>
      <c r="E340" vm="12711">
        <f ca="1"/>
        <v>193.01</v>
      </c>
      <c r="F340" vm="12712">
        <f ca="1"/>
        <v>21856348</v>
      </c>
    </row>
    <row r="341" spans="1:6" x14ac:dyDescent="0.3">
      <c r="A341" vm="1836">
        <f ca="1"/>
        <v>43229</v>
      </c>
      <c r="B341" vm="6736">
        <f ca="1"/>
        <v>195.43</v>
      </c>
      <c r="C341" vm="12713">
        <f ca="1"/>
        <v>195.84</v>
      </c>
      <c r="D341" vm="12714">
        <f ca="1"/>
        <v>197.38</v>
      </c>
      <c r="E341" vm="12715">
        <f ca="1"/>
        <v>194.5</v>
      </c>
      <c r="F341" vm="12716">
        <f ca="1"/>
        <v>13780627</v>
      </c>
    </row>
    <row r="342" spans="1:6" x14ac:dyDescent="0.3">
      <c r="A342" vm="1842">
        <f ca="1"/>
        <v>43230</v>
      </c>
      <c r="B342" vm="6740">
        <f ca="1"/>
        <v>195.96</v>
      </c>
      <c r="C342" vm="12717">
        <f ca="1"/>
        <v>196.3</v>
      </c>
      <c r="D342" vm="12718">
        <f ca="1"/>
        <v>199.77</v>
      </c>
      <c r="E342" vm="12719">
        <f ca="1"/>
        <v>195.16</v>
      </c>
      <c r="F342" vm="12720">
        <f ca="1"/>
        <v>21295038</v>
      </c>
    </row>
    <row r="343" spans="1:6" x14ac:dyDescent="0.3">
      <c r="A343" vm="1848">
        <f ca="1"/>
        <v>43231</v>
      </c>
      <c r="B343" vm="6744">
        <f ca="1"/>
        <v>194.36</v>
      </c>
      <c r="C343" vm="12721">
        <f ca="1"/>
        <v>196.4</v>
      </c>
      <c r="D343" vm="12722">
        <f ca="1"/>
        <v>196.46</v>
      </c>
      <c r="E343" vm="12723">
        <f ca="1"/>
        <v>193.38</v>
      </c>
      <c r="F343" vm="12724">
        <f ca="1"/>
        <v>12741110</v>
      </c>
    </row>
    <row r="344" spans="1:6" x14ac:dyDescent="0.3">
      <c r="A344" vm="1854">
        <f ca="1"/>
        <v>43234</v>
      </c>
      <c r="B344" vm="6747">
        <f ca="1"/>
        <v>198.64</v>
      </c>
      <c r="C344" vm="12725">
        <f ca="1"/>
        <v>195.9</v>
      </c>
      <c r="D344" vm="8057">
        <f ca="1"/>
        <v>200</v>
      </c>
      <c r="E344" vm="6768">
        <f ca="1"/>
        <v>195.87</v>
      </c>
      <c r="F344" vm="12726">
        <f ca="1"/>
        <v>17627130</v>
      </c>
    </row>
    <row r="345" spans="1:6" x14ac:dyDescent="0.3">
      <c r="A345" vm="1860">
        <f ca="1"/>
        <v>43235</v>
      </c>
      <c r="B345" vm="6751">
        <f ca="1"/>
        <v>196.61</v>
      </c>
      <c r="C345" vm="12727">
        <f ca="1"/>
        <v>195.23</v>
      </c>
      <c r="D345" vm="12728">
        <f ca="1"/>
        <v>196.78</v>
      </c>
      <c r="E345" vm="12729">
        <f ca="1"/>
        <v>193.86</v>
      </c>
      <c r="F345" vm="12730">
        <f ca="1"/>
        <v>12694857</v>
      </c>
    </row>
    <row r="346" spans="1:6" x14ac:dyDescent="0.3">
      <c r="A346" vm="1866">
        <f ca="1"/>
        <v>43236</v>
      </c>
      <c r="B346" vm="6755">
        <f ca="1"/>
        <v>198.11</v>
      </c>
      <c r="C346" vm="12731">
        <f ca="1"/>
        <v>196.75</v>
      </c>
      <c r="D346" vm="12732">
        <f ca="1"/>
        <v>199.75</v>
      </c>
      <c r="E346" vm="12717">
        <f ca="1"/>
        <v>196.3</v>
      </c>
      <c r="F346" vm="12733">
        <f ca="1"/>
        <v>12887456</v>
      </c>
    </row>
    <row r="347" spans="1:6" x14ac:dyDescent="0.3">
      <c r="A347" vm="1872">
        <f ca="1"/>
        <v>43237</v>
      </c>
      <c r="B347" vm="6759">
        <f ca="1"/>
        <v>196.02</v>
      </c>
      <c r="C347" vm="12734">
        <f ca="1"/>
        <v>196</v>
      </c>
      <c r="D347" vm="12598">
        <f ca="1"/>
        <v>198.43</v>
      </c>
      <c r="E347" vm="12735">
        <f ca="1"/>
        <v>195.57</v>
      </c>
      <c r="F347" vm="12736">
        <f ca="1"/>
        <v>13470547</v>
      </c>
    </row>
    <row r="348" spans="1:6" x14ac:dyDescent="0.3">
      <c r="A348" vm="1878">
        <f ca="1"/>
        <v>43238</v>
      </c>
      <c r="B348" vm="6761">
        <f ca="1"/>
        <v>195</v>
      </c>
      <c r="C348" vm="12737">
        <f ca="1"/>
        <v>196.43</v>
      </c>
      <c r="D348" vm="12738">
        <f ca="1"/>
        <v>197.78</v>
      </c>
      <c r="E348" vm="12739">
        <f ca="1"/>
        <v>194.72</v>
      </c>
      <c r="F348" vm="12740">
        <f ca="1"/>
        <v>14242305</v>
      </c>
    </row>
    <row r="349" spans="1:6" x14ac:dyDescent="0.3">
      <c r="A349" vm="1884">
        <f ca="1"/>
        <v>43241</v>
      </c>
      <c r="B349" vm="6764">
        <f ca="1"/>
        <v>197.64</v>
      </c>
      <c r="C349" vm="12741">
        <f ca="1"/>
        <v>197.8</v>
      </c>
      <c r="D349" vm="12742">
        <f ca="1"/>
        <v>199.79</v>
      </c>
      <c r="E349" vm="12721">
        <f ca="1"/>
        <v>196.4</v>
      </c>
      <c r="F349" vm="12743">
        <f ca="1"/>
        <v>13830526</v>
      </c>
    </row>
    <row r="350" spans="1:6" x14ac:dyDescent="0.3">
      <c r="A350" vm="1889">
        <f ca="1"/>
        <v>43242</v>
      </c>
      <c r="B350" vm="6768">
        <f ca="1"/>
        <v>195.87</v>
      </c>
      <c r="C350" vm="12744">
        <f ca="1"/>
        <v>198.3</v>
      </c>
      <c r="D350" vm="12745">
        <f ca="1"/>
        <v>198.62739999999999</v>
      </c>
      <c r="E350" vm="12746">
        <f ca="1"/>
        <v>195.7</v>
      </c>
      <c r="F350" vm="12747">
        <f ca="1"/>
        <v>9700121</v>
      </c>
    </row>
    <row r="351" spans="1:6" x14ac:dyDescent="0.3">
      <c r="A351" vm="1894">
        <f ca="1"/>
        <v>43243</v>
      </c>
      <c r="B351" vm="6772">
        <f ca="1"/>
        <v>196.8</v>
      </c>
      <c r="C351" vm="12582">
        <f ca="1"/>
        <v>193.88</v>
      </c>
      <c r="D351" vm="12748">
        <f ca="1"/>
        <v>196.9</v>
      </c>
      <c r="E351" vm="12749">
        <f ca="1"/>
        <v>192.80109999999999</v>
      </c>
      <c r="F351" vm="12750">
        <f ca="1"/>
        <v>12807376</v>
      </c>
    </row>
    <row r="352" spans="1:6" x14ac:dyDescent="0.3">
      <c r="A352" vm="1900">
        <f ca="1"/>
        <v>43244</v>
      </c>
      <c r="B352" vm="6776">
        <f ca="1"/>
        <v>197.37</v>
      </c>
      <c r="C352" vm="12751">
        <f ca="1"/>
        <v>198.12</v>
      </c>
      <c r="D352" vm="12752">
        <f ca="1"/>
        <v>199.72</v>
      </c>
      <c r="E352" vm="12753">
        <f ca="1"/>
        <v>195.69739999999999</v>
      </c>
      <c r="F352" vm="12754">
        <f ca="1"/>
        <v>18527694</v>
      </c>
    </row>
    <row r="353" spans="1:6" x14ac:dyDescent="0.3">
      <c r="A353" vm="1905">
        <f ca="1"/>
        <v>43245</v>
      </c>
      <c r="B353" vm="6779">
        <f ca="1"/>
        <v>199.2</v>
      </c>
      <c r="C353" vm="12755">
        <f ca="1"/>
        <v>197.57</v>
      </c>
      <c r="D353" vm="12591">
        <f ca="1"/>
        <v>201.5</v>
      </c>
      <c r="E353" vm="12756">
        <f ca="1"/>
        <v>197.21</v>
      </c>
      <c r="F353" vm="12757">
        <f ca="1"/>
        <v>21269952</v>
      </c>
    </row>
    <row r="354" spans="1:6" x14ac:dyDescent="0.3">
      <c r="A354" vm="1910">
        <f ca="1"/>
        <v>43249</v>
      </c>
      <c r="B354" vm="6783">
        <f ca="1"/>
        <v>198</v>
      </c>
      <c r="C354" vm="12758">
        <f ca="1"/>
        <v>197.94</v>
      </c>
      <c r="D354" vm="12759">
        <f ca="1"/>
        <v>202.28</v>
      </c>
      <c r="E354" vm="12760">
        <f ca="1"/>
        <v>197</v>
      </c>
      <c r="F354" vm="12761">
        <f ca="1"/>
        <v>18768743</v>
      </c>
    </row>
    <row r="355" spans="1:6" x14ac:dyDescent="0.3">
      <c r="A355" vm="1916">
        <f ca="1"/>
        <v>43250</v>
      </c>
      <c r="B355" vm="6787">
        <f ca="1"/>
        <v>197.98</v>
      </c>
      <c r="C355" vm="8464">
        <f ca="1"/>
        <v>199.7</v>
      </c>
      <c r="D355" vm="12762">
        <f ca="1"/>
        <v>200.54</v>
      </c>
      <c r="E355" vm="12763">
        <f ca="1"/>
        <v>197.5</v>
      </c>
      <c r="F355" vm="12764">
        <f ca="1"/>
        <v>13930634</v>
      </c>
    </row>
    <row r="356" spans="1:6" x14ac:dyDescent="0.3">
      <c r="A356" vm="1920">
        <f ca="1"/>
        <v>43251</v>
      </c>
      <c r="B356" vm="6791">
        <f ca="1"/>
        <v>198.01</v>
      </c>
      <c r="C356" vm="6783">
        <f ca="1"/>
        <v>198</v>
      </c>
      <c r="D356" vm="12765">
        <f ca="1"/>
        <v>199.48</v>
      </c>
      <c r="E356" vm="12766">
        <f ca="1"/>
        <v>196.85</v>
      </c>
      <c r="F356" vm="12767">
        <f ca="1"/>
        <v>17982536</v>
      </c>
    </row>
    <row r="357" spans="1:6" x14ac:dyDescent="0.3">
      <c r="A357" vm="1924">
        <f ca="1"/>
        <v>43252</v>
      </c>
      <c r="B357" vm="6795">
        <f ca="1"/>
        <v>204.34</v>
      </c>
      <c r="C357" vm="12768">
        <f ca="1"/>
        <v>199.5</v>
      </c>
      <c r="D357" vm="12769">
        <f ca="1"/>
        <v>204.99</v>
      </c>
      <c r="E357" vm="12770">
        <f ca="1"/>
        <v>199.45</v>
      </c>
      <c r="F357" vm="12771">
        <f ca="1"/>
        <v>23131917</v>
      </c>
    </row>
    <row r="358" spans="1:6" x14ac:dyDescent="0.3">
      <c r="A358" vm="1930">
        <f ca="1"/>
        <v>43255</v>
      </c>
      <c r="B358" vm="6798">
        <f ca="1"/>
        <v>208.95</v>
      </c>
      <c r="C358" vm="12772">
        <f ca="1"/>
        <v>205.12</v>
      </c>
      <c r="D358" vm="12773">
        <f ca="1"/>
        <v>209.75</v>
      </c>
      <c r="E358" vm="12774">
        <f ca="1"/>
        <v>204.73</v>
      </c>
      <c r="F358" vm="12775">
        <f ca="1"/>
        <v>19357012</v>
      </c>
    </row>
    <row r="359" spans="1:6" x14ac:dyDescent="0.3">
      <c r="A359" vm="1936">
        <f ca="1"/>
        <v>43256</v>
      </c>
      <c r="B359" vm="6802">
        <f ca="1"/>
        <v>208.37</v>
      </c>
      <c r="C359" vm="12776">
        <f ca="1"/>
        <v>209.95</v>
      </c>
      <c r="D359" vm="12777">
        <f ca="1"/>
        <v>211.7</v>
      </c>
      <c r="E359" vm="12778">
        <f ca="1"/>
        <v>207.13</v>
      </c>
      <c r="F359" vm="12779">
        <f ca="1"/>
        <v>17787704</v>
      </c>
    </row>
    <row r="360" spans="1:6" x14ac:dyDescent="0.3">
      <c r="A360" vm="1942">
        <f ca="1"/>
        <v>43257</v>
      </c>
      <c r="B360" vm="6806">
        <f ca="1"/>
        <v>208.3</v>
      </c>
      <c r="C360" vm="12780">
        <f ca="1"/>
        <v>209.86</v>
      </c>
      <c r="D360" vm="12781">
        <f ca="1"/>
        <v>210.46</v>
      </c>
      <c r="E360" vm="12782">
        <f ca="1"/>
        <v>207.2893</v>
      </c>
      <c r="F360" vm="12783">
        <f ca="1"/>
        <v>13800519</v>
      </c>
    </row>
    <row r="361" spans="1:6" x14ac:dyDescent="0.3">
      <c r="A361" vm="1948">
        <f ca="1"/>
        <v>43258</v>
      </c>
      <c r="B361" vm="6810">
        <f ca="1"/>
        <v>203.62</v>
      </c>
      <c r="C361" vm="12784">
        <f ca="1"/>
        <v>207.46</v>
      </c>
      <c r="D361" vm="12785">
        <f ca="1"/>
        <v>209</v>
      </c>
      <c r="E361" vm="12786">
        <f ca="1"/>
        <v>200.88</v>
      </c>
      <c r="F361" vm="12787">
        <f ca="1"/>
        <v>26747768</v>
      </c>
    </row>
    <row r="362" spans="1:6" x14ac:dyDescent="0.3">
      <c r="A362" vm="1954">
        <f ca="1"/>
        <v>43259</v>
      </c>
      <c r="B362" vm="6813">
        <f ca="1"/>
        <v>205.07</v>
      </c>
      <c r="C362" vm="12788">
        <f ca="1"/>
        <v>201.11</v>
      </c>
      <c r="D362" vm="6844">
        <f ca="1"/>
        <v>206.23</v>
      </c>
      <c r="E362" vm="12789">
        <f ca="1"/>
        <v>200.43</v>
      </c>
      <c r="F362" vm="12790">
        <f ca="1"/>
        <v>17525218</v>
      </c>
    </row>
    <row r="363" spans="1:6" x14ac:dyDescent="0.3">
      <c r="A363" vm="1960">
        <f ca="1"/>
        <v>43262</v>
      </c>
      <c r="B363" vm="6817">
        <f ca="1"/>
        <v>205.7</v>
      </c>
      <c r="C363" vm="12791">
        <f ca="1"/>
        <v>206.5</v>
      </c>
      <c r="D363" vm="12792">
        <f ca="1"/>
        <v>207.6</v>
      </c>
      <c r="E363" vm="12793">
        <f ca="1"/>
        <v>205.01</v>
      </c>
      <c r="F363" vm="12794">
        <f ca="1"/>
        <v>12061370</v>
      </c>
    </row>
    <row r="364" spans="1:6" x14ac:dyDescent="0.3">
      <c r="A364" vm="1965">
        <f ca="1"/>
        <v>43263</v>
      </c>
      <c r="B364" vm="6821">
        <f ca="1"/>
        <v>209.08</v>
      </c>
      <c r="C364" vm="12795">
        <f ca="1"/>
        <v>206.95</v>
      </c>
      <c r="D364" vm="12796">
        <f ca="1"/>
        <v>209.8</v>
      </c>
      <c r="E364" vm="12797">
        <f ca="1"/>
        <v>206.9</v>
      </c>
      <c r="F364" vm="12798">
        <f ca="1"/>
        <v>15910860</v>
      </c>
    </row>
    <row r="365" spans="1:6" x14ac:dyDescent="0.3">
      <c r="A365" vm="1971">
        <f ca="1"/>
        <v>43264</v>
      </c>
      <c r="B365" vm="6825">
        <f ca="1"/>
        <v>206.62</v>
      </c>
      <c r="C365" vm="12799">
        <f ca="1"/>
        <v>209.44</v>
      </c>
      <c r="D365" vm="12800">
        <f ca="1"/>
        <v>209.65</v>
      </c>
      <c r="E365" vm="12801">
        <f ca="1"/>
        <v>206.6</v>
      </c>
      <c r="F365" vm="12802">
        <f ca="1"/>
        <v>13844190</v>
      </c>
    </row>
    <row r="366" spans="1:6" x14ac:dyDescent="0.3">
      <c r="A366" vm="1977">
        <f ca="1"/>
        <v>43265</v>
      </c>
      <c r="B366" vm="6829">
        <f ca="1"/>
        <v>210.86</v>
      </c>
      <c r="C366" vm="12803">
        <f ca="1"/>
        <v>207.72</v>
      </c>
      <c r="D366" vm="12804">
        <f ca="1"/>
        <v>211.12</v>
      </c>
      <c r="E366" vm="12805">
        <f ca="1"/>
        <v>207.51</v>
      </c>
      <c r="F366" vm="12806">
        <f ca="1"/>
        <v>18838274</v>
      </c>
    </row>
    <row r="367" spans="1:6" x14ac:dyDescent="0.3">
      <c r="A367" vm="1983">
        <f ca="1"/>
        <v>43266</v>
      </c>
      <c r="B367" vm="6833">
        <f ca="1"/>
        <v>208</v>
      </c>
      <c r="C367" vm="12807">
        <f ca="1"/>
        <v>207.49</v>
      </c>
      <c r="D367" vm="12808">
        <f ca="1"/>
        <v>210.08</v>
      </c>
      <c r="E367" vm="12809">
        <f ca="1"/>
        <v>206.01</v>
      </c>
      <c r="F367" vm="12810">
        <f ca="1"/>
        <v>28665573</v>
      </c>
    </row>
    <row r="368" spans="1:6" x14ac:dyDescent="0.3">
      <c r="A368" vm="1988">
        <f ca="1"/>
        <v>43269</v>
      </c>
      <c r="B368" vm="6836">
        <f ca="1"/>
        <v>208.57</v>
      </c>
      <c r="C368" vm="12811">
        <f ca="1"/>
        <v>205.16</v>
      </c>
      <c r="D368" vm="12812">
        <f ca="1"/>
        <v>208.6</v>
      </c>
      <c r="E368" vm="12813">
        <f ca="1"/>
        <v>203.88</v>
      </c>
      <c r="F368" vm="12814">
        <f ca="1"/>
        <v>14645182</v>
      </c>
    </row>
    <row r="369" spans="1:6" x14ac:dyDescent="0.3">
      <c r="A369" vm="1994">
        <f ca="1"/>
        <v>43270</v>
      </c>
      <c r="B369" vm="6840">
        <f ca="1"/>
        <v>204.43</v>
      </c>
      <c r="C369" vm="12815">
        <f ca="1"/>
        <v>203.53</v>
      </c>
      <c r="D369" vm="12816">
        <f ca="1"/>
        <v>204.51</v>
      </c>
      <c r="E369" vm="12768">
        <f ca="1"/>
        <v>199.5</v>
      </c>
      <c r="F369" vm="12817">
        <f ca="1"/>
        <v>24484164</v>
      </c>
    </row>
    <row r="370" spans="1:6" x14ac:dyDescent="0.3">
      <c r="A370" vm="2000">
        <f ca="1"/>
        <v>43271</v>
      </c>
      <c r="B370" vm="6844">
        <f ca="1"/>
        <v>206.23</v>
      </c>
      <c r="C370" vm="12818">
        <f ca="1"/>
        <v>205.05</v>
      </c>
      <c r="D370" vm="12819">
        <f ca="1"/>
        <v>207.23</v>
      </c>
      <c r="E370" vm="12820">
        <f ca="1"/>
        <v>205.02</v>
      </c>
      <c r="F370" vm="12821">
        <f ca="1"/>
        <v>15559583</v>
      </c>
    </row>
    <row r="371" spans="1:6" x14ac:dyDescent="0.3">
      <c r="A371" vm="2004">
        <f ca="1"/>
        <v>43272</v>
      </c>
      <c r="B371" vm="6848">
        <f ca="1"/>
        <v>202.21</v>
      </c>
      <c r="C371" vm="12822">
        <f ca="1"/>
        <v>205.84</v>
      </c>
      <c r="D371" vm="12823">
        <f ca="1"/>
        <v>206</v>
      </c>
      <c r="E371" vm="12824">
        <f ca="1"/>
        <v>201.04</v>
      </c>
      <c r="F371" vm="12825">
        <f ca="1"/>
        <v>13963829</v>
      </c>
    </row>
    <row r="372" spans="1:6" x14ac:dyDescent="0.3">
      <c r="A372" vm="2010">
        <f ca="1"/>
        <v>43273</v>
      </c>
      <c r="B372" vm="6852">
        <f ca="1"/>
        <v>202.01</v>
      </c>
      <c r="C372" vm="12826">
        <f ca="1"/>
        <v>203.38</v>
      </c>
      <c r="D372" vm="12827">
        <f ca="1"/>
        <v>203.8</v>
      </c>
      <c r="E372" vm="12828">
        <f ca="1"/>
        <v>200.25</v>
      </c>
      <c r="F372" vm="12829">
        <f ca="1"/>
        <v>9623582</v>
      </c>
    </row>
    <row r="373" spans="1:6" x14ac:dyDescent="0.3">
      <c r="A373" vm="2016">
        <f ca="1"/>
        <v>43276</v>
      </c>
      <c r="B373" vm="6856">
        <f ca="1"/>
        <v>191.25</v>
      </c>
      <c r="C373" vm="12830">
        <f ca="1"/>
        <v>197.85</v>
      </c>
      <c r="D373" vm="12831">
        <f ca="1"/>
        <v>198.1</v>
      </c>
      <c r="E373" vm="12832">
        <f ca="1"/>
        <v>187.86</v>
      </c>
      <c r="F373" vm="12833">
        <f ca="1"/>
        <v>32750867</v>
      </c>
    </row>
    <row r="374" spans="1:6" x14ac:dyDescent="0.3">
      <c r="A374" vm="2021">
        <f ca="1"/>
        <v>43277</v>
      </c>
      <c r="B374" vm="6860">
        <f ca="1"/>
        <v>191.42</v>
      </c>
      <c r="C374" vm="12834">
        <f ca="1"/>
        <v>193.34</v>
      </c>
      <c r="D374" vm="12835">
        <f ca="1"/>
        <v>193.66</v>
      </c>
      <c r="E374" vm="12836">
        <f ca="1"/>
        <v>188.42</v>
      </c>
      <c r="F374" vm="12837">
        <f ca="1"/>
        <v>20740355</v>
      </c>
    </row>
    <row r="375" spans="1:6" x14ac:dyDescent="0.3">
      <c r="A375" vm="2027">
        <f ca="1"/>
        <v>43278</v>
      </c>
      <c r="B375" vm="6863">
        <f ca="1"/>
        <v>185.02</v>
      </c>
      <c r="C375" vm="8677">
        <f ca="1"/>
        <v>193.46</v>
      </c>
      <c r="D375" vm="12838">
        <f ca="1"/>
        <v>193.6</v>
      </c>
      <c r="E375" vm="6287">
        <f ca="1"/>
        <v>184.89</v>
      </c>
      <c r="F375" vm="12839">
        <f ca="1"/>
        <v>23886981</v>
      </c>
    </row>
    <row r="376" spans="1:6" x14ac:dyDescent="0.3">
      <c r="A376" vm="2033">
        <f ca="1"/>
        <v>43279</v>
      </c>
      <c r="B376" vm="6867">
        <f ca="1"/>
        <v>188.38</v>
      </c>
      <c r="C376" vm="12840">
        <f ca="1"/>
        <v>183.2</v>
      </c>
      <c r="D376" vm="12841">
        <f ca="1"/>
        <v>188.96</v>
      </c>
      <c r="E376" vm="12842">
        <f ca="1"/>
        <v>182.04</v>
      </c>
      <c r="F376" vm="12843">
        <f ca="1"/>
        <v>19553796</v>
      </c>
    </row>
    <row r="377" spans="1:6" x14ac:dyDescent="0.3">
      <c r="A377" vm="2038">
        <f ca="1"/>
        <v>43280</v>
      </c>
      <c r="B377" vm="6871">
        <f ca="1"/>
        <v>185.53</v>
      </c>
      <c r="C377" vm="12844">
        <f ca="1"/>
        <v>185.36</v>
      </c>
      <c r="D377" vm="12845">
        <f ca="1"/>
        <v>188.97</v>
      </c>
      <c r="E377" vm="12846">
        <f ca="1"/>
        <v>184.26</v>
      </c>
      <c r="F377" vm="12847">
        <f ca="1"/>
        <v>26023406</v>
      </c>
    </row>
    <row r="378" spans="1:6" x14ac:dyDescent="0.3">
      <c r="A378" vm="2043">
        <f ca="1"/>
        <v>43283</v>
      </c>
      <c r="B378" vm="6874">
        <f ca="1"/>
        <v>186.36</v>
      </c>
      <c r="C378" vm="12848">
        <f ca="1"/>
        <v>181.66</v>
      </c>
      <c r="D378" vm="6874">
        <f ca="1"/>
        <v>186.36</v>
      </c>
      <c r="E378" vm="8165">
        <f ca="1"/>
        <v>181.06</v>
      </c>
      <c r="F378" vm="12849">
        <f ca="1"/>
        <v>17325917</v>
      </c>
    </row>
    <row r="379" spans="1:6" x14ac:dyDescent="0.3">
      <c r="A379" vm="2049">
        <f ca="1"/>
        <v>43284</v>
      </c>
      <c r="B379" vm="6878">
        <f ca="1"/>
        <v>184.75</v>
      </c>
      <c r="C379" vm="7580">
        <f ca="1"/>
        <v>187.88</v>
      </c>
      <c r="D379" vm="12850">
        <f ca="1"/>
        <v>188.5</v>
      </c>
      <c r="E379" vm="12851">
        <f ca="1"/>
        <v>184.36</v>
      </c>
      <c r="F379" vm="12852">
        <f ca="1"/>
        <v>11673699</v>
      </c>
    </row>
    <row r="380" spans="1:6" x14ac:dyDescent="0.3">
      <c r="A380" vm="2055">
        <f ca="1"/>
        <v>43286</v>
      </c>
      <c r="B380" vm="6882">
        <f ca="1"/>
        <v>186.88</v>
      </c>
      <c r="C380" vm="12315">
        <f ca="1"/>
        <v>187.17</v>
      </c>
      <c r="D380" vm="12853">
        <f ca="1"/>
        <v>187.44</v>
      </c>
      <c r="E380" vm="12854">
        <f ca="1"/>
        <v>182.9</v>
      </c>
      <c r="F380" vm="12855">
        <f ca="1"/>
        <v>18412131</v>
      </c>
    </row>
    <row r="381" spans="1:6" x14ac:dyDescent="0.3">
      <c r="A381" vm="2061">
        <f ca="1"/>
        <v>43287</v>
      </c>
      <c r="B381" vm="6886">
        <f ca="1"/>
        <v>192.27</v>
      </c>
      <c r="C381" vm="12856">
        <f ca="1"/>
        <v>186.01</v>
      </c>
      <c r="D381" vm="12445">
        <f ca="1"/>
        <v>192.49</v>
      </c>
      <c r="E381" vm="12857">
        <f ca="1"/>
        <v>185.54</v>
      </c>
      <c r="F381" vm="12858">
        <f ca="1"/>
        <v>17035621</v>
      </c>
    </row>
    <row r="382" spans="1:6" x14ac:dyDescent="0.3">
      <c r="A382" vm="2067">
        <f ca="1"/>
        <v>43290</v>
      </c>
      <c r="B382" vm="6889">
        <f ca="1"/>
        <v>192.75</v>
      </c>
      <c r="C382" vm="12859">
        <f ca="1"/>
        <v>194.45</v>
      </c>
      <c r="D382" vm="12860">
        <f ca="1"/>
        <v>194.69</v>
      </c>
      <c r="E382" vm="12861">
        <f ca="1"/>
        <v>190.87</v>
      </c>
      <c r="F382" vm="12862">
        <f ca="1"/>
        <v>15466403</v>
      </c>
    </row>
    <row r="383" spans="1:6" x14ac:dyDescent="0.3">
      <c r="A383" vm="2073">
        <f ca="1"/>
        <v>43291</v>
      </c>
      <c r="B383" vm="6891">
        <f ca="1"/>
        <v>192.55</v>
      </c>
      <c r="C383" vm="12863">
        <f ca="1"/>
        <v>192.89</v>
      </c>
      <c r="D383" vm="12864">
        <f ca="1"/>
        <v>195.13</v>
      </c>
      <c r="E383" vm="12865">
        <f ca="1"/>
        <v>191.48</v>
      </c>
      <c r="F383" vm="12866">
        <f ca="1"/>
        <v>12611428</v>
      </c>
    </row>
    <row r="384" spans="1:6" x14ac:dyDescent="0.3">
      <c r="A384" vm="2079">
        <f ca="1"/>
        <v>43292</v>
      </c>
      <c r="B384" vm="6895">
        <f ca="1"/>
        <v>187.42</v>
      </c>
      <c r="C384" vm="12867">
        <f ca="1"/>
        <v>188.6</v>
      </c>
      <c r="D384" vm="12868">
        <f ca="1"/>
        <v>190.05</v>
      </c>
      <c r="E384" vm="6895">
        <f ca="1"/>
        <v>187.42</v>
      </c>
      <c r="F384" vm="12869">
        <f ca="1"/>
        <v>15947024</v>
      </c>
    </row>
    <row r="385" spans="1:6" x14ac:dyDescent="0.3">
      <c r="A385" vm="2083">
        <f ca="1"/>
        <v>43293</v>
      </c>
      <c r="B385" vm="6899">
        <f ca="1"/>
        <v>190.17</v>
      </c>
      <c r="C385" vm="12870">
        <f ca="1"/>
        <v>190.77</v>
      </c>
      <c r="D385" vm="12871">
        <f ca="1"/>
        <v>192.58</v>
      </c>
      <c r="E385" vm="6454">
        <f ca="1"/>
        <v>189.79</v>
      </c>
      <c r="F385" vm="12872">
        <f ca="1"/>
        <v>17440353</v>
      </c>
    </row>
    <row r="386" spans="1:6" x14ac:dyDescent="0.3">
      <c r="A386" vm="2088">
        <f ca="1"/>
        <v>43294</v>
      </c>
      <c r="B386" vm="6903">
        <f ca="1"/>
        <v>190.04</v>
      </c>
      <c r="C386" vm="12873">
        <f ca="1"/>
        <v>191.61</v>
      </c>
      <c r="D386" vm="12874">
        <f ca="1"/>
        <v>192.12</v>
      </c>
      <c r="E386" vm="12875">
        <f ca="1"/>
        <v>189.3</v>
      </c>
      <c r="F386" vm="12876">
        <f ca="1"/>
        <v>12557906</v>
      </c>
    </row>
    <row r="387" spans="1:6" x14ac:dyDescent="0.3">
      <c r="A387" vm="2094">
        <f ca="1"/>
        <v>43297</v>
      </c>
      <c r="B387" vm="6907">
        <f ca="1"/>
        <v>190.35</v>
      </c>
      <c r="C387" vm="12877">
        <f ca="1"/>
        <v>189.57</v>
      </c>
      <c r="D387" vm="12878">
        <f ca="1"/>
        <v>191.37</v>
      </c>
      <c r="E387" vm="12879">
        <f ca="1"/>
        <v>189.15</v>
      </c>
      <c r="F387" vm="12880">
        <f ca="1"/>
        <v>12205645</v>
      </c>
    </row>
    <row r="388" spans="1:6" x14ac:dyDescent="0.3">
      <c r="A388" vm="2100">
        <f ca="1"/>
        <v>43298</v>
      </c>
      <c r="B388" vm="6910">
        <f ca="1"/>
        <v>192.66</v>
      </c>
      <c r="C388" vm="12881">
        <f ca="1"/>
        <v>188.65</v>
      </c>
      <c r="D388" vm="12882">
        <f ca="1"/>
        <v>192.95</v>
      </c>
      <c r="E388" vm="12883">
        <f ca="1"/>
        <v>187.9</v>
      </c>
      <c r="F388" vm="12884">
        <f ca="1"/>
        <v>13270692</v>
      </c>
    </row>
    <row r="389" spans="1:6" x14ac:dyDescent="0.3">
      <c r="A389" vm="2106">
        <f ca="1"/>
        <v>43299</v>
      </c>
      <c r="B389" vm="6914">
        <f ca="1"/>
        <v>190.79</v>
      </c>
      <c r="C389" vm="12885">
        <f ca="1"/>
        <v>192.45</v>
      </c>
      <c r="D389" vm="12886">
        <f ca="1"/>
        <v>193.23</v>
      </c>
      <c r="E389" vm="12453">
        <f ca="1"/>
        <v>189.91</v>
      </c>
      <c r="F389" vm="12887">
        <f ca="1"/>
        <v>10796602</v>
      </c>
    </row>
    <row r="390" spans="1:6" x14ac:dyDescent="0.3">
      <c r="A390" vm="2112">
        <f ca="1"/>
        <v>43300</v>
      </c>
      <c r="B390" vm="6918">
        <f ca="1"/>
        <v>187.34</v>
      </c>
      <c r="C390" vm="12888">
        <f ca="1"/>
        <v>188.68</v>
      </c>
      <c r="D390" vm="12889">
        <f ca="1"/>
        <v>189.68</v>
      </c>
      <c r="E390" vm="12890">
        <f ca="1"/>
        <v>186.87</v>
      </c>
      <c r="F390" vm="12891">
        <f ca="1"/>
        <v>13373064</v>
      </c>
    </row>
    <row r="391" spans="1:6" x14ac:dyDescent="0.3">
      <c r="A391" vm="2117">
        <f ca="1"/>
        <v>43301</v>
      </c>
      <c r="B391" vm="6922">
        <f ca="1"/>
        <v>187.25</v>
      </c>
      <c r="C391" vm="12892">
        <f ca="1"/>
        <v>189.49</v>
      </c>
      <c r="D391" vm="8253">
        <f ca="1"/>
        <v>189.5</v>
      </c>
      <c r="E391" vm="12893">
        <f ca="1"/>
        <v>186.61</v>
      </c>
      <c r="F391" vm="12894">
        <f ca="1"/>
        <v>12812654</v>
      </c>
    </row>
    <row r="392" spans="1:6" x14ac:dyDescent="0.3">
      <c r="A392" vm="2122">
        <f ca="1"/>
        <v>43304</v>
      </c>
      <c r="B392" vm="6925">
        <f ca="1"/>
        <v>187.04</v>
      </c>
      <c r="C392" vm="6585">
        <f ca="1"/>
        <v>187.18</v>
      </c>
      <c r="D392" vm="12895">
        <f ca="1"/>
        <v>187.81</v>
      </c>
      <c r="E392" vm="12461">
        <f ca="1"/>
        <v>184.8</v>
      </c>
      <c r="F392" vm="12896">
        <f ca="1"/>
        <v>10996150</v>
      </c>
    </row>
    <row r="393" spans="1:6" x14ac:dyDescent="0.3">
      <c r="A393" vm="2127">
        <f ca="1"/>
        <v>43305</v>
      </c>
      <c r="B393" vm="6929">
        <f ca="1"/>
        <v>189</v>
      </c>
      <c r="C393" vm="12897">
        <f ca="1"/>
        <v>190.19</v>
      </c>
      <c r="D393" vm="12898">
        <f ca="1"/>
        <v>193.07</v>
      </c>
      <c r="E393" vm="12899">
        <f ca="1"/>
        <v>188.35</v>
      </c>
      <c r="F393" vm="12900">
        <f ca="1"/>
        <v>18414763</v>
      </c>
    </row>
    <row r="394" spans="1:6" x14ac:dyDescent="0.3">
      <c r="A394" vm="2133">
        <f ca="1"/>
        <v>43306</v>
      </c>
      <c r="B394" vm="6787">
        <f ca="1"/>
        <v>197.98</v>
      </c>
      <c r="C394" vm="12901">
        <f ca="1"/>
        <v>190.61</v>
      </c>
      <c r="D394" vm="12902">
        <f ca="1"/>
        <v>198.35</v>
      </c>
      <c r="E394" vm="12903">
        <f ca="1"/>
        <v>190.14</v>
      </c>
      <c r="F394" vm="12904">
        <f ca="1"/>
        <v>20739329</v>
      </c>
    </row>
    <row r="395" spans="1:6" x14ac:dyDescent="0.3">
      <c r="A395" vm="2138">
        <f ca="1"/>
        <v>43307</v>
      </c>
      <c r="B395" vm="6935">
        <f ca="1"/>
        <v>194.18</v>
      </c>
      <c r="C395" vm="12905">
        <f ca="1"/>
        <v>193.21</v>
      </c>
      <c r="D395" vm="12906">
        <f ca="1"/>
        <v>196.12</v>
      </c>
      <c r="E395" vm="8670">
        <f ca="1"/>
        <v>192.62</v>
      </c>
      <c r="F395" vm="12907">
        <f ca="1"/>
        <v>13885520</v>
      </c>
    </row>
    <row r="396" spans="1:6" x14ac:dyDescent="0.3">
      <c r="A396" vm="2144">
        <f ca="1"/>
        <v>43308</v>
      </c>
      <c r="B396" vm="6938">
        <f ca="1"/>
        <v>189.42</v>
      </c>
      <c r="C396" vm="12908">
        <f ca="1"/>
        <v>196.1</v>
      </c>
      <c r="D396" vm="12909">
        <f ca="1"/>
        <v>196.27</v>
      </c>
      <c r="E396" vm="12298">
        <f ca="1"/>
        <v>186.93</v>
      </c>
      <c r="F396" vm="12910">
        <f ca="1"/>
        <v>19916587</v>
      </c>
    </row>
    <row r="397" spans="1:6" x14ac:dyDescent="0.3">
      <c r="A397" vm="2150">
        <f ca="1"/>
        <v>43311</v>
      </c>
      <c r="B397" vm="6942">
        <f ca="1"/>
        <v>184.82</v>
      </c>
      <c r="C397" vm="12588">
        <f ca="1"/>
        <v>190.22</v>
      </c>
      <c r="D397" vm="12911">
        <f ca="1"/>
        <v>190.59</v>
      </c>
      <c r="E397" vm="12299">
        <f ca="1"/>
        <v>182.06</v>
      </c>
      <c r="F397" vm="12912">
        <f ca="1"/>
        <v>19906278</v>
      </c>
    </row>
    <row r="398" spans="1:6" x14ac:dyDescent="0.3">
      <c r="A398" vm="2156">
        <f ca="1"/>
        <v>43312</v>
      </c>
      <c r="B398" vm="6945">
        <f ca="1"/>
        <v>187.23</v>
      </c>
      <c r="C398" vm="12913">
        <f ca="1"/>
        <v>186.4</v>
      </c>
      <c r="D398" vm="12914">
        <f ca="1"/>
        <v>188.94800000000001</v>
      </c>
      <c r="E398" vm="12915">
        <f ca="1"/>
        <v>183.99</v>
      </c>
      <c r="F398" vm="12916">
        <f ca="1"/>
        <v>17016639</v>
      </c>
    </row>
    <row r="399" spans="1:6" x14ac:dyDescent="0.3">
      <c r="A399" vm="2162">
        <f ca="1"/>
        <v>43313</v>
      </c>
      <c r="B399" vm="6949">
        <f ca="1"/>
        <v>185.27</v>
      </c>
      <c r="C399" vm="12917">
        <f ca="1"/>
        <v>186</v>
      </c>
      <c r="D399" vm="8540">
        <f ca="1"/>
        <v>189.06</v>
      </c>
      <c r="E399" vm="12918">
        <f ca="1"/>
        <v>183.96</v>
      </c>
      <c r="F399" vm="12919">
        <f ca="1"/>
        <v>14370748</v>
      </c>
    </row>
    <row r="400" spans="1:6" x14ac:dyDescent="0.3">
      <c r="A400" vm="2168">
        <f ca="1"/>
        <v>43314</v>
      </c>
      <c r="B400" vm="6952">
        <f ca="1"/>
        <v>182.6</v>
      </c>
      <c r="C400" vm="12920">
        <f ca="1"/>
        <v>181.54</v>
      </c>
      <c r="D400" vm="12854">
        <f ca="1"/>
        <v>182.9</v>
      </c>
      <c r="E400" vm="12921">
        <f ca="1"/>
        <v>179.78</v>
      </c>
      <c r="F400" vm="12922">
        <f ca="1"/>
        <v>20976524</v>
      </c>
    </row>
    <row r="401" spans="1:6" x14ac:dyDescent="0.3">
      <c r="A401" vm="2174">
        <f ca="1"/>
        <v>43315</v>
      </c>
      <c r="B401" vm="6956">
        <f ca="1"/>
        <v>180.84</v>
      </c>
      <c r="C401" vm="12923">
        <f ca="1"/>
        <v>184.15</v>
      </c>
      <c r="D401" vm="12924">
        <f ca="1"/>
        <v>184.5</v>
      </c>
      <c r="E401" vm="12925">
        <f ca="1"/>
        <v>180.08</v>
      </c>
      <c r="F401" vm="12926">
        <f ca="1"/>
        <v>18185065</v>
      </c>
    </row>
    <row r="402" spans="1:6" x14ac:dyDescent="0.3">
      <c r="A402" vm="2180">
        <f ca="1"/>
        <v>43318</v>
      </c>
      <c r="B402" vm="6959">
        <f ca="1"/>
        <v>178.62</v>
      </c>
      <c r="C402" vm="7480">
        <f ca="1"/>
        <v>180.7</v>
      </c>
      <c r="D402" vm="12927">
        <f ca="1"/>
        <v>180.86</v>
      </c>
      <c r="E402" vm="12928">
        <f ca="1"/>
        <v>177.49</v>
      </c>
      <c r="F402" vm="12929">
        <f ca="1"/>
        <v>35418962</v>
      </c>
    </row>
    <row r="403" spans="1:6" x14ac:dyDescent="0.3">
      <c r="A403" vm="2186">
        <f ca="1"/>
        <v>43319</v>
      </c>
      <c r="B403" vm="6963">
        <f ca="1"/>
        <v>179.92</v>
      </c>
      <c r="C403" vm="12186">
        <f ca="1"/>
        <v>180.29</v>
      </c>
      <c r="D403" vm="12240">
        <f ca="1"/>
        <v>183</v>
      </c>
      <c r="E403" vm="12930">
        <f ca="1"/>
        <v>179.74</v>
      </c>
      <c r="F403" vm="12931">
        <f ca="1"/>
        <v>20620300</v>
      </c>
    </row>
    <row r="404" spans="1:6" x14ac:dyDescent="0.3">
      <c r="A404" vm="2192">
        <f ca="1"/>
        <v>43320</v>
      </c>
      <c r="B404" vm="6967">
        <f ca="1"/>
        <v>177.52</v>
      </c>
      <c r="C404" vm="7896">
        <f ca="1"/>
        <v>180</v>
      </c>
      <c r="D404" vm="12932">
        <f ca="1"/>
        <v>180.18</v>
      </c>
      <c r="E404" vm="8498">
        <f ca="1"/>
        <v>176.55</v>
      </c>
      <c r="F404" vm="12933">
        <f ca="1"/>
        <v>21152413</v>
      </c>
    </row>
    <row r="405" spans="1:6" x14ac:dyDescent="0.3">
      <c r="A405" vm="2198">
        <f ca="1"/>
        <v>43321</v>
      </c>
      <c r="B405" vm="6970">
        <f ca="1"/>
        <v>177.19</v>
      </c>
      <c r="C405" vm="12934">
        <f ca="1"/>
        <v>179.31</v>
      </c>
      <c r="D405" vm="7476">
        <f ca="1"/>
        <v>180.63</v>
      </c>
      <c r="E405" vm="8273">
        <f ca="1"/>
        <v>176.76</v>
      </c>
      <c r="F405" vm="12935">
        <f ca="1"/>
        <v>35220934</v>
      </c>
    </row>
    <row r="406" spans="1:6" x14ac:dyDescent="0.3">
      <c r="A406" vm="2204">
        <f ca="1"/>
        <v>43322</v>
      </c>
      <c r="B406" vm="6974">
        <f ca="1"/>
        <v>180.01</v>
      </c>
      <c r="C406" vm="6693">
        <f ca="1"/>
        <v>175.57</v>
      </c>
      <c r="D406" vm="12936">
        <f ca="1"/>
        <v>180.45</v>
      </c>
      <c r="E406" vm="12937">
        <f ca="1"/>
        <v>174.75</v>
      </c>
      <c r="F406" vm="12938">
        <f ca="1"/>
        <v>22049178</v>
      </c>
    </row>
    <row r="407" spans="1:6" x14ac:dyDescent="0.3">
      <c r="A407" vm="2210">
        <f ca="1"/>
        <v>43325</v>
      </c>
      <c r="B407" vm="6978">
        <f ca="1"/>
        <v>177.68</v>
      </c>
      <c r="C407" vm="12939">
        <f ca="1"/>
        <v>179.65</v>
      </c>
      <c r="D407" vm="7013">
        <f ca="1"/>
        <v>180.65</v>
      </c>
      <c r="E407" vm="12134">
        <f ca="1"/>
        <v>177</v>
      </c>
      <c r="F407" vm="12940">
        <f ca="1"/>
        <v>14680647</v>
      </c>
    </row>
    <row r="408" spans="1:6" x14ac:dyDescent="0.3">
      <c r="A408" vm="2215">
        <f ca="1"/>
        <v>43326</v>
      </c>
      <c r="B408" vm="6981">
        <f ca="1"/>
        <v>172.53</v>
      </c>
      <c r="C408" vm="12941">
        <f ca="1"/>
        <v>175.14</v>
      </c>
      <c r="D408" vm="12200">
        <f ca="1"/>
        <v>176.2</v>
      </c>
      <c r="E408" vm="12942">
        <f ca="1"/>
        <v>170.77</v>
      </c>
      <c r="F408" vm="12943">
        <f ca="1"/>
        <v>38508592</v>
      </c>
    </row>
    <row r="409" spans="1:6" x14ac:dyDescent="0.3">
      <c r="A409" vm="2221">
        <f ca="1"/>
        <v>43327</v>
      </c>
      <c r="B409" vm="6985">
        <f ca="1"/>
        <v>169.83</v>
      </c>
      <c r="C409" vm="12944">
        <f ca="1"/>
        <v>167.11</v>
      </c>
      <c r="D409" vm="12945">
        <f ca="1"/>
        <v>169.85</v>
      </c>
      <c r="E409" vm="12946">
        <f ca="1"/>
        <v>165.39</v>
      </c>
      <c r="F409" vm="12947">
        <f ca="1"/>
        <v>41278613</v>
      </c>
    </row>
    <row r="410" spans="1:6" x14ac:dyDescent="0.3">
      <c r="A410" vm="2227">
        <f ca="1"/>
        <v>43328</v>
      </c>
      <c r="B410" vm="6988">
        <f ca="1"/>
        <v>171.99</v>
      </c>
      <c r="C410" vm="6418">
        <f ca="1"/>
        <v>172.33</v>
      </c>
      <c r="D410" vm="12429">
        <f ca="1"/>
        <v>175.7</v>
      </c>
      <c r="E410" vm="12948">
        <f ca="1"/>
        <v>171.57</v>
      </c>
      <c r="F410" vm="12949">
        <f ca="1"/>
        <v>34263288</v>
      </c>
    </row>
    <row r="411" spans="1:6" x14ac:dyDescent="0.3">
      <c r="A411" vm="2233">
        <f ca="1"/>
        <v>43329</v>
      </c>
      <c r="B411" vm="6992">
        <f ca="1"/>
        <v>172.78</v>
      </c>
      <c r="C411" vm="12950">
        <f ca="1"/>
        <v>172.52</v>
      </c>
      <c r="D411" vm="12171">
        <f ca="1"/>
        <v>174.2</v>
      </c>
      <c r="E411" vm="7424">
        <f ca="1"/>
        <v>168.38</v>
      </c>
      <c r="F411" vm="12951">
        <f ca="1"/>
        <v>24695359</v>
      </c>
    </row>
    <row r="412" spans="1:6" x14ac:dyDescent="0.3">
      <c r="A412" vm="2239">
        <f ca="1"/>
        <v>43332</v>
      </c>
      <c r="B412" vm="6416">
        <f ca="1"/>
        <v>176.29</v>
      </c>
      <c r="C412" vm="12952">
        <f ca="1"/>
        <v>175.22</v>
      </c>
      <c r="D412" vm="12953">
        <f ca="1"/>
        <v>178.86</v>
      </c>
      <c r="E412" vm="12684">
        <f ca="1"/>
        <v>174.36</v>
      </c>
      <c r="F412" vm="12954">
        <f ca="1"/>
        <v>25900658</v>
      </c>
    </row>
    <row r="413" spans="1:6" x14ac:dyDescent="0.3">
      <c r="A413" vm="2245">
        <f ca="1"/>
        <v>43333</v>
      </c>
      <c r="B413" vm="6998">
        <f ca="1"/>
        <v>177.92</v>
      </c>
      <c r="C413" vm="12676">
        <f ca="1"/>
        <v>177.63</v>
      </c>
      <c r="D413" vm="12955">
        <f ca="1"/>
        <v>179.67</v>
      </c>
      <c r="E413" vm="12956">
        <f ca="1"/>
        <v>176.97</v>
      </c>
      <c r="F413" vm="12957">
        <f ca="1"/>
        <v>20337389</v>
      </c>
    </row>
    <row r="414" spans="1:6" x14ac:dyDescent="0.3">
      <c r="A414" vm="2251">
        <f ca="1"/>
        <v>43334</v>
      </c>
      <c r="B414" vm="7002">
        <f ca="1"/>
        <v>177.85</v>
      </c>
      <c r="C414" vm="12383">
        <f ca="1"/>
        <v>178.15</v>
      </c>
      <c r="D414" vm="12930">
        <f ca="1"/>
        <v>179.74</v>
      </c>
      <c r="E414" vm="12958">
        <f ca="1"/>
        <v>175.5</v>
      </c>
      <c r="F414" vm="12959">
        <f ca="1"/>
        <v>27138492</v>
      </c>
    </row>
    <row r="415" spans="1:6" x14ac:dyDescent="0.3">
      <c r="A415" vm="2257">
        <f ca="1"/>
        <v>43335</v>
      </c>
      <c r="B415" vm="7006">
        <f ca="1"/>
        <v>172.23</v>
      </c>
      <c r="C415" vm="12960">
        <f ca="1"/>
        <v>184.97</v>
      </c>
      <c r="D415" vm="7544">
        <f ca="1"/>
        <v>186.5</v>
      </c>
      <c r="E415" vm="7835">
        <f ca="1"/>
        <v>171.91</v>
      </c>
      <c r="F415" vm="12961">
        <f ca="1"/>
        <v>78843385</v>
      </c>
    </row>
    <row r="416" spans="1:6" x14ac:dyDescent="0.3">
      <c r="A416" vm="2263">
        <f ca="1"/>
        <v>43336</v>
      </c>
      <c r="B416" vm="7010">
        <f ca="1"/>
        <v>174.23</v>
      </c>
      <c r="C416" vm="6127">
        <f ca="1"/>
        <v>175</v>
      </c>
      <c r="D416" vm="12379">
        <f ca="1"/>
        <v>176.37</v>
      </c>
      <c r="E416" vm="12962">
        <f ca="1"/>
        <v>172.45</v>
      </c>
      <c r="F416" vm="12963">
        <f ca="1"/>
        <v>30366146</v>
      </c>
    </row>
    <row r="417" spans="1:6" x14ac:dyDescent="0.3">
      <c r="A417" vm="2268">
        <f ca="1"/>
        <v>43339</v>
      </c>
      <c r="B417" vm="7013">
        <f ca="1"/>
        <v>180.65</v>
      </c>
      <c r="C417" vm="6178">
        <f ca="1"/>
        <v>177.1</v>
      </c>
      <c r="D417" vm="8309">
        <f ca="1"/>
        <v>180.88</v>
      </c>
      <c r="E417" vm="12964">
        <f ca="1"/>
        <v>176.22</v>
      </c>
      <c r="F417" vm="12965">
        <f ca="1"/>
        <v>23533814</v>
      </c>
    </row>
    <row r="418" spans="1:6" x14ac:dyDescent="0.3">
      <c r="A418" vm="2274">
        <f ca="1"/>
        <v>43340</v>
      </c>
      <c r="B418" vm="7017">
        <f ca="1"/>
        <v>178.19</v>
      </c>
      <c r="C418" vm="12529">
        <f ca="1"/>
        <v>182.15</v>
      </c>
      <c r="D418" vm="12966">
        <f ca="1"/>
        <v>182.38</v>
      </c>
      <c r="E418" vm="12967">
        <f ca="1"/>
        <v>177.5</v>
      </c>
      <c r="F418" vm="12968">
        <f ca="1"/>
        <v>15319030</v>
      </c>
    </row>
    <row r="419" spans="1:6" x14ac:dyDescent="0.3">
      <c r="A419" vm="2280">
        <f ca="1"/>
        <v>43341</v>
      </c>
      <c r="B419" vm="7021">
        <f ca="1"/>
        <v>178.5</v>
      </c>
      <c r="C419" vm="12969">
        <f ca="1"/>
        <v>179.35</v>
      </c>
      <c r="D419" vm="12970">
        <f ca="1"/>
        <v>179.66</v>
      </c>
      <c r="E419" vm="12971">
        <f ca="1"/>
        <v>176.83</v>
      </c>
      <c r="F419" vm="12972">
        <f ca="1"/>
        <v>11911063</v>
      </c>
    </row>
    <row r="420" spans="1:6" x14ac:dyDescent="0.3">
      <c r="A420" vm="2286">
        <f ca="1"/>
        <v>43342</v>
      </c>
      <c r="B420" vm="7025">
        <f ca="1"/>
        <v>174.6</v>
      </c>
      <c r="C420" vm="8147">
        <f ca="1"/>
        <v>177.33</v>
      </c>
      <c r="D420" vm="12973">
        <f ca="1"/>
        <v>178.1</v>
      </c>
      <c r="E420" vm="12974">
        <f ca="1"/>
        <v>174.12200000000001</v>
      </c>
      <c r="F420" vm="12975">
        <f ca="1"/>
        <v>17086172</v>
      </c>
    </row>
    <row r="421" spans="1:6" x14ac:dyDescent="0.3">
      <c r="A421" vm="2292">
        <f ca="1"/>
        <v>43343</v>
      </c>
      <c r="B421" vm="7029">
        <f ca="1"/>
        <v>175.01</v>
      </c>
      <c r="C421" vm="7791">
        <f ca="1"/>
        <v>173.11</v>
      </c>
      <c r="D421" vm="12976">
        <f ca="1"/>
        <v>176.68100000000001</v>
      </c>
      <c r="E421" vm="12977">
        <f ca="1"/>
        <v>172.76</v>
      </c>
      <c r="F421" vm="12978">
        <f ca="1"/>
        <v>13730845</v>
      </c>
    </row>
    <row r="422" spans="1:6" x14ac:dyDescent="0.3">
      <c r="A422" vm="2298">
        <f ca="1"/>
        <v>43347</v>
      </c>
      <c r="B422" vm="7032">
        <f ca="1"/>
        <v>170.44</v>
      </c>
      <c r="C422" vm="7753">
        <f ca="1"/>
        <v>173.5</v>
      </c>
      <c r="D422" vm="12979">
        <f ca="1"/>
        <v>173.95</v>
      </c>
      <c r="E422" vm="6164">
        <f ca="1"/>
        <v>169</v>
      </c>
      <c r="F422" vm="12980">
        <f ca="1"/>
        <v>23450454</v>
      </c>
    </row>
    <row r="423" spans="1:6" x14ac:dyDescent="0.3">
      <c r="A423" vm="2304">
        <f ca="1"/>
        <v>43348</v>
      </c>
      <c r="B423" vm="7036">
        <f ca="1"/>
        <v>164.23</v>
      </c>
      <c r="C423" vm="7850">
        <f ca="1"/>
        <v>167.48</v>
      </c>
      <c r="D423" vm="12981">
        <f ca="1"/>
        <v>168.28</v>
      </c>
      <c r="E423" vm="12982">
        <f ca="1"/>
        <v>162.03</v>
      </c>
      <c r="F423" vm="12983">
        <f ca="1"/>
        <v>35694744</v>
      </c>
    </row>
    <row r="424" spans="1:6" x14ac:dyDescent="0.3">
      <c r="A424" vm="2310">
        <f ca="1"/>
        <v>43349</v>
      </c>
      <c r="B424" vm="7040">
        <f ca="1"/>
        <v>159.87</v>
      </c>
      <c r="C424" vm="12984">
        <f ca="1"/>
        <v>164.16</v>
      </c>
      <c r="D424" vm="12985">
        <f ca="1"/>
        <v>166.48</v>
      </c>
      <c r="E424" vm="12986">
        <f ca="1"/>
        <v>158.66999999999999</v>
      </c>
      <c r="F424" vm="12987">
        <f ca="1"/>
        <v>33051954</v>
      </c>
    </row>
    <row r="425" spans="1:6" x14ac:dyDescent="0.3">
      <c r="A425" vm="2316">
        <f ca="1"/>
        <v>43350</v>
      </c>
      <c r="B425" vm="7044">
        <f ca="1"/>
        <v>162.37</v>
      </c>
      <c r="C425" vm="12988">
        <f ca="1"/>
        <v>159.94999999999999</v>
      </c>
      <c r="D425" vm="12989">
        <f ca="1"/>
        <v>164.61</v>
      </c>
      <c r="E425" vm="12990">
        <f ca="1"/>
        <v>159.5095</v>
      </c>
      <c r="F425" vm="12991">
        <f ca="1"/>
        <v>19452377</v>
      </c>
    </row>
    <row r="426" spans="1:6" x14ac:dyDescent="0.3">
      <c r="A426" vm="2321">
        <f ca="1"/>
        <v>43353</v>
      </c>
      <c r="B426" vm="7047">
        <f ca="1"/>
        <v>156.36000000000001</v>
      </c>
      <c r="C426" vm="8085">
        <f ca="1"/>
        <v>158.59</v>
      </c>
      <c r="D426" vm="12992">
        <f ca="1"/>
        <v>160.72</v>
      </c>
      <c r="E426" vm="7648">
        <f ca="1"/>
        <v>155</v>
      </c>
      <c r="F426" vm="12993">
        <f ca="1"/>
        <v>39092736</v>
      </c>
    </row>
    <row r="427" spans="1:6" x14ac:dyDescent="0.3">
      <c r="A427" vm="2326">
        <f ca="1"/>
        <v>43354</v>
      </c>
      <c r="B427" vm="7050">
        <f ca="1"/>
        <v>157.46</v>
      </c>
      <c r="C427" vm="12994">
        <f ca="1"/>
        <v>153.18</v>
      </c>
      <c r="D427" vm="12995">
        <f ca="1"/>
        <v>158.44999999999999</v>
      </c>
      <c r="E427" vm="12996">
        <f ca="1"/>
        <v>152.85</v>
      </c>
      <c r="F427" vm="12997">
        <f ca="1"/>
        <v>25913010</v>
      </c>
    </row>
    <row r="428" spans="1:6" x14ac:dyDescent="0.3">
      <c r="A428" vm="2332">
        <f ca="1"/>
        <v>43355</v>
      </c>
      <c r="B428" vm="7054">
        <f ca="1"/>
        <v>161.46</v>
      </c>
      <c r="C428" vm="12998">
        <f ca="1"/>
        <v>158.19999999999999</v>
      </c>
      <c r="D428" vm="12999">
        <f ca="1"/>
        <v>162.82</v>
      </c>
      <c r="E428" vm="13000">
        <f ca="1"/>
        <v>156.1808</v>
      </c>
      <c r="F428" vm="13001">
        <f ca="1"/>
        <v>32490453</v>
      </c>
    </row>
    <row r="429" spans="1:6" x14ac:dyDescent="0.3">
      <c r="A429" vm="2338">
        <f ca="1"/>
        <v>43356</v>
      </c>
      <c r="B429" vm="7058">
        <f ca="1"/>
        <v>165.53</v>
      </c>
      <c r="C429" vm="13002">
        <f ca="1"/>
        <v>165.41</v>
      </c>
      <c r="D429" vm="13003">
        <f ca="1"/>
        <v>167.22</v>
      </c>
      <c r="E429" vm="13004">
        <f ca="1"/>
        <v>164.01</v>
      </c>
      <c r="F429" vm="13005">
        <f ca="1"/>
        <v>25696478</v>
      </c>
    </row>
    <row r="430" spans="1:6" x14ac:dyDescent="0.3">
      <c r="A430" vm="2344">
        <f ca="1"/>
        <v>43357</v>
      </c>
      <c r="B430" vm="7061">
        <f ca="1"/>
        <v>164.74</v>
      </c>
      <c r="C430" vm="13006">
        <f ca="1"/>
        <v>167.88</v>
      </c>
      <c r="D430" vm="12118">
        <f ca="1"/>
        <v>168</v>
      </c>
      <c r="E430" vm="13007">
        <f ca="1"/>
        <v>163.381</v>
      </c>
      <c r="F430" vm="13008">
        <f ca="1"/>
        <v>23417709</v>
      </c>
    </row>
    <row r="431" spans="1:6" x14ac:dyDescent="0.3">
      <c r="A431" vm="2350">
        <f ca="1"/>
        <v>43360</v>
      </c>
      <c r="B431" vm="7064">
        <f ca="1"/>
        <v>158.88999999999999</v>
      </c>
      <c r="C431" vm="7507">
        <f ca="1"/>
        <v>161.5</v>
      </c>
      <c r="D431" vm="13009">
        <f ca="1"/>
        <v>161.65</v>
      </c>
      <c r="E431" vm="13010">
        <f ca="1"/>
        <v>158.2886</v>
      </c>
      <c r="F431" vm="13011">
        <f ca="1"/>
        <v>20423197</v>
      </c>
    </row>
    <row r="432" spans="1:6" x14ac:dyDescent="0.3">
      <c r="A432" vm="2356">
        <f ca="1"/>
        <v>43361</v>
      </c>
      <c r="B432" vm="7067">
        <f ca="1"/>
        <v>156.65</v>
      </c>
      <c r="C432" vm="7385">
        <f ca="1"/>
        <v>156.88</v>
      </c>
      <c r="D432" vm="7514">
        <f ca="1"/>
        <v>159.4</v>
      </c>
      <c r="E432" vm="7080">
        <f ca="1"/>
        <v>155.52000000000001</v>
      </c>
      <c r="F432" vm="13012">
        <f ca="1"/>
        <v>27240576</v>
      </c>
    </row>
    <row r="433" spans="1:6" x14ac:dyDescent="0.3">
      <c r="A433" vm="2361">
        <f ca="1"/>
        <v>43362</v>
      </c>
      <c r="B433" vm="7071">
        <f ca="1"/>
        <v>162.63</v>
      </c>
      <c r="C433" vm="13013">
        <f ca="1"/>
        <v>158.82</v>
      </c>
      <c r="D433" vm="13014">
        <f ca="1"/>
        <v>163.13</v>
      </c>
      <c r="E433" vm="13013">
        <f ca="1"/>
        <v>158.82</v>
      </c>
      <c r="F433" vm="13015">
        <f ca="1"/>
        <v>23028307</v>
      </c>
    </row>
    <row r="434" spans="1:6" x14ac:dyDescent="0.3">
      <c r="A434" vm="2367">
        <f ca="1"/>
        <v>43363</v>
      </c>
      <c r="B434" vm="7075">
        <f ca="1"/>
        <v>165.88</v>
      </c>
      <c r="C434" vm="13016">
        <f ca="1"/>
        <v>166.89</v>
      </c>
      <c r="D434" vm="13017">
        <f ca="1"/>
        <v>167.7</v>
      </c>
      <c r="E434" vm="13018">
        <f ca="1"/>
        <v>164.71629999999999</v>
      </c>
      <c r="F434" vm="13019">
        <f ca="1"/>
        <v>22818127</v>
      </c>
    </row>
    <row r="435" spans="1:6" x14ac:dyDescent="0.3">
      <c r="A435" vm="2373">
        <f ca="1"/>
        <v>43364</v>
      </c>
      <c r="B435" vm="7079">
        <f ca="1"/>
        <v>164.63</v>
      </c>
      <c r="C435" vm="13020">
        <f ca="1"/>
        <v>169.46</v>
      </c>
      <c r="D435" vm="12209">
        <f ca="1"/>
        <v>169.84</v>
      </c>
      <c r="E435" vm="13021">
        <f ca="1"/>
        <v>164.5</v>
      </c>
      <c r="F435" vm="13022">
        <f ca="1"/>
        <v>22081900</v>
      </c>
    </row>
    <row r="436" spans="1:6" x14ac:dyDescent="0.3">
      <c r="A436" vm="2379">
        <f ca="1"/>
        <v>43367</v>
      </c>
      <c r="B436" vm="7082">
        <f ca="1"/>
        <v>163.16</v>
      </c>
      <c r="C436" vm="8046">
        <f ca="1"/>
        <v>162.81</v>
      </c>
      <c r="D436" vm="13023">
        <f ca="1"/>
        <v>163.399</v>
      </c>
      <c r="E436" vm="13024">
        <f ca="1"/>
        <v>160.1</v>
      </c>
      <c r="F436" vm="13025">
        <f ca="1"/>
        <v>13123393</v>
      </c>
    </row>
    <row r="437" spans="1:6" x14ac:dyDescent="0.3">
      <c r="A437" vm="2385">
        <f ca="1"/>
        <v>43368</v>
      </c>
      <c r="B437" vm="7086">
        <f ca="1"/>
        <v>164.25</v>
      </c>
      <c r="C437" vm="13026">
        <f ca="1"/>
        <v>164.05</v>
      </c>
      <c r="D437" vm="13027">
        <f ca="1"/>
        <v>165.44</v>
      </c>
      <c r="E437" vm="13028">
        <f ca="1"/>
        <v>162.83000000000001</v>
      </c>
      <c r="F437" vm="13029">
        <f ca="1"/>
        <v>9588722</v>
      </c>
    </row>
    <row r="438" spans="1:6" x14ac:dyDescent="0.3">
      <c r="A438" vm="2390">
        <f ca="1"/>
        <v>43369</v>
      </c>
      <c r="B438" vm="7090">
        <f ca="1"/>
        <v>165.4</v>
      </c>
      <c r="C438" vm="13030">
        <f ca="1"/>
        <v>165.52</v>
      </c>
      <c r="D438" vm="13031">
        <f ca="1"/>
        <v>167.39</v>
      </c>
      <c r="E438" vm="13032">
        <f ca="1"/>
        <v>164.87</v>
      </c>
      <c r="F438" vm="13033">
        <f ca="1"/>
        <v>13592549</v>
      </c>
    </row>
    <row r="439" spans="1:6" x14ac:dyDescent="0.3">
      <c r="A439" vm="2396">
        <f ca="1"/>
        <v>43370</v>
      </c>
      <c r="B439" vm="7093">
        <f ca="1"/>
        <v>166.32</v>
      </c>
      <c r="C439" vm="13034">
        <f ca="1"/>
        <v>166.39</v>
      </c>
      <c r="D439" vm="13035">
        <f ca="1"/>
        <v>167.05</v>
      </c>
      <c r="E439" vm="13036">
        <f ca="1"/>
        <v>164.92</v>
      </c>
      <c r="F439" vm="13037">
        <f ca="1"/>
        <v>12689166</v>
      </c>
    </row>
    <row r="440" spans="1:6" x14ac:dyDescent="0.3">
      <c r="A440" vm="2402">
        <f ca="1"/>
        <v>43371</v>
      </c>
      <c r="B440" vm="7097">
        <f ca="1"/>
        <v>164.76</v>
      </c>
      <c r="C440" vm="13038">
        <f ca="1"/>
        <v>164.9</v>
      </c>
      <c r="D440" vm="13039">
        <f ca="1"/>
        <v>165.66</v>
      </c>
      <c r="E440" vm="13040">
        <f ca="1"/>
        <v>163.30000000000001</v>
      </c>
      <c r="F440" vm="13041">
        <f ca="1"/>
        <v>10486460</v>
      </c>
    </row>
    <row r="441" spans="1:6" x14ac:dyDescent="0.3">
      <c r="A441" vm="2408">
        <f ca="1"/>
        <v>43374</v>
      </c>
      <c r="B441" vm="7100">
        <f ca="1"/>
        <v>162</v>
      </c>
      <c r="C441" vm="13042">
        <f ca="1"/>
        <v>165.92</v>
      </c>
      <c r="D441" vm="13043">
        <f ca="1"/>
        <v>165.95</v>
      </c>
      <c r="E441" vm="13044">
        <f ca="1"/>
        <v>161.56</v>
      </c>
      <c r="F441" vm="13045">
        <f ca="1"/>
        <v>10615171</v>
      </c>
    </row>
    <row r="442" spans="1:6" x14ac:dyDescent="0.3">
      <c r="A442" vm="2414">
        <f ca="1"/>
        <v>43375</v>
      </c>
      <c r="B442" vm="7104">
        <f ca="1"/>
        <v>160.22999999999999</v>
      </c>
      <c r="C442" vm="13046">
        <f ca="1"/>
        <v>159.79</v>
      </c>
      <c r="D442" vm="13047">
        <f ca="1"/>
        <v>161.02780000000001</v>
      </c>
      <c r="E442" vm="13048">
        <f ca="1"/>
        <v>158.27000000000001</v>
      </c>
      <c r="F442" vm="13049">
        <f ca="1"/>
        <v>14730480</v>
      </c>
    </row>
    <row r="443" spans="1:6" x14ac:dyDescent="0.3">
      <c r="A443" vm="2419">
        <f ca="1"/>
        <v>43376</v>
      </c>
      <c r="B443" vm="7044">
        <f ca="1"/>
        <v>162.37</v>
      </c>
      <c r="C443" vm="13050">
        <f ca="1"/>
        <v>163.15</v>
      </c>
      <c r="D443" vm="7839">
        <f ca="1"/>
        <v>164.54</v>
      </c>
      <c r="E443" vm="7936">
        <f ca="1"/>
        <v>161.93</v>
      </c>
      <c r="F443" vm="13051">
        <f ca="1"/>
        <v>13118816</v>
      </c>
    </row>
    <row r="444" spans="1:6" x14ac:dyDescent="0.3">
      <c r="A444" vm="2425">
        <f ca="1"/>
        <v>43377</v>
      </c>
      <c r="B444" vm="7111">
        <f ca="1"/>
        <v>156.13</v>
      </c>
      <c r="C444" vm="13052">
        <f ca="1"/>
        <v>160.06</v>
      </c>
      <c r="D444" vm="13053">
        <f ca="1"/>
        <v>160.08000000000001</v>
      </c>
      <c r="E444" vm="13054">
        <f ca="1"/>
        <v>153.87</v>
      </c>
      <c r="F444" vm="13055">
        <f ca="1"/>
        <v>32176131</v>
      </c>
    </row>
    <row r="445" spans="1:6" x14ac:dyDescent="0.3">
      <c r="A445" vm="2431">
        <f ca="1"/>
        <v>43378</v>
      </c>
      <c r="B445" vm="7115">
        <f ca="1"/>
        <v>154.63</v>
      </c>
      <c r="C445" vm="13056">
        <f ca="1"/>
        <v>156.13999999999999</v>
      </c>
      <c r="D445" vm="13057">
        <f ca="1"/>
        <v>157.12</v>
      </c>
      <c r="E445" vm="12040">
        <f ca="1"/>
        <v>152.25</v>
      </c>
      <c r="F445" vm="13058">
        <f ca="1"/>
        <v>20270970</v>
      </c>
    </row>
    <row r="446" spans="1:6" x14ac:dyDescent="0.3">
      <c r="A446" vm="2436">
        <f ca="1"/>
        <v>43381</v>
      </c>
      <c r="B446" vm="7119">
        <f ca="1"/>
        <v>151.13999999999999</v>
      </c>
      <c r="C446" vm="13059">
        <f ca="1"/>
        <v>150.19999999999999</v>
      </c>
      <c r="D446" vm="13060">
        <f ca="1"/>
        <v>152.63570000000001</v>
      </c>
      <c r="E446" vm="13061">
        <f ca="1"/>
        <v>148.34</v>
      </c>
      <c r="F446" vm="13062">
        <f ca="1"/>
        <v>25060388</v>
      </c>
    </row>
    <row r="447" spans="1:6" x14ac:dyDescent="0.3">
      <c r="A447" vm="2442">
        <f ca="1"/>
        <v>43382</v>
      </c>
      <c r="B447" vm="7122">
        <f ca="1"/>
        <v>146.94</v>
      </c>
      <c r="C447" vm="13063">
        <f ca="1"/>
        <v>147.97</v>
      </c>
      <c r="D447" vm="13064">
        <f ca="1"/>
        <v>150.5898</v>
      </c>
      <c r="E447" vm="13065">
        <f ca="1"/>
        <v>146.47</v>
      </c>
      <c r="F447" vm="13066">
        <f ca="1"/>
        <v>31070230</v>
      </c>
    </row>
    <row r="448" spans="1:6" x14ac:dyDescent="0.3">
      <c r="A448" vm="2447">
        <f ca="1"/>
        <v>43383</v>
      </c>
      <c r="B448" vm="7125">
        <f ca="1"/>
        <v>138.29</v>
      </c>
      <c r="C448" vm="13067">
        <f ca="1"/>
        <v>142.5</v>
      </c>
      <c r="D448" vm="13068">
        <f ca="1"/>
        <v>144</v>
      </c>
      <c r="E448" vm="13069">
        <f ca="1"/>
        <v>137.91999999999999</v>
      </c>
      <c r="F448" vm="13070">
        <f ca="1"/>
        <v>55828758</v>
      </c>
    </row>
    <row r="449" spans="1:6" x14ac:dyDescent="0.3">
      <c r="A449" vm="2451">
        <f ca="1"/>
        <v>43384</v>
      </c>
      <c r="B449" vm="7129">
        <f ca="1"/>
        <v>141.9</v>
      </c>
      <c r="C449" vm="13071">
        <f ca="1"/>
        <v>135.53</v>
      </c>
      <c r="D449" vm="13072">
        <f ca="1"/>
        <v>142.91</v>
      </c>
      <c r="E449" vm="13073">
        <f ca="1"/>
        <v>135.13999999999999</v>
      </c>
      <c r="F449" vm="13074">
        <f ca="1"/>
        <v>43210320</v>
      </c>
    </row>
    <row r="450" spans="1:6" x14ac:dyDescent="0.3">
      <c r="A450" vm="2457">
        <f ca="1"/>
        <v>43385</v>
      </c>
      <c r="B450" vm="7133">
        <f ca="1"/>
        <v>147.29</v>
      </c>
      <c r="C450" vm="13075">
        <f ca="1"/>
        <v>148.62</v>
      </c>
      <c r="D450" vm="6028">
        <f ca="1"/>
        <v>149</v>
      </c>
      <c r="E450" vm="13076">
        <f ca="1"/>
        <v>144.52000000000001</v>
      </c>
      <c r="F450" vm="13077">
        <f ca="1"/>
        <v>30764436</v>
      </c>
    </row>
    <row r="451" spans="1:6" x14ac:dyDescent="0.3">
      <c r="A451" vm="2462">
        <f ca="1"/>
        <v>43388</v>
      </c>
      <c r="B451" vm="7137">
        <f ca="1"/>
        <v>144.16</v>
      </c>
      <c r="C451" vm="13078">
        <f ca="1"/>
        <v>144.77000000000001</v>
      </c>
      <c r="D451" vm="13079">
        <f ca="1"/>
        <v>145.69</v>
      </c>
      <c r="E451" vm="13080">
        <f ca="1"/>
        <v>142.30000000000001</v>
      </c>
      <c r="F451" vm="13081">
        <f ca="1"/>
        <v>18567106</v>
      </c>
    </row>
    <row r="452" spans="1:6" x14ac:dyDescent="0.3">
      <c r="A452" vm="2467">
        <f ca="1"/>
        <v>43389</v>
      </c>
      <c r="B452" vm="7141">
        <f ca="1"/>
        <v>149.6</v>
      </c>
      <c r="C452" vm="6996">
        <f ca="1"/>
        <v>145.71</v>
      </c>
      <c r="D452" vm="13082">
        <f ca="1"/>
        <v>149.76</v>
      </c>
      <c r="E452" vm="13083">
        <f ca="1"/>
        <v>145.26</v>
      </c>
      <c r="F452" vm="13084">
        <f ca="1"/>
        <v>18365917</v>
      </c>
    </row>
    <row r="453" spans="1:6" x14ac:dyDescent="0.3">
      <c r="A453" vm="2472">
        <f ca="1"/>
        <v>43390</v>
      </c>
      <c r="B453" vm="7145">
        <f ca="1"/>
        <v>148.13999999999999</v>
      </c>
      <c r="C453" vm="13085">
        <f ca="1"/>
        <v>150.68</v>
      </c>
      <c r="D453" vm="13085">
        <f ca="1"/>
        <v>150.68</v>
      </c>
      <c r="E453" vm="13086">
        <f ca="1"/>
        <v>146.37</v>
      </c>
      <c r="F453" vm="13087">
        <f ca="1"/>
        <v>16872420</v>
      </c>
    </row>
    <row r="454" spans="1:6" x14ac:dyDescent="0.3">
      <c r="A454" vm="2478">
        <f ca="1"/>
        <v>43391</v>
      </c>
      <c r="B454" vm="7149">
        <f ca="1"/>
        <v>142.02000000000001</v>
      </c>
      <c r="C454" vm="13088">
        <f ca="1"/>
        <v>145.85</v>
      </c>
      <c r="D454" vm="13089">
        <f ca="1"/>
        <v>146.28</v>
      </c>
      <c r="E454" vm="7169">
        <f ca="1"/>
        <v>140.80000000000001</v>
      </c>
      <c r="F454" vm="13090">
        <f ca="1"/>
        <v>20618895</v>
      </c>
    </row>
    <row r="455" spans="1:6" x14ac:dyDescent="0.3">
      <c r="A455" vm="2484">
        <f ca="1"/>
        <v>43392</v>
      </c>
      <c r="B455" vm="7153">
        <f ca="1"/>
        <v>142.93</v>
      </c>
      <c r="C455" vm="13091">
        <f ca="1"/>
        <v>145.34</v>
      </c>
      <c r="D455" vm="13092">
        <f ca="1"/>
        <v>146.77000000000001</v>
      </c>
      <c r="E455" vm="13093">
        <f ca="1"/>
        <v>142.61000000000001</v>
      </c>
      <c r="F455" vm="13094">
        <f ca="1"/>
        <v>14855111</v>
      </c>
    </row>
    <row r="456" spans="1:6" x14ac:dyDescent="0.3">
      <c r="A456" vm="2489">
        <f ca="1"/>
        <v>43395</v>
      </c>
      <c r="B456" vm="7156">
        <f ca="1"/>
        <v>148.80000000000001</v>
      </c>
      <c r="C456" vm="7205">
        <f ca="1"/>
        <v>148.99</v>
      </c>
      <c r="D456" vm="13059">
        <f ca="1"/>
        <v>150.19999999999999</v>
      </c>
      <c r="E456" vm="13095">
        <f ca="1"/>
        <v>146.1</v>
      </c>
      <c r="F456" vm="13096">
        <f ca="1"/>
        <v>22589283</v>
      </c>
    </row>
    <row r="457" spans="1:6" x14ac:dyDescent="0.3">
      <c r="A457" vm="2495">
        <f ca="1"/>
        <v>43396</v>
      </c>
      <c r="B457" vm="7160">
        <f ca="1"/>
        <v>146.65</v>
      </c>
      <c r="C457" vm="13097">
        <f ca="1"/>
        <v>143.22</v>
      </c>
      <c r="D457" vm="13098">
        <f ca="1"/>
        <v>147.51</v>
      </c>
      <c r="E457" vm="13099">
        <f ca="1"/>
        <v>142.62</v>
      </c>
      <c r="F457" vm="13100">
        <f ca="1"/>
        <v>19950477</v>
      </c>
    </row>
    <row r="458" spans="1:6" x14ac:dyDescent="0.3">
      <c r="A458" vm="2500">
        <f ca="1"/>
        <v>43397</v>
      </c>
      <c r="B458" vm="7163">
        <f ca="1"/>
        <v>139.61000000000001</v>
      </c>
      <c r="C458" vm="7387">
        <f ca="1"/>
        <v>145.18</v>
      </c>
      <c r="D458" vm="13101">
        <f ca="1"/>
        <v>146.69</v>
      </c>
      <c r="E458" vm="13102">
        <f ca="1"/>
        <v>139.34</v>
      </c>
      <c r="F458" vm="13103">
        <f ca="1"/>
        <v>18512321</v>
      </c>
    </row>
    <row r="459" spans="1:6" x14ac:dyDescent="0.3">
      <c r="A459" vm="2506">
        <f ca="1"/>
        <v>43398</v>
      </c>
      <c r="B459" vm="7167">
        <f ca="1"/>
        <v>144.6</v>
      </c>
      <c r="C459" vm="13067">
        <f ca="1"/>
        <v>142.5</v>
      </c>
      <c r="D459" vm="13104">
        <f ca="1"/>
        <v>144.91</v>
      </c>
      <c r="E459" vm="13105">
        <f ca="1"/>
        <v>141.01</v>
      </c>
      <c r="F459" vm="13106">
        <f ca="1"/>
        <v>13655058</v>
      </c>
    </row>
    <row r="460" spans="1:6" x14ac:dyDescent="0.3">
      <c r="A460" vm="2512">
        <f ca="1"/>
        <v>43399</v>
      </c>
      <c r="B460" vm="7171">
        <f ca="1"/>
        <v>142.87</v>
      </c>
      <c r="C460" vm="13107">
        <f ca="1"/>
        <v>139</v>
      </c>
      <c r="D460" vm="13108">
        <f ca="1"/>
        <v>145.82929999999999</v>
      </c>
      <c r="E460" vm="13109">
        <f ca="1"/>
        <v>138.55000000000001</v>
      </c>
      <c r="F460" vm="13110">
        <f ca="1"/>
        <v>19266613</v>
      </c>
    </row>
    <row r="461" spans="1:6" x14ac:dyDescent="0.3">
      <c r="A461" vm="2518">
        <f ca="1"/>
        <v>43402</v>
      </c>
      <c r="B461" vm="7175">
        <f ca="1"/>
        <v>133.38</v>
      </c>
      <c r="C461" vm="13111">
        <f ca="1"/>
        <v>142.41999999999999</v>
      </c>
      <c r="D461" vm="13068">
        <f ca="1"/>
        <v>144</v>
      </c>
      <c r="E461" vm="13112">
        <f ca="1"/>
        <v>131.36000000000001</v>
      </c>
      <c r="F461" vm="13113">
        <f ca="1"/>
        <v>35121699</v>
      </c>
    </row>
    <row r="462" spans="1:6" x14ac:dyDescent="0.3">
      <c r="A462" vm="2524">
        <f ca="1"/>
        <v>43403</v>
      </c>
      <c r="B462" vm="7179">
        <f ca="1"/>
        <v>136.33000000000001</v>
      </c>
      <c r="C462" vm="13114">
        <f ca="1"/>
        <v>132.28</v>
      </c>
      <c r="D462" vm="6872">
        <f ca="1"/>
        <v>136.4</v>
      </c>
      <c r="E462" vm="13115">
        <f ca="1"/>
        <v>130.06</v>
      </c>
      <c r="F462" vm="13116">
        <f ca="1"/>
        <v>25230037</v>
      </c>
    </row>
    <row r="463" spans="1:6" x14ac:dyDescent="0.3">
      <c r="A463" vm="2530">
        <f ca="1"/>
        <v>43404</v>
      </c>
      <c r="B463" vm="7183">
        <f ca="1"/>
        <v>142.28</v>
      </c>
      <c r="C463" vm="13117">
        <f ca="1"/>
        <v>141.35</v>
      </c>
      <c r="D463" vm="12000">
        <f ca="1"/>
        <v>142.65</v>
      </c>
      <c r="E463" vm="13118">
        <f ca="1"/>
        <v>139.13999999999999</v>
      </c>
      <c r="F463" vm="13119">
        <f ca="1"/>
        <v>22906274</v>
      </c>
    </row>
    <row r="464" spans="1:6" x14ac:dyDescent="0.3">
      <c r="A464" vm="2536">
        <f ca="1"/>
        <v>43405</v>
      </c>
      <c r="B464" vm="7187">
        <f ca="1"/>
        <v>151.25</v>
      </c>
      <c r="C464" vm="13120">
        <f ca="1"/>
        <v>144.97999999999999</v>
      </c>
      <c r="D464" vm="13121">
        <f ca="1"/>
        <v>152.3175</v>
      </c>
      <c r="E464" vm="13122">
        <f ca="1"/>
        <v>138.62</v>
      </c>
      <c r="F464" vm="13123">
        <f ca="1"/>
        <v>47039304</v>
      </c>
    </row>
    <row r="465" spans="1:6" x14ac:dyDescent="0.3">
      <c r="A465" vm="2542">
        <f ca="1"/>
        <v>43406</v>
      </c>
      <c r="B465" vm="7191">
        <f ca="1"/>
        <v>147.59</v>
      </c>
      <c r="C465" vm="7709">
        <f ca="1"/>
        <v>152.56</v>
      </c>
      <c r="D465" vm="13124">
        <f ca="1"/>
        <v>154.36000000000001</v>
      </c>
      <c r="E465" vm="13089">
        <f ca="1"/>
        <v>146.28</v>
      </c>
      <c r="F465" vm="13125">
        <f ca="1"/>
        <v>45497673</v>
      </c>
    </row>
    <row r="466" spans="1:6" x14ac:dyDescent="0.3">
      <c r="A466" vm="2548">
        <f ca="1"/>
        <v>43409</v>
      </c>
      <c r="B466" vm="7195">
        <f ca="1"/>
        <v>144.63999999999999</v>
      </c>
      <c r="C466" vm="13126">
        <f ca="1"/>
        <v>146.22</v>
      </c>
      <c r="D466" vm="7950">
        <f ca="1"/>
        <v>149.37</v>
      </c>
      <c r="E466" vm="13127">
        <f ca="1"/>
        <v>144.22999999999999</v>
      </c>
      <c r="F466" vm="13128">
        <f ca="1"/>
        <v>16197269</v>
      </c>
    </row>
    <row r="467" spans="1:6" x14ac:dyDescent="0.3">
      <c r="A467" vm="2554">
        <f ca="1"/>
        <v>43410</v>
      </c>
      <c r="B467" vm="7143">
        <f ca="1"/>
        <v>147.44</v>
      </c>
      <c r="C467" vm="12030">
        <f ca="1"/>
        <v>145.87</v>
      </c>
      <c r="D467" vm="13129">
        <f ca="1"/>
        <v>149.96</v>
      </c>
      <c r="E467" vm="13130">
        <f ca="1"/>
        <v>145.32499999999999</v>
      </c>
      <c r="F467" vm="13131">
        <f ca="1"/>
        <v>17474624</v>
      </c>
    </row>
    <row r="468" spans="1:6" x14ac:dyDescent="0.3">
      <c r="A468" vm="2560">
        <f ca="1"/>
        <v>43411</v>
      </c>
      <c r="B468" vm="7201">
        <f ca="1"/>
        <v>152.5</v>
      </c>
      <c r="C468" vm="13132">
        <f ca="1"/>
        <v>150.77000000000001</v>
      </c>
      <c r="D468" vm="13133">
        <f ca="1"/>
        <v>152.80000000000001</v>
      </c>
      <c r="E468" vm="13134">
        <f ca="1"/>
        <v>148.94</v>
      </c>
      <c r="F468" vm="13135">
        <f ca="1"/>
        <v>17884385</v>
      </c>
    </row>
    <row r="469" spans="1:6" x14ac:dyDescent="0.3">
      <c r="A469" vm="2566">
        <f ca="1"/>
        <v>43412</v>
      </c>
      <c r="B469" vm="7205">
        <f ca="1"/>
        <v>148.99</v>
      </c>
      <c r="C469" vm="13136">
        <f ca="1"/>
        <v>150.99</v>
      </c>
      <c r="D469" vm="13137">
        <f ca="1"/>
        <v>151.88</v>
      </c>
      <c r="E469" vm="13101">
        <f ca="1"/>
        <v>146.69</v>
      </c>
      <c r="F469" vm="13138">
        <f ca="1"/>
        <v>16878019</v>
      </c>
    </row>
    <row r="470" spans="1:6" x14ac:dyDescent="0.3">
      <c r="A470" vm="2572">
        <f ca="1"/>
        <v>43413</v>
      </c>
      <c r="B470" vm="7209">
        <f ca="1"/>
        <v>144.85</v>
      </c>
      <c r="C470" vm="13139">
        <f ca="1"/>
        <v>145.57</v>
      </c>
      <c r="D470" vm="7340">
        <f ca="1"/>
        <v>145.72</v>
      </c>
      <c r="E470" vm="13140">
        <f ca="1"/>
        <v>142.47999999999999</v>
      </c>
      <c r="F470" vm="13141">
        <f ca="1"/>
        <v>16178001</v>
      </c>
    </row>
    <row r="471" spans="1:6" x14ac:dyDescent="0.3">
      <c r="A471" vm="2578">
        <f ca="1"/>
        <v>43416</v>
      </c>
      <c r="B471" vm="7213">
        <f ca="1"/>
        <v>142.82</v>
      </c>
      <c r="C471" vm="13142">
        <f ca="1"/>
        <v>145.01</v>
      </c>
      <c r="D471" vm="13143">
        <f ca="1"/>
        <v>146.40600000000001</v>
      </c>
      <c r="E471" vm="13144">
        <f ca="1"/>
        <v>139.97</v>
      </c>
      <c r="F471" vm="13145">
        <f ca="1"/>
        <v>16516466</v>
      </c>
    </row>
    <row r="472" spans="1:6" x14ac:dyDescent="0.3">
      <c r="A472" vm="2584">
        <f ca="1"/>
        <v>43417</v>
      </c>
      <c r="B472" vm="7217">
        <f ca="1"/>
        <v>146.97999999999999</v>
      </c>
      <c r="C472" vm="13146">
        <f ca="1"/>
        <v>144.83000000000001</v>
      </c>
      <c r="D472" vm="13147">
        <f ca="1"/>
        <v>149.94</v>
      </c>
      <c r="E472" vm="6940">
        <f ca="1"/>
        <v>143.91</v>
      </c>
      <c r="F472" vm="13148">
        <f ca="1"/>
        <v>19498083</v>
      </c>
    </row>
    <row r="473" spans="1:6" x14ac:dyDescent="0.3">
      <c r="A473" vm="2589">
        <f ca="1"/>
        <v>43418</v>
      </c>
      <c r="B473" vm="7220">
        <f ca="1"/>
        <v>150.44</v>
      </c>
      <c r="C473" vm="13149">
        <f ca="1"/>
        <v>150.21</v>
      </c>
      <c r="D473" vm="7368">
        <f ca="1"/>
        <v>152.15</v>
      </c>
      <c r="E473" vm="7919">
        <f ca="1"/>
        <v>148.44</v>
      </c>
      <c r="F473" vm="13150">
        <f ca="1"/>
        <v>21785982</v>
      </c>
    </row>
    <row r="474" spans="1:6" x14ac:dyDescent="0.3">
      <c r="A474" vm="2595">
        <f ca="1"/>
        <v>43419</v>
      </c>
      <c r="B474" vm="7224">
        <f ca="1"/>
        <v>156.22</v>
      </c>
      <c r="C474" vm="7073">
        <f ca="1"/>
        <v>152.9</v>
      </c>
      <c r="D474" vm="13151">
        <f ca="1"/>
        <v>157.4</v>
      </c>
      <c r="E474" vm="13152">
        <f ca="1"/>
        <v>150.88999999999999</v>
      </c>
      <c r="F474" vm="13153">
        <f ca="1"/>
        <v>29917815</v>
      </c>
    </row>
    <row r="475" spans="1:6" x14ac:dyDescent="0.3">
      <c r="A475" vm="2599">
        <f ca="1"/>
        <v>43420</v>
      </c>
      <c r="B475" vm="7228">
        <f ca="1"/>
        <v>154.1</v>
      </c>
      <c r="C475" vm="13154">
        <f ca="1"/>
        <v>155.04</v>
      </c>
      <c r="D475" vm="13155">
        <f ca="1"/>
        <v>155.80000000000001</v>
      </c>
      <c r="E475" vm="13156">
        <f ca="1"/>
        <v>152.14230000000001</v>
      </c>
      <c r="F475" vm="13157">
        <f ca="1"/>
        <v>19288030</v>
      </c>
    </row>
    <row r="476" spans="1:6" x14ac:dyDescent="0.3">
      <c r="A476" vm="2605">
        <f ca="1"/>
        <v>43423</v>
      </c>
      <c r="B476" vm="7232">
        <f ca="1"/>
        <v>149.53</v>
      </c>
      <c r="C476" vm="13158">
        <f ca="1"/>
        <v>152.02000000000001</v>
      </c>
      <c r="D476" vm="7034">
        <f ca="1"/>
        <v>153.21</v>
      </c>
      <c r="E476" vm="13159">
        <f ca="1"/>
        <v>148.77000000000001</v>
      </c>
      <c r="F476" vm="13160">
        <f ca="1"/>
        <v>18087831</v>
      </c>
    </row>
    <row r="477" spans="1:6" x14ac:dyDescent="0.3">
      <c r="A477" vm="2609">
        <f ca="1"/>
        <v>43424</v>
      </c>
      <c r="B477" vm="7235">
        <f ca="1"/>
        <v>145.97999999999999</v>
      </c>
      <c r="C477" vm="13161">
        <f ca="1"/>
        <v>144.47999999999999</v>
      </c>
      <c r="D477" vm="13162">
        <f ca="1"/>
        <v>148.07</v>
      </c>
      <c r="E477" vm="7213">
        <f ca="1"/>
        <v>142.82</v>
      </c>
      <c r="F477" vm="13163">
        <f ca="1"/>
        <v>19273411</v>
      </c>
    </row>
    <row r="478" spans="1:6" x14ac:dyDescent="0.3">
      <c r="A478" vm="2615">
        <f ca="1"/>
        <v>43425</v>
      </c>
      <c r="B478" vm="7238">
        <f ca="1"/>
        <v>149.41</v>
      </c>
      <c r="C478" vm="13164">
        <f ca="1"/>
        <v>149.06</v>
      </c>
      <c r="D478" vm="7283">
        <f ca="1"/>
        <v>151.47999999999999</v>
      </c>
      <c r="E478" vm="7038">
        <f ca="1"/>
        <v>148.65</v>
      </c>
      <c r="F478" vm="13165">
        <f ca="1"/>
        <v>14718565</v>
      </c>
    </row>
    <row r="479" spans="1:6" x14ac:dyDescent="0.3">
      <c r="A479" vm="2621">
        <f ca="1"/>
        <v>43427</v>
      </c>
      <c r="B479" vm="7240">
        <f ca="1"/>
        <v>150.33000000000001</v>
      </c>
      <c r="C479" vm="13166">
        <f ca="1"/>
        <v>147.30000000000001</v>
      </c>
      <c r="D479" vm="13167">
        <f ca="1"/>
        <v>151.16999999999999</v>
      </c>
      <c r="E479" vm="7928">
        <f ca="1"/>
        <v>147</v>
      </c>
      <c r="F479" vm="13168">
        <f ca="1"/>
        <v>7436768</v>
      </c>
    </row>
    <row r="480" spans="1:6" x14ac:dyDescent="0.3">
      <c r="A480" vm="2626">
        <f ca="1"/>
        <v>43430</v>
      </c>
      <c r="B480" vm="7244">
        <f ca="1"/>
        <v>156.01</v>
      </c>
      <c r="C480" vm="7034">
        <f ca="1"/>
        <v>153.21</v>
      </c>
      <c r="D480" vm="13169">
        <f ca="1"/>
        <v>156.53</v>
      </c>
      <c r="E480" vm="13170">
        <f ca="1"/>
        <v>152.37</v>
      </c>
      <c r="F480" vm="13171">
        <f ca="1"/>
        <v>16152683</v>
      </c>
    </row>
    <row r="481" spans="1:6" x14ac:dyDescent="0.3">
      <c r="A481" vm="2631">
        <f ca="1"/>
        <v>43431</v>
      </c>
      <c r="B481" vm="7247">
        <f ca="1"/>
        <v>156.46</v>
      </c>
      <c r="C481" vm="13172">
        <f ca="1"/>
        <v>154.63999999999999</v>
      </c>
      <c r="D481" vm="13173">
        <f ca="1"/>
        <v>157.94</v>
      </c>
      <c r="E481" vm="13174">
        <f ca="1"/>
        <v>153.58019999999999</v>
      </c>
      <c r="F481" vm="13175">
        <f ca="1"/>
        <v>17911799</v>
      </c>
    </row>
    <row r="482" spans="1:6" x14ac:dyDescent="0.3">
      <c r="A482" vm="2635">
        <f ca="1"/>
        <v>43432</v>
      </c>
      <c r="B482" vm="7250">
        <f ca="1"/>
        <v>159.34</v>
      </c>
      <c r="C482" vm="13176">
        <f ca="1"/>
        <v>159.01</v>
      </c>
      <c r="D482" vm="13177">
        <f ca="1"/>
        <v>159.80000000000001</v>
      </c>
      <c r="E482" vm="13178">
        <f ca="1"/>
        <v>155.26</v>
      </c>
      <c r="F482" vm="13179">
        <f ca="1"/>
        <v>20767058</v>
      </c>
    </row>
    <row r="483" spans="1:6" x14ac:dyDescent="0.3">
      <c r="A483" vm="2641">
        <f ca="1"/>
        <v>43433</v>
      </c>
      <c r="B483" vm="7253">
        <f ca="1"/>
        <v>156.28</v>
      </c>
      <c r="C483" vm="7751">
        <f ca="1"/>
        <v>158.08000000000001</v>
      </c>
      <c r="D483" vm="13180">
        <f ca="1"/>
        <v>159</v>
      </c>
      <c r="E483" vm="13181">
        <f ca="1"/>
        <v>153.54</v>
      </c>
      <c r="F483" vm="13182">
        <f ca="1"/>
        <v>20532236</v>
      </c>
    </row>
    <row r="484" spans="1:6" x14ac:dyDescent="0.3">
      <c r="A484" vm="2647">
        <f ca="1"/>
        <v>43434</v>
      </c>
      <c r="B484" vm="7257">
        <f ca="1"/>
        <v>160.86000000000001</v>
      </c>
      <c r="C484" vm="13183">
        <f ca="1"/>
        <v>157.9</v>
      </c>
      <c r="D484" vm="7257">
        <f ca="1"/>
        <v>160.86000000000001</v>
      </c>
      <c r="E484" vm="13184">
        <f ca="1"/>
        <v>156.7201</v>
      </c>
      <c r="F484" vm="13185">
        <f ca="1"/>
        <v>33415456</v>
      </c>
    </row>
    <row r="485" spans="1:6" x14ac:dyDescent="0.3">
      <c r="A485" vm="2652">
        <f ca="1"/>
        <v>43437</v>
      </c>
      <c r="B485" vm="7261">
        <f ca="1"/>
        <v>163.74</v>
      </c>
      <c r="C485" vm="13186">
        <f ca="1"/>
        <v>168.64</v>
      </c>
      <c r="D485" vm="7739">
        <f ca="1"/>
        <v>168.8</v>
      </c>
      <c r="E485" vm="7500">
        <f ca="1"/>
        <v>163.51</v>
      </c>
      <c r="F485" vm="13187">
        <f ca="1"/>
        <v>31078508</v>
      </c>
    </row>
    <row r="486" spans="1:6" x14ac:dyDescent="0.3">
      <c r="A486" vm="2657">
        <f ca="1"/>
        <v>43438</v>
      </c>
      <c r="B486" vm="7265">
        <f ca="1"/>
        <v>158.34</v>
      </c>
      <c r="C486" vm="13188">
        <f ca="1"/>
        <v>164.88</v>
      </c>
      <c r="D486" vm="8120">
        <f ca="1"/>
        <v>164.98</v>
      </c>
      <c r="E486" vm="7247">
        <f ca="1"/>
        <v>156.46</v>
      </c>
      <c r="F486" vm="13189">
        <f ca="1"/>
        <v>22198642</v>
      </c>
    </row>
    <row r="487" spans="1:6" x14ac:dyDescent="0.3">
      <c r="A487" vm="2662">
        <f ca="1"/>
        <v>43440</v>
      </c>
      <c r="B487" vm="7268">
        <f ca="1"/>
        <v>155.83000000000001</v>
      </c>
      <c r="C487" vm="13190">
        <f ca="1"/>
        <v>153</v>
      </c>
      <c r="D487" vm="7398">
        <f ca="1"/>
        <v>155.87</v>
      </c>
      <c r="E487" vm="12101">
        <f ca="1"/>
        <v>150.51</v>
      </c>
      <c r="F487" vm="13191">
        <f ca="1"/>
        <v>25335464</v>
      </c>
    </row>
    <row r="488" spans="1:6" x14ac:dyDescent="0.3">
      <c r="A488" vm="2667">
        <f ca="1"/>
        <v>43441</v>
      </c>
      <c r="B488" vm="7271">
        <f ca="1"/>
        <v>153.06</v>
      </c>
      <c r="C488" vm="13192">
        <f ca="1"/>
        <v>155.4</v>
      </c>
      <c r="D488" vm="13193">
        <f ca="1"/>
        <v>158.05000000000001</v>
      </c>
      <c r="E488" vm="7723">
        <f ca="1"/>
        <v>151.72999999999999</v>
      </c>
      <c r="F488" vm="13194">
        <f ca="1"/>
        <v>17420322</v>
      </c>
    </row>
    <row r="489" spans="1:6" x14ac:dyDescent="0.3">
      <c r="A489" vm="2672">
        <f ca="1"/>
        <v>43444</v>
      </c>
      <c r="B489" vm="7274">
        <f ca="1"/>
        <v>151.43</v>
      </c>
      <c r="C489" vm="13195">
        <f ca="1"/>
        <v>150.38999999999999</v>
      </c>
      <c r="D489" vm="7737">
        <f ca="1"/>
        <v>152.81</v>
      </c>
      <c r="E489" vm="13196">
        <f ca="1"/>
        <v>147.47999999999999</v>
      </c>
      <c r="F489" vm="13197">
        <f ca="1"/>
        <v>15525490</v>
      </c>
    </row>
    <row r="490" spans="1:6" x14ac:dyDescent="0.3">
      <c r="A490" vm="2678">
        <f ca="1"/>
        <v>43445</v>
      </c>
      <c r="B490" vm="6034">
        <f ca="1"/>
        <v>151.83000000000001</v>
      </c>
      <c r="C490" vm="13178">
        <f ca="1"/>
        <v>155.26</v>
      </c>
      <c r="D490" vm="13198">
        <f ca="1"/>
        <v>156.24</v>
      </c>
      <c r="E490" vm="13199">
        <f ca="1"/>
        <v>150.9</v>
      </c>
      <c r="F490" vm="13200">
        <f ca="1"/>
        <v>13651857</v>
      </c>
    </row>
    <row r="491" spans="1:6" x14ac:dyDescent="0.3">
      <c r="A491" vm="2684">
        <f ca="1"/>
        <v>43446</v>
      </c>
      <c r="B491" vm="7280">
        <f ca="1"/>
        <v>151.5</v>
      </c>
      <c r="C491" vm="13201">
        <f ca="1"/>
        <v>155.24</v>
      </c>
      <c r="D491" vm="13202">
        <f ca="1"/>
        <v>156.16999999999999</v>
      </c>
      <c r="E491" vm="7274">
        <f ca="1"/>
        <v>151.43</v>
      </c>
      <c r="F491" vm="13203">
        <f ca="1"/>
        <v>16619239</v>
      </c>
    </row>
    <row r="492" spans="1:6" x14ac:dyDescent="0.3">
      <c r="A492" vm="2689">
        <f ca="1"/>
        <v>43447</v>
      </c>
      <c r="B492" vm="7283">
        <f ca="1"/>
        <v>151.47999999999999</v>
      </c>
      <c r="C492" vm="13204">
        <f ca="1"/>
        <v>153.05000000000001</v>
      </c>
      <c r="D492" vm="13205">
        <f ca="1"/>
        <v>153.46</v>
      </c>
      <c r="E492" vm="13206">
        <f ca="1"/>
        <v>150.52000000000001</v>
      </c>
      <c r="F492" vm="13207">
        <f ca="1"/>
        <v>12072164</v>
      </c>
    </row>
    <row r="493" spans="1:6" x14ac:dyDescent="0.3">
      <c r="A493" vm="2694">
        <f ca="1"/>
        <v>43448</v>
      </c>
      <c r="B493" vm="6028">
        <f ca="1"/>
        <v>149</v>
      </c>
      <c r="C493" vm="13208">
        <f ca="1"/>
        <v>147.71</v>
      </c>
      <c r="D493" vm="13209">
        <f ca="1"/>
        <v>150.69999999999999</v>
      </c>
      <c r="E493" vm="7340">
        <f ca="1"/>
        <v>145.72</v>
      </c>
      <c r="F493" vm="13210">
        <f ca="1"/>
        <v>15560693</v>
      </c>
    </row>
    <row r="494" spans="1:6" x14ac:dyDescent="0.3">
      <c r="A494" vm="2697">
        <f ca="1"/>
        <v>43451</v>
      </c>
      <c r="B494" vm="7289">
        <f ca="1"/>
        <v>143.97999999999999</v>
      </c>
      <c r="C494" vm="13211">
        <f ca="1"/>
        <v>146.5</v>
      </c>
      <c r="D494" vm="13212">
        <f ca="1"/>
        <v>147.94</v>
      </c>
      <c r="E494" vm="13213">
        <f ca="1"/>
        <v>142.24</v>
      </c>
      <c r="F494" vm="13214">
        <f ca="1"/>
        <v>15604784</v>
      </c>
    </row>
    <row r="495" spans="1:6" x14ac:dyDescent="0.3">
      <c r="A495" vm="2703">
        <f ca="1"/>
        <v>43452</v>
      </c>
      <c r="B495" vm="7293">
        <f ca="1"/>
        <v>140.82</v>
      </c>
      <c r="C495" vm="13215">
        <f ca="1"/>
        <v>144.28</v>
      </c>
      <c r="D495" vm="13216">
        <f ca="1"/>
        <v>144.75</v>
      </c>
      <c r="E495" vm="13217">
        <f ca="1"/>
        <v>140.11000000000001</v>
      </c>
      <c r="F495" vm="13218">
        <f ca="1"/>
        <v>17846648</v>
      </c>
    </row>
    <row r="496" spans="1:6" x14ac:dyDescent="0.3">
      <c r="A496" vm="2709">
        <f ca="1"/>
        <v>43453</v>
      </c>
      <c r="B496" vm="7297">
        <f ca="1"/>
        <v>137.13999999999999</v>
      </c>
      <c r="C496" vm="6958">
        <f ca="1"/>
        <v>141.04</v>
      </c>
      <c r="D496" vm="13219">
        <f ca="1"/>
        <v>141.32499999999999</v>
      </c>
      <c r="E496" vm="13220">
        <f ca="1"/>
        <v>135.72999999999999</v>
      </c>
      <c r="F496" vm="13221">
        <f ca="1"/>
        <v>27657760</v>
      </c>
    </row>
    <row r="497" spans="1:6" x14ac:dyDescent="0.3">
      <c r="A497" vm="2714">
        <f ca="1"/>
        <v>43454</v>
      </c>
      <c r="B497" vm="7301">
        <f ca="1"/>
        <v>135.11000000000001</v>
      </c>
      <c r="C497" vm="13222">
        <f ca="1"/>
        <v>135.83000000000001</v>
      </c>
      <c r="D497" vm="13223">
        <f ca="1"/>
        <v>137.755</v>
      </c>
      <c r="E497" vm="6812">
        <f ca="1"/>
        <v>132.91</v>
      </c>
      <c r="F497" vm="13224">
        <f ca="1"/>
        <v>24103820</v>
      </c>
    </row>
    <row r="498" spans="1:6" x14ac:dyDescent="0.3">
      <c r="A498" vm="2719">
        <f ca="1"/>
        <v>43455</v>
      </c>
      <c r="B498" vm="7303">
        <f ca="1"/>
        <v>132</v>
      </c>
      <c r="C498" vm="13225">
        <f ca="1"/>
        <v>137.08000000000001</v>
      </c>
      <c r="D498" vm="13226">
        <f ca="1"/>
        <v>137.19</v>
      </c>
      <c r="E498" vm="13227">
        <f ca="1"/>
        <v>130.22999999999999</v>
      </c>
      <c r="F498" vm="13228">
        <f ca="1"/>
        <v>28790626</v>
      </c>
    </row>
    <row r="499" spans="1:6" x14ac:dyDescent="0.3">
      <c r="A499" vm="2725">
        <f ca="1"/>
        <v>43458</v>
      </c>
      <c r="B499" vm="7307">
        <f ca="1"/>
        <v>131.88999999999999</v>
      </c>
      <c r="C499" vm="13229">
        <f ca="1"/>
        <v>130</v>
      </c>
      <c r="D499" vm="13230">
        <f ca="1"/>
        <v>134.57</v>
      </c>
      <c r="E499" vm="13231">
        <f ca="1"/>
        <v>129.77000000000001</v>
      </c>
      <c r="F499" vm="13232">
        <f ca="1"/>
        <v>11240722</v>
      </c>
    </row>
    <row r="500" spans="1:6" x14ac:dyDescent="0.3">
      <c r="A500" vm="2730">
        <f ca="1"/>
        <v>43460</v>
      </c>
      <c r="B500" vm="7311">
        <f ca="1"/>
        <v>138</v>
      </c>
      <c r="C500" vm="13233">
        <f ca="1"/>
        <v>132.87</v>
      </c>
      <c r="D500" vm="11983">
        <f ca="1"/>
        <v>138.02000000000001</v>
      </c>
      <c r="E500" vm="13234">
        <f ca="1"/>
        <v>130.18</v>
      </c>
      <c r="F500" vm="13235">
        <f ca="1"/>
        <v>14862443</v>
      </c>
    </row>
    <row r="501" spans="1:6" x14ac:dyDescent="0.3">
      <c r="A501" vm="2735">
        <f ca="1"/>
        <v>43461</v>
      </c>
      <c r="B501" vm="7314">
        <f ca="1"/>
        <v>138.44999999999999</v>
      </c>
      <c r="C501" vm="13236">
        <f ca="1"/>
        <v>135.05000000000001</v>
      </c>
      <c r="D501" vm="7314">
        <f ca="1"/>
        <v>138.44999999999999</v>
      </c>
      <c r="E501" vm="13237">
        <f ca="1"/>
        <v>133.88999999999999</v>
      </c>
      <c r="F501" vm="13238">
        <f ca="1"/>
        <v>11457388</v>
      </c>
    </row>
    <row r="502" spans="1:6" x14ac:dyDescent="0.3">
      <c r="A502" vm="2740">
        <f ca="1"/>
        <v>43462</v>
      </c>
      <c r="B502" vm="7317">
        <f ca="1"/>
        <v>139.09</v>
      </c>
      <c r="C502" vm="13239">
        <f ca="1"/>
        <v>139.19999999999999</v>
      </c>
      <c r="D502" vm="13240">
        <f ca="1"/>
        <v>140.97999999999999</v>
      </c>
      <c r="E502" vm="7193">
        <f ca="1"/>
        <v>136.79</v>
      </c>
      <c r="F502" vm="13241">
        <f ca="1"/>
        <v>11955273</v>
      </c>
    </row>
    <row r="503" spans="1:6" x14ac:dyDescent="0.3">
      <c r="A503" vm="2745">
        <f ca="1"/>
        <v>43465</v>
      </c>
      <c r="B503" vm="7321">
        <f ca="1"/>
        <v>137.07</v>
      </c>
      <c r="C503" vm="12021">
        <f ca="1"/>
        <v>141.83000000000001</v>
      </c>
      <c r="D503" vm="7149">
        <f ca="1"/>
        <v>142.02000000000001</v>
      </c>
      <c r="E503" vm="13242">
        <f ca="1"/>
        <v>136.04</v>
      </c>
      <c r="F503" vm="13243">
        <f ca="1"/>
        <v>11077420</v>
      </c>
    </row>
    <row r="504" spans="1:6" x14ac:dyDescent="0.3">
      <c r="A504" vm="2750">
        <f ca="1"/>
        <v>43467</v>
      </c>
      <c r="B504" vm="7325">
        <f ca="1"/>
        <v>136.69999999999999</v>
      </c>
      <c r="C504" vm="13244">
        <f ca="1"/>
        <v>134.13</v>
      </c>
      <c r="D504" vm="13245">
        <f ca="1"/>
        <v>137.74879999999999</v>
      </c>
      <c r="E504" vm="13246">
        <f ca="1"/>
        <v>133.03</v>
      </c>
      <c r="F504" vm="13247">
        <f ca="1"/>
        <v>16493103</v>
      </c>
    </row>
    <row r="505" spans="1:6" x14ac:dyDescent="0.3">
      <c r="A505" vm="2755">
        <f ca="1"/>
        <v>43468</v>
      </c>
      <c r="B505" vm="7328">
        <f ca="1"/>
        <v>130.6</v>
      </c>
      <c r="C505" vm="13248">
        <f ca="1"/>
        <v>134.27000000000001</v>
      </c>
      <c r="D505" vm="13249">
        <f ca="1"/>
        <v>134.8699</v>
      </c>
      <c r="E505" vm="13250">
        <f ca="1"/>
        <v>129.83000000000001</v>
      </c>
      <c r="F505" vm="13251">
        <f ca="1"/>
        <v>19380222</v>
      </c>
    </row>
    <row r="506" spans="1:6" x14ac:dyDescent="0.3">
      <c r="A506" vm="2760">
        <f ca="1"/>
        <v>43469</v>
      </c>
      <c r="B506" vm="7332">
        <f ca="1"/>
        <v>139.75</v>
      </c>
      <c r="C506" vm="13252">
        <f ca="1"/>
        <v>134.26</v>
      </c>
      <c r="D506" vm="13253">
        <f ca="1"/>
        <v>141.08000000000001</v>
      </c>
      <c r="E506" vm="13254">
        <f ca="1"/>
        <v>133.66</v>
      </c>
      <c r="F506" vm="13255">
        <f ca="1"/>
        <v>22845435</v>
      </c>
    </row>
    <row r="507" spans="1:6" x14ac:dyDescent="0.3">
      <c r="A507" vm="2764">
        <f ca="1"/>
        <v>43472</v>
      </c>
      <c r="B507" vm="7336">
        <f ca="1"/>
        <v>143.1</v>
      </c>
      <c r="C507" vm="13256">
        <f ca="1"/>
        <v>140.55000000000001</v>
      </c>
      <c r="D507" vm="13257">
        <f ca="1"/>
        <v>144.08000000000001</v>
      </c>
      <c r="E507" vm="13258">
        <f ca="1"/>
        <v>139.01</v>
      </c>
      <c r="F507" vm="13259">
        <f ca="1"/>
        <v>17159041</v>
      </c>
    </row>
    <row r="508" spans="1:6" x14ac:dyDescent="0.3">
      <c r="A508" vm="2770">
        <f ca="1"/>
        <v>43473</v>
      </c>
      <c r="B508" vm="7339">
        <f ca="1"/>
        <v>146.79</v>
      </c>
      <c r="C508" vm="12017">
        <f ca="1"/>
        <v>145</v>
      </c>
      <c r="D508" vm="7349">
        <f ca="1"/>
        <v>147.55000000000001</v>
      </c>
      <c r="E508" vm="7270">
        <f ca="1"/>
        <v>142.06</v>
      </c>
      <c r="F508" vm="13260">
        <f ca="1"/>
        <v>16399501</v>
      </c>
    </row>
    <row r="509" spans="1:6" x14ac:dyDescent="0.3">
      <c r="A509" vm="2775">
        <f ca="1"/>
        <v>43474</v>
      </c>
      <c r="B509" vm="7341">
        <f ca="1"/>
        <v>151.91999999999999</v>
      </c>
      <c r="C509" vm="13261">
        <f ca="1"/>
        <v>149.88999999999999</v>
      </c>
      <c r="D509" vm="13262">
        <f ca="1"/>
        <v>153.35</v>
      </c>
      <c r="E509" vm="7123">
        <f ca="1"/>
        <v>148.5</v>
      </c>
      <c r="F509" vm="13263">
        <f ca="1"/>
        <v>20214074</v>
      </c>
    </row>
    <row r="510" spans="1:6" x14ac:dyDescent="0.3">
      <c r="A510" vm="2779">
        <f ca="1"/>
        <v>43475</v>
      </c>
      <c r="B510" vm="7345">
        <f ca="1"/>
        <v>151.69</v>
      </c>
      <c r="C510" vm="13264">
        <f ca="1"/>
        <v>149.81</v>
      </c>
      <c r="D510" vm="7372">
        <f ca="1"/>
        <v>152.03</v>
      </c>
      <c r="E510" vm="13265">
        <f ca="1"/>
        <v>148.88</v>
      </c>
      <c r="F510" vm="13266">
        <f ca="1"/>
        <v>14191913</v>
      </c>
    </row>
    <row r="511" spans="1:6" x14ac:dyDescent="0.3">
      <c r="A511" vm="2783">
        <f ca="1"/>
        <v>43476</v>
      </c>
      <c r="B511" vm="7049">
        <f ca="1"/>
        <v>151.32</v>
      </c>
      <c r="C511" vm="6034">
        <f ca="1"/>
        <v>151.83000000000001</v>
      </c>
      <c r="D511" vm="13267">
        <f ca="1"/>
        <v>153.38</v>
      </c>
      <c r="E511" vm="13268">
        <f ca="1"/>
        <v>150.14009999999999</v>
      </c>
      <c r="F511" vm="13269">
        <f ca="1"/>
        <v>9589415</v>
      </c>
    </row>
    <row r="512" spans="1:6" x14ac:dyDescent="0.3">
      <c r="A512" vm="2788">
        <f ca="1"/>
        <v>43479</v>
      </c>
      <c r="B512" vm="7351">
        <f ca="1"/>
        <v>149.27000000000001</v>
      </c>
      <c r="C512" vm="7123">
        <f ca="1"/>
        <v>148.5</v>
      </c>
      <c r="D512" vm="13270">
        <f ca="1"/>
        <v>150.57</v>
      </c>
      <c r="E512" vm="13271">
        <f ca="1"/>
        <v>146.54</v>
      </c>
      <c r="F512" vm="13272">
        <f ca="1"/>
        <v>12867629</v>
      </c>
    </row>
    <row r="513" spans="1:6" x14ac:dyDescent="0.3">
      <c r="A513" vm="2793">
        <f ca="1"/>
        <v>43480</v>
      </c>
      <c r="B513" vm="7353">
        <f ca="1"/>
        <v>150.88</v>
      </c>
      <c r="C513" vm="13085">
        <f ca="1"/>
        <v>150.68</v>
      </c>
      <c r="D513" vm="13273">
        <f ca="1"/>
        <v>154.16999999999999</v>
      </c>
      <c r="E513" vm="13274">
        <f ca="1"/>
        <v>149.96430000000001</v>
      </c>
      <c r="F513" vm="13275">
        <f ca="1"/>
        <v>15003064</v>
      </c>
    </row>
    <row r="514" spans="1:6" x14ac:dyDescent="0.3">
      <c r="A514" vm="2796">
        <f ca="1"/>
        <v>43481</v>
      </c>
      <c r="B514" vm="7357">
        <f ca="1"/>
        <v>154.84</v>
      </c>
      <c r="C514" vm="7737">
        <f ca="1"/>
        <v>152.81</v>
      </c>
      <c r="D514" vm="13276">
        <f ca="1"/>
        <v>155.38999999999999</v>
      </c>
      <c r="E514" vm="7280">
        <f ca="1"/>
        <v>151.5</v>
      </c>
      <c r="F514" vm="13277">
        <f ca="1"/>
        <v>14319416</v>
      </c>
    </row>
    <row r="515" spans="1:6" x14ac:dyDescent="0.3">
      <c r="A515" vm="2802">
        <f ca="1"/>
        <v>43482</v>
      </c>
      <c r="B515" vm="7361">
        <f ca="1"/>
        <v>155.97</v>
      </c>
      <c r="C515" vm="6046">
        <f ca="1"/>
        <v>152.11000000000001</v>
      </c>
      <c r="D515" vm="13278">
        <f ca="1"/>
        <v>158.55000000000001</v>
      </c>
      <c r="E515" vm="13279">
        <f ca="1"/>
        <v>151.9</v>
      </c>
      <c r="F515" vm="13280">
        <f ca="1"/>
        <v>16080089</v>
      </c>
    </row>
    <row r="516" spans="1:6" x14ac:dyDescent="0.3">
      <c r="A516" vm="2807">
        <f ca="1"/>
        <v>43483</v>
      </c>
      <c r="B516" vm="7364">
        <f ca="1"/>
        <v>157.02000000000001</v>
      </c>
      <c r="C516" vm="12995">
        <f ca="1"/>
        <v>158.44999999999999</v>
      </c>
      <c r="D516" vm="13281">
        <f ca="1"/>
        <v>159.49</v>
      </c>
      <c r="E516" vm="6072">
        <f ca="1"/>
        <v>154.72999999999999</v>
      </c>
      <c r="F516" vm="13282">
        <f ca="1"/>
        <v>19611360</v>
      </c>
    </row>
    <row r="517" spans="1:6" x14ac:dyDescent="0.3">
      <c r="A517" vm="2812">
        <f ca="1"/>
        <v>43487</v>
      </c>
      <c r="B517" vm="7368">
        <f ca="1"/>
        <v>152.15</v>
      </c>
      <c r="C517" vm="13283">
        <f ca="1"/>
        <v>154.4</v>
      </c>
      <c r="D517" vm="13284">
        <f ca="1"/>
        <v>155.44</v>
      </c>
      <c r="E517" vm="13285">
        <f ca="1"/>
        <v>150.20689999999999</v>
      </c>
      <c r="F517" vm="13286">
        <f ca="1"/>
        <v>21128130</v>
      </c>
    </row>
    <row r="518" spans="1:6" x14ac:dyDescent="0.3">
      <c r="A518" vm="2816">
        <f ca="1"/>
        <v>43488</v>
      </c>
      <c r="B518" vm="7372">
        <f ca="1"/>
        <v>152.03</v>
      </c>
      <c r="C518" vm="7907">
        <f ca="1"/>
        <v>154.65</v>
      </c>
      <c r="D518" vm="7521">
        <f ca="1"/>
        <v>155.18</v>
      </c>
      <c r="E518" vm="13287">
        <f ca="1"/>
        <v>150.94999999999999</v>
      </c>
      <c r="F518" vm="13288">
        <f ca="1"/>
        <v>9995911</v>
      </c>
    </row>
    <row r="519" spans="1:6" x14ac:dyDescent="0.3">
      <c r="A519" vm="2821">
        <f ca="1"/>
        <v>43489</v>
      </c>
      <c r="B519" vm="7376">
        <f ca="1"/>
        <v>155.86000000000001</v>
      </c>
      <c r="C519" vm="13289">
        <f ca="1"/>
        <v>151.47</v>
      </c>
      <c r="D519" vm="7069">
        <f ca="1"/>
        <v>156</v>
      </c>
      <c r="E519" vm="8290">
        <f ca="1"/>
        <v>151.21</v>
      </c>
      <c r="F519" vm="13290">
        <f ca="1"/>
        <v>10786267</v>
      </c>
    </row>
    <row r="520" spans="1:6" x14ac:dyDescent="0.3">
      <c r="A520" vm="2824">
        <f ca="1"/>
        <v>43490</v>
      </c>
      <c r="B520" vm="7378">
        <f ca="1"/>
        <v>159.21</v>
      </c>
      <c r="C520" vm="13291">
        <f ca="1"/>
        <v>158.91</v>
      </c>
      <c r="D520" vm="13292">
        <f ca="1"/>
        <v>160.5</v>
      </c>
      <c r="E520" vm="7802">
        <f ca="1"/>
        <v>157.43</v>
      </c>
      <c r="F520" vm="13293">
        <f ca="1"/>
        <v>16459555</v>
      </c>
    </row>
    <row r="521" spans="1:6" x14ac:dyDescent="0.3">
      <c r="A521" vm="2830">
        <f ca="1"/>
        <v>43493</v>
      </c>
      <c r="B521" vm="7381">
        <f ca="1"/>
        <v>158.91999999999999</v>
      </c>
      <c r="C521" vm="13294">
        <f ca="1"/>
        <v>157.80000000000001</v>
      </c>
      <c r="D521" vm="13295">
        <f ca="1"/>
        <v>159.69</v>
      </c>
      <c r="E521" vm="13296">
        <f ca="1"/>
        <v>155.30000000000001</v>
      </c>
      <c r="F521" vm="13297">
        <f ca="1"/>
        <v>9848451</v>
      </c>
    </row>
    <row r="522" spans="1:6" x14ac:dyDescent="0.3">
      <c r="A522" vm="2836">
        <f ca="1"/>
        <v>43494</v>
      </c>
      <c r="B522" vm="7385">
        <f ca="1"/>
        <v>156.88</v>
      </c>
      <c r="C522" vm="13298">
        <f ca="1"/>
        <v>159.04</v>
      </c>
      <c r="D522" vm="13299">
        <f ca="1"/>
        <v>160.37459999999999</v>
      </c>
      <c r="E522" vm="13300">
        <f ca="1"/>
        <v>155.91999999999999</v>
      </c>
      <c r="F522" vm="13301">
        <f ca="1"/>
        <v>18348230</v>
      </c>
    </row>
    <row r="523" spans="1:6" x14ac:dyDescent="0.3">
      <c r="A523" vm="2839">
        <f ca="1"/>
        <v>43495</v>
      </c>
      <c r="B523" vm="7389">
        <f ca="1"/>
        <v>166.82</v>
      </c>
      <c r="C523" vm="13302">
        <f ca="1"/>
        <v>161.29</v>
      </c>
      <c r="D523" vm="13303">
        <f ca="1"/>
        <v>167.84</v>
      </c>
      <c r="E523" vm="13292">
        <f ca="1"/>
        <v>160.5</v>
      </c>
      <c r="F523" vm="13304">
        <f ca="1"/>
        <v>36783643</v>
      </c>
    </row>
    <row r="524" spans="1:6" x14ac:dyDescent="0.3">
      <c r="A524" vm="2845">
        <f ca="1"/>
        <v>43496</v>
      </c>
      <c r="B524" vm="7393">
        <f ca="1"/>
        <v>168.49</v>
      </c>
      <c r="C524" vm="13305">
        <f ca="1"/>
        <v>167.8</v>
      </c>
      <c r="D524" vm="13306">
        <f ca="1"/>
        <v>169.73</v>
      </c>
      <c r="E524" vm="13307">
        <f ca="1"/>
        <v>165.7</v>
      </c>
      <c r="F524" vm="13308">
        <f ca="1"/>
        <v>21044357</v>
      </c>
    </row>
    <row r="525" spans="1:6" x14ac:dyDescent="0.3">
      <c r="A525" vm="2849">
        <f ca="1"/>
        <v>43497</v>
      </c>
      <c r="B525" vm="7397">
        <f ca="1"/>
        <v>167.97</v>
      </c>
      <c r="C525" vm="12118">
        <f ca="1"/>
        <v>168</v>
      </c>
      <c r="D525" vm="7422">
        <f ca="1"/>
        <v>169.4</v>
      </c>
      <c r="E525" vm="13309">
        <f ca="1"/>
        <v>167.63</v>
      </c>
      <c r="F525" vm="13310">
        <f ca="1"/>
        <v>10771453</v>
      </c>
    </row>
    <row r="526" spans="1:6" x14ac:dyDescent="0.3">
      <c r="A526" vm="2855">
        <f ca="1"/>
        <v>43500</v>
      </c>
      <c r="B526" vm="7400">
        <f ca="1"/>
        <v>166.7</v>
      </c>
      <c r="C526" vm="7093">
        <f ca="1"/>
        <v>166.32</v>
      </c>
      <c r="D526" vm="7705">
        <f ca="1"/>
        <v>167.55</v>
      </c>
      <c r="E526" vm="13311">
        <f ca="1"/>
        <v>165.61</v>
      </c>
      <c r="F526" vm="13312">
        <f ca="1"/>
        <v>7252101</v>
      </c>
    </row>
    <row r="527" spans="1:6" x14ac:dyDescent="0.3">
      <c r="A527" vm="2861">
        <f ca="1"/>
        <v>43501</v>
      </c>
      <c r="B527" vm="7404">
        <f ca="1"/>
        <v>171.83</v>
      </c>
      <c r="C527" vm="13313">
        <f ca="1"/>
        <v>168.55</v>
      </c>
      <c r="D527" vm="12210">
        <f ca="1"/>
        <v>171.95</v>
      </c>
      <c r="E527" vm="12118">
        <f ca="1"/>
        <v>168</v>
      </c>
      <c r="F527" vm="13314">
        <f ca="1"/>
        <v>12723318</v>
      </c>
    </row>
    <row r="528" spans="1:6" x14ac:dyDescent="0.3">
      <c r="A528" vm="2866">
        <f ca="1"/>
        <v>43502</v>
      </c>
      <c r="B528" vm="7406">
        <f ca="1"/>
        <v>171.52</v>
      </c>
      <c r="C528" vm="13315">
        <f ca="1"/>
        <v>171.86</v>
      </c>
      <c r="D528" vm="6697">
        <f ca="1"/>
        <v>173.09</v>
      </c>
      <c r="E528" vm="12166">
        <f ca="1"/>
        <v>169.99</v>
      </c>
      <c r="F528" vm="13316">
        <f ca="1"/>
        <v>11178081</v>
      </c>
    </row>
    <row r="529" spans="1:6" x14ac:dyDescent="0.3">
      <c r="A529" vm="2871">
        <f ca="1"/>
        <v>43503</v>
      </c>
      <c r="B529" vm="7408">
        <f ca="1"/>
        <v>166.96</v>
      </c>
      <c r="C529" vm="13317">
        <f ca="1"/>
        <v>169.16</v>
      </c>
      <c r="D529" vm="12392">
        <f ca="1"/>
        <v>169.61</v>
      </c>
      <c r="E529" vm="13318">
        <f ca="1"/>
        <v>164.33600000000001</v>
      </c>
      <c r="F529" vm="13319">
        <f ca="1"/>
        <v>11871273</v>
      </c>
    </row>
    <row r="530" spans="1:6" x14ac:dyDescent="0.3">
      <c r="A530" vm="2876">
        <f ca="1"/>
        <v>43504</v>
      </c>
      <c r="B530" vm="7412">
        <f ca="1"/>
        <v>167.36</v>
      </c>
      <c r="C530" vm="13320">
        <f ca="1"/>
        <v>163.83000000000001</v>
      </c>
      <c r="D530" vm="13321">
        <f ca="1"/>
        <v>167.65</v>
      </c>
      <c r="E530" vm="13322">
        <f ca="1"/>
        <v>163.75</v>
      </c>
      <c r="F530" vm="13323">
        <f ca="1"/>
        <v>8331463</v>
      </c>
    </row>
    <row r="531" spans="1:6" x14ac:dyDescent="0.3">
      <c r="A531" vm="2882">
        <f ca="1"/>
        <v>43507</v>
      </c>
      <c r="B531" vm="7416">
        <f ca="1"/>
        <v>167.45</v>
      </c>
      <c r="C531" vm="13324">
        <f ca="1"/>
        <v>168.85</v>
      </c>
      <c r="D531" vm="13325">
        <f ca="1"/>
        <v>170.33</v>
      </c>
      <c r="E531" vm="7416">
        <f ca="1"/>
        <v>167.45</v>
      </c>
      <c r="F531" vm="13326">
        <f ca="1"/>
        <v>7215445</v>
      </c>
    </row>
    <row r="532" spans="1:6" x14ac:dyDescent="0.3">
      <c r="A532" vm="2887">
        <f ca="1"/>
        <v>43508</v>
      </c>
      <c r="B532" vm="7418">
        <f ca="1"/>
        <v>168.71</v>
      </c>
      <c r="C532" vm="8284">
        <f ca="1"/>
        <v>169.6</v>
      </c>
      <c r="D532" vm="13327">
        <f ca="1"/>
        <v>170.49</v>
      </c>
      <c r="E532" vm="12644">
        <f ca="1"/>
        <v>168.61</v>
      </c>
      <c r="F532" vm="13328">
        <f ca="1"/>
        <v>8507457</v>
      </c>
    </row>
    <row r="533" spans="1:6" x14ac:dyDescent="0.3">
      <c r="A533" vm="2891">
        <f ca="1"/>
        <v>43509</v>
      </c>
      <c r="B533" vm="7422">
        <f ca="1"/>
        <v>169.4</v>
      </c>
      <c r="C533" vm="13329">
        <f ca="1"/>
        <v>169.91</v>
      </c>
      <c r="D533" vm="13330">
        <f ca="1"/>
        <v>171.05</v>
      </c>
      <c r="E533" vm="7715">
        <f ca="1"/>
        <v>168.99</v>
      </c>
      <c r="F533" vm="13331">
        <f ca="1"/>
        <v>8661819</v>
      </c>
    </row>
    <row r="534" spans="1:6" x14ac:dyDescent="0.3">
      <c r="A534" vm="2894">
        <f ca="1"/>
        <v>43510</v>
      </c>
      <c r="B534" vm="7424">
        <f ca="1"/>
        <v>168.38</v>
      </c>
      <c r="C534" vm="13332">
        <f ca="1"/>
        <v>167.64</v>
      </c>
      <c r="D534" vm="13333">
        <f ca="1"/>
        <v>168.5</v>
      </c>
      <c r="E534" vm="13334">
        <f ca="1"/>
        <v>166.61</v>
      </c>
      <c r="F534" vm="13335">
        <f ca="1"/>
        <v>8722094</v>
      </c>
    </row>
    <row r="535" spans="1:6" x14ac:dyDescent="0.3">
      <c r="A535" vm="2898">
        <f ca="1"/>
        <v>43511</v>
      </c>
      <c r="B535" vm="7427">
        <f ca="1"/>
        <v>166.15</v>
      </c>
      <c r="C535" vm="12644">
        <f ca="1"/>
        <v>168.61</v>
      </c>
      <c r="D535" vm="13336">
        <f ca="1"/>
        <v>168.77</v>
      </c>
      <c r="E535" vm="13002">
        <f ca="1"/>
        <v>165.41</v>
      </c>
      <c r="F535" vm="13337">
        <f ca="1"/>
        <v>12099523</v>
      </c>
    </row>
    <row r="536" spans="1:6" x14ac:dyDescent="0.3">
      <c r="A536" vm="2901">
        <f ca="1"/>
        <v>43515</v>
      </c>
      <c r="B536" vm="7430">
        <f ca="1"/>
        <v>170.18</v>
      </c>
      <c r="C536" vm="12125">
        <f ca="1"/>
        <v>166.98</v>
      </c>
      <c r="D536" vm="12141">
        <f ca="1"/>
        <v>171.15</v>
      </c>
      <c r="E536" vm="13338">
        <f ca="1"/>
        <v>166.5</v>
      </c>
      <c r="F536" vm="13339">
        <f ca="1"/>
        <v>12982304</v>
      </c>
    </row>
    <row r="537" spans="1:6" x14ac:dyDescent="0.3">
      <c r="A537" vm="2906">
        <f ca="1"/>
        <v>43516</v>
      </c>
      <c r="B537" vm="7433">
        <f ca="1"/>
        <v>170.71</v>
      </c>
      <c r="C537" vm="13340">
        <f ca="1"/>
        <v>171</v>
      </c>
      <c r="D537" vm="13341">
        <f ca="1"/>
        <v>172.68</v>
      </c>
      <c r="E537" vm="13342">
        <f ca="1"/>
        <v>170.61</v>
      </c>
      <c r="F537" vm="13343">
        <f ca="1"/>
        <v>12454903</v>
      </c>
    </row>
    <row r="538" spans="1:6" x14ac:dyDescent="0.3">
      <c r="A538" vm="2912">
        <f ca="1"/>
        <v>43517</v>
      </c>
      <c r="B538" vm="7436">
        <f ca="1"/>
        <v>171.66</v>
      </c>
      <c r="C538" vm="13340">
        <f ca="1"/>
        <v>171</v>
      </c>
      <c r="D538" vm="13344">
        <f ca="1"/>
        <v>171.78</v>
      </c>
      <c r="E538" vm="13345">
        <f ca="1"/>
        <v>169.8</v>
      </c>
      <c r="F538" vm="13346">
        <f ca="1"/>
        <v>8434769</v>
      </c>
    </row>
    <row r="539" spans="1:6" x14ac:dyDescent="0.3">
      <c r="A539" vm="2916">
        <f ca="1"/>
        <v>43518</v>
      </c>
      <c r="B539" vm="7439">
        <f ca="1"/>
        <v>176.92</v>
      </c>
      <c r="C539" vm="7763">
        <f ca="1"/>
        <v>172.8</v>
      </c>
      <c r="D539" vm="7785">
        <f ca="1"/>
        <v>177.02</v>
      </c>
      <c r="E539" vm="12950">
        <f ca="1"/>
        <v>172.52</v>
      </c>
      <c r="F539" vm="13347">
        <f ca="1"/>
        <v>16175610</v>
      </c>
    </row>
    <row r="540" spans="1:6" x14ac:dyDescent="0.3">
      <c r="A540" vm="2921">
        <f ca="1"/>
        <v>43521</v>
      </c>
      <c r="B540" vm="7443">
        <f ca="1"/>
        <v>183.25</v>
      </c>
      <c r="C540" vm="13348">
        <f ca="1"/>
        <v>181.26</v>
      </c>
      <c r="D540" vm="13349">
        <f ca="1"/>
        <v>183.72</v>
      </c>
      <c r="E540" vm="12621">
        <f ca="1"/>
        <v>180.73</v>
      </c>
      <c r="F540" vm="13350">
        <f ca="1"/>
        <v>22831795</v>
      </c>
    </row>
    <row r="541" spans="1:6" x14ac:dyDescent="0.3">
      <c r="A541" vm="2926">
        <f ca="1"/>
        <v>43522</v>
      </c>
      <c r="B541" vm="6636">
        <f ca="1"/>
        <v>183.54</v>
      </c>
      <c r="C541" vm="13351">
        <f ca="1"/>
        <v>179.79</v>
      </c>
      <c r="D541" vm="13352">
        <f ca="1"/>
        <v>184.35</v>
      </c>
      <c r="E541" vm="12324">
        <f ca="1"/>
        <v>179.37</v>
      </c>
      <c r="F541" vm="13353">
        <f ca="1"/>
        <v>13870985</v>
      </c>
    </row>
    <row r="542" spans="1:6" x14ac:dyDescent="0.3">
      <c r="A542" vm="2930">
        <f ca="1"/>
        <v>43523</v>
      </c>
      <c r="B542" vm="7448">
        <f ca="1"/>
        <v>184.58</v>
      </c>
      <c r="C542" vm="13354">
        <f ca="1"/>
        <v>181.72</v>
      </c>
      <c r="D542" vm="13355">
        <f ca="1"/>
        <v>184.93</v>
      </c>
      <c r="E542" vm="8309">
        <f ca="1"/>
        <v>180.88</v>
      </c>
      <c r="F542" vm="13356">
        <f ca="1"/>
        <v>16741572</v>
      </c>
    </row>
    <row r="543" spans="1:6" x14ac:dyDescent="0.3">
      <c r="A543" vm="2934">
        <f ca="1"/>
        <v>43524</v>
      </c>
      <c r="B543" vm="7452">
        <f ca="1"/>
        <v>183.03</v>
      </c>
      <c r="C543" vm="13357">
        <f ca="1"/>
        <v>183.01</v>
      </c>
      <c r="D543" vm="12320">
        <f ca="1"/>
        <v>184.3</v>
      </c>
      <c r="E543" vm="13358">
        <f ca="1"/>
        <v>181.47</v>
      </c>
      <c r="F543" vm="13359">
        <f ca="1"/>
        <v>12370403</v>
      </c>
    </row>
    <row r="544" spans="1:6" x14ac:dyDescent="0.3">
      <c r="A544" vm="2939">
        <f ca="1"/>
        <v>43525</v>
      </c>
      <c r="B544" vm="7455">
        <f ca="1"/>
        <v>183.88</v>
      </c>
      <c r="C544" vm="13360">
        <f ca="1"/>
        <v>185.09</v>
      </c>
      <c r="D544" vm="13361">
        <f ca="1"/>
        <v>186.9</v>
      </c>
      <c r="E544" vm="13362">
        <f ca="1"/>
        <v>183.38</v>
      </c>
      <c r="F544" vm="13363">
        <f ca="1"/>
        <v>14348493</v>
      </c>
    </row>
    <row r="545" spans="1:6" x14ac:dyDescent="0.3">
      <c r="A545" vm="2942">
        <f ca="1"/>
        <v>43528</v>
      </c>
      <c r="B545" vm="6922">
        <f ca="1"/>
        <v>187.25</v>
      </c>
      <c r="C545" vm="12917">
        <f ca="1"/>
        <v>186</v>
      </c>
      <c r="D545" vm="6918">
        <f ca="1"/>
        <v>187.34</v>
      </c>
      <c r="E545" vm="12237">
        <f ca="1"/>
        <v>184.46</v>
      </c>
      <c r="F545" vm="13364">
        <f ca="1"/>
        <v>14761686</v>
      </c>
    </row>
    <row r="546" spans="1:6" x14ac:dyDescent="0.3">
      <c r="A546" vm="2945">
        <f ca="1"/>
        <v>43529</v>
      </c>
      <c r="B546" vm="7460">
        <f ca="1"/>
        <v>185</v>
      </c>
      <c r="C546" vm="7567">
        <f ca="1"/>
        <v>186.94</v>
      </c>
      <c r="D546" vm="13365">
        <f ca="1"/>
        <v>188.08</v>
      </c>
      <c r="E546" vm="7460">
        <f ca="1"/>
        <v>185</v>
      </c>
      <c r="F546" vm="13366">
        <f ca="1"/>
        <v>11513174</v>
      </c>
    </row>
    <row r="547" spans="1:6" x14ac:dyDescent="0.3">
      <c r="A547" vm="2950">
        <f ca="1"/>
        <v>43530</v>
      </c>
      <c r="B547" vm="7463">
        <f ca="1"/>
        <v>184.17</v>
      </c>
      <c r="C547" vm="12321">
        <f ca="1"/>
        <v>184.38</v>
      </c>
      <c r="D547" vm="12510">
        <f ca="1"/>
        <v>185.59</v>
      </c>
      <c r="E547" vm="13367">
        <f ca="1"/>
        <v>183.02</v>
      </c>
      <c r="F547" vm="13368">
        <f ca="1"/>
        <v>10009110</v>
      </c>
    </row>
    <row r="548" spans="1:6" x14ac:dyDescent="0.3">
      <c r="A548" vm="2953">
        <f ca="1"/>
        <v>43531</v>
      </c>
      <c r="B548" vm="6266">
        <f ca="1"/>
        <v>177.32</v>
      </c>
      <c r="C548" vm="13369">
        <f ca="1"/>
        <v>180.91</v>
      </c>
      <c r="D548" vm="13370">
        <f ca="1"/>
        <v>181.8</v>
      </c>
      <c r="E548" vm="13371">
        <f ca="1"/>
        <v>176.73</v>
      </c>
      <c r="F548" vm="13372">
        <f ca="1"/>
        <v>16488914</v>
      </c>
    </row>
    <row r="549" spans="1:6" x14ac:dyDescent="0.3">
      <c r="A549" vm="2958">
        <f ca="1"/>
        <v>43532</v>
      </c>
      <c r="B549" vm="7469">
        <f ca="1"/>
        <v>175.03</v>
      </c>
      <c r="C549" vm="13373">
        <f ca="1"/>
        <v>171.565</v>
      </c>
      <c r="D549" vm="13374">
        <f ca="1"/>
        <v>175.35</v>
      </c>
      <c r="E549" vm="13373">
        <f ca="1"/>
        <v>171.565</v>
      </c>
      <c r="F549" vm="13375">
        <f ca="1"/>
        <v>14674221</v>
      </c>
    </row>
    <row r="550" spans="1:6" x14ac:dyDescent="0.3">
      <c r="A550" vm="2963">
        <f ca="1"/>
        <v>43535</v>
      </c>
      <c r="B550" vm="7473">
        <f ca="1"/>
        <v>180.41</v>
      </c>
      <c r="C550" vm="13376">
        <f ca="1"/>
        <v>177.83</v>
      </c>
      <c r="D550" vm="13354">
        <f ca="1"/>
        <v>181.72</v>
      </c>
      <c r="E550" vm="12364">
        <f ca="1"/>
        <v>177.58</v>
      </c>
      <c r="F550" vm="13377">
        <f ca="1"/>
        <v>13764041</v>
      </c>
    </row>
    <row r="551" spans="1:6" x14ac:dyDescent="0.3">
      <c r="A551" vm="2967">
        <f ca="1"/>
        <v>43536</v>
      </c>
      <c r="B551" vm="7476">
        <f ca="1"/>
        <v>180.63</v>
      </c>
      <c r="C551" vm="12842">
        <f ca="1"/>
        <v>182.04</v>
      </c>
      <c r="D551" vm="13378">
        <f ca="1"/>
        <v>182.18</v>
      </c>
      <c r="E551" vm="13379">
        <f ca="1"/>
        <v>179.51</v>
      </c>
      <c r="F551" vm="13380">
        <f ca="1"/>
        <v>8659992</v>
      </c>
    </row>
    <row r="552" spans="1:6" x14ac:dyDescent="0.3">
      <c r="A552" vm="2971">
        <f ca="1"/>
        <v>43537</v>
      </c>
      <c r="B552" vm="7480">
        <f ca="1"/>
        <v>180.7</v>
      </c>
      <c r="C552" vm="12621">
        <f ca="1"/>
        <v>180.73</v>
      </c>
      <c r="D552" vm="13381">
        <f ca="1"/>
        <v>182.535</v>
      </c>
      <c r="E552" vm="12629">
        <f ca="1"/>
        <v>179.26</v>
      </c>
      <c r="F552" vm="13382">
        <f ca="1"/>
        <v>8868194</v>
      </c>
    </row>
    <row r="553" spans="1:6" x14ac:dyDescent="0.3">
      <c r="A553" vm="2977">
        <f ca="1"/>
        <v>43538</v>
      </c>
      <c r="B553" vm="7483">
        <f ca="1"/>
        <v>180.36</v>
      </c>
      <c r="C553" vm="13383">
        <f ca="1"/>
        <v>179.06</v>
      </c>
      <c r="D553" vm="13384">
        <f ca="1"/>
        <v>180.82</v>
      </c>
      <c r="E553" vm="12563">
        <f ca="1"/>
        <v>178.01</v>
      </c>
      <c r="F553" vm="13385">
        <f ca="1"/>
        <v>9272010</v>
      </c>
    </row>
    <row r="554" spans="1:6" x14ac:dyDescent="0.3">
      <c r="A554" vm="2982">
        <f ca="1"/>
        <v>43539</v>
      </c>
      <c r="B554" vm="7487">
        <f ca="1"/>
        <v>180.97</v>
      </c>
      <c r="C554" vm="12619">
        <f ca="1"/>
        <v>180.66</v>
      </c>
      <c r="D554" vm="6718">
        <f ca="1"/>
        <v>181.45</v>
      </c>
      <c r="E554" vm="12970">
        <f ca="1"/>
        <v>179.66</v>
      </c>
      <c r="F554" vm="13386">
        <f ca="1"/>
        <v>10844077</v>
      </c>
    </row>
    <row r="555" spans="1:6" x14ac:dyDescent="0.3">
      <c r="A555" vm="2987">
        <f ca="1"/>
        <v>43542</v>
      </c>
      <c r="B555" vm="7491">
        <f ca="1"/>
        <v>181.83</v>
      </c>
      <c r="C555" vm="13387">
        <f ca="1"/>
        <v>181.93</v>
      </c>
      <c r="D555" vm="13388">
        <f ca="1"/>
        <v>182.89</v>
      </c>
      <c r="E555" vm="13389">
        <f ca="1"/>
        <v>180.76</v>
      </c>
      <c r="F555" vm="13390">
        <f ca="1"/>
        <v>7847801</v>
      </c>
    </row>
    <row r="556" spans="1:6" x14ac:dyDescent="0.3">
      <c r="A556" vm="2992">
        <f ca="1"/>
        <v>43543</v>
      </c>
      <c r="B556" vm="7494">
        <f ca="1"/>
        <v>182.14</v>
      </c>
      <c r="C556" vm="13391">
        <f ca="1"/>
        <v>181.63</v>
      </c>
      <c r="D556" vm="13392">
        <f ca="1"/>
        <v>183.36</v>
      </c>
      <c r="E556" vm="13393">
        <f ca="1"/>
        <v>180.85</v>
      </c>
      <c r="F556" vm="13394">
        <f ca="1"/>
        <v>10238626</v>
      </c>
    </row>
    <row r="557" spans="1:6" x14ac:dyDescent="0.3">
      <c r="A557" vm="2996">
        <f ca="1"/>
        <v>43544</v>
      </c>
      <c r="B557" vm="7498">
        <f ca="1"/>
        <v>181.28</v>
      </c>
      <c r="C557" vm="13395">
        <f ca="1"/>
        <v>180.94</v>
      </c>
      <c r="D557" vm="12567">
        <f ca="1"/>
        <v>181.95</v>
      </c>
      <c r="E557" vm="12282">
        <f ca="1"/>
        <v>178.43</v>
      </c>
      <c r="F557" vm="13396">
        <f ca="1"/>
        <v>15901452</v>
      </c>
    </row>
    <row r="558" spans="1:6" x14ac:dyDescent="0.3">
      <c r="A558" vm="3001">
        <f ca="1"/>
        <v>43545</v>
      </c>
      <c r="B558" vm="7502">
        <f ca="1"/>
        <v>181.5</v>
      </c>
      <c r="C558" vm="13397">
        <f ca="1"/>
        <v>178.95</v>
      </c>
      <c r="D558" vm="13398">
        <f ca="1"/>
        <v>181.73</v>
      </c>
      <c r="E558" vm="13399">
        <f ca="1"/>
        <v>178.52</v>
      </c>
      <c r="F558" vm="13400">
        <f ca="1"/>
        <v>9754460</v>
      </c>
    </row>
    <row r="559" spans="1:6" x14ac:dyDescent="0.3">
      <c r="A559" vm="3007">
        <f ca="1"/>
        <v>43546</v>
      </c>
      <c r="B559" vm="7506">
        <f ca="1"/>
        <v>176.26</v>
      </c>
      <c r="C559" vm="13401">
        <f ca="1"/>
        <v>179.77</v>
      </c>
      <c r="D559" vm="8521">
        <f ca="1"/>
        <v>180.48</v>
      </c>
      <c r="E559" vm="13402">
        <f ca="1"/>
        <v>175.33619999999999</v>
      </c>
      <c r="F559" vm="13403">
        <f ca="1"/>
        <v>11688442</v>
      </c>
    </row>
    <row r="560" spans="1:6" x14ac:dyDescent="0.3">
      <c r="A560" vm="3013">
        <f ca="1"/>
        <v>43549</v>
      </c>
      <c r="B560" vm="7509">
        <f ca="1"/>
        <v>178.77</v>
      </c>
      <c r="C560" vm="7861">
        <f ca="1"/>
        <v>174.33</v>
      </c>
      <c r="D560" vm="12664">
        <f ca="1"/>
        <v>178.9</v>
      </c>
      <c r="E560" vm="7788">
        <f ca="1"/>
        <v>174.1</v>
      </c>
      <c r="F560" vm="13404">
        <f ca="1"/>
        <v>7511447</v>
      </c>
    </row>
    <row r="561" spans="1:6" x14ac:dyDescent="0.3">
      <c r="A561" vm="3018">
        <f ca="1"/>
        <v>43550</v>
      </c>
      <c r="B561" vm="7512">
        <f ca="1"/>
        <v>178.08</v>
      </c>
      <c r="C561" vm="13405">
        <f ca="1"/>
        <v>179.7</v>
      </c>
      <c r="D561" vm="7013">
        <f ca="1"/>
        <v>180.65</v>
      </c>
      <c r="E561" vm="13406">
        <f ca="1"/>
        <v>177.095</v>
      </c>
      <c r="F561" vm="13407">
        <f ca="1"/>
        <v>7897854</v>
      </c>
    </row>
    <row r="562" spans="1:6" x14ac:dyDescent="0.3">
      <c r="A562" vm="3023">
        <f ca="1"/>
        <v>43551</v>
      </c>
      <c r="B562" vm="7516">
        <f ca="1"/>
        <v>177.03</v>
      </c>
      <c r="C562" vm="12389">
        <f ca="1"/>
        <v>177.7</v>
      </c>
      <c r="D562" vm="13408">
        <f ca="1"/>
        <v>179.83</v>
      </c>
      <c r="E562" vm="13409">
        <f ca="1"/>
        <v>176.91249999999999</v>
      </c>
      <c r="F562" vm="13410">
        <f ca="1"/>
        <v>8370972</v>
      </c>
    </row>
    <row r="563" spans="1:6" x14ac:dyDescent="0.3">
      <c r="A563" vm="3027">
        <f ca="1"/>
        <v>43552</v>
      </c>
      <c r="B563" vm="7520">
        <f ca="1"/>
        <v>177.73</v>
      </c>
      <c r="C563" vm="13411">
        <f ca="1"/>
        <v>177.47</v>
      </c>
      <c r="D563" vm="13412">
        <f ca="1"/>
        <v>178.53</v>
      </c>
      <c r="E563" vm="13413">
        <f ca="1"/>
        <v>175.97</v>
      </c>
      <c r="F563" vm="13414">
        <f ca="1"/>
        <v>7232992</v>
      </c>
    </row>
    <row r="564" spans="1:6" x14ac:dyDescent="0.3">
      <c r="A564" vm="3033">
        <f ca="1"/>
        <v>43553</v>
      </c>
      <c r="B564" vm="6721">
        <f ca="1"/>
        <v>182.45</v>
      </c>
      <c r="C564" vm="12621">
        <f ca="1"/>
        <v>180.73</v>
      </c>
      <c r="D564" vm="6952">
        <f ca="1"/>
        <v>182.6</v>
      </c>
      <c r="E564" vm="7892">
        <f ca="1"/>
        <v>179</v>
      </c>
      <c r="F564" vm="13415">
        <f ca="1"/>
        <v>13850865</v>
      </c>
    </row>
    <row r="565" spans="1:6" x14ac:dyDescent="0.3">
      <c r="A565" vm="3039">
        <f ca="1"/>
        <v>43556</v>
      </c>
      <c r="B565" vm="7526">
        <f ca="1"/>
        <v>180.89</v>
      </c>
      <c r="C565" vm="13360">
        <f ca="1"/>
        <v>185.09</v>
      </c>
      <c r="D565" vm="13416">
        <f ca="1"/>
        <v>185.56</v>
      </c>
      <c r="E565" vm="7526">
        <f ca="1"/>
        <v>180.89</v>
      </c>
      <c r="F565" vm="13417">
        <f ca="1"/>
        <v>12714767</v>
      </c>
    </row>
    <row r="566" spans="1:6" x14ac:dyDescent="0.3">
      <c r="A566" vm="3045">
        <f ca="1"/>
        <v>43557</v>
      </c>
      <c r="B566" vm="7530">
        <f ca="1"/>
        <v>181.74</v>
      </c>
      <c r="C566" vm="13418">
        <f ca="1"/>
        <v>181.46</v>
      </c>
      <c r="D566" vm="13419">
        <f ca="1"/>
        <v>183.56270000000001</v>
      </c>
      <c r="E566" vm="13420">
        <f ca="1"/>
        <v>180.95</v>
      </c>
      <c r="F566" vm="13421">
        <f ca="1"/>
        <v>8021500</v>
      </c>
    </row>
    <row r="567" spans="1:6" x14ac:dyDescent="0.3">
      <c r="A567" vm="3050">
        <f ca="1"/>
        <v>43558</v>
      </c>
      <c r="B567" vm="7534">
        <f ca="1"/>
        <v>178.32</v>
      </c>
      <c r="C567" vm="13379">
        <f ca="1"/>
        <v>179.51</v>
      </c>
      <c r="D567" vm="7480">
        <f ca="1"/>
        <v>180.7</v>
      </c>
      <c r="E567" vm="8273">
        <f ca="1"/>
        <v>176.76</v>
      </c>
      <c r="F567" vm="13422">
        <f ca="1"/>
        <v>26819027</v>
      </c>
    </row>
    <row r="568" spans="1:6" x14ac:dyDescent="0.3">
      <c r="A568" vm="3056">
        <f ca="1"/>
        <v>43559</v>
      </c>
      <c r="B568" vm="7538">
        <f ca="1"/>
        <v>181.07</v>
      </c>
      <c r="C568" vm="13423">
        <f ca="1"/>
        <v>177.04</v>
      </c>
      <c r="D568" vm="13424">
        <f ca="1"/>
        <v>181.96</v>
      </c>
      <c r="E568" vm="7985">
        <f ca="1"/>
        <v>176.89</v>
      </c>
      <c r="F568" vm="13425">
        <f ca="1"/>
        <v>17002465</v>
      </c>
    </row>
    <row r="569" spans="1:6" x14ac:dyDescent="0.3">
      <c r="A569" vm="3062">
        <f ca="1"/>
        <v>43560</v>
      </c>
      <c r="B569" vm="7540">
        <f ca="1"/>
        <v>185.35</v>
      </c>
      <c r="C569" vm="7901">
        <f ca="1"/>
        <v>182.51</v>
      </c>
      <c r="D569" vm="13426">
        <f ca="1"/>
        <v>185.5</v>
      </c>
      <c r="E569" vm="7999">
        <f ca="1"/>
        <v>182</v>
      </c>
      <c r="F569" vm="13427">
        <f ca="1"/>
        <v>18705035</v>
      </c>
    </row>
    <row r="570" spans="1:6" x14ac:dyDescent="0.3">
      <c r="A570" vm="3068">
        <f ca="1"/>
        <v>43563</v>
      </c>
      <c r="B570" vm="7544">
        <f ca="1"/>
        <v>186.5</v>
      </c>
      <c r="C570" vm="13428">
        <f ca="1"/>
        <v>184.19</v>
      </c>
      <c r="D570" vm="13429">
        <f ca="1"/>
        <v>187.82</v>
      </c>
      <c r="E570" vm="13430">
        <f ca="1"/>
        <v>184.01</v>
      </c>
      <c r="F570" vm="13431">
        <f ca="1"/>
        <v>14725576</v>
      </c>
    </row>
    <row r="571" spans="1:6" x14ac:dyDescent="0.3">
      <c r="A571" vm="3074">
        <f ca="1"/>
        <v>43564</v>
      </c>
      <c r="B571" vm="6544">
        <f ca="1"/>
        <v>187.19</v>
      </c>
      <c r="C571" vm="13432">
        <f ca="1"/>
        <v>186.49</v>
      </c>
      <c r="D571" vm="12614">
        <f ca="1"/>
        <v>187.89</v>
      </c>
      <c r="E571" vm="13433">
        <f ca="1"/>
        <v>186.16</v>
      </c>
      <c r="F571" vm="13434">
        <f ca="1"/>
        <v>11578209</v>
      </c>
    </row>
    <row r="572" spans="1:6" x14ac:dyDescent="0.3">
      <c r="A572" vm="3080">
        <f ca="1"/>
        <v>43565</v>
      </c>
      <c r="B572" vm="7548">
        <f ca="1"/>
        <v>186.19</v>
      </c>
      <c r="C572" vm="6355">
        <f ca="1"/>
        <v>186.69</v>
      </c>
      <c r="D572" vm="13435">
        <f ca="1"/>
        <v>187.4</v>
      </c>
      <c r="E572" vm="6435">
        <f ca="1"/>
        <v>184</v>
      </c>
      <c r="F572" vm="13436">
        <f ca="1"/>
        <v>10655022</v>
      </c>
    </row>
    <row r="573" spans="1:6" x14ac:dyDescent="0.3">
      <c r="A573" vm="3086">
        <f ca="1"/>
        <v>43566</v>
      </c>
      <c r="B573" vm="7551">
        <f ca="1"/>
        <v>184.98</v>
      </c>
      <c r="C573" vm="12467">
        <f ca="1"/>
        <v>185.15</v>
      </c>
      <c r="D573" vm="13437">
        <f ca="1"/>
        <v>186.06</v>
      </c>
      <c r="E573" vm="13438">
        <f ca="1"/>
        <v>183.75</v>
      </c>
      <c r="F573" vm="13439">
        <f ca="1"/>
        <v>8900299</v>
      </c>
    </row>
    <row r="574" spans="1:6" x14ac:dyDescent="0.3">
      <c r="A574" vm="3092">
        <f ca="1"/>
        <v>43567</v>
      </c>
      <c r="B574" vm="7555">
        <f ca="1"/>
        <v>188.91</v>
      </c>
      <c r="C574" vm="13440">
        <f ca="1"/>
        <v>187.71</v>
      </c>
      <c r="D574" vm="6454">
        <f ca="1"/>
        <v>189.79</v>
      </c>
      <c r="E574" vm="13441">
        <f ca="1"/>
        <v>187.14</v>
      </c>
      <c r="F574" vm="13442">
        <f ca="1"/>
        <v>12600038</v>
      </c>
    </row>
    <row r="575" spans="1:6" x14ac:dyDescent="0.3">
      <c r="A575" vm="3098">
        <f ca="1"/>
        <v>43570</v>
      </c>
      <c r="B575" vm="7558">
        <f ca="1"/>
        <v>183.07</v>
      </c>
      <c r="C575" vm="13443">
        <f ca="1"/>
        <v>188.06</v>
      </c>
      <c r="D575" vm="13444">
        <f ca="1"/>
        <v>188.17</v>
      </c>
      <c r="E575" vm="13445">
        <f ca="1"/>
        <v>182.56</v>
      </c>
      <c r="F575" vm="13446">
        <f ca="1"/>
        <v>14616599</v>
      </c>
    </row>
    <row r="576" spans="1:6" x14ac:dyDescent="0.3">
      <c r="A576" vm="3102">
        <f ca="1"/>
        <v>43571</v>
      </c>
      <c r="B576" vm="7560">
        <f ca="1"/>
        <v>185.78</v>
      </c>
      <c r="C576" vm="8544">
        <f ca="1"/>
        <v>185.55</v>
      </c>
      <c r="D576" vm="13447">
        <f ca="1"/>
        <v>185.79</v>
      </c>
      <c r="E576" vm="13448">
        <f ca="1"/>
        <v>183.4</v>
      </c>
      <c r="F576" vm="13449">
        <f ca="1"/>
        <v>12195911</v>
      </c>
    </row>
    <row r="577" spans="1:6" x14ac:dyDescent="0.3">
      <c r="A577" vm="3108">
        <f ca="1"/>
        <v>43572</v>
      </c>
      <c r="B577" vm="7563">
        <f ca="1"/>
        <v>187.55</v>
      </c>
      <c r="C577" vm="6918">
        <f ca="1"/>
        <v>187.34</v>
      </c>
      <c r="D577" vm="13450">
        <f ca="1"/>
        <v>188.2</v>
      </c>
      <c r="E577" vm="7560">
        <f ca="1"/>
        <v>185.78</v>
      </c>
      <c r="F577" vm="13451">
        <f ca="1"/>
        <v>11614169</v>
      </c>
    </row>
    <row r="578" spans="1:6" x14ac:dyDescent="0.3">
      <c r="A578" vm="3114">
        <f ca="1"/>
        <v>43573</v>
      </c>
      <c r="B578" vm="7567">
        <f ca="1"/>
        <v>186.94</v>
      </c>
      <c r="C578" vm="6316">
        <f ca="1"/>
        <v>186.41</v>
      </c>
      <c r="D578" vm="13452">
        <f ca="1"/>
        <v>187.28</v>
      </c>
      <c r="E578" vm="13453">
        <f ca="1"/>
        <v>185.39</v>
      </c>
      <c r="F578" vm="13454">
        <f ca="1"/>
        <v>7882495</v>
      </c>
    </row>
    <row r="579" spans="1:6" x14ac:dyDescent="0.3">
      <c r="A579" vm="3120">
        <f ca="1"/>
        <v>43577</v>
      </c>
      <c r="B579" vm="7570">
        <f ca="1"/>
        <v>185.38</v>
      </c>
      <c r="C579" vm="12924">
        <f ca="1"/>
        <v>184.5</v>
      </c>
      <c r="D579" vm="13455">
        <f ca="1"/>
        <v>186.47</v>
      </c>
      <c r="E579" vm="13456">
        <f ca="1"/>
        <v>183.61</v>
      </c>
      <c r="F579" vm="13457">
        <f ca="1"/>
        <v>8677765</v>
      </c>
    </row>
    <row r="580" spans="1:6" x14ac:dyDescent="0.3">
      <c r="A580" vm="3126">
        <f ca="1"/>
        <v>43578</v>
      </c>
      <c r="B580" vm="7573">
        <f ca="1"/>
        <v>187.29</v>
      </c>
      <c r="C580" vm="12917">
        <f ca="1"/>
        <v>186</v>
      </c>
      <c r="D580" vm="12309">
        <f ca="1"/>
        <v>188.15</v>
      </c>
      <c r="E580" vm="13458">
        <f ca="1"/>
        <v>185.44</v>
      </c>
      <c r="F580" vm="13459">
        <f ca="1"/>
        <v>11410606</v>
      </c>
    </row>
    <row r="581" spans="1:6" x14ac:dyDescent="0.3">
      <c r="A581" vm="3131">
        <f ca="1"/>
        <v>43579</v>
      </c>
      <c r="B581" vm="7577">
        <f ca="1"/>
        <v>185.67</v>
      </c>
      <c r="C581" vm="6535">
        <f ca="1"/>
        <v>186.76</v>
      </c>
      <c r="D581" vm="13361">
        <f ca="1"/>
        <v>186.9</v>
      </c>
      <c r="E581" vm="7448">
        <f ca="1"/>
        <v>184.58</v>
      </c>
      <c r="F581" vm="13460">
        <f ca="1"/>
        <v>9085262</v>
      </c>
    </row>
    <row r="582" spans="1:6" x14ac:dyDescent="0.3">
      <c r="A582" vm="3136">
        <f ca="1"/>
        <v>43580</v>
      </c>
      <c r="B582" vm="7580">
        <f ca="1"/>
        <v>187.88</v>
      </c>
      <c r="C582" vm="13461">
        <f ca="1"/>
        <v>185.24</v>
      </c>
      <c r="D582" vm="13462">
        <f ca="1"/>
        <v>188.13</v>
      </c>
      <c r="E582" vm="13463">
        <f ca="1"/>
        <v>183.95500000000001</v>
      </c>
      <c r="F582" vm="13464">
        <f ca="1"/>
        <v>10328930</v>
      </c>
    </row>
    <row r="583" spans="1:6" x14ac:dyDescent="0.3">
      <c r="A583" vm="3142">
        <f ca="1"/>
        <v>43581</v>
      </c>
      <c r="B583" vm="7583">
        <f ca="1"/>
        <v>187.09</v>
      </c>
      <c r="C583" vm="7580">
        <f ca="1"/>
        <v>187.88</v>
      </c>
      <c r="D583" vm="13465">
        <f ca="1"/>
        <v>188.74</v>
      </c>
      <c r="E583" vm="8596">
        <f ca="1"/>
        <v>185.51</v>
      </c>
      <c r="F583" vm="13466">
        <f ca="1"/>
        <v>9421120</v>
      </c>
    </row>
    <row r="584" spans="1:6" x14ac:dyDescent="0.3">
      <c r="A584" vm="3147">
        <f ca="1"/>
        <v>43584</v>
      </c>
      <c r="B584" vm="7567">
        <f ca="1"/>
        <v>186.94</v>
      </c>
      <c r="C584" vm="6895">
        <f ca="1"/>
        <v>187.42</v>
      </c>
      <c r="D584" vm="6336">
        <f ca="1"/>
        <v>188</v>
      </c>
      <c r="E584" vm="13467">
        <f ca="1"/>
        <v>185.76</v>
      </c>
      <c r="F584" vm="13468">
        <f ca="1"/>
        <v>8660640</v>
      </c>
    </row>
    <row r="585" spans="1:6" x14ac:dyDescent="0.3">
      <c r="A585" vm="3151">
        <f ca="1"/>
        <v>43585</v>
      </c>
      <c r="B585" vm="7589">
        <f ca="1"/>
        <v>185.57</v>
      </c>
      <c r="C585" vm="13469">
        <f ca="1"/>
        <v>186.3</v>
      </c>
      <c r="D585" vm="12302">
        <f ca="1"/>
        <v>188.25</v>
      </c>
      <c r="E585" vm="13470">
        <f ca="1"/>
        <v>183.82</v>
      </c>
      <c r="F585" vm="13471">
        <f ca="1"/>
        <v>15076485</v>
      </c>
    </row>
    <row r="586" spans="1:6" x14ac:dyDescent="0.3">
      <c r="A586" vm="3157">
        <f ca="1"/>
        <v>43586</v>
      </c>
      <c r="B586" vm="7593">
        <f ca="1"/>
        <v>189.31</v>
      </c>
      <c r="C586" vm="12537">
        <f ca="1"/>
        <v>186.75</v>
      </c>
      <c r="D586" vm="13472">
        <f ca="1"/>
        <v>193.19499999999999</v>
      </c>
      <c r="E586" vm="13473">
        <f ca="1"/>
        <v>185.88</v>
      </c>
      <c r="F586" vm="13474">
        <f ca="1"/>
        <v>17405482</v>
      </c>
    </row>
    <row r="587" spans="1:6" x14ac:dyDescent="0.3">
      <c r="A587" vm="3163">
        <f ca="1"/>
        <v>43587</v>
      </c>
      <c r="B587" vm="7597">
        <f ca="1"/>
        <v>190.39</v>
      </c>
      <c r="C587" vm="6938">
        <f ca="1"/>
        <v>189.42</v>
      </c>
      <c r="D587" vm="13475">
        <f ca="1"/>
        <v>192.7</v>
      </c>
      <c r="E587" vm="13476">
        <f ca="1"/>
        <v>186.65</v>
      </c>
      <c r="F587" vm="13477">
        <f ca="1"/>
        <v>11468106</v>
      </c>
    </row>
    <row r="588" spans="1:6" x14ac:dyDescent="0.3">
      <c r="A588" vm="3169">
        <f ca="1"/>
        <v>43588</v>
      </c>
      <c r="B588" vm="7601">
        <f ca="1"/>
        <v>195.21</v>
      </c>
      <c r="C588" vm="13478">
        <f ca="1"/>
        <v>191.88</v>
      </c>
      <c r="D588" vm="13479">
        <f ca="1"/>
        <v>195.72</v>
      </c>
      <c r="E588" vm="13478">
        <f ca="1"/>
        <v>191.88</v>
      </c>
      <c r="F588" vm="13480">
        <f ca="1"/>
        <v>14521100</v>
      </c>
    </row>
    <row r="589" spans="1:6" x14ac:dyDescent="0.3">
      <c r="A589" vm="3174">
        <f ca="1"/>
        <v>43591</v>
      </c>
      <c r="B589" vm="7605">
        <f ca="1"/>
        <v>188.24</v>
      </c>
      <c r="C589" vm="6513">
        <f ca="1"/>
        <v>185.17</v>
      </c>
      <c r="D589" vm="6929">
        <f ca="1"/>
        <v>189</v>
      </c>
      <c r="E589" vm="13481">
        <f ca="1"/>
        <v>184.83</v>
      </c>
      <c r="F589" vm="13482">
        <f ca="1"/>
        <v>23941223</v>
      </c>
    </row>
    <row r="590" spans="1:6" x14ac:dyDescent="0.3">
      <c r="A590" vm="3179">
        <f ca="1"/>
        <v>43592</v>
      </c>
      <c r="B590" vm="7608">
        <f ca="1"/>
        <v>181.43</v>
      </c>
      <c r="C590" vm="13483">
        <f ca="1"/>
        <v>186.05</v>
      </c>
      <c r="D590" vm="13484">
        <f ca="1"/>
        <v>186.45</v>
      </c>
      <c r="E590" vm="13485">
        <f ca="1"/>
        <v>179.63</v>
      </c>
      <c r="F590" vm="13486">
        <f ca="1"/>
        <v>22663248</v>
      </c>
    </row>
    <row r="591" spans="1:6" x14ac:dyDescent="0.3">
      <c r="A591" vm="3185">
        <f ca="1"/>
        <v>43593</v>
      </c>
      <c r="B591" vm="7611">
        <f ca="1"/>
        <v>179.59</v>
      </c>
      <c r="C591" vm="13420">
        <f ca="1"/>
        <v>180.95</v>
      </c>
      <c r="D591" vm="12840">
        <f ca="1"/>
        <v>183.2</v>
      </c>
      <c r="E591" vm="13487">
        <f ca="1"/>
        <v>178.58</v>
      </c>
      <c r="F591" vm="13488">
        <f ca="1"/>
        <v>16611096</v>
      </c>
    </row>
    <row r="592" spans="1:6" x14ac:dyDescent="0.3">
      <c r="A592" vm="3191">
        <f ca="1"/>
        <v>43594</v>
      </c>
      <c r="B592" vm="7615">
        <f ca="1"/>
        <v>179.04</v>
      </c>
      <c r="C592" vm="13489">
        <f ca="1"/>
        <v>175.43</v>
      </c>
      <c r="D592" vm="13490">
        <f ca="1"/>
        <v>180.69499999999999</v>
      </c>
      <c r="E592" vm="13491">
        <f ca="1"/>
        <v>173.07</v>
      </c>
      <c r="F592" vm="13492">
        <f ca="1"/>
        <v>22727751</v>
      </c>
    </row>
    <row r="593" spans="1:6" x14ac:dyDescent="0.3">
      <c r="A593" vm="3197">
        <f ca="1"/>
        <v>43595</v>
      </c>
      <c r="B593" vm="7618">
        <f ca="1"/>
        <v>178</v>
      </c>
      <c r="C593" vm="12932">
        <f ca="1"/>
        <v>180.18</v>
      </c>
      <c r="D593" vm="12525">
        <f ca="1"/>
        <v>180.79</v>
      </c>
      <c r="E593" vm="7788">
        <f ca="1"/>
        <v>174.1</v>
      </c>
      <c r="F593" vm="13493">
        <f ca="1"/>
        <v>18986985</v>
      </c>
    </row>
    <row r="594" spans="1:6" x14ac:dyDescent="0.3">
      <c r="A594" vm="3202">
        <f ca="1"/>
        <v>43598</v>
      </c>
      <c r="B594" vm="7620">
        <f ca="1"/>
        <v>170.01</v>
      </c>
      <c r="C594" vm="13494">
        <f ca="1"/>
        <v>169.79</v>
      </c>
      <c r="D594" vm="13495">
        <f ca="1"/>
        <v>172.47</v>
      </c>
      <c r="E594" vm="13496">
        <f ca="1"/>
        <v>168.78</v>
      </c>
      <c r="F594" vm="13497">
        <f ca="1"/>
        <v>22330737</v>
      </c>
    </row>
    <row r="595" spans="1:6" x14ac:dyDescent="0.3">
      <c r="A595" vm="3208">
        <f ca="1"/>
        <v>43599</v>
      </c>
      <c r="B595" vm="7623">
        <f ca="1"/>
        <v>174.84</v>
      </c>
      <c r="C595" vm="12132">
        <f ca="1"/>
        <v>172.75</v>
      </c>
      <c r="D595" vm="12413">
        <f ca="1"/>
        <v>175.15</v>
      </c>
      <c r="E595" vm="13498">
        <f ca="1"/>
        <v>171.48</v>
      </c>
      <c r="F595" vm="13499">
        <f ca="1"/>
        <v>17874110</v>
      </c>
    </row>
    <row r="596" spans="1:6" x14ac:dyDescent="0.3">
      <c r="A596" vm="3213">
        <f ca="1"/>
        <v>43600</v>
      </c>
      <c r="B596" vm="7627">
        <f ca="1"/>
        <v>177.6</v>
      </c>
      <c r="C596" vm="13500">
        <f ca="1"/>
        <v>177.06</v>
      </c>
      <c r="D596" vm="13501">
        <f ca="1"/>
        <v>180.24</v>
      </c>
      <c r="E596" vm="13502">
        <f ca="1"/>
        <v>173.3212</v>
      </c>
      <c r="F596" vm="13503">
        <f ca="1"/>
        <v>37610416</v>
      </c>
    </row>
    <row r="597" spans="1:6" x14ac:dyDescent="0.3">
      <c r="A597" vm="3219">
        <f ca="1"/>
        <v>43601</v>
      </c>
      <c r="B597" vm="6693">
        <f ca="1"/>
        <v>175.57</v>
      </c>
      <c r="C597" vm="13504">
        <f ca="1"/>
        <v>178.18</v>
      </c>
      <c r="D597" vm="13505">
        <f ca="1"/>
        <v>178.25</v>
      </c>
      <c r="E597" vm="12937">
        <f ca="1"/>
        <v>174.75</v>
      </c>
      <c r="F597" vm="13506">
        <f ca="1"/>
        <v>20579209</v>
      </c>
    </row>
    <row r="598" spans="1:6" x14ac:dyDescent="0.3">
      <c r="A598" vm="3222">
        <f ca="1"/>
        <v>43602</v>
      </c>
      <c r="B598" vm="7632">
        <f ca="1"/>
        <v>169.57</v>
      </c>
      <c r="C598" vm="13507">
        <f ca="1"/>
        <v>171.69</v>
      </c>
      <c r="D598" vm="12416">
        <f ca="1"/>
        <v>172.29</v>
      </c>
      <c r="E598" vm="7393">
        <f ca="1"/>
        <v>168.49</v>
      </c>
      <c r="F598" vm="13508">
        <f ca="1"/>
        <v>22539384</v>
      </c>
    </row>
    <row r="599" spans="1:6" x14ac:dyDescent="0.3">
      <c r="A599" vm="3227">
        <f ca="1"/>
        <v>43605</v>
      </c>
      <c r="B599" vm="7635">
        <f ca="1"/>
        <v>160.65</v>
      </c>
      <c r="C599" vm="13509">
        <f ca="1"/>
        <v>164.44</v>
      </c>
      <c r="D599" vm="13510">
        <f ca="1"/>
        <v>164.57</v>
      </c>
      <c r="E599" vm="13511">
        <f ca="1"/>
        <v>160.02000000000001</v>
      </c>
      <c r="F599" vm="13512">
        <f ca="1"/>
        <v>33413826</v>
      </c>
    </row>
    <row r="600" spans="1:6" x14ac:dyDescent="0.3">
      <c r="A600" vm="3233">
        <f ca="1"/>
        <v>43606</v>
      </c>
      <c r="B600" vm="7637">
        <f ca="1"/>
        <v>163.43</v>
      </c>
      <c r="C600" vm="7082">
        <f ca="1"/>
        <v>163.16</v>
      </c>
      <c r="D600" vm="13513">
        <f ca="1"/>
        <v>165.58959999999999</v>
      </c>
      <c r="E600" vm="13514">
        <f ca="1"/>
        <v>162.52000000000001</v>
      </c>
      <c r="F600" vm="13515">
        <f ca="1"/>
        <v>22006145</v>
      </c>
    </row>
    <row r="601" spans="1:6" x14ac:dyDescent="0.3">
      <c r="A601" vm="3235">
        <f ca="1"/>
        <v>43607</v>
      </c>
      <c r="B601" vm="7641">
        <f ca="1"/>
        <v>158.83000000000001</v>
      </c>
      <c r="C601" vm="13516">
        <f ca="1"/>
        <v>162.41</v>
      </c>
      <c r="D601" vm="12999">
        <f ca="1"/>
        <v>162.82</v>
      </c>
      <c r="E601" vm="7625">
        <f ca="1"/>
        <v>158.07</v>
      </c>
      <c r="F601" vm="13517">
        <f ca="1"/>
        <v>25831223</v>
      </c>
    </row>
    <row r="602" spans="1:6" x14ac:dyDescent="0.3">
      <c r="A602" vm="3241">
        <f ca="1"/>
        <v>43608</v>
      </c>
      <c r="B602" vm="7069">
        <f ca="1"/>
        <v>156</v>
      </c>
      <c r="C602" vm="13518">
        <f ca="1"/>
        <v>155.44999999999999</v>
      </c>
      <c r="D602" vm="13519">
        <f ca="1"/>
        <v>158.4795</v>
      </c>
      <c r="E602" vm="13520">
        <f ca="1"/>
        <v>154.41</v>
      </c>
      <c r="F602" vm="13521">
        <f ca="1"/>
        <v>26891864</v>
      </c>
    </row>
    <row r="603" spans="1:6" x14ac:dyDescent="0.3">
      <c r="A603" vm="3246">
        <f ca="1"/>
        <v>43609</v>
      </c>
      <c r="B603" vm="7648">
        <f ca="1"/>
        <v>155</v>
      </c>
      <c r="C603" vm="13522">
        <f ca="1"/>
        <v>157.61500000000001</v>
      </c>
      <c r="D603" vm="13523">
        <f ca="1"/>
        <v>158.43</v>
      </c>
      <c r="E603" vm="7113">
        <f ca="1"/>
        <v>154.9</v>
      </c>
      <c r="F603" vm="13524">
        <f ca="1"/>
        <v>21489717</v>
      </c>
    </row>
    <row r="604" spans="1:6" x14ac:dyDescent="0.3">
      <c r="A604" vm="3251">
        <f ca="1"/>
        <v>43613</v>
      </c>
      <c r="B604" vm="7650">
        <f ca="1"/>
        <v>154.81</v>
      </c>
      <c r="C604" vm="8077">
        <f ca="1"/>
        <v>156.4</v>
      </c>
      <c r="D604" vm="13525">
        <f ca="1"/>
        <v>157.07</v>
      </c>
      <c r="E604" vm="13526">
        <f ca="1"/>
        <v>153.22</v>
      </c>
      <c r="F604" vm="13527">
        <f ca="1"/>
        <v>38602961</v>
      </c>
    </row>
    <row r="605" spans="1:6" x14ac:dyDescent="0.3">
      <c r="A605" vm="3256">
        <f ca="1"/>
        <v>43614</v>
      </c>
      <c r="B605" vm="7653">
        <f ca="1"/>
        <v>152.47999999999999</v>
      </c>
      <c r="C605" vm="13528">
        <f ca="1"/>
        <v>153.58000000000001</v>
      </c>
      <c r="D605" vm="13529">
        <f ca="1"/>
        <v>154.38499999999999</v>
      </c>
      <c r="E605" vm="13530">
        <f ca="1"/>
        <v>150.71</v>
      </c>
      <c r="F605" vm="13531">
        <f ca="1"/>
        <v>30073136</v>
      </c>
    </row>
    <row r="606" spans="1:6" x14ac:dyDescent="0.3">
      <c r="A606" vm="3260">
        <f ca="1"/>
        <v>43615</v>
      </c>
      <c r="B606" vm="7656">
        <f ca="1"/>
        <v>151.07</v>
      </c>
      <c r="C606" vm="12063">
        <f ca="1"/>
        <v>152.36000000000001</v>
      </c>
      <c r="D606" vm="13532">
        <f ca="1"/>
        <v>153.37</v>
      </c>
      <c r="E606" vm="13533">
        <f ca="1"/>
        <v>150.25</v>
      </c>
      <c r="F606" vm="13534">
        <f ca="1"/>
        <v>17344653</v>
      </c>
    </row>
    <row r="607" spans="1:6" x14ac:dyDescent="0.3">
      <c r="A607" vm="3265">
        <f ca="1"/>
        <v>43616</v>
      </c>
      <c r="B607" vm="7659">
        <f ca="1"/>
        <v>149.26</v>
      </c>
      <c r="C607" vm="13535">
        <f ca="1"/>
        <v>149.63</v>
      </c>
      <c r="D607" vm="13085">
        <f ca="1"/>
        <v>150.68</v>
      </c>
      <c r="E607" vm="13536">
        <f ca="1"/>
        <v>147.94999999999999</v>
      </c>
      <c r="F607" vm="13537">
        <f ca="1"/>
        <v>26881219</v>
      </c>
    </row>
    <row r="608" spans="1:6" x14ac:dyDescent="0.3">
      <c r="A608" vm="3269">
        <f ca="1"/>
        <v>43619</v>
      </c>
      <c r="B608" vm="7663">
        <f ca="1"/>
        <v>149.91</v>
      </c>
      <c r="C608" vm="7141">
        <f ca="1"/>
        <v>149.6</v>
      </c>
      <c r="D608" vm="6093">
        <f ca="1"/>
        <v>151.77000000000001</v>
      </c>
      <c r="E608" vm="13538">
        <f ca="1"/>
        <v>148.845</v>
      </c>
      <c r="F608" vm="13539">
        <f ca="1"/>
        <v>25254432</v>
      </c>
    </row>
    <row r="609" spans="1:6" x14ac:dyDescent="0.3">
      <c r="A609" vm="3275">
        <f ca="1"/>
        <v>43620</v>
      </c>
      <c r="B609" vm="6063">
        <f ca="1"/>
        <v>154.15</v>
      </c>
      <c r="C609" vm="13540">
        <f ca="1"/>
        <v>151.56</v>
      </c>
      <c r="D609" vm="7903">
        <f ca="1"/>
        <v>155.19999999999999</v>
      </c>
      <c r="E609" vm="13541">
        <f ca="1"/>
        <v>150.63999999999999</v>
      </c>
      <c r="F609" vm="13542">
        <f ca="1"/>
        <v>27417246</v>
      </c>
    </row>
    <row r="610" spans="1:6" x14ac:dyDescent="0.3">
      <c r="A610" vm="3280">
        <f ca="1"/>
        <v>43621</v>
      </c>
      <c r="B610" vm="7669">
        <f ca="1"/>
        <v>151.65</v>
      </c>
      <c r="C610" vm="13543">
        <f ca="1"/>
        <v>155.16999999999999</v>
      </c>
      <c r="D610" vm="13544">
        <f ca="1"/>
        <v>156.11000000000001</v>
      </c>
      <c r="E610" vm="13545">
        <f ca="1"/>
        <v>149.31</v>
      </c>
      <c r="F610" vm="13546">
        <f ca="1"/>
        <v>23208594</v>
      </c>
    </row>
    <row r="611" spans="1:6" x14ac:dyDescent="0.3">
      <c r="A611" vm="3283">
        <f ca="1"/>
        <v>43622</v>
      </c>
      <c r="B611" vm="7280">
        <f ca="1"/>
        <v>151.5</v>
      </c>
      <c r="C611" vm="13547">
        <f ca="1"/>
        <v>152</v>
      </c>
      <c r="D611" vm="13548">
        <f ca="1"/>
        <v>152.69999999999999</v>
      </c>
      <c r="E611" vm="13270">
        <f ca="1"/>
        <v>150.57</v>
      </c>
      <c r="F611" vm="13549">
        <f ca="1"/>
        <v>15762951</v>
      </c>
    </row>
    <row r="612" spans="1:6" x14ac:dyDescent="0.3">
      <c r="A612" vm="3288">
        <f ca="1"/>
        <v>43623</v>
      </c>
      <c r="B612" vm="7675">
        <f ca="1"/>
        <v>154.22999999999999</v>
      </c>
      <c r="C612" vm="13550">
        <f ca="1"/>
        <v>152.94999999999999</v>
      </c>
      <c r="D612" vm="13551">
        <f ca="1"/>
        <v>155.69</v>
      </c>
      <c r="E612" vm="13552">
        <f ca="1"/>
        <v>152.21350000000001</v>
      </c>
      <c r="F612" vm="13553">
        <f ca="1"/>
        <v>17817824</v>
      </c>
    </row>
    <row r="613" spans="1:6" x14ac:dyDescent="0.3">
      <c r="A613" vm="3293">
        <f ca="1"/>
        <v>43626</v>
      </c>
      <c r="B613" vm="7677">
        <f ca="1"/>
        <v>159.85</v>
      </c>
      <c r="C613" vm="7084">
        <f ca="1"/>
        <v>158.78</v>
      </c>
      <c r="D613" vm="13554">
        <f ca="1"/>
        <v>161.97999999999999</v>
      </c>
      <c r="E613" vm="13151">
        <f ca="1"/>
        <v>157.4</v>
      </c>
      <c r="F613" vm="13555">
        <f ca="1"/>
        <v>36473289</v>
      </c>
    </row>
    <row r="614" spans="1:6" x14ac:dyDescent="0.3">
      <c r="A614" vm="3299">
        <f ca="1"/>
        <v>43627</v>
      </c>
      <c r="B614" vm="7680">
        <f ca="1"/>
        <v>162.65</v>
      </c>
      <c r="C614" vm="8040">
        <f ca="1"/>
        <v>164.2</v>
      </c>
      <c r="D614" vm="13556">
        <f ca="1"/>
        <v>165.68</v>
      </c>
      <c r="E614" vm="13557">
        <f ca="1"/>
        <v>161.92449999999999</v>
      </c>
      <c r="F614" vm="13558">
        <f ca="1"/>
        <v>23408398</v>
      </c>
    </row>
    <row r="615" spans="1:6" x14ac:dyDescent="0.3">
      <c r="A615" vm="3305">
        <f ca="1"/>
        <v>43628</v>
      </c>
      <c r="B615" vm="7683">
        <f ca="1"/>
        <v>160.04</v>
      </c>
      <c r="C615" vm="13559">
        <f ca="1"/>
        <v>160.47</v>
      </c>
      <c r="D615" vm="13560">
        <f ca="1"/>
        <v>161.69999999999999</v>
      </c>
      <c r="E615" vm="13561">
        <f ca="1"/>
        <v>158.81</v>
      </c>
      <c r="F615" vm="13562">
        <f ca="1"/>
        <v>16329285</v>
      </c>
    </row>
    <row r="616" spans="1:6" x14ac:dyDescent="0.3">
      <c r="A616" vm="3311">
        <f ca="1"/>
        <v>43629</v>
      </c>
      <c r="B616" vm="7687">
        <f ca="1"/>
        <v>160.33000000000001</v>
      </c>
      <c r="C616" vm="13563">
        <f ca="1"/>
        <v>160.55000000000001</v>
      </c>
      <c r="D616" vm="13564">
        <f ca="1"/>
        <v>161.32</v>
      </c>
      <c r="E616" vm="13177">
        <f ca="1"/>
        <v>159.80000000000001</v>
      </c>
      <c r="F616" vm="13565">
        <f ca="1"/>
        <v>17571394</v>
      </c>
    </row>
    <row r="617" spans="1:6" x14ac:dyDescent="0.3">
      <c r="A617" vm="3316">
        <f ca="1"/>
        <v>43630</v>
      </c>
      <c r="B617" vm="7689">
        <f ca="1"/>
        <v>158.1</v>
      </c>
      <c r="C617" vm="7524">
        <f ca="1"/>
        <v>158.37</v>
      </c>
      <c r="D617" vm="13566">
        <f ca="1"/>
        <v>158.71</v>
      </c>
      <c r="E617" vm="13567">
        <f ca="1"/>
        <v>157.22999999999999</v>
      </c>
      <c r="F617" vm="13568">
        <f ca="1"/>
        <v>14981551</v>
      </c>
    </row>
    <row r="618" spans="1:6" x14ac:dyDescent="0.3">
      <c r="A618" vm="3321">
        <f ca="1"/>
        <v>43633</v>
      </c>
      <c r="B618" vm="7417">
        <f ca="1"/>
        <v>159.91</v>
      </c>
      <c r="C618" vm="13569">
        <f ca="1"/>
        <v>157.53</v>
      </c>
      <c r="D618" vm="13563">
        <f ca="1"/>
        <v>160.55000000000001</v>
      </c>
      <c r="E618" vm="13570">
        <f ca="1"/>
        <v>157.41999999999999</v>
      </c>
      <c r="F618" vm="13571">
        <f ca="1"/>
        <v>16079839</v>
      </c>
    </row>
    <row r="619" spans="1:6" x14ac:dyDescent="0.3">
      <c r="A619" vm="3327">
        <f ca="1"/>
        <v>43634</v>
      </c>
      <c r="B619" vm="7695">
        <f ca="1"/>
        <v>165.51</v>
      </c>
      <c r="C619" vm="8059">
        <f ca="1"/>
        <v>162.88999999999999</v>
      </c>
      <c r="D619" vm="13572">
        <f ca="1"/>
        <v>169.11</v>
      </c>
      <c r="E619" vm="7493">
        <f ca="1"/>
        <v>161.94999999999999</v>
      </c>
      <c r="F619" vm="13573">
        <f ca="1"/>
        <v>35754830</v>
      </c>
    </row>
    <row r="620" spans="1:6" x14ac:dyDescent="0.3">
      <c r="A620" vm="3333">
        <f ca="1"/>
        <v>43635</v>
      </c>
      <c r="B620" vm="7697">
        <f ca="1"/>
        <v>165.46</v>
      </c>
      <c r="C620" vm="13574">
        <f ca="1"/>
        <v>167.77</v>
      </c>
      <c r="D620" vm="13575">
        <f ca="1"/>
        <v>167.9</v>
      </c>
      <c r="E620" vm="13576">
        <f ca="1"/>
        <v>163.41999999999999</v>
      </c>
      <c r="F620" vm="13577">
        <f ca="1"/>
        <v>20798071</v>
      </c>
    </row>
    <row r="621" spans="1:6" x14ac:dyDescent="0.3">
      <c r="A621" vm="3338">
        <f ca="1"/>
        <v>43636</v>
      </c>
      <c r="B621" vm="7701">
        <f ca="1"/>
        <v>168.25</v>
      </c>
      <c r="C621" vm="13578">
        <f ca="1"/>
        <v>170.19</v>
      </c>
      <c r="D621" vm="6160">
        <f ca="1"/>
        <v>170.48</v>
      </c>
      <c r="E621" vm="13579">
        <f ca="1"/>
        <v>166.27500000000001</v>
      </c>
      <c r="F621" vm="13580">
        <f ca="1"/>
        <v>24004749</v>
      </c>
    </row>
    <row r="622" spans="1:6" x14ac:dyDescent="0.3">
      <c r="A622" vm="3343">
        <f ca="1"/>
        <v>43637</v>
      </c>
      <c r="B622" vm="7705">
        <f ca="1"/>
        <v>167.55</v>
      </c>
      <c r="C622" vm="7850">
        <f ca="1"/>
        <v>167.48</v>
      </c>
      <c r="D622" vm="13581">
        <f ca="1"/>
        <v>169.471</v>
      </c>
      <c r="E622" vm="13582">
        <f ca="1"/>
        <v>166.77</v>
      </c>
      <c r="F622" vm="13583">
        <f ca="1"/>
        <v>17415777</v>
      </c>
    </row>
    <row r="623" spans="1:6" x14ac:dyDescent="0.3">
      <c r="A623" vm="3348">
        <f ca="1"/>
        <v>43640</v>
      </c>
      <c r="B623" vm="7707">
        <f ca="1"/>
        <v>168.1</v>
      </c>
      <c r="C623" vm="13584">
        <f ca="1"/>
        <v>168.4</v>
      </c>
      <c r="D623" vm="12522">
        <f ca="1"/>
        <v>168.88</v>
      </c>
      <c r="E623" vm="13585">
        <f ca="1"/>
        <v>165.78</v>
      </c>
      <c r="F623" vm="13586">
        <f ca="1"/>
        <v>18422558</v>
      </c>
    </row>
    <row r="624" spans="1:6" x14ac:dyDescent="0.3">
      <c r="A624" vm="3352">
        <f ca="1"/>
        <v>43641</v>
      </c>
      <c r="B624" vm="7711">
        <f ca="1"/>
        <v>165.8</v>
      </c>
      <c r="C624" vm="13587">
        <f ca="1"/>
        <v>167.04</v>
      </c>
      <c r="D624" vm="13588">
        <f ca="1"/>
        <v>167.34</v>
      </c>
      <c r="E624" vm="13589">
        <f ca="1"/>
        <v>164.62</v>
      </c>
      <c r="F624" vm="13590">
        <f ca="1"/>
        <v>20447749</v>
      </c>
    </row>
    <row r="625" spans="1:6" x14ac:dyDescent="0.3">
      <c r="A625" vm="3358">
        <f ca="1"/>
        <v>43642</v>
      </c>
      <c r="B625" vm="7715">
        <f ca="1"/>
        <v>168.99</v>
      </c>
      <c r="C625" vm="12981">
        <f ca="1"/>
        <v>168.28</v>
      </c>
      <c r="D625" vm="13591">
        <f ca="1"/>
        <v>171.24</v>
      </c>
      <c r="E625" vm="13592">
        <f ca="1"/>
        <v>168.15</v>
      </c>
      <c r="F625" vm="13593">
        <f ca="1"/>
        <v>22416435</v>
      </c>
    </row>
    <row r="626" spans="1:6" x14ac:dyDescent="0.3">
      <c r="A626" vm="3364">
        <f ca="1"/>
        <v>43643</v>
      </c>
      <c r="B626" vm="7717">
        <f ca="1"/>
        <v>170.9</v>
      </c>
      <c r="C626" vm="12276">
        <f ca="1"/>
        <v>170.62</v>
      </c>
      <c r="D626" vm="13594">
        <f ca="1"/>
        <v>171.98</v>
      </c>
      <c r="E626" vm="13595">
        <f ca="1"/>
        <v>169.38</v>
      </c>
      <c r="F626" vm="13596">
        <f ca="1"/>
        <v>18349357</v>
      </c>
    </row>
    <row r="627" spans="1:6" x14ac:dyDescent="0.3">
      <c r="A627" vm="3369">
        <f ca="1"/>
        <v>43644</v>
      </c>
      <c r="B627" vm="7721">
        <f ca="1"/>
        <v>169.45</v>
      </c>
      <c r="C627" vm="13597">
        <f ca="1"/>
        <v>170.2</v>
      </c>
      <c r="D627" vm="13598">
        <f ca="1"/>
        <v>170.89</v>
      </c>
      <c r="E627" vm="13599">
        <f ca="1"/>
        <v>167.96</v>
      </c>
      <c r="F627" vm="13600">
        <f ca="1"/>
        <v>19974264</v>
      </c>
    </row>
    <row r="628" spans="1:6" x14ac:dyDescent="0.3">
      <c r="A628" vm="3374">
        <f ca="1"/>
        <v>43647</v>
      </c>
      <c r="B628" vm="7724">
        <f ca="1"/>
        <v>175.05</v>
      </c>
      <c r="C628" vm="13601">
        <f ca="1"/>
        <v>175.86500000000001</v>
      </c>
      <c r="D628" vm="6192">
        <f ca="1"/>
        <v>177.95</v>
      </c>
      <c r="E628" vm="12684">
        <f ca="1"/>
        <v>174.36</v>
      </c>
      <c r="F628" vm="13602">
        <f ca="1"/>
        <v>25911000</v>
      </c>
    </row>
    <row r="629" spans="1:6" x14ac:dyDescent="0.3">
      <c r="A629" vm="3380">
        <f ca="1"/>
        <v>43648</v>
      </c>
      <c r="B629" vm="7727">
        <f ca="1"/>
        <v>175.45</v>
      </c>
      <c r="C629" vm="12220">
        <f ca="1"/>
        <v>175.13</v>
      </c>
      <c r="D629" vm="13603">
        <f ca="1"/>
        <v>175.55</v>
      </c>
      <c r="E629" vm="13604">
        <f ca="1"/>
        <v>174.25</v>
      </c>
      <c r="F629" vm="13605">
        <f ca="1"/>
        <v>14155171</v>
      </c>
    </row>
    <row r="630" spans="1:6" x14ac:dyDescent="0.3">
      <c r="A630" vm="3386">
        <f ca="1"/>
        <v>43649</v>
      </c>
      <c r="B630" vm="6644">
        <f ca="1"/>
        <v>174.67</v>
      </c>
      <c r="C630" vm="8280">
        <f ca="1"/>
        <v>175.69</v>
      </c>
      <c r="D630" vm="13606">
        <f ca="1"/>
        <v>175.85</v>
      </c>
      <c r="E630" vm="12648">
        <f ca="1"/>
        <v>173.85</v>
      </c>
      <c r="F630" vm="13607">
        <f ca="1"/>
        <v>8532590</v>
      </c>
    </row>
    <row r="631" spans="1:6" x14ac:dyDescent="0.3">
      <c r="A631" vm="3392">
        <f ca="1"/>
        <v>43651</v>
      </c>
      <c r="B631" vm="7733">
        <f ca="1"/>
        <v>173.3</v>
      </c>
      <c r="C631" vm="13608">
        <f ca="1"/>
        <v>173.75</v>
      </c>
      <c r="D631" vm="13609">
        <f ca="1"/>
        <v>173.82</v>
      </c>
      <c r="E631" vm="13610">
        <f ca="1"/>
        <v>172.82</v>
      </c>
      <c r="F631" vm="13611">
        <f ca="1"/>
        <v>12618589</v>
      </c>
    </row>
    <row r="632" spans="1:6" x14ac:dyDescent="0.3">
      <c r="A632" vm="3397">
        <f ca="1"/>
        <v>43654</v>
      </c>
      <c r="B632" vm="7736">
        <f ca="1"/>
        <v>168.45</v>
      </c>
      <c r="C632" vm="13612">
        <f ca="1"/>
        <v>170.09</v>
      </c>
      <c r="D632" vm="13613">
        <f ca="1"/>
        <v>170.28</v>
      </c>
      <c r="E632" vm="13614">
        <f ca="1"/>
        <v>168.35</v>
      </c>
      <c r="F632" vm="13615">
        <f ca="1"/>
        <v>16531017</v>
      </c>
    </row>
    <row r="633" spans="1:6" x14ac:dyDescent="0.3">
      <c r="A633" vm="3403">
        <f ca="1"/>
        <v>43655</v>
      </c>
      <c r="B633" vm="7739">
        <f ca="1"/>
        <v>168.8</v>
      </c>
      <c r="C633" vm="13616">
        <f ca="1"/>
        <v>167.08500000000001</v>
      </c>
      <c r="D633" vm="13617">
        <f ca="1"/>
        <v>168.98</v>
      </c>
      <c r="E633" vm="13338">
        <f ca="1"/>
        <v>166.5</v>
      </c>
      <c r="F633" vm="13618">
        <f ca="1"/>
        <v>15782800</v>
      </c>
    </row>
    <row r="634" spans="1:6" x14ac:dyDescent="0.3">
      <c r="A634" vm="3408">
        <f ca="1"/>
        <v>43656</v>
      </c>
      <c r="B634" vm="7742">
        <f ca="1"/>
        <v>166.93</v>
      </c>
      <c r="C634" vm="13591">
        <f ca="1"/>
        <v>171.24</v>
      </c>
      <c r="D634" vm="13619">
        <f ca="1"/>
        <v>171.37</v>
      </c>
      <c r="E634" vm="13620">
        <f ca="1"/>
        <v>166.86</v>
      </c>
      <c r="F634" vm="13621">
        <f ca="1"/>
        <v>16675575</v>
      </c>
    </row>
    <row r="635" spans="1:6" x14ac:dyDescent="0.3">
      <c r="A635" vm="3414">
        <f ca="1"/>
        <v>43657</v>
      </c>
      <c r="B635" vm="7746">
        <f ca="1"/>
        <v>166.55</v>
      </c>
      <c r="C635" vm="13622">
        <f ca="1"/>
        <v>167.56</v>
      </c>
      <c r="D635" vm="13623">
        <f ca="1"/>
        <v>168.42400000000001</v>
      </c>
      <c r="E635" vm="13624">
        <f ca="1"/>
        <v>165</v>
      </c>
      <c r="F635" vm="13625">
        <f ca="1"/>
        <v>14796404</v>
      </c>
    </row>
    <row r="636" spans="1:6" x14ac:dyDescent="0.3">
      <c r="A636" vm="3418">
        <f ca="1"/>
        <v>43658</v>
      </c>
      <c r="B636" vm="7749">
        <f ca="1"/>
        <v>169.07</v>
      </c>
      <c r="C636" vm="12118">
        <f ca="1"/>
        <v>168</v>
      </c>
      <c r="D636" vm="13597">
        <f ca="1"/>
        <v>170.2</v>
      </c>
      <c r="E636" vm="13321">
        <f ca="1"/>
        <v>167.65</v>
      </c>
      <c r="F636" vm="13626">
        <f ca="1"/>
        <v>18103648</v>
      </c>
    </row>
    <row r="637" spans="1:6" x14ac:dyDescent="0.3">
      <c r="A637" vm="3424">
        <f ca="1"/>
        <v>43661</v>
      </c>
      <c r="B637" vm="7753">
        <f ca="1"/>
        <v>173.5</v>
      </c>
      <c r="C637" vm="12170">
        <f ca="1"/>
        <v>171.5</v>
      </c>
      <c r="D637" vm="13608">
        <f ca="1"/>
        <v>173.75</v>
      </c>
      <c r="E637" vm="13627">
        <f ca="1"/>
        <v>170.42</v>
      </c>
      <c r="F637" vm="13628">
        <f ca="1"/>
        <v>22199049</v>
      </c>
    </row>
    <row r="638" spans="1:6" x14ac:dyDescent="0.3">
      <c r="A638" vm="3429">
        <f ca="1"/>
        <v>43662</v>
      </c>
      <c r="B638" vm="7757">
        <f ca="1"/>
        <v>174.19</v>
      </c>
      <c r="C638" vm="12171">
        <f ca="1"/>
        <v>174.2</v>
      </c>
      <c r="D638" vm="13629">
        <f ca="1"/>
        <v>175.52</v>
      </c>
      <c r="E638" vm="13630">
        <f ca="1"/>
        <v>173.46</v>
      </c>
      <c r="F638" vm="13631">
        <f ca="1"/>
        <v>19039650</v>
      </c>
    </row>
    <row r="639" spans="1:6" x14ac:dyDescent="0.3">
      <c r="A639" vm="3434">
        <f ca="1"/>
        <v>43663</v>
      </c>
      <c r="B639" vm="7760">
        <f ca="1"/>
        <v>174.82</v>
      </c>
      <c r="C639" vm="12132">
        <f ca="1"/>
        <v>172.75</v>
      </c>
      <c r="D639" vm="12964">
        <f ca="1"/>
        <v>176.22</v>
      </c>
      <c r="E639" vm="13632">
        <f ca="1"/>
        <v>172.49</v>
      </c>
      <c r="F639" vm="13633">
        <f ca="1"/>
        <v>15031587</v>
      </c>
    </row>
    <row r="640" spans="1:6" x14ac:dyDescent="0.3">
      <c r="A640" vm="3439">
        <f ca="1"/>
        <v>43664</v>
      </c>
      <c r="B640" vm="7763">
        <f ca="1"/>
        <v>172.8</v>
      </c>
      <c r="C640" vm="13634">
        <f ca="1"/>
        <v>173.41</v>
      </c>
      <c r="D640" vm="13635">
        <f ca="1"/>
        <v>174.4</v>
      </c>
      <c r="E640" vm="13636">
        <f ca="1"/>
        <v>172.06</v>
      </c>
      <c r="F640" vm="13637">
        <f ca="1"/>
        <v>15613202</v>
      </c>
    </row>
    <row r="641" spans="1:6" x14ac:dyDescent="0.3">
      <c r="A641" vm="3443">
        <f ca="1"/>
        <v>43665</v>
      </c>
      <c r="B641" vm="7766">
        <f ca="1"/>
        <v>172.99</v>
      </c>
      <c r="C641" vm="13638">
        <f ca="1"/>
        <v>174.87</v>
      </c>
      <c r="D641" vm="12413">
        <f ca="1"/>
        <v>175.15</v>
      </c>
      <c r="E641" vm="7766">
        <f ca="1"/>
        <v>172.99</v>
      </c>
      <c r="F641" vm="13639">
        <f ca="1"/>
        <v>13647241</v>
      </c>
    </row>
    <row r="642" spans="1:6" x14ac:dyDescent="0.3">
      <c r="A642" vm="3449">
        <f ca="1"/>
        <v>43668</v>
      </c>
      <c r="B642" vm="7768">
        <f ca="1"/>
        <v>174</v>
      </c>
      <c r="C642" vm="7753">
        <f ca="1"/>
        <v>173.5</v>
      </c>
      <c r="D642" vm="13640">
        <f ca="1"/>
        <v>174.28</v>
      </c>
      <c r="E642" vm="13641">
        <f ca="1"/>
        <v>171.43729999999999</v>
      </c>
      <c r="F642" vm="13642">
        <f ca="1"/>
        <v>18497918</v>
      </c>
    </row>
    <row r="643" spans="1:6" x14ac:dyDescent="0.3">
      <c r="A643" vm="3455">
        <f ca="1"/>
        <v>43669</v>
      </c>
      <c r="B643" vm="7772">
        <f ca="1"/>
        <v>178.09</v>
      </c>
      <c r="C643" vm="13643">
        <f ca="1"/>
        <v>175.39</v>
      </c>
      <c r="D643" vm="13644">
        <f ca="1"/>
        <v>178.64</v>
      </c>
      <c r="E643" vm="13645">
        <f ca="1"/>
        <v>174.845</v>
      </c>
      <c r="F643" vm="13646">
        <f ca="1"/>
        <v>20881546</v>
      </c>
    </row>
    <row r="644" spans="1:6" x14ac:dyDescent="0.3">
      <c r="A644" vm="3460">
        <f ca="1"/>
        <v>43670</v>
      </c>
      <c r="B644" vm="7776">
        <f ca="1"/>
        <v>178.67</v>
      </c>
      <c r="C644" vm="7618">
        <f ca="1"/>
        <v>178</v>
      </c>
      <c r="D644" vm="12378">
        <f ca="1"/>
        <v>178.96</v>
      </c>
      <c r="E644" vm="13647">
        <f ca="1"/>
        <v>176.93819999999999</v>
      </c>
      <c r="F644" vm="13648">
        <f ca="1"/>
        <v>14933112</v>
      </c>
    </row>
    <row r="645" spans="1:6" x14ac:dyDescent="0.3">
      <c r="A645" vm="3465">
        <f ca="1"/>
        <v>43671</v>
      </c>
      <c r="B645" vm="7780">
        <f ca="1"/>
        <v>177.29</v>
      </c>
      <c r="C645" vm="13649">
        <f ca="1"/>
        <v>178.49</v>
      </c>
      <c r="D645" vm="13650">
        <f ca="1"/>
        <v>179.15</v>
      </c>
      <c r="E645" vm="13651">
        <f ca="1"/>
        <v>175.369</v>
      </c>
      <c r="F645" vm="13652">
        <f ca="1"/>
        <v>14048992</v>
      </c>
    </row>
    <row r="646" spans="1:6" x14ac:dyDescent="0.3">
      <c r="A646" vm="3471">
        <f ca="1"/>
        <v>43672</v>
      </c>
      <c r="B646" vm="7783">
        <f ca="1"/>
        <v>178.74</v>
      </c>
      <c r="C646" vm="13505">
        <f ca="1"/>
        <v>178.25</v>
      </c>
      <c r="D646" vm="13653">
        <f ca="1"/>
        <v>179.4</v>
      </c>
      <c r="E646" vm="13654">
        <f ca="1"/>
        <v>176.88</v>
      </c>
      <c r="F646" vm="13655">
        <f ca="1"/>
        <v>15281019</v>
      </c>
    </row>
    <row r="647" spans="1:6" x14ac:dyDescent="0.3">
      <c r="A647" vm="3476">
        <f ca="1"/>
        <v>43675</v>
      </c>
      <c r="B647" vm="7785">
        <f ca="1"/>
        <v>177.02</v>
      </c>
      <c r="C647" vm="12282">
        <f ca="1"/>
        <v>178.43</v>
      </c>
      <c r="D647" vm="13656">
        <f ca="1"/>
        <v>179.88</v>
      </c>
      <c r="E647" vm="13374">
        <f ca="1"/>
        <v>175.35</v>
      </c>
      <c r="F647" vm="13657">
        <f ca="1"/>
        <v>15130314</v>
      </c>
    </row>
    <row r="648" spans="1:6" x14ac:dyDescent="0.3">
      <c r="A648" vm="3481">
        <f ca="1"/>
        <v>43676</v>
      </c>
      <c r="B648" vm="7788">
        <f ca="1"/>
        <v>174.1</v>
      </c>
      <c r="C648" vm="13604">
        <f ca="1"/>
        <v>174.25</v>
      </c>
      <c r="D648" vm="13658">
        <f ca="1"/>
        <v>175.71</v>
      </c>
      <c r="E648" vm="12394">
        <f ca="1"/>
        <v>172.89</v>
      </c>
      <c r="F648" vm="13659">
        <f ca="1"/>
        <v>14300635</v>
      </c>
    </row>
    <row r="649" spans="1:6" x14ac:dyDescent="0.3">
      <c r="A649" vm="3487">
        <f ca="1"/>
        <v>43677</v>
      </c>
      <c r="B649" vm="7791">
        <f ca="1"/>
        <v>173.11</v>
      </c>
      <c r="C649" vm="13660">
        <f ca="1"/>
        <v>173.71</v>
      </c>
      <c r="D649" vm="12173">
        <f ca="1"/>
        <v>174.89</v>
      </c>
      <c r="E649" vm="13612">
        <f ca="1"/>
        <v>170.09</v>
      </c>
      <c r="F649" vm="13661">
        <f ca="1"/>
        <v>14628866</v>
      </c>
    </row>
    <row r="650" spans="1:6" x14ac:dyDescent="0.3">
      <c r="A650" vm="3493">
        <f ca="1"/>
        <v>43678</v>
      </c>
      <c r="B650" vm="7794">
        <f ca="1"/>
        <v>165.65</v>
      </c>
      <c r="C650" vm="13662">
        <f ca="1"/>
        <v>174.54</v>
      </c>
      <c r="D650" vm="13663">
        <f ca="1"/>
        <v>175.71449999999999</v>
      </c>
      <c r="E650" vm="13664">
        <f ca="1"/>
        <v>162.1</v>
      </c>
      <c r="F650" vm="13665">
        <f ca="1"/>
        <v>32728170</v>
      </c>
    </row>
    <row r="651" spans="1:6" x14ac:dyDescent="0.3">
      <c r="A651" vm="3499">
        <f ca="1"/>
        <v>43679</v>
      </c>
      <c r="B651" vm="7796">
        <f ca="1"/>
        <v>161</v>
      </c>
      <c r="C651" vm="13666">
        <f ca="1"/>
        <v>162.56</v>
      </c>
      <c r="D651" vm="13667">
        <f ca="1"/>
        <v>163.85</v>
      </c>
      <c r="E651" vm="12114">
        <f ca="1"/>
        <v>160.35</v>
      </c>
      <c r="F651" vm="13668">
        <f ca="1"/>
        <v>27104672</v>
      </c>
    </row>
    <row r="652" spans="1:6" x14ac:dyDescent="0.3">
      <c r="A652" vm="3505">
        <f ca="1"/>
        <v>43682</v>
      </c>
      <c r="B652" vm="7800">
        <f ca="1"/>
        <v>153.66999999999999</v>
      </c>
      <c r="C652" vm="13669">
        <f ca="1"/>
        <v>155.03</v>
      </c>
      <c r="D652" vm="13567">
        <f ca="1"/>
        <v>157.22999999999999</v>
      </c>
      <c r="E652" vm="13670">
        <f ca="1"/>
        <v>151.85</v>
      </c>
      <c r="F652" vm="13671">
        <f ca="1"/>
        <v>28912590</v>
      </c>
    </row>
    <row r="653" spans="1:6" x14ac:dyDescent="0.3">
      <c r="A653" vm="3510">
        <f ca="1"/>
        <v>43683</v>
      </c>
      <c r="B653" vm="7802">
        <f ca="1"/>
        <v>157.43</v>
      </c>
      <c r="C653" vm="7630">
        <f ca="1"/>
        <v>158.47999999999999</v>
      </c>
      <c r="D653" vm="13672">
        <f ca="1"/>
        <v>158.72999999999999</v>
      </c>
      <c r="E653" vm="13544">
        <f ca="1"/>
        <v>156.11000000000001</v>
      </c>
      <c r="F653" vm="13673">
        <f ca="1"/>
        <v>24996283</v>
      </c>
    </row>
    <row r="654" spans="1:6" x14ac:dyDescent="0.3">
      <c r="A654" vm="3515">
        <f ca="1"/>
        <v>43684</v>
      </c>
      <c r="B654" vm="7806">
        <f ca="1"/>
        <v>159.16999999999999</v>
      </c>
      <c r="C654" vm="13674">
        <f ca="1"/>
        <v>155.72999999999999</v>
      </c>
      <c r="D654" vm="13675">
        <f ca="1"/>
        <v>159.47999999999999</v>
      </c>
      <c r="E654" vm="13296">
        <f ca="1"/>
        <v>155.30000000000001</v>
      </c>
      <c r="F654" vm="13676">
        <f ca="1"/>
        <v>17917383</v>
      </c>
    </row>
    <row r="655" spans="1:6" x14ac:dyDescent="0.3">
      <c r="A655" vm="3521">
        <f ca="1"/>
        <v>43685</v>
      </c>
      <c r="B655" vm="7809">
        <f ca="1"/>
        <v>162.22</v>
      </c>
      <c r="C655" vm="8049">
        <f ca="1"/>
        <v>161.71</v>
      </c>
      <c r="D655" vm="13677">
        <f ca="1"/>
        <v>162.30000000000001</v>
      </c>
      <c r="E655" vm="7811">
        <f ca="1"/>
        <v>159.12</v>
      </c>
      <c r="F655" vm="13678">
        <f ca="1"/>
        <v>19267699</v>
      </c>
    </row>
    <row r="656" spans="1:6" x14ac:dyDescent="0.3">
      <c r="A656" vm="3527">
        <f ca="1"/>
        <v>43686</v>
      </c>
      <c r="B656" vm="7811">
        <f ca="1"/>
        <v>159.12</v>
      </c>
      <c r="C656" vm="13679">
        <f ca="1"/>
        <v>160.97999999999999</v>
      </c>
      <c r="D656" vm="13680">
        <f ca="1"/>
        <v>161.99</v>
      </c>
      <c r="E656" vm="13681">
        <f ca="1"/>
        <v>159.11000000000001</v>
      </c>
      <c r="F656" vm="13682">
        <f ca="1"/>
        <v>11894293</v>
      </c>
    </row>
    <row r="657" spans="1:6" x14ac:dyDescent="0.3">
      <c r="A657" vm="3532">
        <f ca="1"/>
        <v>43689</v>
      </c>
      <c r="B657" vm="7673">
        <f ca="1"/>
        <v>159.31</v>
      </c>
      <c r="C657" vm="6087">
        <f ca="1"/>
        <v>157.5</v>
      </c>
      <c r="D657" vm="13683">
        <f ca="1"/>
        <v>159.38</v>
      </c>
      <c r="E657" vm="13684">
        <f ca="1"/>
        <v>155.54</v>
      </c>
      <c r="F657" vm="13685">
        <f ca="1"/>
        <v>14424359</v>
      </c>
    </row>
    <row r="658" spans="1:6" x14ac:dyDescent="0.3">
      <c r="A658" vm="3538">
        <f ca="1"/>
        <v>43690</v>
      </c>
      <c r="B658" vm="7816">
        <f ca="1"/>
        <v>164.03</v>
      </c>
      <c r="C658" vm="13686">
        <f ca="1"/>
        <v>160.63999999999999</v>
      </c>
      <c r="D658" vm="7412">
        <f ca="1"/>
        <v>167.36</v>
      </c>
      <c r="E658" vm="13687">
        <f ca="1"/>
        <v>159.57</v>
      </c>
      <c r="F658" vm="13688">
        <f ca="1"/>
        <v>23247913</v>
      </c>
    </row>
    <row r="659" spans="1:6" x14ac:dyDescent="0.3">
      <c r="A659" vm="3544">
        <f ca="1"/>
        <v>43691</v>
      </c>
      <c r="B659" vm="7820">
        <f ca="1"/>
        <v>162.06</v>
      </c>
      <c r="C659" vm="8294">
        <f ca="1"/>
        <v>161.34</v>
      </c>
      <c r="D659" vm="7447">
        <f ca="1"/>
        <v>163</v>
      </c>
      <c r="E659" vm="7378">
        <f ca="1"/>
        <v>159.21</v>
      </c>
      <c r="F659" vm="13689">
        <f ca="1"/>
        <v>20803677</v>
      </c>
    </row>
    <row r="660" spans="1:6" x14ac:dyDescent="0.3">
      <c r="A660" vm="3550">
        <f ca="1"/>
        <v>43692</v>
      </c>
      <c r="B660" vm="7822">
        <f ca="1"/>
        <v>166.97</v>
      </c>
      <c r="C660" vm="13690">
        <f ca="1"/>
        <v>170.11</v>
      </c>
      <c r="D660" vm="13340">
        <f ca="1"/>
        <v>171</v>
      </c>
      <c r="E660" vm="13691">
        <f ca="1"/>
        <v>164.36</v>
      </c>
      <c r="F660" vm="13692">
        <f ca="1"/>
        <v>36343492</v>
      </c>
    </row>
    <row r="661" spans="1:6" x14ac:dyDescent="0.3">
      <c r="A661" vm="3556">
        <f ca="1"/>
        <v>43693</v>
      </c>
      <c r="B661" vm="7025">
        <f ca="1"/>
        <v>174.6</v>
      </c>
      <c r="C661" vm="12395">
        <f ca="1"/>
        <v>170</v>
      </c>
      <c r="D661" vm="13693">
        <f ca="1"/>
        <v>177.55</v>
      </c>
      <c r="E661" vm="13694">
        <f ca="1"/>
        <v>168.57</v>
      </c>
      <c r="F661" vm="13695">
        <f ca="1"/>
        <v>25952537</v>
      </c>
    </row>
    <row r="662" spans="1:6" x14ac:dyDescent="0.3">
      <c r="A662" vm="3560">
        <f ca="1"/>
        <v>43696</v>
      </c>
      <c r="B662" vm="7827">
        <f ca="1"/>
        <v>178.28</v>
      </c>
      <c r="C662" vm="13696">
        <f ca="1"/>
        <v>177.43</v>
      </c>
      <c r="D662" vm="13697">
        <f ca="1"/>
        <v>178.8</v>
      </c>
      <c r="E662" vm="13698">
        <f ca="1"/>
        <v>175.59</v>
      </c>
      <c r="F662" vm="13699">
        <f ca="1"/>
        <v>16012796</v>
      </c>
    </row>
    <row r="663" spans="1:6" x14ac:dyDescent="0.3">
      <c r="A663" vm="3566">
        <f ca="1"/>
        <v>43697</v>
      </c>
      <c r="B663" vm="7829">
        <f ca="1"/>
        <v>177.21</v>
      </c>
      <c r="C663" vm="13700">
        <f ca="1"/>
        <v>175.91</v>
      </c>
      <c r="D663" vm="13701">
        <f ca="1"/>
        <v>177.99</v>
      </c>
      <c r="E663" vm="12174">
        <f ca="1"/>
        <v>175.62</v>
      </c>
      <c r="F663" vm="13702">
        <f ca="1"/>
        <v>10339621</v>
      </c>
    </row>
    <row r="664" spans="1:6" x14ac:dyDescent="0.3">
      <c r="A664" vm="3572">
        <f ca="1"/>
        <v>43698</v>
      </c>
      <c r="B664" vm="7832">
        <f ca="1"/>
        <v>175.24</v>
      </c>
      <c r="C664" vm="13703">
        <f ca="1"/>
        <v>177.22</v>
      </c>
      <c r="D664" vm="7021">
        <f ca="1"/>
        <v>178.5</v>
      </c>
      <c r="E664" vm="12173">
        <f ca="1"/>
        <v>174.89</v>
      </c>
      <c r="F664" vm="13704">
        <f ca="1"/>
        <v>10627504</v>
      </c>
    </row>
    <row r="665" spans="1:6" x14ac:dyDescent="0.3">
      <c r="A665" vm="3577">
        <f ca="1"/>
        <v>43699</v>
      </c>
      <c r="B665" vm="7835">
        <f ca="1"/>
        <v>171.91</v>
      </c>
      <c r="C665" vm="7788">
        <f ca="1"/>
        <v>174.1</v>
      </c>
      <c r="D665" vm="13705">
        <f ca="1"/>
        <v>174.9796</v>
      </c>
      <c r="E665" vm="13706">
        <f ca="1"/>
        <v>170.5</v>
      </c>
      <c r="F665" vm="13707">
        <f ca="1"/>
        <v>11578161</v>
      </c>
    </row>
    <row r="666" spans="1:6" x14ac:dyDescent="0.3">
      <c r="A666" vm="3583">
        <f ca="1"/>
        <v>43700</v>
      </c>
      <c r="B666" vm="7839">
        <f ca="1"/>
        <v>164.54</v>
      </c>
      <c r="C666" vm="13708">
        <f ca="1"/>
        <v>169.69</v>
      </c>
      <c r="D666" vm="13709">
        <f ca="1"/>
        <v>171.49</v>
      </c>
      <c r="E666" vm="13710">
        <f ca="1"/>
        <v>163.83099999999999</v>
      </c>
      <c r="F666" vm="13711">
        <f ca="1"/>
        <v>20909801</v>
      </c>
    </row>
    <row r="667" spans="1:6" x14ac:dyDescent="0.3">
      <c r="A667" vm="3588">
        <f ca="1"/>
        <v>43703</v>
      </c>
      <c r="B667" vm="7843">
        <f ca="1"/>
        <v>165.9</v>
      </c>
      <c r="C667" vm="13712">
        <f ca="1"/>
        <v>166.49</v>
      </c>
      <c r="D667" vm="7416">
        <f ca="1"/>
        <v>167.45</v>
      </c>
      <c r="E667" vm="7058">
        <f ca="1"/>
        <v>165.53</v>
      </c>
      <c r="F667" vm="13713">
        <f ca="1"/>
        <v>8648151</v>
      </c>
    </row>
    <row r="668" spans="1:6" x14ac:dyDescent="0.3">
      <c r="A668" vm="3594">
        <f ca="1"/>
        <v>43704</v>
      </c>
      <c r="B668" vm="7846">
        <f ca="1"/>
        <v>166.2</v>
      </c>
      <c r="C668" vm="13714">
        <f ca="1"/>
        <v>167.2</v>
      </c>
      <c r="D668" vm="13715">
        <f ca="1"/>
        <v>168.19</v>
      </c>
      <c r="E668" vm="7940">
        <f ca="1"/>
        <v>165.19</v>
      </c>
      <c r="F668" vm="13716">
        <f ca="1"/>
        <v>12783690</v>
      </c>
    </row>
    <row r="669" spans="1:6" x14ac:dyDescent="0.3">
      <c r="A669" vm="3599">
        <f ca="1"/>
        <v>43705</v>
      </c>
      <c r="B669" vm="7850">
        <f ca="1"/>
        <v>167.48</v>
      </c>
      <c r="C669" vm="13717">
        <f ca="1"/>
        <v>164.64</v>
      </c>
      <c r="D669" vm="12118">
        <f ca="1"/>
        <v>168</v>
      </c>
      <c r="E669" vm="8040">
        <f ca="1"/>
        <v>164.2</v>
      </c>
      <c r="F669" vm="13718">
        <f ca="1"/>
        <v>9510283</v>
      </c>
    </row>
    <row r="670" spans="1:6" x14ac:dyDescent="0.3">
      <c r="A670" vm="3604">
        <f ca="1"/>
        <v>43706</v>
      </c>
      <c r="B670" vm="7851">
        <f ca="1"/>
        <v>172.81</v>
      </c>
      <c r="C670" vm="13340">
        <f ca="1"/>
        <v>171</v>
      </c>
      <c r="D670" vm="13719">
        <f ca="1"/>
        <v>173.96</v>
      </c>
      <c r="E670" vm="13720">
        <f ca="1"/>
        <v>170.95</v>
      </c>
      <c r="F670" vm="13721">
        <f ca="1"/>
        <v>11577243</v>
      </c>
    </row>
    <row r="671" spans="1:6" x14ac:dyDescent="0.3">
      <c r="A671" vm="3609">
        <f ca="1"/>
        <v>43707</v>
      </c>
      <c r="B671" vm="7469">
        <f ca="1"/>
        <v>175.03</v>
      </c>
      <c r="C671" vm="13722">
        <f ca="1"/>
        <v>174.35</v>
      </c>
      <c r="D671" vm="13723">
        <f ca="1"/>
        <v>175.25</v>
      </c>
      <c r="E671" vm="13724">
        <f ca="1"/>
        <v>172.66</v>
      </c>
      <c r="F671" vm="13725">
        <f ca="1"/>
        <v>10304874</v>
      </c>
    </row>
    <row r="672" spans="1:6" x14ac:dyDescent="0.3">
      <c r="A672" vm="3612">
        <f ca="1"/>
        <v>43711</v>
      </c>
      <c r="B672" vm="7857">
        <f ca="1"/>
        <v>172.41</v>
      </c>
      <c r="C672" vm="12400">
        <f ca="1"/>
        <v>173</v>
      </c>
      <c r="D672" vm="12509">
        <f ca="1"/>
        <v>174.72</v>
      </c>
      <c r="E672" vm="8268">
        <f ca="1"/>
        <v>172.15</v>
      </c>
      <c r="F672" vm="13726">
        <f ca="1"/>
        <v>8509527</v>
      </c>
    </row>
    <row r="673" spans="1:6" x14ac:dyDescent="0.3">
      <c r="A673" vm="3617">
        <f ca="1"/>
        <v>43712</v>
      </c>
      <c r="B673" vm="7861">
        <f ca="1"/>
        <v>174.33</v>
      </c>
      <c r="C673" vm="7506">
        <f ca="1"/>
        <v>176.26</v>
      </c>
      <c r="D673" vm="8498">
        <f ca="1"/>
        <v>176.55</v>
      </c>
      <c r="E673" vm="13727">
        <f ca="1"/>
        <v>173.99</v>
      </c>
      <c r="F673" vm="13728">
        <f ca="1"/>
        <v>7215487</v>
      </c>
    </row>
    <row r="674" spans="1:6" x14ac:dyDescent="0.3">
      <c r="A674" vm="3623">
        <f ca="1"/>
        <v>43713</v>
      </c>
      <c r="B674" vm="7864">
        <f ca="1"/>
        <v>178.94</v>
      </c>
      <c r="C674" vm="13654">
        <f ca="1"/>
        <v>176.88</v>
      </c>
      <c r="D674" vm="13397">
        <f ca="1"/>
        <v>178.95</v>
      </c>
      <c r="E674" vm="8468">
        <f ca="1"/>
        <v>176.52</v>
      </c>
      <c r="F674" vm="13729">
        <f ca="1"/>
        <v>11168482</v>
      </c>
    </row>
    <row r="675" spans="1:6" x14ac:dyDescent="0.3">
      <c r="A675" vm="3629">
        <f ca="1"/>
        <v>43714</v>
      </c>
      <c r="B675" vm="7867">
        <f ca="1"/>
        <v>176.69</v>
      </c>
      <c r="C675" vm="13730">
        <f ca="1"/>
        <v>179.01</v>
      </c>
      <c r="D675" vm="12531">
        <f ca="1"/>
        <v>179.22</v>
      </c>
      <c r="E675" vm="13731">
        <f ca="1"/>
        <v>176.21</v>
      </c>
      <c r="F675" vm="13732">
        <f ca="1"/>
        <v>8303976</v>
      </c>
    </row>
    <row r="676" spans="1:6" x14ac:dyDescent="0.3">
      <c r="A676" vm="3635">
        <f ca="1"/>
        <v>43717</v>
      </c>
      <c r="B676" vm="7869">
        <f ca="1"/>
        <v>177.78</v>
      </c>
      <c r="C676" vm="12647">
        <f ca="1"/>
        <v>177.88</v>
      </c>
      <c r="D676" vm="13701">
        <f ca="1"/>
        <v>177.99</v>
      </c>
      <c r="E676" vm="13733">
        <f ca="1"/>
        <v>175.86</v>
      </c>
      <c r="F676" vm="13734">
        <f ca="1"/>
        <v>6931743</v>
      </c>
    </row>
    <row r="677" spans="1:6" x14ac:dyDescent="0.3">
      <c r="A677" vm="3641">
        <f ca="1"/>
        <v>43718</v>
      </c>
      <c r="B677" vm="7873">
        <f ca="1"/>
        <v>174.99</v>
      </c>
      <c r="C677" vm="12258">
        <f ca="1"/>
        <v>176.28</v>
      </c>
      <c r="D677" vm="13735">
        <f ca="1"/>
        <v>176.3</v>
      </c>
      <c r="E677" vm="13736">
        <f ca="1"/>
        <v>172.22</v>
      </c>
      <c r="F677" vm="13737">
        <f ca="1"/>
        <v>9834972</v>
      </c>
    </row>
    <row r="678" spans="1:6" x14ac:dyDescent="0.3">
      <c r="A678" vm="3647">
        <f ca="1"/>
        <v>43719</v>
      </c>
      <c r="B678" vm="7877">
        <f ca="1"/>
        <v>176.09</v>
      </c>
      <c r="C678" vm="8143">
        <f ca="1"/>
        <v>176</v>
      </c>
      <c r="D678" vm="7911">
        <f ca="1"/>
        <v>176.66</v>
      </c>
      <c r="E678" vm="13738">
        <f ca="1"/>
        <v>174.15</v>
      </c>
      <c r="F678" vm="13739">
        <f ca="1"/>
        <v>7039290</v>
      </c>
    </row>
    <row r="679" spans="1:6" x14ac:dyDescent="0.3">
      <c r="A679" vm="3653">
        <f ca="1"/>
        <v>43720</v>
      </c>
      <c r="B679" vm="7881">
        <f ca="1"/>
        <v>178.24</v>
      </c>
      <c r="C679" vm="13740">
        <f ca="1"/>
        <v>177.89</v>
      </c>
      <c r="D679" vm="12193">
        <f ca="1"/>
        <v>180.5</v>
      </c>
      <c r="E679" vm="12134">
        <f ca="1"/>
        <v>177</v>
      </c>
      <c r="F679" vm="13741">
        <f ca="1"/>
        <v>12509426</v>
      </c>
    </row>
    <row r="680" spans="1:6" x14ac:dyDescent="0.3">
      <c r="A680" vm="3658">
        <f ca="1"/>
        <v>43721</v>
      </c>
      <c r="B680" vm="7885">
        <f ca="1"/>
        <v>179.17</v>
      </c>
      <c r="C680" vm="12930">
        <f ca="1"/>
        <v>179.74</v>
      </c>
      <c r="D680" vm="12932">
        <f ca="1"/>
        <v>180.18</v>
      </c>
      <c r="E680" vm="8517">
        <f ca="1"/>
        <v>178.61</v>
      </c>
      <c r="F680" vm="13742">
        <f ca="1"/>
        <v>9479740</v>
      </c>
    </row>
    <row r="681" spans="1:6" x14ac:dyDescent="0.3">
      <c r="A681" vm="3663">
        <f ca="1"/>
        <v>43724</v>
      </c>
      <c r="B681" vm="7889">
        <f ca="1"/>
        <v>177.07</v>
      </c>
      <c r="C681" vm="12187">
        <f ca="1"/>
        <v>177.75</v>
      </c>
      <c r="D681" vm="7885">
        <f ca="1"/>
        <v>179.17</v>
      </c>
      <c r="E681" vm="13743">
        <f ca="1"/>
        <v>175.37</v>
      </c>
      <c r="F681" vm="13744">
        <f ca="1"/>
        <v>10725137</v>
      </c>
    </row>
    <row r="682" spans="1:6" x14ac:dyDescent="0.3">
      <c r="A682" vm="3668">
        <f ca="1"/>
        <v>43725</v>
      </c>
      <c r="B682" vm="7892">
        <f ca="1"/>
        <v>179</v>
      </c>
      <c r="C682" vm="7957">
        <f ca="1"/>
        <v>176.85</v>
      </c>
      <c r="D682" vm="13745">
        <f ca="1"/>
        <v>179.12</v>
      </c>
      <c r="E682" vm="13746">
        <f ca="1"/>
        <v>176.05</v>
      </c>
      <c r="F682" vm="13747">
        <f ca="1"/>
        <v>7573188</v>
      </c>
    </row>
    <row r="683" spans="1:6" x14ac:dyDescent="0.3">
      <c r="A683" vm="3674">
        <f ca="1"/>
        <v>43726</v>
      </c>
      <c r="B683" vm="7896">
        <f ca="1"/>
        <v>180</v>
      </c>
      <c r="C683" vm="13650">
        <f ca="1"/>
        <v>179.15</v>
      </c>
      <c r="D683" vm="13748">
        <f ca="1"/>
        <v>180.17</v>
      </c>
      <c r="E683" vm="12364">
        <f ca="1"/>
        <v>177.58</v>
      </c>
      <c r="F683" vm="13749">
        <f ca="1"/>
        <v>9288193</v>
      </c>
    </row>
    <row r="684" spans="1:6" x14ac:dyDescent="0.3">
      <c r="A684" vm="3680">
        <f ca="1"/>
        <v>43727</v>
      </c>
      <c r="B684" vm="7898">
        <f ca="1"/>
        <v>180.46</v>
      </c>
      <c r="C684" vm="13750">
        <f ca="1"/>
        <v>180.9</v>
      </c>
      <c r="D684" vm="13751">
        <f ca="1"/>
        <v>184.13</v>
      </c>
      <c r="E684" vm="13752">
        <f ca="1"/>
        <v>180.43</v>
      </c>
      <c r="F684" vm="13753">
        <f ca="1"/>
        <v>15160788</v>
      </c>
    </row>
    <row r="685" spans="1:6" x14ac:dyDescent="0.3">
      <c r="A685" vm="3686">
        <f ca="1"/>
        <v>43728</v>
      </c>
      <c r="B685" vm="7901">
        <f ca="1"/>
        <v>182.51</v>
      </c>
      <c r="C685" vm="8202">
        <f ca="1"/>
        <v>182.31</v>
      </c>
      <c r="D685" vm="13470">
        <f ca="1"/>
        <v>183.82</v>
      </c>
      <c r="E685" vm="13754">
        <f ca="1"/>
        <v>178.84</v>
      </c>
      <c r="F685" vm="13755">
        <f ca="1"/>
        <v>24822055</v>
      </c>
    </row>
    <row r="686" spans="1:6" x14ac:dyDescent="0.3">
      <c r="A686" vm="3690">
        <f ca="1"/>
        <v>43731</v>
      </c>
      <c r="B686" vm="7905">
        <f ca="1"/>
        <v>176.98</v>
      </c>
      <c r="C686" vm="13756">
        <f ca="1"/>
        <v>181.25</v>
      </c>
      <c r="D686" vm="13757">
        <f ca="1"/>
        <v>181.33</v>
      </c>
      <c r="E686" vm="12655">
        <f ca="1"/>
        <v>176.8</v>
      </c>
      <c r="F686" vm="13758">
        <f ca="1"/>
        <v>14146710</v>
      </c>
    </row>
    <row r="687" spans="1:6" x14ac:dyDescent="0.3">
      <c r="A687" vm="3695">
        <f ca="1"/>
        <v>43732</v>
      </c>
      <c r="B687" vm="7909">
        <f ca="1"/>
        <v>171.55</v>
      </c>
      <c r="C687" vm="7885">
        <f ca="1"/>
        <v>179.17</v>
      </c>
      <c r="D687" vm="13759">
        <f ca="1"/>
        <v>179.49</v>
      </c>
      <c r="E687" vm="12680">
        <f ca="1"/>
        <v>171.3</v>
      </c>
      <c r="F687" vm="13760">
        <f ca="1"/>
        <v>14549173</v>
      </c>
    </row>
    <row r="688" spans="1:6" x14ac:dyDescent="0.3">
      <c r="A688" vm="3700">
        <f ca="1"/>
        <v>43733</v>
      </c>
      <c r="B688" vm="7911">
        <f ca="1"/>
        <v>176.66</v>
      </c>
      <c r="C688" vm="6425">
        <f ca="1"/>
        <v>172.3</v>
      </c>
      <c r="D688" vm="13761">
        <f ca="1"/>
        <v>176.99</v>
      </c>
      <c r="E688" vm="13762">
        <f ca="1"/>
        <v>171.72</v>
      </c>
      <c r="F688" vm="13763">
        <f ca="1"/>
        <v>11842493</v>
      </c>
    </row>
    <row r="689" spans="1:6" x14ac:dyDescent="0.3">
      <c r="A689" vm="3705">
        <f ca="1"/>
        <v>43734</v>
      </c>
      <c r="B689" vm="6127">
        <f ca="1"/>
        <v>175</v>
      </c>
      <c r="C689" vm="12134">
        <f ca="1"/>
        <v>177</v>
      </c>
      <c r="D689" vm="13764">
        <f ca="1"/>
        <v>178.23</v>
      </c>
      <c r="E689" vm="12661">
        <f ca="1"/>
        <v>174.83</v>
      </c>
      <c r="F689" vm="13765">
        <f ca="1"/>
        <v>10004675</v>
      </c>
    </row>
    <row r="690" spans="1:6" x14ac:dyDescent="0.3">
      <c r="A690" vm="3710">
        <f ca="1"/>
        <v>43735</v>
      </c>
      <c r="B690" vm="7914">
        <f ca="1"/>
        <v>165.98</v>
      </c>
      <c r="C690" vm="8143">
        <f ca="1"/>
        <v>176</v>
      </c>
      <c r="D690" vm="13766">
        <f ca="1"/>
        <v>176.5</v>
      </c>
      <c r="E690" vm="13050">
        <f ca="1"/>
        <v>163.15</v>
      </c>
      <c r="F690" vm="13767">
        <f ca="1"/>
        <v>33312607</v>
      </c>
    </row>
    <row r="691" spans="1:6" x14ac:dyDescent="0.3">
      <c r="A691" vm="3714">
        <f ca="1"/>
        <v>43738</v>
      </c>
      <c r="B691" vm="7917">
        <f ca="1"/>
        <v>167.23</v>
      </c>
      <c r="C691" vm="13768">
        <f ca="1"/>
        <v>169.88650000000001</v>
      </c>
      <c r="D691" vm="13597">
        <f ca="1"/>
        <v>170.2</v>
      </c>
      <c r="E691" vm="13769">
        <f ca="1"/>
        <v>166.45</v>
      </c>
      <c r="F691" vm="13770">
        <f ca="1"/>
        <v>14945171</v>
      </c>
    </row>
    <row r="692" spans="1:6" x14ac:dyDescent="0.3">
      <c r="A692" vm="3719">
        <f ca="1"/>
        <v>43739</v>
      </c>
      <c r="B692" vm="7921">
        <f ca="1"/>
        <v>165.15</v>
      </c>
      <c r="C692" vm="13771">
        <f ca="1"/>
        <v>168.01</v>
      </c>
      <c r="D692" vm="13772">
        <f ca="1"/>
        <v>168.23</v>
      </c>
      <c r="E692" vm="13773">
        <f ca="1"/>
        <v>163.63999999999999</v>
      </c>
      <c r="F692" vm="13774">
        <f ca="1"/>
        <v>14194192</v>
      </c>
    </row>
    <row r="693" spans="1:6" x14ac:dyDescent="0.3">
      <c r="A693" vm="3725">
        <f ca="1"/>
        <v>43740</v>
      </c>
      <c r="B693" vm="7923">
        <f ca="1"/>
        <v>165.77</v>
      </c>
      <c r="C693" vm="12999">
        <f ca="1"/>
        <v>162.82</v>
      </c>
      <c r="D693" vm="12631">
        <f ca="1"/>
        <v>166.88</v>
      </c>
      <c r="E693" vm="13775">
        <f ca="1"/>
        <v>161.9</v>
      </c>
      <c r="F693" vm="13776">
        <f ca="1"/>
        <v>11595463</v>
      </c>
    </row>
    <row r="694" spans="1:6" x14ac:dyDescent="0.3">
      <c r="A694" vm="3731">
        <f ca="1"/>
        <v>43741</v>
      </c>
      <c r="B694" vm="7926">
        <f ca="1"/>
        <v>169.48</v>
      </c>
      <c r="C694" vm="13777">
        <f ca="1"/>
        <v>166.65</v>
      </c>
      <c r="D694" vm="7430">
        <f ca="1"/>
        <v>170.18</v>
      </c>
      <c r="E694" vm="13624">
        <f ca="1"/>
        <v>165</v>
      </c>
      <c r="F694" vm="13778">
        <f ca="1"/>
        <v>10391648</v>
      </c>
    </row>
    <row r="695" spans="1:6" x14ac:dyDescent="0.3">
      <c r="A695" vm="3735">
        <f ca="1"/>
        <v>43742</v>
      </c>
      <c r="B695" vm="7930">
        <f ca="1"/>
        <v>170.34</v>
      </c>
      <c r="C695" vm="8284">
        <f ca="1"/>
        <v>169.6</v>
      </c>
      <c r="D695" vm="13779">
        <f ca="1"/>
        <v>170.7</v>
      </c>
      <c r="E695" vm="13622">
        <f ca="1"/>
        <v>167.56</v>
      </c>
      <c r="F695" vm="13780">
        <f ca="1"/>
        <v>8856039</v>
      </c>
    </row>
    <row r="696" spans="1:6" x14ac:dyDescent="0.3">
      <c r="A696" vm="3741">
        <f ca="1"/>
        <v>43745</v>
      </c>
      <c r="B696" vm="7934">
        <f ca="1"/>
        <v>168.32</v>
      </c>
      <c r="C696" vm="13781">
        <f ca="1"/>
        <v>168.83</v>
      </c>
      <c r="D696" vm="6425">
        <f ca="1"/>
        <v>172.3</v>
      </c>
      <c r="E696" vm="13782">
        <f ca="1"/>
        <v>167.21</v>
      </c>
      <c r="F696" vm="13783">
        <f ca="1"/>
        <v>12034720</v>
      </c>
    </row>
    <row r="697" spans="1:6" x14ac:dyDescent="0.3">
      <c r="A697" vm="3746">
        <f ca="1"/>
        <v>43746</v>
      </c>
      <c r="B697" vm="7936">
        <f ca="1"/>
        <v>161.93</v>
      </c>
      <c r="C697" vm="13784">
        <f ca="1"/>
        <v>164.3</v>
      </c>
      <c r="D697" vm="13785">
        <f ca="1"/>
        <v>165.22</v>
      </c>
      <c r="E697" vm="13786">
        <f ca="1"/>
        <v>161.68</v>
      </c>
      <c r="F697" vm="13787">
        <f ca="1"/>
        <v>15936337</v>
      </c>
    </row>
    <row r="698" spans="1:6" x14ac:dyDescent="0.3">
      <c r="A698" vm="3752">
        <f ca="1"/>
        <v>43747</v>
      </c>
      <c r="B698" vm="7940">
        <f ca="1"/>
        <v>165.19</v>
      </c>
      <c r="C698" vm="13788">
        <f ca="1"/>
        <v>165.5</v>
      </c>
      <c r="D698" vm="13789">
        <f ca="1"/>
        <v>166.58</v>
      </c>
      <c r="E698" vm="13576">
        <f ca="1"/>
        <v>163.41999999999999</v>
      </c>
      <c r="F698" vm="13790">
        <f ca="1"/>
        <v>11189394</v>
      </c>
    </row>
    <row r="699" spans="1:6" x14ac:dyDescent="0.3">
      <c r="A699" vm="3756">
        <f ca="1"/>
        <v>43748</v>
      </c>
      <c r="B699" vm="7944">
        <f ca="1"/>
        <v>166.07</v>
      </c>
      <c r="C699" vm="7585">
        <f ca="1"/>
        <v>165.96</v>
      </c>
      <c r="D699" vm="13694">
        <f ca="1"/>
        <v>168.57</v>
      </c>
      <c r="E699" vm="13791">
        <f ca="1"/>
        <v>164.09</v>
      </c>
      <c r="F699" vm="13792">
        <f ca="1"/>
        <v>11537756</v>
      </c>
    </row>
    <row r="700" spans="1:6" x14ac:dyDescent="0.3">
      <c r="A700" vm="3762">
        <f ca="1"/>
        <v>43749</v>
      </c>
      <c r="B700" vm="7948">
        <f ca="1"/>
        <v>172.94</v>
      </c>
      <c r="C700" vm="12942">
        <f ca="1"/>
        <v>170.77</v>
      </c>
      <c r="D700" vm="13793">
        <f ca="1"/>
        <v>174.88</v>
      </c>
      <c r="E700" vm="7632">
        <f ca="1"/>
        <v>169.57</v>
      </c>
      <c r="F700" vm="13794">
        <f ca="1"/>
        <v>19231596</v>
      </c>
    </row>
    <row r="701" spans="1:6" x14ac:dyDescent="0.3">
      <c r="A701" vm="3768">
        <f ca="1"/>
        <v>43752</v>
      </c>
      <c r="B701" vm="7951">
        <f ca="1"/>
        <v>171.16</v>
      </c>
      <c r="C701" vm="13795">
        <f ca="1"/>
        <v>172.84</v>
      </c>
      <c r="D701" vm="13796">
        <f ca="1"/>
        <v>173.34</v>
      </c>
      <c r="E701" vm="13797">
        <f ca="1"/>
        <v>170.79</v>
      </c>
      <c r="F701" vm="13798">
        <f ca="1"/>
        <v>7859737</v>
      </c>
    </row>
    <row r="702" spans="1:6" x14ac:dyDescent="0.3">
      <c r="A702" vm="3774">
        <f ca="1"/>
        <v>43753</v>
      </c>
      <c r="B702" vm="7953">
        <f ca="1"/>
        <v>175.29</v>
      </c>
      <c r="C702" vm="13799">
        <f ca="1"/>
        <v>172.91</v>
      </c>
      <c r="D702" vm="13800">
        <f ca="1"/>
        <v>176.75</v>
      </c>
      <c r="E702" vm="13801">
        <f ca="1"/>
        <v>172.69</v>
      </c>
      <c r="F702" vm="13802">
        <f ca="1"/>
        <v>13814343</v>
      </c>
    </row>
    <row r="703" spans="1:6" x14ac:dyDescent="0.3">
      <c r="A703" vm="3780">
        <f ca="1"/>
        <v>43754</v>
      </c>
      <c r="B703" vm="7955">
        <f ca="1"/>
        <v>177.12</v>
      </c>
      <c r="C703" vm="6123">
        <f ca="1"/>
        <v>175.8</v>
      </c>
      <c r="D703" vm="13803">
        <f ca="1"/>
        <v>177.35</v>
      </c>
      <c r="E703" vm="13804">
        <f ca="1"/>
        <v>174.12</v>
      </c>
      <c r="F703" vm="13805">
        <f ca="1"/>
        <v>10903835</v>
      </c>
    </row>
    <row r="704" spans="1:6" x14ac:dyDescent="0.3">
      <c r="A704" vm="3786">
        <f ca="1"/>
        <v>43755</v>
      </c>
      <c r="B704" vm="7957">
        <f ca="1"/>
        <v>176.85</v>
      </c>
      <c r="C704" vm="7618">
        <f ca="1"/>
        <v>178</v>
      </c>
      <c r="D704" vm="13806">
        <f ca="1"/>
        <v>178.59</v>
      </c>
      <c r="E704" vm="13807">
        <f ca="1"/>
        <v>175.23</v>
      </c>
      <c r="F704" vm="13808">
        <f ca="1"/>
        <v>8032763</v>
      </c>
    </row>
    <row r="705" spans="1:6" x14ac:dyDescent="0.3">
      <c r="A705" vm="3792">
        <f ca="1"/>
        <v>43756</v>
      </c>
      <c r="B705" vm="7961">
        <f ca="1"/>
        <v>169.13</v>
      </c>
      <c r="C705" vm="8143">
        <f ca="1"/>
        <v>176</v>
      </c>
      <c r="D705" vm="12131">
        <f ca="1"/>
        <v>176.23</v>
      </c>
      <c r="E705" vm="6164">
        <f ca="1"/>
        <v>169</v>
      </c>
      <c r="F705" vm="13809">
        <f ca="1"/>
        <v>14585653</v>
      </c>
    </row>
    <row r="706" spans="1:6" x14ac:dyDescent="0.3">
      <c r="A706" vm="3798">
        <f ca="1"/>
        <v>43759</v>
      </c>
      <c r="B706" vm="7965">
        <f ca="1"/>
        <v>173.52</v>
      </c>
      <c r="C706" vm="6412">
        <f ca="1"/>
        <v>172.64</v>
      </c>
      <c r="D706" vm="13810">
        <f ca="1"/>
        <v>173.91</v>
      </c>
      <c r="E706" vm="13811">
        <f ca="1"/>
        <v>170.87</v>
      </c>
      <c r="F706" vm="13812">
        <f ca="1"/>
        <v>9055175</v>
      </c>
    </row>
    <row r="707" spans="1:6" x14ac:dyDescent="0.3">
      <c r="A707" vm="3804">
        <f ca="1"/>
        <v>43760</v>
      </c>
      <c r="B707" vm="7969">
        <f ca="1"/>
        <v>169.89</v>
      </c>
      <c r="C707" vm="13813">
        <f ca="1"/>
        <v>174.53</v>
      </c>
      <c r="D707" vm="13814">
        <f ca="1"/>
        <v>175.36019999999999</v>
      </c>
      <c r="E707" vm="12163">
        <f ca="1"/>
        <v>169.26</v>
      </c>
      <c r="F707" vm="13815">
        <f ca="1"/>
        <v>10917326</v>
      </c>
    </row>
    <row r="708" spans="1:6" x14ac:dyDescent="0.3">
      <c r="A708" vm="3810">
        <f ca="1"/>
        <v>43761</v>
      </c>
      <c r="B708" vm="6152">
        <f ca="1"/>
        <v>169.92</v>
      </c>
      <c r="C708" vm="13816">
        <f ca="1"/>
        <v>170.45</v>
      </c>
      <c r="D708" vm="6148">
        <f ca="1"/>
        <v>171.04</v>
      </c>
      <c r="E708" vm="13817">
        <f ca="1"/>
        <v>168.12</v>
      </c>
      <c r="F708" vm="13818">
        <f ca="1"/>
        <v>8906763</v>
      </c>
    </row>
    <row r="709" spans="1:6" x14ac:dyDescent="0.3">
      <c r="A709" vm="3816">
        <f ca="1"/>
        <v>43762</v>
      </c>
      <c r="B709" vm="7974">
        <f ca="1"/>
        <v>172.55</v>
      </c>
      <c r="C709" vm="6408">
        <f ca="1"/>
        <v>171.28</v>
      </c>
      <c r="D709" vm="12132">
        <f ca="1"/>
        <v>172.75</v>
      </c>
      <c r="E709" vm="13819">
        <f ca="1"/>
        <v>170.21</v>
      </c>
      <c r="F709" vm="13820">
        <f ca="1"/>
        <v>7443497</v>
      </c>
    </row>
    <row r="710" spans="1:6" x14ac:dyDescent="0.3">
      <c r="A710" vm="3822">
        <f ca="1"/>
        <v>43763</v>
      </c>
      <c r="B710" vm="7978">
        <f ca="1"/>
        <v>174.31</v>
      </c>
      <c r="C710" vm="13821">
        <f ca="1"/>
        <v>171.56</v>
      </c>
      <c r="D710" vm="13822">
        <f ca="1"/>
        <v>175.81</v>
      </c>
      <c r="E710" vm="13823">
        <f ca="1"/>
        <v>170.88</v>
      </c>
      <c r="F710" vm="13824">
        <f ca="1"/>
        <v>9891760</v>
      </c>
    </row>
    <row r="711" spans="1:6" x14ac:dyDescent="0.3">
      <c r="A711" vm="3828">
        <f ca="1"/>
        <v>43766</v>
      </c>
      <c r="B711" vm="7981">
        <f ca="1"/>
        <v>178.68</v>
      </c>
      <c r="C711" vm="13766">
        <f ca="1"/>
        <v>176.5</v>
      </c>
      <c r="D711" vm="13825">
        <f ca="1"/>
        <v>179.64</v>
      </c>
      <c r="E711" vm="13826">
        <f ca="1"/>
        <v>176.41</v>
      </c>
      <c r="F711" vm="13827">
        <f ca="1"/>
        <v>11739624</v>
      </c>
    </row>
    <row r="712" spans="1:6" x14ac:dyDescent="0.3">
      <c r="A712" vm="3834">
        <f ca="1"/>
        <v>43767</v>
      </c>
      <c r="B712" vm="7985">
        <f ca="1"/>
        <v>176.89</v>
      </c>
      <c r="C712" vm="13500">
        <f ca="1"/>
        <v>177.06</v>
      </c>
      <c r="D712" vm="13828">
        <f ca="1"/>
        <v>177.74</v>
      </c>
      <c r="E712" vm="12273">
        <f ca="1"/>
        <v>175.44</v>
      </c>
      <c r="F712" vm="13829">
        <f ca="1"/>
        <v>8026377</v>
      </c>
    </row>
    <row r="713" spans="1:6" x14ac:dyDescent="0.3">
      <c r="A713" vm="3840">
        <f ca="1"/>
        <v>43768</v>
      </c>
      <c r="B713" vm="7989">
        <f ca="1"/>
        <v>177.53</v>
      </c>
      <c r="C713" vm="13830">
        <f ca="1"/>
        <v>175.42</v>
      </c>
      <c r="D713" vm="12647">
        <f ca="1"/>
        <v>177.88</v>
      </c>
      <c r="E713" vm="13831">
        <f ca="1"/>
        <v>173.9359</v>
      </c>
      <c r="F713" vm="13832">
        <f ca="1"/>
        <v>10213241</v>
      </c>
    </row>
    <row r="714" spans="1:6" x14ac:dyDescent="0.3">
      <c r="A714" vm="3846">
        <f ca="1"/>
        <v>43769</v>
      </c>
      <c r="B714" vm="6523">
        <f ca="1"/>
        <v>176.67</v>
      </c>
      <c r="C714" vm="13833">
        <f ca="1"/>
        <v>179.16</v>
      </c>
      <c r="D714" vm="13834">
        <f ca="1"/>
        <v>179.24</v>
      </c>
      <c r="E714" vm="12958">
        <f ca="1"/>
        <v>175.5</v>
      </c>
      <c r="F714" vm="13835">
        <f ca="1"/>
        <v>15119035</v>
      </c>
    </row>
    <row r="715" spans="1:6" x14ac:dyDescent="0.3">
      <c r="A715" vm="3852">
        <f ca="1"/>
        <v>43770</v>
      </c>
      <c r="B715" vm="7992">
        <f ca="1"/>
        <v>176.46</v>
      </c>
      <c r="C715" vm="13730">
        <f ca="1"/>
        <v>179.01</v>
      </c>
      <c r="D715" vm="8161">
        <f ca="1"/>
        <v>182.12</v>
      </c>
      <c r="E715" vm="12222">
        <f ca="1"/>
        <v>176.06</v>
      </c>
      <c r="F715" vm="13836">
        <f ca="1"/>
        <v>28924118</v>
      </c>
    </row>
    <row r="716" spans="1:6" x14ac:dyDescent="0.3">
      <c r="A716" vm="3858">
        <f ca="1"/>
        <v>43773</v>
      </c>
      <c r="B716" vm="7995">
        <f ca="1"/>
        <v>179.69</v>
      </c>
      <c r="C716" vm="12619">
        <f ca="1"/>
        <v>180.66</v>
      </c>
      <c r="D716" vm="6464">
        <f ca="1"/>
        <v>182.4</v>
      </c>
      <c r="E716" vm="13837">
        <f ca="1"/>
        <v>178.02</v>
      </c>
      <c r="F716" vm="13838">
        <f ca="1"/>
        <v>44541236</v>
      </c>
    </row>
    <row r="717" spans="1:6" x14ac:dyDescent="0.3">
      <c r="A717" vm="3864">
        <f ca="1"/>
        <v>43774</v>
      </c>
      <c r="B717" vm="7999">
        <f ca="1"/>
        <v>182</v>
      </c>
      <c r="C717" vm="13839">
        <f ca="1"/>
        <v>181.42</v>
      </c>
      <c r="D717" vm="12840">
        <f ca="1"/>
        <v>183.2</v>
      </c>
      <c r="E717" vm="13840">
        <f ca="1"/>
        <v>180.31</v>
      </c>
      <c r="F717" vm="13841">
        <f ca="1"/>
        <v>23690167</v>
      </c>
    </row>
    <row r="718" spans="1:6" x14ac:dyDescent="0.3">
      <c r="A718" vm="3870">
        <f ca="1"/>
        <v>43775</v>
      </c>
      <c r="B718" vm="8003">
        <f ca="1"/>
        <v>184.16</v>
      </c>
      <c r="C718" vm="13456">
        <f ca="1"/>
        <v>183.61</v>
      </c>
      <c r="D718" vm="7460">
        <f ca="1"/>
        <v>185</v>
      </c>
      <c r="E718" vm="13842">
        <f ca="1"/>
        <v>182.2</v>
      </c>
      <c r="F718" vm="13843">
        <f ca="1"/>
        <v>14834855</v>
      </c>
    </row>
    <row r="719" spans="1:6" x14ac:dyDescent="0.3">
      <c r="A719" vm="3876">
        <f ca="1"/>
        <v>43776</v>
      </c>
      <c r="B719" vm="8007">
        <f ca="1"/>
        <v>186.66</v>
      </c>
      <c r="C719" vm="13844">
        <f ca="1"/>
        <v>187.07</v>
      </c>
      <c r="D719" vm="13845">
        <f ca="1"/>
        <v>188.07</v>
      </c>
      <c r="E719" vm="6243">
        <f ca="1"/>
        <v>184.69</v>
      </c>
      <c r="F719" vm="13846">
        <f ca="1"/>
        <v>20162591</v>
      </c>
    </row>
    <row r="720" spans="1:6" x14ac:dyDescent="0.3">
      <c r="A720" vm="3882">
        <f ca="1"/>
        <v>43777</v>
      </c>
      <c r="B720" vm="8010">
        <f ca="1"/>
        <v>187.16</v>
      </c>
      <c r="C720" vm="13847">
        <f ca="1"/>
        <v>187.9016</v>
      </c>
      <c r="D720" vm="13848">
        <f ca="1"/>
        <v>188.28</v>
      </c>
      <c r="E720" vm="12467">
        <f ca="1"/>
        <v>185.15</v>
      </c>
      <c r="F720" vm="13849">
        <f ca="1"/>
        <v>19618316</v>
      </c>
    </row>
    <row r="721" spans="1:6" x14ac:dyDescent="0.3">
      <c r="A721" vm="3888">
        <f ca="1"/>
        <v>43780</v>
      </c>
      <c r="B721" vm="8014">
        <f ca="1"/>
        <v>186.71</v>
      </c>
      <c r="C721" vm="6942">
        <f ca="1"/>
        <v>184.82</v>
      </c>
      <c r="D721" vm="13850">
        <f ca="1"/>
        <v>187.2</v>
      </c>
      <c r="E721" vm="13851">
        <f ca="1"/>
        <v>181.37</v>
      </c>
      <c r="F721" vm="13852">
        <f ca="1"/>
        <v>20572434</v>
      </c>
    </row>
    <row r="722" spans="1:6" x14ac:dyDescent="0.3">
      <c r="A722" vm="3894">
        <f ca="1"/>
        <v>43781</v>
      </c>
      <c r="B722" vm="8018">
        <f ca="1"/>
        <v>186.97</v>
      </c>
      <c r="C722" vm="13853">
        <f ca="1"/>
        <v>185.91</v>
      </c>
      <c r="D722" vm="13854">
        <f ca="1"/>
        <v>187.65</v>
      </c>
      <c r="E722" vm="13855">
        <f ca="1"/>
        <v>185.14</v>
      </c>
      <c r="F722" vm="13856">
        <f ca="1"/>
        <v>11797649</v>
      </c>
    </row>
    <row r="723" spans="1:6" x14ac:dyDescent="0.3">
      <c r="A723" vm="3900">
        <f ca="1"/>
        <v>43782</v>
      </c>
      <c r="B723" vm="8020">
        <f ca="1"/>
        <v>182.48</v>
      </c>
      <c r="C723" vm="13857">
        <f ca="1"/>
        <v>185.47</v>
      </c>
      <c r="D723" vm="13858">
        <f ca="1"/>
        <v>185.67400000000001</v>
      </c>
      <c r="E723" vm="13859">
        <f ca="1"/>
        <v>181</v>
      </c>
      <c r="F723" vm="13860">
        <f ca="1"/>
        <v>15428495</v>
      </c>
    </row>
    <row r="724" spans="1:6" x14ac:dyDescent="0.3">
      <c r="A724" vm="3906">
        <f ca="1"/>
        <v>43783</v>
      </c>
      <c r="B724" vm="8023">
        <f ca="1"/>
        <v>182.8</v>
      </c>
      <c r="C724" vm="13861">
        <f ca="1"/>
        <v>182.87</v>
      </c>
      <c r="D724" vm="12924">
        <f ca="1"/>
        <v>184.5</v>
      </c>
      <c r="E724" vm="13862">
        <f ca="1"/>
        <v>181.3212</v>
      </c>
      <c r="F724" vm="13863">
        <f ca="1"/>
        <v>12750091</v>
      </c>
    </row>
    <row r="725" spans="1:6" x14ac:dyDescent="0.3">
      <c r="A725" vm="3912">
        <f ca="1"/>
        <v>43784</v>
      </c>
      <c r="B725" vm="8027">
        <f ca="1"/>
        <v>185.49</v>
      </c>
      <c r="C725" vm="6435">
        <f ca="1"/>
        <v>184</v>
      </c>
      <c r="D725" vm="13864">
        <f ca="1"/>
        <v>185.6</v>
      </c>
      <c r="E725" vm="13865">
        <f ca="1"/>
        <v>183.71</v>
      </c>
      <c r="F725" vm="13866">
        <f ca="1"/>
        <v>10776761</v>
      </c>
    </row>
    <row r="726" spans="1:6" x14ac:dyDescent="0.3">
      <c r="A726" vm="3918">
        <f ca="1"/>
        <v>43787</v>
      </c>
      <c r="B726" vm="8031">
        <f ca="1"/>
        <v>184.61</v>
      </c>
      <c r="C726" vm="13867">
        <f ca="1"/>
        <v>186.98</v>
      </c>
      <c r="D726" vm="13867">
        <f ca="1"/>
        <v>186.98</v>
      </c>
      <c r="E726" vm="8003">
        <f ca="1"/>
        <v>184.16</v>
      </c>
      <c r="F726" vm="13868">
        <f ca="1"/>
        <v>11830906</v>
      </c>
    </row>
    <row r="727" spans="1:6" x14ac:dyDescent="0.3">
      <c r="A727" vm="3924">
        <f ca="1"/>
        <v>43788</v>
      </c>
      <c r="B727" vm="8035">
        <f ca="1"/>
        <v>185.25</v>
      </c>
      <c r="C727" vm="13869">
        <f ca="1"/>
        <v>186.31</v>
      </c>
      <c r="D727" vm="8014">
        <f ca="1"/>
        <v>186.71</v>
      </c>
      <c r="E727" vm="13870">
        <f ca="1"/>
        <v>183.87</v>
      </c>
      <c r="F727" vm="13871">
        <f ca="1"/>
        <v>13457361</v>
      </c>
    </row>
    <row r="728" spans="1:6" x14ac:dyDescent="0.3">
      <c r="A728" vm="3930">
        <f ca="1"/>
        <v>43789</v>
      </c>
      <c r="B728" vm="8038">
        <f ca="1"/>
        <v>182.35</v>
      </c>
      <c r="C728" vm="12540">
        <f ca="1"/>
        <v>183.67</v>
      </c>
      <c r="D728" vm="12505">
        <f ca="1"/>
        <v>183.7</v>
      </c>
      <c r="E728" vm="8165">
        <f ca="1"/>
        <v>181.06</v>
      </c>
      <c r="F728" vm="13872">
        <f ca="1"/>
        <v>16694397</v>
      </c>
    </row>
    <row r="729" spans="1:6" x14ac:dyDescent="0.3">
      <c r="A729" vm="3936">
        <f ca="1"/>
        <v>43790</v>
      </c>
      <c r="B729" vm="8041">
        <f ca="1"/>
        <v>184.86</v>
      </c>
      <c r="C729" vm="8195">
        <f ca="1"/>
        <v>181.77</v>
      </c>
      <c r="D729" vm="6287">
        <f ca="1"/>
        <v>184.89</v>
      </c>
      <c r="E729" vm="6574">
        <f ca="1"/>
        <v>181.6</v>
      </c>
      <c r="F729" vm="13873">
        <f ca="1"/>
        <v>10254735</v>
      </c>
    </row>
    <row r="730" spans="1:6" x14ac:dyDescent="0.3">
      <c r="A730" vm="3942">
        <f ca="1"/>
        <v>43791</v>
      </c>
      <c r="B730" vm="8045">
        <f ca="1"/>
        <v>186.78</v>
      </c>
      <c r="C730" vm="13874">
        <f ca="1"/>
        <v>185.8</v>
      </c>
      <c r="D730" vm="8045">
        <f ca="1"/>
        <v>186.78</v>
      </c>
      <c r="E730" vm="13875">
        <f ca="1"/>
        <v>183.935</v>
      </c>
      <c r="F730" vm="13876">
        <f ca="1"/>
        <v>10541033</v>
      </c>
    </row>
    <row r="731" spans="1:6" x14ac:dyDescent="0.3">
      <c r="A731" vm="3948">
        <f ca="1"/>
        <v>43794</v>
      </c>
      <c r="B731" vm="8047">
        <f ca="1"/>
        <v>190.45</v>
      </c>
      <c r="C731" vm="13877">
        <f ca="1"/>
        <v>188.32</v>
      </c>
      <c r="D731" vm="13878">
        <f ca="1"/>
        <v>190.72</v>
      </c>
      <c r="E731" vm="7580">
        <f ca="1"/>
        <v>187.88</v>
      </c>
      <c r="F731" vm="13879">
        <f ca="1"/>
        <v>19193455</v>
      </c>
    </row>
    <row r="732" spans="1:6" x14ac:dyDescent="0.3">
      <c r="A732" vm="3954">
        <f ca="1"/>
        <v>43795</v>
      </c>
      <c r="B732" vm="8051">
        <f ca="1"/>
        <v>194.7</v>
      </c>
      <c r="C732" vm="7597">
        <f ca="1"/>
        <v>190.39</v>
      </c>
      <c r="D732" vm="6761">
        <f ca="1"/>
        <v>195</v>
      </c>
      <c r="E732" vm="13880">
        <f ca="1"/>
        <v>189.04</v>
      </c>
      <c r="F732" vm="13881">
        <f ca="1"/>
        <v>51885411</v>
      </c>
    </row>
    <row r="733" spans="1:6" x14ac:dyDescent="0.3">
      <c r="A733" vm="3960">
        <f ca="1"/>
        <v>43796</v>
      </c>
      <c r="B733" vm="8055">
        <f ca="1"/>
        <v>200.82</v>
      </c>
      <c r="C733" vm="13882">
        <f ca="1"/>
        <v>197.24</v>
      </c>
      <c r="D733" vm="13883">
        <f ca="1"/>
        <v>200.98</v>
      </c>
      <c r="E733" vm="12760">
        <f ca="1"/>
        <v>197</v>
      </c>
      <c r="F733" vm="13884">
        <f ca="1"/>
        <v>33129383</v>
      </c>
    </row>
    <row r="734" spans="1:6" x14ac:dyDescent="0.3">
      <c r="A734" vm="3966">
        <f ca="1"/>
        <v>43798</v>
      </c>
      <c r="B734" vm="8057">
        <f ca="1"/>
        <v>200</v>
      </c>
      <c r="C734" vm="13885">
        <f ca="1"/>
        <v>199.81</v>
      </c>
      <c r="D734" vm="12789">
        <f ca="1"/>
        <v>200.43</v>
      </c>
      <c r="E734" vm="13886">
        <f ca="1"/>
        <v>198.3502</v>
      </c>
      <c r="F734" vm="13887">
        <f ca="1"/>
        <v>18591354</v>
      </c>
    </row>
    <row r="735" spans="1:6" x14ac:dyDescent="0.3">
      <c r="A735" vm="3971">
        <f ca="1"/>
        <v>43801</v>
      </c>
      <c r="B735" vm="6732">
        <f ca="1"/>
        <v>196.31</v>
      </c>
      <c r="C735" vm="13888">
        <f ca="1"/>
        <v>198.58</v>
      </c>
      <c r="D735" vm="13889">
        <f ca="1"/>
        <v>198.67</v>
      </c>
      <c r="E735" vm="13890">
        <f ca="1"/>
        <v>193.51</v>
      </c>
      <c r="F735" vm="13891">
        <f ca="1"/>
        <v>19029730</v>
      </c>
    </row>
    <row r="736" spans="1:6" x14ac:dyDescent="0.3">
      <c r="A736" vm="3977">
        <f ca="1"/>
        <v>43802</v>
      </c>
      <c r="B736" vm="8061">
        <f ca="1"/>
        <v>194.9</v>
      </c>
      <c r="C736" vm="13892">
        <f ca="1"/>
        <v>190.97</v>
      </c>
      <c r="D736" vm="6761">
        <f ca="1"/>
        <v>195</v>
      </c>
      <c r="E736" vm="13893">
        <f ca="1"/>
        <v>189.85</v>
      </c>
      <c r="F736" vm="13894">
        <f ca="1"/>
        <v>18440368</v>
      </c>
    </row>
    <row r="737" spans="1:6" x14ac:dyDescent="0.3">
      <c r="A737" vm="3983">
        <f ca="1"/>
        <v>43803</v>
      </c>
      <c r="B737" vm="8065">
        <f ca="1"/>
        <v>193.74</v>
      </c>
      <c r="C737" vm="6485">
        <f ca="1"/>
        <v>195.53</v>
      </c>
      <c r="D737" vm="13895">
        <f ca="1"/>
        <v>196.66</v>
      </c>
      <c r="E737" vm="12886">
        <f ca="1"/>
        <v>193.23</v>
      </c>
      <c r="F737" vm="13896">
        <f ca="1"/>
        <v>14862556</v>
      </c>
    </row>
    <row r="738" spans="1:6" x14ac:dyDescent="0.3">
      <c r="A738" vm="3988">
        <f ca="1"/>
        <v>43804</v>
      </c>
      <c r="B738" vm="8057">
        <f ca="1"/>
        <v>200</v>
      </c>
      <c r="C738" vm="13897">
        <f ca="1"/>
        <v>196.93</v>
      </c>
      <c r="D738" vm="13898">
        <f ca="1"/>
        <v>200.94</v>
      </c>
      <c r="E738" vm="12737">
        <f ca="1"/>
        <v>196.43</v>
      </c>
      <c r="F738" vm="13899">
        <f ca="1"/>
        <v>22310247</v>
      </c>
    </row>
    <row r="739" spans="1:6" x14ac:dyDescent="0.3">
      <c r="A739" vm="3993">
        <f ca="1"/>
        <v>43805</v>
      </c>
      <c r="B739" vm="8070">
        <f ca="1"/>
        <v>201.89</v>
      </c>
      <c r="C739" vm="12788">
        <f ca="1"/>
        <v>201.11</v>
      </c>
      <c r="D739" vm="13900">
        <f ca="1"/>
        <v>202</v>
      </c>
      <c r="E739" vm="13901">
        <f ca="1"/>
        <v>199.51</v>
      </c>
      <c r="F739" vm="13902">
        <f ca="1"/>
        <v>13433539</v>
      </c>
    </row>
    <row r="740" spans="1:6" x14ac:dyDescent="0.3">
      <c r="A740" vm="3999">
        <f ca="1"/>
        <v>43808</v>
      </c>
      <c r="B740" vm="8073">
        <f ca="1"/>
        <v>198.74</v>
      </c>
      <c r="C740" vm="13903">
        <f ca="1"/>
        <v>200.32</v>
      </c>
      <c r="D740" vm="13904">
        <f ca="1"/>
        <v>203.43</v>
      </c>
      <c r="E740" vm="13905">
        <f ca="1"/>
        <v>198.55</v>
      </c>
      <c r="F740" vm="13906">
        <f ca="1"/>
        <v>14340916</v>
      </c>
    </row>
    <row r="741" spans="1:6" x14ac:dyDescent="0.3">
      <c r="A741" vm="4005">
        <f ca="1"/>
        <v>43809</v>
      </c>
      <c r="B741" vm="8075">
        <f ca="1"/>
        <v>200.45</v>
      </c>
      <c r="C741" vm="13907">
        <f ca="1"/>
        <v>200.71</v>
      </c>
      <c r="D741" vm="13908">
        <f ca="1"/>
        <v>202.48</v>
      </c>
      <c r="E741" vm="13909">
        <f ca="1"/>
        <v>199.23</v>
      </c>
      <c r="F741" vm="13910">
        <f ca="1"/>
        <v>11541505</v>
      </c>
    </row>
    <row r="742" spans="1:6" x14ac:dyDescent="0.3">
      <c r="A742" vm="4011">
        <f ca="1"/>
        <v>43810</v>
      </c>
      <c r="B742" vm="8079">
        <f ca="1"/>
        <v>204.64</v>
      </c>
      <c r="C742" vm="13911">
        <f ca="1"/>
        <v>201.1</v>
      </c>
      <c r="D742" vm="13912">
        <f ca="1"/>
        <v>204.8</v>
      </c>
      <c r="E742" vm="13913">
        <f ca="1"/>
        <v>200.72</v>
      </c>
      <c r="F742" vm="13914">
        <f ca="1"/>
        <v>11770951</v>
      </c>
    </row>
    <row r="743" spans="1:6" x14ac:dyDescent="0.3">
      <c r="A743" vm="4017">
        <f ca="1"/>
        <v>43811</v>
      </c>
      <c r="B743" vm="8083">
        <f ca="1"/>
        <v>204.5</v>
      </c>
      <c r="C743" vm="13915">
        <f ca="1"/>
        <v>203.71</v>
      </c>
      <c r="D743" vm="12823">
        <f ca="1"/>
        <v>206</v>
      </c>
      <c r="E743" vm="13900">
        <f ca="1"/>
        <v>202</v>
      </c>
      <c r="F743" vm="13916">
        <f ca="1"/>
        <v>22245262</v>
      </c>
    </row>
    <row r="744" spans="1:6" x14ac:dyDescent="0.3">
      <c r="A744" vm="4023">
        <f ca="1"/>
        <v>43812</v>
      </c>
      <c r="B744" vm="8086">
        <f ca="1"/>
        <v>204.91</v>
      </c>
      <c r="C744" vm="13917">
        <f ca="1"/>
        <v>205.76</v>
      </c>
      <c r="D744" vm="13918">
        <f ca="1"/>
        <v>207.1</v>
      </c>
      <c r="E744" vm="13919">
        <f ca="1"/>
        <v>203.77</v>
      </c>
      <c r="F744" vm="13920">
        <f ca="1"/>
        <v>17113092</v>
      </c>
    </row>
    <row r="745" spans="1:6" x14ac:dyDescent="0.3">
      <c r="A745" vm="4028">
        <f ca="1"/>
        <v>43815</v>
      </c>
      <c r="B745" vm="8090">
        <f ca="1"/>
        <v>206.97</v>
      </c>
      <c r="C745" vm="13921">
        <f ca="1"/>
        <v>206.33</v>
      </c>
      <c r="D745" vm="13922">
        <f ca="1"/>
        <v>209.15</v>
      </c>
      <c r="E745" vm="13923">
        <f ca="1"/>
        <v>206.19</v>
      </c>
      <c r="F745" vm="13924">
        <f ca="1"/>
        <v>16744467</v>
      </c>
    </row>
    <row r="746" spans="1:6" x14ac:dyDescent="0.3">
      <c r="A746" vm="4034">
        <f ca="1"/>
        <v>43816</v>
      </c>
      <c r="B746" vm="8094">
        <f ca="1"/>
        <v>208.18</v>
      </c>
      <c r="C746" vm="13925">
        <f ca="1"/>
        <v>208.69</v>
      </c>
      <c r="D746" vm="13926">
        <f ca="1"/>
        <v>208.87</v>
      </c>
      <c r="E746" vm="13927">
        <f ca="1"/>
        <v>206.82</v>
      </c>
      <c r="F746" vm="13928">
        <f ca="1"/>
        <v>11299099</v>
      </c>
    </row>
    <row r="747" spans="1:6" x14ac:dyDescent="0.3">
      <c r="A747" vm="4040">
        <f ca="1"/>
        <v>43817</v>
      </c>
      <c r="B747" vm="8098">
        <f ca="1"/>
        <v>210</v>
      </c>
      <c r="C747" vm="13929">
        <f ca="1"/>
        <v>208.53</v>
      </c>
      <c r="D747" vm="13930">
        <f ca="1"/>
        <v>210.05</v>
      </c>
      <c r="E747" vm="13931">
        <f ca="1"/>
        <v>208.04</v>
      </c>
      <c r="F747" vm="13932">
        <f ca="1"/>
        <v>13497200</v>
      </c>
    </row>
    <row r="748" spans="1:6" x14ac:dyDescent="0.3">
      <c r="A748" vm="4046">
        <f ca="1"/>
        <v>43818</v>
      </c>
      <c r="B748" vm="8102">
        <f ca="1"/>
        <v>210.13</v>
      </c>
      <c r="C748" vm="13933">
        <f ca="1"/>
        <v>209.61</v>
      </c>
      <c r="D748" vm="13934">
        <f ca="1"/>
        <v>211.37</v>
      </c>
      <c r="E748" vm="13935">
        <f ca="1"/>
        <v>209.23</v>
      </c>
      <c r="F748" vm="13936">
        <f ca="1"/>
        <v>12168467</v>
      </c>
    </row>
    <row r="749" spans="1:6" x14ac:dyDescent="0.3">
      <c r="A749" vm="4052">
        <f ca="1"/>
        <v>43819</v>
      </c>
      <c r="B749" vm="8105">
        <f ca="1"/>
        <v>212.25</v>
      </c>
      <c r="C749" vm="13937">
        <f ca="1"/>
        <v>211.35</v>
      </c>
      <c r="D749" vm="13938">
        <f ca="1"/>
        <v>213.98</v>
      </c>
      <c r="E749" vm="13939">
        <f ca="1"/>
        <v>210.42</v>
      </c>
      <c r="F749" vm="13940">
        <f ca="1"/>
        <v>26672844</v>
      </c>
    </row>
    <row r="750" spans="1:6" x14ac:dyDescent="0.3">
      <c r="A750" vm="4058">
        <f ca="1"/>
        <v>43822</v>
      </c>
      <c r="B750" vm="8109">
        <f ca="1"/>
        <v>214.83</v>
      </c>
      <c r="C750" vm="13941">
        <f ca="1"/>
        <v>213.25</v>
      </c>
      <c r="D750" vm="13942">
        <f ca="1"/>
        <v>215.05</v>
      </c>
      <c r="E750" vm="8122">
        <f ca="1"/>
        <v>212.91</v>
      </c>
      <c r="F750" vm="13943">
        <f ca="1"/>
        <v>12538763</v>
      </c>
    </row>
    <row r="751" spans="1:6" x14ac:dyDescent="0.3">
      <c r="A751" vm="4064">
        <f ca="1"/>
        <v>43823</v>
      </c>
      <c r="B751" vm="8111">
        <f ca="1"/>
        <v>214.26</v>
      </c>
      <c r="C751" vm="13944">
        <f ca="1"/>
        <v>215.01</v>
      </c>
      <c r="D751" vm="13945">
        <f ca="1"/>
        <v>215.43</v>
      </c>
      <c r="E751" vm="13946">
        <f ca="1"/>
        <v>213.35</v>
      </c>
      <c r="F751" vm="13947">
        <f ca="1"/>
        <v>5522987</v>
      </c>
    </row>
    <row r="752" spans="1:6" x14ac:dyDescent="0.3">
      <c r="A752" vm="4070">
        <f ca="1"/>
        <v>43825</v>
      </c>
      <c r="B752" vm="8114">
        <f ca="1"/>
        <v>216.38</v>
      </c>
      <c r="C752" vm="13948">
        <f ca="1"/>
        <v>214.65</v>
      </c>
      <c r="D752" vm="13949">
        <f ca="1"/>
        <v>216.99</v>
      </c>
      <c r="E752" vm="8484">
        <f ca="1"/>
        <v>214.33</v>
      </c>
      <c r="F752" vm="13950">
        <f ca="1"/>
        <v>6917445</v>
      </c>
    </row>
    <row r="753" spans="1:6" x14ac:dyDescent="0.3">
      <c r="A753" vm="4076">
        <f ca="1"/>
        <v>43826</v>
      </c>
      <c r="B753" vm="8118">
        <f ca="1"/>
        <v>215.47</v>
      </c>
      <c r="C753" vm="13951">
        <f ca="1"/>
        <v>217.99</v>
      </c>
      <c r="D753" vm="13952">
        <f ca="1"/>
        <v>218.11</v>
      </c>
      <c r="E753" vm="13953">
        <f ca="1"/>
        <v>215.17</v>
      </c>
      <c r="F753" vm="13954">
        <f ca="1"/>
        <v>11678669</v>
      </c>
    </row>
    <row r="754" spans="1:6" x14ac:dyDescent="0.3">
      <c r="A754" vm="4082">
        <f ca="1"/>
        <v>43829</v>
      </c>
      <c r="B754" vm="8122">
        <f ca="1"/>
        <v>212.91</v>
      </c>
      <c r="C754" vm="13955">
        <f ca="1"/>
        <v>215.78</v>
      </c>
      <c r="D754" vm="13955">
        <f ca="1"/>
        <v>215.78</v>
      </c>
      <c r="E754" vm="13956">
        <f ca="1"/>
        <v>211.76</v>
      </c>
      <c r="F754" vm="13957">
        <f ca="1"/>
        <v>8745942</v>
      </c>
    </row>
    <row r="755" spans="1:6" x14ac:dyDescent="0.3">
      <c r="A755" vm="4088">
        <f ca="1"/>
        <v>43830</v>
      </c>
      <c r="B755" vm="8126">
        <f ca="1"/>
        <v>212.1</v>
      </c>
      <c r="C755" vm="13958">
        <f ca="1"/>
        <v>212</v>
      </c>
      <c r="D755" vm="13959">
        <f ca="1"/>
        <v>213.64</v>
      </c>
      <c r="E755" vm="13960">
        <f ca="1"/>
        <v>210.73</v>
      </c>
      <c r="F755" vm="13961">
        <f ca="1"/>
        <v>6406305</v>
      </c>
    </row>
    <row r="756" spans="1:6" x14ac:dyDescent="0.3">
      <c r="A756" vm="4094">
        <f ca="1"/>
        <v>43832</v>
      </c>
      <c r="B756" vm="8129">
        <f ca="1"/>
        <v>219.77</v>
      </c>
      <c r="C756" vm="13962">
        <f ca="1"/>
        <v>216.6</v>
      </c>
      <c r="D756" vm="13963">
        <f ca="1"/>
        <v>219.98</v>
      </c>
      <c r="E756" vm="13964">
        <f ca="1"/>
        <v>216.54</v>
      </c>
      <c r="F756" vm="13965">
        <f ca="1"/>
        <v>15882903</v>
      </c>
    </row>
    <row r="757" spans="1:6" x14ac:dyDescent="0.3">
      <c r="A757" vm="4100">
        <f ca="1"/>
        <v>43833</v>
      </c>
      <c r="B757" vm="8133">
        <f ca="1"/>
        <v>217</v>
      </c>
      <c r="C757" vm="13966">
        <f ca="1"/>
        <v>216.35</v>
      </c>
      <c r="D757" vm="13967">
        <f ca="1"/>
        <v>218.20249999999999</v>
      </c>
      <c r="E757" vm="13968">
        <f ca="1"/>
        <v>216.01</v>
      </c>
      <c r="F757" vm="13969">
        <f ca="1"/>
        <v>8485291</v>
      </c>
    </row>
    <row r="758" spans="1:6" x14ac:dyDescent="0.3">
      <c r="A758" vm="4106">
        <f ca="1"/>
        <v>43836</v>
      </c>
      <c r="B758" vm="8137">
        <f ca="1"/>
        <v>216.64</v>
      </c>
      <c r="C758" vm="13970">
        <f ca="1"/>
        <v>214.89</v>
      </c>
      <c r="D758" vm="13971">
        <f ca="1"/>
        <v>217.16</v>
      </c>
      <c r="E758" vm="13972">
        <f ca="1"/>
        <v>214.09</v>
      </c>
      <c r="F758" vm="13973">
        <f ca="1"/>
        <v>11892484</v>
      </c>
    </row>
    <row r="759" spans="1:6" x14ac:dyDescent="0.3">
      <c r="A759" vm="4112">
        <f ca="1"/>
        <v>43837</v>
      </c>
      <c r="B759" vm="8141">
        <f ca="1"/>
        <v>217.63</v>
      </c>
      <c r="C759" vm="8511">
        <f ca="1"/>
        <v>217.64</v>
      </c>
      <c r="D759" vm="13974">
        <f ca="1"/>
        <v>218.94</v>
      </c>
      <c r="E759" vm="13975">
        <f ca="1"/>
        <v>216.69</v>
      </c>
      <c r="F759" vm="13976">
        <f ca="1"/>
        <v>9539012</v>
      </c>
    </row>
    <row r="760" spans="1:6" x14ac:dyDescent="0.3">
      <c r="A760" vm="4118">
        <f ca="1"/>
        <v>43838</v>
      </c>
      <c r="B760" vm="8145">
        <f ca="1"/>
        <v>218</v>
      </c>
      <c r="C760" vm="13962">
        <f ca="1"/>
        <v>216.6</v>
      </c>
      <c r="D760" vm="13977">
        <f ca="1"/>
        <v>220.65</v>
      </c>
      <c r="E760" vm="13978">
        <f ca="1"/>
        <v>216.32</v>
      </c>
      <c r="F760" vm="13979">
        <f ca="1"/>
        <v>11983091</v>
      </c>
    </row>
    <row r="761" spans="1:6" x14ac:dyDescent="0.3">
      <c r="A761" vm="4124">
        <f ca="1"/>
        <v>43839</v>
      </c>
      <c r="B761" vm="8149">
        <f ca="1"/>
        <v>221.78</v>
      </c>
      <c r="C761" vm="13980">
        <f ca="1"/>
        <v>221.5</v>
      </c>
      <c r="D761" vm="13981">
        <f ca="1"/>
        <v>223.08</v>
      </c>
      <c r="E761" vm="13982">
        <f ca="1"/>
        <v>220.82</v>
      </c>
      <c r="F761" vm="13983">
        <f ca="1"/>
        <v>13143886</v>
      </c>
    </row>
    <row r="762" spans="1:6" x14ac:dyDescent="0.3">
      <c r="A762" vm="4130">
        <f ca="1"/>
        <v>43840</v>
      </c>
      <c r="B762" vm="8152">
        <f ca="1"/>
        <v>223.83</v>
      </c>
      <c r="C762" vm="13984">
        <f ca="1"/>
        <v>223.9</v>
      </c>
      <c r="D762" vm="13985">
        <f ca="1"/>
        <v>225.96</v>
      </c>
      <c r="E762" vm="13986">
        <f ca="1"/>
        <v>222.06100000000001</v>
      </c>
      <c r="F762" vm="13987">
        <f ca="1"/>
        <v>11905026</v>
      </c>
    </row>
    <row r="763" spans="1:6" x14ac:dyDescent="0.3">
      <c r="A763" vm="4136">
        <f ca="1"/>
        <v>43843</v>
      </c>
      <c r="B763" vm="8155">
        <f ca="1"/>
        <v>230.48</v>
      </c>
      <c r="C763" vm="13988">
        <f ca="1"/>
        <v>228.81</v>
      </c>
      <c r="D763" vm="13989">
        <f ca="1"/>
        <v>231.14</v>
      </c>
      <c r="E763" vm="13990">
        <f ca="1"/>
        <v>227.04</v>
      </c>
      <c r="F763" vm="13991">
        <f ca="1"/>
        <v>17571892</v>
      </c>
    </row>
    <row r="764" spans="1:6" x14ac:dyDescent="0.3">
      <c r="A764" vm="4142">
        <f ca="1"/>
        <v>43844</v>
      </c>
      <c r="B764" vm="8159">
        <f ca="1"/>
        <v>226.49</v>
      </c>
      <c r="C764" vm="13992">
        <f ca="1"/>
        <v>230.05</v>
      </c>
      <c r="D764" vm="13993">
        <f ca="1"/>
        <v>230.17500000000001</v>
      </c>
      <c r="E764" vm="13994">
        <f ca="1"/>
        <v>224.88</v>
      </c>
      <c r="F764" vm="13995">
        <f ca="1"/>
        <v>17302163</v>
      </c>
    </row>
    <row r="765" spans="1:6" x14ac:dyDescent="0.3">
      <c r="A765" vm="4148">
        <f ca="1"/>
        <v>43845</v>
      </c>
      <c r="B765" vm="8163">
        <f ca="1"/>
        <v>225.06</v>
      </c>
      <c r="C765" vm="13996">
        <f ca="1"/>
        <v>226.65</v>
      </c>
      <c r="D765" vm="13997">
        <f ca="1"/>
        <v>227.82</v>
      </c>
      <c r="E765" vm="13998">
        <f ca="1"/>
        <v>224.39</v>
      </c>
      <c r="F765" vm="13999">
        <f ca="1"/>
        <v>10743368</v>
      </c>
    </row>
    <row r="766" spans="1:6" x14ac:dyDescent="0.3">
      <c r="A766" vm="4154">
        <f ca="1"/>
        <v>43846</v>
      </c>
      <c r="B766" vm="8167">
        <f ca="1"/>
        <v>223.94</v>
      </c>
      <c r="C766" vm="14000">
        <f ca="1"/>
        <v>226.3</v>
      </c>
      <c r="D766" vm="14001">
        <f ca="1"/>
        <v>226.33</v>
      </c>
      <c r="E766" vm="14002">
        <f ca="1"/>
        <v>222.73</v>
      </c>
      <c r="F766" vm="14003">
        <f ca="1"/>
        <v>13676303</v>
      </c>
    </row>
    <row r="767" spans="1:6" x14ac:dyDescent="0.3">
      <c r="A767" vm="4160">
        <f ca="1"/>
        <v>43847</v>
      </c>
      <c r="B767" vm="8171">
        <f ca="1"/>
        <v>227.43</v>
      </c>
      <c r="C767" vm="14004">
        <f ca="1"/>
        <v>225.9</v>
      </c>
      <c r="D767" vm="14005">
        <f ca="1"/>
        <v>228</v>
      </c>
      <c r="E767" vm="14006">
        <f ca="1"/>
        <v>225.35</v>
      </c>
      <c r="F767" vm="14007">
        <f ca="1"/>
        <v>11681501</v>
      </c>
    </row>
    <row r="768" spans="1:6" x14ac:dyDescent="0.3">
      <c r="A768" vm="4166">
        <f ca="1"/>
        <v>43851</v>
      </c>
      <c r="B768" vm="8174">
        <f ca="1"/>
        <v>222.26</v>
      </c>
      <c r="C768" vm="14008">
        <f ca="1"/>
        <v>222.45</v>
      </c>
      <c r="D768" vm="14009">
        <f ca="1"/>
        <v>222.6</v>
      </c>
      <c r="E768" vm="14010">
        <f ca="1"/>
        <v>220.7295</v>
      </c>
      <c r="F768" vm="14011">
        <f ca="1"/>
        <v>15568735</v>
      </c>
    </row>
    <row r="769" spans="1:6" x14ac:dyDescent="0.3">
      <c r="A769" vm="4172">
        <f ca="1"/>
        <v>43852</v>
      </c>
      <c r="B769" vm="8176">
        <f ca="1"/>
        <v>222.37</v>
      </c>
      <c r="C769" vm="14012">
        <f ca="1"/>
        <v>224.69</v>
      </c>
      <c r="D769" vm="14013">
        <f ca="1"/>
        <v>225.58</v>
      </c>
      <c r="E769" vm="9004">
        <f ca="1"/>
        <v>222</v>
      </c>
      <c r="F769" vm="14014">
        <f ca="1"/>
        <v>10059579</v>
      </c>
    </row>
    <row r="770" spans="1:6" x14ac:dyDescent="0.3">
      <c r="A770" vm="4178">
        <f ca="1"/>
        <v>43853</v>
      </c>
      <c r="B770" vm="8180">
        <f ca="1"/>
        <v>219.13</v>
      </c>
      <c r="C770" vm="14015">
        <f ca="1"/>
        <v>217.93</v>
      </c>
      <c r="D770" vm="14016">
        <f ca="1"/>
        <v>220.13</v>
      </c>
      <c r="E770" vm="14017">
        <f ca="1"/>
        <v>216.77</v>
      </c>
      <c r="F770" vm="14018">
        <f ca="1"/>
        <v>16770500</v>
      </c>
    </row>
    <row r="771" spans="1:6" x14ac:dyDescent="0.3">
      <c r="A771" vm="4184">
        <f ca="1"/>
        <v>43854</v>
      </c>
      <c r="B771" vm="8183">
        <f ca="1"/>
        <v>213.75</v>
      </c>
      <c r="C771" vm="14019">
        <f ca="1"/>
        <v>218.49</v>
      </c>
      <c r="D771" vm="14020">
        <f ca="1"/>
        <v>219.83</v>
      </c>
      <c r="E771" vm="14021">
        <f ca="1"/>
        <v>211.32509999999999</v>
      </c>
      <c r="F771" vm="14022">
        <f ca="1"/>
        <v>17129330</v>
      </c>
    </row>
    <row r="772" spans="1:6" x14ac:dyDescent="0.3">
      <c r="A772" vm="4190">
        <f ca="1"/>
        <v>43857</v>
      </c>
      <c r="B772" vm="8186">
        <f ca="1"/>
        <v>205.47</v>
      </c>
      <c r="C772" vm="14023">
        <f ca="1"/>
        <v>201.22</v>
      </c>
      <c r="D772" vm="14024">
        <f ca="1"/>
        <v>208.02</v>
      </c>
      <c r="E772" vm="12768">
        <f ca="1"/>
        <v>199.5</v>
      </c>
      <c r="F772" vm="14025">
        <f ca="1"/>
        <v>24495781</v>
      </c>
    </row>
    <row r="773" spans="1:6" x14ac:dyDescent="0.3">
      <c r="A773" vm="4196">
        <f ca="1"/>
        <v>43858</v>
      </c>
      <c r="B773" vm="8189">
        <f ca="1"/>
        <v>210.23</v>
      </c>
      <c r="C773" vm="14026">
        <f ca="1"/>
        <v>209.74</v>
      </c>
      <c r="D773" vm="14027">
        <f ca="1"/>
        <v>210.91</v>
      </c>
      <c r="E773" vm="14028">
        <f ca="1"/>
        <v>207.17</v>
      </c>
      <c r="F773" vm="14029">
        <f ca="1"/>
        <v>15808626</v>
      </c>
    </row>
    <row r="774" spans="1:6" x14ac:dyDescent="0.3">
      <c r="A774" vm="4202">
        <f ca="1"/>
        <v>43859</v>
      </c>
      <c r="B774" vm="8193">
        <f ca="1"/>
        <v>212.02</v>
      </c>
      <c r="C774" vm="14030">
        <f ca="1"/>
        <v>212.56</v>
      </c>
      <c r="D774" vm="13938">
        <f ca="1"/>
        <v>213.98</v>
      </c>
      <c r="E774" vm="14031">
        <f ca="1"/>
        <v>209.52</v>
      </c>
      <c r="F774" vm="14032">
        <f ca="1"/>
        <v>12592691</v>
      </c>
    </row>
    <row r="775" spans="1:6" x14ac:dyDescent="0.3">
      <c r="A775" vm="4208">
        <f ca="1"/>
        <v>43860</v>
      </c>
      <c r="B775" vm="8197">
        <f ca="1"/>
        <v>208.58</v>
      </c>
      <c r="C775" vm="14033">
        <f ca="1"/>
        <v>207.88</v>
      </c>
      <c r="D775" vm="12780">
        <f ca="1"/>
        <v>209.86</v>
      </c>
      <c r="E775" vm="8266">
        <f ca="1"/>
        <v>205.03</v>
      </c>
      <c r="F775" vm="14034">
        <f ca="1"/>
        <v>14107962</v>
      </c>
    </row>
    <row r="776" spans="1:6" x14ac:dyDescent="0.3">
      <c r="A776" vm="4214">
        <f ca="1"/>
        <v>43861</v>
      </c>
      <c r="B776" vm="8200">
        <f ca="1"/>
        <v>206.59</v>
      </c>
      <c r="C776" vm="12791">
        <f ca="1"/>
        <v>206.5</v>
      </c>
      <c r="D776" vm="14035">
        <f ca="1"/>
        <v>207.93</v>
      </c>
      <c r="E776" vm="14036">
        <f ca="1"/>
        <v>204.72819999999999</v>
      </c>
      <c r="F776" vm="14037">
        <f ca="1"/>
        <v>17842785</v>
      </c>
    </row>
    <row r="777" spans="1:6" x14ac:dyDescent="0.3">
      <c r="A777" vm="4220">
        <f ca="1"/>
        <v>43864</v>
      </c>
      <c r="B777" vm="8204">
        <f ca="1"/>
        <v>213.1</v>
      </c>
      <c r="C777" vm="14038">
        <f ca="1"/>
        <v>208.67</v>
      </c>
      <c r="D777" vm="8553">
        <f ca="1"/>
        <v>215.02</v>
      </c>
      <c r="E777" vm="14038">
        <f ca="1"/>
        <v>208.67</v>
      </c>
      <c r="F777" vm="14039">
        <f ca="1"/>
        <v>14131887</v>
      </c>
    </row>
    <row r="778" spans="1:6" x14ac:dyDescent="0.3">
      <c r="A778" vm="4226">
        <f ca="1"/>
        <v>43865</v>
      </c>
      <c r="B778" vm="8207">
        <f ca="1"/>
        <v>222.88</v>
      </c>
      <c r="C778" vm="14040">
        <f ca="1"/>
        <v>221.35</v>
      </c>
      <c r="D778" vm="14041">
        <f ca="1"/>
        <v>224.38</v>
      </c>
      <c r="E778" vm="14042">
        <f ca="1"/>
        <v>220.49</v>
      </c>
      <c r="F778" vm="14043">
        <f ca="1"/>
        <v>16695141</v>
      </c>
    </row>
    <row r="779" spans="1:6" x14ac:dyDescent="0.3">
      <c r="A779" vm="4232">
        <f ca="1"/>
        <v>43866</v>
      </c>
      <c r="B779" vm="8211">
        <f ca="1"/>
        <v>220.22</v>
      </c>
      <c r="C779" vm="14044">
        <f ca="1"/>
        <v>226.52</v>
      </c>
      <c r="D779" vm="14045">
        <f ca="1"/>
        <v>226.7</v>
      </c>
      <c r="E779" vm="14046">
        <f ca="1"/>
        <v>217.54</v>
      </c>
      <c r="F779" vm="14047">
        <f ca="1"/>
        <v>15766067</v>
      </c>
    </row>
    <row r="780" spans="1:6" x14ac:dyDescent="0.3">
      <c r="A780" vm="4238">
        <f ca="1"/>
        <v>43867</v>
      </c>
      <c r="B780" vm="8214">
        <f ca="1"/>
        <v>220.9</v>
      </c>
      <c r="C780" vm="14048">
        <f ca="1"/>
        <v>223.13</v>
      </c>
      <c r="D780" vm="14049">
        <f ca="1"/>
        <v>223.65</v>
      </c>
      <c r="E780" vm="14050">
        <f ca="1"/>
        <v>219.78</v>
      </c>
      <c r="F780" vm="14051">
        <f ca="1"/>
        <v>10790820</v>
      </c>
    </row>
    <row r="781" spans="1:6" x14ac:dyDescent="0.3">
      <c r="A781" vm="4244">
        <f ca="1"/>
        <v>43868</v>
      </c>
      <c r="B781" vm="8218">
        <f ca="1"/>
        <v>216.53</v>
      </c>
      <c r="C781" vm="14052">
        <f ca="1"/>
        <v>217.46</v>
      </c>
      <c r="D781" vm="14053">
        <f ca="1"/>
        <v>217.84</v>
      </c>
      <c r="E781" vm="14054">
        <f ca="1"/>
        <v>214.88</v>
      </c>
      <c r="F781" vm="14055">
        <f ca="1"/>
        <v>13628977</v>
      </c>
    </row>
    <row r="782" spans="1:6" x14ac:dyDescent="0.3">
      <c r="A782" vm="4250">
        <f ca="1"/>
        <v>43871</v>
      </c>
      <c r="B782" vm="8221">
        <f ca="1"/>
        <v>215.77</v>
      </c>
      <c r="C782" vm="14056">
        <f ca="1"/>
        <v>213.5</v>
      </c>
      <c r="D782" vm="8221">
        <f ca="1"/>
        <v>215.77</v>
      </c>
      <c r="E782" vm="14057">
        <f ca="1"/>
        <v>212.2</v>
      </c>
      <c r="F782" vm="14058">
        <f ca="1"/>
        <v>17420303</v>
      </c>
    </row>
    <row r="783" spans="1:6" x14ac:dyDescent="0.3">
      <c r="A783" vm="4255">
        <f ca="1"/>
        <v>43872</v>
      </c>
      <c r="B783" vm="8224">
        <f ca="1"/>
        <v>217.21</v>
      </c>
      <c r="C783" vm="14059">
        <f ca="1"/>
        <v>219.91</v>
      </c>
      <c r="D783" vm="14060">
        <f ca="1"/>
        <v>220.01</v>
      </c>
      <c r="E783" vm="14061">
        <f ca="1"/>
        <v>215.29</v>
      </c>
      <c r="F783" vm="14062">
        <f ca="1"/>
        <v>16073464</v>
      </c>
    </row>
    <row r="784" spans="1:6" x14ac:dyDescent="0.3">
      <c r="A784" vm="4261">
        <f ca="1"/>
        <v>43873</v>
      </c>
      <c r="B784" vm="8228">
        <f ca="1"/>
        <v>224.31</v>
      </c>
      <c r="C784" vm="14063">
        <f ca="1"/>
        <v>221.13</v>
      </c>
      <c r="D784" vm="14064">
        <f ca="1"/>
        <v>225.52</v>
      </c>
      <c r="E784" vm="14065">
        <f ca="1"/>
        <v>220.21</v>
      </c>
      <c r="F784" vm="14066">
        <f ca="1"/>
        <v>18671906</v>
      </c>
    </row>
    <row r="785" spans="1:6" x14ac:dyDescent="0.3">
      <c r="A785" vm="4266">
        <f ca="1"/>
        <v>43874</v>
      </c>
      <c r="B785" vm="8232">
        <f ca="1"/>
        <v>220.36</v>
      </c>
      <c r="C785" vm="14067">
        <f ca="1"/>
        <v>220</v>
      </c>
      <c r="D785" vm="14068">
        <f ca="1"/>
        <v>225</v>
      </c>
      <c r="E785" vm="14069">
        <f ca="1"/>
        <v>218.99</v>
      </c>
      <c r="F785" vm="14070">
        <f ca="1"/>
        <v>28069666</v>
      </c>
    </row>
    <row r="786" spans="1:6" x14ac:dyDescent="0.3">
      <c r="A786" vm="4272">
        <f ca="1"/>
        <v>43875</v>
      </c>
      <c r="B786" vm="8236">
        <f ca="1"/>
        <v>219.63</v>
      </c>
      <c r="C786" vm="14071">
        <f ca="1"/>
        <v>221.1</v>
      </c>
      <c r="D786" vm="14072">
        <f ca="1"/>
        <v>221.64</v>
      </c>
      <c r="E786" vm="14073">
        <f ca="1"/>
        <v>218.23</v>
      </c>
      <c r="F786" vm="14074">
        <f ca="1"/>
        <v>10443658</v>
      </c>
    </row>
    <row r="787" spans="1:6" x14ac:dyDescent="0.3">
      <c r="A787" vm="4278">
        <f ca="1"/>
        <v>43879</v>
      </c>
      <c r="B787" vm="8240">
        <f ca="1"/>
        <v>220.52</v>
      </c>
      <c r="C787" vm="14075">
        <f ca="1"/>
        <v>218.55</v>
      </c>
      <c r="D787" vm="14076">
        <f ca="1"/>
        <v>220.85</v>
      </c>
      <c r="E787" vm="14077">
        <f ca="1"/>
        <v>217.51</v>
      </c>
      <c r="F787" vm="14078">
        <f ca="1"/>
        <v>13024897</v>
      </c>
    </row>
    <row r="788" spans="1:6" x14ac:dyDescent="0.3">
      <c r="A788" vm="4284">
        <f ca="1"/>
        <v>43880</v>
      </c>
      <c r="B788" vm="8244">
        <f ca="1"/>
        <v>222.14</v>
      </c>
      <c r="C788" vm="14079">
        <f ca="1"/>
        <v>221.52</v>
      </c>
      <c r="D788" vm="14080">
        <f ca="1"/>
        <v>223.56</v>
      </c>
      <c r="E788" vm="14081">
        <f ca="1"/>
        <v>220.75</v>
      </c>
      <c r="F788" vm="14082">
        <f ca="1"/>
        <v>10798108</v>
      </c>
    </row>
    <row r="789" spans="1:6" x14ac:dyDescent="0.3">
      <c r="A789" vm="4289">
        <f ca="1"/>
        <v>43881</v>
      </c>
      <c r="B789" vm="8247">
        <f ca="1"/>
        <v>218.04</v>
      </c>
      <c r="C789" vm="14083">
        <f ca="1"/>
        <v>222.5</v>
      </c>
      <c r="D789" vm="14083">
        <f ca="1"/>
        <v>222.5</v>
      </c>
      <c r="E789" vm="14084">
        <f ca="1"/>
        <v>214.22</v>
      </c>
      <c r="F789" vm="14085">
        <f ca="1"/>
        <v>14950089</v>
      </c>
    </row>
    <row r="790" spans="1:6" x14ac:dyDescent="0.3">
      <c r="A790" vm="4295">
        <f ca="1"/>
        <v>43882</v>
      </c>
      <c r="B790" vm="8251">
        <f ca="1"/>
        <v>212.59</v>
      </c>
      <c r="C790" vm="14046">
        <f ca="1"/>
        <v>217.54</v>
      </c>
      <c r="D790" vm="14086">
        <f ca="1"/>
        <v>217.6</v>
      </c>
      <c r="E790" vm="14087">
        <f ca="1"/>
        <v>211.56</v>
      </c>
      <c r="F790" vm="14088">
        <f ca="1"/>
        <v>17511024</v>
      </c>
    </row>
    <row r="791" spans="1:6" x14ac:dyDescent="0.3">
      <c r="A791" vm="4301">
        <f ca="1"/>
        <v>43885</v>
      </c>
      <c r="B791" vm="8255">
        <f ca="1"/>
        <v>206.16</v>
      </c>
      <c r="C791" vm="14089">
        <f ca="1"/>
        <v>203.55</v>
      </c>
      <c r="D791" vm="14090">
        <f ca="1"/>
        <v>207.28</v>
      </c>
      <c r="E791" vm="14091">
        <f ca="1"/>
        <v>202.51</v>
      </c>
      <c r="F791" vm="14092">
        <f ca="1"/>
        <v>19380226</v>
      </c>
    </row>
    <row r="792" spans="1:6" x14ac:dyDescent="0.3">
      <c r="A792" vm="4307">
        <f ca="1"/>
        <v>43886</v>
      </c>
      <c r="B792" vm="8258">
        <f ca="1"/>
        <v>205.61</v>
      </c>
      <c r="C792" vm="14093">
        <f ca="1"/>
        <v>208.51</v>
      </c>
      <c r="D792" vm="12776">
        <f ca="1"/>
        <v>209.95</v>
      </c>
      <c r="E792" vm="14094">
        <f ca="1"/>
        <v>204.1</v>
      </c>
      <c r="F792" vm="14095">
        <f ca="1"/>
        <v>18132378</v>
      </c>
    </row>
    <row r="793" spans="1:6" x14ac:dyDescent="0.3">
      <c r="A793" vm="4313">
        <f ca="1"/>
        <v>43887</v>
      </c>
      <c r="B793" vm="8262">
        <f ca="1"/>
        <v>208.74</v>
      </c>
      <c r="C793" vm="14096">
        <f ca="1"/>
        <v>206.8</v>
      </c>
      <c r="D793" vm="14097">
        <f ca="1"/>
        <v>213.08</v>
      </c>
      <c r="E793" vm="14098">
        <f ca="1"/>
        <v>206.79</v>
      </c>
      <c r="F793" vm="14099">
        <f ca="1"/>
        <v>19544272</v>
      </c>
    </row>
    <row r="794" spans="1:6" x14ac:dyDescent="0.3">
      <c r="A794" vm="4319">
        <f ca="1"/>
        <v>43888</v>
      </c>
      <c r="B794" vm="8266">
        <f ca="1"/>
        <v>205.03</v>
      </c>
      <c r="C794" vm="12793">
        <f ca="1"/>
        <v>205.01</v>
      </c>
      <c r="D794" vm="14100">
        <f ca="1"/>
        <v>209.97</v>
      </c>
      <c r="E794" vm="14101">
        <f ca="1"/>
        <v>201.86</v>
      </c>
      <c r="F794" vm="14102">
        <f ca="1"/>
        <v>22741180</v>
      </c>
    </row>
    <row r="795" spans="1:6" x14ac:dyDescent="0.3">
      <c r="A795" vm="4325">
        <f ca="1"/>
        <v>43889</v>
      </c>
      <c r="B795" vm="6833">
        <f ca="1"/>
        <v>208</v>
      </c>
      <c r="C795" vm="14103">
        <f ca="1"/>
        <v>198.98</v>
      </c>
      <c r="D795" vm="14104">
        <f ca="1"/>
        <v>208.92</v>
      </c>
      <c r="E795" vm="14105">
        <f ca="1"/>
        <v>198.56100000000001</v>
      </c>
      <c r="F795" vm="14106">
        <f ca="1"/>
        <v>31095083</v>
      </c>
    </row>
    <row r="796" spans="1:6" x14ac:dyDescent="0.3">
      <c r="A796" vm="4331">
        <f ca="1"/>
        <v>43892</v>
      </c>
      <c r="B796" vm="8272">
        <f ca="1"/>
        <v>210.98</v>
      </c>
      <c r="C796" vm="14107">
        <f ca="1"/>
        <v>208.59</v>
      </c>
      <c r="D796" vm="14108">
        <f ca="1"/>
        <v>211.11</v>
      </c>
      <c r="E796" vm="14109">
        <f ca="1"/>
        <v>203.75630000000001</v>
      </c>
      <c r="F796" vm="14110">
        <f ca="1"/>
        <v>21542239</v>
      </c>
    </row>
    <row r="797" spans="1:6" x14ac:dyDescent="0.3">
      <c r="A797" vm="4337">
        <f ca="1"/>
        <v>43893</v>
      </c>
      <c r="B797" vm="8275">
        <f ca="1"/>
        <v>207.41</v>
      </c>
      <c r="C797" vm="14111">
        <f ca="1"/>
        <v>211.08</v>
      </c>
      <c r="D797" vm="14112">
        <f ca="1"/>
        <v>211.39</v>
      </c>
      <c r="E797" vm="14113">
        <f ca="1"/>
        <v>202.2398</v>
      </c>
      <c r="F797" vm="14114">
        <f ca="1"/>
        <v>20813800</v>
      </c>
    </row>
    <row r="798" spans="1:6" x14ac:dyDescent="0.3">
      <c r="A798" vm="4343">
        <f ca="1"/>
        <v>43894</v>
      </c>
      <c r="B798" vm="8278">
        <f ca="1"/>
        <v>211.96</v>
      </c>
      <c r="C798" vm="14115">
        <f ca="1"/>
        <v>209.49</v>
      </c>
      <c r="D798" vm="14116">
        <f ca="1"/>
        <v>212.7</v>
      </c>
      <c r="E798" vm="14117">
        <f ca="1"/>
        <v>208.85</v>
      </c>
      <c r="F798" vm="14118">
        <f ca="1"/>
        <v>12474381</v>
      </c>
    </row>
    <row r="799" spans="1:6" x14ac:dyDescent="0.3">
      <c r="A799" vm="4349">
        <f ca="1"/>
        <v>43895</v>
      </c>
      <c r="B799" vm="8282">
        <f ca="1"/>
        <v>211.46</v>
      </c>
      <c r="C799" vm="8098">
        <f ca="1"/>
        <v>210</v>
      </c>
      <c r="D799" vm="14119">
        <f ca="1"/>
        <v>215.15</v>
      </c>
      <c r="E799" vm="14120">
        <f ca="1"/>
        <v>209.14</v>
      </c>
      <c r="F799" vm="14121">
        <f ca="1"/>
        <v>13462891</v>
      </c>
    </row>
    <row r="800" spans="1:6" x14ac:dyDescent="0.3">
      <c r="A800" vm="4355">
        <f ca="1"/>
        <v>43896</v>
      </c>
      <c r="B800" vm="8079">
        <f ca="1"/>
        <v>204.64</v>
      </c>
      <c r="C800" vm="8404">
        <f ca="1"/>
        <v>206.7</v>
      </c>
      <c r="D800" vm="14122">
        <f ca="1"/>
        <v>207</v>
      </c>
      <c r="E800" vm="13911">
        <f ca="1"/>
        <v>201.1</v>
      </c>
      <c r="F800" vm="14123">
        <f ca="1"/>
        <v>21587344</v>
      </c>
    </row>
    <row r="801" spans="1:6" x14ac:dyDescent="0.3">
      <c r="A801" vm="4361">
        <f ca="1"/>
        <v>43899</v>
      </c>
      <c r="B801" vm="8289">
        <f ca="1"/>
        <v>197.66</v>
      </c>
      <c r="C801" vm="14124">
        <f ca="1"/>
        <v>195.62</v>
      </c>
      <c r="D801" vm="14125">
        <f ca="1"/>
        <v>199.89</v>
      </c>
      <c r="E801" vm="14126">
        <f ca="1"/>
        <v>193.93</v>
      </c>
      <c r="F801" vm="14127">
        <f ca="1"/>
        <v>25502567</v>
      </c>
    </row>
    <row r="802" spans="1:6" x14ac:dyDescent="0.3">
      <c r="A802" vm="4366">
        <f ca="1"/>
        <v>43900</v>
      </c>
      <c r="B802" vm="8292">
        <f ca="1"/>
        <v>206.39</v>
      </c>
      <c r="C802" vm="14128">
        <f ca="1"/>
        <v>205.53</v>
      </c>
      <c r="D802" vm="14129">
        <f ca="1"/>
        <v>207.45</v>
      </c>
      <c r="E802" vm="14130">
        <f ca="1"/>
        <v>200.8</v>
      </c>
      <c r="F802" vm="14131">
        <f ca="1"/>
        <v>19022622</v>
      </c>
    </row>
    <row r="803" spans="1:6" x14ac:dyDescent="0.3">
      <c r="A803" vm="4372">
        <f ca="1"/>
        <v>43901</v>
      </c>
      <c r="B803" vm="8295">
        <f ca="1"/>
        <v>198.91</v>
      </c>
      <c r="C803" vm="14132">
        <f ca="1"/>
        <v>201.65</v>
      </c>
      <c r="D803" vm="14133">
        <f ca="1"/>
        <v>203.1</v>
      </c>
      <c r="E803" vm="14134">
        <f ca="1"/>
        <v>196.11</v>
      </c>
      <c r="F803" vm="14135">
        <f ca="1"/>
        <v>18931796</v>
      </c>
    </row>
    <row r="804" spans="1:6" x14ac:dyDescent="0.3">
      <c r="A804" vm="4378">
        <f ca="1"/>
        <v>43902</v>
      </c>
      <c r="B804" vm="8296">
        <f ca="1"/>
        <v>185.1</v>
      </c>
      <c r="C804" vm="7544">
        <f ca="1"/>
        <v>186.5</v>
      </c>
      <c r="D804" vm="14136">
        <f ca="1"/>
        <v>190.48650000000001</v>
      </c>
      <c r="E804" vm="14137">
        <f ca="1"/>
        <v>183.93</v>
      </c>
      <c r="F804" vm="14138">
        <f ca="1"/>
        <v>30247100</v>
      </c>
    </row>
    <row r="805" spans="1:6" x14ac:dyDescent="0.3">
      <c r="A805" vm="4383">
        <f ca="1"/>
        <v>43903</v>
      </c>
      <c r="B805" vm="8300">
        <f ca="1"/>
        <v>194</v>
      </c>
      <c r="C805" vm="8061">
        <f ca="1"/>
        <v>194.9</v>
      </c>
      <c r="D805" vm="14139">
        <f ca="1"/>
        <v>195.99</v>
      </c>
      <c r="E805" vm="12895">
        <f ca="1"/>
        <v>187.81</v>
      </c>
      <c r="F805" vm="14140">
        <f ca="1"/>
        <v>23521630</v>
      </c>
    </row>
    <row r="806" spans="1:6" x14ac:dyDescent="0.3">
      <c r="A806" vm="4389">
        <f ca="1"/>
        <v>43906</v>
      </c>
      <c r="B806" vm="8303">
        <f ca="1"/>
        <v>178.85</v>
      </c>
      <c r="C806" vm="6282">
        <f ca="1"/>
        <v>176.15</v>
      </c>
      <c r="D806" vm="6336">
        <f ca="1"/>
        <v>188</v>
      </c>
      <c r="E806" vm="14141">
        <f ca="1"/>
        <v>174.5</v>
      </c>
      <c r="F806" vm="14142">
        <f ca="1"/>
        <v>26628481</v>
      </c>
    </row>
    <row r="807" spans="1:6" x14ac:dyDescent="0.3">
      <c r="A807" vm="4395">
        <f ca="1"/>
        <v>43907</v>
      </c>
      <c r="B807" vm="6294">
        <f ca="1"/>
        <v>184.81</v>
      </c>
      <c r="C807" vm="13348">
        <f ca="1"/>
        <v>181.26</v>
      </c>
      <c r="D807" vm="12344">
        <f ca="1"/>
        <v>189.39</v>
      </c>
      <c r="E807" vm="7995">
        <f ca="1"/>
        <v>179.69</v>
      </c>
      <c r="F807" vm="14143">
        <f ca="1"/>
        <v>19276543</v>
      </c>
    </row>
    <row r="808" spans="1:6" x14ac:dyDescent="0.3">
      <c r="A808" vm="4401">
        <f ca="1"/>
        <v>43908</v>
      </c>
      <c r="B808" vm="7896">
        <f ca="1"/>
        <v>180</v>
      </c>
      <c r="C808" vm="8143">
        <f ca="1"/>
        <v>176</v>
      </c>
      <c r="D808" vm="14144">
        <f ca="1"/>
        <v>182.41</v>
      </c>
      <c r="E808" vm="12395">
        <f ca="1"/>
        <v>170</v>
      </c>
      <c r="F808" vm="14145">
        <f ca="1"/>
        <v>22054204</v>
      </c>
    </row>
    <row r="809" spans="1:6" x14ac:dyDescent="0.3">
      <c r="A809" vm="4407">
        <f ca="1"/>
        <v>43909</v>
      </c>
      <c r="B809" vm="8309">
        <f ca="1"/>
        <v>180.88</v>
      </c>
      <c r="C809" vm="12629">
        <f ca="1"/>
        <v>179.26</v>
      </c>
      <c r="D809" vm="6922">
        <f ca="1"/>
        <v>187.25</v>
      </c>
      <c r="E809" vm="6196">
        <f ca="1"/>
        <v>177.39</v>
      </c>
      <c r="F809" vm="14146">
        <f ca="1"/>
        <v>20905687</v>
      </c>
    </row>
    <row r="810" spans="1:6" x14ac:dyDescent="0.3">
      <c r="A810" vm="4413">
        <f ca="1"/>
        <v>43910</v>
      </c>
      <c r="B810" vm="8313">
        <f ca="1"/>
        <v>181.3</v>
      </c>
      <c r="C810" vm="14147">
        <f ca="1"/>
        <v>187.74</v>
      </c>
      <c r="D810" vm="14148">
        <f ca="1"/>
        <v>188.3</v>
      </c>
      <c r="E810" vm="7896">
        <f ca="1"/>
        <v>180</v>
      </c>
      <c r="F810" vm="14149">
        <f ca="1"/>
        <v>20439454</v>
      </c>
    </row>
    <row r="811" spans="1:6" x14ac:dyDescent="0.3">
      <c r="A811" vm="4419">
        <f ca="1"/>
        <v>43913</v>
      </c>
      <c r="B811" vm="8317">
        <f ca="1"/>
        <v>176.34</v>
      </c>
      <c r="C811" vm="12360">
        <f ca="1"/>
        <v>175.27</v>
      </c>
      <c r="D811" vm="7021">
        <f ca="1"/>
        <v>178.5</v>
      </c>
      <c r="E811" vm="14150">
        <f ca="1"/>
        <v>169.95</v>
      </c>
      <c r="F811" vm="14151">
        <f ca="1"/>
        <v>22554715</v>
      </c>
    </row>
    <row r="812" spans="1:6" x14ac:dyDescent="0.3">
      <c r="A812" vm="4425">
        <f ca="1"/>
        <v>43914</v>
      </c>
      <c r="B812" vm="8321">
        <f ca="1"/>
        <v>185.75</v>
      </c>
      <c r="C812" vm="14152">
        <f ca="1"/>
        <v>183.09</v>
      </c>
      <c r="D812" vm="12338">
        <f ca="1"/>
        <v>188.8</v>
      </c>
      <c r="E812" vm="14153">
        <f ca="1"/>
        <v>181.18</v>
      </c>
      <c r="F812" vm="14154">
        <f ca="1"/>
        <v>20801494</v>
      </c>
    </row>
    <row r="813" spans="1:6" x14ac:dyDescent="0.3">
      <c r="A813" vm="4431">
        <f ca="1"/>
        <v>43915</v>
      </c>
      <c r="B813" vm="8325">
        <f ca="1"/>
        <v>188.56</v>
      </c>
      <c r="C813" vm="14155">
        <f ca="1"/>
        <v>185.82</v>
      </c>
      <c r="D813" vm="14156">
        <f ca="1"/>
        <v>195.19</v>
      </c>
      <c r="E813" vm="14157">
        <f ca="1"/>
        <v>184.51509999999999</v>
      </c>
      <c r="F813" vm="14158">
        <f ca="1"/>
        <v>19605247</v>
      </c>
    </row>
    <row r="814" spans="1:6" x14ac:dyDescent="0.3">
      <c r="A814" vm="4437">
        <f ca="1"/>
        <v>43916</v>
      </c>
      <c r="B814" vm="8329">
        <f ca="1"/>
        <v>195.32</v>
      </c>
      <c r="C814" vm="8234">
        <f ca="1"/>
        <v>188.64</v>
      </c>
      <c r="D814" vm="14159">
        <f ca="1"/>
        <v>196.32</v>
      </c>
      <c r="E814" vm="12333">
        <f ca="1"/>
        <v>187.6</v>
      </c>
      <c r="F814" vm="14160">
        <f ca="1"/>
        <v>15426104</v>
      </c>
    </row>
    <row r="815" spans="1:6" x14ac:dyDescent="0.3">
      <c r="A815" vm="4443">
        <f ca="1"/>
        <v>43917</v>
      </c>
      <c r="B815" vm="8331">
        <f ca="1"/>
        <v>188.59</v>
      </c>
      <c r="C815" vm="14161">
        <f ca="1"/>
        <v>189.97</v>
      </c>
      <c r="D815" vm="6592">
        <f ca="1"/>
        <v>192.74</v>
      </c>
      <c r="E815" vm="6336">
        <f ca="1"/>
        <v>188</v>
      </c>
      <c r="F815" vm="14162">
        <f ca="1"/>
        <v>12538697</v>
      </c>
    </row>
    <row r="816" spans="1:6" x14ac:dyDescent="0.3">
      <c r="A816" vm="4449">
        <f ca="1"/>
        <v>43920</v>
      </c>
      <c r="B816" vm="8334">
        <f ca="1"/>
        <v>191.27</v>
      </c>
      <c r="C816" vm="12561">
        <f ca="1"/>
        <v>187.48</v>
      </c>
      <c r="D816" vm="12865">
        <f ca="1"/>
        <v>191.48</v>
      </c>
      <c r="E816" vm="14163">
        <f ca="1"/>
        <v>187.01</v>
      </c>
      <c r="F816" vm="14164">
        <f ca="1"/>
        <v>11872748</v>
      </c>
    </row>
    <row r="817" spans="1:6" x14ac:dyDescent="0.3">
      <c r="A817" vm="4455">
        <f ca="1"/>
        <v>43921</v>
      </c>
      <c r="B817" vm="8338">
        <f ca="1"/>
        <v>194.48</v>
      </c>
      <c r="C817" vm="14165">
        <f ca="1"/>
        <v>192</v>
      </c>
      <c r="D817" vm="14166">
        <f ca="1"/>
        <v>196.79</v>
      </c>
      <c r="E817" vm="12703">
        <f ca="1"/>
        <v>190.6</v>
      </c>
      <c r="F817" vm="14167">
        <f ca="1"/>
        <v>19084779</v>
      </c>
    </row>
    <row r="818" spans="1:6" x14ac:dyDescent="0.3">
      <c r="A818" vm="4461">
        <f ca="1"/>
        <v>43922</v>
      </c>
      <c r="B818" vm="8340">
        <f ca="1"/>
        <v>187.56</v>
      </c>
      <c r="C818" vm="8253">
        <f ca="1"/>
        <v>189.5</v>
      </c>
      <c r="D818" vm="8246">
        <f ca="1"/>
        <v>192.87</v>
      </c>
      <c r="E818" vm="12471">
        <f ca="1"/>
        <v>185.04</v>
      </c>
      <c r="F818" vm="14168">
        <f ca="1"/>
        <v>17948559</v>
      </c>
    </row>
    <row r="819" spans="1:6" x14ac:dyDescent="0.3">
      <c r="A819" vm="4467">
        <f ca="1"/>
        <v>43923</v>
      </c>
      <c r="B819" vm="8344">
        <f ca="1"/>
        <v>188.9</v>
      </c>
      <c r="C819" vm="6291">
        <f ca="1"/>
        <v>186.08</v>
      </c>
      <c r="D819" vm="14169">
        <f ca="1"/>
        <v>191.3</v>
      </c>
      <c r="E819" vm="14170">
        <f ca="1"/>
        <v>185.69220000000001</v>
      </c>
      <c r="F819" vm="14171">
        <f ca="1"/>
        <v>13412061</v>
      </c>
    </row>
    <row r="820" spans="1:6" x14ac:dyDescent="0.3">
      <c r="A820" vm="4473">
        <f ca="1"/>
        <v>43924</v>
      </c>
      <c r="B820" vm="8348">
        <f ca="1"/>
        <v>187.11</v>
      </c>
      <c r="C820" vm="14172">
        <f ca="1"/>
        <v>190.12</v>
      </c>
      <c r="D820" vm="6589">
        <f ca="1"/>
        <v>190.55</v>
      </c>
      <c r="E820" vm="12353">
        <f ca="1"/>
        <v>185.41</v>
      </c>
      <c r="F820" vm="14173">
        <f ca="1"/>
        <v>9271705</v>
      </c>
    </row>
    <row r="821" spans="1:6" x14ac:dyDescent="0.3">
      <c r="A821" vm="4479">
        <f ca="1"/>
        <v>43927</v>
      </c>
      <c r="B821" vm="8352">
        <f ca="1"/>
        <v>196.45</v>
      </c>
      <c r="C821" vm="14174">
        <f ca="1"/>
        <v>194.74</v>
      </c>
      <c r="D821" vm="14175">
        <f ca="1"/>
        <v>196.88</v>
      </c>
      <c r="E821" vm="13475">
        <f ca="1"/>
        <v>192.7</v>
      </c>
      <c r="F821" vm="14176">
        <f ca="1"/>
        <v>13201331</v>
      </c>
    </row>
    <row r="822" spans="1:6" x14ac:dyDescent="0.3">
      <c r="A822" vm="4484">
        <f ca="1"/>
        <v>43928</v>
      </c>
      <c r="B822" vm="6783">
        <f ca="1"/>
        <v>198</v>
      </c>
      <c r="C822" vm="14177">
        <f ca="1"/>
        <v>200.05</v>
      </c>
      <c r="D822" vm="14178">
        <f ca="1"/>
        <v>201.45</v>
      </c>
      <c r="E822" vm="14179">
        <f ca="1"/>
        <v>197.05</v>
      </c>
      <c r="F822" vm="14180">
        <f ca="1"/>
        <v>14934472</v>
      </c>
    </row>
    <row r="823" spans="1:6" x14ac:dyDescent="0.3">
      <c r="A823" vm="4488">
        <f ca="1"/>
        <v>43929</v>
      </c>
      <c r="B823" vm="8358">
        <f ca="1"/>
        <v>195.98</v>
      </c>
      <c r="C823" vm="14181">
        <f ca="1"/>
        <v>198.34</v>
      </c>
      <c r="D823" vm="12478">
        <f ca="1"/>
        <v>198.86</v>
      </c>
      <c r="E823" vm="14182">
        <f ca="1"/>
        <v>193.8835</v>
      </c>
      <c r="F823" vm="14183">
        <f ca="1"/>
        <v>13535898</v>
      </c>
    </row>
    <row r="824" spans="1:6" x14ac:dyDescent="0.3">
      <c r="A824" vm="4494">
        <f ca="1"/>
        <v>43930</v>
      </c>
      <c r="B824" vm="8361">
        <f ca="1"/>
        <v>196.37</v>
      </c>
      <c r="C824" vm="14184">
        <f ca="1"/>
        <v>198.65</v>
      </c>
      <c r="D824" vm="14185">
        <f ca="1"/>
        <v>200.35</v>
      </c>
      <c r="E824" vm="14186">
        <f ca="1"/>
        <v>193.4</v>
      </c>
      <c r="F824" vm="14187">
        <f ca="1"/>
        <v>17821332</v>
      </c>
    </row>
    <row r="825" spans="1:6" x14ac:dyDescent="0.3">
      <c r="A825" vm="4499">
        <f ca="1"/>
        <v>43934</v>
      </c>
      <c r="B825" vm="8364">
        <f ca="1"/>
        <v>199.44</v>
      </c>
      <c r="C825" vm="14188">
        <f ca="1"/>
        <v>197.4</v>
      </c>
      <c r="D825" vm="14189">
        <f ca="1"/>
        <v>200.32499999999999</v>
      </c>
      <c r="E825" vm="6485">
        <f ca="1"/>
        <v>195.53</v>
      </c>
      <c r="F825" vm="14190">
        <f ca="1"/>
        <v>16117865</v>
      </c>
    </row>
    <row r="826" spans="1:6" x14ac:dyDescent="0.3">
      <c r="A826" vm="4505">
        <f ca="1"/>
        <v>43935</v>
      </c>
      <c r="B826" vm="8367">
        <f ca="1"/>
        <v>204.78</v>
      </c>
      <c r="C826" vm="14191">
        <f ca="1"/>
        <v>204.95</v>
      </c>
      <c r="D826" vm="14192">
        <f ca="1"/>
        <v>207.97</v>
      </c>
      <c r="E826" vm="14193">
        <f ca="1"/>
        <v>204.25</v>
      </c>
      <c r="F826" vm="14194">
        <f ca="1"/>
        <v>16757147</v>
      </c>
    </row>
    <row r="827" spans="1:6" x14ac:dyDescent="0.3">
      <c r="A827" vm="4511">
        <f ca="1"/>
        <v>43936</v>
      </c>
      <c r="B827" vm="8371">
        <f ca="1"/>
        <v>208.17</v>
      </c>
      <c r="C827" vm="14195">
        <f ca="1"/>
        <v>204.77</v>
      </c>
      <c r="D827" vm="13922">
        <f ca="1"/>
        <v>209.15</v>
      </c>
      <c r="E827" vm="14196">
        <f ca="1"/>
        <v>201.31</v>
      </c>
      <c r="F827" vm="14197">
        <f ca="1"/>
        <v>10768071</v>
      </c>
    </row>
    <row r="828" spans="1:6" x14ac:dyDescent="0.3">
      <c r="A828" vm="4517">
        <f ca="1"/>
        <v>43937</v>
      </c>
      <c r="B828" vm="8374">
        <f ca="1"/>
        <v>212.66</v>
      </c>
      <c r="C828" vm="14198">
        <f ca="1"/>
        <v>210.53</v>
      </c>
      <c r="D828" vm="13941">
        <f ca="1"/>
        <v>213.25</v>
      </c>
      <c r="E828" vm="14199">
        <f ca="1"/>
        <v>209.12</v>
      </c>
      <c r="F828" vm="14200">
        <f ca="1"/>
        <v>16353815</v>
      </c>
    </row>
    <row r="829" spans="1:6" x14ac:dyDescent="0.3">
      <c r="A829" vm="4523">
        <f ca="1"/>
        <v>43938</v>
      </c>
      <c r="B829" vm="8378">
        <f ca="1"/>
        <v>209.5</v>
      </c>
      <c r="C829" vm="14201">
        <f ca="1"/>
        <v>214.97970000000001</v>
      </c>
      <c r="D829" vm="14201">
        <f ca="1"/>
        <v>214.97970000000001</v>
      </c>
      <c r="E829" vm="14202">
        <f ca="1"/>
        <v>208.85140000000001</v>
      </c>
      <c r="F829" vm="14203">
        <f ca="1"/>
        <v>13461206</v>
      </c>
    </row>
    <row r="830" spans="1:6" x14ac:dyDescent="0.3">
      <c r="A830" vm="4528">
        <f ca="1"/>
        <v>43941</v>
      </c>
      <c r="B830" vm="8380">
        <f ca="1"/>
        <v>212.13</v>
      </c>
      <c r="C830" vm="14204">
        <f ca="1"/>
        <v>209.87</v>
      </c>
      <c r="D830" vm="14205">
        <f ca="1"/>
        <v>216.1</v>
      </c>
      <c r="E830" vm="14206">
        <f ca="1"/>
        <v>209.36</v>
      </c>
      <c r="F830" vm="14207">
        <f ca="1"/>
        <v>19240566</v>
      </c>
    </row>
    <row r="831" spans="1:6" x14ac:dyDescent="0.3">
      <c r="A831" vm="4534">
        <f ca="1"/>
        <v>43942</v>
      </c>
      <c r="B831" vm="8383">
        <f ca="1"/>
        <v>207.34</v>
      </c>
      <c r="C831" vm="14208">
        <f ca="1"/>
        <v>209.9</v>
      </c>
      <c r="D831" vm="8380">
        <f ca="1"/>
        <v>212.13</v>
      </c>
      <c r="E831" vm="8266">
        <f ca="1"/>
        <v>205.03</v>
      </c>
      <c r="F831" vm="14209">
        <f ca="1"/>
        <v>13543153</v>
      </c>
    </row>
    <row r="832" spans="1:6" x14ac:dyDescent="0.3">
      <c r="A832" vm="4540">
        <f ca="1"/>
        <v>43943</v>
      </c>
      <c r="B832" vm="8387">
        <f ca="1"/>
        <v>209.96</v>
      </c>
      <c r="C832" vm="13958">
        <f ca="1"/>
        <v>212</v>
      </c>
      <c r="D832" vm="13958">
        <f ca="1"/>
        <v>212</v>
      </c>
      <c r="E832" vm="14210">
        <f ca="1"/>
        <v>209.21</v>
      </c>
      <c r="F832" vm="14211">
        <f ca="1"/>
        <v>13441412</v>
      </c>
    </row>
    <row r="833" spans="1:6" x14ac:dyDescent="0.3">
      <c r="A833" vm="4546">
        <f ca="1"/>
        <v>43944</v>
      </c>
      <c r="B833" vm="8389">
        <f ca="1"/>
        <v>205.24</v>
      </c>
      <c r="C833" vm="14212">
        <f ca="1"/>
        <v>210.24</v>
      </c>
      <c r="D833" vm="14213">
        <f ca="1"/>
        <v>210.56</v>
      </c>
      <c r="E833" vm="14214">
        <f ca="1"/>
        <v>203.46</v>
      </c>
      <c r="F833" vm="14215">
        <f ca="1"/>
        <v>20352804</v>
      </c>
    </row>
    <row r="834" spans="1:6" x14ac:dyDescent="0.3">
      <c r="A834" vm="4552">
        <f ca="1"/>
        <v>43945</v>
      </c>
      <c r="B834" vm="8392">
        <f ca="1"/>
        <v>204.36</v>
      </c>
      <c r="C834" vm="14216">
        <f ca="1"/>
        <v>205.89</v>
      </c>
      <c r="D834" vm="12791">
        <f ca="1"/>
        <v>206.5</v>
      </c>
      <c r="E834" vm="12495">
        <f ca="1"/>
        <v>202.82</v>
      </c>
      <c r="F834" vm="14217">
        <f ca="1"/>
        <v>14619883</v>
      </c>
    </row>
    <row r="835" spans="1:6" x14ac:dyDescent="0.3">
      <c r="A835" vm="4557">
        <f ca="1"/>
        <v>43948</v>
      </c>
      <c r="B835" vm="8396">
        <f ca="1"/>
        <v>203.69</v>
      </c>
      <c r="C835" vm="14218">
        <f ca="1"/>
        <v>207.55</v>
      </c>
      <c r="D835" vm="14219">
        <f ca="1"/>
        <v>207.78</v>
      </c>
      <c r="E835" vm="14220">
        <f ca="1"/>
        <v>202.03</v>
      </c>
      <c r="F835" vm="14221">
        <f ca="1"/>
        <v>17286823</v>
      </c>
    </row>
    <row r="836" spans="1:6" x14ac:dyDescent="0.3">
      <c r="A836" vm="4563">
        <f ca="1"/>
        <v>43949</v>
      </c>
      <c r="B836" vm="8400">
        <f ca="1"/>
        <v>201.15</v>
      </c>
      <c r="C836" vm="14222">
        <f ca="1"/>
        <v>204.81</v>
      </c>
      <c r="D836" vm="14223">
        <f ca="1"/>
        <v>205.19</v>
      </c>
      <c r="E836" vm="14224">
        <f ca="1"/>
        <v>199.40700000000001</v>
      </c>
      <c r="F836" vm="14225">
        <f ca="1"/>
        <v>17203784</v>
      </c>
    </row>
    <row r="837" spans="1:6" x14ac:dyDescent="0.3">
      <c r="A837" vm="4569">
        <f ca="1"/>
        <v>43950</v>
      </c>
      <c r="B837" vm="8404">
        <f ca="1"/>
        <v>206.7</v>
      </c>
      <c r="C837" vm="14226">
        <f ca="1"/>
        <v>202.93</v>
      </c>
      <c r="D837" vm="14227">
        <f ca="1"/>
        <v>207.08</v>
      </c>
      <c r="E837" vm="14091">
        <f ca="1"/>
        <v>202.51</v>
      </c>
      <c r="F837" vm="14228">
        <f ca="1"/>
        <v>18719119</v>
      </c>
    </row>
    <row r="838" spans="1:6" x14ac:dyDescent="0.3">
      <c r="A838" vm="4575">
        <f ca="1"/>
        <v>43951</v>
      </c>
      <c r="B838" vm="8407">
        <f ca="1"/>
        <v>202.67</v>
      </c>
      <c r="C838" vm="14229">
        <f ca="1"/>
        <v>206.25</v>
      </c>
      <c r="D838" vm="8404">
        <f ca="1"/>
        <v>206.7</v>
      </c>
      <c r="E838" vm="14230">
        <f ca="1"/>
        <v>199.29</v>
      </c>
      <c r="F838" vm="14231">
        <f ca="1"/>
        <v>20107378</v>
      </c>
    </row>
    <row r="839" spans="1:6" x14ac:dyDescent="0.3">
      <c r="A839" vm="4581">
        <f ca="1"/>
        <v>43952</v>
      </c>
      <c r="B839" vm="8338">
        <f ca="1"/>
        <v>194.48</v>
      </c>
      <c r="C839" vm="14232">
        <f ca="1"/>
        <v>195.75</v>
      </c>
      <c r="D839" vm="12714">
        <f ca="1"/>
        <v>197.38</v>
      </c>
      <c r="E839" vm="14233">
        <f ca="1"/>
        <v>192.86</v>
      </c>
      <c r="F839" vm="14234">
        <f ca="1"/>
        <v>22094267</v>
      </c>
    </row>
    <row r="840" spans="1:6" x14ac:dyDescent="0.3">
      <c r="A840" vm="4587">
        <f ca="1"/>
        <v>43955</v>
      </c>
      <c r="B840" vm="8413">
        <f ca="1"/>
        <v>191.15</v>
      </c>
      <c r="C840" vm="14235">
        <f ca="1"/>
        <v>194.76</v>
      </c>
      <c r="D840" vm="6761">
        <f ca="1"/>
        <v>195</v>
      </c>
      <c r="E840" vm="14236">
        <f ca="1"/>
        <v>189.53</v>
      </c>
      <c r="F840" vm="14237">
        <f ca="1"/>
        <v>25709379</v>
      </c>
    </row>
    <row r="841" spans="1:6" x14ac:dyDescent="0.3">
      <c r="A841" vm="4593">
        <f ca="1"/>
        <v>43956</v>
      </c>
      <c r="B841" vm="8417">
        <f ca="1"/>
        <v>195.02</v>
      </c>
      <c r="C841" vm="8574">
        <f ca="1"/>
        <v>196.38</v>
      </c>
      <c r="D841" vm="14238">
        <f ca="1"/>
        <v>198.27</v>
      </c>
      <c r="E841" vm="12709">
        <f ca="1"/>
        <v>194.2</v>
      </c>
      <c r="F841" vm="14239">
        <f ca="1"/>
        <v>21316167</v>
      </c>
    </row>
    <row r="842" spans="1:6" x14ac:dyDescent="0.3">
      <c r="A842" vm="4599">
        <f ca="1"/>
        <v>43957</v>
      </c>
      <c r="B842" vm="8420">
        <f ca="1"/>
        <v>195.17</v>
      </c>
      <c r="C842" vm="14240">
        <f ca="1"/>
        <v>197.67</v>
      </c>
      <c r="D842" vm="8295">
        <f ca="1"/>
        <v>198.91</v>
      </c>
      <c r="E842" vm="14241">
        <f ca="1"/>
        <v>194.93</v>
      </c>
      <c r="F842" vm="14242">
        <f ca="1"/>
        <v>17853636</v>
      </c>
    </row>
    <row r="843" spans="1:6" x14ac:dyDescent="0.3">
      <c r="A843" vm="4605">
        <f ca="1"/>
        <v>43958</v>
      </c>
      <c r="B843" vm="8424">
        <f ca="1"/>
        <v>196.49</v>
      </c>
      <c r="C843" vm="6783">
        <f ca="1"/>
        <v>198</v>
      </c>
      <c r="D843" vm="14243">
        <f ca="1"/>
        <v>198.09</v>
      </c>
      <c r="E843" vm="14244">
        <f ca="1"/>
        <v>194.78</v>
      </c>
      <c r="F843" vm="14245">
        <f ca="1"/>
        <v>16164639</v>
      </c>
    </row>
    <row r="844" spans="1:6" x14ac:dyDescent="0.3">
      <c r="A844" vm="4611">
        <f ca="1"/>
        <v>43959</v>
      </c>
      <c r="B844" vm="8428">
        <f ca="1"/>
        <v>201.19</v>
      </c>
      <c r="C844" vm="14246">
        <f ca="1"/>
        <v>199.8</v>
      </c>
      <c r="D844" vm="14247">
        <f ca="1"/>
        <v>203.02</v>
      </c>
      <c r="E844" vm="12492">
        <f ca="1"/>
        <v>198.68</v>
      </c>
      <c r="F844" vm="14248">
        <f ca="1"/>
        <v>23609370</v>
      </c>
    </row>
    <row r="845" spans="1:6" x14ac:dyDescent="0.3">
      <c r="A845" vm="4617">
        <f ca="1"/>
        <v>43962</v>
      </c>
      <c r="B845" vm="8432">
        <f ca="1"/>
        <v>205.4</v>
      </c>
      <c r="C845" vm="14249">
        <f ca="1"/>
        <v>202.78</v>
      </c>
      <c r="D845" vm="14250">
        <f ca="1"/>
        <v>206.64</v>
      </c>
      <c r="E845" vm="14251">
        <f ca="1"/>
        <v>202.38</v>
      </c>
      <c r="F845" vm="14252">
        <f ca="1"/>
        <v>17920673</v>
      </c>
    </row>
    <row r="846" spans="1:6" x14ac:dyDescent="0.3">
      <c r="A846" vm="4623">
        <f ca="1"/>
        <v>43963</v>
      </c>
      <c r="B846" vm="8436">
        <f ca="1"/>
        <v>200.31</v>
      </c>
      <c r="C846" vm="12795">
        <f ca="1"/>
        <v>206.95</v>
      </c>
      <c r="D846" vm="14253">
        <f ca="1"/>
        <v>208.05</v>
      </c>
      <c r="E846" vm="14254">
        <f ca="1"/>
        <v>200.02</v>
      </c>
      <c r="F846" vm="14255">
        <f ca="1"/>
        <v>17826809</v>
      </c>
    </row>
    <row r="847" spans="1:6" x14ac:dyDescent="0.3">
      <c r="A847" vm="4629">
        <f ca="1"/>
        <v>43964</v>
      </c>
      <c r="B847" vm="8440">
        <f ca="1"/>
        <v>199.46</v>
      </c>
      <c r="C847" vm="6810">
        <f ca="1"/>
        <v>203.62</v>
      </c>
      <c r="D847" vm="14256">
        <f ca="1"/>
        <v>204.68</v>
      </c>
      <c r="E847" vm="6787">
        <f ca="1"/>
        <v>197.98</v>
      </c>
      <c r="F847" vm="14257">
        <f ca="1"/>
        <v>22429701</v>
      </c>
    </row>
    <row r="848" spans="1:6" x14ac:dyDescent="0.3">
      <c r="A848" vm="4635">
        <f ca="1"/>
        <v>43965</v>
      </c>
      <c r="B848" vm="8444">
        <f ca="1"/>
        <v>201.3</v>
      </c>
      <c r="C848" vm="14258">
        <f ca="1"/>
        <v>195.5</v>
      </c>
      <c r="D848" vm="14259">
        <f ca="1"/>
        <v>201.77</v>
      </c>
      <c r="E848" vm="14260">
        <f ca="1"/>
        <v>194.03</v>
      </c>
      <c r="F848" vm="14261">
        <f ca="1"/>
        <v>19869090</v>
      </c>
    </row>
    <row r="849" spans="1:6" x14ac:dyDescent="0.3">
      <c r="A849" vm="4641">
        <f ca="1"/>
        <v>43966</v>
      </c>
      <c r="B849" vm="8447">
        <f ca="1"/>
        <v>203.68</v>
      </c>
      <c r="C849" vm="14262">
        <f ca="1"/>
        <v>200.7</v>
      </c>
      <c r="D849" vm="14263">
        <f ca="1"/>
        <v>204.48990000000001</v>
      </c>
      <c r="E849" vm="14264">
        <f ca="1"/>
        <v>200.1</v>
      </c>
      <c r="F849" vm="14265">
        <f ca="1"/>
        <v>17112237</v>
      </c>
    </row>
    <row r="850" spans="1:6" x14ac:dyDescent="0.3">
      <c r="A850" vm="4646">
        <f ca="1"/>
        <v>43969</v>
      </c>
      <c r="B850" vm="8450">
        <f ca="1"/>
        <v>215.28</v>
      </c>
      <c r="C850" vm="14266">
        <f ca="1"/>
        <v>212.5</v>
      </c>
      <c r="D850" vm="8118">
        <f ca="1"/>
        <v>215.47</v>
      </c>
      <c r="E850" vm="14267">
        <f ca="1"/>
        <v>210.37</v>
      </c>
      <c r="F850" vm="14268">
        <f ca="1"/>
        <v>23384406</v>
      </c>
    </row>
    <row r="851" spans="1:6" x14ac:dyDescent="0.3">
      <c r="A851" vm="4652">
        <f ca="1"/>
        <v>43970</v>
      </c>
      <c r="B851" vm="8453">
        <f ca="1"/>
        <v>217.2</v>
      </c>
      <c r="C851" vm="14269">
        <f ca="1"/>
        <v>216.73</v>
      </c>
      <c r="D851" vm="14270">
        <f ca="1"/>
        <v>220.59</v>
      </c>
      <c r="E851" vm="14271">
        <f ca="1"/>
        <v>215.19</v>
      </c>
      <c r="F851" vm="14272">
        <f ca="1"/>
        <v>21438090</v>
      </c>
    </row>
    <row r="852" spans="1:6" x14ac:dyDescent="0.3">
      <c r="A852" vm="4658">
        <f ca="1"/>
        <v>43971</v>
      </c>
      <c r="B852" vm="8457">
        <f ca="1"/>
        <v>216.79</v>
      </c>
      <c r="C852" vm="14067">
        <f ca="1"/>
        <v>220</v>
      </c>
      <c r="D852" vm="14273">
        <f ca="1"/>
        <v>221.1574</v>
      </c>
      <c r="E852" vm="14274">
        <f ca="1"/>
        <v>210.58</v>
      </c>
      <c r="F852" vm="14275">
        <f ca="1"/>
        <v>38324065</v>
      </c>
    </row>
    <row r="853" spans="1:6" x14ac:dyDescent="0.3">
      <c r="A853" vm="4663">
        <f ca="1"/>
        <v>43972</v>
      </c>
      <c r="B853" vm="8461">
        <f ca="1"/>
        <v>212.16</v>
      </c>
      <c r="C853" vm="14276">
        <f ca="1"/>
        <v>211.29</v>
      </c>
      <c r="D853" vm="14277">
        <f ca="1"/>
        <v>214.58</v>
      </c>
      <c r="E853" vm="14278">
        <f ca="1"/>
        <v>209.53</v>
      </c>
      <c r="F853" vm="14279">
        <f ca="1"/>
        <v>29850683</v>
      </c>
    </row>
    <row r="854" spans="1:6" x14ac:dyDescent="0.3">
      <c r="A854" vm="4669">
        <f ca="1"/>
        <v>43973</v>
      </c>
      <c r="B854" vm="8464">
        <f ca="1"/>
        <v>199.7</v>
      </c>
      <c r="C854" vm="14280">
        <f ca="1"/>
        <v>203.23</v>
      </c>
      <c r="D854" vm="14281">
        <f ca="1"/>
        <v>204.88</v>
      </c>
      <c r="E854" vm="14282">
        <f ca="1"/>
        <v>198.99</v>
      </c>
      <c r="F854" vm="14283">
        <f ca="1"/>
        <v>51433225</v>
      </c>
    </row>
    <row r="855" spans="1:6" x14ac:dyDescent="0.3">
      <c r="A855" vm="4674">
        <f ca="1"/>
        <v>43977</v>
      </c>
      <c r="B855" vm="8466">
        <f ca="1"/>
        <v>201.72</v>
      </c>
      <c r="C855" vm="14284">
        <f ca="1"/>
        <v>205.94</v>
      </c>
      <c r="D855" vm="14096">
        <f ca="1"/>
        <v>206.8</v>
      </c>
      <c r="E855" vm="14285">
        <f ca="1"/>
        <v>201</v>
      </c>
      <c r="F855" vm="14286">
        <f ca="1"/>
        <v>28126930</v>
      </c>
    </row>
    <row r="856" spans="1:6" x14ac:dyDescent="0.3">
      <c r="A856" vm="4679">
        <f ca="1"/>
        <v>43978</v>
      </c>
      <c r="B856" vm="8470">
        <f ca="1"/>
        <v>201.18</v>
      </c>
      <c r="C856" vm="14287">
        <f ca="1"/>
        <v>202.99</v>
      </c>
      <c r="D856" vm="14287">
        <f ca="1"/>
        <v>202.99</v>
      </c>
      <c r="E856" vm="12731">
        <f ca="1"/>
        <v>196.75</v>
      </c>
      <c r="F856" vm="14288">
        <f ca="1"/>
        <v>23551486</v>
      </c>
    </row>
    <row r="857" spans="1:6" x14ac:dyDescent="0.3">
      <c r="A857" vm="4684">
        <f ca="1"/>
        <v>43979</v>
      </c>
      <c r="B857" vm="8473">
        <f ca="1"/>
        <v>199.49</v>
      </c>
      <c r="C857" vm="14289">
        <f ca="1"/>
        <v>199</v>
      </c>
      <c r="D857" vm="14290">
        <f ca="1"/>
        <v>202.37</v>
      </c>
      <c r="E857" vm="14291">
        <f ca="1"/>
        <v>197.62</v>
      </c>
      <c r="F857" vm="14292">
        <f ca="1"/>
        <v>18679543</v>
      </c>
    </row>
    <row r="858" spans="1:6" x14ac:dyDescent="0.3">
      <c r="A858" vm="4690">
        <f ca="1"/>
        <v>43980</v>
      </c>
      <c r="B858" vm="8477">
        <f ca="1"/>
        <v>207.39</v>
      </c>
      <c r="C858" vm="8057">
        <f ca="1"/>
        <v>200</v>
      </c>
      <c r="D858" vm="14033">
        <f ca="1"/>
        <v>207.88</v>
      </c>
      <c r="E858" vm="14293">
        <f ca="1"/>
        <v>196.7</v>
      </c>
      <c r="F858" vm="14294">
        <f ca="1"/>
        <v>43449320</v>
      </c>
    </row>
    <row r="859" spans="1:6" x14ac:dyDescent="0.3">
      <c r="A859" vm="4696">
        <f ca="1"/>
        <v>43983</v>
      </c>
      <c r="B859" vm="8481">
        <f ca="1"/>
        <v>206.57</v>
      </c>
      <c r="C859" vm="14295">
        <f ca="1"/>
        <v>205.9</v>
      </c>
      <c r="D859" vm="14296">
        <f ca="1"/>
        <v>207.2</v>
      </c>
      <c r="E859" vm="14297">
        <f ca="1"/>
        <v>203.94</v>
      </c>
      <c r="F859" vm="14298">
        <f ca="1"/>
        <v>16169733</v>
      </c>
    </row>
    <row r="860" spans="1:6" x14ac:dyDescent="0.3">
      <c r="A860" vm="4702">
        <f ca="1"/>
        <v>43984</v>
      </c>
      <c r="B860" vm="8484">
        <f ca="1"/>
        <v>214.33</v>
      </c>
      <c r="C860" vm="14299">
        <f ca="1"/>
        <v>207.21</v>
      </c>
      <c r="D860" vm="14300">
        <f ca="1"/>
        <v>214.57</v>
      </c>
      <c r="E860" vm="14028">
        <f ca="1"/>
        <v>207.17</v>
      </c>
      <c r="F860" vm="14301">
        <f ca="1"/>
        <v>22485811</v>
      </c>
    </row>
    <row r="861" spans="1:6" x14ac:dyDescent="0.3">
      <c r="A861" vm="4707">
        <f ca="1"/>
        <v>43985</v>
      </c>
      <c r="B861" vm="8487">
        <f ca="1"/>
        <v>218.61</v>
      </c>
      <c r="C861" vm="14302">
        <f ca="1"/>
        <v>215.6</v>
      </c>
      <c r="D861" vm="14303">
        <f ca="1"/>
        <v>218.97</v>
      </c>
      <c r="E861" vm="8183">
        <f ca="1"/>
        <v>213.75</v>
      </c>
      <c r="F861" vm="14304">
        <f ca="1"/>
        <v>19594897</v>
      </c>
    </row>
    <row r="862" spans="1:6" x14ac:dyDescent="0.3">
      <c r="A862" vm="4713">
        <f ca="1"/>
        <v>43986</v>
      </c>
      <c r="B862" vm="8247">
        <f ca="1"/>
        <v>218.04</v>
      </c>
      <c r="C862" vm="14305">
        <f ca="1"/>
        <v>217.28</v>
      </c>
      <c r="D862" vm="14067">
        <f ca="1"/>
        <v>220</v>
      </c>
      <c r="E862" vm="13978">
        <f ca="1"/>
        <v>216.32</v>
      </c>
      <c r="F862" vm="14306">
        <f ca="1"/>
        <v>14698907</v>
      </c>
    </row>
    <row r="863" spans="1:6" x14ac:dyDescent="0.3">
      <c r="A863" vm="4719">
        <f ca="1"/>
        <v>43987</v>
      </c>
      <c r="B863" vm="8492">
        <f ca="1"/>
        <v>219.55</v>
      </c>
      <c r="C863" vm="14067">
        <f ca="1"/>
        <v>220</v>
      </c>
      <c r="D863" vm="14270">
        <f ca="1"/>
        <v>220.59</v>
      </c>
      <c r="E863" vm="14307">
        <f ca="1"/>
        <v>218.7</v>
      </c>
      <c r="F863" vm="14308">
        <f ca="1"/>
        <v>11936068</v>
      </c>
    </row>
    <row r="864" spans="1:6" x14ac:dyDescent="0.3">
      <c r="A864" vm="4724">
        <f ca="1"/>
        <v>43990</v>
      </c>
      <c r="B864" vm="8496">
        <f ca="1"/>
        <v>219</v>
      </c>
      <c r="C864" vm="14309">
        <f ca="1"/>
        <v>219.6</v>
      </c>
      <c r="D864" vm="14310">
        <f ca="1"/>
        <v>220.4</v>
      </c>
      <c r="E864" vm="14311">
        <f ca="1"/>
        <v>215.33</v>
      </c>
      <c r="F864" vm="14312">
        <f ca="1"/>
        <v>12342099</v>
      </c>
    </row>
    <row r="865" spans="1:6" x14ac:dyDescent="0.3">
      <c r="A865" vm="4730">
        <f ca="1"/>
        <v>43991</v>
      </c>
      <c r="B865" vm="8500">
        <f ca="1"/>
        <v>220.72</v>
      </c>
      <c r="C865" vm="14313">
        <f ca="1"/>
        <v>216.31</v>
      </c>
      <c r="D865" vm="8500">
        <f ca="1"/>
        <v>220.72</v>
      </c>
      <c r="E865" vm="14314">
        <f ca="1"/>
        <v>216.2</v>
      </c>
      <c r="F865" vm="14315">
        <f ca="1"/>
        <v>13599949</v>
      </c>
    </row>
    <row r="866" spans="1:6" x14ac:dyDescent="0.3">
      <c r="A866" vm="4736">
        <f ca="1"/>
        <v>43992</v>
      </c>
      <c r="B866" vm="8504">
        <f ca="1"/>
        <v>223.68</v>
      </c>
      <c r="C866" vm="9004">
        <f ca="1"/>
        <v>222</v>
      </c>
      <c r="D866" vm="14068">
        <f ca="1"/>
        <v>225</v>
      </c>
      <c r="E866" vm="14316">
        <f ca="1"/>
        <v>220.6</v>
      </c>
      <c r="F866" vm="14317">
        <f ca="1"/>
        <v>13241959</v>
      </c>
    </row>
    <row r="867" spans="1:6" x14ac:dyDescent="0.3">
      <c r="A867" vm="4742">
        <f ca="1"/>
        <v>43993</v>
      </c>
      <c r="B867" vm="8508">
        <f ca="1"/>
        <v>215.24</v>
      </c>
      <c r="C867" vm="8145">
        <f ca="1"/>
        <v>218</v>
      </c>
      <c r="D867" vm="14318">
        <f ca="1"/>
        <v>219.95</v>
      </c>
      <c r="E867" vm="14319">
        <f ca="1"/>
        <v>213.56</v>
      </c>
      <c r="F867" vm="14320">
        <f ca="1"/>
        <v>15463804</v>
      </c>
    </row>
    <row r="868" spans="1:6" x14ac:dyDescent="0.3">
      <c r="A868" vm="4748">
        <f ca="1"/>
        <v>43994</v>
      </c>
      <c r="B868" vm="8511">
        <f ca="1"/>
        <v>217.64</v>
      </c>
      <c r="C868" vm="14321">
        <f ca="1"/>
        <v>218.5</v>
      </c>
      <c r="D868" vm="14322">
        <f ca="1"/>
        <v>219.5</v>
      </c>
      <c r="E868" vm="14323">
        <f ca="1"/>
        <v>213.88</v>
      </c>
      <c r="F868" vm="14324">
        <f ca="1"/>
        <v>12040255</v>
      </c>
    </row>
    <row r="869" spans="1:6" x14ac:dyDescent="0.3">
      <c r="A869" vm="4754">
        <f ca="1"/>
        <v>43997</v>
      </c>
      <c r="B869" vm="8515">
        <f ca="1"/>
        <v>217.03</v>
      </c>
      <c r="C869" vm="14325">
        <f ca="1"/>
        <v>214.11</v>
      </c>
      <c r="D869" vm="14326">
        <f ca="1"/>
        <v>217.72</v>
      </c>
      <c r="E869" vm="14327">
        <f ca="1"/>
        <v>212.75</v>
      </c>
      <c r="F869" vm="14328">
        <f ca="1"/>
        <v>17341242</v>
      </c>
    </row>
    <row r="870" spans="1:6" x14ac:dyDescent="0.3">
      <c r="A870" vm="4760">
        <f ca="1"/>
        <v>43998</v>
      </c>
      <c r="B870" vm="8519">
        <f ca="1"/>
        <v>222.62</v>
      </c>
      <c r="C870" vm="14329">
        <f ca="1"/>
        <v>221</v>
      </c>
      <c r="D870" vm="14330">
        <f ca="1"/>
        <v>224.84</v>
      </c>
      <c r="E870" vm="14331">
        <f ca="1"/>
        <v>220.1001</v>
      </c>
      <c r="F870" vm="14332">
        <f ca="1"/>
        <v>16947661</v>
      </c>
    </row>
    <row r="871" spans="1:6" x14ac:dyDescent="0.3">
      <c r="A871" vm="4765">
        <f ca="1"/>
        <v>43999</v>
      </c>
      <c r="B871" vm="8523">
        <f ca="1"/>
        <v>224.25</v>
      </c>
      <c r="C871" vm="14333">
        <f ca="1"/>
        <v>224.4</v>
      </c>
      <c r="D871" vm="14068">
        <f ca="1"/>
        <v>225</v>
      </c>
      <c r="E871" vm="14083">
        <f ca="1"/>
        <v>222.5</v>
      </c>
      <c r="F871" vm="14334">
        <f ca="1"/>
        <v>12029806</v>
      </c>
    </row>
    <row r="872" spans="1:6" x14ac:dyDescent="0.3">
      <c r="A872" vm="4771">
        <f ca="1"/>
        <v>44000</v>
      </c>
      <c r="B872" vm="8526">
        <f ca="1"/>
        <v>223.54</v>
      </c>
      <c r="C872" vm="14335">
        <f ca="1"/>
        <v>223.74</v>
      </c>
      <c r="D872" vm="14336">
        <f ca="1"/>
        <v>226.03</v>
      </c>
      <c r="E872" vm="8970">
        <f ca="1"/>
        <v>222.92</v>
      </c>
      <c r="F872" vm="14337">
        <f ca="1"/>
        <v>10261939</v>
      </c>
    </row>
    <row r="873" spans="1:6" x14ac:dyDescent="0.3">
      <c r="A873" vm="4777">
        <f ca="1"/>
        <v>44001</v>
      </c>
      <c r="B873" vm="8530">
        <f ca="1"/>
        <v>220.64</v>
      </c>
      <c r="C873" vm="14338">
        <f ca="1"/>
        <v>226.38</v>
      </c>
      <c r="D873" vm="14339">
        <f ca="1"/>
        <v>226.5</v>
      </c>
      <c r="E873" vm="14340">
        <f ca="1"/>
        <v>220.09</v>
      </c>
      <c r="F873" vm="14341">
        <f ca="1"/>
        <v>18367138</v>
      </c>
    </row>
    <row r="874" spans="1:6" x14ac:dyDescent="0.3">
      <c r="A874" vm="4783">
        <f ca="1"/>
        <v>44004</v>
      </c>
      <c r="B874" vm="8534">
        <f ca="1"/>
        <v>221.41</v>
      </c>
      <c r="C874" vm="14342">
        <f ca="1"/>
        <v>220.92</v>
      </c>
      <c r="D874" vm="14343">
        <f ca="1"/>
        <v>222.08</v>
      </c>
      <c r="E874" vm="14344">
        <f ca="1"/>
        <v>219.44499999999999</v>
      </c>
      <c r="F874" vm="14345">
        <f ca="1"/>
        <v>13251624</v>
      </c>
    </row>
    <row r="875" spans="1:6" x14ac:dyDescent="0.3">
      <c r="A875" vm="4789">
        <f ca="1"/>
        <v>44005</v>
      </c>
      <c r="B875" vm="8538">
        <f ca="1"/>
        <v>228.75</v>
      </c>
      <c r="C875" vm="14346">
        <f ca="1"/>
        <v>225.12</v>
      </c>
      <c r="D875" vm="14347">
        <f ca="1"/>
        <v>230.22499999999999</v>
      </c>
      <c r="E875" vm="14348">
        <f ca="1"/>
        <v>224.53</v>
      </c>
      <c r="F875" vm="14349">
        <f ca="1"/>
        <v>18263426</v>
      </c>
    </row>
    <row r="876" spans="1:6" x14ac:dyDescent="0.3">
      <c r="A876" vm="4795">
        <f ca="1"/>
        <v>44006</v>
      </c>
      <c r="B876" vm="8542">
        <f ca="1"/>
        <v>226.22</v>
      </c>
      <c r="C876" vm="14350">
        <f ca="1"/>
        <v>228.3</v>
      </c>
      <c r="D876" vm="14351">
        <f ca="1"/>
        <v>231.03</v>
      </c>
      <c r="E876" vm="14352">
        <f ca="1"/>
        <v>224.25239999999999</v>
      </c>
      <c r="F876" vm="14353">
        <f ca="1"/>
        <v>12096645</v>
      </c>
    </row>
    <row r="877" spans="1:6" x14ac:dyDescent="0.3">
      <c r="A877" vm="4801">
        <f ca="1"/>
        <v>44007</v>
      </c>
      <c r="B877" vm="8546">
        <f ca="1"/>
        <v>222.16</v>
      </c>
      <c r="C877" vm="14354">
        <f ca="1"/>
        <v>224.59</v>
      </c>
      <c r="D877" vm="14012">
        <f ca="1"/>
        <v>224.69</v>
      </c>
      <c r="E877" vm="14355">
        <f ca="1"/>
        <v>220.87</v>
      </c>
      <c r="F877" vm="14356">
        <f ca="1"/>
        <v>14827164</v>
      </c>
    </row>
    <row r="878" spans="1:6" x14ac:dyDescent="0.3">
      <c r="A878" vm="4806">
        <f ca="1"/>
        <v>44008</v>
      </c>
      <c r="B878" vm="8549">
        <f ca="1"/>
        <v>215.71</v>
      </c>
      <c r="C878" vm="14357">
        <f ca="1"/>
        <v>222.21</v>
      </c>
      <c r="D878" vm="8174">
        <f ca="1"/>
        <v>222.26</v>
      </c>
      <c r="E878" vm="14056">
        <f ca="1"/>
        <v>213.5</v>
      </c>
      <c r="F878" vm="14358">
        <f ca="1"/>
        <v>19273350</v>
      </c>
    </row>
    <row r="879" spans="1:6" x14ac:dyDescent="0.3">
      <c r="A879" vm="4812">
        <f ca="1"/>
        <v>44011</v>
      </c>
      <c r="B879" vm="8553">
        <f ca="1"/>
        <v>215.02</v>
      </c>
      <c r="C879" vm="14359">
        <f ca="1"/>
        <v>215.03</v>
      </c>
      <c r="D879" vm="14360">
        <f ca="1"/>
        <v>216.5</v>
      </c>
      <c r="E879" vm="14361">
        <f ca="1"/>
        <v>211.82</v>
      </c>
      <c r="F879" vm="14362">
        <f ca="1"/>
        <v>12287542</v>
      </c>
    </row>
    <row r="880" spans="1:6" x14ac:dyDescent="0.3">
      <c r="A880" vm="4818">
        <f ca="1"/>
        <v>44012</v>
      </c>
      <c r="B880" vm="8557">
        <f ca="1"/>
        <v>215.7</v>
      </c>
      <c r="C880" vm="14363">
        <f ca="1"/>
        <v>215.74</v>
      </c>
      <c r="D880" vm="14364">
        <f ca="1"/>
        <v>216.43</v>
      </c>
      <c r="E880" vm="14365">
        <f ca="1"/>
        <v>212.89</v>
      </c>
      <c r="F880" vm="14366">
        <f ca="1"/>
        <v>12897652</v>
      </c>
    </row>
    <row r="881" spans="1:6" x14ac:dyDescent="0.3">
      <c r="A881" vm="4824">
        <f ca="1"/>
        <v>44013</v>
      </c>
      <c r="B881" vm="8561">
        <f ca="1"/>
        <v>215.95</v>
      </c>
      <c r="C881" vm="14367">
        <f ca="1"/>
        <v>215.81</v>
      </c>
      <c r="D881" vm="14368">
        <f ca="1"/>
        <v>216.55</v>
      </c>
      <c r="E881" vm="14369">
        <f ca="1"/>
        <v>214.74</v>
      </c>
      <c r="F881" vm="14370">
        <f ca="1"/>
        <v>11788087</v>
      </c>
    </row>
    <row r="882" spans="1:6" x14ac:dyDescent="0.3">
      <c r="A882" vm="4830">
        <f ca="1"/>
        <v>44014</v>
      </c>
      <c r="B882" vm="8564">
        <f ca="1"/>
        <v>223.6</v>
      </c>
      <c r="C882" vm="14371">
        <f ca="1"/>
        <v>221.85</v>
      </c>
      <c r="D882" vm="14372">
        <f ca="1"/>
        <v>225.02500000000001</v>
      </c>
      <c r="E882" vm="14373">
        <f ca="1"/>
        <v>220.06</v>
      </c>
      <c r="F882" vm="14374">
        <f ca="1"/>
        <v>18128692</v>
      </c>
    </row>
    <row r="883" spans="1:6" x14ac:dyDescent="0.3">
      <c r="A883" vm="4835">
        <f ca="1"/>
        <v>44018</v>
      </c>
      <c r="B883" vm="8568">
        <f ca="1"/>
        <v>240</v>
      </c>
      <c r="C883" vm="14375">
        <f ca="1"/>
        <v>233.31</v>
      </c>
      <c r="D883" vm="14376">
        <f ca="1"/>
        <v>240.48</v>
      </c>
      <c r="E883" vm="14377">
        <f ca="1"/>
        <v>232.82</v>
      </c>
      <c r="F883" vm="14378">
        <f ca="1"/>
        <v>33061982</v>
      </c>
    </row>
    <row r="884" spans="1:6" x14ac:dyDescent="0.3">
      <c r="A884" vm="4841">
        <f ca="1"/>
        <v>44019</v>
      </c>
      <c r="B884" vm="8572">
        <f ca="1"/>
        <v>236.51</v>
      </c>
      <c r="C884" vm="14379">
        <f ca="1"/>
        <v>241.01</v>
      </c>
      <c r="D884" vm="14380">
        <f ca="1"/>
        <v>241.3</v>
      </c>
      <c r="E884" vm="14381">
        <f ca="1"/>
        <v>236.13</v>
      </c>
      <c r="F884" vm="14382">
        <f ca="1"/>
        <v>16459369</v>
      </c>
    </row>
    <row r="885" spans="1:6" x14ac:dyDescent="0.3">
      <c r="A885" vm="4847">
        <f ca="1"/>
        <v>44020</v>
      </c>
      <c r="B885" vm="8576">
        <f ca="1"/>
        <v>257.68</v>
      </c>
      <c r="C885" vm="14383">
        <f ca="1"/>
        <v>244.86</v>
      </c>
      <c r="D885" vm="14384">
        <f ca="1"/>
        <v>258.49</v>
      </c>
      <c r="E885" vm="14385">
        <f ca="1"/>
        <v>244.02</v>
      </c>
      <c r="F885" vm="14386">
        <f ca="1"/>
        <v>39922721</v>
      </c>
    </row>
    <row r="886" spans="1:6" x14ac:dyDescent="0.3">
      <c r="A886" vm="4853">
        <f ca="1"/>
        <v>44021</v>
      </c>
      <c r="B886" vm="8578">
        <f ca="1"/>
        <v>261.58</v>
      </c>
      <c r="C886" vm="14387">
        <f ca="1"/>
        <v>265.55</v>
      </c>
      <c r="D886" vm="14388">
        <f ca="1"/>
        <v>268</v>
      </c>
      <c r="E886" vm="14389">
        <f ca="1"/>
        <v>255.91</v>
      </c>
      <c r="F886" vm="14390">
        <f ca="1"/>
        <v>36803870</v>
      </c>
    </row>
    <row r="887" spans="1:6" x14ac:dyDescent="0.3">
      <c r="A887" vm="4859">
        <f ca="1"/>
        <v>44022</v>
      </c>
      <c r="B887" vm="8580">
        <f ca="1"/>
        <v>261.01</v>
      </c>
      <c r="C887" vm="14391">
        <f ca="1"/>
        <v>260.20999999999998</v>
      </c>
      <c r="D887" vm="14392">
        <f ca="1"/>
        <v>261.89999999999998</v>
      </c>
      <c r="E887" vm="14393">
        <f ca="1"/>
        <v>255.71</v>
      </c>
      <c r="F887" vm="14394">
        <f ca="1"/>
        <v>20208131</v>
      </c>
    </row>
    <row r="888" spans="1:6" x14ac:dyDescent="0.3">
      <c r="A888" vm="4865">
        <f ca="1"/>
        <v>44025</v>
      </c>
      <c r="B888" vm="8583">
        <f ca="1"/>
        <v>251.67</v>
      </c>
      <c r="C888" vm="14395">
        <f ca="1"/>
        <v>261.45</v>
      </c>
      <c r="D888" vm="14396">
        <f ca="1"/>
        <v>265.66000000000003</v>
      </c>
      <c r="E888" vm="14397">
        <f ca="1"/>
        <v>250.68</v>
      </c>
      <c r="F888" vm="14398">
        <f ca="1"/>
        <v>21568745</v>
      </c>
    </row>
    <row r="889" spans="1:6" x14ac:dyDescent="0.3">
      <c r="A889" vm="4871">
        <f ca="1"/>
        <v>44026</v>
      </c>
      <c r="B889" vm="8586">
        <f ca="1"/>
        <v>248.58</v>
      </c>
      <c r="C889" vm="14399">
        <f ca="1"/>
        <v>246.57</v>
      </c>
      <c r="D889" vm="14400">
        <f ca="1"/>
        <v>249.75</v>
      </c>
      <c r="E889" vm="14401">
        <f ca="1"/>
        <v>241.23</v>
      </c>
      <c r="F889" vm="14402">
        <f ca="1"/>
        <v>19782607</v>
      </c>
    </row>
    <row r="890" spans="1:6" x14ac:dyDescent="0.3">
      <c r="A890" vm="4877">
        <f ca="1"/>
        <v>44027</v>
      </c>
      <c r="B890" vm="8590">
        <f ca="1"/>
        <v>249.21</v>
      </c>
      <c r="C890" vm="14403">
        <f ca="1"/>
        <v>251.48</v>
      </c>
      <c r="D890" vm="14404">
        <f ca="1"/>
        <v>252.5</v>
      </c>
      <c r="E890" vm="14405">
        <f ca="1"/>
        <v>246.54</v>
      </c>
      <c r="F890" vm="14406">
        <f ca="1"/>
        <v>12565342</v>
      </c>
    </row>
    <row r="891" spans="1:6" x14ac:dyDescent="0.3">
      <c r="A891" vm="4883">
        <f ca="1"/>
        <v>44028</v>
      </c>
      <c r="B891" vm="8594">
        <f ca="1"/>
        <v>242.5</v>
      </c>
      <c r="C891" vm="14407">
        <f ca="1"/>
        <v>241.77</v>
      </c>
      <c r="D891" vm="8769">
        <f ca="1"/>
        <v>245.05</v>
      </c>
      <c r="E891" vm="14408">
        <f ca="1"/>
        <v>240.74</v>
      </c>
      <c r="F891" vm="14409">
        <f ca="1"/>
        <v>18032140</v>
      </c>
    </row>
    <row r="892" spans="1:6" x14ac:dyDescent="0.3">
      <c r="A892" vm="4889">
        <f ca="1"/>
        <v>44029</v>
      </c>
      <c r="B892" vm="8598">
        <f ca="1"/>
        <v>247.14</v>
      </c>
      <c r="C892" vm="14410">
        <f ca="1"/>
        <v>246.55</v>
      </c>
      <c r="D892" vm="14411">
        <f ca="1"/>
        <v>247.9299</v>
      </c>
      <c r="E892" vm="14412">
        <f ca="1"/>
        <v>244.48</v>
      </c>
      <c r="F892" vm="14413">
        <f ca="1"/>
        <v>18701667</v>
      </c>
    </row>
    <row r="893" spans="1:6" x14ac:dyDescent="0.3">
      <c r="A893" vm="4895">
        <f ca="1"/>
        <v>44032</v>
      </c>
      <c r="B893" vm="8602">
        <f ca="1"/>
        <v>254.81</v>
      </c>
      <c r="C893" vm="14414">
        <f ca="1"/>
        <v>256.45</v>
      </c>
      <c r="D893" vm="14415">
        <f ca="1"/>
        <v>257.67</v>
      </c>
      <c r="E893" vm="14416">
        <f ca="1"/>
        <v>252.43</v>
      </c>
      <c r="F893" vm="14417">
        <f ca="1"/>
        <v>18801844</v>
      </c>
    </row>
    <row r="894" spans="1:6" x14ac:dyDescent="0.3">
      <c r="A894" vm="4901">
        <f ca="1"/>
        <v>44033</v>
      </c>
      <c r="B894" vm="8606">
        <f ca="1"/>
        <v>257.89999999999998</v>
      </c>
      <c r="C894" vm="14418">
        <f ca="1"/>
        <v>261.20999999999998</v>
      </c>
      <c r="D894" vm="14419">
        <f ca="1"/>
        <v>261.92</v>
      </c>
      <c r="E894" vm="14420">
        <f ca="1"/>
        <v>256.52</v>
      </c>
      <c r="F894" vm="14421">
        <f ca="1"/>
        <v>17028633</v>
      </c>
    </row>
    <row r="895" spans="1:6" x14ac:dyDescent="0.3">
      <c r="A895" vm="4907">
        <f ca="1"/>
        <v>44034</v>
      </c>
      <c r="B895" vm="8609">
        <f ca="1"/>
        <v>251.7</v>
      </c>
      <c r="C895" vm="14422">
        <f ca="1"/>
        <v>255.76</v>
      </c>
      <c r="D895" vm="14423">
        <f ca="1"/>
        <v>256.27</v>
      </c>
      <c r="E895" vm="14424">
        <f ca="1"/>
        <v>249.6</v>
      </c>
      <c r="F895" vm="14425">
        <f ca="1"/>
        <v>19604097</v>
      </c>
    </row>
    <row r="896" spans="1:6" x14ac:dyDescent="0.3">
      <c r="A896" vm="4913">
        <f ca="1"/>
        <v>44035</v>
      </c>
      <c r="B896" vm="8613">
        <f ca="1"/>
        <v>251.88</v>
      </c>
      <c r="C896" vm="8656">
        <f ca="1"/>
        <v>252.1</v>
      </c>
      <c r="D896" vm="14426">
        <f ca="1"/>
        <v>257.66000000000003</v>
      </c>
      <c r="E896" vm="14427">
        <f ca="1"/>
        <v>248.69</v>
      </c>
      <c r="F896" vm="14428">
        <f ca="1"/>
        <v>25654091</v>
      </c>
    </row>
    <row r="897" spans="1:6" x14ac:dyDescent="0.3">
      <c r="A897" vm="4919">
        <f ca="1"/>
        <v>44036</v>
      </c>
      <c r="B897" vm="8617">
        <f ca="1"/>
        <v>249</v>
      </c>
      <c r="C897" vm="14429">
        <f ca="1"/>
        <v>244.96</v>
      </c>
      <c r="D897" vm="14430">
        <f ca="1"/>
        <v>249.48</v>
      </c>
      <c r="E897" vm="14431">
        <f ca="1"/>
        <v>241.89</v>
      </c>
      <c r="F897" vm="14432">
        <f ca="1"/>
        <v>17169795</v>
      </c>
    </row>
    <row r="898" spans="1:6" x14ac:dyDescent="0.3">
      <c r="A898" vm="4925">
        <f ca="1"/>
        <v>44039</v>
      </c>
      <c r="B898" vm="8621">
        <f ca="1"/>
        <v>250.86</v>
      </c>
      <c r="C898" vm="14433">
        <f ca="1"/>
        <v>247.11</v>
      </c>
      <c r="D898" vm="14434">
        <f ca="1"/>
        <v>252.87</v>
      </c>
      <c r="E898" vm="14435">
        <f ca="1"/>
        <v>245.81</v>
      </c>
      <c r="F898" vm="14436">
        <f ca="1"/>
        <v>17875397</v>
      </c>
    </row>
    <row r="899" spans="1:6" x14ac:dyDescent="0.3">
      <c r="A899" vm="4931">
        <f ca="1"/>
        <v>44040</v>
      </c>
      <c r="B899" vm="8625">
        <f ca="1"/>
        <v>249.05</v>
      </c>
      <c r="C899" vm="14437">
        <f ca="1"/>
        <v>251.15</v>
      </c>
      <c r="D899" vm="14438">
        <f ca="1"/>
        <v>251.65</v>
      </c>
      <c r="E899" vm="14439">
        <f ca="1"/>
        <v>248.53</v>
      </c>
      <c r="F899" vm="14440">
        <f ca="1"/>
        <v>9878735</v>
      </c>
    </row>
    <row r="900" spans="1:6" x14ac:dyDescent="0.3">
      <c r="A900" vm="4937">
        <f ca="1"/>
        <v>44041</v>
      </c>
      <c r="B900" vm="8628">
        <f ca="1"/>
        <v>252.45</v>
      </c>
      <c r="C900" vm="14441">
        <f ca="1"/>
        <v>250.34</v>
      </c>
      <c r="D900" vm="14442">
        <f ca="1"/>
        <v>254.3</v>
      </c>
      <c r="E900" vm="14443">
        <f ca="1"/>
        <v>250.1</v>
      </c>
      <c r="F900" vm="14444">
        <f ca="1"/>
        <v>11425879</v>
      </c>
    </row>
    <row r="901" spans="1:6" x14ac:dyDescent="0.3">
      <c r="A901" vm="4943">
        <f ca="1"/>
        <v>44042</v>
      </c>
      <c r="B901" vm="8632">
        <f ca="1"/>
        <v>252.74</v>
      </c>
      <c r="C901" vm="8609">
        <f ca="1"/>
        <v>251.7</v>
      </c>
      <c r="D901" vm="14445">
        <f ca="1"/>
        <v>253.86</v>
      </c>
      <c r="E901" vm="14446">
        <f ca="1"/>
        <v>249.62</v>
      </c>
      <c r="F901" vm="14447">
        <f ca="1"/>
        <v>6819974</v>
      </c>
    </row>
    <row r="902" spans="1:6" x14ac:dyDescent="0.3">
      <c r="A902" vm="4949">
        <f ca="1"/>
        <v>44043</v>
      </c>
      <c r="B902" vm="8636">
        <f ca="1"/>
        <v>251.02</v>
      </c>
      <c r="C902" vm="14448">
        <f ca="1"/>
        <v>254.2</v>
      </c>
      <c r="D902" vm="14449">
        <f ca="1"/>
        <v>254.4</v>
      </c>
      <c r="E902" vm="14450">
        <f ca="1"/>
        <v>248.1</v>
      </c>
      <c r="F902" vm="14451">
        <f ca="1"/>
        <v>11430713</v>
      </c>
    </row>
    <row r="903" spans="1:6" x14ac:dyDescent="0.3">
      <c r="A903" vm="4955">
        <f ca="1"/>
        <v>44046</v>
      </c>
      <c r="B903" vm="8640">
        <f ca="1"/>
        <v>257.94</v>
      </c>
      <c r="C903" vm="14452">
        <f ca="1"/>
        <v>254.02</v>
      </c>
      <c r="D903" vm="14453">
        <f ca="1"/>
        <v>260.64999999999998</v>
      </c>
      <c r="E903" vm="14454">
        <f ca="1"/>
        <v>254</v>
      </c>
      <c r="F903" vm="14455">
        <f ca="1"/>
        <v>11534531</v>
      </c>
    </row>
    <row r="904" spans="1:6" x14ac:dyDescent="0.3">
      <c r="A904" vm="4961">
        <f ca="1"/>
        <v>44047</v>
      </c>
      <c r="B904" vm="8644">
        <f ca="1"/>
        <v>262.2</v>
      </c>
      <c r="C904" vm="14456">
        <f ca="1"/>
        <v>260.08</v>
      </c>
      <c r="D904" vm="14457">
        <f ca="1"/>
        <v>262.56</v>
      </c>
      <c r="E904" vm="14458">
        <f ca="1"/>
        <v>258.82</v>
      </c>
      <c r="F904" vm="14459">
        <f ca="1"/>
        <v>9804632</v>
      </c>
    </row>
    <row r="905" spans="1:6" x14ac:dyDescent="0.3">
      <c r="A905" vm="4967">
        <f ca="1"/>
        <v>44048</v>
      </c>
      <c r="B905" vm="8648">
        <f ca="1"/>
        <v>264.91000000000003</v>
      </c>
      <c r="C905" vm="14460">
        <f ca="1"/>
        <v>263.74</v>
      </c>
      <c r="D905" vm="14461">
        <f ca="1"/>
        <v>265.976</v>
      </c>
      <c r="E905" vm="14462">
        <f ca="1"/>
        <v>261.755</v>
      </c>
      <c r="F905" vm="14463">
        <f ca="1"/>
        <v>10729172</v>
      </c>
    </row>
    <row r="906" spans="1:6" x14ac:dyDescent="0.3">
      <c r="A906" vm="4973">
        <f ca="1"/>
        <v>44049</v>
      </c>
      <c r="B906" vm="8652">
        <f ca="1"/>
        <v>265.68</v>
      </c>
      <c r="C906" vm="14464">
        <f ca="1"/>
        <v>263.42</v>
      </c>
      <c r="D906" vm="14465">
        <f ca="1"/>
        <v>265.7</v>
      </c>
      <c r="E906" vm="8681">
        <f ca="1"/>
        <v>259.2</v>
      </c>
      <c r="F906" vm="14466">
        <f ca="1"/>
        <v>10313986</v>
      </c>
    </row>
    <row r="907" spans="1:6" x14ac:dyDescent="0.3">
      <c r="A907" vm="4979">
        <f ca="1"/>
        <v>44050</v>
      </c>
      <c r="B907" vm="8656">
        <f ca="1"/>
        <v>252.1</v>
      </c>
      <c r="C907" vm="14467">
        <f ca="1"/>
        <v>257.41000000000003</v>
      </c>
      <c r="D907" vm="14468">
        <f ca="1"/>
        <v>257.76</v>
      </c>
      <c r="E907" vm="14469">
        <f ca="1"/>
        <v>247.57</v>
      </c>
      <c r="F907" vm="14470">
        <f ca="1"/>
        <v>22361337</v>
      </c>
    </row>
    <row r="908" spans="1:6" x14ac:dyDescent="0.3">
      <c r="A908" vm="4985">
        <f ca="1"/>
        <v>44053</v>
      </c>
      <c r="B908" vm="8660">
        <f ca="1"/>
        <v>248.13</v>
      </c>
      <c r="C908" vm="14471">
        <f ca="1"/>
        <v>249.34</v>
      </c>
      <c r="D908" vm="14472">
        <f ca="1"/>
        <v>251.7499</v>
      </c>
      <c r="E908" vm="14473">
        <f ca="1"/>
        <v>246.1</v>
      </c>
      <c r="F908" vm="14474">
        <f ca="1"/>
        <v>13514836</v>
      </c>
    </row>
    <row r="909" spans="1:6" x14ac:dyDescent="0.3">
      <c r="A909" vm="4991">
        <f ca="1"/>
        <v>44054</v>
      </c>
      <c r="B909" vm="8664">
        <f ca="1"/>
        <v>248.42</v>
      </c>
      <c r="C909" vm="14475">
        <f ca="1"/>
        <v>251.29</v>
      </c>
      <c r="D909" vm="14476">
        <f ca="1"/>
        <v>252.88</v>
      </c>
      <c r="E909" vm="14477">
        <f ca="1"/>
        <v>247.83</v>
      </c>
      <c r="F909" vm="14478">
        <f ca="1"/>
        <v>9652159</v>
      </c>
    </row>
    <row r="910" spans="1:6" x14ac:dyDescent="0.3">
      <c r="A910" vm="4997">
        <f ca="1"/>
        <v>44055</v>
      </c>
      <c r="B910" vm="8668">
        <f ca="1"/>
        <v>255.19</v>
      </c>
      <c r="C910" vm="14479">
        <f ca="1"/>
        <v>249.25</v>
      </c>
      <c r="D910" vm="14480">
        <f ca="1"/>
        <v>256.08</v>
      </c>
      <c r="E910" vm="14481">
        <f ca="1"/>
        <v>248.68</v>
      </c>
      <c r="F910" vm="14482">
        <f ca="1"/>
        <v>11069779</v>
      </c>
    </row>
    <row r="911" spans="1:6" x14ac:dyDescent="0.3">
      <c r="A911" vm="5003">
        <f ca="1"/>
        <v>44056</v>
      </c>
      <c r="B911" vm="8672">
        <f ca="1"/>
        <v>253.72</v>
      </c>
      <c r="C911" vm="14483">
        <f ca="1"/>
        <v>256.39</v>
      </c>
      <c r="D911" vm="14484">
        <f ca="1"/>
        <v>256.97000000000003</v>
      </c>
      <c r="E911" vm="14485">
        <f ca="1"/>
        <v>252.87989999999999</v>
      </c>
      <c r="F911" vm="14486">
        <f ca="1"/>
        <v>8794502</v>
      </c>
    </row>
    <row r="912" spans="1:6" x14ac:dyDescent="0.3">
      <c r="A912" vm="5009">
        <f ca="1"/>
        <v>44057</v>
      </c>
      <c r="B912" vm="8675">
        <f ca="1"/>
        <v>253.97</v>
      </c>
      <c r="C912" vm="14487">
        <f ca="1"/>
        <v>255.49</v>
      </c>
      <c r="D912" vm="14488">
        <f ca="1"/>
        <v>255.77</v>
      </c>
      <c r="E912" vm="14489">
        <f ca="1"/>
        <v>251.64</v>
      </c>
      <c r="F912" vm="14490">
        <f ca="1"/>
        <v>7844957</v>
      </c>
    </row>
    <row r="913" spans="1:6" x14ac:dyDescent="0.3">
      <c r="A913" vm="5015">
        <f ca="1"/>
        <v>44060</v>
      </c>
      <c r="B913" vm="8679">
        <f ca="1"/>
        <v>256.95999999999998</v>
      </c>
      <c r="C913" vm="14491">
        <f ca="1"/>
        <v>253</v>
      </c>
      <c r="D913" vm="14492">
        <f ca="1"/>
        <v>257.375</v>
      </c>
      <c r="E913" vm="14493">
        <f ca="1"/>
        <v>250.08500000000001</v>
      </c>
      <c r="F913" vm="14494">
        <f ca="1"/>
        <v>9694315</v>
      </c>
    </row>
    <row r="914" spans="1:6" x14ac:dyDescent="0.3">
      <c r="A914" vm="5021">
        <f ca="1"/>
        <v>44061</v>
      </c>
      <c r="B914" vm="8681">
        <f ca="1"/>
        <v>259.2</v>
      </c>
      <c r="C914" vm="14495">
        <f ca="1"/>
        <v>258.70999999999998</v>
      </c>
      <c r="D914" vm="14496">
        <f ca="1"/>
        <v>261.42</v>
      </c>
      <c r="E914" vm="14497">
        <f ca="1"/>
        <v>256.06</v>
      </c>
      <c r="F914" vm="14498">
        <f ca="1"/>
        <v>13135579</v>
      </c>
    </row>
    <row r="915" spans="1:6" x14ac:dyDescent="0.3">
      <c r="A915" vm="5027">
        <f ca="1"/>
        <v>44062</v>
      </c>
      <c r="B915" vm="8685">
        <f ca="1"/>
        <v>260.58999999999997</v>
      </c>
      <c r="C915" vm="14499">
        <f ca="1"/>
        <v>260.89</v>
      </c>
      <c r="D915" vm="14500">
        <f ca="1"/>
        <v>261.29000000000002</v>
      </c>
      <c r="E915" vm="14501">
        <f ca="1"/>
        <v>257.38</v>
      </c>
      <c r="F915" vm="14502">
        <f ca="1"/>
        <v>13693168</v>
      </c>
    </row>
    <row r="916" spans="1:6" x14ac:dyDescent="0.3">
      <c r="A916" vm="5033">
        <f ca="1"/>
        <v>44063</v>
      </c>
      <c r="B916" vm="8689">
        <f ca="1"/>
        <v>257.97000000000003</v>
      </c>
      <c r="C916" vm="14503">
        <f ca="1"/>
        <v>256.89</v>
      </c>
      <c r="D916" vm="14504">
        <f ca="1"/>
        <v>258.88</v>
      </c>
      <c r="E916" vm="8899">
        <f ca="1"/>
        <v>254.18</v>
      </c>
      <c r="F916" vm="14505">
        <f ca="1"/>
        <v>20890981</v>
      </c>
    </row>
    <row r="917" spans="1:6" x14ac:dyDescent="0.3">
      <c r="A917" vm="5039">
        <f ca="1"/>
        <v>44064</v>
      </c>
      <c r="B917" vm="8693">
        <f ca="1"/>
        <v>265.8</v>
      </c>
      <c r="C917" vm="14506">
        <f ca="1"/>
        <v>259.02999999999997</v>
      </c>
      <c r="D917" vm="14507">
        <f ca="1"/>
        <v>267.43</v>
      </c>
      <c r="E917" vm="8909">
        <f ca="1"/>
        <v>258.31</v>
      </c>
      <c r="F917" vm="14508">
        <f ca="1"/>
        <v>25390018</v>
      </c>
    </row>
    <row r="918" spans="1:6" x14ac:dyDescent="0.3">
      <c r="A918" vm="5045">
        <f ca="1"/>
        <v>44067</v>
      </c>
      <c r="B918" vm="8697">
        <f ca="1"/>
        <v>276.02</v>
      </c>
      <c r="C918" vm="14509">
        <f ca="1"/>
        <v>273.24</v>
      </c>
      <c r="D918" vm="14510">
        <f ca="1"/>
        <v>276.97000000000003</v>
      </c>
      <c r="E918" vm="14511">
        <f ca="1"/>
        <v>271.62</v>
      </c>
      <c r="F918" vm="14512">
        <f ca="1"/>
        <v>22475757</v>
      </c>
    </row>
    <row r="919" spans="1:6" x14ac:dyDescent="0.3">
      <c r="A919" vm="5051">
        <f ca="1"/>
        <v>44068</v>
      </c>
      <c r="B919" vm="8701">
        <f ca="1"/>
        <v>286</v>
      </c>
      <c r="C919" vm="14513">
        <f ca="1"/>
        <v>278.06</v>
      </c>
      <c r="D919" vm="14514">
        <f ca="1"/>
        <v>289.12</v>
      </c>
      <c r="E919" vm="14515">
        <f ca="1"/>
        <v>276.04000000000002</v>
      </c>
      <c r="F919" vm="14516">
        <f ca="1"/>
        <v>27299665</v>
      </c>
    </row>
    <row r="920" spans="1:6" x14ac:dyDescent="0.3">
      <c r="A920" vm="5057">
        <f ca="1"/>
        <v>44069</v>
      </c>
      <c r="B920" vm="8705">
        <f ca="1"/>
        <v>291.95999999999998</v>
      </c>
      <c r="C920" vm="14517">
        <f ca="1"/>
        <v>289.26</v>
      </c>
      <c r="D920" vm="14518">
        <f ca="1"/>
        <v>292.48</v>
      </c>
      <c r="E920" vm="14519">
        <f ca="1"/>
        <v>284.10000000000002</v>
      </c>
      <c r="F920" vm="14520">
        <f ca="1"/>
        <v>18962685</v>
      </c>
    </row>
    <row r="921" spans="1:6" x14ac:dyDescent="0.3">
      <c r="A921" vm="5063">
        <f ca="1"/>
        <v>44070</v>
      </c>
      <c r="B921" vm="8708">
        <f ca="1"/>
        <v>284.17</v>
      </c>
      <c r="C921" vm="14521">
        <f ca="1"/>
        <v>290.17</v>
      </c>
      <c r="D921" vm="14522">
        <f ca="1"/>
        <v>290.25</v>
      </c>
      <c r="E921" vm="14523">
        <f ca="1"/>
        <v>282.10000000000002</v>
      </c>
      <c r="F921" vm="14524">
        <f ca="1"/>
        <v>14507309</v>
      </c>
    </row>
    <row r="922" spans="1:6" x14ac:dyDescent="0.3">
      <c r="A922" vm="5069">
        <f ca="1"/>
        <v>44071</v>
      </c>
      <c r="B922" vm="8711">
        <f ca="1"/>
        <v>289</v>
      </c>
      <c r="C922" vm="14525">
        <f ca="1"/>
        <v>285.08999999999997</v>
      </c>
      <c r="D922" vm="14526">
        <f ca="1"/>
        <v>289.5</v>
      </c>
      <c r="E922" vm="14527">
        <f ca="1"/>
        <v>283.57</v>
      </c>
      <c r="F922" vm="14528">
        <f ca="1"/>
        <v>8557439</v>
      </c>
    </row>
    <row r="923" spans="1:6" x14ac:dyDescent="0.3">
      <c r="A923" vm="5075">
        <f ca="1"/>
        <v>44074</v>
      </c>
      <c r="B923" vm="8714">
        <f ca="1"/>
        <v>287.02999999999997</v>
      </c>
      <c r="C923" vm="14529">
        <f ca="1"/>
        <v>288.62</v>
      </c>
      <c r="D923" vm="14530">
        <f ca="1"/>
        <v>289.19</v>
      </c>
      <c r="E923" vm="14531">
        <f ca="1"/>
        <v>283.61</v>
      </c>
      <c r="F923" vm="14532">
        <f ca="1"/>
        <v>13224864</v>
      </c>
    </row>
    <row r="924" spans="1:6" x14ac:dyDescent="0.3">
      <c r="A924" vm="5081">
        <f ca="1"/>
        <v>44075</v>
      </c>
      <c r="B924" vm="8718">
        <f ca="1"/>
        <v>298</v>
      </c>
      <c r="C924" vm="14533">
        <f ca="1"/>
        <v>289.2</v>
      </c>
      <c r="D924" vm="8718">
        <f ca="1"/>
        <v>298</v>
      </c>
      <c r="E924" vm="14534">
        <f ca="1"/>
        <v>288.87</v>
      </c>
      <c r="F924" vm="14535">
        <f ca="1"/>
        <v>13490115</v>
      </c>
    </row>
    <row r="925" spans="1:6" x14ac:dyDescent="0.3">
      <c r="A925" vm="5087">
        <f ca="1"/>
        <v>44076</v>
      </c>
      <c r="B925" vm="8722">
        <f ca="1"/>
        <v>296.07</v>
      </c>
      <c r="C925" vm="14536">
        <f ca="1"/>
        <v>299</v>
      </c>
      <c r="D925" vm="14536">
        <f ca="1"/>
        <v>299</v>
      </c>
      <c r="E925" vm="14537">
        <f ca="1"/>
        <v>289.79000000000002</v>
      </c>
      <c r="F925" vm="14538">
        <f ca="1"/>
        <v>12540729</v>
      </c>
    </row>
    <row r="926" spans="1:6" x14ac:dyDescent="0.3">
      <c r="A926" vm="5093">
        <f ca="1"/>
        <v>44077</v>
      </c>
      <c r="B926" vm="8726">
        <f ca="1"/>
        <v>282.5</v>
      </c>
      <c r="C926" vm="8711">
        <f ca="1"/>
        <v>289</v>
      </c>
      <c r="D926" vm="14539">
        <f ca="1"/>
        <v>290.73340000000002</v>
      </c>
      <c r="E926" vm="14540">
        <f ca="1"/>
        <v>278.16000000000003</v>
      </c>
      <c r="F926" vm="14541">
        <f ca="1"/>
        <v>16617746</v>
      </c>
    </row>
    <row r="927" spans="1:6" x14ac:dyDescent="0.3">
      <c r="A927" vm="5099">
        <f ca="1"/>
        <v>44078</v>
      </c>
      <c r="B927" vm="8730">
        <f ca="1"/>
        <v>281.39</v>
      </c>
      <c r="C927" vm="14542">
        <f ca="1"/>
        <v>279.60000000000002</v>
      </c>
      <c r="D927" vm="14543">
        <f ca="1"/>
        <v>283.77999999999997</v>
      </c>
      <c r="E927" vm="14544">
        <f ca="1"/>
        <v>267.39</v>
      </c>
      <c r="F927" vm="14545">
        <f ca="1"/>
        <v>15769192</v>
      </c>
    </row>
    <row r="928" spans="1:6" x14ac:dyDescent="0.3">
      <c r="A928" vm="5105">
        <f ca="1"/>
        <v>44082</v>
      </c>
      <c r="B928" vm="8734">
        <f ca="1"/>
        <v>270.02</v>
      </c>
      <c r="C928" vm="14546">
        <f ca="1"/>
        <v>270.23</v>
      </c>
      <c r="D928" vm="14547">
        <f ca="1"/>
        <v>273.97000000000003</v>
      </c>
      <c r="E928" vm="14548">
        <f ca="1"/>
        <v>266.58999999999997</v>
      </c>
      <c r="F928" vm="14549">
        <f ca="1"/>
        <v>12611542</v>
      </c>
    </row>
    <row r="929" spans="1:6" x14ac:dyDescent="0.3">
      <c r="A929" vm="5111">
        <f ca="1"/>
        <v>44083</v>
      </c>
      <c r="B929" vm="8737">
        <f ca="1"/>
        <v>273.14999999999998</v>
      </c>
      <c r="C929" vm="14550">
        <f ca="1"/>
        <v>274.45</v>
      </c>
      <c r="D929" vm="14551">
        <f ca="1"/>
        <v>275.64</v>
      </c>
      <c r="E929" vm="14552">
        <f ca="1"/>
        <v>270.88</v>
      </c>
      <c r="F929" vm="14553">
        <f ca="1"/>
        <v>9256351</v>
      </c>
    </row>
    <row r="930" spans="1:6" x14ac:dyDescent="0.3">
      <c r="A930" vm="5117">
        <f ca="1"/>
        <v>44084</v>
      </c>
      <c r="B930" vm="8741">
        <f ca="1"/>
        <v>267.55</v>
      </c>
      <c r="C930" vm="14554">
        <f ca="1"/>
        <v>274.89999999999998</v>
      </c>
      <c r="D930" vm="14555">
        <f ca="1"/>
        <v>277.10000000000002</v>
      </c>
      <c r="E930" vm="14556">
        <f ca="1"/>
        <v>267.39999999999998</v>
      </c>
      <c r="F930" vm="14557">
        <f ca="1"/>
        <v>10466582</v>
      </c>
    </row>
    <row r="931" spans="1:6" x14ac:dyDescent="0.3">
      <c r="A931" vm="5122">
        <f ca="1"/>
        <v>44085</v>
      </c>
      <c r="B931" vm="8745">
        <f ca="1"/>
        <v>271.61</v>
      </c>
      <c r="C931" vm="14558">
        <f ca="1"/>
        <v>272.63</v>
      </c>
      <c r="D931" vm="14559">
        <f ca="1"/>
        <v>274.52999999999997</v>
      </c>
      <c r="E931" vm="14560">
        <f ca="1"/>
        <v>268.12</v>
      </c>
      <c r="F931" vm="14561">
        <f ca="1"/>
        <v>9345415</v>
      </c>
    </row>
    <row r="932" spans="1:6" x14ac:dyDescent="0.3">
      <c r="A932" vm="5127">
        <f ca="1"/>
        <v>44088</v>
      </c>
      <c r="B932" vm="8748">
        <f ca="1"/>
        <v>274.10000000000002</v>
      </c>
      <c r="C932" vm="14562">
        <f ca="1"/>
        <v>275.36</v>
      </c>
      <c r="D932" vm="14563">
        <f ca="1"/>
        <v>276.29000000000002</v>
      </c>
      <c r="E932" vm="14564">
        <f ca="1"/>
        <v>271.76</v>
      </c>
      <c r="F932" vm="14565">
        <f ca="1"/>
        <v>7838490</v>
      </c>
    </row>
    <row r="933" spans="1:6" x14ac:dyDescent="0.3">
      <c r="A933" vm="5133">
        <f ca="1"/>
        <v>44089</v>
      </c>
      <c r="B933" vm="8752">
        <f ca="1"/>
        <v>277.95999999999998</v>
      </c>
      <c r="C933" vm="14566">
        <f ca="1"/>
        <v>278</v>
      </c>
      <c r="D933" vm="14567">
        <f ca="1"/>
        <v>279.10000000000002</v>
      </c>
      <c r="E933" vm="14568">
        <f ca="1"/>
        <v>274.8</v>
      </c>
      <c r="F933" vm="14569">
        <f ca="1"/>
        <v>8254718</v>
      </c>
    </row>
    <row r="934" spans="1:6" x14ac:dyDescent="0.3">
      <c r="A934" vm="5139">
        <f ca="1"/>
        <v>44090</v>
      </c>
      <c r="B934" vm="8755">
        <f ca="1"/>
        <v>278.14</v>
      </c>
      <c r="C934" vm="14570">
        <f ca="1"/>
        <v>281.02999999999997</v>
      </c>
      <c r="D934" vm="14571">
        <f ca="1"/>
        <v>283.60500000000002</v>
      </c>
      <c r="E934" vm="14566">
        <f ca="1"/>
        <v>278</v>
      </c>
      <c r="F934" vm="14572">
        <f ca="1"/>
        <v>9568435</v>
      </c>
    </row>
    <row r="935" spans="1:6" x14ac:dyDescent="0.3">
      <c r="A935" vm="5143">
        <f ca="1"/>
        <v>44091</v>
      </c>
      <c r="B935" vm="8759">
        <f ca="1"/>
        <v>275.72000000000003</v>
      </c>
      <c r="C935" vm="14573">
        <f ca="1"/>
        <v>273.11</v>
      </c>
      <c r="D935" vm="14574">
        <f ca="1"/>
        <v>275.89999999999998</v>
      </c>
      <c r="E935" vm="14575">
        <f ca="1"/>
        <v>272.32130000000001</v>
      </c>
      <c r="F935" vm="14576">
        <f ca="1"/>
        <v>7999232</v>
      </c>
    </row>
    <row r="936" spans="1:6" x14ac:dyDescent="0.3">
      <c r="A936" vm="5149">
        <f ca="1"/>
        <v>44092</v>
      </c>
      <c r="B936" vm="8763">
        <f ca="1"/>
        <v>272.41000000000003</v>
      </c>
      <c r="C936" vm="14577">
        <f ca="1"/>
        <v>275.98</v>
      </c>
      <c r="D936" vm="14578">
        <f ca="1"/>
        <v>277.27</v>
      </c>
      <c r="E936" vm="14579">
        <f ca="1"/>
        <v>270.55</v>
      </c>
      <c r="F936" vm="14580">
        <f ca="1"/>
        <v>11576719</v>
      </c>
    </row>
    <row r="937" spans="1:6" x14ac:dyDescent="0.3">
      <c r="A937" vm="5155">
        <f ca="1"/>
        <v>44095</v>
      </c>
      <c r="B937" vm="8767">
        <f ca="1"/>
        <v>273.82</v>
      </c>
      <c r="C937" vm="14581">
        <f ca="1"/>
        <v>269.10000000000002</v>
      </c>
      <c r="D937" vm="14582">
        <f ca="1"/>
        <v>274.22000000000003</v>
      </c>
      <c r="E937" vm="14583">
        <f ca="1"/>
        <v>266.39999999999998</v>
      </c>
      <c r="F937" vm="14584">
        <f ca="1"/>
        <v>8612131</v>
      </c>
    </row>
    <row r="938" spans="1:6" x14ac:dyDescent="0.3">
      <c r="A938" vm="5161">
        <f ca="1"/>
        <v>44096</v>
      </c>
      <c r="B938" vm="8771">
        <f ca="1"/>
        <v>275.29000000000002</v>
      </c>
      <c r="C938" vm="8697">
        <f ca="1"/>
        <v>276.02</v>
      </c>
      <c r="D938" vm="8710">
        <f ca="1"/>
        <v>276.32</v>
      </c>
      <c r="E938" vm="14585">
        <f ca="1"/>
        <v>270.05</v>
      </c>
      <c r="F938" vm="14586">
        <f ca="1"/>
        <v>7944938</v>
      </c>
    </row>
    <row r="939" spans="1:6" x14ac:dyDescent="0.3">
      <c r="A939" vm="5166">
        <f ca="1"/>
        <v>44097</v>
      </c>
      <c r="B939" vm="8774">
        <f ca="1"/>
        <v>272.95</v>
      </c>
      <c r="C939" vm="14587">
        <f ca="1"/>
        <v>275.39999999999998</v>
      </c>
      <c r="D939" vm="14588">
        <f ca="1"/>
        <v>277.83</v>
      </c>
      <c r="E939" vm="14589">
        <f ca="1"/>
        <v>271.5</v>
      </c>
      <c r="F939" vm="14590">
        <f ca="1"/>
        <v>7184640</v>
      </c>
    </row>
    <row r="940" spans="1:6" x14ac:dyDescent="0.3">
      <c r="A940" vm="5172">
        <f ca="1"/>
        <v>44098</v>
      </c>
      <c r="B940" vm="8778">
        <f ca="1"/>
        <v>269.73</v>
      </c>
      <c r="C940" vm="14591">
        <f ca="1"/>
        <v>267.93</v>
      </c>
      <c r="D940" vm="14592">
        <f ca="1"/>
        <v>271.25</v>
      </c>
      <c r="E940" vm="14593">
        <f ca="1"/>
        <v>267.3338</v>
      </c>
      <c r="F940" vm="14594">
        <f ca="1"/>
        <v>9144164</v>
      </c>
    </row>
    <row r="941" spans="1:6" x14ac:dyDescent="0.3">
      <c r="A941" vm="5178">
        <f ca="1"/>
        <v>44099</v>
      </c>
      <c r="B941" vm="8782">
        <f ca="1"/>
        <v>271.08999999999997</v>
      </c>
      <c r="C941" vm="14595">
        <f ca="1"/>
        <v>267.57</v>
      </c>
      <c r="D941" vm="14596">
        <f ca="1"/>
        <v>271.81</v>
      </c>
      <c r="E941" vm="14597">
        <f ca="1"/>
        <v>264.56</v>
      </c>
      <c r="F941" vm="14598">
        <f ca="1"/>
        <v>9656166</v>
      </c>
    </row>
    <row r="942" spans="1:6" x14ac:dyDescent="0.3">
      <c r="A942" vm="5184">
        <f ca="1"/>
        <v>44102</v>
      </c>
      <c r="B942" vm="8786">
        <f ca="1"/>
        <v>276.01</v>
      </c>
      <c r="C942" vm="14599">
        <f ca="1"/>
        <v>275.52999999999997</v>
      </c>
      <c r="D942" vm="14600">
        <f ca="1"/>
        <v>278.83999999999997</v>
      </c>
      <c r="E942" vm="14601">
        <f ca="1"/>
        <v>274.19889999999998</v>
      </c>
      <c r="F942" vm="14602">
        <f ca="1"/>
        <v>8460180</v>
      </c>
    </row>
    <row r="943" spans="1:6" x14ac:dyDescent="0.3">
      <c r="A943" vm="5189">
        <f ca="1"/>
        <v>44103</v>
      </c>
      <c r="B943" vm="8790">
        <f ca="1"/>
        <v>276.93</v>
      </c>
      <c r="C943" vm="14603">
        <f ca="1"/>
        <v>275.43</v>
      </c>
      <c r="D943" vm="14604">
        <f ca="1"/>
        <v>279.3</v>
      </c>
      <c r="E943" vm="14554">
        <f ca="1"/>
        <v>274.89999999999998</v>
      </c>
      <c r="F943" vm="14605">
        <f ca="1"/>
        <v>7391701</v>
      </c>
    </row>
    <row r="944" spans="1:6" x14ac:dyDescent="0.3">
      <c r="A944" vm="5195">
        <f ca="1"/>
        <v>44104</v>
      </c>
      <c r="B944" vm="8793">
        <f ca="1"/>
        <v>293.98</v>
      </c>
      <c r="C944" vm="14606">
        <f ca="1"/>
        <v>284.01</v>
      </c>
      <c r="D944" vm="14607">
        <f ca="1"/>
        <v>295</v>
      </c>
      <c r="E944" vm="14608">
        <f ca="1"/>
        <v>283.70999999999998</v>
      </c>
      <c r="F944" vm="14609">
        <f ca="1"/>
        <v>24777735</v>
      </c>
    </row>
    <row r="945" spans="1:6" x14ac:dyDescent="0.3">
      <c r="A945" vm="5200">
        <f ca="1"/>
        <v>44105</v>
      </c>
      <c r="B945" vm="8797">
        <f ca="1"/>
        <v>290.05</v>
      </c>
      <c r="C945" vm="14610">
        <f ca="1"/>
        <v>295.26</v>
      </c>
      <c r="D945" vm="14611">
        <f ca="1"/>
        <v>295.58999999999997</v>
      </c>
      <c r="E945" vm="14612">
        <f ca="1"/>
        <v>288.25</v>
      </c>
      <c r="F945" vm="14613">
        <f ca="1"/>
        <v>16080778</v>
      </c>
    </row>
    <row r="946" spans="1:6" x14ac:dyDescent="0.3">
      <c r="A946" vm="5206">
        <f ca="1"/>
        <v>44106</v>
      </c>
      <c r="B946" vm="8800">
        <f ca="1"/>
        <v>288.17</v>
      </c>
      <c r="C946" vm="14614">
        <f ca="1"/>
        <v>286.62</v>
      </c>
      <c r="D946" vm="14615">
        <f ca="1"/>
        <v>291.9794</v>
      </c>
      <c r="E946" vm="14616">
        <f ca="1"/>
        <v>286.51</v>
      </c>
      <c r="F946" vm="14617">
        <f ca="1"/>
        <v>11381548</v>
      </c>
    </row>
    <row r="947" spans="1:6" x14ac:dyDescent="0.3">
      <c r="A947" vm="5212">
        <f ca="1"/>
        <v>44109</v>
      </c>
      <c r="B947" vm="8803">
        <f ca="1"/>
        <v>288.27</v>
      </c>
      <c r="C947" vm="14618">
        <f ca="1"/>
        <v>289.06</v>
      </c>
      <c r="D947" vm="14619">
        <f ca="1"/>
        <v>290</v>
      </c>
      <c r="E947" vm="14620">
        <f ca="1"/>
        <v>284.88</v>
      </c>
      <c r="F947" vm="14621">
        <f ca="1"/>
        <v>17833793</v>
      </c>
    </row>
    <row r="948" spans="1:6" x14ac:dyDescent="0.3">
      <c r="A948" vm="5218">
        <f ca="1"/>
        <v>44110</v>
      </c>
      <c r="B948" vm="8806">
        <f ca="1"/>
        <v>292.39</v>
      </c>
      <c r="C948" vm="14622">
        <f ca="1"/>
        <v>287.41000000000003</v>
      </c>
      <c r="D948" vm="14623">
        <f ca="1"/>
        <v>296.83999999999997</v>
      </c>
      <c r="E948" vm="14624">
        <f ca="1"/>
        <v>286.91000000000003</v>
      </c>
      <c r="F948" vm="14625">
        <f ca="1"/>
        <v>15732327</v>
      </c>
    </row>
    <row r="949" spans="1:6" x14ac:dyDescent="0.3">
      <c r="A949" vm="5224">
        <f ca="1"/>
        <v>44111</v>
      </c>
      <c r="B949" vm="8809">
        <f ca="1"/>
        <v>296.5</v>
      </c>
      <c r="C949" vm="14626">
        <f ca="1"/>
        <v>297.99</v>
      </c>
      <c r="D949" vm="14627">
        <f ca="1"/>
        <v>299.51</v>
      </c>
      <c r="E949" vm="14628">
        <f ca="1"/>
        <v>292.87</v>
      </c>
      <c r="F949" vm="14629">
        <f ca="1"/>
        <v>16317986</v>
      </c>
    </row>
    <row r="950" spans="1:6" x14ac:dyDescent="0.3">
      <c r="A950" vm="5230">
        <f ca="1"/>
        <v>44112</v>
      </c>
      <c r="B950" vm="8812">
        <f ca="1"/>
        <v>300.54000000000002</v>
      </c>
      <c r="C950" vm="14630">
        <f ca="1"/>
        <v>298.11</v>
      </c>
      <c r="D950" vm="14631">
        <f ca="1"/>
        <v>302.3</v>
      </c>
      <c r="E950" vm="14632">
        <f ca="1"/>
        <v>295.44099999999997</v>
      </c>
      <c r="F950" vm="14633">
        <f ca="1"/>
        <v>14869147</v>
      </c>
    </row>
    <row r="951" spans="1:6" x14ac:dyDescent="0.3">
      <c r="A951" vm="5236">
        <f ca="1"/>
        <v>44113</v>
      </c>
      <c r="B951" vm="8815">
        <f ca="1"/>
        <v>299.74</v>
      </c>
      <c r="C951" vm="14634">
        <f ca="1"/>
        <v>298.55</v>
      </c>
      <c r="D951" vm="14635">
        <f ca="1"/>
        <v>302.61</v>
      </c>
      <c r="E951" vm="14636">
        <f ca="1"/>
        <v>297.74</v>
      </c>
      <c r="F951" vm="14637">
        <f ca="1"/>
        <v>11255028</v>
      </c>
    </row>
    <row r="952" spans="1:6" x14ac:dyDescent="0.3">
      <c r="A952" vm="5242">
        <f ca="1"/>
        <v>44116</v>
      </c>
      <c r="B952" vm="8818">
        <f ca="1"/>
        <v>306.33999999999997</v>
      </c>
      <c r="C952" vm="14638">
        <f ca="1"/>
        <v>303.95</v>
      </c>
      <c r="D952" vm="14639">
        <f ca="1"/>
        <v>309.64</v>
      </c>
      <c r="E952" vm="14640">
        <f ca="1"/>
        <v>301.28480000000002</v>
      </c>
      <c r="F952" vm="14641">
        <f ca="1"/>
        <v>14621150</v>
      </c>
    </row>
    <row r="953" spans="1:6" x14ac:dyDescent="0.3">
      <c r="A953" vm="5248">
        <f ca="1"/>
        <v>44117</v>
      </c>
      <c r="B953" vm="8821">
        <f ca="1"/>
        <v>308.77999999999997</v>
      </c>
      <c r="C953" vm="14642">
        <f ca="1"/>
        <v>306.36</v>
      </c>
      <c r="D953" vm="14643">
        <f ca="1"/>
        <v>310.01</v>
      </c>
      <c r="E953" vm="14644">
        <f ca="1"/>
        <v>303.02999999999997</v>
      </c>
      <c r="F953" vm="14645">
        <f ca="1"/>
        <v>10762602</v>
      </c>
    </row>
    <row r="954" spans="1:6" x14ac:dyDescent="0.3">
      <c r="A954" vm="5254">
        <f ca="1"/>
        <v>44118</v>
      </c>
      <c r="B954" vm="8825">
        <f ca="1"/>
        <v>301.04000000000002</v>
      </c>
      <c r="C954" vm="14646">
        <f ca="1"/>
        <v>309</v>
      </c>
      <c r="D954" vm="14647">
        <f ca="1"/>
        <v>309.95999999999998</v>
      </c>
      <c r="E954" vm="14648">
        <f ca="1"/>
        <v>300.8</v>
      </c>
      <c r="F954" vm="14649">
        <f ca="1"/>
        <v>14764242</v>
      </c>
    </row>
    <row r="955" spans="1:6" x14ac:dyDescent="0.3">
      <c r="A955" vm="5260">
        <f ca="1"/>
        <v>44119</v>
      </c>
      <c r="B955" vm="8829">
        <f ca="1"/>
        <v>299.45999999999998</v>
      </c>
      <c r="C955" vm="14650">
        <f ca="1"/>
        <v>293.8</v>
      </c>
      <c r="D955" vm="14651">
        <f ca="1"/>
        <v>299.86279999999999</v>
      </c>
      <c r="E955" vm="14652">
        <f ca="1"/>
        <v>292.61</v>
      </c>
      <c r="F955" vm="14653">
        <f ca="1"/>
        <v>9709898</v>
      </c>
    </row>
    <row r="956" spans="1:6" x14ac:dyDescent="0.3">
      <c r="A956" vm="5266">
        <f ca="1"/>
        <v>44120</v>
      </c>
      <c r="B956" vm="8833">
        <f ca="1"/>
        <v>307.31</v>
      </c>
      <c r="C956" vm="14654">
        <f ca="1"/>
        <v>303.99</v>
      </c>
      <c r="D956" vm="14655">
        <f ca="1"/>
        <v>310</v>
      </c>
      <c r="E956" vm="14656">
        <f ca="1"/>
        <v>302.95</v>
      </c>
      <c r="F956" vm="14657">
        <f ca="1"/>
        <v>12076958</v>
      </c>
    </row>
    <row r="957" spans="1:6" x14ac:dyDescent="0.3">
      <c r="A957" vm="5272">
        <f ca="1"/>
        <v>44123</v>
      </c>
      <c r="B957" vm="8837">
        <f ca="1"/>
        <v>305.29000000000002</v>
      </c>
      <c r="C957" vm="14658">
        <f ca="1"/>
        <v>309.89</v>
      </c>
      <c r="D957" vm="14659">
        <f ca="1"/>
        <v>313.81</v>
      </c>
      <c r="E957" vm="14660">
        <f ca="1"/>
        <v>303.41000000000003</v>
      </c>
      <c r="F957" vm="14661">
        <f ca="1"/>
        <v>14061688</v>
      </c>
    </row>
    <row r="958" spans="1:6" x14ac:dyDescent="0.3">
      <c r="A958" vm="5278">
        <f ca="1"/>
        <v>44124</v>
      </c>
      <c r="B958" vm="8841">
        <f ca="1"/>
        <v>309.81</v>
      </c>
      <c r="C958" vm="14662">
        <f ca="1"/>
        <v>307.60000000000002</v>
      </c>
      <c r="D958" vm="14663">
        <f ca="1"/>
        <v>311.8</v>
      </c>
      <c r="E958" vm="14664">
        <f ca="1"/>
        <v>307.06</v>
      </c>
      <c r="F958" vm="14665">
        <f ca="1"/>
        <v>8535664</v>
      </c>
    </row>
    <row r="959" spans="1:6" x14ac:dyDescent="0.3">
      <c r="A959" vm="5284">
        <f ca="1"/>
        <v>44125</v>
      </c>
      <c r="B959" vm="8845">
        <f ca="1"/>
        <v>307.97000000000003</v>
      </c>
      <c r="C959" vm="14666">
        <f ca="1"/>
        <v>311.75</v>
      </c>
      <c r="D959" vm="14667">
        <f ca="1"/>
        <v>314</v>
      </c>
      <c r="E959" vm="14668">
        <f ca="1"/>
        <v>307.7</v>
      </c>
      <c r="F959" vm="14669">
        <f ca="1"/>
        <v>10863584</v>
      </c>
    </row>
    <row r="960" spans="1:6" x14ac:dyDescent="0.3">
      <c r="A960" vm="5290">
        <f ca="1"/>
        <v>44126</v>
      </c>
      <c r="B960" vm="8849">
        <f ca="1"/>
        <v>306.27999999999997</v>
      </c>
      <c r="C960" vm="14670">
        <f ca="1"/>
        <v>311.45999999999998</v>
      </c>
      <c r="D960" vm="14671">
        <f ca="1"/>
        <v>311.85000000000002</v>
      </c>
      <c r="E960" vm="14672">
        <f ca="1"/>
        <v>304.21010000000001</v>
      </c>
      <c r="F960" vm="14673">
        <f ca="1"/>
        <v>7979147</v>
      </c>
    </row>
    <row r="961" spans="1:6" x14ac:dyDescent="0.3">
      <c r="A961" vm="5295">
        <f ca="1"/>
        <v>44127</v>
      </c>
      <c r="B961" vm="8853">
        <f ca="1"/>
        <v>309.92</v>
      </c>
      <c r="C961" vm="14674">
        <f ca="1"/>
        <v>307.27</v>
      </c>
      <c r="D961" vm="14675">
        <f ca="1"/>
        <v>310.33</v>
      </c>
      <c r="E961" vm="14676">
        <f ca="1"/>
        <v>304.06</v>
      </c>
      <c r="F961" vm="14677">
        <f ca="1"/>
        <v>6168214</v>
      </c>
    </row>
    <row r="962" spans="1:6" x14ac:dyDescent="0.3">
      <c r="A962" vm="5301">
        <f ca="1"/>
        <v>44130</v>
      </c>
      <c r="B962" vm="8857">
        <f ca="1"/>
        <v>306.87</v>
      </c>
      <c r="C962" vm="8853">
        <f ca="1"/>
        <v>309.92</v>
      </c>
      <c r="D962" vm="14678">
        <f ca="1"/>
        <v>315.4599</v>
      </c>
      <c r="E962" vm="14679">
        <f ca="1"/>
        <v>303.2</v>
      </c>
      <c r="F962" vm="14680">
        <f ca="1"/>
        <v>9350118</v>
      </c>
    </row>
    <row r="963" spans="1:6" x14ac:dyDescent="0.3">
      <c r="A963" vm="5306">
        <f ca="1"/>
        <v>44131</v>
      </c>
      <c r="B963" vm="8861">
        <f ca="1"/>
        <v>317.14</v>
      </c>
      <c r="C963" vm="14681">
        <f ca="1"/>
        <v>307.75</v>
      </c>
      <c r="D963" vm="14682">
        <f ca="1"/>
        <v>319.32</v>
      </c>
      <c r="E963" vm="14683">
        <f ca="1"/>
        <v>305.61</v>
      </c>
      <c r="F963" vm="14684">
        <f ca="1"/>
        <v>13175870</v>
      </c>
    </row>
    <row r="964" spans="1:6" x14ac:dyDescent="0.3">
      <c r="A964" vm="5312">
        <f ca="1"/>
        <v>44132</v>
      </c>
      <c r="B964" vm="8864">
        <f ca="1"/>
        <v>307.94</v>
      </c>
      <c r="C964" vm="14685">
        <f ca="1"/>
        <v>313.5</v>
      </c>
      <c r="D964" vm="14685">
        <f ca="1"/>
        <v>313.5</v>
      </c>
      <c r="E964" vm="14686">
        <f ca="1"/>
        <v>306</v>
      </c>
      <c r="F964" vm="14687">
        <f ca="1"/>
        <v>13644451</v>
      </c>
    </row>
    <row r="965" spans="1:6" x14ac:dyDescent="0.3">
      <c r="A965" vm="5317">
        <f ca="1"/>
        <v>44133</v>
      </c>
      <c r="B965" vm="8868">
        <f ca="1"/>
        <v>312.56</v>
      </c>
      <c r="C965" vm="14688">
        <f ca="1"/>
        <v>309.44</v>
      </c>
      <c r="D965" vm="14689">
        <f ca="1"/>
        <v>315.58</v>
      </c>
      <c r="E965" vm="14690">
        <f ca="1"/>
        <v>308.91000000000003</v>
      </c>
      <c r="F965" vm="14691">
        <f ca="1"/>
        <v>11174515</v>
      </c>
    </row>
    <row r="966" spans="1:6" x14ac:dyDescent="0.3">
      <c r="A966" vm="5321">
        <f ca="1"/>
        <v>44134</v>
      </c>
      <c r="B966" vm="8872">
        <f ca="1"/>
        <v>304.69</v>
      </c>
      <c r="C966" vm="14692">
        <f ca="1"/>
        <v>308.55</v>
      </c>
      <c r="D966" vm="14693">
        <f ca="1"/>
        <v>310.83</v>
      </c>
      <c r="E966" vm="14694">
        <f ca="1"/>
        <v>300.19</v>
      </c>
      <c r="F966" vm="14695">
        <f ca="1"/>
        <v>14750254</v>
      </c>
    </row>
    <row r="967" spans="1:6" x14ac:dyDescent="0.3">
      <c r="A967" vm="5327">
        <f ca="1"/>
        <v>44137</v>
      </c>
      <c r="B967" vm="8875">
        <f ca="1"/>
        <v>310.83999999999997</v>
      </c>
      <c r="C967" vm="14696">
        <f ca="1"/>
        <v>310.95</v>
      </c>
      <c r="D967" vm="14697">
        <f ca="1"/>
        <v>311.44</v>
      </c>
      <c r="E967" vm="14698">
        <f ca="1"/>
        <v>305.39</v>
      </c>
      <c r="F967" vm="14699">
        <f ca="1"/>
        <v>11857638</v>
      </c>
    </row>
    <row r="968" spans="1:6" x14ac:dyDescent="0.3">
      <c r="A968" vm="5333">
        <f ca="1"/>
        <v>44138</v>
      </c>
      <c r="B968" vm="8879">
        <f ca="1"/>
        <v>285.57</v>
      </c>
      <c r="C968" vm="14700">
        <f ca="1"/>
        <v>286.2</v>
      </c>
      <c r="D968" vm="14701">
        <f ca="1"/>
        <v>294.27999999999997</v>
      </c>
      <c r="E968" vm="14702">
        <f ca="1"/>
        <v>280.77999999999997</v>
      </c>
      <c r="F968" vm="14703">
        <f ca="1"/>
        <v>57328429</v>
      </c>
    </row>
    <row r="969" spans="1:6" x14ac:dyDescent="0.3">
      <c r="A969" vm="5339">
        <f ca="1"/>
        <v>44139</v>
      </c>
      <c r="B969" vm="8882">
        <f ca="1"/>
        <v>295.70999999999998</v>
      </c>
      <c r="C969" vm="14704">
        <f ca="1"/>
        <v>287.79000000000002</v>
      </c>
      <c r="D969" vm="14705">
        <f ca="1"/>
        <v>299.17</v>
      </c>
      <c r="E969" vm="14706">
        <f ca="1"/>
        <v>285.3</v>
      </c>
      <c r="F969" vm="14707">
        <f ca="1"/>
        <v>28467698</v>
      </c>
    </row>
    <row r="970" spans="1:6" x14ac:dyDescent="0.3">
      <c r="A970" vm="5345">
        <f ca="1"/>
        <v>44140</v>
      </c>
      <c r="B970" vm="8885">
        <f ca="1"/>
        <v>287.75</v>
      </c>
      <c r="C970" vm="14708">
        <f ca="1"/>
        <v>289.08999999999997</v>
      </c>
      <c r="D970" vm="14709">
        <f ca="1"/>
        <v>291.25</v>
      </c>
      <c r="E970" vm="14542">
        <f ca="1"/>
        <v>279.60000000000002</v>
      </c>
      <c r="F970" vm="14710">
        <f ca="1"/>
        <v>50040616</v>
      </c>
    </row>
    <row r="971" spans="1:6" x14ac:dyDescent="0.3">
      <c r="A971" vm="5350">
        <f ca="1"/>
        <v>44141</v>
      </c>
      <c r="B971" vm="8887">
        <f ca="1"/>
        <v>299.95</v>
      </c>
      <c r="C971" vm="14711">
        <f ca="1"/>
        <v>291.49</v>
      </c>
      <c r="D971" vm="14712">
        <f ca="1"/>
        <v>300.89</v>
      </c>
      <c r="E971" vm="14713">
        <f ca="1"/>
        <v>289.786</v>
      </c>
      <c r="F971" vm="14714">
        <f ca="1"/>
        <v>23116223</v>
      </c>
    </row>
    <row r="972" spans="1:6" x14ac:dyDescent="0.3">
      <c r="A972" vm="5356">
        <f ca="1"/>
        <v>44144</v>
      </c>
      <c r="B972" vm="8891">
        <f ca="1"/>
        <v>290.52999999999997</v>
      </c>
      <c r="C972" vm="14715">
        <f ca="1"/>
        <v>303.77</v>
      </c>
      <c r="D972" vm="14716">
        <f ca="1"/>
        <v>304</v>
      </c>
      <c r="E972" vm="14717">
        <f ca="1"/>
        <v>290.5</v>
      </c>
      <c r="F972" vm="14718">
        <f ca="1"/>
        <v>22559869</v>
      </c>
    </row>
    <row r="973" spans="1:6" x14ac:dyDescent="0.3">
      <c r="A973" vm="5361">
        <f ca="1"/>
        <v>44145</v>
      </c>
      <c r="B973" vm="8895">
        <f ca="1"/>
        <v>266.54000000000002</v>
      </c>
      <c r="C973" vm="14719">
        <f ca="1"/>
        <v>279.97000000000003</v>
      </c>
      <c r="D973" vm="14720">
        <f ca="1"/>
        <v>280</v>
      </c>
      <c r="E973" vm="14721">
        <f ca="1"/>
        <v>264.33</v>
      </c>
      <c r="F973" vm="14722">
        <f ca="1"/>
        <v>61063978</v>
      </c>
    </row>
    <row r="974" spans="1:6" x14ac:dyDescent="0.3">
      <c r="A974" vm="5365">
        <f ca="1"/>
        <v>44146</v>
      </c>
      <c r="B974" vm="8898">
        <f ca="1"/>
        <v>265.64999999999998</v>
      </c>
      <c r="C974" vm="14419">
        <f ca="1"/>
        <v>261.92</v>
      </c>
      <c r="D974" vm="14723">
        <f ca="1"/>
        <v>271.92</v>
      </c>
      <c r="E974" vm="14724">
        <f ca="1"/>
        <v>261.20499999999998</v>
      </c>
      <c r="F974" vm="14725">
        <f ca="1"/>
        <v>41622226</v>
      </c>
    </row>
    <row r="975" spans="1:6" x14ac:dyDescent="0.3">
      <c r="A975" vm="5371">
        <f ca="1"/>
        <v>44147</v>
      </c>
      <c r="B975" vm="8901">
        <f ca="1"/>
        <v>264.31</v>
      </c>
      <c r="C975" vm="14726">
        <f ca="1"/>
        <v>271.04000000000002</v>
      </c>
      <c r="D975" vm="14727">
        <f ca="1"/>
        <v>271.2</v>
      </c>
      <c r="E975" vm="14728">
        <f ca="1"/>
        <v>263.04000000000002</v>
      </c>
      <c r="F975" vm="14729">
        <f ca="1"/>
        <v>27181048</v>
      </c>
    </row>
    <row r="976" spans="1:6" x14ac:dyDescent="0.3">
      <c r="A976" vm="5376">
        <f ca="1"/>
        <v>44148</v>
      </c>
      <c r="B976" vm="8905">
        <f ca="1"/>
        <v>260.83999999999997</v>
      </c>
      <c r="C976" vm="14730">
        <f ca="1"/>
        <v>264.72000000000003</v>
      </c>
      <c r="D976" vm="14731">
        <f ca="1"/>
        <v>265.44</v>
      </c>
      <c r="E976" vm="14732">
        <f ca="1"/>
        <v>257.17</v>
      </c>
      <c r="F976" vm="14733">
        <f ca="1"/>
        <v>33886852</v>
      </c>
    </row>
    <row r="977" spans="1:6" x14ac:dyDescent="0.3">
      <c r="A977" vm="5382">
        <f ca="1"/>
        <v>44151</v>
      </c>
      <c r="B977" vm="8909">
        <f ca="1"/>
        <v>258.31</v>
      </c>
      <c r="C977" vm="14734">
        <f ca="1"/>
        <v>260.42</v>
      </c>
      <c r="D977" vm="14735">
        <f ca="1"/>
        <v>262.57</v>
      </c>
      <c r="E977" vm="14736">
        <f ca="1"/>
        <v>257.02999999999997</v>
      </c>
      <c r="F977" vm="14737">
        <f ca="1"/>
        <v>20297826</v>
      </c>
    </row>
    <row r="978" spans="1:6" x14ac:dyDescent="0.3">
      <c r="A978" vm="5388">
        <f ca="1"/>
        <v>44152</v>
      </c>
      <c r="B978" vm="8912">
        <f ca="1"/>
        <v>256.8</v>
      </c>
      <c r="C978" vm="14738">
        <f ca="1"/>
        <v>260.27999999999997</v>
      </c>
      <c r="D978" vm="14738">
        <f ca="1"/>
        <v>260.27999999999997</v>
      </c>
      <c r="E978" vm="14739">
        <f ca="1"/>
        <v>256.54000000000002</v>
      </c>
      <c r="F978" vm="14740">
        <f ca="1"/>
        <v>19739461</v>
      </c>
    </row>
    <row r="979" spans="1:6" x14ac:dyDescent="0.3">
      <c r="A979" vm="5394">
        <f ca="1"/>
        <v>44153</v>
      </c>
      <c r="B979" vm="8915">
        <f ca="1"/>
        <v>255.83</v>
      </c>
      <c r="C979" vm="14468">
        <f ca="1"/>
        <v>257.76</v>
      </c>
      <c r="D979" vm="8909">
        <f ca="1"/>
        <v>258.31</v>
      </c>
      <c r="E979" vm="14741">
        <f ca="1"/>
        <v>252.55</v>
      </c>
      <c r="F979" vm="14742">
        <f ca="1"/>
        <v>28141483</v>
      </c>
    </row>
    <row r="980" spans="1:6" x14ac:dyDescent="0.3">
      <c r="A980" vm="5400">
        <f ca="1"/>
        <v>44154</v>
      </c>
      <c r="B980" vm="8918">
        <f ca="1"/>
        <v>259.89</v>
      </c>
      <c r="C980" vm="14743">
        <f ca="1"/>
        <v>255</v>
      </c>
      <c r="D980" vm="14744">
        <f ca="1"/>
        <v>261.39999999999998</v>
      </c>
      <c r="E980" vm="14745">
        <f ca="1"/>
        <v>253.56010000000001</v>
      </c>
      <c r="F980" vm="14746">
        <f ca="1"/>
        <v>20580077</v>
      </c>
    </row>
    <row r="981" spans="1:6" x14ac:dyDescent="0.3">
      <c r="A981" vm="5405">
        <f ca="1"/>
        <v>44155</v>
      </c>
      <c r="B981" vm="8921">
        <f ca="1"/>
        <v>270.74</v>
      </c>
      <c r="C981" vm="14747">
        <f ca="1"/>
        <v>263.97000000000003</v>
      </c>
      <c r="D981" vm="14748">
        <f ca="1"/>
        <v>272.36989999999997</v>
      </c>
      <c r="E981" vm="14392">
        <f ca="1"/>
        <v>261.89999999999998</v>
      </c>
      <c r="F981" vm="14749">
        <f ca="1"/>
        <v>33053288</v>
      </c>
    </row>
    <row r="982" spans="1:6" x14ac:dyDescent="0.3">
      <c r="A982" vm="5410">
        <f ca="1"/>
        <v>44158</v>
      </c>
      <c r="B982" vm="8925">
        <f ca="1"/>
        <v>270.11</v>
      </c>
      <c r="C982" vm="14750">
        <f ca="1"/>
        <v>274.75</v>
      </c>
      <c r="D982" vm="14751">
        <f ca="1"/>
        <v>275.73</v>
      </c>
      <c r="E982" vm="14752">
        <f ca="1"/>
        <v>266.41070000000002</v>
      </c>
      <c r="F982" vm="14753">
        <f ca="1"/>
        <v>25317123</v>
      </c>
    </row>
    <row r="983" spans="1:6" x14ac:dyDescent="0.3">
      <c r="A983" vm="5416">
        <f ca="1"/>
        <v>44159</v>
      </c>
      <c r="B983" vm="8928">
        <f ca="1"/>
        <v>279.95999999999998</v>
      </c>
      <c r="C983" vm="14754">
        <f ca="1"/>
        <v>276.23500000000001</v>
      </c>
      <c r="D983" vm="14755">
        <f ca="1"/>
        <v>280.61</v>
      </c>
      <c r="E983" vm="14756">
        <f ca="1"/>
        <v>272.8</v>
      </c>
      <c r="F983" vm="14757">
        <f ca="1"/>
        <v>19578801</v>
      </c>
    </row>
    <row r="984" spans="1:6" x14ac:dyDescent="0.3">
      <c r="A984" vm="5421">
        <f ca="1"/>
        <v>44160</v>
      </c>
      <c r="B984" vm="8931">
        <f ca="1"/>
        <v>277.72000000000003</v>
      </c>
      <c r="C984" vm="14758">
        <f ca="1"/>
        <v>275.7</v>
      </c>
      <c r="D984" vm="14759">
        <f ca="1"/>
        <v>279.33</v>
      </c>
      <c r="E984" vm="14760">
        <f ca="1"/>
        <v>274.05</v>
      </c>
      <c r="F984" vm="14761">
        <f ca="1"/>
        <v>15229301</v>
      </c>
    </row>
    <row r="985" spans="1:6" x14ac:dyDescent="0.3">
      <c r="A985" vm="5425">
        <f ca="1"/>
        <v>44162</v>
      </c>
      <c r="B985" vm="8935">
        <f ca="1"/>
        <v>276.48</v>
      </c>
      <c r="C985" vm="14762">
        <f ca="1"/>
        <v>278.8</v>
      </c>
      <c r="D985" vm="14763">
        <f ca="1"/>
        <v>278.92</v>
      </c>
      <c r="E985" vm="14764">
        <f ca="1"/>
        <v>275.66559999999998</v>
      </c>
      <c r="F985" vm="14765">
        <f ca="1"/>
        <v>9456369</v>
      </c>
    </row>
    <row r="986" spans="1:6" x14ac:dyDescent="0.3">
      <c r="A986" vm="5431">
        <f ca="1"/>
        <v>44165</v>
      </c>
      <c r="B986" vm="8938">
        <f ca="1"/>
        <v>263.36</v>
      </c>
      <c r="C986" vm="14766">
        <f ca="1"/>
        <v>268.97000000000003</v>
      </c>
      <c r="D986" vm="14766">
        <f ca="1"/>
        <v>268.97000000000003</v>
      </c>
      <c r="E986" vm="14767">
        <f ca="1"/>
        <v>262.52</v>
      </c>
      <c r="F986" vm="14768">
        <f ca="1"/>
        <v>28454911</v>
      </c>
    </row>
    <row r="987" spans="1:6" x14ac:dyDescent="0.3">
      <c r="A987" vm="5435">
        <f ca="1"/>
        <v>44166</v>
      </c>
      <c r="B987" vm="8942">
        <f ca="1"/>
        <v>264.01</v>
      </c>
      <c r="C987" vm="14769">
        <f ca="1"/>
        <v>265.47000000000003</v>
      </c>
      <c r="D987" vm="14770">
        <f ca="1"/>
        <v>265.67</v>
      </c>
      <c r="E987" vm="14771">
        <f ca="1"/>
        <v>261.57</v>
      </c>
      <c r="F987" vm="14772">
        <f ca="1"/>
        <v>14606285</v>
      </c>
    </row>
    <row r="988" spans="1:6" x14ac:dyDescent="0.3">
      <c r="A988" vm="5441">
        <f ca="1"/>
        <v>44167</v>
      </c>
      <c r="B988" vm="8945">
        <f ca="1"/>
        <v>261.32</v>
      </c>
      <c r="C988" vm="14773">
        <f ca="1"/>
        <v>262</v>
      </c>
      <c r="D988" vm="14774">
        <f ca="1"/>
        <v>263.10000000000002</v>
      </c>
      <c r="E988" vm="14775">
        <f ca="1"/>
        <v>260.11</v>
      </c>
      <c r="F988" vm="14776">
        <f ca="1"/>
        <v>13389943</v>
      </c>
    </row>
    <row r="989" spans="1:6" x14ac:dyDescent="0.3">
      <c r="A989" vm="5447">
        <f ca="1"/>
        <v>44168</v>
      </c>
      <c r="B989" vm="8949">
        <f ca="1"/>
        <v>266.91000000000003</v>
      </c>
      <c r="C989" vm="14777">
        <f ca="1"/>
        <v>263.77999999999997</v>
      </c>
      <c r="D989" vm="14778">
        <f ca="1"/>
        <v>268.60000000000002</v>
      </c>
      <c r="E989" vm="14779">
        <f ca="1"/>
        <v>263.14</v>
      </c>
      <c r="F989" vm="14780">
        <f ca="1"/>
        <v>15520488</v>
      </c>
    </row>
    <row r="990" spans="1:6" x14ac:dyDescent="0.3">
      <c r="A990" vm="5453">
        <f ca="1"/>
        <v>44169</v>
      </c>
      <c r="B990" vm="8952">
        <f ca="1"/>
        <v>267.25</v>
      </c>
      <c r="C990" vm="14781">
        <f ca="1"/>
        <v>271.02</v>
      </c>
      <c r="D990" vm="14782">
        <f ca="1"/>
        <v>271.3</v>
      </c>
      <c r="E990" vm="14783">
        <f ca="1"/>
        <v>266.27</v>
      </c>
      <c r="F990" vm="14784">
        <f ca="1"/>
        <v>15391662</v>
      </c>
    </row>
    <row r="991" spans="1:6" x14ac:dyDescent="0.3">
      <c r="A991" vm="5459">
        <f ca="1"/>
        <v>44172</v>
      </c>
      <c r="B991" vm="8956">
        <f ca="1"/>
        <v>264</v>
      </c>
      <c r="C991" vm="14465">
        <f ca="1"/>
        <v>265.7</v>
      </c>
      <c r="D991" vm="14785">
        <f ca="1"/>
        <v>265.97000000000003</v>
      </c>
      <c r="E991" vm="14786">
        <f ca="1"/>
        <v>262.60000000000002</v>
      </c>
      <c r="F991" vm="14787">
        <f ca="1"/>
        <v>11388712</v>
      </c>
    </row>
    <row r="992" spans="1:6" x14ac:dyDescent="0.3">
      <c r="A992" vm="5464">
        <f ca="1"/>
        <v>44173</v>
      </c>
      <c r="B992" vm="8960">
        <f ca="1"/>
        <v>266.08999999999997</v>
      </c>
      <c r="C992" vm="14788">
        <f ca="1"/>
        <v>265.2</v>
      </c>
      <c r="D992" vm="14789">
        <f ca="1"/>
        <v>268.39999999999998</v>
      </c>
      <c r="E992" vm="14790">
        <f ca="1"/>
        <v>263.87</v>
      </c>
      <c r="F992" vm="14791">
        <f ca="1"/>
        <v>9447654</v>
      </c>
    </row>
    <row r="993" spans="1:6" x14ac:dyDescent="0.3">
      <c r="A993" vm="5469">
        <f ca="1"/>
        <v>44174</v>
      </c>
      <c r="B993" vm="8964">
        <f ca="1"/>
        <v>263.8</v>
      </c>
      <c r="C993" vm="14792">
        <f ca="1"/>
        <v>267.56</v>
      </c>
      <c r="D993" vm="14793">
        <f ca="1"/>
        <v>267.91000000000003</v>
      </c>
      <c r="E993" vm="14774">
        <f ca="1"/>
        <v>263.10000000000002</v>
      </c>
      <c r="F993" vm="14794">
        <f ca="1"/>
        <v>8945371</v>
      </c>
    </row>
    <row r="994" spans="1:6" x14ac:dyDescent="0.3">
      <c r="A994" vm="5474">
        <f ca="1"/>
        <v>44175</v>
      </c>
      <c r="B994" vm="8968">
        <f ca="1"/>
        <v>264.87</v>
      </c>
      <c r="C994" vm="14795">
        <f ca="1"/>
        <v>261.99</v>
      </c>
      <c r="D994" vm="14796">
        <f ca="1"/>
        <v>266.0899</v>
      </c>
      <c r="E994" vm="14797">
        <f ca="1"/>
        <v>261.20010000000002</v>
      </c>
      <c r="F994" vm="14798">
        <f ca="1"/>
        <v>10290254</v>
      </c>
    </row>
    <row r="995" spans="1:6" x14ac:dyDescent="0.3">
      <c r="A995" vm="5479">
        <f ca="1"/>
        <v>44176</v>
      </c>
      <c r="B995" vm="8972">
        <f ca="1"/>
        <v>264.54000000000002</v>
      </c>
      <c r="C995" vm="14799">
        <f ca="1"/>
        <v>264.29000000000002</v>
      </c>
      <c r="D995" vm="14800">
        <f ca="1"/>
        <v>265.31990000000002</v>
      </c>
      <c r="E995" vm="14801">
        <f ca="1"/>
        <v>262.5</v>
      </c>
      <c r="F995" vm="14802">
        <f ca="1"/>
        <v>7289800</v>
      </c>
    </row>
    <row r="996" spans="1:6" x14ac:dyDescent="0.3">
      <c r="A996" vm="5485">
        <f ca="1"/>
        <v>44179</v>
      </c>
      <c r="B996" vm="8976">
        <f ca="1"/>
        <v>256.02999999999997</v>
      </c>
      <c r="C996" vm="14803">
        <f ca="1"/>
        <v>260.32</v>
      </c>
      <c r="D996" vm="14804">
        <f ca="1"/>
        <v>260.85500000000002</v>
      </c>
      <c r="E996" vm="8976">
        <f ca="1"/>
        <v>256.02999999999997</v>
      </c>
      <c r="F996" vm="14805">
        <f ca="1"/>
        <v>18117956</v>
      </c>
    </row>
    <row r="997" spans="1:6" x14ac:dyDescent="0.3">
      <c r="A997" vm="5489">
        <f ca="1"/>
        <v>44180</v>
      </c>
      <c r="B997" vm="8979">
        <f ca="1"/>
        <v>255.11</v>
      </c>
      <c r="C997" vm="14806">
        <f ca="1"/>
        <v>255.34</v>
      </c>
      <c r="D997" vm="14807">
        <f ca="1"/>
        <v>255.68</v>
      </c>
      <c r="E997" vm="14808">
        <f ca="1"/>
        <v>252.3</v>
      </c>
      <c r="F997" vm="14809">
        <f ca="1"/>
        <v>16595641</v>
      </c>
    </row>
    <row r="998" spans="1:6" x14ac:dyDescent="0.3">
      <c r="A998" vm="5495">
        <f ca="1"/>
        <v>44181</v>
      </c>
      <c r="B998" vm="8983">
        <f ca="1"/>
        <v>261.89</v>
      </c>
      <c r="C998" vm="14810">
        <f ca="1"/>
        <v>257.74</v>
      </c>
      <c r="D998" vm="14811">
        <f ca="1"/>
        <v>263.18</v>
      </c>
      <c r="E998" vm="14812">
        <f ca="1"/>
        <v>257.04000000000002</v>
      </c>
      <c r="F998" vm="14813">
        <f ca="1"/>
        <v>15765622</v>
      </c>
    </row>
    <row r="999" spans="1:6" x14ac:dyDescent="0.3">
      <c r="A999" vm="5501">
        <f ca="1"/>
        <v>44182</v>
      </c>
      <c r="B999" vm="8987">
        <f ca="1"/>
        <v>264.43</v>
      </c>
      <c r="C999" vm="14814">
        <f ca="1"/>
        <v>264.7</v>
      </c>
      <c r="D999" vm="14815">
        <f ca="1"/>
        <v>264.85000000000002</v>
      </c>
      <c r="E999" vm="14816">
        <f ca="1"/>
        <v>260.2</v>
      </c>
      <c r="F999" vm="14817">
        <f ca="1"/>
        <v>14249377</v>
      </c>
    </row>
    <row r="1000" spans="1:6" x14ac:dyDescent="0.3">
      <c r="A1000" vm="5507">
        <f ca="1"/>
        <v>44183</v>
      </c>
      <c r="B1000" vm="8991">
        <f ca="1"/>
        <v>260</v>
      </c>
      <c r="C1000" vm="14818">
        <f ca="1"/>
        <v>263.89999999999998</v>
      </c>
      <c r="D1000" vm="14819">
        <f ca="1"/>
        <v>264.89999999999998</v>
      </c>
      <c r="E1000" vm="8681">
        <f ca="1"/>
        <v>259.2</v>
      </c>
      <c r="F1000" vm="14820">
        <f ca="1"/>
        <v>15393924</v>
      </c>
    </row>
    <row r="1001" spans="1:6" x14ac:dyDescent="0.3">
      <c r="A1001" vm="5513">
        <f ca="1"/>
        <v>44186</v>
      </c>
      <c r="B1001" vm="8994">
        <f ca="1"/>
        <v>260.43</v>
      </c>
      <c r="C1001" vm="14821">
        <f ca="1"/>
        <v>255.17</v>
      </c>
      <c r="D1001" vm="14822">
        <f ca="1"/>
        <v>260.45999999999998</v>
      </c>
      <c r="E1001" vm="14823">
        <f ca="1"/>
        <v>254.5</v>
      </c>
      <c r="F1001" vm="14824">
        <f ca="1"/>
        <v>10901780</v>
      </c>
    </row>
    <row r="1002" spans="1:6" x14ac:dyDescent="0.3">
      <c r="A1002" vm="5519">
        <f ca="1"/>
        <v>44187</v>
      </c>
      <c r="B1002" vm="8915">
        <f ca="1"/>
        <v>255.83</v>
      </c>
      <c r="C1002" vm="14825">
        <f ca="1"/>
        <v>257.87</v>
      </c>
      <c r="D1002" vm="14826">
        <f ca="1"/>
        <v>258.33999999999997</v>
      </c>
      <c r="E1002" vm="14827">
        <f ca="1"/>
        <v>255.41</v>
      </c>
      <c r="F1002" vm="14828">
        <f ca="1"/>
        <v>10886382</v>
      </c>
    </row>
    <row r="1003" spans="1:6" x14ac:dyDescent="0.3">
      <c r="A1003" vm="5525">
        <f ca="1"/>
        <v>44188</v>
      </c>
      <c r="B1003" vm="9001">
        <f ca="1"/>
        <v>256.18</v>
      </c>
      <c r="C1003" vm="14829">
        <f ca="1"/>
        <v>255.5</v>
      </c>
      <c r="D1003" vm="14830">
        <f ca="1"/>
        <v>257.34989999999999</v>
      </c>
      <c r="E1003" vm="14831">
        <f ca="1"/>
        <v>252.5301</v>
      </c>
      <c r="F1003" vm="14832">
        <f ca="1"/>
        <v>10729152</v>
      </c>
    </row>
    <row r="1004" spans="1:6" x14ac:dyDescent="0.3">
      <c r="A1004" vm="5531">
        <f ca="1"/>
        <v>44189</v>
      </c>
      <c r="B1004" vm="9004">
        <f ca="1"/>
        <v>222</v>
      </c>
      <c r="C1004" vm="14833">
        <f ca="1"/>
        <v>228.23500000000001</v>
      </c>
      <c r="D1004" vm="14834">
        <f ca="1"/>
        <v>229.9</v>
      </c>
      <c r="E1004" vm="14835">
        <f ca="1"/>
        <v>211.23</v>
      </c>
      <c r="F1004" vm="14836">
        <f ca="1"/>
        <v>141830000</v>
      </c>
    </row>
    <row r="1005" spans="1:6" x14ac:dyDescent="0.3">
      <c r="A1005" vm="5537">
        <f ca="1"/>
        <v>44193</v>
      </c>
      <c r="B1005" vm="9008">
        <f ca="1"/>
        <v>222.36</v>
      </c>
      <c r="C1005" vm="14837">
        <f ca="1"/>
        <v>216.88</v>
      </c>
      <c r="D1005" vm="14838">
        <f ca="1"/>
        <v>224.99</v>
      </c>
      <c r="E1005" vm="14839">
        <f ca="1"/>
        <v>215.3201</v>
      </c>
      <c r="F1005" vm="14840">
        <f ca="1"/>
        <v>73512100</v>
      </c>
    </row>
    <row r="1006" spans="1:6" x14ac:dyDescent="0.3">
      <c r="A1006" vm="5543">
        <f ca="1"/>
        <v>44194</v>
      </c>
      <c r="B1006" vm="9012">
        <f ca="1"/>
        <v>236.26</v>
      </c>
      <c r="C1006" vm="14841">
        <f ca="1"/>
        <v>231.76</v>
      </c>
      <c r="D1006" vm="14842">
        <f ca="1"/>
        <v>239.19</v>
      </c>
      <c r="E1006" vm="14843">
        <f ca="1"/>
        <v>229.6</v>
      </c>
      <c r="F1006" vm="14844">
        <f ca="1"/>
        <v>69715948</v>
      </c>
    </row>
    <row r="1007" spans="1:6" x14ac:dyDescent="0.3">
      <c r="A1007" vm="5549">
        <f ca="1"/>
        <v>44195</v>
      </c>
      <c r="B1007" vm="9016">
        <f ca="1"/>
        <v>238.39</v>
      </c>
      <c r="C1007" vm="14845">
        <f ca="1"/>
        <v>243.3484</v>
      </c>
      <c r="D1007" vm="14846">
        <f ca="1"/>
        <v>243.39</v>
      </c>
      <c r="E1007" vm="14847">
        <f ca="1"/>
        <v>234.64519999999999</v>
      </c>
      <c r="F1007" vm="14848">
        <f ca="1"/>
        <v>44542682</v>
      </c>
    </row>
    <row r="1008" spans="1:6" x14ac:dyDescent="0.3">
      <c r="A1008" vm="5555">
        <f ca="1"/>
        <v>44196</v>
      </c>
      <c r="B1008" vm="9020">
        <f ca="1"/>
        <v>232.73</v>
      </c>
      <c r="C1008" vm="14849">
        <f ca="1"/>
        <v>237.46</v>
      </c>
      <c r="D1008" vm="14850">
        <f ca="1"/>
        <v>238.92</v>
      </c>
      <c r="E1008" vm="14851">
        <f ca="1"/>
        <v>231.02670000000001</v>
      </c>
      <c r="F1008" vm="14852">
        <f ca="1"/>
        <v>23262326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57AFC-97F3-49CC-9D7E-CDB75B5B4D7E}">
  <sheetPr codeName="Sheet8"/>
  <dimension ref="A1:F1008"/>
  <sheetViews>
    <sheetView workbookViewId="0">
      <selection activeCell="B1" sqref="B1:B1048576"/>
    </sheetView>
  </sheetViews>
  <sheetFormatPr defaultRowHeight="14.4" x14ac:dyDescent="0.3"/>
  <cols>
    <col min="1" max="1" width="10.5546875" bestFit="1" customWidth="1"/>
    <col min="2" max="5" width="8.6640625" bestFit="1" customWidth="1"/>
    <col min="6" max="6" width="10.88671875" bestFit="1" customWidth="1"/>
  </cols>
  <sheetData>
    <row r="1" spans="1:6" x14ac:dyDescent="0.3">
      <c r="A1" t="str" cm="1">
        <f t="array" aca="1" ref="A1:F1008" ca="1">_xlfn.STOCKHISTORY(Sheet1!B5,Sheet1!A12,Sheet1!B12,0,1,0,1,2,3,4,5)</f>
        <v>Date</v>
      </c>
      <c r="B1" t="str">
        <f ca="1"/>
        <v>Close</v>
      </c>
      <c r="C1" t="str">
        <f ca="1"/>
        <v>Open</v>
      </c>
      <c r="D1" t="str">
        <f ca="1"/>
        <v>High</v>
      </c>
      <c r="E1" t="str">
        <f ca="1"/>
        <v>Low</v>
      </c>
      <c r="F1" t="str">
        <f ca="1"/>
        <v>Volume</v>
      </c>
    </row>
    <row r="2" spans="1:6" x14ac:dyDescent="0.3">
      <c r="A2" vm="1">
        <f ca="1"/>
        <v>42738</v>
      </c>
      <c r="B2" vm="5563">
        <f ca="1"/>
        <v>25.502500000000001</v>
      </c>
      <c r="C2" vm="14853">
        <f ca="1"/>
        <v>26.1</v>
      </c>
      <c r="D2" vm="14854">
        <f ca="1"/>
        <v>26.592500000000001</v>
      </c>
      <c r="E2" vm="14855">
        <f ca="1"/>
        <v>24.844999999999999</v>
      </c>
      <c r="F2" vm="14856">
        <f ca="1"/>
        <v>37549876</v>
      </c>
    </row>
    <row r="3" spans="1:6" x14ac:dyDescent="0.3">
      <c r="A3" vm="7">
        <f ca="1"/>
        <v>42739</v>
      </c>
      <c r="B3" vm="5567">
        <f ca="1"/>
        <v>26.0975</v>
      </c>
      <c r="C3" vm="14857">
        <f ca="1"/>
        <v>25.85</v>
      </c>
      <c r="D3" vm="14858">
        <f ca="1"/>
        <v>26.375</v>
      </c>
      <c r="E3" vm="14859">
        <f ca="1"/>
        <v>25.3825</v>
      </c>
      <c r="F3" vm="14860">
        <f ca="1"/>
        <v>29980506</v>
      </c>
    </row>
    <row r="4" spans="1:6" x14ac:dyDescent="0.3">
      <c r="A4" vm="13">
        <f ca="1"/>
        <v>42740</v>
      </c>
      <c r="B4" vm="5571">
        <f ca="1"/>
        <v>25.434999999999999</v>
      </c>
      <c r="C4" vm="14861">
        <f ca="1"/>
        <v>26.1325</v>
      </c>
      <c r="D4" vm="14862">
        <f ca="1"/>
        <v>26.454999999999998</v>
      </c>
      <c r="E4" vm="14863">
        <f ca="1"/>
        <v>25.262499999999999</v>
      </c>
      <c r="F4" vm="14864">
        <f ca="1"/>
        <v>24607382</v>
      </c>
    </row>
    <row r="5" spans="1:6" x14ac:dyDescent="0.3">
      <c r="A5" vm="19">
        <f ca="1"/>
        <v>42741</v>
      </c>
      <c r="B5" vm="5575">
        <f ca="1"/>
        <v>25.774999999999999</v>
      </c>
      <c r="C5" vm="14865">
        <f ca="1"/>
        <v>25.712499999999999</v>
      </c>
      <c r="D5" vm="5856">
        <f ca="1"/>
        <v>26.0625</v>
      </c>
      <c r="E5" vm="14866">
        <f ca="1"/>
        <v>25.3</v>
      </c>
      <c r="F5" vm="14867">
        <f ca="1"/>
        <v>20571416</v>
      </c>
    </row>
    <row r="6" spans="1:6" x14ac:dyDescent="0.3">
      <c r="A6" vm="25">
        <f ca="1"/>
        <v>42744</v>
      </c>
      <c r="B6" vm="5579">
        <f ca="1"/>
        <v>26.82</v>
      </c>
      <c r="C6" vm="14868">
        <f ca="1"/>
        <v>25.875</v>
      </c>
      <c r="D6" vm="14869">
        <f ca="1"/>
        <v>27</v>
      </c>
      <c r="E6" vm="14868">
        <f ca="1"/>
        <v>25.875</v>
      </c>
      <c r="F6" vm="14870">
        <f ca="1"/>
        <v>22906225</v>
      </c>
    </row>
    <row r="7" spans="1:6" x14ac:dyDescent="0.3">
      <c r="A7" vm="31">
        <f ca="1"/>
        <v>42745</v>
      </c>
      <c r="B7" vm="5583">
        <f ca="1"/>
        <v>26.6175</v>
      </c>
      <c r="C7" vm="14871">
        <f ca="1"/>
        <v>26.952500000000001</v>
      </c>
      <c r="D7" vm="14872">
        <f ca="1"/>
        <v>27.297499999999999</v>
      </c>
      <c r="E7" vm="14873">
        <f ca="1"/>
        <v>26.407499999999999</v>
      </c>
      <c r="F7" vm="14874">
        <f ca="1"/>
        <v>22022969</v>
      </c>
    </row>
    <row r="8" spans="1:6" x14ac:dyDescent="0.3">
      <c r="A8" vm="37">
        <f ca="1"/>
        <v>42746</v>
      </c>
      <c r="B8" vm="5587">
        <f ca="1"/>
        <v>26.29</v>
      </c>
      <c r="C8" vm="14875">
        <f ca="1"/>
        <v>26.5</v>
      </c>
      <c r="D8" vm="14876">
        <f ca="1"/>
        <v>26.55</v>
      </c>
      <c r="E8" vm="14877">
        <f ca="1"/>
        <v>26.037500000000001</v>
      </c>
      <c r="F8" vm="14878">
        <f ca="1"/>
        <v>13141588</v>
      </c>
    </row>
    <row r="9" spans="1:6" x14ac:dyDescent="0.3">
      <c r="A9" vm="43">
        <f ca="1"/>
        <v>42747</v>
      </c>
      <c r="B9" vm="5591">
        <f ca="1"/>
        <v>25.86</v>
      </c>
      <c r="C9" vm="14879">
        <f ca="1"/>
        <v>26.057500000000001</v>
      </c>
      <c r="D9" vm="14880">
        <f ca="1"/>
        <v>26.175000000000001</v>
      </c>
      <c r="E9" vm="14881">
        <f ca="1"/>
        <v>25.405000000000001</v>
      </c>
      <c r="F9" vm="14882">
        <f ca="1"/>
        <v>15640414</v>
      </c>
    </row>
    <row r="10" spans="1:6" x14ac:dyDescent="0.3">
      <c r="A10" vm="49">
        <f ca="1"/>
        <v>42748</v>
      </c>
      <c r="B10" vm="5594">
        <f ca="1"/>
        <v>25.857500000000002</v>
      </c>
      <c r="C10" vm="14883">
        <f ca="1"/>
        <v>25.9</v>
      </c>
      <c r="D10" vm="14884">
        <f ca="1"/>
        <v>26.25</v>
      </c>
      <c r="E10" vm="14885">
        <f ca="1"/>
        <v>25.765000000000001</v>
      </c>
      <c r="F10" vm="14886">
        <f ca="1"/>
        <v>11445543</v>
      </c>
    </row>
    <row r="11" spans="1:6" x14ac:dyDescent="0.3">
      <c r="A11" vm="54">
        <f ca="1"/>
        <v>42752</v>
      </c>
      <c r="B11" vm="5597">
        <f ca="1"/>
        <v>25.2775</v>
      </c>
      <c r="C11" vm="14887">
        <f ca="1"/>
        <v>25.75</v>
      </c>
      <c r="D11" vm="14888">
        <f ca="1"/>
        <v>25.8</v>
      </c>
      <c r="E11" vm="14889">
        <f ca="1"/>
        <v>25.142499999999998</v>
      </c>
      <c r="F11" vm="14890">
        <f ca="1"/>
        <v>14515259</v>
      </c>
    </row>
    <row r="12" spans="1:6" x14ac:dyDescent="0.3">
      <c r="A12" vm="60">
        <f ca="1"/>
        <v>42753</v>
      </c>
      <c r="B12" vm="5601">
        <f ca="1"/>
        <v>25.737500000000001</v>
      </c>
      <c r="C12" vm="14891">
        <f ca="1"/>
        <v>25.06</v>
      </c>
      <c r="D12" vm="14892">
        <f ca="1"/>
        <v>25.807500000000001</v>
      </c>
      <c r="E12" vm="14893">
        <f ca="1"/>
        <v>24.7775</v>
      </c>
      <c r="F12" vm="14894">
        <f ca="1"/>
        <v>16360615</v>
      </c>
    </row>
    <row r="13" spans="1:6" x14ac:dyDescent="0.3">
      <c r="A13" vm="65">
        <f ca="1"/>
        <v>42754</v>
      </c>
      <c r="B13" vm="5587">
        <f ca="1"/>
        <v>26.29</v>
      </c>
      <c r="C13" vm="14895">
        <f ca="1"/>
        <v>25.767499999999998</v>
      </c>
      <c r="D13" vm="14896">
        <f ca="1"/>
        <v>26.614999999999998</v>
      </c>
      <c r="E13" vm="14897">
        <f ca="1"/>
        <v>25.745000000000001</v>
      </c>
      <c r="F13" vm="14898">
        <f ca="1"/>
        <v>16121778</v>
      </c>
    </row>
    <row r="14" spans="1:6" x14ac:dyDescent="0.3">
      <c r="A14" vm="71">
        <f ca="1"/>
        <v>42755</v>
      </c>
      <c r="B14" vm="5606">
        <f ca="1"/>
        <v>26.002500000000001</v>
      </c>
      <c r="C14" vm="14899">
        <f ca="1"/>
        <v>26.52</v>
      </c>
      <c r="D14" vm="14900">
        <f ca="1"/>
        <v>26.7</v>
      </c>
      <c r="E14" vm="14901">
        <f ca="1"/>
        <v>25.78</v>
      </c>
      <c r="F14" vm="14902">
        <f ca="1"/>
        <v>12300557</v>
      </c>
    </row>
    <row r="15" spans="1:6" x14ac:dyDescent="0.3">
      <c r="A15" vm="75">
        <f ca="1"/>
        <v>42758</v>
      </c>
      <c r="B15" vm="5609">
        <f ca="1"/>
        <v>26.272500000000001</v>
      </c>
      <c r="C15" vm="14903">
        <f ca="1"/>
        <v>25.95</v>
      </c>
      <c r="D15" vm="14904">
        <f ca="1"/>
        <v>26.475000000000001</v>
      </c>
      <c r="E15" vm="14905">
        <f ca="1"/>
        <v>25.925000000000001</v>
      </c>
      <c r="F15" vm="14906">
        <f ca="1"/>
        <v>9247639</v>
      </c>
    </row>
    <row r="16" spans="1:6" x14ac:dyDescent="0.3">
      <c r="A16" vm="80">
        <f ca="1"/>
        <v>42759</v>
      </c>
      <c r="B16" vm="5613">
        <f ca="1"/>
        <v>26.8325</v>
      </c>
      <c r="C16" vm="14858">
        <f ca="1"/>
        <v>26.375</v>
      </c>
      <c r="D16" vm="14907">
        <f ca="1"/>
        <v>26.895</v>
      </c>
      <c r="E16" vm="14908">
        <f ca="1"/>
        <v>26.225000000000001</v>
      </c>
      <c r="F16" vm="14909">
        <f ca="1"/>
        <v>10701271</v>
      </c>
    </row>
    <row r="17" spans="1:6" x14ac:dyDescent="0.3">
      <c r="A17" vm="86">
        <f ca="1"/>
        <v>42760</v>
      </c>
      <c r="B17" vm="5617">
        <f ca="1"/>
        <v>26.947500000000002</v>
      </c>
      <c r="C17" vm="14910">
        <f ca="1"/>
        <v>27.262499999999999</v>
      </c>
      <c r="D17" vm="14911">
        <f ca="1"/>
        <v>27.324999999999999</v>
      </c>
      <c r="E17" vm="14912">
        <f ca="1"/>
        <v>26.5837</v>
      </c>
      <c r="F17" vm="14913">
        <f ca="1"/>
        <v>13084499</v>
      </c>
    </row>
    <row r="18" spans="1:6" x14ac:dyDescent="0.3">
      <c r="A18" vm="92">
        <f ca="1"/>
        <v>42761</v>
      </c>
      <c r="B18" vm="5620">
        <f ca="1"/>
        <v>27.412500000000001</v>
      </c>
      <c r="C18" vm="14914">
        <f ca="1"/>
        <v>26.975000000000001</v>
      </c>
      <c r="D18" vm="14915">
        <f ca="1"/>
        <v>27.487500000000001</v>
      </c>
      <c r="E18" vm="14916">
        <f ca="1"/>
        <v>26.675000000000001</v>
      </c>
      <c r="F18" vm="14917">
        <f ca="1"/>
        <v>11469970</v>
      </c>
    </row>
    <row r="19" spans="1:6" x14ac:dyDescent="0.3">
      <c r="A19" vm="98">
        <f ca="1"/>
        <v>42762</v>
      </c>
      <c r="B19" vm="5623">
        <f ca="1"/>
        <v>27.942499999999999</v>
      </c>
      <c r="C19" vm="14918">
        <f ca="1"/>
        <v>27.482500000000002</v>
      </c>
      <c r="D19" vm="14919">
        <f ca="1"/>
        <v>27.9725</v>
      </c>
      <c r="E19" vm="14920">
        <f ca="1"/>
        <v>27.212499999999999</v>
      </c>
      <c r="F19" vm="14921">
        <f ca="1"/>
        <v>11799929</v>
      </c>
    </row>
    <row r="20" spans="1:6" x14ac:dyDescent="0.3">
      <c r="A20" vm="103">
        <f ca="1"/>
        <v>42765</v>
      </c>
      <c r="B20" vm="5626">
        <f ca="1"/>
        <v>27.504999999999999</v>
      </c>
      <c r="C20" vm="14922">
        <f ca="1"/>
        <v>27.73</v>
      </c>
      <c r="D20" vm="14923">
        <f ca="1"/>
        <v>27.752500000000001</v>
      </c>
      <c r="E20" vm="14924">
        <f ca="1"/>
        <v>26.977699999999999</v>
      </c>
      <c r="F20" vm="14925">
        <f ca="1"/>
        <v>12400084</v>
      </c>
    </row>
    <row r="21" spans="1:6" x14ac:dyDescent="0.3">
      <c r="A21" vm="108">
        <f ca="1"/>
        <v>42766</v>
      </c>
      <c r="B21" vm="5630">
        <f ca="1"/>
        <v>27.295000000000002</v>
      </c>
      <c r="C21" vm="14926">
        <f ca="1"/>
        <v>27.237500000000001</v>
      </c>
      <c r="D21" vm="14927">
        <f ca="1"/>
        <v>27.512499999999999</v>
      </c>
      <c r="E21" vm="14928">
        <f ca="1"/>
        <v>27.05</v>
      </c>
      <c r="F21" vm="14929">
        <f ca="1"/>
        <v>9068865</v>
      </c>
    </row>
    <row r="22" spans="1:6" x14ac:dyDescent="0.3">
      <c r="A22" vm="114">
        <f ca="1"/>
        <v>42767</v>
      </c>
      <c r="B22" vm="5634">
        <f ca="1"/>
        <v>28.487500000000001</v>
      </c>
      <c r="C22" vm="14930">
        <f ca="1"/>
        <v>27.645</v>
      </c>
      <c r="D22" vm="14931">
        <f ca="1"/>
        <v>28.53</v>
      </c>
      <c r="E22" vm="14932">
        <f ca="1"/>
        <v>27.465</v>
      </c>
      <c r="F22" vm="14933">
        <f ca="1"/>
        <v>14750082</v>
      </c>
    </row>
    <row r="23" spans="1:6" x14ac:dyDescent="0.3">
      <c r="A23" vm="120">
        <f ca="1"/>
        <v>42768</v>
      </c>
      <c r="B23" vm="5637">
        <f ca="1"/>
        <v>28.8475</v>
      </c>
      <c r="C23" vm="14934">
        <f ca="1"/>
        <v>28.324999999999999</v>
      </c>
      <c r="D23" vm="14935">
        <f ca="1"/>
        <v>28.934999999999999</v>
      </c>
      <c r="E23" vm="14936">
        <f ca="1"/>
        <v>28.015000000000001</v>
      </c>
      <c r="F23" vm="14937">
        <f ca="1"/>
        <v>12081040</v>
      </c>
    </row>
    <row r="24" spans="1:6" x14ac:dyDescent="0.3">
      <c r="A24" vm="126">
        <f ca="1"/>
        <v>42769</v>
      </c>
      <c r="B24" vm="5641">
        <f ca="1"/>
        <v>28.594999999999999</v>
      </c>
      <c r="C24" vm="14938">
        <f ca="1"/>
        <v>28.862500000000001</v>
      </c>
      <c r="D24" vm="14939">
        <f ca="1"/>
        <v>28.975000000000001</v>
      </c>
      <c r="E24" vm="14940">
        <f ca="1"/>
        <v>28.475000000000001</v>
      </c>
      <c r="F24" vm="14941">
        <f ca="1"/>
        <v>9318633</v>
      </c>
    </row>
    <row r="25" spans="1:6" x14ac:dyDescent="0.3">
      <c r="A25" vm="132">
        <f ca="1"/>
        <v>42772</v>
      </c>
      <c r="B25" vm="5645">
        <f ca="1"/>
        <v>29.327500000000001</v>
      </c>
      <c r="C25" vm="14942">
        <f ca="1"/>
        <v>28.5</v>
      </c>
      <c r="D25" vm="14943">
        <f ca="1"/>
        <v>29.331499999999998</v>
      </c>
      <c r="E25" vm="14942">
        <f ca="1"/>
        <v>28.5</v>
      </c>
      <c r="F25" vm="14944">
        <f ca="1"/>
        <v>12669205</v>
      </c>
    </row>
    <row r="26" spans="1:6" x14ac:dyDescent="0.3">
      <c r="A26" vm="138">
        <f ca="1"/>
        <v>42773</v>
      </c>
      <c r="B26" vm="5648">
        <f ca="1"/>
        <v>29.782499999999999</v>
      </c>
      <c r="C26" vm="14945">
        <f ca="1"/>
        <v>29.675000000000001</v>
      </c>
      <c r="D26" vm="14946">
        <f ca="1"/>
        <v>30.23</v>
      </c>
      <c r="E26" vm="14947">
        <f ca="1"/>
        <v>29.475000000000001</v>
      </c>
      <c r="F26" vm="14948">
        <f ca="1"/>
        <v>18655567</v>
      </c>
    </row>
    <row r="27" spans="1:6" x14ac:dyDescent="0.3">
      <c r="A27" vm="144">
        <f ca="1"/>
        <v>42774</v>
      </c>
      <c r="B27" vm="5651">
        <f ca="1"/>
        <v>29.6525</v>
      </c>
      <c r="C27" vm="14949">
        <f ca="1"/>
        <v>29.6</v>
      </c>
      <c r="D27" vm="14950">
        <f ca="1"/>
        <v>29.827500000000001</v>
      </c>
      <c r="E27" vm="5654">
        <f ca="1"/>
        <v>29.094999999999999</v>
      </c>
      <c r="F27" vm="14951">
        <f ca="1"/>
        <v>11239487</v>
      </c>
    </row>
    <row r="28" spans="1:6" x14ac:dyDescent="0.3">
      <c r="A28" vm="150">
        <f ca="1"/>
        <v>42775</v>
      </c>
      <c r="B28" vm="5654">
        <f ca="1"/>
        <v>29.094999999999999</v>
      </c>
      <c r="C28" vm="14952">
        <f ca="1"/>
        <v>29.715</v>
      </c>
      <c r="D28" vm="14953">
        <f ca="1"/>
        <v>29.765000000000001</v>
      </c>
      <c r="E28" vm="14954">
        <f ca="1"/>
        <v>28.9</v>
      </c>
      <c r="F28" vm="14955">
        <f ca="1"/>
        <v>21064178</v>
      </c>
    </row>
    <row r="29" spans="1:6" x14ac:dyDescent="0.3">
      <c r="A29" vm="156">
        <f ca="1"/>
        <v>42776</v>
      </c>
      <c r="B29" vm="5658">
        <f ca="1"/>
        <v>28.405000000000001</v>
      </c>
      <c r="C29" vm="40">
        <f ca="1"/>
        <v>29.982500000000002</v>
      </c>
      <c r="D29" vm="14956">
        <f ca="1"/>
        <v>30.175000000000001</v>
      </c>
      <c r="E29" vm="14957">
        <f ca="1"/>
        <v>28.15</v>
      </c>
      <c r="F29" vm="14958">
        <f ca="1"/>
        <v>41277341</v>
      </c>
    </row>
    <row r="30" spans="1:6" x14ac:dyDescent="0.3">
      <c r="A30" vm="162">
        <f ca="1"/>
        <v>42779</v>
      </c>
      <c r="B30" vm="5660">
        <f ca="1"/>
        <v>27.094999999999999</v>
      </c>
      <c r="C30" vm="14959">
        <f ca="1"/>
        <v>28.3475</v>
      </c>
      <c r="D30" vm="14960">
        <f ca="1"/>
        <v>28.495000000000001</v>
      </c>
      <c r="E30" vm="14928">
        <f ca="1"/>
        <v>27.05</v>
      </c>
      <c r="F30" vm="14961">
        <f ca="1"/>
        <v>29518071</v>
      </c>
    </row>
    <row r="31" spans="1:6" x14ac:dyDescent="0.3">
      <c r="A31" vm="168">
        <f ca="1"/>
        <v>42780</v>
      </c>
      <c r="B31" vm="5664">
        <f ca="1"/>
        <v>27.195</v>
      </c>
      <c r="C31" vm="14962">
        <f ca="1"/>
        <v>26.997499999999999</v>
      </c>
      <c r="D31" vm="14963">
        <f ca="1"/>
        <v>27.537500000000001</v>
      </c>
      <c r="E31" vm="14964">
        <f ca="1"/>
        <v>26.572500000000002</v>
      </c>
      <c r="F31" vm="14965">
        <f ca="1"/>
        <v>21265787</v>
      </c>
    </row>
    <row r="32" spans="1:6" x14ac:dyDescent="0.3">
      <c r="A32" vm="174">
        <f ca="1"/>
        <v>42781</v>
      </c>
      <c r="B32" vm="5668">
        <f ca="1"/>
        <v>27.25</v>
      </c>
      <c r="C32" vm="14966">
        <f ca="1"/>
        <v>27.225000000000001</v>
      </c>
      <c r="D32" vm="14967">
        <f ca="1"/>
        <v>27.45</v>
      </c>
      <c r="E32" vm="14968">
        <f ca="1"/>
        <v>26.94</v>
      </c>
      <c r="F32" vm="14969">
        <f ca="1"/>
        <v>9325512</v>
      </c>
    </row>
    <row r="33" spans="1:6" x14ac:dyDescent="0.3">
      <c r="A33" vm="180">
        <f ca="1"/>
        <v>42782</v>
      </c>
      <c r="B33" vm="5672">
        <f ca="1"/>
        <v>26.8125</v>
      </c>
      <c r="C33" vm="14970">
        <f ca="1"/>
        <v>27.3475</v>
      </c>
      <c r="D33" vm="14971">
        <f ca="1"/>
        <v>27.36</v>
      </c>
      <c r="E33" vm="14972">
        <f ca="1"/>
        <v>26.414999999999999</v>
      </c>
      <c r="F33" vm="14973">
        <f ca="1"/>
        <v>16179386</v>
      </c>
    </row>
    <row r="34" spans="1:6" x14ac:dyDescent="0.3">
      <c r="A34" vm="186">
        <f ca="1"/>
        <v>42783</v>
      </c>
      <c r="B34" vm="5676">
        <f ca="1"/>
        <v>26.807500000000001</v>
      </c>
      <c r="C34" vm="14916">
        <f ca="1"/>
        <v>26.675000000000001</v>
      </c>
      <c r="D34" vm="14974">
        <f ca="1"/>
        <v>26.852499999999999</v>
      </c>
      <c r="E34" vm="14975">
        <f ca="1"/>
        <v>26.197500000000002</v>
      </c>
      <c r="F34" vm="14976">
        <f ca="1"/>
        <v>14093465</v>
      </c>
    </row>
    <row r="35" spans="1:6" x14ac:dyDescent="0.3">
      <c r="A35" vm="191">
        <f ca="1"/>
        <v>42787</v>
      </c>
      <c r="B35" vm="5680">
        <f ca="1"/>
        <v>27.767499999999998</v>
      </c>
      <c r="C35" vm="14977">
        <f ca="1"/>
        <v>27.057500000000001</v>
      </c>
      <c r="D35" vm="14978">
        <f ca="1"/>
        <v>27.807500000000001</v>
      </c>
      <c r="E35" vm="14979">
        <f ca="1"/>
        <v>27.055</v>
      </c>
      <c r="F35" vm="14980">
        <f ca="1"/>
        <v>13798783</v>
      </c>
    </row>
    <row r="36" spans="1:6" x14ac:dyDescent="0.3">
      <c r="A36" vm="197">
        <f ca="1"/>
        <v>42788</v>
      </c>
      <c r="B36" vm="5683">
        <f ca="1"/>
        <v>27.69</v>
      </c>
      <c r="C36" vm="14981">
        <f ca="1"/>
        <v>27.855</v>
      </c>
      <c r="D36" vm="14982">
        <f ca="1"/>
        <v>27.95</v>
      </c>
      <c r="E36" vm="14983">
        <f ca="1"/>
        <v>27.497499999999999</v>
      </c>
      <c r="F36" vm="14984">
        <f ca="1"/>
        <v>10844256</v>
      </c>
    </row>
    <row r="37" spans="1:6" x14ac:dyDescent="0.3">
      <c r="A37" vm="203">
        <f ca="1"/>
        <v>42789</v>
      </c>
      <c r="B37" vm="5686">
        <f ca="1"/>
        <v>25.122499999999999</v>
      </c>
      <c r="C37" vm="14858">
        <f ca="1"/>
        <v>26.375</v>
      </c>
      <c r="D37" vm="14985">
        <f ca="1"/>
        <v>26.5975</v>
      </c>
      <c r="E37" vm="5822">
        <f ca="1"/>
        <v>24.92</v>
      </c>
      <c r="F37" vm="14986">
        <f ca="1"/>
        <v>39822213</v>
      </c>
    </row>
    <row r="38" spans="1:6" x14ac:dyDescent="0.3">
      <c r="A38" vm="209">
        <f ca="1"/>
        <v>42790</v>
      </c>
      <c r="B38" vm="5690">
        <f ca="1"/>
        <v>25.364999999999998</v>
      </c>
      <c r="C38" vm="14987">
        <f ca="1"/>
        <v>24.267499999999998</v>
      </c>
      <c r="D38" vm="14988">
        <f ca="1"/>
        <v>25.5</v>
      </c>
      <c r="E38" vm="14989">
        <f ca="1"/>
        <v>23.925000000000001</v>
      </c>
      <c r="F38" vm="14990">
        <f ca="1"/>
        <v>25747597</v>
      </c>
    </row>
    <row r="39" spans="1:6" x14ac:dyDescent="0.3">
      <c r="A39" vm="214">
        <f ca="1"/>
        <v>42793</v>
      </c>
      <c r="B39" vm="5694">
        <f ca="1"/>
        <v>26.102499999999999</v>
      </c>
      <c r="C39" vm="14991">
        <f ca="1"/>
        <v>25.55</v>
      </c>
      <c r="D39" vm="14992">
        <f ca="1"/>
        <v>26.254999999999999</v>
      </c>
      <c r="E39" vm="14993">
        <f ca="1"/>
        <v>25.39</v>
      </c>
      <c r="F39" vm="14994">
        <f ca="1"/>
        <v>17885019</v>
      </c>
    </row>
    <row r="40" spans="1:6" x14ac:dyDescent="0.3">
      <c r="A40" vm="220">
        <f ca="1"/>
        <v>42794</v>
      </c>
      <c r="B40" vm="5697">
        <f ca="1"/>
        <v>25.37</v>
      </c>
      <c r="C40" vm="14995">
        <f ca="1"/>
        <v>26.2</v>
      </c>
      <c r="D40" vm="14996">
        <f ca="1"/>
        <v>26.3</v>
      </c>
      <c r="E40" vm="14997">
        <f ca="1"/>
        <v>25.1938</v>
      </c>
      <c r="F40" vm="14998">
        <f ca="1"/>
        <v>15633968</v>
      </c>
    </row>
    <row r="41" spans="1:6" x14ac:dyDescent="0.3">
      <c r="A41" vm="224">
        <f ca="1"/>
        <v>42795</v>
      </c>
      <c r="B41" vm="5701">
        <f ca="1"/>
        <v>25.697500000000002</v>
      </c>
      <c r="C41" vm="14999">
        <f ca="1"/>
        <v>25.947500000000002</v>
      </c>
      <c r="D41" vm="15000">
        <f ca="1"/>
        <v>26.092500000000001</v>
      </c>
      <c r="E41" vm="5597">
        <f ca="1"/>
        <v>25.2775</v>
      </c>
      <c r="F41" vm="15001">
        <f ca="1"/>
        <v>12620139</v>
      </c>
    </row>
    <row r="42" spans="1:6" x14ac:dyDescent="0.3">
      <c r="A42" vm="230">
        <f ca="1"/>
        <v>42796</v>
      </c>
      <c r="B42" vm="5705">
        <f ca="1"/>
        <v>24.75</v>
      </c>
      <c r="C42" vm="15002">
        <f ca="1"/>
        <v>25.567499999999999</v>
      </c>
      <c r="D42" vm="15003">
        <f ca="1"/>
        <v>25.71</v>
      </c>
      <c r="E42" vm="15004">
        <f ca="1"/>
        <v>24.7225</v>
      </c>
      <c r="F42" vm="15005">
        <f ca="1"/>
        <v>18858278</v>
      </c>
    </row>
    <row r="43" spans="1:6" x14ac:dyDescent="0.3">
      <c r="A43" vm="236">
        <f ca="1"/>
        <v>42797</v>
      </c>
      <c r="B43" vm="5709">
        <f ca="1"/>
        <v>24.607500000000002</v>
      </c>
      <c r="C43" vm="15006">
        <f ca="1"/>
        <v>24.642499999999998</v>
      </c>
      <c r="D43" vm="15007">
        <f ca="1"/>
        <v>24.692499999999999</v>
      </c>
      <c r="E43" vm="15008">
        <f ca="1"/>
        <v>24.055</v>
      </c>
      <c r="F43" vm="15009">
        <f ca="1"/>
        <v>21636424</v>
      </c>
    </row>
    <row r="44" spans="1:6" x14ac:dyDescent="0.3">
      <c r="A44" vm="242">
        <f ca="1"/>
        <v>42800</v>
      </c>
      <c r="B44" vm="5712">
        <f ca="1"/>
        <v>24.4175</v>
      </c>
      <c r="C44" vm="15010">
        <f ca="1"/>
        <v>24.24</v>
      </c>
      <c r="D44" vm="15011">
        <f ca="1"/>
        <v>24.524999999999999</v>
      </c>
      <c r="E44" vm="15012">
        <f ca="1"/>
        <v>23.7925</v>
      </c>
      <c r="F44" vm="15013">
        <f ca="1"/>
        <v>22089169</v>
      </c>
    </row>
    <row r="45" spans="1:6" x14ac:dyDescent="0.3">
      <c r="A45" vm="248">
        <f ca="1"/>
        <v>42801</v>
      </c>
      <c r="B45" vm="5716">
        <f ca="1"/>
        <v>24.684999999999999</v>
      </c>
      <c r="C45" vm="5712">
        <f ca="1"/>
        <v>24.4175</v>
      </c>
      <c r="D45" vm="15014">
        <f ca="1"/>
        <v>24.8825</v>
      </c>
      <c r="E45" vm="15015">
        <f ca="1"/>
        <v>24.287500000000001</v>
      </c>
      <c r="F45" vm="15016">
        <f ca="1"/>
        <v>15085007</v>
      </c>
    </row>
    <row r="46" spans="1:6" x14ac:dyDescent="0.3">
      <c r="A46" vm="254">
        <f ca="1"/>
        <v>42802</v>
      </c>
      <c r="B46" vm="5720">
        <f ca="1"/>
        <v>24.64</v>
      </c>
      <c r="C46" vm="15017">
        <f ca="1"/>
        <v>25.175000000000001</v>
      </c>
      <c r="D46" vm="15018">
        <f ca="1"/>
        <v>25.324999999999999</v>
      </c>
      <c r="E46" vm="15019">
        <f ca="1"/>
        <v>24.6175</v>
      </c>
      <c r="F46" vm="15020">
        <f ca="1"/>
        <v>15967822</v>
      </c>
    </row>
    <row r="47" spans="1:6" x14ac:dyDescent="0.3">
      <c r="A47" vm="260">
        <f ca="1"/>
        <v>42803</v>
      </c>
      <c r="B47" vm="5724">
        <f ca="1"/>
        <v>24.635000000000002</v>
      </c>
      <c r="C47" vm="15021">
        <f ca="1"/>
        <v>24.477499999999999</v>
      </c>
      <c r="D47" vm="15022">
        <f ca="1"/>
        <v>24.862500000000001</v>
      </c>
      <c r="E47" vm="15023">
        <f ca="1"/>
        <v>24.35</v>
      </c>
      <c r="F47" vm="15024">
        <f ca="1"/>
        <v>11951471</v>
      </c>
    </row>
    <row r="48" spans="1:6" x14ac:dyDescent="0.3">
      <c r="A48" vm="265">
        <f ca="1"/>
        <v>42804</v>
      </c>
      <c r="B48" vm="5728">
        <f ca="1"/>
        <v>24.78</v>
      </c>
      <c r="C48" vm="15025">
        <f ca="1"/>
        <v>24.9025</v>
      </c>
      <c r="D48" vm="15026">
        <f ca="1"/>
        <v>25.022500000000001</v>
      </c>
      <c r="E48" vm="15027">
        <f ca="1"/>
        <v>24.594999999999999</v>
      </c>
      <c r="F48" vm="15028">
        <f ca="1"/>
        <v>12493513</v>
      </c>
    </row>
    <row r="49" spans="1:6" x14ac:dyDescent="0.3">
      <c r="A49" vm="271">
        <f ca="1"/>
        <v>42807</v>
      </c>
      <c r="B49" vm="5732">
        <f ca="1"/>
        <v>25.462499999999999</v>
      </c>
      <c r="C49" vm="15029">
        <f ca="1"/>
        <v>24.885000000000002</v>
      </c>
      <c r="D49" vm="15030">
        <f ca="1"/>
        <v>25.5625</v>
      </c>
      <c r="E49" vm="15031">
        <f ca="1"/>
        <v>24.877500000000001</v>
      </c>
      <c r="F49" vm="15032">
        <f ca="1"/>
        <v>19353402</v>
      </c>
    </row>
    <row r="50" spans="1:6" x14ac:dyDescent="0.3">
      <c r="A50" vm="276">
        <f ca="1"/>
        <v>42808</v>
      </c>
      <c r="B50" vm="5736">
        <f ca="1"/>
        <v>25.445</v>
      </c>
      <c r="C50" vm="15033">
        <f ca="1"/>
        <v>25.592500000000001</v>
      </c>
      <c r="D50" vm="15034">
        <f ca="1"/>
        <v>25.6875</v>
      </c>
      <c r="E50" vm="15035">
        <f ca="1"/>
        <v>25.1175</v>
      </c>
      <c r="F50" vm="15036">
        <f ca="1"/>
        <v>13050415</v>
      </c>
    </row>
    <row r="51" spans="1:6" x14ac:dyDescent="0.3">
      <c r="A51" vm="282">
        <f ca="1"/>
        <v>42809</v>
      </c>
      <c r="B51" vm="5739">
        <f ca="1"/>
        <v>25.637499999999999</v>
      </c>
      <c r="C51" vm="15030">
        <f ca="1"/>
        <v>25.5625</v>
      </c>
      <c r="D51" vm="15037">
        <f ca="1"/>
        <v>25.747499999999999</v>
      </c>
      <c r="E51" vm="15038">
        <f ca="1"/>
        <v>25.08</v>
      </c>
      <c r="F51" vm="15039">
        <f ca="1"/>
        <v>15375852</v>
      </c>
    </row>
    <row r="52" spans="1:6" x14ac:dyDescent="0.3">
      <c r="A52" vm="288">
        <f ca="1"/>
        <v>42810</v>
      </c>
      <c r="B52" vm="5742">
        <f ca="1"/>
        <v>25.952500000000001</v>
      </c>
      <c r="C52" vm="14897">
        <f ca="1"/>
        <v>25.745000000000001</v>
      </c>
      <c r="D52" vm="15040">
        <f ca="1"/>
        <v>25.9575</v>
      </c>
      <c r="E52" vm="15041">
        <f ca="1"/>
        <v>25.602499999999999</v>
      </c>
      <c r="F52" vm="15042">
        <f ca="1"/>
        <v>13077495</v>
      </c>
    </row>
    <row r="53" spans="1:6" x14ac:dyDescent="0.3">
      <c r="A53" vm="294">
        <f ca="1"/>
        <v>42811</v>
      </c>
      <c r="B53" vm="5746">
        <f ca="1"/>
        <v>26.517499999999998</v>
      </c>
      <c r="C53" vm="15043">
        <f ca="1"/>
        <v>26.13</v>
      </c>
      <c r="D53" vm="15044">
        <f ca="1"/>
        <v>26.53</v>
      </c>
      <c r="E53" vm="5742">
        <f ca="1"/>
        <v>25.952500000000001</v>
      </c>
      <c r="F53" vm="15045">
        <f ca="1"/>
        <v>27992169</v>
      </c>
    </row>
    <row r="54" spans="1:6" x14ac:dyDescent="0.3">
      <c r="A54" vm="299">
        <f ca="1"/>
        <v>42814</v>
      </c>
      <c r="B54" vm="5750">
        <f ca="1"/>
        <v>27.362500000000001</v>
      </c>
      <c r="C54" vm="15046">
        <f ca="1"/>
        <v>26.695</v>
      </c>
      <c r="D54" vm="15047">
        <f ca="1"/>
        <v>27.4025</v>
      </c>
      <c r="E54" vm="15048">
        <f ca="1"/>
        <v>26.532499999999999</v>
      </c>
      <c r="F54" vm="15049">
        <f ca="1"/>
        <v>18714152</v>
      </c>
    </row>
    <row r="55" spans="1:6" x14ac:dyDescent="0.3">
      <c r="A55" vm="305">
        <f ca="1"/>
        <v>42815</v>
      </c>
      <c r="B55" vm="5753">
        <f ca="1"/>
        <v>26.477499999999999</v>
      </c>
      <c r="C55" vm="15050">
        <f ca="1"/>
        <v>27.1875</v>
      </c>
      <c r="D55" vm="15051">
        <f ca="1"/>
        <v>27.49</v>
      </c>
      <c r="E55" vm="15052">
        <f ca="1"/>
        <v>26.3963</v>
      </c>
      <c r="F55" vm="15053">
        <f ca="1"/>
        <v>22837103</v>
      </c>
    </row>
    <row r="56" spans="1:6" x14ac:dyDescent="0.3">
      <c r="A56" vm="311">
        <f ca="1"/>
        <v>42816</v>
      </c>
      <c r="B56" vm="5755">
        <f ca="1"/>
        <v>27.017499999999998</v>
      </c>
      <c r="C56" vm="15054">
        <f ca="1"/>
        <v>26.364999999999998</v>
      </c>
      <c r="D56" vm="15055">
        <f ca="1"/>
        <v>27.065000000000001</v>
      </c>
      <c r="E56" vm="15056">
        <f ca="1"/>
        <v>26.324999999999999</v>
      </c>
      <c r="F56" vm="15057">
        <f ca="1"/>
        <v>15419106</v>
      </c>
    </row>
    <row r="57" spans="1:6" x14ac:dyDescent="0.3">
      <c r="A57" vm="317">
        <f ca="1"/>
        <v>42817</v>
      </c>
      <c r="B57" vm="5759">
        <f ca="1"/>
        <v>26.772500000000001</v>
      </c>
      <c r="C57" vm="15058">
        <f ca="1"/>
        <v>26.9375</v>
      </c>
      <c r="D57" vm="15059">
        <f ca="1"/>
        <v>27.139299999999999</v>
      </c>
      <c r="E57" vm="14916">
        <f ca="1"/>
        <v>26.675000000000001</v>
      </c>
      <c r="F57" vm="15060">
        <f ca="1"/>
        <v>13348542</v>
      </c>
    </row>
    <row r="58" spans="1:6" x14ac:dyDescent="0.3">
      <c r="A58" vm="323">
        <f ca="1"/>
        <v>42818</v>
      </c>
      <c r="B58" vm="5763">
        <f ca="1"/>
        <v>26.8675</v>
      </c>
      <c r="C58" vm="15061">
        <f ca="1"/>
        <v>27.2425</v>
      </c>
      <c r="D58" vm="15062">
        <f ca="1"/>
        <v>27.322500000000002</v>
      </c>
      <c r="E58" vm="15063">
        <f ca="1"/>
        <v>26.605</v>
      </c>
      <c r="F58" vm="15064">
        <f ca="1"/>
        <v>10987546</v>
      </c>
    </row>
    <row r="59" spans="1:6" x14ac:dyDescent="0.3">
      <c r="A59" vm="328">
        <f ca="1"/>
        <v>42821</v>
      </c>
      <c r="B59" vm="5767">
        <f ca="1"/>
        <v>27.0625</v>
      </c>
      <c r="C59" vm="15065">
        <f ca="1"/>
        <v>26.395</v>
      </c>
      <c r="D59" vm="15066">
        <f ca="1"/>
        <v>27.101299999999998</v>
      </c>
      <c r="E59" vm="15067">
        <f ca="1"/>
        <v>25.893799999999999</v>
      </c>
      <c r="F59" vm="15068">
        <f ca="1"/>
        <v>12666100</v>
      </c>
    </row>
    <row r="60" spans="1:6" x14ac:dyDescent="0.3">
      <c r="A60" vm="334">
        <f ca="1"/>
        <v>42822</v>
      </c>
      <c r="B60" vm="5769">
        <f ca="1"/>
        <v>26.922499999999999</v>
      </c>
      <c r="C60" vm="15069">
        <f ca="1"/>
        <v>27.074999999999999</v>
      </c>
      <c r="D60" vm="15070">
        <f ca="1"/>
        <v>27.2225</v>
      </c>
      <c r="E60" vm="15071">
        <f ca="1"/>
        <v>26.817499999999999</v>
      </c>
      <c r="F60" vm="15072">
        <f ca="1"/>
        <v>10811109</v>
      </c>
    </row>
    <row r="61" spans="1:6" x14ac:dyDescent="0.3">
      <c r="A61" vm="340">
        <f ca="1"/>
        <v>42823</v>
      </c>
      <c r="B61" vm="5773">
        <f ca="1"/>
        <v>26.835000000000001</v>
      </c>
      <c r="C61" vm="14962">
        <f ca="1"/>
        <v>26.997499999999999</v>
      </c>
      <c r="D61" vm="15073">
        <f ca="1"/>
        <v>27.122499999999999</v>
      </c>
      <c r="E61" vm="5672">
        <f ca="1"/>
        <v>26.8125</v>
      </c>
      <c r="F61" vm="15074">
        <f ca="1"/>
        <v>8749791</v>
      </c>
    </row>
    <row r="62" spans="1:6" x14ac:dyDescent="0.3">
      <c r="A62" vm="346">
        <f ca="1"/>
        <v>42824</v>
      </c>
      <c r="B62" vm="5777">
        <f ca="1"/>
        <v>27.35</v>
      </c>
      <c r="C62" vm="15075">
        <f ca="1"/>
        <v>26.907499999999999</v>
      </c>
      <c r="D62" vm="15076">
        <f ca="1"/>
        <v>27.5</v>
      </c>
      <c r="E62" vm="15077">
        <f ca="1"/>
        <v>26.85</v>
      </c>
      <c r="F62" vm="15078">
        <f ca="1"/>
        <v>13138349</v>
      </c>
    </row>
    <row r="63" spans="1:6" x14ac:dyDescent="0.3">
      <c r="A63" vm="352">
        <f ca="1"/>
        <v>42825</v>
      </c>
      <c r="B63" vm="5781">
        <f ca="1"/>
        <v>27.232500000000002</v>
      </c>
      <c r="C63" vm="15079">
        <f ca="1"/>
        <v>27.252500000000001</v>
      </c>
      <c r="D63" vm="15080">
        <f ca="1"/>
        <v>27.4725</v>
      </c>
      <c r="E63" vm="15081">
        <f ca="1"/>
        <v>27.1005</v>
      </c>
      <c r="F63" vm="15082">
        <f ca="1"/>
        <v>11020165</v>
      </c>
    </row>
    <row r="64" spans="1:6" x14ac:dyDescent="0.3">
      <c r="A64" vm="358">
        <f ca="1"/>
        <v>42828</v>
      </c>
      <c r="B64" vm="5660">
        <f ca="1"/>
        <v>27.094999999999999</v>
      </c>
      <c r="C64" vm="14926">
        <f ca="1"/>
        <v>27.237500000000001</v>
      </c>
      <c r="D64" vm="5620">
        <f ca="1"/>
        <v>27.412500000000001</v>
      </c>
      <c r="E64" vm="15083">
        <f ca="1"/>
        <v>26.855</v>
      </c>
      <c r="F64" vm="15084">
        <f ca="1"/>
        <v>11130813</v>
      </c>
    </row>
    <row r="65" spans="1:6" x14ac:dyDescent="0.3">
      <c r="A65" vm="363">
        <f ca="1"/>
        <v>42829</v>
      </c>
      <c r="B65" vm="5788">
        <f ca="1"/>
        <v>25.195</v>
      </c>
      <c r="C65" vm="14857">
        <f ca="1"/>
        <v>25.85</v>
      </c>
      <c r="D65" vm="15085">
        <f ca="1"/>
        <v>26.105</v>
      </c>
      <c r="E65" vm="15086">
        <f ca="1"/>
        <v>25.085000000000001</v>
      </c>
      <c r="F65" vm="15087">
        <f ca="1"/>
        <v>31782004</v>
      </c>
    </row>
    <row r="66" spans="1:6" x14ac:dyDescent="0.3">
      <c r="A66" vm="369">
        <f ca="1"/>
        <v>42830</v>
      </c>
      <c r="B66" vm="5790">
        <f ca="1"/>
        <v>25.0075</v>
      </c>
      <c r="C66" vm="15088">
        <f ca="1"/>
        <v>25.003799999999998</v>
      </c>
      <c r="D66" vm="15033">
        <f ca="1"/>
        <v>25.592500000000001</v>
      </c>
      <c r="E66" vm="15089">
        <f ca="1"/>
        <v>24.875</v>
      </c>
      <c r="F66" vm="15090">
        <f ca="1"/>
        <v>18676232</v>
      </c>
    </row>
    <row r="67" spans="1:6" x14ac:dyDescent="0.3">
      <c r="A67" vm="375">
        <f ca="1"/>
        <v>42831</v>
      </c>
      <c r="B67" vm="5793">
        <f ca="1"/>
        <v>25.19</v>
      </c>
      <c r="C67" vm="14891">
        <f ca="1"/>
        <v>25.06</v>
      </c>
      <c r="D67" vm="15091">
        <f ca="1"/>
        <v>25.3125</v>
      </c>
      <c r="E67" vm="15092">
        <f ca="1"/>
        <v>24.602499999999999</v>
      </c>
      <c r="F67" vm="15093">
        <f ca="1"/>
        <v>15878004</v>
      </c>
    </row>
    <row r="68" spans="1:6" x14ac:dyDescent="0.3">
      <c r="A68" vm="380">
        <f ca="1"/>
        <v>42832</v>
      </c>
      <c r="B68" vm="5797">
        <f ca="1"/>
        <v>25.0825</v>
      </c>
      <c r="C68" vm="15094">
        <f ca="1"/>
        <v>25.254999999999999</v>
      </c>
      <c r="D68" vm="15095">
        <f ca="1"/>
        <v>25.432500000000001</v>
      </c>
      <c r="E68" vm="15096">
        <f ca="1"/>
        <v>24.93</v>
      </c>
      <c r="F68" vm="15097">
        <f ca="1"/>
        <v>10726650</v>
      </c>
    </row>
    <row r="69" spans="1:6" x14ac:dyDescent="0.3">
      <c r="A69" vm="386">
        <f ca="1"/>
        <v>42835</v>
      </c>
      <c r="B69" vm="5800">
        <f ca="1"/>
        <v>24.442499999999999</v>
      </c>
      <c r="C69" vm="15098">
        <f ca="1"/>
        <v>25.09</v>
      </c>
      <c r="D69" vm="15099">
        <f ca="1"/>
        <v>25.157499999999999</v>
      </c>
      <c r="E69" vm="15100">
        <f ca="1"/>
        <v>24.4</v>
      </c>
      <c r="F69" vm="15101">
        <f ca="1"/>
        <v>18908264</v>
      </c>
    </row>
    <row r="70" spans="1:6" x14ac:dyDescent="0.3">
      <c r="A70" vm="391">
        <f ca="1"/>
        <v>42836</v>
      </c>
      <c r="B70" vm="5802">
        <f ca="1"/>
        <v>24.53</v>
      </c>
      <c r="C70" vm="15102">
        <f ca="1"/>
        <v>24.137499999999999</v>
      </c>
      <c r="D70" vm="15103">
        <f ca="1"/>
        <v>24.725000000000001</v>
      </c>
      <c r="E70" vm="15104">
        <f ca="1"/>
        <v>24.087499999999999</v>
      </c>
      <c r="F70" vm="15105">
        <f ca="1"/>
        <v>15453747</v>
      </c>
    </row>
    <row r="71" spans="1:6" x14ac:dyDescent="0.3">
      <c r="A71" vm="397">
        <f ca="1"/>
        <v>42837</v>
      </c>
      <c r="B71" vm="5806">
        <f ca="1"/>
        <v>24.327500000000001</v>
      </c>
      <c r="C71" vm="5802">
        <f ca="1"/>
        <v>24.53</v>
      </c>
      <c r="D71" vm="15106">
        <f ca="1"/>
        <v>24.675000000000001</v>
      </c>
      <c r="E71" vm="15107">
        <f ca="1"/>
        <v>24.274999999999999</v>
      </c>
      <c r="F71" vm="15108">
        <f ca="1"/>
        <v>10352296</v>
      </c>
    </row>
    <row r="72" spans="1:6" x14ac:dyDescent="0.3">
      <c r="A72" vm="402">
        <f ca="1"/>
        <v>42838</v>
      </c>
      <c r="B72" vm="5810">
        <f ca="1"/>
        <v>23.872499999999999</v>
      </c>
      <c r="C72" vm="15109">
        <f ca="1"/>
        <v>24.0825</v>
      </c>
      <c r="D72" vm="15110">
        <f ca="1"/>
        <v>24.302499999999998</v>
      </c>
      <c r="E72" vm="5810">
        <f ca="1"/>
        <v>23.872499999999999</v>
      </c>
      <c r="F72" vm="15111">
        <f ca="1"/>
        <v>12672345</v>
      </c>
    </row>
    <row r="73" spans="1:6" x14ac:dyDescent="0.3">
      <c r="A73" vm="407">
        <f ca="1"/>
        <v>42842</v>
      </c>
      <c r="B73" vm="5814">
        <f ca="1"/>
        <v>24.807500000000001</v>
      </c>
      <c r="C73" vm="15112">
        <f ca="1"/>
        <v>24.002500000000001</v>
      </c>
      <c r="D73" vm="15113">
        <f ca="1"/>
        <v>24.81</v>
      </c>
      <c r="E73" vm="15114">
        <f ca="1"/>
        <v>23.95</v>
      </c>
      <c r="F73" vm="15115">
        <f ca="1"/>
        <v>12432305</v>
      </c>
    </row>
    <row r="74" spans="1:6" x14ac:dyDescent="0.3">
      <c r="A74" vm="413">
        <f ca="1"/>
        <v>42843</v>
      </c>
      <c r="B74" vm="5818">
        <f ca="1"/>
        <v>24.822500000000002</v>
      </c>
      <c r="C74" vm="15116">
        <f ca="1"/>
        <v>24.662500000000001</v>
      </c>
      <c r="D74" vm="15029">
        <f ca="1"/>
        <v>24.885000000000002</v>
      </c>
      <c r="E74" vm="15100">
        <f ca="1"/>
        <v>24.4</v>
      </c>
      <c r="F74" vm="15117">
        <f ca="1"/>
        <v>9252944</v>
      </c>
    </row>
    <row r="75" spans="1:6" x14ac:dyDescent="0.3">
      <c r="A75" vm="419">
        <f ca="1"/>
        <v>42844</v>
      </c>
      <c r="B75" vm="5822">
        <f ca="1"/>
        <v>24.92</v>
      </c>
      <c r="C75" vm="15118">
        <f ca="1"/>
        <v>25</v>
      </c>
      <c r="D75" vm="15119">
        <f ca="1"/>
        <v>25.245000000000001</v>
      </c>
      <c r="E75" vm="15120">
        <f ca="1"/>
        <v>24.852499999999999</v>
      </c>
      <c r="F75" vm="15121">
        <f ca="1"/>
        <v>9520659</v>
      </c>
    </row>
    <row r="76" spans="1:6" x14ac:dyDescent="0.3">
      <c r="A76" vm="424">
        <f ca="1"/>
        <v>42845</v>
      </c>
      <c r="B76" vm="5825">
        <f ca="1"/>
        <v>25.315000000000001</v>
      </c>
      <c r="C76" vm="15122">
        <f ca="1"/>
        <v>25.067499999999999</v>
      </c>
      <c r="D76" vm="15123">
        <f ca="1"/>
        <v>25.361599999999999</v>
      </c>
      <c r="E76" vm="15120">
        <f ca="1"/>
        <v>24.852499999999999</v>
      </c>
      <c r="F76" vm="15124">
        <f ca="1"/>
        <v>10100358</v>
      </c>
    </row>
    <row r="77" spans="1:6" x14ac:dyDescent="0.3">
      <c r="A77" vm="429">
        <f ca="1"/>
        <v>42846</v>
      </c>
      <c r="B77" vm="5829">
        <f ca="1"/>
        <v>25.42</v>
      </c>
      <c r="C77" vm="15125">
        <f ca="1"/>
        <v>25.21</v>
      </c>
      <c r="D77" vm="15126">
        <f ca="1"/>
        <v>25.447500000000002</v>
      </c>
      <c r="E77" vm="15098">
        <f ca="1"/>
        <v>25.09</v>
      </c>
      <c r="F77" vm="15127">
        <f ca="1"/>
        <v>8547390</v>
      </c>
    </row>
    <row r="78" spans="1:6" x14ac:dyDescent="0.3">
      <c r="A78" vm="434">
        <f ca="1"/>
        <v>42849</v>
      </c>
      <c r="B78" vm="5601">
        <f ca="1"/>
        <v>25.737500000000001</v>
      </c>
      <c r="C78" vm="15128">
        <f ca="1"/>
        <v>25.74</v>
      </c>
      <c r="D78" vm="5853">
        <f ca="1"/>
        <v>25.87</v>
      </c>
      <c r="E78" vm="15129">
        <f ca="1"/>
        <v>25.5275</v>
      </c>
      <c r="F78" vm="15130">
        <f ca="1"/>
        <v>9295490</v>
      </c>
    </row>
    <row r="79" spans="1:6" x14ac:dyDescent="0.3">
      <c r="A79" vm="439">
        <f ca="1"/>
        <v>42850</v>
      </c>
      <c r="B79" vm="5836">
        <f ca="1"/>
        <v>26.184999999999999</v>
      </c>
      <c r="C79" vm="15131">
        <f ca="1"/>
        <v>25.885000000000002</v>
      </c>
      <c r="D79" vm="15132">
        <f ca="1"/>
        <v>26.3325</v>
      </c>
      <c r="E79" vm="15133">
        <f ca="1"/>
        <v>25.6675</v>
      </c>
      <c r="F79" vm="15134">
        <f ca="1"/>
        <v>9710972</v>
      </c>
    </row>
    <row r="80" spans="1:6" x14ac:dyDescent="0.3">
      <c r="A80" vm="445">
        <f ca="1"/>
        <v>42851</v>
      </c>
      <c r="B80" vm="5838">
        <f ca="1"/>
        <v>26.004999999999999</v>
      </c>
      <c r="C80" vm="15135">
        <f ca="1"/>
        <v>26.322500000000002</v>
      </c>
      <c r="D80" vm="15136">
        <f ca="1"/>
        <v>26.3475</v>
      </c>
      <c r="E80" vm="15137">
        <f ca="1"/>
        <v>25.984999999999999</v>
      </c>
      <c r="F80" vm="15138">
        <f ca="1"/>
        <v>8175145</v>
      </c>
    </row>
    <row r="81" spans="1:6" x14ac:dyDescent="0.3">
      <c r="A81" vm="450">
        <f ca="1"/>
        <v>42852</v>
      </c>
      <c r="B81" vm="5841">
        <f ca="1"/>
        <v>26.41</v>
      </c>
      <c r="C81" vm="15139">
        <f ca="1"/>
        <v>26.08</v>
      </c>
      <c r="D81" vm="15140">
        <f ca="1"/>
        <v>26.495000000000001</v>
      </c>
      <c r="E81" vm="15141">
        <f ca="1"/>
        <v>25.897500000000001</v>
      </c>
      <c r="F81" vm="15142">
        <f ca="1"/>
        <v>7992465</v>
      </c>
    </row>
    <row r="82" spans="1:6" x14ac:dyDescent="0.3">
      <c r="A82" vm="456">
        <f ca="1"/>
        <v>42853</v>
      </c>
      <c r="B82" vm="5845">
        <f ca="1"/>
        <v>26.074999999999999</v>
      </c>
      <c r="C82" vm="15143">
        <f ca="1"/>
        <v>26.34</v>
      </c>
      <c r="D82" vm="5841">
        <f ca="1"/>
        <v>26.41</v>
      </c>
      <c r="E82" vm="15144">
        <f ca="1"/>
        <v>26.017499999999998</v>
      </c>
      <c r="F82" vm="15145">
        <f ca="1"/>
        <v>8706157</v>
      </c>
    </row>
    <row r="83" spans="1:6" x14ac:dyDescent="0.3">
      <c r="A83" vm="461">
        <f ca="1"/>
        <v>42856</v>
      </c>
      <c r="B83" vm="5849">
        <f ca="1"/>
        <v>26.66</v>
      </c>
      <c r="C83" vm="5836">
        <f ca="1"/>
        <v>26.184999999999999</v>
      </c>
      <c r="D83" vm="15146">
        <f ca="1"/>
        <v>26.712499999999999</v>
      </c>
      <c r="E83" vm="15147">
        <f ca="1"/>
        <v>26.112500000000001</v>
      </c>
      <c r="F83" vm="15148">
        <f ca="1"/>
        <v>7693333</v>
      </c>
    </row>
    <row r="84" spans="1:6" x14ac:dyDescent="0.3">
      <c r="A84" vm="467">
        <f ca="1"/>
        <v>42857</v>
      </c>
      <c r="B84" vm="5853">
        <f ca="1"/>
        <v>25.87</v>
      </c>
      <c r="C84" vm="15149">
        <f ca="1"/>
        <v>26.387499999999999</v>
      </c>
      <c r="D84" vm="15150">
        <f ca="1"/>
        <v>26.398900000000001</v>
      </c>
      <c r="E84" vm="15151">
        <f ca="1"/>
        <v>25.64</v>
      </c>
      <c r="F84" vm="15152">
        <f ca="1"/>
        <v>15749327</v>
      </c>
    </row>
    <row r="85" spans="1:6" x14ac:dyDescent="0.3">
      <c r="A85" vm="473">
        <f ca="1"/>
        <v>42858</v>
      </c>
      <c r="B85" vm="5856">
        <f ca="1"/>
        <v>26.0625</v>
      </c>
      <c r="C85" vm="14888">
        <f ca="1"/>
        <v>25.8</v>
      </c>
      <c r="D85" vm="15153">
        <f ca="1"/>
        <v>26.16</v>
      </c>
      <c r="E85" vm="15154">
        <f ca="1"/>
        <v>25.65</v>
      </c>
      <c r="F85" vm="15155">
        <f ca="1"/>
        <v>8422633</v>
      </c>
    </row>
    <row r="86" spans="1:6" x14ac:dyDescent="0.3">
      <c r="A86" vm="478">
        <f ca="1"/>
        <v>42859</v>
      </c>
      <c r="B86" vm="5860">
        <f ca="1"/>
        <v>25.962499999999999</v>
      </c>
      <c r="C86" vm="15156">
        <f ca="1"/>
        <v>26.125</v>
      </c>
      <c r="D86" vm="15157">
        <f ca="1"/>
        <v>26.237500000000001</v>
      </c>
      <c r="E86" vm="15158">
        <f ca="1"/>
        <v>25.8825</v>
      </c>
      <c r="F86" vm="15159">
        <f ca="1"/>
        <v>5244692</v>
      </c>
    </row>
    <row r="87" spans="1:6" x14ac:dyDescent="0.3">
      <c r="A87" vm="484">
        <f ca="1"/>
        <v>42860</v>
      </c>
      <c r="B87" vm="5864">
        <f ca="1"/>
        <v>25.965</v>
      </c>
      <c r="C87" vm="15160">
        <f ca="1"/>
        <v>25.844999999999999</v>
      </c>
      <c r="D87" vm="14877">
        <f ca="1"/>
        <v>26.037500000000001</v>
      </c>
      <c r="E87" vm="15034">
        <f ca="1"/>
        <v>25.6875</v>
      </c>
      <c r="F87" vm="15161">
        <f ca="1"/>
        <v>5710736</v>
      </c>
    </row>
    <row r="88" spans="1:6" x14ac:dyDescent="0.3">
      <c r="A88" vm="489">
        <f ca="1"/>
        <v>42863</v>
      </c>
      <c r="B88" vm="5868">
        <f ca="1"/>
        <v>25.692499999999999</v>
      </c>
      <c r="C88" vm="15162">
        <f ca="1"/>
        <v>26.085000000000001</v>
      </c>
      <c r="D88" vm="14853">
        <f ca="1"/>
        <v>26.1</v>
      </c>
      <c r="E88" vm="15163">
        <f ca="1"/>
        <v>25.577500000000001</v>
      </c>
      <c r="F88" vm="15164">
        <f ca="1"/>
        <v>9130990</v>
      </c>
    </row>
    <row r="89" spans="1:6" x14ac:dyDescent="0.3">
      <c r="A89" vm="494">
        <f ca="1"/>
        <v>42864</v>
      </c>
      <c r="B89" vm="5872">
        <f ca="1"/>
        <v>25.734999999999999</v>
      </c>
      <c r="C89" vm="14887">
        <f ca="1"/>
        <v>25.75</v>
      </c>
      <c r="D89" vm="15165">
        <f ca="1"/>
        <v>26.232500000000002</v>
      </c>
      <c r="E89" vm="15166">
        <f ca="1"/>
        <v>25.664999999999999</v>
      </c>
      <c r="F89" vm="15167">
        <f ca="1"/>
        <v>21191792</v>
      </c>
    </row>
    <row r="90" spans="1:6" x14ac:dyDescent="0.3">
      <c r="A90" vm="500">
        <f ca="1"/>
        <v>42865</v>
      </c>
      <c r="B90" vm="5876">
        <f ca="1"/>
        <v>30.322500000000002</v>
      </c>
      <c r="C90" vm="15168">
        <f ca="1"/>
        <v>28.572500000000002</v>
      </c>
      <c r="D90" vm="15169">
        <f ca="1"/>
        <v>30.454999999999998</v>
      </c>
      <c r="E90" vm="15170">
        <f ca="1"/>
        <v>28.504999999999999</v>
      </c>
      <c r="F90" vm="15171">
        <f ca="1"/>
        <v>53227434</v>
      </c>
    </row>
    <row r="91" spans="1:6" x14ac:dyDescent="0.3">
      <c r="A91" vm="506">
        <f ca="1"/>
        <v>42866</v>
      </c>
      <c r="B91" vm="5880">
        <f ca="1"/>
        <v>31.625</v>
      </c>
      <c r="C91" vm="15172">
        <f ca="1"/>
        <v>30.012499999999999</v>
      </c>
      <c r="D91" vm="15173">
        <f ca="1"/>
        <v>32.607500000000002</v>
      </c>
      <c r="E91" vm="15174">
        <f ca="1"/>
        <v>29.977499999999999</v>
      </c>
      <c r="F91" vm="15175">
        <f ca="1"/>
        <v>48494808</v>
      </c>
    </row>
    <row r="92" spans="1:6" x14ac:dyDescent="0.3">
      <c r="A92" vm="512">
        <f ca="1"/>
        <v>42867</v>
      </c>
      <c r="B92" vm="5884">
        <f ca="1"/>
        <v>31.9725</v>
      </c>
      <c r="C92" vm="15176">
        <f ca="1"/>
        <v>31.657499999999999</v>
      </c>
      <c r="D92" vm="15177">
        <f ca="1"/>
        <v>32.4</v>
      </c>
      <c r="E92" vm="15178">
        <f ca="1"/>
        <v>31.445</v>
      </c>
      <c r="F92" vm="15179">
        <f ca="1"/>
        <v>24065459</v>
      </c>
    </row>
    <row r="93" spans="1:6" x14ac:dyDescent="0.3">
      <c r="A93" vm="518">
        <f ca="1"/>
        <v>42870</v>
      </c>
      <c r="B93" vm="5887">
        <f ca="1"/>
        <v>33.577500000000001</v>
      </c>
      <c r="C93" vm="15180">
        <f ca="1"/>
        <v>32.39</v>
      </c>
      <c r="D93" vm="15181">
        <f ca="1"/>
        <v>33.602499999999999</v>
      </c>
      <c r="E93" vm="15182">
        <f ca="1"/>
        <v>32.344999999999999</v>
      </c>
      <c r="F93" vm="15183">
        <f ca="1"/>
        <v>27188548</v>
      </c>
    </row>
    <row r="94" spans="1:6" x14ac:dyDescent="0.3">
      <c r="A94" vm="524">
        <f ca="1"/>
        <v>42871</v>
      </c>
      <c r="B94" vm="5891">
        <f ca="1"/>
        <v>34.202500000000001</v>
      </c>
      <c r="C94" vm="15184">
        <f ca="1"/>
        <v>34.094999999999999</v>
      </c>
      <c r="D94" vm="15185">
        <f ca="1"/>
        <v>34.36</v>
      </c>
      <c r="E94" vm="15186">
        <f ca="1"/>
        <v>33.340899999999998</v>
      </c>
      <c r="F94" vm="15187">
        <f ca="1"/>
        <v>28017471</v>
      </c>
    </row>
    <row r="95" spans="1:6" x14ac:dyDescent="0.3">
      <c r="A95" vm="530">
        <f ca="1"/>
        <v>42872</v>
      </c>
      <c r="B95" vm="5895">
        <f ca="1"/>
        <v>31.93</v>
      </c>
      <c r="C95" vm="15188">
        <f ca="1"/>
        <v>33.524999999999999</v>
      </c>
      <c r="D95" vm="15189">
        <f ca="1"/>
        <v>33.715000000000003</v>
      </c>
      <c r="E95" vm="15190">
        <f ca="1"/>
        <v>31.887499999999999</v>
      </c>
      <c r="F95" vm="15191">
        <f ca="1"/>
        <v>31784158</v>
      </c>
    </row>
    <row r="96" spans="1:6" x14ac:dyDescent="0.3">
      <c r="A96" vm="536">
        <f ca="1"/>
        <v>42873</v>
      </c>
      <c r="B96" vm="5899">
        <f ca="1"/>
        <v>33.267499999999998</v>
      </c>
      <c r="C96" vm="15192">
        <f ca="1"/>
        <v>32.375</v>
      </c>
      <c r="D96" vm="15193">
        <f ca="1"/>
        <v>33.357500000000002</v>
      </c>
      <c r="E96" vm="15194">
        <f ca="1"/>
        <v>31.762499999999999</v>
      </c>
      <c r="F96" vm="15195">
        <f ca="1"/>
        <v>28900757</v>
      </c>
    </row>
    <row r="97" spans="1:6" x14ac:dyDescent="0.3">
      <c r="A97" vm="542">
        <f ca="1"/>
        <v>42874</v>
      </c>
      <c r="B97" vm="5902">
        <f ca="1"/>
        <v>34</v>
      </c>
      <c r="C97" vm="15196">
        <f ca="1"/>
        <v>34.256300000000003</v>
      </c>
      <c r="D97" vm="15197">
        <f ca="1"/>
        <v>34.555</v>
      </c>
      <c r="E97" vm="15198">
        <f ca="1"/>
        <v>33.805</v>
      </c>
      <c r="F97" vm="15199">
        <f ca="1"/>
        <v>25459271</v>
      </c>
    </row>
    <row r="98" spans="1:6" x14ac:dyDescent="0.3">
      <c r="A98" vm="548">
        <f ca="1"/>
        <v>42877</v>
      </c>
      <c r="B98" vm="5906">
        <f ca="1"/>
        <v>34.725000000000001</v>
      </c>
      <c r="C98" vm="15200">
        <f ca="1"/>
        <v>34.442500000000003</v>
      </c>
      <c r="D98" vm="15201">
        <f ca="1"/>
        <v>34.869999999999997</v>
      </c>
      <c r="E98" vm="15202">
        <f ca="1"/>
        <v>34.332500000000003</v>
      </c>
      <c r="F98" vm="15203">
        <f ca="1"/>
        <v>20915225</v>
      </c>
    </row>
    <row r="99" spans="1:6" x14ac:dyDescent="0.3">
      <c r="A99" vm="553">
        <f ca="1"/>
        <v>42878</v>
      </c>
      <c r="B99" vm="5910">
        <f ca="1"/>
        <v>34.2575</v>
      </c>
      <c r="C99" vm="15204">
        <f ca="1"/>
        <v>34.924999999999997</v>
      </c>
      <c r="D99" vm="225">
        <f ca="1"/>
        <v>34.947499999999998</v>
      </c>
      <c r="E99" vm="15205">
        <f ca="1"/>
        <v>33.927500000000002</v>
      </c>
      <c r="F99" vm="15206">
        <f ca="1"/>
        <v>17031247</v>
      </c>
    </row>
    <row r="100" spans="1:6" x14ac:dyDescent="0.3">
      <c r="A100" vm="558">
        <f ca="1"/>
        <v>42879</v>
      </c>
      <c r="B100" vm="5914">
        <f ca="1"/>
        <v>34.642499999999998</v>
      </c>
      <c r="C100" vm="15207">
        <f ca="1"/>
        <v>35.24</v>
      </c>
      <c r="D100" vm="15208">
        <f ca="1"/>
        <v>35.267499999999998</v>
      </c>
      <c r="E100" vm="15209">
        <f ca="1"/>
        <v>34.520000000000003</v>
      </c>
      <c r="F100" vm="15210">
        <f ca="1"/>
        <v>20434495</v>
      </c>
    </row>
    <row r="101" spans="1:6" x14ac:dyDescent="0.3">
      <c r="A101" vm="563">
        <f ca="1"/>
        <v>42880</v>
      </c>
      <c r="B101" vm="5918">
        <f ca="1"/>
        <v>34.564999999999998</v>
      </c>
      <c r="C101" vm="232">
        <f ca="1"/>
        <v>35</v>
      </c>
      <c r="D101" vm="15211">
        <f ca="1"/>
        <v>35.0075</v>
      </c>
      <c r="E101" vm="15212">
        <f ca="1"/>
        <v>34.11</v>
      </c>
      <c r="F101" vm="15213">
        <f ca="1"/>
        <v>15205701</v>
      </c>
    </row>
    <row r="102" spans="1:6" x14ac:dyDescent="0.3">
      <c r="A102" vm="568">
        <f ca="1"/>
        <v>42881</v>
      </c>
      <c r="B102" vm="5922">
        <f ca="1"/>
        <v>35.46</v>
      </c>
      <c r="C102" vm="15214">
        <f ca="1"/>
        <v>34.482500000000002</v>
      </c>
      <c r="D102" vm="15215">
        <f ca="1"/>
        <v>36.32</v>
      </c>
      <c r="E102" vm="198">
        <f ca="1"/>
        <v>34.277500000000003</v>
      </c>
      <c r="F102" vm="15216">
        <f ca="1"/>
        <v>19478497</v>
      </c>
    </row>
    <row r="103" spans="1:6" x14ac:dyDescent="0.3">
      <c r="A103" vm="572">
        <f ca="1"/>
        <v>42885</v>
      </c>
      <c r="B103" vm="5926">
        <f ca="1"/>
        <v>36.217500000000001</v>
      </c>
      <c r="C103" vm="359">
        <f ca="1"/>
        <v>35.924999999999997</v>
      </c>
      <c r="D103" vm="15217">
        <f ca="1"/>
        <v>36.572800000000001</v>
      </c>
      <c r="E103" vm="361">
        <f ca="1"/>
        <v>35.762500000000003</v>
      </c>
      <c r="F103" vm="15218">
        <f ca="1"/>
        <v>24741298</v>
      </c>
    </row>
    <row r="104" spans="1:6" x14ac:dyDescent="0.3">
      <c r="A104" vm="578">
        <f ca="1"/>
        <v>42886</v>
      </c>
      <c r="B104" vm="5929">
        <f ca="1"/>
        <v>36.087499999999999</v>
      </c>
      <c r="C104" vm="15219">
        <f ca="1"/>
        <v>36.672499999999999</v>
      </c>
      <c r="D104" vm="15220">
        <f ca="1"/>
        <v>36.75</v>
      </c>
      <c r="E104" vm="15221">
        <f ca="1"/>
        <v>35.512500000000003</v>
      </c>
      <c r="F104" vm="15222">
        <f ca="1"/>
        <v>22182894</v>
      </c>
    </row>
    <row r="105" spans="1:6" x14ac:dyDescent="0.3">
      <c r="A105" vm="583">
        <f ca="1"/>
        <v>42887</v>
      </c>
      <c r="B105" vm="5933">
        <f ca="1"/>
        <v>36.090000000000003</v>
      </c>
      <c r="C105" vm="15223">
        <f ca="1"/>
        <v>36.247500000000002</v>
      </c>
      <c r="D105" vm="7693">
        <f ca="1"/>
        <v>36.2575</v>
      </c>
      <c r="E105" vm="15224">
        <f ca="1"/>
        <v>35.630000000000003</v>
      </c>
      <c r="F105" vm="15225">
        <f ca="1"/>
        <v>12583467</v>
      </c>
    </row>
    <row r="106" spans="1:6" x14ac:dyDescent="0.3">
      <c r="A106" vm="588">
        <f ca="1"/>
        <v>42888</v>
      </c>
      <c r="B106" vm="435">
        <f ca="1"/>
        <v>35.909999999999997</v>
      </c>
      <c r="C106" vm="15226">
        <f ca="1"/>
        <v>36.06</v>
      </c>
      <c r="D106" vm="696">
        <f ca="1"/>
        <v>36.325000000000003</v>
      </c>
      <c r="E106" vm="7337">
        <f ca="1"/>
        <v>35.85</v>
      </c>
      <c r="F106" vm="15227">
        <f ca="1"/>
        <v>12186434</v>
      </c>
    </row>
    <row r="107" spans="1:6" x14ac:dyDescent="0.3">
      <c r="A107" vm="593">
        <f ca="1"/>
        <v>42891</v>
      </c>
      <c r="B107" vm="5938">
        <f ca="1"/>
        <v>37.002499999999998</v>
      </c>
      <c r="C107" vm="15228">
        <f ca="1"/>
        <v>35.744999999999997</v>
      </c>
      <c r="D107" vm="15229">
        <f ca="1"/>
        <v>37.1325</v>
      </c>
      <c r="E107" vm="624">
        <f ca="1"/>
        <v>35.627499999999998</v>
      </c>
      <c r="F107" vm="15230">
        <f ca="1"/>
        <v>20434442</v>
      </c>
    </row>
    <row r="108" spans="1:6" x14ac:dyDescent="0.3">
      <c r="A108" vm="599">
        <f ca="1"/>
        <v>42892</v>
      </c>
      <c r="B108" vm="5942">
        <f ca="1"/>
        <v>36.835000000000001</v>
      </c>
      <c r="C108" vm="15231">
        <f ca="1"/>
        <v>36.954999999999998</v>
      </c>
      <c r="D108" vm="15232">
        <f ca="1"/>
        <v>37.422499999999999</v>
      </c>
      <c r="E108" vm="15233">
        <f ca="1"/>
        <v>36.700000000000003</v>
      </c>
      <c r="F108" vm="15234">
        <f ca="1"/>
        <v>18968189</v>
      </c>
    </row>
    <row r="109" spans="1:6" x14ac:dyDescent="0.3">
      <c r="A109" vm="604">
        <f ca="1"/>
        <v>42893</v>
      </c>
      <c r="B109" vm="5946">
        <f ca="1"/>
        <v>37.28</v>
      </c>
      <c r="C109" vm="15235">
        <f ca="1"/>
        <v>37.082500000000003</v>
      </c>
      <c r="D109" vm="15236">
        <f ca="1"/>
        <v>37.47</v>
      </c>
      <c r="E109" vm="15237">
        <f ca="1"/>
        <v>36.924999999999997</v>
      </c>
      <c r="F109" vm="15238">
        <f ca="1"/>
        <v>15315293</v>
      </c>
    </row>
    <row r="110" spans="1:6" x14ac:dyDescent="0.3">
      <c r="A110" vm="610">
        <f ca="1"/>
        <v>42894</v>
      </c>
      <c r="B110" vm="5949">
        <f ca="1"/>
        <v>39.984999999999999</v>
      </c>
      <c r="C110" vm="597">
        <f ca="1"/>
        <v>38.365000000000002</v>
      </c>
      <c r="D110" vm="843">
        <f ca="1"/>
        <v>40</v>
      </c>
      <c r="E110" vm="15239">
        <f ca="1"/>
        <v>37.947499999999998</v>
      </c>
      <c r="F110" vm="15240">
        <f ca="1"/>
        <v>29043605</v>
      </c>
    </row>
    <row r="111" spans="1:6" x14ac:dyDescent="0.3">
      <c r="A111" vm="616">
        <f ca="1"/>
        <v>42895</v>
      </c>
      <c r="B111" vm="5952">
        <f ca="1"/>
        <v>37.4</v>
      </c>
      <c r="C111" vm="6094">
        <f ca="1"/>
        <v>41.185000000000002</v>
      </c>
      <c r="D111" vm="1162">
        <f ca="1"/>
        <v>42.125</v>
      </c>
      <c r="E111" vm="15241">
        <f ca="1"/>
        <v>35.6875</v>
      </c>
      <c r="F111" vm="15242">
        <f ca="1"/>
        <v>92323196</v>
      </c>
    </row>
    <row r="112" spans="1:6" x14ac:dyDescent="0.3">
      <c r="A112" vm="620">
        <f ca="1"/>
        <v>42898</v>
      </c>
      <c r="B112" vm="5956">
        <f ca="1"/>
        <v>37.4925</v>
      </c>
      <c r="C112" vm="15243">
        <f ca="1"/>
        <v>36.47</v>
      </c>
      <c r="D112" vm="2819">
        <f ca="1"/>
        <v>37.924999999999997</v>
      </c>
      <c r="E112" vm="307">
        <f ca="1"/>
        <v>35.527500000000003</v>
      </c>
      <c r="F112" vm="15244">
        <f ca="1"/>
        <v>42438280</v>
      </c>
    </row>
    <row r="113" spans="1:6" x14ac:dyDescent="0.3">
      <c r="A113" vm="626">
        <f ca="1"/>
        <v>42899</v>
      </c>
      <c r="B113" vm="5959">
        <f ca="1"/>
        <v>37.85</v>
      </c>
      <c r="C113" vm="614">
        <f ca="1"/>
        <v>38.6</v>
      </c>
      <c r="D113" vm="15245">
        <f ca="1"/>
        <v>38.692500000000003</v>
      </c>
      <c r="E113" vm="15246">
        <f ca="1"/>
        <v>36.412500000000001</v>
      </c>
      <c r="F113" vm="15247">
        <f ca="1"/>
        <v>41812580</v>
      </c>
    </row>
    <row r="114" spans="1:6" x14ac:dyDescent="0.3">
      <c r="A114" vm="632">
        <f ca="1"/>
        <v>42900</v>
      </c>
      <c r="B114" vm="5962">
        <f ca="1"/>
        <v>37.93</v>
      </c>
      <c r="C114" vm="15248">
        <f ca="1"/>
        <v>37.880000000000003</v>
      </c>
      <c r="D114" vm="15249">
        <f ca="1"/>
        <v>38.515000000000001</v>
      </c>
      <c r="E114" vm="15250">
        <f ca="1"/>
        <v>37.125</v>
      </c>
      <c r="F114" vm="15251">
        <f ca="1"/>
        <v>29616036</v>
      </c>
    </row>
    <row r="115" spans="1:6" x14ac:dyDescent="0.3">
      <c r="A115" vm="637">
        <f ca="1"/>
        <v>42901</v>
      </c>
      <c r="B115" vm="5966">
        <f ca="1"/>
        <v>38.092500000000001</v>
      </c>
      <c r="C115" vm="15252">
        <f ca="1"/>
        <v>36.74</v>
      </c>
      <c r="D115" vm="532">
        <f ca="1"/>
        <v>38.4</v>
      </c>
      <c r="E115" vm="15253">
        <f ca="1"/>
        <v>36.625</v>
      </c>
      <c r="F115" vm="15254">
        <f ca="1"/>
        <v>24095612</v>
      </c>
    </row>
    <row r="116" spans="1:6" x14ac:dyDescent="0.3">
      <c r="A116" vm="642">
        <f ca="1"/>
        <v>42902</v>
      </c>
      <c r="B116" vm="5969">
        <f ca="1"/>
        <v>37.905000000000001</v>
      </c>
      <c r="C116" vm="579">
        <f ca="1"/>
        <v>38.19</v>
      </c>
      <c r="D116" vm="514">
        <f ca="1"/>
        <v>38.674999999999997</v>
      </c>
      <c r="E116" vm="1528">
        <f ca="1"/>
        <v>37.56</v>
      </c>
      <c r="F116" vm="15255">
        <f ca="1"/>
        <v>23123950</v>
      </c>
    </row>
    <row r="117" spans="1:6" x14ac:dyDescent="0.3">
      <c r="A117" vm="646">
        <f ca="1"/>
        <v>42905</v>
      </c>
      <c r="B117" vm="5973">
        <f ca="1"/>
        <v>39.33</v>
      </c>
      <c r="C117" vm="15256">
        <f ca="1"/>
        <v>38.352499999999999</v>
      </c>
      <c r="D117" vm="15257">
        <f ca="1"/>
        <v>39.3825</v>
      </c>
      <c r="E117" vm="501">
        <f ca="1"/>
        <v>38.314999999999998</v>
      </c>
      <c r="F117" vm="15258">
        <f ca="1"/>
        <v>19454439</v>
      </c>
    </row>
    <row r="118" spans="1:6" x14ac:dyDescent="0.3">
      <c r="A118" vm="650">
        <f ca="1"/>
        <v>42906</v>
      </c>
      <c r="B118" vm="5977">
        <f ca="1"/>
        <v>39.272500000000001</v>
      </c>
      <c r="C118" vm="15259">
        <f ca="1"/>
        <v>39.7575</v>
      </c>
      <c r="D118" vm="6064">
        <f ca="1"/>
        <v>40.435000000000002</v>
      </c>
      <c r="E118" vm="15260">
        <f ca="1"/>
        <v>39.229999999999997</v>
      </c>
      <c r="F118" vm="15261">
        <f ca="1"/>
        <v>27386086</v>
      </c>
    </row>
    <row r="119" spans="1:6" x14ac:dyDescent="0.3">
      <c r="A119" vm="655">
        <f ca="1"/>
        <v>42907</v>
      </c>
      <c r="B119" vm="5981">
        <f ca="1"/>
        <v>39.8675</v>
      </c>
      <c r="C119" vm="15262">
        <f ca="1"/>
        <v>39.552500000000002</v>
      </c>
      <c r="D119" vm="15263">
        <f ca="1"/>
        <v>39.905000000000001</v>
      </c>
      <c r="E119" vm="519">
        <f ca="1"/>
        <v>38.924999999999997</v>
      </c>
      <c r="F119" vm="15264">
        <f ca="1"/>
        <v>17066279</v>
      </c>
    </row>
    <row r="120" spans="1:6" x14ac:dyDescent="0.3">
      <c r="A120" vm="661">
        <f ca="1"/>
        <v>42908</v>
      </c>
      <c r="B120" vm="5985">
        <f ca="1"/>
        <v>39.592500000000001</v>
      </c>
      <c r="C120" vm="15265">
        <f ca="1"/>
        <v>39.950000000000003</v>
      </c>
      <c r="D120" vm="15266">
        <f ca="1"/>
        <v>40.085000000000001</v>
      </c>
      <c r="E120" vm="819">
        <f ca="1"/>
        <v>39.35</v>
      </c>
      <c r="F120" vm="15267">
        <f ca="1"/>
        <v>11728324</v>
      </c>
    </row>
    <row r="121" spans="1:6" x14ac:dyDescent="0.3">
      <c r="A121" vm="667">
        <f ca="1"/>
        <v>42909</v>
      </c>
      <c r="B121" vm="997">
        <f ca="1"/>
        <v>38.457500000000003</v>
      </c>
      <c r="C121" vm="15268">
        <f ca="1"/>
        <v>39.67</v>
      </c>
      <c r="D121" vm="853">
        <f ca="1"/>
        <v>39.83</v>
      </c>
      <c r="E121" vm="15269">
        <f ca="1"/>
        <v>38.305</v>
      </c>
      <c r="F121" vm="15270">
        <f ca="1"/>
        <v>27214702</v>
      </c>
    </row>
    <row r="122" spans="1:6" x14ac:dyDescent="0.3">
      <c r="A122" vm="672">
        <f ca="1"/>
        <v>42912</v>
      </c>
      <c r="B122" vm="5992">
        <f ca="1"/>
        <v>38.037500000000001</v>
      </c>
      <c r="C122" vm="15271">
        <f ca="1"/>
        <v>38.79</v>
      </c>
      <c r="D122" vm="848">
        <f ca="1"/>
        <v>39.15</v>
      </c>
      <c r="E122" vm="15235">
        <f ca="1"/>
        <v>37.082500000000003</v>
      </c>
      <c r="F122" vm="15272">
        <f ca="1"/>
        <v>26598996</v>
      </c>
    </row>
    <row r="123" spans="1:6" x14ac:dyDescent="0.3">
      <c r="A123" vm="678">
        <f ca="1"/>
        <v>42913</v>
      </c>
      <c r="B123" vm="462">
        <f ca="1"/>
        <v>36.645000000000003</v>
      </c>
      <c r="C123" vm="15273">
        <f ca="1"/>
        <v>37.86</v>
      </c>
      <c r="D123" vm="15239">
        <f ca="1"/>
        <v>37.947499999999998</v>
      </c>
      <c r="E123" vm="15274">
        <f ca="1"/>
        <v>36.587499999999999</v>
      </c>
      <c r="F123" vm="15275">
        <f ca="1"/>
        <v>24987313</v>
      </c>
    </row>
    <row r="124" spans="1:6" x14ac:dyDescent="0.3">
      <c r="A124" vm="682">
        <f ca="1"/>
        <v>42914</v>
      </c>
      <c r="B124" vm="5998">
        <f ca="1"/>
        <v>37.9375</v>
      </c>
      <c r="C124" vm="15276">
        <f ca="1"/>
        <v>37.33</v>
      </c>
      <c r="D124" vm="15277">
        <f ca="1"/>
        <v>37.984999999999999</v>
      </c>
      <c r="E124" vm="15278">
        <f ca="1"/>
        <v>36.4375</v>
      </c>
      <c r="F124" vm="15279">
        <f ca="1"/>
        <v>24873679</v>
      </c>
    </row>
    <row r="125" spans="1:6" x14ac:dyDescent="0.3">
      <c r="A125" vm="687">
        <f ca="1"/>
        <v>42915</v>
      </c>
      <c r="B125" vm="6002">
        <f ca="1"/>
        <v>36.67</v>
      </c>
      <c r="C125" vm="15280">
        <f ca="1"/>
        <v>37.65</v>
      </c>
      <c r="D125" vm="15281">
        <f ca="1"/>
        <v>37.68</v>
      </c>
      <c r="E125" vm="15282">
        <f ca="1"/>
        <v>36.020000000000003</v>
      </c>
      <c r="F125" vm="15283">
        <f ca="1"/>
        <v>26610631</v>
      </c>
    </row>
    <row r="126" spans="1:6" x14ac:dyDescent="0.3">
      <c r="A126" vm="691">
        <f ca="1"/>
        <v>42916</v>
      </c>
      <c r="B126" vm="6006">
        <f ca="1"/>
        <v>36.14</v>
      </c>
      <c r="C126" vm="15284">
        <f ca="1"/>
        <v>36.844999999999999</v>
      </c>
      <c r="D126" vm="2765">
        <f ca="1"/>
        <v>36.982500000000002</v>
      </c>
      <c r="E126" vm="350">
        <f ca="1"/>
        <v>35.875</v>
      </c>
      <c r="F126" vm="15285">
        <f ca="1"/>
        <v>18276526</v>
      </c>
    </row>
    <row r="127" spans="1:6" x14ac:dyDescent="0.3">
      <c r="A127" vm="694">
        <f ca="1"/>
        <v>42919</v>
      </c>
      <c r="B127" vm="6010">
        <f ca="1"/>
        <v>34.832500000000003</v>
      </c>
      <c r="C127" vm="15286">
        <f ca="1"/>
        <v>36.262500000000003</v>
      </c>
      <c r="D127" vm="15287">
        <f ca="1"/>
        <v>36.413400000000003</v>
      </c>
      <c r="E127" vm="15288">
        <f ca="1"/>
        <v>34.645000000000003</v>
      </c>
      <c r="F127" vm="15289">
        <f ca="1"/>
        <v>17726821</v>
      </c>
    </row>
    <row r="128" spans="1:6" x14ac:dyDescent="0.3">
      <c r="A128" vm="699">
        <f ca="1"/>
        <v>42921</v>
      </c>
      <c r="B128" vm="361">
        <f ca="1"/>
        <v>35.762500000000003</v>
      </c>
      <c r="C128" vm="15290">
        <f ca="1"/>
        <v>35.475000000000001</v>
      </c>
      <c r="D128" vm="371">
        <f ca="1"/>
        <v>36.055</v>
      </c>
      <c r="E128" vm="15291">
        <f ca="1"/>
        <v>35.282499999999999</v>
      </c>
      <c r="F128" vm="15292">
        <f ca="1"/>
        <v>20504738</v>
      </c>
    </row>
    <row r="129" spans="1:6" x14ac:dyDescent="0.3">
      <c r="A129" vm="704">
        <f ca="1"/>
        <v>42922</v>
      </c>
      <c r="B129" vm="6017">
        <f ca="1"/>
        <v>35.869999999999997</v>
      </c>
      <c r="C129" vm="15293">
        <f ca="1"/>
        <v>35.467500000000001</v>
      </c>
      <c r="D129" vm="676">
        <f ca="1"/>
        <v>36.344999999999999</v>
      </c>
      <c r="E129" vm="315">
        <f ca="1"/>
        <v>34.94</v>
      </c>
      <c r="F129" vm="15294">
        <f ca="1"/>
        <v>18657132</v>
      </c>
    </row>
    <row r="130" spans="1:6" x14ac:dyDescent="0.3">
      <c r="A130" vm="709">
        <f ca="1"/>
        <v>42923</v>
      </c>
      <c r="B130" vm="486">
        <f ca="1"/>
        <v>36.69</v>
      </c>
      <c r="C130" vm="15295">
        <f ca="1"/>
        <v>36.445</v>
      </c>
      <c r="D130" vm="634">
        <f ca="1"/>
        <v>36.875</v>
      </c>
      <c r="E130" vm="15296">
        <f ca="1"/>
        <v>36.212499999999999</v>
      </c>
      <c r="F130" vm="15297">
        <f ca="1"/>
        <v>16374302</v>
      </c>
    </row>
    <row r="131" spans="1:6" x14ac:dyDescent="0.3">
      <c r="A131" vm="712">
        <f ca="1"/>
        <v>42926</v>
      </c>
      <c r="B131" vm="492">
        <f ca="1"/>
        <v>38.424999999999997</v>
      </c>
      <c r="C131" vm="15298">
        <f ca="1"/>
        <v>37.435000000000002</v>
      </c>
      <c r="D131" vm="549">
        <f ca="1"/>
        <v>38.5</v>
      </c>
      <c r="E131" vm="15299">
        <f ca="1"/>
        <v>37.171100000000003</v>
      </c>
      <c r="F131" vm="15300">
        <f ca="1"/>
        <v>23962269</v>
      </c>
    </row>
    <row r="132" spans="1:6" x14ac:dyDescent="0.3">
      <c r="A132" vm="718">
        <f ca="1"/>
        <v>42927</v>
      </c>
      <c r="B132" vm="2799">
        <f ca="1"/>
        <v>38.97</v>
      </c>
      <c r="C132" vm="15301">
        <f ca="1"/>
        <v>38.462499999999999</v>
      </c>
      <c r="D132" vm="15302">
        <f ca="1"/>
        <v>39.047499999999999</v>
      </c>
      <c r="E132" vm="5992">
        <f ca="1"/>
        <v>38.037500000000001</v>
      </c>
      <c r="F132" vm="15303">
        <f ca="1"/>
        <v>18948883</v>
      </c>
    </row>
    <row r="133" spans="1:6" x14ac:dyDescent="0.3">
      <c r="A133" vm="724">
        <f ca="1"/>
        <v>42928</v>
      </c>
      <c r="B133" vm="866">
        <f ca="1"/>
        <v>40.627499999999998</v>
      </c>
      <c r="C133" vm="15304">
        <f ca="1"/>
        <v>39.575000000000003</v>
      </c>
      <c r="D133" vm="15305">
        <f ca="1"/>
        <v>40.75</v>
      </c>
      <c r="E133" vm="15306">
        <f ca="1"/>
        <v>39.14</v>
      </c>
      <c r="F133" vm="15307">
        <f ca="1"/>
        <v>28630213</v>
      </c>
    </row>
    <row r="134" spans="1:6" x14ac:dyDescent="0.3">
      <c r="A134" vm="728">
        <f ca="1"/>
        <v>42929</v>
      </c>
      <c r="B134" vm="1795">
        <f ca="1"/>
        <v>40.157499999999999</v>
      </c>
      <c r="C134" vm="15305">
        <f ca="1"/>
        <v>40.75</v>
      </c>
      <c r="D134" vm="15308">
        <f ca="1"/>
        <v>41.575000000000003</v>
      </c>
      <c r="E134" vm="855">
        <f ca="1"/>
        <v>39.6875</v>
      </c>
      <c r="F134" vm="15309">
        <f ca="1"/>
        <v>34228333</v>
      </c>
    </row>
    <row r="135" spans="1:6" x14ac:dyDescent="0.3">
      <c r="A135" vm="734">
        <f ca="1"/>
        <v>42930</v>
      </c>
      <c r="B135" vm="6035">
        <f ca="1"/>
        <v>41.237499999999997</v>
      </c>
      <c r="C135" vm="15310">
        <f ca="1"/>
        <v>40.322499999999998</v>
      </c>
      <c r="D135" vm="15311">
        <f ca="1"/>
        <v>41.252499999999998</v>
      </c>
      <c r="E135" vm="15312">
        <f ca="1"/>
        <v>40.252499999999998</v>
      </c>
      <c r="F135" vm="15313">
        <f ca="1"/>
        <v>23548708</v>
      </c>
    </row>
    <row r="136" spans="1:6" x14ac:dyDescent="0.3">
      <c r="A136" vm="740">
        <f ca="1"/>
        <v>42933</v>
      </c>
      <c r="B136" vm="937">
        <f ca="1"/>
        <v>41.0625</v>
      </c>
      <c r="C136" vm="1777">
        <f ca="1"/>
        <v>41.582500000000003</v>
      </c>
      <c r="D136" vm="1292">
        <f ca="1"/>
        <v>41.875</v>
      </c>
      <c r="E136" vm="15314">
        <f ca="1"/>
        <v>40.4375</v>
      </c>
      <c r="F136" vm="15315">
        <f ca="1"/>
        <v>23269759</v>
      </c>
    </row>
    <row r="137" spans="1:6" x14ac:dyDescent="0.3">
      <c r="A137" vm="746">
        <f ca="1"/>
        <v>42934</v>
      </c>
      <c r="B137" vm="6040">
        <f ca="1"/>
        <v>41.49</v>
      </c>
      <c r="C137" vm="15316">
        <f ca="1"/>
        <v>40.445</v>
      </c>
      <c r="D137" vm="15317">
        <f ca="1"/>
        <v>41.637500000000003</v>
      </c>
      <c r="E137" vm="15318">
        <f ca="1"/>
        <v>40.325000000000003</v>
      </c>
      <c r="F137" vm="15319">
        <f ca="1"/>
        <v>19415987</v>
      </c>
    </row>
    <row r="138" spans="1:6" x14ac:dyDescent="0.3">
      <c r="A138" vm="752">
        <f ca="1"/>
        <v>42935</v>
      </c>
      <c r="B138" vm="6043">
        <f ca="1"/>
        <v>41.274999999999999</v>
      </c>
      <c r="C138" vm="1777">
        <f ca="1"/>
        <v>41.582500000000003</v>
      </c>
      <c r="D138" vm="15320">
        <f ca="1"/>
        <v>41.85</v>
      </c>
      <c r="E138" vm="15321">
        <f ca="1"/>
        <v>41.152500000000003</v>
      </c>
      <c r="F138" vm="15322">
        <f ca="1"/>
        <v>17176140</v>
      </c>
    </row>
    <row r="139" spans="1:6" x14ac:dyDescent="0.3">
      <c r="A139" vm="758">
        <f ca="1"/>
        <v>42936</v>
      </c>
      <c r="B139" vm="1292">
        <f ca="1"/>
        <v>41.875</v>
      </c>
      <c r="C139" vm="2853">
        <f ca="1"/>
        <v>41.482500000000002</v>
      </c>
      <c r="D139" vm="7854">
        <f ca="1"/>
        <v>41.877499999999998</v>
      </c>
      <c r="E139" vm="15323">
        <f ca="1"/>
        <v>40.978000000000002</v>
      </c>
      <c r="F139" vm="15324">
        <f ca="1"/>
        <v>17489889</v>
      </c>
    </row>
    <row r="140" spans="1:6" x14ac:dyDescent="0.3">
      <c r="A140" vm="764">
        <f ca="1"/>
        <v>42937</v>
      </c>
      <c r="B140" vm="6050">
        <f ca="1"/>
        <v>42.024999999999999</v>
      </c>
      <c r="C140" vm="15325">
        <f ca="1"/>
        <v>41.667499999999997</v>
      </c>
      <c r="D140" vm="15326">
        <f ca="1"/>
        <v>42.325000000000003</v>
      </c>
      <c r="E140" vm="15327">
        <f ca="1"/>
        <v>41.522500000000001</v>
      </c>
      <c r="F140" vm="15328">
        <f ca="1"/>
        <v>16208257</v>
      </c>
    </row>
    <row r="141" spans="1:6" x14ac:dyDescent="0.3">
      <c r="A141" vm="770">
        <f ca="1"/>
        <v>42940</v>
      </c>
      <c r="B141" vm="2842">
        <f ca="1"/>
        <v>41.537500000000001</v>
      </c>
      <c r="C141" vm="1677">
        <f ca="1"/>
        <v>42.097499999999997</v>
      </c>
      <c r="D141" vm="15329">
        <f ca="1"/>
        <v>42.195</v>
      </c>
      <c r="E141" vm="1764">
        <f ca="1"/>
        <v>41.43</v>
      </c>
      <c r="F141" vm="15330">
        <f ca="1"/>
        <v>16313052</v>
      </c>
    </row>
    <row r="142" spans="1:6" x14ac:dyDescent="0.3">
      <c r="A142" vm="776">
        <f ca="1"/>
        <v>42941</v>
      </c>
      <c r="B142" vm="6057">
        <f ca="1"/>
        <v>41.337499999999999</v>
      </c>
      <c r="C142" vm="15331">
        <f ca="1"/>
        <v>41.305</v>
      </c>
      <c r="D142" vm="2853">
        <f ca="1"/>
        <v>41.482500000000002</v>
      </c>
      <c r="E142" vm="15332">
        <f ca="1"/>
        <v>40.895299999999999</v>
      </c>
      <c r="F142" vm="15333">
        <f ca="1"/>
        <v>12413896</v>
      </c>
    </row>
    <row r="143" spans="1:6" x14ac:dyDescent="0.3">
      <c r="A143" vm="780">
        <f ca="1"/>
        <v>42942</v>
      </c>
      <c r="B143" vm="1800">
        <f ca="1"/>
        <v>41.814999999999998</v>
      </c>
      <c r="C143" vm="15334">
        <f ca="1"/>
        <v>41.92</v>
      </c>
      <c r="D143" vm="15335">
        <f ca="1"/>
        <v>42.4818</v>
      </c>
      <c r="E143" vm="15336">
        <f ca="1"/>
        <v>41.462499999999999</v>
      </c>
      <c r="F143" vm="15337">
        <f ca="1"/>
        <v>16010113</v>
      </c>
    </row>
    <row r="144" spans="1:6" x14ac:dyDescent="0.3">
      <c r="A144" vm="783">
        <f ca="1"/>
        <v>42943</v>
      </c>
      <c r="B144" vm="6064">
        <f ca="1"/>
        <v>40.435000000000002</v>
      </c>
      <c r="C144" vm="15338">
        <f ca="1"/>
        <v>42.067500000000003</v>
      </c>
      <c r="D144" vm="15339">
        <f ca="1"/>
        <v>42.185000000000002</v>
      </c>
      <c r="E144" vm="15340">
        <f ca="1"/>
        <v>39.39</v>
      </c>
      <c r="F144" vm="15341">
        <f ca="1"/>
        <v>19571379</v>
      </c>
    </row>
    <row r="145" spans="1:6" x14ac:dyDescent="0.3">
      <c r="A145" vm="788">
        <f ca="1"/>
        <v>42944</v>
      </c>
      <c r="B145" vm="2707">
        <f ca="1"/>
        <v>41.097499999999997</v>
      </c>
      <c r="C145" vm="1522">
        <f ca="1"/>
        <v>40.072499999999998</v>
      </c>
      <c r="D145" vm="2705">
        <f ca="1"/>
        <v>41.344999999999999</v>
      </c>
      <c r="E145" vm="807">
        <f ca="1"/>
        <v>39.82</v>
      </c>
      <c r="F145" vm="15342">
        <f ca="1"/>
        <v>12833737</v>
      </c>
    </row>
    <row r="146" spans="1:6" x14ac:dyDescent="0.3">
      <c r="A146" vm="794">
        <f ca="1"/>
        <v>42947</v>
      </c>
      <c r="B146" vm="866">
        <f ca="1"/>
        <v>40.627499999999998</v>
      </c>
      <c r="C146" vm="931">
        <f ca="1"/>
        <v>41.234999999999999</v>
      </c>
      <c r="D146" vm="15343">
        <f ca="1"/>
        <v>41.6</v>
      </c>
      <c r="E146" vm="15344">
        <f ca="1"/>
        <v>40.155000000000001</v>
      </c>
      <c r="F146" vm="15345">
        <f ca="1"/>
        <v>13991802</v>
      </c>
    </row>
    <row r="147" spans="1:6" x14ac:dyDescent="0.3">
      <c r="A147" vm="799">
        <f ca="1"/>
        <v>42948</v>
      </c>
      <c r="B147" vm="6073">
        <f ca="1"/>
        <v>41.122500000000002</v>
      </c>
      <c r="C147" vm="15346">
        <f ca="1"/>
        <v>40.531300000000002</v>
      </c>
      <c r="D147" vm="2847">
        <f ca="1"/>
        <v>41.14</v>
      </c>
      <c r="E147" vm="1523">
        <f ca="1"/>
        <v>40.25</v>
      </c>
      <c r="F147" vm="15347">
        <f ca="1"/>
        <v>10784578</v>
      </c>
    </row>
    <row r="148" spans="1:6" x14ac:dyDescent="0.3">
      <c r="A148" vm="805">
        <f ca="1"/>
        <v>42949</v>
      </c>
      <c r="B148" vm="2707">
        <f ca="1"/>
        <v>41.097499999999997</v>
      </c>
      <c r="C148" vm="15348">
        <f ca="1"/>
        <v>41.4375</v>
      </c>
      <c r="D148" vm="6153">
        <f ca="1"/>
        <v>41.477499999999999</v>
      </c>
      <c r="E148" vm="837">
        <f ca="1"/>
        <v>40.317500000000003</v>
      </c>
      <c r="F148" vm="15349">
        <f ca="1"/>
        <v>11961082</v>
      </c>
    </row>
    <row r="149" spans="1:6" x14ac:dyDescent="0.3">
      <c r="A149" vm="811">
        <f ca="1"/>
        <v>42950</v>
      </c>
      <c r="B149" vm="1692">
        <f ca="1"/>
        <v>41.62</v>
      </c>
      <c r="C149" vm="15350">
        <f ca="1"/>
        <v>41.092500000000001</v>
      </c>
      <c r="D149" vm="15351">
        <f ca="1"/>
        <v>41.657499999999999</v>
      </c>
      <c r="E149" vm="15352">
        <f ca="1"/>
        <v>40.92</v>
      </c>
      <c r="F149" vm="15353">
        <f ca="1"/>
        <v>11060541</v>
      </c>
    </row>
    <row r="150" spans="1:6" x14ac:dyDescent="0.3">
      <c r="A150" vm="816">
        <f ca="1"/>
        <v>42951</v>
      </c>
      <c r="B150" vm="6082">
        <f ca="1"/>
        <v>41.802500000000002</v>
      </c>
      <c r="C150" vm="15320">
        <f ca="1"/>
        <v>41.85</v>
      </c>
      <c r="D150" vm="15354">
        <f ca="1"/>
        <v>42.517499999999998</v>
      </c>
      <c r="E150" vm="1692">
        <f ca="1"/>
        <v>41.62</v>
      </c>
      <c r="F150" vm="15355">
        <f ca="1"/>
        <v>14727353</v>
      </c>
    </row>
    <row r="151" spans="1:6" x14ac:dyDescent="0.3">
      <c r="A151" vm="822">
        <f ca="1"/>
        <v>42954</v>
      </c>
      <c r="B151" vm="2864">
        <f ca="1"/>
        <v>43.087499999999999</v>
      </c>
      <c r="C151" vm="1677">
        <f ca="1"/>
        <v>42.097499999999997</v>
      </c>
      <c r="D151" vm="2914">
        <f ca="1"/>
        <v>43.092500000000001</v>
      </c>
      <c r="E151" vm="10468">
        <f ca="1"/>
        <v>42</v>
      </c>
      <c r="F151" vm="15356">
        <f ca="1"/>
        <v>17935280</v>
      </c>
    </row>
    <row r="152" spans="1:6" x14ac:dyDescent="0.3">
      <c r="A152" vm="828">
        <f ca="1"/>
        <v>42955</v>
      </c>
      <c r="B152" vm="1220">
        <f ca="1"/>
        <v>42.575000000000003</v>
      </c>
      <c r="C152" vm="15357">
        <f ca="1"/>
        <v>43.472499999999997</v>
      </c>
      <c r="D152" vm="10602">
        <f ca="1"/>
        <v>43.64</v>
      </c>
      <c r="E152" vm="15358">
        <f ca="1"/>
        <v>42.177500000000002</v>
      </c>
      <c r="F152" vm="15359">
        <f ca="1"/>
        <v>18883354</v>
      </c>
    </row>
    <row r="153" spans="1:6" x14ac:dyDescent="0.3">
      <c r="A153" vm="834">
        <f ca="1"/>
        <v>42956</v>
      </c>
      <c r="B153" vm="6090">
        <f ca="1"/>
        <v>43.027500000000003</v>
      </c>
      <c r="C153" vm="15360">
        <f ca="1"/>
        <v>42.107500000000002</v>
      </c>
      <c r="D153" vm="15361">
        <f ca="1"/>
        <v>43.052500000000002</v>
      </c>
      <c r="E153" vm="15362">
        <f ca="1"/>
        <v>41.917499999999997</v>
      </c>
      <c r="F153" vm="15363">
        <f ca="1"/>
        <v>13269623</v>
      </c>
    </row>
    <row r="154" spans="1:6" x14ac:dyDescent="0.3">
      <c r="A154" vm="840">
        <f ca="1"/>
        <v>42957</v>
      </c>
      <c r="B154" vm="6094">
        <f ca="1"/>
        <v>41.185000000000002</v>
      </c>
      <c r="C154" vm="15364">
        <f ca="1"/>
        <v>43.04</v>
      </c>
      <c r="D154" vm="1593">
        <f ca="1"/>
        <v>43.164999999999999</v>
      </c>
      <c r="E154" vm="1794">
        <f ca="1"/>
        <v>41.082500000000003</v>
      </c>
      <c r="F154" vm="15365">
        <f ca="1"/>
        <v>33202199</v>
      </c>
    </row>
    <row r="155" spans="1:6" x14ac:dyDescent="0.3">
      <c r="A155" vm="846">
        <f ca="1"/>
        <v>42958</v>
      </c>
      <c r="B155" vm="1111">
        <f ca="1"/>
        <v>38.99</v>
      </c>
      <c r="C155" vm="806">
        <f ca="1"/>
        <v>39.284999999999997</v>
      </c>
      <c r="D155" vm="15366">
        <f ca="1"/>
        <v>39.75</v>
      </c>
      <c r="E155" vm="551">
        <f ca="1"/>
        <v>38.227499999999999</v>
      </c>
      <c r="F155" vm="15367">
        <f ca="1"/>
        <v>37429859</v>
      </c>
    </row>
    <row r="156" spans="1:6" x14ac:dyDescent="0.3">
      <c r="A156" vm="851">
        <f ca="1"/>
        <v>42961</v>
      </c>
      <c r="B156" vm="1288">
        <f ca="1"/>
        <v>42.1</v>
      </c>
      <c r="C156" vm="15368">
        <f ca="1"/>
        <v>39.917499999999997</v>
      </c>
      <c r="D156" vm="15369">
        <f ca="1"/>
        <v>42.137500000000003</v>
      </c>
      <c r="E156" vm="15370">
        <f ca="1"/>
        <v>39.799999999999997</v>
      </c>
      <c r="F156" vm="15371">
        <f ca="1"/>
        <v>31975541</v>
      </c>
    </row>
    <row r="157" spans="1:6" x14ac:dyDescent="0.3">
      <c r="A157" vm="857">
        <f ca="1"/>
        <v>42962</v>
      </c>
      <c r="B157" vm="6104">
        <f ca="1"/>
        <v>41.744999999999997</v>
      </c>
      <c r="C157" vm="15372">
        <f ca="1"/>
        <v>42.152500000000003</v>
      </c>
      <c r="D157" vm="15373">
        <f ca="1"/>
        <v>42.417499999999997</v>
      </c>
      <c r="E157" vm="15374">
        <f ca="1"/>
        <v>41.397500000000001</v>
      </c>
      <c r="F157" vm="15375">
        <f ca="1"/>
        <v>19113263</v>
      </c>
    </row>
    <row r="158" spans="1:6" x14ac:dyDescent="0.3">
      <c r="A158" vm="863">
        <f ca="1"/>
        <v>42963</v>
      </c>
      <c r="B158" vm="6108">
        <f ca="1"/>
        <v>41.287500000000001</v>
      </c>
      <c r="C158" vm="15376">
        <f ca="1"/>
        <v>41.897500000000001</v>
      </c>
      <c r="D158" vm="15377">
        <f ca="1"/>
        <v>42.134999999999998</v>
      </c>
      <c r="E158" vm="15378">
        <f ca="1"/>
        <v>40.96</v>
      </c>
      <c r="F158" vm="15379">
        <f ca="1"/>
        <v>14915786</v>
      </c>
    </row>
    <row r="159" spans="1:6" x14ac:dyDescent="0.3">
      <c r="A159" vm="869">
        <f ca="1"/>
        <v>42964</v>
      </c>
      <c r="B159" vm="907">
        <f ca="1"/>
        <v>40.3675</v>
      </c>
      <c r="C159" vm="15380">
        <f ca="1"/>
        <v>41.202500000000001</v>
      </c>
      <c r="D159" vm="15381">
        <f ca="1"/>
        <v>41.375</v>
      </c>
      <c r="E159" vm="15382">
        <f ca="1"/>
        <v>40.344999999999999</v>
      </c>
      <c r="F159" vm="15383">
        <f ca="1"/>
        <v>13136065</v>
      </c>
    </row>
    <row r="160" spans="1:6" x14ac:dyDescent="0.3">
      <c r="A160" vm="875">
        <f ca="1"/>
        <v>42965</v>
      </c>
      <c r="B160" vm="957">
        <f ca="1"/>
        <v>40.375</v>
      </c>
      <c r="C160" vm="15384">
        <f ca="1"/>
        <v>40.917499999999997</v>
      </c>
      <c r="D160" vm="15385">
        <f ca="1"/>
        <v>41.09</v>
      </c>
      <c r="E160" vm="15386">
        <f ca="1"/>
        <v>39.909999999999997</v>
      </c>
      <c r="F160" vm="15387">
        <f ca="1"/>
        <v>15030107</v>
      </c>
    </row>
    <row r="161" spans="1:6" x14ac:dyDescent="0.3">
      <c r="A161" vm="880">
        <f ca="1"/>
        <v>42968</v>
      </c>
      <c r="B161" vm="6116">
        <f ca="1"/>
        <v>39.787500000000001</v>
      </c>
      <c r="C161" vm="15388">
        <f ca="1"/>
        <v>40.622500000000002</v>
      </c>
      <c r="D161" vm="15389">
        <f ca="1"/>
        <v>40.737499999999997</v>
      </c>
      <c r="E161" vm="1083">
        <f ca="1"/>
        <v>39.342500000000001</v>
      </c>
      <c r="F161" vm="15390">
        <f ca="1"/>
        <v>15591767</v>
      </c>
    </row>
    <row r="162" spans="1:6" x14ac:dyDescent="0.3">
      <c r="A162" vm="884">
        <f ca="1"/>
        <v>42969</v>
      </c>
      <c r="B162" vm="6120">
        <f ca="1"/>
        <v>40.637500000000003</v>
      </c>
      <c r="C162" vm="15391">
        <f ca="1"/>
        <v>40.122500000000002</v>
      </c>
      <c r="D162" vm="15392">
        <f ca="1"/>
        <v>40.697499999999998</v>
      </c>
      <c r="E162" vm="15393">
        <f ca="1"/>
        <v>39.927500000000002</v>
      </c>
      <c r="F162" vm="15394">
        <f ca="1"/>
        <v>11261403</v>
      </c>
    </row>
    <row r="163" spans="1:6" x14ac:dyDescent="0.3">
      <c r="A163" vm="889">
        <f ca="1"/>
        <v>42970</v>
      </c>
      <c r="B163" vm="6124">
        <f ca="1"/>
        <v>41.45</v>
      </c>
      <c r="C163" vm="15395">
        <f ca="1"/>
        <v>40.299999999999997</v>
      </c>
      <c r="D163" vm="15396">
        <f ca="1"/>
        <v>41.5625</v>
      </c>
      <c r="E163" vm="15397">
        <f ca="1"/>
        <v>40.212499999999999</v>
      </c>
      <c r="F163" vm="15398">
        <f ca="1"/>
        <v>14487996</v>
      </c>
    </row>
    <row r="164" spans="1:6" x14ac:dyDescent="0.3">
      <c r="A164" vm="895">
        <f ca="1"/>
        <v>42971</v>
      </c>
      <c r="B164" vm="1695">
        <f ca="1"/>
        <v>41.297499999999999</v>
      </c>
      <c r="C164" vm="15399">
        <f ca="1"/>
        <v>41.774999999999999</v>
      </c>
      <c r="D164" vm="2859">
        <f ca="1"/>
        <v>41.82</v>
      </c>
      <c r="E164" vm="1788">
        <f ca="1"/>
        <v>41.03</v>
      </c>
      <c r="F164" vm="15400">
        <f ca="1"/>
        <v>11742501</v>
      </c>
    </row>
    <row r="165" spans="1:6" x14ac:dyDescent="0.3">
      <c r="A165" vm="901">
        <f ca="1"/>
        <v>42972</v>
      </c>
      <c r="B165" vm="6131">
        <f ca="1"/>
        <v>40.952500000000001</v>
      </c>
      <c r="C165" vm="7725">
        <f ca="1"/>
        <v>41.542499999999997</v>
      </c>
      <c r="D165" vm="6161">
        <f ca="1"/>
        <v>41.645000000000003</v>
      </c>
      <c r="E165" vm="15401">
        <f ca="1"/>
        <v>40.887500000000003</v>
      </c>
      <c r="F165" vm="15402">
        <f ca="1"/>
        <v>8930022</v>
      </c>
    </row>
    <row r="166" spans="1:6" x14ac:dyDescent="0.3">
      <c r="A166" vm="906">
        <f ca="1"/>
        <v>42975</v>
      </c>
      <c r="B166" vm="6135">
        <f ca="1"/>
        <v>41.2425</v>
      </c>
      <c r="C166" vm="15403">
        <f ca="1"/>
        <v>41.145000000000003</v>
      </c>
      <c r="D166" vm="6043">
        <f ca="1"/>
        <v>41.274999999999999</v>
      </c>
      <c r="E166" vm="15404">
        <f ca="1"/>
        <v>40.582500000000003</v>
      </c>
      <c r="F166" vm="15405">
        <f ca="1"/>
        <v>9737393</v>
      </c>
    </row>
    <row r="167" spans="1:6" x14ac:dyDescent="0.3">
      <c r="A167" vm="911">
        <f ca="1"/>
        <v>42976</v>
      </c>
      <c r="B167" vm="1487">
        <f ca="1"/>
        <v>41.174999999999997</v>
      </c>
      <c r="C167" vm="15406">
        <f ca="1"/>
        <v>40.647500000000001</v>
      </c>
      <c r="D167" vm="15407">
        <f ca="1"/>
        <v>41.395000000000003</v>
      </c>
      <c r="E167" vm="15408">
        <f ca="1"/>
        <v>40.565300000000001</v>
      </c>
      <c r="F167" vm="15409">
        <f ca="1"/>
        <v>8102357</v>
      </c>
    </row>
    <row r="168" spans="1:6" x14ac:dyDescent="0.3">
      <c r="A168" vm="916">
        <f ca="1"/>
        <v>42977</v>
      </c>
      <c r="B168" vm="6142">
        <f ca="1"/>
        <v>41.42</v>
      </c>
      <c r="C168" vm="15381">
        <f ca="1"/>
        <v>41.375</v>
      </c>
      <c r="D168" vm="15410">
        <f ca="1"/>
        <v>41.532499999999999</v>
      </c>
      <c r="E168" vm="15411">
        <f ca="1"/>
        <v>41.067500000000003</v>
      </c>
      <c r="F168" vm="15412">
        <f ca="1"/>
        <v>9610039</v>
      </c>
    </row>
    <row r="169" spans="1:6" x14ac:dyDescent="0.3">
      <c r="A169" vm="922">
        <f ca="1"/>
        <v>42978</v>
      </c>
      <c r="B169" vm="6145">
        <f ca="1"/>
        <v>42.36</v>
      </c>
      <c r="C169" vm="1493">
        <f ca="1"/>
        <v>41.625</v>
      </c>
      <c r="D169" vm="2673">
        <f ca="1"/>
        <v>42.4</v>
      </c>
      <c r="E169" vm="15413">
        <f ca="1"/>
        <v>41.55</v>
      </c>
      <c r="F169" vm="15414">
        <f ca="1"/>
        <v>15317105</v>
      </c>
    </row>
    <row r="170" spans="1:6" x14ac:dyDescent="0.3">
      <c r="A170" vm="928">
        <f ca="1"/>
        <v>42979</v>
      </c>
      <c r="B170" vm="6149">
        <f ca="1"/>
        <v>42.615000000000002</v>
      </c>
      <c r="C170" vm="1276">
        <f ca="1"/>
        <v>42.487499999999997</v>
      </c>
      <c r="D170" vm="15415">
        <f ca="1"/>
        <v>42.975000000000001</v>
      </c>
      <c r="E170" vm="2673">
        <f ca="1"/>
        <v>42.4</v>
      </c>
      <c r="F170" vm="15416">
        <f ca="1"/>
        <v>11135787</v>
      </c>
    </row>
    <row r="171" spans="1:6" x14ac:dyDescent="0.3">
      <c r="A171" vm="934">
        <f ca="1"/>
        <v>42983</v>
      </c>
      <c r="B171" vm="6153">
        <f ca="1"/>
        <v>41.477499999999999</v>
      </c>
      <c r="C171" vm="1215">
        <f ca="1"/>
        <v>42.094999999999999</v>
      </c>
      <c r="D171" vm="15417">
        <f ca="1"/>
        <v>42.146099999999997</v>
      </c>
      <c r="E171" vm="15418">
        <f ca="1"/>
        <v>40.890599999999999</v>
      </c>
      <c r="F171" vm="15419">
        <f ca="1"/>
        <v>17417392</v>
      </c>
    </row>
    <row r="172" spans="1:6" x14ac:dyDescent="0.3">
      <c r="A172" vm="939">
        <f ca="1"/>
        <v>42984</v>
      </c>
      <c r="B172" vm="6157">
        <f ca="1"/>
        <v>41.452500000000001</v>
      </c>
      <c r="C172" vm="15420">
        <f ca="1"/>
        <v>41.81</v>
      </c>
      <c r="D172" vm="10486">
        <f ca="1"/>
        <v>41.95</v>
      </c>
      <c r="E172" vm="15421">
        <f ca="1"/>
        <v>41.1</v>
      </c>
      <c r="F172" vm="15422">
        <f ca="1"/>
        <v>9941783</v>
      </c>
    </row>
    <row r="173" spans="1:6" x14ac:dyDescent="0.3">
      <c r="A173" vm="944">
        <f ca="1"/>
        <v>42985</v>
      </c>
      <c r="B173" vm="6161">
        <f ca="1"/>
        <v>41.645000000000003</v>
      </c>
      <c r="C173" vm="15423">
        <f ca="1"/>
        <v>41.622500000000002</v>
      </c>
      <c r="D173" vm="15424">
        <f ca="1"/>
        <v>41.972499999999997</v>
      </c>
      <c r="E173" vm="6035">
        <f ca="1"/>
        <v>41.237499999999997</v>
      </c>
      <c r="F173" vm="15425">
        <f ca="1"/>
        <v>8821702</v>
      </c>
    </row>
    <row r="174" spans="1:6" x14ac:dyDescent="0.3">
      <c r="A174" vm="950">
        <f ca="1"/>
        <v>42986</v>
      </c>
      <c r="B174" vm="6165">
        <f ca="1"/>
        <v>40.922499999999999</v>
      </c>
      <c r="C174" vm="2846">
        <f ca="1"/>
        <v>41.527500000000003</v>
      </c>
      <c r="D174" vm="15426">
        <f ca="1"/>
        <v>41.677500000000002</v>
      </c>
      <c r="E174" vm="941">
        <f ca="1"/>
        <v>40.677500000000002</v>
      </c>
      <c r="F174" vm="15427">
        <f ca="1"/>
        <v>12471422</v>
      </c>
    </row>
    <row r="175" spans="1:6" x14ac:dyDescent="0.3">
      <c r="A175" vm="956">
        <f ca="1"/>
        <v>42989</v>
      </c>
      <c r="B175" vm="1549">
        <f ca="1"/>
        <v>42.25</v>
      </c>
      <c r="C175" vm="15428">
        <f ca="1"/>
        <v>41.384999999999998</v>
      </c>
      <c r="D175" vm="15429">
        <f ca="1"/>
        <v>42.3581</v>
      </c>
      <c r="E175" vm="15430">
        <f ca="1"/>
        <v>41.33</v>
      </c>
      <c r="F175" vm="15431">
        <f ca="1"/>
        <v>14186078</v>
      </c>
    </row>
    <row r="176" spans="1:6" x14ac:dyDescent="0.3">
      <c r="A176" vm="962">
        <f ca="1"/>
        <v>42990</v>
      </c>
      <c r="B176" vm="6172">
        <f ca="1"/>
        <v>42.402500000000003</v>
      </c>
      <c r="C176" vm="1672">
        <f ca="1"/>
        <v>42.5</v>
      </c>
      <c r="D176" vm="1672">
        <f ca="1"/>
        <v>42.5</v>
      </c>
      <c r="E176" vm="1484">
        <f ca="1"/>
        <v>41.7425</v>
      </c>
      <c r="F176" vm="15432">
        <f ca="1"/>
        <v>10287203</v>
      </c>
    </row>
    <row r="177" spans="1:6" x14ac:dyDescent="0.3">
      <c r="A177" vm="966">
        <f ca="1"/>
        <v>42991</v>
      </c>
      <c r="B177" vm="6176">
        <f ca="1"/>
        <v>42.592500000000001</v>
      </c>
      <c r="C177" vm="15433">
        <f ca="1"/>
        <v>42.147500000000001</v>
      </c>
      <c r="D177" vm="15434">
        <f ca="1"/>
        <v>42.884999999999998</v>
      </c>
      <c r="E177" vm="2859">
        <f ca="1"/>
        <v>41.82</v>
      </c>
      <c r="F177" vm="15435">
        <f ca="1"/>
        <v>14523973</v>
      </c>
    </row>
    <row r="178" spans="1:6" x14ac:dyDescent="0.3">
      <c r="A178" vm="971">
        <f ca="1"/>
        <v>42992</v>
      </c>
      <c r="B178" vm="6179">
        <f ca="1"/>
        <v>42.35</v>
      </c>
      <c r="C178" vm="1312">
        <f ca="1"/>
        <v>42.197499999999998</v>
      </c>
      <c r="D178" vm="15436">
        <f ca="1"/>
        <v>43.14</v>
      </c>
      <c r="E178" vm="10486">
        <f ca="1"/>
        <v>41.95</v>
      </c>
      <c r="F178" vm="15437">
        <f ca="1"/>
        <v>12842837</v>
      </c>
    </row>
    <row r="179" spans="1:6" x14ac:dyDescent="0.3">
      <c r="A179" vm="977">
        <f ca="1"/>
        <v>42993</v>
      </c>
      <c r="B179" vm="6183">
        <f ca="1"/>
        <v>45.027500000000003</v>
      </c>
      <c r="C179" vm="2863">
        <f ca="1"/>
        <v>43.215000000000003</v>
      </c>
      <c r="D179" vm="6183">
        <f ca="1"/>
        <v>45.027500000000003</v>
      </c>
      <c r="E179" vm="15438">
        <f ca="1"/>
        <v>43.162500000000001</v>
      </c>
      <c r="F179" vm="15439">
        <f ca="1"/>
        <v>34119764</v>
      </c>
    </row>
    <row r="180" spans="1:6" x14ac:dyDescent="0.3">
      <c r="A180" vm="983">
        <f ca="1"/>
        <v>42996</v>
      </c>
      <c r="B180" vm="6187">
        <f ca="1"/>
        <v>46.887500000000003</v>
      </c>
      <c r="C180" vm="1996">
        <f ca="1"/>
        <v>46.284999999999997</v>
      </c>
      <c r="D180" vm="7377">
        <f ca="1"/>
        <v>47.8</v>
      </c>
      <c r="E180" vm="15440">
        <f ca="1"/>
        <v>46.215000000000003</v>
      </c>
      <c r="F180" vm="15441">
        <f ca="1"/>
        <v>42111516</v>
      </c>
    </row>
    <row r="181" spans="1:6" x14ac:dyDescent="0.3">
      <c r="A181" vm="988">
        <f ca="1"/>
        <v>42997</v>
      </c>
      <c r="B181" vm="6190">
        <f ca="1"/>
        <v>46.837499999999999</v>
      </c>
      <c r="C181" vm="15442">
        <f ca="1"/>
        <v>46.377499999999998</v>
      </c>
      <c r="D181" vm="15443">
        <f ca="1"/>
        <v>47.462499999999999</v>
      </c>
      <c r="E181" vm="15444">
        <f ca="1"/>
        <v>46.153799999999997</v>
      </c>
      <c r="F181" vm="15445">
        <f ca="1"/>
        <v>21856994</v>
      </c>
    </row>
    <row r="182" spans="1:6" x14ac:dyDescent="0.3">
      <c r="A182" vm="994">
        <f ca="1"/>
        <v>42998</v>
      </c>
      <c r="B182" vm="6193">
        <f ca="1"/>
        <v>46.46</v>
      </c>
      <c r="C182" vm="1917">
        <f ca="1"/>
        <v>46.875</v>
      </c>
      <c r="D182" vm="15446">
        <f ca="1"/>
        <v>47.354999999999997</v>
      </c>
      <c r="E182" vm="15447">
        <f ca="1"/>
        <v>46.052500000000002</v>
      </c>
      <c r="F182" vm="15448">
        <f ca="1"/>
        <v>18122991</v>
      </c>
    </row>
    <row r="183" spans="1:6" x14ac:dyDescent="0.3">
      <c r="A183" vm="999">
        <f ca="1"/>
        <v>42999</v>
      </c>
      <c r="B183" vm="6197">
        <f ca="1"/>
        <v>45.19</v>
      </c>
      <c r="C183" vm="9113">
        <f ca="1"/>
        <v>45.41</v>
      </c>
      <c r="D183" vm="15449">
        <f ca="1"/>
        <v>45.674999999999997</v>
      </c>
      <c r="E183" vm="15450">
        <f ca="1"/>
        <v>44.402500000000003</v>
      </c>
      <c r="F183" vm="15451">
        <f ca="1"/>
        <v>26889994</v>
      </c>
    </row>
    <row r="184" spans="1:6" x14ac:dyDescent="0.3">
      <c r="A184" vm="1004">
        <f ca="1"/>
        <v>43000</v>
      </c>
      <c r="B184" vm="6199">
        <f ca="1"/>
        <v>44.75</v>
      </c>
      <c r="C184" vm="15452">
        <f ca="1"/>
        <v>45.075000000000003</v>
      </c>
      <c r="D184" vm="15453">
        <f ca="1"/>
        <v>45.577500000000001</v>
      </c>
      <c r="E184" vm="10557">
        <f ca="1"/>
        <v>44.65</v>
      </c>
      <c r="F184" vm="15454">
        <f ca="1"/>
        <v>12280771</v>
      </c>
    </row>
    <row r="185" spans="1:6" x14ac:dyDescent="0.3">
      <c r="A185" vm="1009">
        <f ca="1"/>
        <v>43003</v>
      </c>
      <c r="B185" vm="1305">
        <f ca="1"/>
        <v>42.75</v>
      </c>
      <c r="C185" vm="1811">
        <f ca="1"/>
        <v>44.4375</v>
      </c>
      <c r="D185" vm="10461">
        <f ca="1"/>
        <v>44.45</v>
      </c>
      <c r="E185" vm="1384">
        <f ca="1"/>
        <v>42.54</v>
      </c>
      <c r="F185" vm="15455">
        <f ca="1"/>
        <v>21864476</v>
      </c>
    </row>
    <row r="186" spans="1:6" x14ac:dyDescent="0.3">
      <c r="A186" vm="1014">
        <f ca="1"/>
        <v>43004</v>
      </c>
      <c r="B186" vm="1392">
        <f ca="1"/>
        <v>42.99</v>
      </c>
      <c r="C186" vm="15456">
        <f ca="1"/>
        <v>44.112499999999997</v>
      </c>
      <c r="D186" vm="10464">
        <f ca="1"/>
        <v>44.67</v>
      </c>
      <c r="E186" vm="15457">
        <f ca="1"/>
        <v>42.587499999999999</v>
      </c>
      <c r="F186" vm="15458">
        <f ca="1"/>
        <v>28140511</v>
      </c>
    </row>
    <row r="187" spans="1:6" x14ac:dyDescent="0.3">
      <c r="A187" vm="1020">
        <f ca="1"/>
        <v>43005</v>
      </c>
      <c r="B187" vm="6209">
        <f ca="1"/>
        <v>43.932499999999997</v>
      </c>
      <c r="C187" vm="15459">
        <f ca="1"/>
        <v>43.905000000000001</v>
      </c>
      <c r="D187" vm="2660">
        <f ca="1"/>
        <v>44.067500000000003</v>
      </c>
      <c r="E187" vm="15460">
        <f ca="1"/>
        <v>43.1875</v>
      </c>
      <c r="F187" vm="15461">
        <f ca="1"/>
        <v>17842967</v>
      </c>
    </row>
    <row r="188" spans="1:6" x14ac:dyDescent="0.3">
      <c r="A188" vm="1025">
        <f ca="1"/>
        <v>43006</v>
      </c>
      <c r="B188" vm="6213">
        <f ca="1"/>
        <v>43.92</v>
      </c>
      <c r="C188" vm="1354">
        <f ca="1"/>
        <v>44.005000000000003</v>
      </c>
      <c r="D188" vm="1425">
        <f ca="1"/>
        <v>44.045000000000002</v>
      </c>
      <c r="E188" vm="15462">
        <f ca="1"/>
        <v>43.44</v>
      </c>
      <c r="F188" vm="15463">
        <f ca="1"/>
        <v>10881065</v>
      </c>
    </row>
    <row r="189" spans="1:6" x14ac:dyDescent="0.3">
      <c r="A189" vm="1031">
        <f ca="1"/>
        <v>43007</v>
      </c>
      <c r="B189" vm="6217">
        <f ca="1"/>
        <v>44.692500000000003</v>
      </c>
      <c r="C189" vm="15464">
        <f ca="1"/>
        <v>44.77</v>
      </c>
      <c r="D189" vm="2617">
        <f ca="1"/>
        <v>44.932499999999997</v>
      </c>
      <c r="E189" vm="1466">
        <f ca="1"/>
        <v>44.3125</v>
      </c>
      <c r="F189" vm="15465">
        <f ca="1"/>
        <v>15477293</v>
      </c>
    </row>
    <row r="190" spans="1:6" x14ac:dyDescent="0.3">
      <c r="A190" vm="1037">
        <f ca="1"/>
        <v>43010</v>
      </c>
      <c r="B190" vm="6199">
        <f ca="1"/>
        <v>44.75</v>
      </c>
      <c r="C190" vm="10624">
        <f ca="1"/>
        <v>45.2</v>
      </c>
      <c r="D190" vm="15466">
        <f ca="1"/>
        <v>45.494999999999997</v>
      </c>
      <c r="E190" vm="1454">
        <f ca="1"/>
        <v>44.25</v>
      </c>
      <c r="F190" vm="15467">
        <f ca="1"/>
        <v>12586960</v>
      </c>
    </row>
    <row r="191" spans="1:6" x14ac:dyDescent="0.3">
      <c r="A191" vm="1042">
        <f ca="1"/>
        <v>43011</v>
      </c>
      <c r="B191" vm="1443">
        <f ca="1"/>
        <v>44.842500000000001</v>
      </c>
      <c r="C191" vm="1438">
        <f ca="1"/>
        <v>44.8125</v>
      </c>
      <c r="D191" vm="15468">
        <f ca="1"/>
        <v>45.145000000000003</v>
      </c>
      <c r="E191" vm="15469">
        <f ca="1"/>
        <v>44.395000000000003</v>
      </c>
      <c r="F191" vm="15470">
        <f ca="1"/>
        <v>9758268</v>
      </c>
    </row>
    <row r="192" spans="1:6" x14ac:dyDescent="0.3">
      <c r="A192" vm="1047">
        <f ca="1"/>
        <v>43012</v>
      </c>
      <c r="B192" vm="6227">
        <f ca="1"/>
        <v>45.217500000000001</v>
      </c>
      <c r="C192" vm="15471">
        <f ca="1"/>
        <v>44.905000000000001</v>
      </c>
      <c r="D192" vm="15472">
        <f ca="1"/>
        <v>45.442500000000003</v>
      </c>
      <c r="E192" vm="15473">
        <f ca="1"/>
        <v>44.534999999999997</v>
      </c>
      <c r="F192" vm="15474">
        <f ca="1"/>
        <v>10696220</v>
      </c>
    </row>
    <row r="193" spans="1:6" x14ac:dyDescent="0.3">
      <c r="A193" vm="1052">
        <f ca="1"/>
        <v>43013</v>
      </c>
      <c r="B193" vm="6230">
        <f ca="1"/>
        <v>45.192500000000003</v>
      </c>
      <c r="C193" vm="15475">
        <f ca="1"/>
        <v>45.465000000000003</v>
      </c>
      <c r="D193" vm="9126">
        <f ca="1"/>
        <v>45.5</v>
      </c>
      <c r="E193" vm="7523">
        <f ca="1"/>
        <v>44.89</v>
      </c>
      <c r="F193" vm="15476">
        <f ca="1"/>
        <v>10934105</v>
      </c>
    </row>
    <row r="194" spans="1:6" x14ac:dyDescent="0.3">
      <c r="A194" vm="1058">
        <f ca="1"/>
        <v>43014</v>
      </c>
      <c r="B194" vm="6234">
        <f ca="1"/>
        <v>45.325000000000003</v>
      </c>
      <c r="C194" vm="15477">
        <f ca="1"/>
        <v>44.912500000000001</v>
      </c>
      <c r="D194" vm="15478">
        <f ca="1"/>
        <v>45.46</v>
      </c>
      <c r="E194" vm="6199">
        <f ca="1"/>
        <v>44.75</v>
      </c>
      <c r="F194" vm="15479">
        <f ca="1"/>
        <v>7969957</v>
      </c>
    </row>
    <row r="195" spans="1:6" x14ac:dyDescent="0.3">
      <c r="A195" vm="1064">
        <f ca="1"/>
        <v>43017</v>
      </c>
      <c r="B195" vm="6238">
        <f ca="1"/>
        <v>46.347499999999997</v>
      </c>
      <c r="C195" vm="15480">
        <f ca="1"/>
        <v>45.697499999999998</v>
      </c>
      <c r="D195" vm="15481">
        <f ca="1"/>
        <v>46.682499999999997</v>
      </c>
      <c r="E195" vm="15482">
        <f ca="1"/>
        <v>45.5075</v>
      </c>
      <c r="F195" vm="15483">
        <f ca="1"/>
        <v>14087272</v>
      </c>
    </row>
    <row r="196" spans="1:6" x14ac:dyDescent="0.3">
      <c r="A196" vm="1069">
        <f ca="1"/>
        <v>43018</v>
      </c>
      <c r="B196" vm="6240">
        <f ca="1"/>
        <v>47.232500000000002</v>
      </c>
      <c r="C196" vm="15484">
        <f ca="1"/>
        <v>47.857500000000002</v>
      </c>
      <c r="D196" vm="15485">
        <f ca="1"/>
        <v>48.237499999999997</v>
      </c>
      <c r="E196" vm="15486">
        <f ca="1"/>
        <v>46.814999999999998</v>
      </c>
      <c r="F196" vm="15487">
        <f ca="1"/>
        <v>24371902</v>
      </c>
    </row>
    <row r="197" spans="1:6" x14ac:dyDescent="0.3">
      <c r="A197" vm="1074">
        <f ca="1"/>
        <v>43019</v>
      </c>
      <c r="B197" vm="6244">
        <f ca="1"/>
        <v>47.734999999999999</v>
      </c>
      <c r="C197" vm="10425">
        <f ca="1"/>
        <v>47.4</v>
      </c>
      <c r="D197" vm="7285">
        <f ca="1"/>
        <v>47.75</v>
      </c>
      <c r="E197" vm="1844">
        <f ca="1"/>
        <v>46.935000000000002</v>
      </c>
      <c r="F197" vm="15488">
        <f ca="1"/>
        <v>13237734</v>
      </c>
    </row>
    <row r="198" spans="1:6" x14ac:dyDescent="0.3">
      <c r="A198" vm="1080">
        <f ca="1"/>
        <v>43020</v>
      </c>
      <c r="B198" vm="2084">
        <f ca="1"/>
        <v>47.7575</v>
      </c>
      <c r="C198" vm="2090">
        <f ca="1"/>
        <v>47.77</v>
      </c>
      <c r="D198" vm="15489">
        <f ca="1"/>
        <v>48.272500000000001</v>
      </c>
      <c r="E198" vm="2110">
        <f ca="1"/>
        <v>47.482500000000002</v>
      </c>
      <c r="F198" vm="15490">
        <f ca="1"/>
        <v>13207315</v>
      </c>
    </row>
    <row r="199" spans="1:6" x14ac:dyDescent="0.3">
      <c r="A199" vm="1086">
        <f ca="1"/>
        <v>43021</v>
      </c>
      <c r="B199" vm="6249">
        <f ca="1"/>
        <v>48.647500000000001</v>
      </c>
      <c r="C199" vm="15491">
        <f ca="1"/>
        <v>48.387500000000003</v>
      </c>
      <c r="D199" vm="10362">
        <f ca="1"/>
        <v>48.75</v>
      </c>
      <c r="E199" vm="15492">
        <f ca="1"/>
        <v>47.912500000000001</v>
      </c>
      <c r="F199" vm="15493">
        <f ca="1"/>
        <v>15718233</v>
      </c>
    </row>
    <row r="200" spans="1:6" x14ac:dyDescent="0.3">
      <c r="A200" vm="1091">
        <f ca="1"/>
        <v>43024</v>
      </c>
      <c r="B200" vm="6252">
        <f ca="1"/>
        <v>49.482500000000002</v>
      </c>
      <c r="C200" vm="9194">
        <f ca="1"/>
        <v>48.95</v>
      </c>
      <c r="D200" vm="15494">
        <f ca="1"/>
        <v>49.512</v>
      </c>
      <c r="E200" vm="10348">
        <f ca="1"/>
        <v>48.31</v>
      </c>
      <c r="F200" vm="15495">
        <f ca="1"/>
        <v>14415958</v>
      </c>
    </row>
    <row r="201" spans="1:6" x14ac:dyDescent="0.3">
      <c r="A201" vm="1094">
        <f ca="1"/>
        <v>43025</v>
      </c>
      <c r="B201" vm="6256">
        <f ca="1"/>
        <v>49.4375</v>
      </c>
      <c r="C201" vm="15496">
        <f ca="1"/>
        <v>49.272500000000001</v>
      </c>
      <c r="D201" vm="15497">
        <f ca="1"/>
        <v>49.725000000000001</v>
      </c>
      <c r="E201" vm="15498">
        <f ca="1"/>
        <v>49.087499999999999</v>
      </c>
      <c r="F201" vm="15499">
        <f ca="1"/>
        <v>11964867</v>
      </c>
    </row>
    <row r="202" spans="1:6" x14ac:dyDescent="0.3">
      <c r="A202" vm="1098">
        <f ca="1"/>
        <v>43026</v>
      </c>
      <c r="B202" vm="6260">
        <f ca="1"/>
        <v>49.395000000000003</v>
      </c>
      <c r="C202" vm="15500">
        <f ca="1"/>
        <v>49.527500000000003</v>
      </c>
      <c r="D202" vm="15501">
        <f ca="1"/>
        <v>49.534999999999997</v>
      </c>
      <c r="E202" vm="10658">
        <f ca="1"/>
        <v>48.33</v>
      </c>
      <c r="F202" vm="15502">
        <f ca="1"/>
        <v>14182907</v>
      </c>
    </row>
    <row r="203" spans="1:6" x14ac:dyDescent="0.3">
      <c r="A203" vm="1103">
        <f ca="1"/>
        <v>43027</v>
      </c>
      <c r="B203" vm="6264">
        <f ca="1"/>
        <v>49.45</v>
      </c>
      <c r="C203" vm="15503">
        <f ca="1"/>
        <v>48.61</v>
      </c>
      <c r="D203" vm="5730">
        <f ca="1"/>
        <v>49.5</v>
      </c>
      <c r="E203" vm="2129">
        <f ca="1"/>
        <v>48.112499999999997</v>
      </c>
      <c r="F203" vm="15504">
        <f ca="1"/>
        <v>14269253</v>
      </c>
    </row>
    <row r="204" spans="1:6" x14ac:dyDescent="0.3">
      <c r="A204" vm="1107">
        <f ca="1"/>
        <v>43028</v>
      </c>
      <c r="B204" vm="6267">
        <f ca="1"/>
        <v>49.225000000000001</v>
      </c>
      <c r="C204" vm="15505">
        <f ca="1"/>
        <v>49.622500000000002</v>
      </c>
      <c r="D204" vm="15506">
        <f ca="1"/>
        <v>49.897500000000001</v>
      </c>
      <c r="E204" vm="15507">
        <f ca="1"/>
        <v>49.134999999999998</v>
      </c>
      <c r="F204" vm="15508">
        <f ca="1"/>
        <v>11290462</v>
      </c>
    </row>
    <row r="205" spans="1:6" x14ac:dyDescent="0.3">
      <c r="A205" vm="1113">
        <f ca="1"/>
        <v>43031</v>
      </c>
      <c r="B205" vm="6271">
        <f ca="1"/>
        <v>49.155000000000001</v>
      </c>
      <c r="C205" vm="9163">
        <f ca="1"/>
        <v>49.445</v>
      </c>
      <c r="D205" vm="3199">
        <f ca="1"/>
        <v>49.712499999999999</v>
      </c>
      <c r="E205" vm="9194">
        <f ca="1"/>
        <v>48.95</v>
      </c>
      <c r="F205" vm="15509">
        <f ca="1"/>
        <v>10717376</v>
      </c>
    </row>
    <row r="206" spans="1:6" x14ac:dyDescent="0.3">
      <c r="A206" vm="1119">
        <f ca="1"/>
        <v>43032</v>
      </c>
      <c r="B206" vm="3082">
        <f ca="1"/>
        <v>49.67</v>
      </c>
      <c r="C206" vm="15510">
        <f ca="1"/>
        <v>49.247500000000002</v>
      </c>
      <c r="D206" vm="15511">
        <f ca="1"/>
        <v>49.6875</v>
      </c>
      <c r="E206" vm="15512">
        <f ca="1"/>
        <v>48.984999999999999</v>
      </c>
      <c r="F206" vm="15513">
        <f ca="1"/>
        <v>10181132</v>
      </c>
    </row>
    <row r="207" spans="1:6" x14ac:dyDescent="0.3">
      <c r="A207" vm="1125">
        <f ca="1"/>
        <v>43033</v>
      </c>
      <c r="B207" vm="2130">
        <f ca="1"/>
        <v>48.414999999999999</v>
      </c>
      <c r="C207" vm="15514">
        <f ca="1"/>
        <v>49.27</v>
      </c>
      <c r="D207" vm="15515">
        <f ca="1"/>
        <v>49.805</v>
      </c>
      <c r="E207" vm="1956">
        <f ca="1"/>
        <v>47.792499999999997</v>
      </c>
      <c r="F207" vm="15516">
        <f ca="1"/>
        <v>20704030</v>
      </c>
    </row>
    <row r="208" spans="1:6" x14ac:dyDescent="0.3">
      <c r="A208" vm="1130">
        <f ca="1"/>
        <v>43034</v>
      </c>
      <c r="B208" vm="3057">
        <f ca="1"/>
        <v>48.922499999999999</v>
      </c>
      <c r="C208" vm="15517">
        <f ca="1"/>
        <v>48.695</v>
      </c>
      <c r="D208" vm="5786">
        <f ca="1"/>
        <v>49.04</v>
      </c>
      <c r="E208" vm="15518">
        <f ca="1"/>
        <v>48.452500000000001</v>
      </c>
      <c r="F208" vm="15519">
        <f ca="1"/>
        <v>8068563</v>
      </c>
    </row>
    <row r="209" spans="1:6" x14ac:dyDescent="0.3">
      <c r="A209" vm="1136">
        <f ca="1"/>
        <v>43035</v>
      </c>
      <c r="B209" vm="6283">
        <f ca="1"/>
        <v>50.465000000000003</v>
      </c>
      <c r="C209" vm="6264">
        <f ca="1"/>
        <v>49.45</v>
      </c>
      <c r="D209" vm="15520">
        <f ca="1"/>
        <v>50.467500000000001</v>
      </c>
      <c r="E209" vm="15521">
        <f ca="1"/>
        <v>49.1875</v>
      </c>
      <c r="F209" vm="15522">
        <f ca="1"/>
        <v>14304835</v>
      </c>
    </row>
    <row r="210" spans="1:6" x14ac:dyDescent="0.3">
      <c r="A210" vm="1142">
        <f ca="1"/>
        <v>43038</v>
      </c>
      <c r="B210" vm="3558">
        <f ca="1"/>
        <v>50.96</v>
      </c>
      <c r="C210" vm="6283">
        <f ca="1"/>
        <v>50.465000000000003</v>
      </c>
      <c r="D210" vm="2522">
        <f ca="1"/>
        <v>51.522500000000001</v>
      </c>
      <c r="E210" vm="15523">
        <f ca="1"/>
        <v>50.305</v>
      </c>
      <c r="F210" vm="15524">
        <f ca="1"/>
        <v>12601417</v>
      </c>
    </row>
    <row r="211" spans="1:6" x14ac:dyDescent="0.3">
      <c r="A211" vm="1147">
        <f ca="1"/>
        <v>43039</v>
      </c>
      <c r="B211" vm="6288">
        <f ca="1"/>
        <v>51.702500000000001</v>
      </c>
      <c r="C211" vm="15525">
        <f ca="1"/>
        <v>51.282499999999999</v>
      </c>
      <c r="D211" vm="15526">
        <f ca="1"/>
        <v>51.972499999999997</v>
      </c>
      <c r="E211" vm="3143">
        <f ca="1"/>
        <v>51.225000000000001</v>
      </c>
      <c r="F211" vm="15527">
        <f ca="1"/>
        <v>10297707</v>
      </c>
    </row>
    <row r="212" spans="1:6" x14ac:dyDescent="0.3">
      <c r="A212" vm="1153">
        <f ca="1"/>
        <v>43040</v>
      </c>
      <c r="B212" vm="2202">
        <f ca="1"/>
        <v>51.8</v>
      </c>
      <c r="C212" vm="15528">
        <f ca="1"/>
        <v>52.337499999999999</v>
      </c>
      <c r="D212" vm="15529">
        <f ca="1"/>
        <v>52.4925</v>
      </c>
      <c r="E212" vm="15530">
        <f ca="1"/>
        <v>51.15</v>
      </c>
      <c r="F212" vm="15531">
        <f ca="1"/>
        <v>12564446</v>
      </c>
    </row>
    <row r="213" spans="1:6" x14ac:dyDescent="0.3">
      <c r="A213" vm="1159">
        <f ca="1"/>
        <v>43041</v>
      </c>
      <c r="B213" vm="6295">
        <f ca="1"/>
        <v>51.484999999999999</v>
      </c>
      <c r="C213" vm="9222">
        <f ca="1"/>
        <v>51.5</v>
      </c>
      <c r="D213" vm="2195">
        <f ca="1"/>
        <v>51.952500000000001</v>
      </c>
      <c r="E213" vm="3451">
        <f ca="1"/>
        <v>50.912500000000001</v>
      </c>
      <c r="F213" vm="15532">
        <f ca="1"/>
        <v>8557738</v>
      </c>
    </row>
    <row r="214" spans="1:6" x14ac:dyDescent="0.3">
      <c r="A214" vm="1165">
        <f ca="1"/>
        <v>43042</v>
      </c>
      <c r="B214" vm="6299">
        <f ca="1"/>
        <v>52.172499999999999</v>
      </c>
      <c r="C214" vm="2202">
        <f ca="1"/>
        <v>51.8</v>
      </c>
      <c r="D214" vm="6299">
        <f ca="1"/>
        <v>52.172499999999999</v>
      </c>
      <c r="E214" vm="15533">
        <f ca="1"/>
        <v>51.335299999999997</v>
      </c>
      <c r="F214" vm="15534">
        <f ca="1"/>
        <v>8841024</v>
      </c>
    </row>
    <row r="215" spans="1:6" x14ac:dyDescent="0.3">
      <c r="A215" vm="1171">
        <f ca="1"/>
        <v>43045</v>
      </c>
      <c r="B215" vm="6303">
        <f ca="1"/>
        <v>52.407499999999999</v>
      </c>
      <c r="C215" vm="2202">
        <f ca="1"/>
        <v>51.8</v>
      </c>
      <c r="D215" vm="2568">
        <f ca="1"/>
        <v>52.494999999999997</v>
      </c>
      <c r="E215" vm="15535">
        <f ca="1"/>
        <v>51.674999999999997</v>
      </c>
      <c r="F215" vm="15536">
        <f ca="1"/>
        <v>9748616</v>
      </c>
    </row>
    <row r="216" spans="1:6" x14ac:dyDescent="0.3">
      <c r="A216" vm="1177">
        <f ca="1"/>
        <v>43046</v>
      </c>
      <c r="B216" vm="6307">
        <f ca="1"/>
        <v>53.0075</v>
      </c>
      <c r="C216" vm="15537">
        <f ca="1"/>
        <v>52.637500000000003</v>
      </c>
      <c r="D216" vm="15538">
        <f ca="1"/>
        <v>53.225000000000001</v>
      </c>
      <c r="E216" vm="15539">
        <f ca="1"/>
        <v>52.5139</v>
      </c>
      <c r="F216" vm="15540">
        <f ca="1"/>
        <v>10692542</v>
      </c>
    </row>
    <row r="217" spans="1:6" x14ac:dyDescent="0.3">
      <c r="A217" vm="1183">
        <f ca="1"/>
        <v>43047</v>
      </c>
      <c r="B217" vm="6311">
        <f ca="1"/>
        <v>52.29</v>
      </c>
      <c r="C217" vm="15541">
        <f ca="1"/>
        <v>52.962499999999999</v>
      </c>
      <c r="D217" vm="3625">
        <f ca="1"/>
        <v>53</v>
      </c>
      <c r="E217" vm="15542">
        <f ca="1"/>
        <v>51.81</v>
      </c>
      <c r="F217" vm="15543">
        <f ca="1"/>
        <v>13074705</v>
      </c>
    </row>
    <row r="218" spans="1:6" x14ac:dyDescent="0.3">
      <c r="A218" vm="1188">
        <f ca="1"/>
        <v>43048</v>
      </c>
      <c r="B218" vm="6315">
        <f ca="1"/>
        <v>51.33</v>
      </c>
      <c r="C218" vm="15544">
        <f ca="1"/>
        <v>51.317500000000003</v>
      </c>
      <c r="D218" vm="15545">
        <f ca="1"/>
        <v>51.582500000000003</v>
      </c>
      <c r="E218" vm="3339">
        <f ca="1"/>
        <v>50.092500000000001</v>
      </c>
      <c r="F218" vm="15546">
        <f ca="1"/>
        <v>24464067</v>
      </c>
    </row>
    <row r="219" spans="1:6" x14ac:dyDescent="0.3">
      <c r="A219" vm="1194">
        <f ca="1"/>
        <v>43049</v>
      </c>
      <c r="B219" vm="6317">
        <f ca="1"/>
        <v>54.034999999999997</v>
      </c>
      <c r="C219" vm="15547">
        <f ca="1"/>
        <v>53.27</v>
      </c>
      <c r="D219" vm="15548">
        <f ca="1"/>
        <v>54.667499999999997</v>
      </c>
      <c r="E219" vm="15549">
        <f ca="1"/>
        <v>52.907499999999999</v>
      </c>
      <c r="F219" vm="15550">
        <f ca="1"/>
        <v>31331374</v>
      </c>
    </row>
    <row r="220" spans="1:6" x14ac:dyDescent="0.3">
      <c r="A220" vm="1199">
        <f ca="1"/>
        <v>43052</v>
      </c>
      <c r="B220" vm="6321">
        <f ca="1"/>
        <v>53.157499999999999</v>
      </c>
      <c r="C220" vm="6317">
        <f ca="1"/>
        <v>54.034999999999997</v>
      </c>
      <c r="D220" vm="15551">
        <f ca="1"/>
        <v>54.292499999999997</v>
      </c>
      <c r="E220" vm="15552">
        <f ca="1"/>
        <v>53.002499999999998</v>
      </c>
      <c r="F220" vm="15553">
        <f ca="1"/>
        <v>14559413</v>
      </c>
    </row>
    <row r="221" spans="1:6" x14ac:dyDescent="0.3">
      <c r="A221" vm="1205">
        <f ca="1"/>
        <v>43053</v>
      </c>
      <c r="B221" vm="6325">
        <f ca="1"/>
        <v>53.545000000000002</v>
      </c>
      <c r="C221" vm="2482">
        <f ca="1"/>
        <v>53.25</v>
      </c>
      <c r="D221" vm="15554">
        <f ca="1"/>
        <v>53.7</v>
      </c>
      <c r="E221" vm="15555">
        <f ca="1"/>
        <v>52.807499999999997</v>
      </c>
      <c r="F221" vm="15556">
        <f ca="1"/>
        <v>13232319</v>
      </c>
    </row>
    <row r="222" spans="1:6" x14ac:dyDescent="0.3">
      <c r="A222" vm="1211">
        <f ca="1"/>
        <v>43054</v>
      </c>
      <c r="B222" vm="2568">
        <f ca="1"/>
        <v>52.494999999999997</v>
      </c>
      <c r="C222" vm="15557">
        <f ca="1"/>
        <v>52.987499999999997</v>
      </c>
      <c r="D222" vm="3625">
        <f ca="1"/>
        <v>53</v>
      </c>
      <c r="E222" vm="8017">
        <f ca="1"/>
        <v>51.95</v>
      </c>
      <c r="F222" vm="15558">
        <f ca="1"/>
        <v>12548731</v>
      </c>
    </row>
    <row r="223" spans="1:6" x14ac:dyDescent="0.3">
      <c r="A223" vm="1217">
        <f ca="1"/>
        <v>43055</v>
      </c>
      <c r="B223" vm="6331">
        <f ca="1"/>
        <v>52.902500000000003</v>
      </c>
      <c r="C223" vm="15559">
        <f ca="1"/>
        <v>53.244999999999997</v>
      </c>
      <c r="D223" vm="10793">
        <f ca="1"/>
        <v>53.55</v>
      </c>
      <c r="E223" vm="15560">
        <f ca="1"/>
        <v>52.8125</v>
      </c>
      <c r="F223" vm="15561">
        <f ca="1"/>
        <v>11044183</v>
      </c>
    </row>
    <row r="224" spans="1:6" x14ac:dyDescent="0.3">
      <c r="A224" vm="1222">
        <f ca="1"/>
        <v>43056</v>
      </c>
      <c r="B224" vm="5855">
        <f ca="1"/>
        <v>52.84</v>
      </c>
      <c r="C224" vm="15562">
        <f ca="1"/>
        <v>53.48</v>
      </c>
      <c r="D224" vm="15563">
        <f ca="1"/>
        <v>53.837499999999999</v>
      </c>
      <c r="E224" vm="3581">
        <f ca="1"/>
        <v>52.6875</v>
      </c>
      <c r="F224" vm="15564">
        <f ca="1"/>
        <v>12891568</v>
      </c>
    </row>
    <row r="225" spans="1:6" x14ac:dyDescent="0.3">
      <c r="A225" vm="1228">
        <f ca="1"/>
        <v>43059</v>
      </c>
      <c r="B225" vm="6337">
        <f ca="1"/>
        <v>53.52</v>
      </c>
      <c r="C225" vm="15565">
        <f ca="1"/>
        <v>52.997500000000002</v>
      </c>
      <c r="D225" vm="15566">
        <f ca="1"/>
        <v>53.642499999999998</v>
      </c>
      <c r="E225" vm="7996">
        <f ca="1"/>
        <v>52.625</v>
      </c>
      <c r="F225" vm="15567">
        <f ca="1"/>
        <v>9902511</v>
      </c>
    </row>
    <row r="226" spans="1:6" x14ac:dyDescent="0.3">
      <c r="A226" vm="1234">
        <f ca="1"/>
        <v>43060</v>
      </c>
      <c r="B226" vm="2449">
        <f ca="1"/>
        <v>54.012500000000003</v>
      </c>
      <c r="C226" vm="15568">
        <f ca="1"/>
        <v>53.922499999999999</v>
      </c>
      <c r="D226" vm="7935">
        <f ca="1"/>
        <v>54.13</v>
      </c>
      <c r="E226" vm="15569">
        <f ca="1"/>
        <v>53.6</v>
      </c>
      <c r="F226" vm="15570">
        <f ca="1"/>
        <v>9979358</v>
      </c>
    </row>
    <row r="227" spans="1:6" x14ac:dyDescent="0.3">
      <c r="A227" vm="1238">
        <f ca="1"/>
        <v>43061</v>
      </c>
      <c r="B227" vm="6344">
        <f ca="1"/>
        <v>53.732500000000002</v>
      </c>
      <c r="C227" vm="8052">
        <f ca="1"/>
        <v>54.25</v>
      </c>
      <c r="D227" vm="8052">
        <f ca="1"/>
        <v>54.25</v>
      </c>
      <c r="E227" vm="15571">
        <f ca="1"/>
        <v>53.402500000000003</v>
      </c>
      <c r="F227" vm="15572">
        <f ca="1"/>
        <v>8915998</v>
      </c>
    </row>
    <row r="228" spans="1:6" x14ac:dyDescent="0.3">
      <c r="A228" vm="1244">
        <f ca="1"/>
        <v>43063</v>
      </c>
      <c r="B228" vm="6348">
        <f ca="1"/>
        <v>54.24</v>
      </c>
      <c r="C228" vm="15573">
        <f ca="1"/>
        <v>53.897500000000001</v>
      </c>
      <c r="D228" vm="8052">
        <f ca="1"/>
        <v>54.25</v>
      </c>
      <c r="E228" vm="2261">
        <f ca="1"/>
        <v>53.65</v>
      </c>
      <c r="F228" vm="15574">
        <f ca="1"/>
        <v>4518800</v>
      </c>
    </row>
    <row r="229" spans="1:6" x14ac:dyDescent="0.3">
      <c r="A229" vm="1250">
        <f ca="1"/>
        <v>43066</v>
      </c>
      <c r="B229" vm="6352">
        <f ca="1"/>
        <v>53.534999999999997</v>
      </c>
      <c r="C229" vm="15575">
        <f ca="1"/>
        <v>54.327500000000001</v>
      </c>
      <c r="D229" vm="2463">
        <f ca="1"/>
        <v>54.34</v>
      </c>
      <c r="E229" vm="15576">
        <f ca="1"/>
        <v>53.502499999999998</v>
      </c>
      <c r="F229" vm="15577">
        <f ca="1"/>
        <v>10572364</v>
      </c>
    </row>
    <row r="230" spans="1:6" x14ac:dyDescent="0.3">
      <c r="A230" vm="1256">
        <f ca="1"/>
        <v>43067</v>
      </c>
      <c r="B230" vm="6356">
        <f ca="1"/>
        <v>52.677500000000002</v>
      </c>
      <c r="C230" vm="15578">
        <f ca="1"/>
        <v>53.587499999999999</v>
      </c>
      <c r="D230" vm="15579">
        <f ca="1"/>
        <v>53.682499999999997</v>
      </c>
      <c r="E230" vm="10742">
        <f ca="1"/>
        <v>52.06</v>
      </c>
      <c r="F230" vm="15580">
        <f ca="1"/>
        <v>12818804</v>
      </c>
    </row>
    <row r="231" spans="1:6" x14ac:dyDescent="0.3">
      <c r="A231" vm="1262">
        <f ca="1"/>
        <v>43068</v>
      </c>
      <c r="B231" vm="3070">
        <f ca="1"/>
        <v>49.104999999999997</v>
      </c>
      <c r="C231" vm="15581">
        <f ca="1"/>
        <v>52.502499999999998</v>
      </c>
      <c r="D231" vm="15582">
        <f ca="1"/>
        <v>52.530700000000003</v>
      </c>
      <c r="E231" vm="1961">
        <f ca="1"/>
        <v>47.807499999999997</v>
      </c>
      <c r="F231" vm="15583">
        <f ca="1"/>
        <v>34919741</v>
      </c>
    </row>
    <row r="232" spans="1:6" x14ac:dyDescent="0.3">
      <c r="A232" vm="1268">
        <f ca="1"/>
        <v>43069</v>
      </c>
      <c r="B232" vm="6361">
        <f ca="1"/>
        <v>50.177500000000002</v>
      </c>
      <c r="C232" vm="3094">
        <f ca="1"/>
        <v>49.8</v>
      </c>
      <c r="D232" vm="15584">
        <f ca="1"/>
        <v>50.67</v>
      </c>
      <c r="E232" vm="15585">
        <f ca="1"/>
        <v>49.162500000000001</v>
      </c>
      <c r="F232" vm="15586">
        <f ca="1"/>
        <v>20594199</v>
      </c>
    </row>
    <row r="233" spans="1:6" x14ac:dyDescent="0.3">
      <c r="A233" vm="1274">
        <f ca="1"/>
        <v>43070</v>
      </c>
      <c r="B233" vm="6365">
        <f ca="1"/>
        <v>49.42</v>
      </c>
      <c r="C233" vm="7218">
        <f ca="1"/>
        <v>49.827500000000001</v>
      </c>
      <c r="D233" vm="15587">
        <f ca="1"/>
        <v>50.032499999999999</v>
      </c>
      <c r="E233" vm="15588">
        <f ca="1"/>
        <v>48.1175</v>
      </c>
      <c r="F233" vm="15589">
        <f ca="1"/>
        <v>20288748</v>
      </c>
    </row>
    <row r="234" spans="1:6" x14ac:dyDescent="0.3">
      <c r="A234" vm="1279">
        <f ca="1"/>
        <v>43073</v>
      </c>
      <c r="B234" vm="6369">
        <f ca="1"/>
        <v>46.664999999999999</v>
      </c>
      <c r="C234" vm="15590">
        <f ca="1"/>
        <v>50.012500000000003</v>
      </c>
      <c r="D234" vm="15591">
        <f ca="1"/>
        <v>50.075000000000003</v>
      </c>
      <c r="E234" vm="15592">
        <f ca="1"/>
        <v>46.125</v>
      </c>
      <c r="F234" vm="15593">
        <f ca="1"/>
        <v>31021123</v>
      </c>
    </row>
    <row r="235" spans="1:6" x14ac:dyDescent="0.3">
      <c r="A235" vm="1285">
        <f ca="1"/>
        <v>43074</v>
      </c>
      <c r="B235" vm="1844">
        <f ca="1"/>
        <v>46.935000000000002</v>
      </c>
      <c r="C235" vm="10458">
        <f ca="1"/>
        <v>45.6</v>
      </c>
      <c r="D235" vm="15594">
        <f ca="1"/>
        <v>48.174999999999997</v>
      </c>
      <c r="E235" vm="15468">
        <f ca="1"/>
        <v>45.145000000000003</v>
      </c>
      <c r="F235" vm="15595">
        <f ca="1"/>
        <v>24537194</v>
      </c>
    </row>
    <row r="236" spans="1:6" x14ac:dyDescent="0.3">
      <c r="A236" vm="1290">
        <f ca="1"/>
        <v>43075</v>
      </c>
      <c r="B236" vm="6375">
        <f ca="1"/>
        <v>47.314999999999998</v>
      </c>
      <c r="C236" vm="15596">
        <f ca="1"/>
        <v>46.424999999999997</v>
      </c>
      <c r="D236" vm="15597">
        <f ca="1"/>
        <v>47.534999999999997</v>
      </c>
      <c r="E236" vm="10646">
        <f ca="1"/>
        <v>46.21</v>
      </c>
      <c r="F236" vm="15598">
        <f ca="1"/>
        <v>11675760</v>
      </c>
    </row>
    <row r="237" spans="1:6" x14ac:dyDescent="0.3">
      <c r="A237" vm="1296">
        <f ca="1"/>
        <v>43076</v>
      </c>
      <c r="B237" vm="6379">
        <f ca="1"/>
        <v>47.997500000000002</v>
      </c>
      <c r="C237" vm="2124">
        <f ca="1"/>
        <v>47.99</v>
      </c>
      <c r="D237" vm="3303">
        <f ca="1"/>
        <v>48.4</v>
      </c>
      <c r="E237" vm="10727">
        <f ca="1"/>
        <v>47.53</v>
      </c>
      <c r="F237" vm="15599">
        <f ca="1"/>
        <v>13564988</v>
      </c>
    </row>
    <row r="238" spans="1:6" x14ac:dyDescent="0.3">
      <c r="A238" vm="1302">
        <f ca="1"/>
        <v>43077</v>
      </c>
      <c r="B238" vm="6383">
        <f ca="1"/>
        <v>47.872500000000002</v>
      </c>
      <c r="C238" vm="15600">
        <f ca="1"/>
        <v>48.502499999999998</v>
      </c>
      <c r="D238" vm="15517">
        <f ca="1"/>
        <v>48.695</v>
      </c>
      <c r="E238" vm="1969">
        <f ca="1"/>
        <v>47.787500000000001</v>
      </c>
      <c r="F238" vm="15601">
        <f ca="1"/>
        <v>11671856</v>
      </c>
    </row>
    <row r="239" spans="1:6" x14ac:dyDescent="0.3">
      <c r="A239" vm="1308">
        <f ca="1"/>
        <v>43080</v>
      </c>
      <c r="B239" vm="6387">
        <f ca="1"/>
        <v>48.664999999999999</v>
      </c>
      <c r="C239" vm="15602">
        <f ca="1"/>
        <v>48.015000000000001</v>
      </c>
      <c r="D239" vm="15517">
        <f ca="1"/>
        <v>48.695</v>
      </c>
      <c r="E239" vm="15603">
        <f ca="1"/>
        <v>47.854999999999997</v>
      </c>
      <c r="F239" vm="15604">
        <f ca="1"/>
        <v>9318741</v>
      </c>
    </row>
    <row r="240" spans="1:6" x14ac:dyDescent="0.3">
      <c r="A240" vm="1314">
        <f ca="1"/>
        <v>43081</v>
      </c>
      <c r="B240" vm="6390">
        <f ca="1"/>
        <v>47.71</v>
      </c>
      <c r="C240" vm="3323">
        <f ca="1"/>
        <v>48.225000000000001</v>
      </c>
      <c r="D240" vm="10650">
        <f ca="1"/>
        <v>48.46</v>
      </c>
      <c r="E240" vm="15605">
        <f ca="1"/>
        <v>47.472499999999997</v>
      </c>
      <c r="F240" vm="15606">
        <f ca="1"/>
        <v>11375445</v>
      </c>
    </row>
    <row r="241" spans="1:6" x14ac:dyDescent="0.3">
      <c r="A241" vm="1320">
        <f ca="1"/>
        <v>43082</v>
      </c>
      <c r="B241" vm="6394">
        <f ca="1"/>
        <v>46.545000000000002</v>
      </c>
      <c r="C241" vm="15607">
        <f ca="1"/>
        <v>48.125</v>
      </c>
      <c r="D241" vm="2115">
        <f ca="1"/>
        <v>48.137500000000003</v>
      </c>
      <c r="E241" vm="7735">
        <f ca="1"/>
        <v>46.47</v>
      </c>
      <c r="F241" vm="15608">
        <f ca="1"/>
        <v>13856992</v>
      </c>
    </row>
    <row r="242" spans="1:6" x14ac:dyDescent="0.3">
      <c r="A242" vm="1325">
        <f ca="1"/>
        <v>43083</v>
      </c>
      <c r="B242" vm="6398">
        <f ca="1"/>
        <v>46.6175</v>
      </c>
      <c r="C242" vm="2994">
        <f ca="1"/>
        <v>46.48</v>
      </c>
      <c r="D242" vm="2160">
        <f ca="1"/>
        <v>47.335000000000001</v>
      </c>
      <c r="E242" vm="15609">
        <f ca="1"/>
        <v>46.15</v>
      </c>
      <c r="F242" vm="15610">
        <f ca="1"/>
        <v>10954056</v>
      </c>
    </row>
    <row r="243" spans="1:6" x14ac:dyDescent="0.3">
      <c r="A243" vm="1331">
        <f ca="1"/>
        <v>43084</v>
      </c>
      <c r="B243" vm="6401">
        <f ca="1"/>
        <v>47.89</v>
      </c>
      <c r="C243" vm="15611">
        <f ca="1"/>
        <v>47.062800000000003</v>
      </c>
      <c r="D243" vm="15612">
        <f ca="1"/>
        <v>48.094999999999999</v>
      </c>
      <c r="E243" vm="7176">
        <f ca="1"/>
        <v>46.405000000000001</v>
      </c>
      <c r="F243" vm="15613">
        <f ca="1"/>
        <v>16750878</v>
      </c>
    </row>
    <row r="244" spans="1:6" x14ac:dyDescent="0.3">
      <c r="A244" vm="1336">
        <f ca="1"/>
        <v>43087</v>
      </c>
      <c r="B244" vm="6405">
        <f ca="1"/>
        <v>49.475000000000001</v>
      </c>
      <c r="C244" vm="10717">
        <f ca="1"/>
        <v>48.3</v>
      </c>
      <c r="D244" vm="15614">
        <f ca="1"/>
        <v>49.505000000000003</v>
      </c>
      <c r="E244" vm="1957">
        <f ca="1"/>
        <v>48</v>
      </c>
      <c r="F244" vm="15615">
        <f ca="1"/>
        <v>11942558</v>
      </c>
    </row>
    <row r="245" spans="1:6" x14ac:dyDescent="0.3">
      <c r="A245" vm="1342">
        <f ca="1"/>
        <v>43088</v>
      </c>
      <c r="B245" vm="6409">
        <f ca="1"/>
        <v>49.027500000000003</v>
      </c>
      <c r="C245" vm="10724">
        <f ca="1"/>
        <v>49.38</v>
      </c>
      <c r="D245" vm="15616">
        <f ca="1"/>
        <v>49.432499999999997</v>
      </c>
      <c r="E245" vm="3324">
        <f ca="1"/>
        <v>48.74</v>
      </c>
      <c r="F245" vm="15617">
        <f ca="1"/>
        <v>9327493</v>
      </c>
    </row>
    <row r="246" spans="1:6" x14ac:dyDescent="0.3">
      <c r="A246" vm="1347">
        <f ca="1"/>
        <v>43089</v>
      </c>
      <c r="B246" vm="5726">
        <f ca="1"/>
        <v>49.2</v>
      </c>
      <c r="C246" vm="15618">
        <f ca="1"/>
        <v>49.424999999999997</v>
      </c>
      <c r="D246" vm="15619">
        <f ca="1"/>
        <v>49.517499999999998</v>
      </c>
      <c r="E246" vm="15620">
        <f ca="1"/>
        <v>48.637500000000003</v>
      </c>
      <c r="F246" vm="15621">
        <f ca="1"/>
        <v>7220456</v>
      </c>
    </row>
    <row r="247" spans="1:6" x14ac:dyDescent="0.3">
      <c r="A247" vm="1352">
        <f ca="1"/>
        <v>43090</v>
      </c>
      <c r="B247" vm="6414">
        <f ca="1"/>
        <v>48.972499999999997</v>
      </c>
      <c r="C247" vm="9176">
        <f ca="1"/>
        <v>49.234999999999999</v>
      </c>
      <c r="D247" vm="15622">
        <f ca="1"/>
        <v>49.487499999999997</v>
      </c>
      <c r="E247" vm="15623">
        <f ca="1"/>
        <v>48.887500000000003</v>
      </c>
      <c r="F247" vm="15624">
        <f ca="1"/>
        <v>7522626</v>
      </c>
    </row>
    <row r="248" spans="1:6" x14ac:dyDescent="0.3">
      <c r="A248" vm="1357">
        <f ca="1"/>
        <v>43091</v>
      </c>
      <c r="B248" vm="6417">
        <f ca="1"/>
        <v>48.817500000000003</v>
      </c>
      <c r="C248" vm="7501">
        <f ca="1"/>
        <v>48.6</v>
      </c>
      <c r="D248" vm="15625">
        <f ca="1"/>
        <v>48.912500000000001</v>
      </c>
      <c r="E248" vm="15626">
        <f ca="1"/>
        <v>47.8125</v>
      </c>
      <c r="F248" vm="15627">
        <f ca="1"/>
        <v>11656871</v>
      </c>
    </row>
    <row r="249" spans="1:6" x14ac:dyDescent="0.3">
      <c r="A249" vm="1361">
        <f ca="1"/>
        <v>43095</v>
      </c>
      <c r="B249" vm="5792">
        <f ca="1"/>
        <v>49.36</v>
      </c>
      <c r="C249" vm="15628">
        <f ca="1"/>
        <v>48.2575</v>
      </c>
      <c r="D249" vm="6256">
        <f ca="1"/>
        <v>49.4375</v>
      </c>
      <c r="E249" vm="15629">
        <f ca="1"/>
        <v>47.954999999999998</v>
      </c>
      <c r="F249" vm="15630">
        <f ca="1"/>
        <v>8877033</v>
      </c>
    </row>
    <row r="250" spans="1:6" x14ac:dyDescent="0.3">
      <c r="A250" vm="1367">
        <f ca="1"/>
        <v>43096</v>
      </c>
      <c r="B250" vm="6422">
        <f ca="1"/>
        <v>49.292499999999997</v>
      </c>
      <c r="C250" vm="6267">
        <f ca="1"/>
        <v>49.225000000000001</v>
      </c>
      <c r="D250" vm="15631">
        <f ca="1"/>
        <v>49.9925</v>
      </c>
      <c r="E250" vm="3511">
        <f ca="1"/>
        <v>49.077500000000001</v>
      </c>
      <c r="F250" vm="15632">
        <f ca="1"/>
        <v>8237223</v>
      </c>
    </row>
    <row r="251" spans="1:6" x14ac:dyDescent="0.3">
      <c r="A251" vm="1372">
        <f ca="1"/>
        <v>43097</v>
      </c>
      <c r="B251" vm="5820">
        <f ca="1"/>
        <v>49.35</v>
      </c>
      <c r="C251" vm="15633">
        <f ca="1"/>
        <v>49.532499999999999</v>
      </c>
      <c r="D251" vm="15634">
        <f ca="1"/>
        <v>49.844999999999999</v>
      </c>
      <c r="E251" vm="15635">
        <f ca="1"/>
        <v>49.2879</v>
      </c>
      <c r="F251" vm="15636">
        <f ca="1"/>
        <v>6006248</v>
      </c>
    </row>
    <row r="252" spans="1:6" x14ac:dyDescent="0.3">
      <c r="A252" vm="1376">
        <f ca="1"/>
        <v>43098</v>
      </c>
      <c r="B252" vm="6429">
        <f ca="1"/>
        <v>48.375</v>
      </c>
      <c r="C252" vm="15637">
        <f ca="1"/>
        <v>49.615000000000002</v>
      </c>
      <c r="D252" vm="15637">
        <f ca="1"/>
        <v>49.615000000000002</v>
      </c>
      <c r="E252" vm="6429">
        <f ca="1"/>
        <v>48.375</v>
      </c>
      <c r="F252" vm="15638">
        <f ca="1"/>
        <v>6999116</v>
      </c>
    </row>
    <row r="253" spans="1:6" x14ac:dyDescent="0.3">
      <c r="A253" vm="1382">
        <f ca="1"/>
        <v>43102</v>
      </c>
      <c r="B253" vm="6432">
        <f ca="1"/>
        <v>49.837499999999999</v>
      </c>
      <c r="C253" vm="15639">
        <f ca="1"/>
        <v>48.945</v>
      </c>
      <c r="D253" vm="3075">
        <f ca="1"/>
        <v>49.875</v>
      </c>
      <c r="E253" vm="15640">
        <f ca="1"/>
        <v>48.625</v>
      </c>
      <c r="F253" vm="15641">
        <f ca="1"/>
        <v>8890417</v>
      </c>
    </row>
    <row r="254" spans="1:6" x14ac:dyDescent="0.3">
      <c r="A254" vm="1388">
        <f ca="1"/>
        <v>43103</v>
      </c>
      <c r="B254" vm="6436">
        <f ca="1"/>
        <v>53.1175</v>
      </c>
      <c r="C254" vm="3600">
        <f ca="1"/>
        <v>51.024999999999999</v>
      </c>
      <c r="D254" vm="6511">
        <f ca="1"/>
        <v>53.424999999999997</v>
      </c>
      <c r="E254" vm="15642">
        <f ca="1"/>
        <v>50.9375</v>
      </c>
      <c r="F254" vm="15643">
        <f ca="1"/>
        <v>22867591</v>
      </c>
    </row>
    <row r="255" spans="1:6" x14ac:dyDescent="0.3">
      <c r="A255" vm="1394">
        <f ca="1"/>
        <v>43104</v>
      </c>
      <c r="B255" vm="6440">
        <f ca="1"/>
        <v>53.397500000000001</v>
      </c>
      <c r="C255" vm="9251">
        <f ca="1"/>
        <v>53.94</v>
      </c>
      <c r="D255" vm="15644">
        <f ca="1"/>
        <v>54.512500000000003</v>
      </c>
      <c r="E255" vm="8318">
        <f ca="1"/>
        <v>53.172499999999999</v>
      </c>
      <c r="F255" vm="15645">
        <f ca="1"/>
        <v>14581720</v>
      </c>
    </row>
    <row r="256" spans="1:6" x14ac:dyDescent="0.3">
      <c r="A256" vm="1400">
        <f ca="1"/>
        <v>43105</v>
      </c>
      <c r="B256" vm="6444">
        <f ca="1"/>
        <v>53.85</v>
      </c>
      <c r="C256" vm="15646">
        <f ca="1"/>
        <v>53.547499999999999</v>
      </c>
      <c r="D256" vm="15647">
        <f ca="1"/>
        <v>54.227499999999999</v>
      </c>
      <c r="E256" vm="9236">
        <f ca="1"/>
        <v>52.77</v>
      </c>
      <c r="F256" vm="15648">
        <f ca="1"/>
        <v>14503103</v>
      </c>
    </row>
    <row r="257" spans="1:6" x14ac:dyDescent="0.3">
      <c r="A257" vm="1404">
        <f ca="1"/>
        <v>43108</v>
      </c>
      <c r="B257" vm="6448">
        <f ca="1"/>
        <v>55.5</v>
      </c>
      <c r="C257" vm="11050">
        <f ca="1"/>
        <v>55.1</v>
      </c>
      <c r="D257" vm="2335">
        <f ca="1"/>
        <v>56.25</v>
      </c>
      <c r="E257" vm="15649">
        <f ca="1"/>
        <v>54.645000000000003</v>
      </c>
      <c r="F257" vm="15650">
        <f ca="1"/>
        <v>22030422</v>
      </c>
    </row>
    <row r="258" spans="1:6" x14ac:dyDescent="0.3">
      <c r="A258" vm="1408">
        <f ca="1"/>
        <v>43109</v>
      </c>
      <c r="B258" vm="6451">
        <f ca="1"/>
        <v>55.484999999999999</v>
      </c>
      <c r="C258" vm="2537">
        <f ca="1"/>
        <v>55.555</v>
      </c>
      <c r="D258" vm="2398">
        <f ca="1"/>
        <v>55.954999999999998</v>
      </c>
      <c r="E258" vm="15651">
        <f ca="1"/>
        <v>54.66</v>
      </c>
      <c r="F258" vm="15652">
        <f ca="1"/>
        <v>12424995</v>
      </c>
    </row>
    <row r="259" spans="1:6" x14ac:dyDescent="0.3">
      <c r="A259" vm="1412">
        <f ca="1"/>
        <v>43110</v>
      </c>
      <c r="B259" vm="6455">
        <f ca="1"/>
        <v>55.92</v>
      </c>
      <c r="C259" vm="8006">
        <f ca="1"/>
        <v>54.55</v>
      </c>
      <c r="D259" vm="2398">
        <f ca="1"/>
        <v>55.954999999999998</v>
      </c>
      <c r="E259" vm="7984">
        <f ca="1"/>
        <v>54</v>
      </c>
      <c r="F259" vm="15653">
        <f ca="1"/>
        <v>14566626</v>
      </c>
    </row>
    <row r="260" spans="1:6" x14ac:dyDescent="0.3">
      <c r="A260" vm="1417">
        <f ca="1"/>
        <v>43111</v>
      </c>
      <c r="B260" vm="6458">
        <f ca="1"/>
        <v>56.02</v>
      </c>
      <c r="C260" vm="2335">
        <f ca="1"/>
        <v>56.25</v>
      </c>
      <c r="D260" vm="3743">
        <f ca="1"/>
        <v>56.567500000000003</v>
      </c>
      <c r="E260" vm="15654">
        <f ca="1"/>
        <v>55.802500000000002</v>
      </c>
      <c r="F260" vm="15655">
        <f ca="1"/>
        <v>10150767</v>
      </c>
    </row>
    <row r="261" spans="1:6" x14ac:dyDescent="0.3">
      <c r="A261" vm="1423">
        <f ca="1"/>
        <v>43112</v>
      </c>
      <c r="B261" vm="2281">
        <f ca="1"/>
        <v>55.744999999999997</v>
      </c>
      <c r="C261" vm="9259">
        <f ca="1"/>
        <v>55.9</v>
      </c>
      <c r="D261" vm="15656">
        <f ca="1"/>
        <v>56.247500000000002</v>
      </c>
      <c r="E261" vm="15657">
        <f ca="1"/>
        <v>55.335000000000001</v>
      </c>
      <c r="F261" vm="15658">
        <f ca="1"/>
        <v>8997902</v>
      </c>
    </row>
    <row r="262" spans="1:6" x14ac:dyDescent="0.3">
      <c r="A262" vm="1429">
        <f ca="1"/>
        <v>43116</v>
      </c>
      <c r="B262" vm="6465">
        <f ca="1"/>
        <v>55.027500000000003</v>
      </c>
      <c r="C262" vm="15659">
        <f ca="1"/>
        <v>56.012500000000003</v>
      </c>
      <c r="D262" vm="15660">
        <f ca="1"/>
        <v>56.877499999999998</v>
      </c>
      <c r="E262" vm="15661">
        <f ca="1"/>
        <v>54.172499999999999</v>
      </c>
      <c r="F262" vm="15662">
        <f ca="1"/>
        <v>17558687</v>
      </c>
    </row>
    <row r="263" spans="1:6" x14ac:dyDescent="0.3">
      <c r="A263" vm="1435">
        <f ca="1"/>
        <v>43117</v>
      </c>
      <c r="B263" vm="6468">
        <f ca="1"/>
        <v>56.18</v>
      </c>
      <c r="C263" vm="3669">
        <f ca="1"/>
        <v>55.174999999999997</v>
      </c>
      <c r="D263" vm="15663">
        <f ca="1"/>
        <v>56.28</v>
      </c>
      <c r="E263" vm="2266">
        <f ca="1"/>
        <v>54.225000000000001</v>
      </c>
      <c r="F263" vm="15664">
        <f ca="1"/>
        <v>13460222</v>
      </c>
    </row>
    <row r="264" spans="1:6" x14ac:dyDescent="0.3">
      <c r="A264" vm="1441">
        <f ca="1"/>
        <v>43118</v>
      </c>
      <c r="B264" vm="6472">
        <f ca="1"/>
        <v>56.11</v>
      </c>
      <c r="C264" vm="15665">
        <f ca="1"/>
        <v>55.984999999999999</v>
      </c>
      <c r="D264" vm="9365">
        <f ca="1"/>
        <v>56.66</v>
      </c>
      <c r="E264" vm="10826">
        <f ca="1"/>
        <v>55.67</v>
      </c>
      <c r="F264" vm="15666">
        <f ca="1"/>
        <v>10215841</v>
      </c>
    </row>
    <row r="265" spans="1:6" x14ac:dyDescent="0.3">
      <c r="A265" vm="1447">
        <f ca="1"/>
        <v>43119</v>
      </c>
      <c r="B265" vm="6475">
        <f ca="1"/>
        <v>57.527500000000003</v>
      </c>
      <c r="C265" vm="15667">
        <f ca="1"/>
        <v>57.022500000000001</v>
      </c>
      <c r="D265" vm="15668">
        <f ca="1"/>
        <v>57.772500000000001</v>
      </c>
      <c r="E265" vm="9373">
        <f ca="1"/>
        <v>56.75</v>
      </c>
      <c r="F265" vm="15669">
        <f ca="1"/>
        <v>15234486</v>
      </c>
    </row>
    <row r="266" spans="1:6" x14ac:dyDescent="0.3">
      <c r="A266" vm="1453">
        <f ca="1"/>
        <v>43122</v>
      </c>
      <c r="B266" vm="6479">
        <f ca="1"/>
        <v>58.422499999999999</v>
      </c>
      <c r="C266" vm="15670">
        <f ca="1"/>
        <v>57.607500000000002</v>
      </c>
      <c r="D266" vm="10993">
        <f ca="1"/>
        <v>58.44</v>
      </c>
      <c r="E266" vm="15671">
        <f ca="1"/>
        <v>57.024999999999999</v>
      </c>
      <c r="F266" vm="15672">
        <f ca="1"/>
        <v>13773561</v>
      </c>
    </row>
    <row r="267" spans="1:6" x14ac:dyDescent="0.3">
      <c r="A267" vm="1459">
        <f ca="1"/>
        <v>43123</v>
      </c>
      <c r="B267" vm="6482">
        <f ca="1"/>
        <v>59.727499999999999</v>
      </c>
      <c r="C267" vm="15673">
        <f ca="1"/>
        <v>58.962499999999999</v>
      </c>
      <c r="D267" vm="15674">
        <f ca="1"/>
        <v>59.957500000000003</v>
      </c>
      <c r="E267" vm="15675">
        <f ca="1"/>
        <v>58.775300000000001</v>
      </c>
      <c r="F267" vm="15676">
        <f ca="1"/>
        <v>11880705</v>
      </c>
    </row>
    <row r="268" spans="1:6" x14ac:dyDescent="0.3">
      <c r="A268" vm="1464">
        <f ca="1"/>
        <v>43124</v>
      </c>
      <c r="B268" vm="6486">
        <f ca="1"/>
        <v>58.95</v>
      </c>
      <c r="C268" vm="9299">
        <f ca="1"/>
        <v>59.76</v>
      </c>
      <c r="D268" vm="15677">
        <f ca="1"/>
        <v>60.123399999999997</v>
      </c>
      <c r="E268" vm="15678">
        <f ca="1"/>
        <v>58.387500000000003</v>
      </c>
      <c r="F268" vm="15679">
        <f ca="1"/>
        <v>14499309</v>
      </c>
    </row>
    <row r="269" spans="1:6" x14ac:dyDescent="0.3">
      <c r="A269" vm="1469">
        <f ca="1"/>
        <v>43125</v>
      </c>
      <c r="B269" vm="6490">
        <f ca="1"/>
        <v>59.087499999999999</v>
      </c>
      <c r="C269" vm="15680">
        <f ca="1"/>
        <v>59.5</v>
      </c>
      <c r="D269" vm="15681">
        <f ca="1"/>
        <v>59.9375</v>
      </c>
      <c r="E269" vm="15682">
        <f ca="1"/>
        <v>58.9375</v>
      </c>
      <c r="F269" vm="15683">
        <f ca="1"/>
        <v>10247091</v>
      </c>
    </row>
    <row r="270" spans="1:6" x14ac:dyDescent="0.3">
      <c r="A270" vm="1475">
        <f ca="1"/>
        <v>43126</v>
      </c>
      <c r="B270" vm="6494">
        <f ca="1"/>
        <v>60.832500000000003</v>
      </c>
      <c r="C270" vm="15684">
        <f ca="1"/>
        <v>59.53</v>
      </c>
      <c r="D270" vm="15685">
        <f ca="1"/>
        <v>60.835000000000001</v>
      </c>
      <c r="E270" vm="8182">
        <f ca="1"/>
        <v>59.4</v>
      </c>
      <c r="F270" vm="15686">
        <f ca="1"/>
        <v>12908854</v>
      </c>
    </row>
    <row r="271" spans="1:6" x14ac:dyDescent="0.3">
      <c r="A271" vm="1479">
        <f ca="1"/>
        <v>43129</v>
      </c>
      <c r="B271" vm="6497">
        <f ca="1"/>
        <v>61.712499999999999</v>
      </c>
      <c r="C271" vm="15687">
        <f ca="1"/>
        <v>60.685000000000002</v>
      </c>
      <c r="D271" vm="15688">
        <f ca="1"/>
        <v>62.027500000000003</v>
      </c>
      <c r="E271" vm="15689">
        <f ca="1"/>
        <v>60.152500000000003</v>
      </c>
      <c r="F271" vm="15690">
        <f ca="1"/>
        <v>11377853</v>
      </c>
    </row>
    <row r="272" spans="1:6" x14ac:dyDescent="0.3">
      <c r="A272" vm="1483">
        <f ca="1"/>
        <v>43130</v>
      </c>
      <c r="B272" vm="5979">
        <f ca="1"/>
        <v>60.68</v>
      </c>
      <c r="C272" vm="15691">
        <f ca="1"/>
        <v>60.277500000000003</v>
      </c>
      <c r="D272" vm="15692">
        <f ca="1"/>
        <v>61.604999999999997</v>
      </c>
      <c r="E272" vm="15693">
        <f ca="1"/>
        <v>59.602499999999999</v>
      </c>
      <c r="F272" vm="15694">
        <f ca="1"/>
        <v>14270844</v>
      </c>
    </row>
    <row r="273" spans="1:6" x14ac:dyDescent="0.3">
      <c r="A273" vm="1489">
        <f ca="1"/>
        <v>43131</v>
      </c>
      <c r="B273" vm="6065">
        <f ca="1"/>
        <v>61.45</v>
      </c>
      <c r="C273" vm="15695">
        <f ca="1"/>
        <v>61.442500000000003</v>
      </c>
      <c r="D273" vm="15696">
        <f ca="1"/>
        <v>62.317500000000003</v>
      </c>
      <c r="E273" vm="15697">
        <f ca="1"/>
        <v>61.112499999999997</v>
      </c>
      <c r="F273" vm="15698">
        <f ca="1"/>
        <v>11964444</v>
      </c>
    </row>
    <row r="274" spans="1:6" x14ac:dyDescent="0.3">
      <c r="A274" vm="1495">
        <f ca="1"/>
        <v>43132</v>
      </c>
      <c r="B274" vm="6505">
        <f ca="1"/>
        <v>60.125</v>
      </c>
      <c r="C274" vm="15699">
        <f ca="1"/>
        <v>59.63</v>
      </c>
      <c r="D274" vm="15700">
        <f ca="1"/>
        <v>61.725000000000001</v>
      </c>
      <c r="E274" vm="15701">
        <f ca="1"/>
        <v>59.515000000000001</v>
      </c>
      <c r="F274" vm="15702">
        <f ca="1"/>
        <v>12980572</v>
      </c>
    </row>
    <row r="275" spans="1:6" x14ac:dyDescent="0.3">
      <c r="A275" vm="1501">
        <f ca="1"/>
        <v>43133</v>
      </c>
      <c r="B275" vm="3790">
        <f ca="1"/>
        <v>58.38</v>
      </c>
      <c r="C275" vm="15703">
        <f ca="1"/>
        <v>59.25</v>
      </c>
      <c r="D275" vm="15704">
        <f ca="1"/>
        <v>59.4925</v>
      </c>
      <c r="E275" vm="15705">
        <f ca="1"/>
        <v>57.792499999999997</v>
      </c>
      <c r="F275" vm="15706">
        <f ca="1"/>
        <v>17961555</v>
      </c>
    </row>
    <row r="276" spans="1:6" x14ac:dyDescent="0.3">
      <c r="A276" vm="1505">
        <f ca="1"/>
        <v>43136</v>
      </c>
      <c r="B276" vm="6511">
        <f ca="1"/>
        <v>53.424999999999997</v>
      </c>
      <c r="C276" vm="9373">
        <f ca="1"/>
        <v>56.75</v>
      </c>
      <c r="D276" vm="15707">
        <f ca="1"/>
        <v>58.307499999999997</v>
      </c>
      <c r="E276" vm="3144">
        <f ca="1"/>
        <v>51.25</v>
      </c>
      <c r="F276" vm="15708">
        <f ca="1"/>
        <v>29130140</v>
      </c>
    </row>
    <row r="277" spans="1:6" x14ac:dyDescent="0.3">
      <c r="A277" vm="1510">
        <f ca="1"/>
        <v>43137</v>
      </c>
      <c r="B277" vm="6514">
        <f ca="1"/>
        <v>56.395000000000003</v>
      </c>
      <c r="C277" vm="3149">
        <f ca="1"/>
        <v>51.1</v>
      </c>
      <c r="D277" vm="15709">
        <f ca="1"/>
        <v>56.424999999999997</v>
      </c>
      <c r="E277" vm="3421">
        <f ca="1"/>
        <v>51</v>
      </c>
      <c r="F277" vm="15710">
        <f ca="1"/>
        <v>27870031</v>
      </c>
    </row>
    <row r="278" spans="1:6" x14ac:dyDescent="0.3">
      <c r="A278" vm="1514">
        <f ca="1"/>
        <v>43138</v>
      </c>
      <c r="B278" vm="6518">
        <f ca="1"/>
        <v>57.2</v>
      </c>
      <c r="C278" vm="15711">
        <f ca="1"/>
        <v>57.395000000000003</v>
      </c>
      <c r="D278" vm="15712">
        <f ca="1"/>
        <v>58.7425</v>
      </c>
      <c r="E278" vm="15713">
        <f ca="1"/>
        <v>56.674999999999997</v>
      </c>
      <c r="F278" vm="15714">
        <f ca="1"/>
        <v>20073316</v>
      </c>
    </row>
    <row r="279" spans="1:6" x14ac:dyDescent="0.3">
      <c r="A279" vm="1520">
        <f ca="1"/>
        <v>43139</v>
      </c>
      <c r="B279" vm="6520">
        <f ca="1"/>
        <v>54.38</v>
      </c>
      <c r="C279" vm="8333">
        <f ca="1"/>
        <v>58.47</v>
      </c>
      <c r="D279" vm="15715">
        <f ca="1"/>
        <v>58.805</v>
      </c>
      <c r="E279" vm="15716">
        <f ca="1"/>
        <v>54.377499999999998</v>
      </c>
      <c r="F279" vm="15717">
        <f ca="1"/>
        <v>28599976</v>
      </c>
    </row>
    <row r="280" spans="1:6" x14ac:dyDescent="0.3">
      <c r="A280" vm="1526">
        <f ca="1"/>
        <v>43140</v>
      </c>
      <c r="B280" vm="6524">
        <f ca="1"/>
        <v>58.02</v>
      </c>
      <c r="C280" vm="15718">
        <f ca="1"/>
        <v>59.5625</v>
      </c>
      <c r="D280" vm="15719">
        <f ca="1"/>
        <v>59.722499999999997</v>
      </c>
      <c r="E280" vm="6520">
        <f ca="1"/>
        <v>54.38</v>
      </c>
      <c r="F280" vm="15720">
        <f ca="1"/>
        <v>41865077</v>
      </c>
    </row>
    <row r="281" spans="1:6" x14ac:dyDescent="0.3">
      <c r="A281" vm="1530">
        <f ca="1"/>
        <v>43143</v>
      </c>
      <c r="B281" vm="6528">
        <f ca="1"/>
        <v>57.0075</v>
      </c>
      <c r="C281" vm="15721">
        <f ca="1"/>
        <v>58.838799999999999</v>
      </c>
      <c r="D281" vm="15722">
        <f ca="1"/>
        <v>58.87</v>
      </c>
      <c r="E281" vm="15723">
        <f ca="1"/>
        <v>56.257599999999996</v>
      </c>
      <c r="F281" vm="15724">
        <f ca="1"/>
        <v>27329342</v>
      </c>
    </row>
    <row r="282" spans="1:6" x14ac:dyDescent="0.3">
      <c r="A282" vm="1534">
        <f ca="1"/>
        <v>43144</v>
      </c>
      <c r="B282" vm="6532">
        <f ca="1"/>
        <v>58.157499999999999</v>
      </c>
      <c r="C282" vm="15725">
        <f ca="1"/>
        <v>56.64</v>
      </c>
      <c r="D282" vm="15726">
        <f ca="1"/>
        <v>58.625</v>
      </c>
      <c r="E282" vm="15727">
        <f ca="1"/>
        <v>56.3125</v>
      </c>
      <c r="F282" vm="15728">
        <f ca="1"/>
        <v>15638119</v>
      </c>
    </row>
    <row r="283" spans="1:6" x14ac:dyDescent="0.3">
      <c r="A283" vm="1540">
        <f ca="1"/>
        <v>43145</v>
      </c>
      <c r="B283" vm="6536">
        <f ca="1"/>
        <v>60.354999999999997</v>
      </c>
      <c r="C283" vm="15729">
        <f ca="1"/>
        <v>57.75</v>
      </c>
      <c r="D283" vm="15730">
        <f ca="1"/>
        <v>60.648099999999999</v>
      </c>
      <c r="E283" vm="15731">
        <f ca="1"/>
        <v>57.637500000000003</v>
      </c>
      <c r="F283" vm="15732">
        <f ca="1"/>
        <v>18624749</v>
      </c>
    </row>
    <row r="284" spans="1:6" x14ac:dyDescent="0.3">
      <c r="A284" vm="1545">
        <f ca="1"/>
        <v>43146</v>
      </c>
      <c r="B284" vm="4463">
        <f ca="1"/>
        <v>61.625</v>
      </c>
      <c r="C284" vm="15733">
        <f ca="1"/>
        <v>61.196300000000001</v>
      </c>
      <c r="D284" vm="15734">
        <f ca="1"/>
        <v>62.092500000000001</v>
      </c>
      <c r="E284" vm="11000">
        <f ca="1"/>
        <v>60.38</v>
      </c>
      <c r="F284" vm="15735">
        <f ca="1"/>
        <v>17472515</v>
      </c>
    </row>
    <row r="285" spans="1:6" x14ac:dyDescent="0.3">
      <c r="A285" vm="1551">
        <f ca="1"/>
        <v>43147</v>
      </c>
      <c r="B285" vm="6305">
        <f ca="1"/>
        <v>60.96</v>
      </c>
      <c r="C285" vm="9605">
        <f ca="1"/>
        <v>61.35</v>
      </c>
      <c r="D285" vm="4404">
        <f ca="1"/>
        <v>62.5</v>
      </c>
      <c r="E285" vm="15736">
        <f ca="1"/>
        <v>60.8675</v>
      </c>
      <c r="F285" vm="15737">
        <f ca="1"/>
        <v>15941426</v>
      </c>
    </row>
    <row r="286" spans="1:6" x14ac:dyDescent="0.3">
      <c r="A286" vm="1557">
        <f ca="1"/>
        <v>43151</v>
      </c>
      <c r="B286" vm="6545">
        <f ca="1"/>
        <v>62.27</v>
      </c>
      <c r="C286" vm="15738">
        <f ca="1"/>
        <v>61.1875</v>
      </c>
      <c r="D286" vm="6933">
        <f ca="1"/>
        <v>62.967500000000001</v>
      </c>
      <c r="E286" vm="9405">
        <f ca="1"/>
        <v>61.15</v>
      </c>
      <c r="F286" vm="15739">
        <f ca="1"/>
        <v>17155962</v>
      </c>
    </row>
    <row r="287" spans="1:6" x14ac:dyDescent="0.3">
      <c r="A287" vm="1561">
        <f ca="1"/>
        <v>43152</v>
      </c>
      <c r="B287" vm="6549">
        <f ca="1"/>
        <v>60.377499999999998</v>
      </c>
      <c r="C287" vm="15740">
        <f ca="1"/>
        <v>62.922499999999999</v>
      </c>
      <c r="D287" vm="15741">
        <f ca="1"/>
        <v>62.991900000000001</v>
      </c>
      <c r="E287" vm="9341">
        <f ca="1"/>
        <v>60.34</v>
      </c>
      <c r="F287" vm="15742">
        <f ca="1"/>
        <v>22307344</v>
      </c>
    </row>
    <row r="288" spans="1:6" x14ac:dyDescent="0.3">
      <c r="A288" vm="1567">
        <f ca="1"/>
        <v>43153</v>
      </c>
      <c r="B288" vm="6552">
        <f ca="1"/>
        <v>60.537500000000001</v>
      </c>
      <c r="C288" vm="6883">
        <f ca="1"/>
        <v>60.682499999999997</v>
      </c>
      <c r="D288" vm="15743">
        <f ca="1"/>
        <v>61.407499999999999</v>
      </c>
      <c r="E288" vm="15744">
        <f ca="1"/>
        <v>59.875</v>
      </c>
      <c r="F288" vm="15745">
        <f ca="1"/>
        <v>13359133</v>
      </c>
    </row>
    <row r="289" spans="1:6" x14ac:dyDescent="0.3">
      <c r="A289" vm="1572">
        <f ca="1"/>
        <v>43154</v>
      </c>
      <c r="B289" vm="6556">
        <f ca="1"/>
        <v>61.482500000000002</v>
      </c>
      <c r="C289" vm="15746">
        <f ca="1"/>
        <v>61.142499999999998</v>
      </c>
      <c r="D289" vm="6556">
        <f ca="1"/>
        <v>61.482500000000002</v>
      </c>
      <c r="E289" vm="9312">
        <f ca="1"/>
        <v>60.63</v>
      </c>
      <c r="F289" vm="15747">
        <f ca="1"/>
        <v>10382510</v>
      </c>
    </row>
    <row r="290" spans="1:6" x14ac:dyDescent="0.3">
      <c r="A290" vm="1575">
        <f ca="1"/>
        <v>43157</v>
      </c>
      <c r="B290" vm="3823">
        <f ca="1"/>
        <v>61.645000000000003</v>
      </c>
      <c r="C290" vm="9474">
        <f ca="1"/>
        <v>61.95</v>
      </c>
      <c r="D290" vm="15748">
        <f ca="1"/>
        <v>61.994999999999997</v>
      </c>
      <c r="E290" vm="15749">
        <f ca="1"/>
        <v>61.015000000000001</v>
      </c>
      <c r="F290" vm="15750">
        <f ca="1"/>
        <v>11732844</v>
      </c>
    </row>
    <row r="291" spans="1:6" x14ac:dyDescent="0.3">
      <c r="A291" vm="1580">
        <f ca="1"/>
        <v>43158</v>
      </c>
      <c r="B291" vm="6561">
        <f ca="1"/>
        <v>61.515000000000001</v>
      </c>
      <c r="C291" vm="15751">
        <f ca="1"/>
        <v>61.375</v>
      </c>
      <c r="D291" vm="15752">
        <f ca="1"/>
        <v>62.227499999999999</v>
      </c>
      <c r="E291" vm="15753">
        <f ca="1"/>
        <v>61.282499999999999</v>
      </c>
      <c r="F291" vm="15754">
        <f ca="1"/>
        <v>11385899</v>
      </c>
    </row>
    <row r="292" spans="1:6" x14ac:dyDescent="0.3">
      <c r="A292" vm="1585">
        <f ca="1"/>
        <v>43159</v>
      </c>
      <c r="B292" vm="6030">
        <f ca="1"/>
        <v>60.5</v>
      </c>
      <c r="C292" vm="4463">
        <f ca="1"/>
        <v>61.625</v>
      </c>
      <c r="D292" vm="15755">
        <f ca="1"/>
        <v>62.024999999999999</v>
      </c>
      <c r="E292" vm="15756">
        <f ca="1"/>
        <v>60.3825</v>
      </c>
      <c r="F292" vm="15757">
        <f ca="1"/>
        <v>13077878</v>
      </c>
    </row>
    <row r="293" spans="1:6" x14ac:dyDescent="0.3">
      <c r="A293" vm="1590">
        <f ca="1"/>
        <v>43160</v>
      </c>
      <c r="B293" vm="6567">
        <f ca="1"/>
        <v>58.052500000000002</v>
      </c>
      <c r="C293" vm="15758">
        <f ca="1"/>
        <v>60.477499999999999</v>
      </c>
      <c r="D293" vm="15759">
        <f ca="1"/>
        <v>61.022500000000001</v>
      </c>
      <c r="E293" vm="15760">
        <f ca="1"/>
        <v>57.031199999999998</v>
      </c>
      <c r="F293" vm="15761">
        <f ca="1"/>
        <v>26002972</v>
      </c>
    </row>
    <row r="294" spans="1:6" x14ac:dyDescent="0.3">
      <c r="A294" vm="1595">
        <f ca="1"/>
        <v>43161</v>
      </c>
      <c r="B294" vm="6571">
        <f ca="1"/>
        <v>59.134999999999998</v>
      </c>
      <c r="C294" vm="15762">
        <f ca="1"/>
        <v>56.965000000000003</v>
      </c>
      <c r="D294" vm="9288">
        <f ca="1"/>
        <v>59.2</v>
      </c>
      <c r="E294" vm="2317">
        <f ca="1"/>
        <v>55.462499999999999</v>
      </c>
      <c r="F294" vm="15763">
        <f ca="1"/>
        <v>22835685</v>
      </c>
    </row>
    <row r="295" spans="1:6" x14ac:dyDescent="0.3">
      <c r="A295" vm="1600">
        <f ca="1"/>
        <v>43164</v>
      </c>
      <c r="B295" vm="6575">
        <f ca="1"/>
        <v>58.912500000000001</v>
      </c>
      <c r="C295" vm="15764">
        <f ca="1"/>
        <v>58.627499999999998</v>
      </c>
      <c r="D295" vm="15765">
        <f ca="1"/>
        <v>59.3125</v>
      </c>
      <c r="E295" vm="15766">
        <f ca="1"/>
        <v>57.380299999999998</v>
      </c>
      <c r="F295" vm="15767">
        <f ca="1"/>
        <v>15519413</v>
      </c>
    </row>
    <row r="296" spans="1:6" x14ac:dyDescent="0.3">
      <c r="A296" vm="1605">
        <f ca="1"/>
        <v>43165</v>
      </c>
      <c r="B296" vm="6579">
        <f ca="1"/>
        <v>60.54</v>
      </c>
      <c r="C296" vm="15768">
        <f ca="1"/>
        <v>59.774999999999999</v>
      </c>
      <c r="D296" vm="15769">
        <f ca="1"/>
        <v>60.734999999999999</v>
      </c>
      <c r="E296" vm="8148">
        <f ca="1"/>
        <v>59.34</v>
      </c>
      <c r="F296" vm="15770">
        <f ca="1"/>
        <v>15920243</v>
      </c>
    </row>
    <row r="297" spans="1:6" x14ac:dyDescent="0.3">
      <c r="A297" vm="1610">
        <f ca="1"/>
        <v>43166</v>
      </c>
      <c r="B297" vm="6583">
        <f ca="1"/>
        <v>60.46</v>
      </c>
      <c r="C297" vm="15680">
        <f ca="1"/>
        <v>59.5</v>
      </c>
      <c r="D297" vm="15771">
        <f ca="1"/>
        <v>60.987499999999997</v>
      </c>
      <c r="E297" vm="15772">
        <f ca="1"/>
        <v>59.487499999999997</v>
      </c>
      <c r="F297" vm="15773">
        <f ca="1"/>
        <v>14530226</v>
      </c>
    </row>
    <row r="298" spans="1:6" x14ac:dyDescent="0.3">
      <c r="A298" vm="1614">
        <f ca="1"/>
        <v>43167</v>
      </c>
      <c r="B298" vm="6586">
        <f ca="1"/>
        <v>60.295000000000002</v>
      </c>
      <c r="C298" vm="15774">
        <f ca="1"/>
        <v>60.737499999999997</v>
      </c>
      <c r="D298" vm="15774">
        <f ca="1"/>
        <v>60.737499999999997</v>
      </c>
      <c r="E298" vm="15775">
        <f ca="1"/>
        <v>59.847700000000003</v>
      </c>
      <c r="F298" vm="15776">
        <f ca="1"/>
        <v>10297761</v>
      </c>
    </row>
    <row r="299" spans="1:6" x14ac:dyDescent="0.3">
      <c r="A299" vm="1619">
        <f ca="1"/>
        <v>43168</v>
      </c>
      <c r="B299" vm="6590">
        <f ca="1"/>
        <v>61.332500000000003</v>
      </c>
      <c r="C299" vm="15777">
        <f ca="1"/>
        <v>60.774999999999999</v>
      </c>
      <c r="D299" vm="15778">
        <f ca="1"/>
        <v>61.462499999999999</v>
      </c>
      <c r="E299" vm="15779">
        <f ca="1"/>
        <v>60.612499999999997</v>
      </c>
      <c r="F299" vm="15780">
        <f ca="1"/>
        <v>12638148</v>
      </c>
    </row>
    <row r="300" spans="1:6" x14ac:dyDescent="0.3">
      <c r="A300" vm="1625">
        <f ca="1"/>
        <v>43171</v>
      </c>
      <c r="B300" vm="6593">
        <f ca="1"/>
        <v>62.44</v>
      </c>
      <c r="C300" vm="15781">
        <f ca="1"/>
        <v>61.75</v>
      </c>
      <c r="D300" vm="6232">
        <f ca="1"/>
        <v>63.25</v>
      </c>
      <c r="E300" vm="15782">
        <f ca="1"/>
        <v>61.668100000000003</v>
      </c>
      <c r="F300" vm="15783">
        <f ca="1"/>
        <v>15126541</v>
      </c>
    </row>
    <row r="301" spans="1:6" x14ac:dyDescent="0.3">
      <c r="A301" vm="1631">
        <f ca="1"/>
        <v>43172</v>
      </c>
      <c r="B301" vm="6597">
        <f ca="1"/>
        <v>61.927500000000002</v>
      </c>
      <c r="C301" vm="15784">
        <f ca="1"/>
        <v>62.872500000000002</v>
      </c>
      <c r="D301" vm="15785">
        <f ca="1"/>
        <v>63.625</v>
      </c>
      <c r="E301" vm="15786">
        <f ca="1"/>
        <v>61.51</v>
      </c>
      <c r="F301" vm="15787">
        <f ca="1"/>
        <v>15494309</v>
      </c>
    </row>
    <row r="302" spans="1:6" x14ac:dyDescent="0.3">
      <c r="A302" vm="1637">
        <f ca="1"/>
        <v>43173</v>
      </c>
      <c r="B302" vm="6601">
        <f ca="1"/>
        <v>62.185000000000002</v>
      </c>
      <c r="C302" vm="15788">
        <f ca="1"/>
        <v>62.362499999999997</v>
      </c>
      <c r="D302" vm="15789">
        <f ca="1"/>
        <v>62.637500000000003</v>
      </c>
      <c r="E302" vm="15790">
        <f ca="1"/>
        <v>61.555</v>
      </c>
      <c r="F302" vm="15791">
        <f ca="1"/>
        <v>12637361</v>
      </c>
    </row>
    <row r="303" spans="1:6" x14ac:dyDescent="0.3">
      <c r="A303" vm="1643">
        <f ca="1"/>
        <v>43174</v>
      </c>
      <c r="B303" vm="6605">
        <f ca="1"/>
        <v>62.335000000000001</v>
      </c>
      <c r="C303" vm="15792">
        <f ca="1"/>
        <v>62.322499999999998</v>
      </c>
      <c r="D303" vm="15793">
        <f ca="1"/>
        <v>63.155000000000001</v>
      </c>
      <c r="E303" vm="15794">
        <f ca="1"/>
        <v>61.91</v>
      </c>
      <c r="F303" vm="15795">
        <f ca="1"/>
        <v>10048837</v>
      </c>
    </row>
    <row r="304" spans="1:6" x14ac:dyDescent="0.3">
      <c r="A304" vm="1649">
        <f ca="1"/>
        <v>43175</v>
      </c>
      <c r="B304" vm="6609">
        <f ca="1"/>
        <v>62.62</v>
      </c>
      <c r="C304" vm="4404">
        <f ca="1"/>
        <v>62.5</v>
      </c>
      <c r="D304" vm="15796">
        <f ca="1"/>
        <v>62.8125</v>
      </c>
      <c r="E304" vm="9567">
        <f ca="1"/>
        <v>62.12</v>
      </c>
      <c r="F304" vm="15797">
        <f ca="1"/>
        <v>9986432</v>
      </c>
    </row>
    <row r="305" spans="1:6" x14ac:dyDescent="0.3">
      <c r="A305" vm="1654">
        <f ca="1"/>
        <v>43178</v>
      </c>
      <c r="B305" vm="6613">
        <f ca="1"/>
        <v>60.25</v>
      </c>
      <c r="C305" vm="15798">
        <f ca="1"/>
        <v>62.045000000000002</v>
      </c>
      <c r="D305" vm="15799">
        <f ca="1"/>
        <v>62.337499999999999</v>
      </c>
      <c r="E305" vm="15703">
        <f ca="1"/>
        <v>59.25</v>
      </c>
      <c r="F305" vm="15800">
        <f ca="1"/>
        <v>17844338</v>
      </c>
    </row>
    <row r="306" spans="1:6" x14ac:dyDescent="0.3">
      <c r="A306" vm="1660">
        <f ca="1"/>
        <v>43179</v>
      </c>
      <c r="B306" vm="6616">
        <f ca="1"/>
        <v>62.395000000000003</v>
      </c>
      <c r="C306" vm="15801">
        <f ca="1"/>
        <v>60.28</v>
      </c>
      <c r="D306" vm="15802">
        <f ca="1"/>
        <v>62.787500000000001</v>
      </c>
      <c r="E306" vm="15801">
        <f ca="1"/>
        <v>60.28</v>
      </c>
      <c r="F306" vm="15803">
        <f ca="1"/>
        <v>13867409</v>
      </c>
    </row>
    <row r="307" spans="1:6" x14ac:dyDescent="0.3">
      <c r="A307" vm="1664">
        <f ca="1"/>
        <v>43180</v>
      </c>
      <c r="B307" vm="6201">
        <f ca="1"/>
        <v>62.14</v>
      </c>
      <c r="C307" vm="6904">
        <f ca="1"/>
        <v>62.33</v>
      </c>
      <c r="D307" vm="4459">
        <f ca="1"/>
        <v>63</v>
      </c>
      <c r="E307" vm="6887">
        <f ca="1"/>
        <v>61.832500000000003</v>
      </c>
      <c r="F307" vm="15804">
        <f ca="1"/>
        <v>10967216</v>
      </c>
    </row>
    <row r="308" spans="1:6" x14ac:dyDescent="0.3">
      <c r="A308" vm="1670">
        <f ca="1"/>
        <v>43181</v>
      </c>
      <c r="B308" vm="6622">
        <f ca="1"/>
        <v>60.462499999999999</v>
      </c>
      <c r="C308" vm="6258">
        <f ca="1"/>
        <v>61.5</v>
      </c>
      <c r="D308" vm="6102">
        <f ca="1"/>
        <v>61.97</v>
      </c>
      <c r="E308" vm="15805">
        <f ca="1"/>
        <v>60.085299999999997</v>
      </c>
      <c r="F308" vm="15806">
        <f ca="1"/>
        <v>13779919</v>
      </c>
    </row>
    <row r="309" spans="1:6" x14ac:dyDescent="0.3">
      <c r="A309" vm="1676">
        <f ca="1"/>
        <v>43182</v>
      </c>
      <c r="B309" vm="6625">
        <f ca="1"/>
        <v>58.2425</v>
      </c>
      <c r="C309" vm="15807">
        <f ca="1"/>
        <v>60.6</v>
      </c>
      <c r="D309" vm="15808">
        <f ca="1"/>
        <v>60.667499999999997</v>
      </c>
      <c r="E309" vm="8269">
        <f ca="1"/>
        <v>58.13</v>
      </c>
      <c r="F309" vm="15809">
        <f ca="1"/>
        <v>18390461</v>
      </c>
    </row>
    <row r="310" spans="1:6" x14ac:dyDescent="0.3">
      <c r="A310" vm="1680">
        <f ca="1"/>
        <v>43185</v>
      </c>
      <c r="B310" vm="6627">
        <f ca="1"/>
        <v>61.12</v>
      </c>
      <c r="C310" vm="15680">
        <f ca="1"/>
        <v>59.5</v>
      </c>
      <c r="D310" vm="15810">
        <f ca="1"/>
        <v>61.1325</v>
      </c>
      <c r="E310" vm="15811">
        <f ca="1"/>
        <v>58.975000000000001</v>
      </c>
      <c r="F310" vm="15812">
        <f ca="1"/>
        <v>15285640</v>
      </c>
    </row>
    <row r="311" spans="1:6" x14ac:dyDescent="0.3">
      <c r="A311" vm="1685">
        <f ca="1"/>
        <v>43186</v>
      </c>
      <c r="B311" vm="6631">
        <f ca="1"/>
        <v>56.38</v>
      </c>
      <c r="C311" vm="15813">
        <f ca="1"/>
        <v>61.9375</v>
      </c>
      <c r="D311" vm="4404">
        <f ca="1"/>
        <v>62.5</v>
      </c>
      <c r="E311" vm="15814">
        <f ca="1"/>
        <v>54.961300000000001</v>
      </c>
      <c r="F311" vm="15815">
        <f ca="1"/>
        <v>35225012</v>
      </c>
    </row>
    <row r="312" spans="1:6" x14ac:dyDescent="0.3">
      <c r="A312" vm="1691">
        <f ca="1"/>
        <v>43187</v>
      </c>
      <c r="B312" vm="6634">
        <f ca="1"/>
        <v>55.337499999999999</v>
      </c>
      <c r="C312" vm="15816">
        <f ca="1"/>
        <v>56.032499999999999</v>
      </c>
      <c r="D312" vm="15817">
        <f ca="1"/>
        <v>57.347499999999997</v>
      </c>
      <c r="E312" vm="8052">
        <f ca="1"/>
        <v>54.25</v>
      </c>
      <c r="F312" vm="15818">
        <f ca="1"/>
        <v>23647648</v>
      </c>
    </row>
    <row r="313" spans="1:6" x14ac:dyDescent="0.3">
      <c r="A313" vm="1697">
        <f ca="1"/>
        <v>43188</v>
      </c>
      <c r="B313" vm="6637">
        <f ca="1"/>
        <v>57.897500000000001</v>
      </c>
      <c r="C313" vm="15819">
        <f ca="1"/>
        <v>56.026299999999999</v>
      </c>
      <c r="D313" vm="15820">
        <f ca="1"/>
        <v>58.875</v>
      </c>
      <c r="E313" vm="15821">
        <f ca="1"/>
        <v>55.1751</v>
      </c>
      <c r="F313" vm="15822">
        <f ca="1"/>
        <v>22915692</v>
      </c>
    </row>
    <row r="314" spans="1:6" x14ac:dyDescent="0.3">
      <c r="A314" vm="1702">
        <f ca="1"/>
        <v>43192</v>
      </c>
      <c r="B314" vm="6641">
        <f ca="1"/>
        <v>55.262500000000003</v>
      </c>
      <c r="C314" vm="15823">
        <f ca="1"/>
        <v>57.185000000000002</v>
      </c>
      <c r="D314" vm="15824">
        <f ca="1"/>
        <v>58.662500000000001</v>
      </c>
      <c r="E314" vm="15825">
        <f ca="1"/>
        <v>54.375</v>
      </c>
      <c r="F314" vm="15826">
        <f ca="1"/>
        <v>23052315</v>
      </c>
    </row>
    <row r="315" spans="1:6" x14ac:dyDescent="0.3">
      <c r="A315" vm="1708">
        <f ca="1"/>
        <v>43193</v>
      </c>
      <c r="B315" vm="6645">
        <f ca="1"/>
        <v>56.337499999999999</v>
      </c>
      <c r="C315" vm="9314">
        <f ca="1"/>
        <v>56.95</v>
      </c>
      <c r="D315" vm="15827">
        <f ca="1"/>
        <v>57.587499999999999</v>
      </c>
      <c r="E315" vm="6634">
        <f ca="1"/>
        <v>55.337499999999999</v>
      </c>
      <c r="F315" vm="15828">
        <f ca="1"/>
        <v>16685759</v>
      </c>
    </row>
    <row r="316" spans="1:6" x14ac:dyDescent="0.3">
      <c r="A316" vm="1712">
        <f ca="1"/>
        <v>43194</v>
      </c>
      <c r="B316" vm="6649">
        <f ca="1"/>
        <v>56.56</v>
      </c>
      <c r="C316" vm="15829">
        <f ca="1"/>
        <v>53.752499999999998</v>
      </c>
      <c r="D316" vm="15830">
        <f ca="1"/>
        <v>56.665199999999999</v>
      </c>
      <c r="E316" vm="7860">
        <f ca="1"/>
        <v>53.5</v>
      </c>
      <c r="F316" vm="15831">
        <f ca="1"/>
        <v>19729161</v>
      </c>
    </row>
    <row r="317" spans="1:6" x14ac:dyDescent="0.3">
      <c r="A317" vm="1717">
        <f ca="1"/>
        <v>43195</v>
      </c>
      <c r="B317" vm="2509">
        <f ca="1"/>
        <v>55.344999999999999</v>
      </c>
      <c r="C317" vm="15832">
        <f ca="1"/>
        <v>57.15</v>
      </c>
      <c r="D317" vm="15833">
        <f ca="1"/>
        <v>57.282499999999999</v>
      </c>
      <c r="E317" vm="15834">
        <f ca="1"/>
        <v>54.622500000000002</v>
      </c>
      <c r="F317" vm="15835">
        <f ca="1"/>
        <v>17530973</v>
      </c>
    </row>
    <row r="318" spans="1:6" x14ac:dyDescent="0.3">
      <c r="A318" vm="1721">
        <f ca="1"/>
        <v>43196</v>
      </c>
      <c r="B318" vm="6656">
        <f ca="1"/>
        <v>53.5625</v>
      </c>
      <c r="C318" vm="15836">
        <f ca="1"/>
        <v>54.307499999999997</v>
      </c>
      <c r="D318" vm="10817">
        <f ca="1"/>
        <v>55.4</v>
      </c>
      <c r="E318" vm="15837">
        <f ca="1"/>
        <v>53.2684</v>
      </c>
      <c r="F318" vm="15838">
        <f ca="1"/>
        <v>16574720</v>
      </c>
    </row>
    <row r="319" spans="1:6" x14ac:dyDescent="0.3">
      <c r="A319" vm="1725">
        <f ca="1"/>
        <v>43199</v>
      </c>
      <c r="B319" vm="6660">
        <f ca="1"/>
        <v>53.852499999999999</v>
      </c>
      <c r="C319" vm="2247">
        <f ca="1"/>
        <v>54.2</v>
      </c>
      <c r="D319" vm="15839">
        <f ca="1"/>
        <v>55.4925</v>
      </c>
      <c r="E319" vm="2261">
        <f ca="1"/>
        <v>53.65</v>
      </c>
      <c r="F319" vm="15840">
        <f ca="1"/>
        <v>12488120</v>
      </c>
    </row>
    <row r="320" spans="1:6" x14ac:dyDescent="0.3">
      <c r="A320" vm="1730">
        <f ca="1"/>
        <v>43200</v>
      </c>
      <c r="B320" vm="6662">
        <f ca="1"/>
        <v>56.977499999999999</v>
      </c>
      <c r="C320" vm="6468">
        <f ca="1"/>
        <v>56.18</v>
      </c>
      <c r="D320" vm="15841">
        <f ca="1"/>
        <v>57.25</v>
      </c>
      <c r="E320" vm="15842">
        <f ca="1"/>
        <v>55.602499999999999</v>
      </c>
      <c r="F320" vm="15843">
        <f ca="1"/>
        <v>19118807</v>
      </c>
    </row>
    <row r="321" spans="1:6" x14ac:dyDescent="0.3">
      <c r="A321" vm="1733">
        <f ca="1"/>
        <v>43201</v>
      </c>
      <c r="B321" vm="6649">
        <f ca="1"/>
        <v>56.56</v>
      </c>
      <c r="C321" vm="15844">
        <f ca="1"/>
        <v>56.827500000000001</v>
      </c>
      <c r="D321" vm="15845">
        <f ca="1"/>
        <v>57.244</v>
      </c>
      <c r="E321" vm="15846">
        <f ca="1"/>
        <v>56.2303</v>
      </c>
      <c r="F321" vm="15847">
        <f ca="1"/>
        <v>11506057</v>
      </c>
    </row>
    <row r="322" spans="1:6" x14ac:dyDescent="0.3">
      <c r="A322" vm="1737">
        <f ca="1"/>
        <v>43202</v>
      </c>
      <c r="B322" vm="6668">
        <f ca="1"/>
        <v>58.65</v>
      </c>
      <c r="C322" vm="2417">
        <f ca="1"/>
        <v>57.5</v>
      </c>
      <c r="D322" vm="3775">
        <f ca="1"/>
        <v>58.83</v>
      </c>
      <c r="E322" vm="15848">
        <f ca="1"/>
        <v>57.053699999999999</v>
      </c>
      <c r="F322" vm="15849">
        <f ca="1"/>
        <v>14847950</v>
      </c>
    </row>
    <row r="323" spans="1:6" x14ac:dyDescent="0.3">
      <c r="A323" vm="1740">
        <f ca="1"/>
        <v>43203</v>
      </c>
      <c r="B323" vm="6671">
        <f ca="1"/>
        <v>57.875</v>
      </c>
      <c r="C323" vm="15850">
        <f ca="1"/>
        <v>59.292499999999997</v>
      </c>
      <c r="D323" vm="15851">
        <f ca="1"/>
        <v>59.377499999999998</v>
      </c>
      <c r="E323" vm="15852">
        <f ca="1"/>
        <v>57.387500000000003</v>
      </c>
      <c r="F323" vm="15853">
        <f ca="1"/>
        <v>12575892</v>
      </c>
    </row>
    <row r="324" spans="1:6" x14ac:dyDescent="0.3">
      <c r="A324" vm="1746">
        <f ca="1"/>
        <v>43206</v>
      </c>
      <c r="B324" vm="6675">
        <f ca="1"/>
        <v>57.872500000000002</v>
      </c>
      <c r="C324" vm="15854">
        <f ca="1"/>
        <v>57.942999999999998</v>
      </c>
      <c r="D324" vm="8203">
        <f ca="1"/>
        <v>58.21</v>
      </c>
      <c r="E324" vm="10310">
        <f ca="1"/>
        <v>56.92</v>
      </c>
      <c r="F324" vm="15855">
        <f ca="1"/>
        <v>8769776</v>
      </c>
    </row>
    <row r="325" spans="1:6" x14ac:dyDescent="0.3">
      <c r="A325" vm="1750">
        <f ca="1"/>
        <v>43207</v>
      </c>
      <c r="B325" vm="6679">
        <f ca="1"/>
        <v>59.384999999999998</v>
      </c>
      <c r="C325" vm="9354">
        <f ca="1"/>
        <v>58.4</v>
      </c>
      <c r="D325" vm="4399">
        <f ca="1"/>
        <v>59.6</v>
      </c>
      <c r="E325" vm="15856">
        <f ca="1"/>
        <v>57.837499999999999</v>
      </c>
      <c r="F325" vm="15857">
        <f ca="1"/>
        <v>11133398</v>
      </c>
    </row>
    <row r="326" spans="1:6" x14ac:dyDescent="0.3">
      <c r="A326" vm="1756">
        <f ca="1"/>
        <v>43208</v>
      </c>
      <c r="B326" vm="6682">
        <f ca="1"/>
        <v>59.092500000000001</v>
      </c>
      <c r="C326" vm="15820">
        <f ca="1"/>
        <v>58.875</v>
      </c>
      <c r="D326" vm="15858">
        <f ca="1"/>
        <v>59.8125</v>
      </c>
      <c r="E326" vm="15859">
        <f ca="1"/>
        <v>58.192500000000003</v>
      </c>
      <c r="F326" vm="15860">
        <f ca="1"/>
        <v>9784058</v>
      </c>
    </row>
    <row r="327" spans="1:6" x14ac:dyDescent="0.3">
      <c r="A327" vm="1761">
        <f ca="1"/>
        <v>43209</v>
      </c>
      <c r="B327" vm="6686">
        <f ca="1"/>
        <v>57.26</v>
      </c>
      <c r="C327" vm="15861">
        <f ca="1"/>
        <v>57.936300000000003</v>
      </c>
      <c r="D327" vm="15862">
        <f ca="1"/>
        <v>58.274999999999999</v>
      </c>
      <c r="E327" vm="15863">
        <f ca="1"/>
        <v>56.7</v>
      </c>
      <c r="F327" vm="15864">
        <f ca="1"/>
        <v>11799933</v>
      </c>
    </row>
    <row r="328" spans="1:6" x14ac:dyDescent="0.3">
      <c r="A328" vm="1763">
        <f ca="1"/>
        <v>43210</v>
      </c>
      <c r="B328" vm="6690">
        <f ca="1"/>
        <v>57.177500000000002</v>
      </c>
      <c r="C328" vm="15865">
        <f ca="1"/>
        <v>57.172499999999999</v>
      </c>
      <c r="D328" vm="15866">
        <f ca="1"/>
        <v>58.024999999999999</v>
      </c>
      <c r="E328" vm="15867">
        <f ca="1"/>
        <v>56.862499999999997</v>
      </c>
      <c r="F328" vm="15868">
        <f ca="1"/>
        <v>9654966</v>
      </c>
    </row>
    <row r="329" spans="1:6" x14ac:dyDescent="0.3">
      <c r="A329" vm="1769">
        <f ca="1"/>
        <v>43213</v>
      </c>
      <c r="B329" vm="6694">
        <f ca="1"/>
        <v>55.97</v>
      </c>
      <c r="C329" vm="15869">
        <f ca="1"/>
        <v>57.357500000000002</v>
      </c>
      <c r="D329" vm="6671">
        <f ca="1"/>
        <v>57.875</v>
      </c>
      <c r="E329" vm="15870">
        <f ca="1"/>
        <v>55.707500000000003</v>
      </c>
      <c r="F329" vm="15871">
        <f ca="1"/>
        <v>10687723</v>
      </c>
    </row>
    <row r="330" spans="1:6" x14ac:dyDescent="0.3">
      <c r="A330" vm="1774">
        <f ca="1"/>
        <v>43214</v>
      </c>
      <c r="B330" vm="6698">
        <f ca="1"/>
        <v>55.3</v>
      </c>
      <c r="C330" vm="9254">
        <f ca="1"/>
        <v>56.23</v>
      </c>
      <c r="D330" vm="6518">
        <f ca="1"/>
        <v>57.2</v>
      </c>
      <c r="E330" vm="15872">
        <f ca="1"/>
        <v>54.64</v>
      </c>
      <c r="F330" vm="15873">
        <f ca="1"/>
        <v>10364894</v>
      </c>
    </row>
    <row r="331" spans="1:6" x14ac:dyDescent="0.3">
      <c r="A331" vm="1780">
        <f ca="1"/>
        <v>43215</v>
      </c>
      <c r="B331" vm="6701">
        <f ca="1"/>
        <v>54.164999999999999</v>
      </c>
      <c r="C331" vm="3660">
        <f ca="1"/>
        <v>55</v>
      </c>
      <c r="D331" vm="15874">
        <f ca="1"/>
        <v>55.393799999999999</v>
      </c>
      <c r="E331" vm="15875">
        <f ca="1"/>
        <v>52.575000000000003</v>
      </c>
      <c r="F331" vm="15876">
        <f ca="1"/>
        <v>14712343</v>
      </c>
    </row>
    <row r="332" spans="1:6" x14ac:dyDescent="0.3">
      <c r="A332" vm="1786">
        <f ca="1"/>
        <v>43216</v>
      </c>
      <c r="B332" vm="6704">
        <f ca="1"/>
        <v>56.305</v>
      </c>
      <c r="C332" vm="10848">
        <f ca="1"/>
        <v>55.8</v>
      </c>
      <c r="D332" vm="15877">
        <f ca="1"/>
        <v>56.387500000000003</v>
      </c>
      <c r="E332" vm="15878">
        <f ca="1"/>
        <v>55.1325</v>
      </c>
      <c r="F332" vm="15879">
        <f ca="1"/>
        <v>9395574</v>
      </c>
    </row>
    <row r="333" spans="1:6" x14ac:dyDescent="0.3">
      <c r="A333" vm="1792">
        <f ca="1"/>
        <v>43217</v>
      </c>
      <c r="B333" vm="6708">
        <f ca="1"/>
        <v>56.582500000000003</v>
      </c>
      <c r="C333" vm="15880">
        <f ca="1"/>
        <v>57.375</v>
      </c>
      <c r="D333" vm="15881">
        <f ca="1"/>
        <v>57.575000000000003</v>
      </c>
      <c r="E333" vm="15882">
        <f ca="1"/>
        <v>56.155000000000001</v>
      </c>
      <c r="F333" vm="15883">
        <f ca="1"/>
        <v>10021245</v>
      </c>
    </row>
    <row r="334" spans="1:6" x14ac:dyDescent="0.3">
      <c r="A334" vm="1797">
        <f ca="1"/>
        <v>43220</v>
      </c>
      <c r="B334" vm="6712">
        <f ca="1"/>
        <v>56.225000000000001</v>
      </c>
      <c r="C334" vm="15884">
        <f ca="1"/>
        <v>56.747500000000002</v>
      </c>
      <c r="D334" vm="15841">
        <f ca="1"/>
        <v>57.25</v>
      </c>
      <c r="E334" vm="7872">
        <f ca="1"/>
        <v>56.03</v>
      </c>
      <c r="F334" vm="15885">
        <f ca="1"/>
        <v>8196067</v>
      </c>
    </row>
    <row r="335" spans="1:6" x14ac:dyDescent="0.3">
      <c r="A335" vm="1803">
        <f ca="1"/>
        <v>43221</v>
      </c>
      <c r="B335" vm="6715">
        <f ca="1"/>
        <v>56.784999999999997</v>
      </c>
      <c r="C335" vm="15886">
        <f ca="1"/>
        <v>56.142499999999998</v>
      </c>
      <c r="D335" vm="2416">
        <f ca="1"/>
        <v>56.8125</v>
      </c>
      <c r="E335" vm="10752">
        <f ca="1"/>
        <v>55.55</v>
      </c>
      <c r="F335" vm="15887">
        <f ca="1"/>
        <v>6344727</v>
      </c>
    </row>
    <row r="336" spans="1:6" x14ac:dyDescent="0.3">
      <c r="A336" vm="1808">
        <f ca="1"/>
        <v>43222</v>
      </c>
      <c r="B336" vm="6719">
        <f ca="1"/>
        <v>56.577500000000001</v>
      </c>
      <c r="C336" vm="9373">
        <f ca="1"/>
        <v>56.75</v>
      </c>
      <c r="D336" vm="6518">
        <f ca="1"/>
        <v>57.2</v>
      </c>
      <c r="E336" vm="15727">
        <f ca="1"/>
        <v>56.3125</v>
      </c>
      <c r="F336" vm="15888">
        <f ca="1"/>
        <v>6706185</v>
      </c>
    </row>
    <row r="337" spans="1:6" x14ac:dyDescent="0.3">
      <c r="A337" vm="1814">
        <f ca="1"/>
        <v>43223</v>
      </c>
      <c r="B337" vm="6722">
        <f ca="1"/>
        <v>58.247500000000002</v>
      </c>
      <c r="C337" vm="15889">
        <f ca="1"/>
        <v>56.9</v>
      </c>
      <c r="D337" vm="15890">
        <f ca="1"/>
        <v>58.512500000000003</v>
      </c>
      <c r="E337" vm="15891">
        <f ca="1"/>
        <v>56.442500000000003</v>
      </c>
      <c r="F337" vm="15892">
        <f ca="1"/>
        <v>11078640</v>
      </c>
    </row>
    <row r="338" spans="1:6" x14ac:dyDescent="0.3">
      <c r="A338" vm="1819">
        <f ca="1"/>
        <v>43224</v>
      </c>
      <c r="B338" vm="6726">
        <f ca="1"/>
        <v>59.765000000000001</v>
      </c>
      <c r="C338" vm="15893">
        <f ca="1"/>
        <v>57.957500000000003</v>
      </c>
      <c r="D338" vm="15894">
        <f ca="1"/>
        <v>59.797199999999997</v>
      </c>
      <c r="E338" vm="15895">
        <f ca="1"/>
        <v>57.782499999999999</v>
      </c>
      <c r="F338" vm="15896">
        <f ca="1"/>
        <v>10016538</v>
      </c>
    </row>
    <row r="339" spans="1:6" x14ac:dyDescent="0.3">
      <c r="A339" vm="1824">
        <f ca="1"/>
        <v>43227</v>
      </c>
      <c r="B339" vm="6729">
        <f ca="1"/>
        <v>62.17</v>
      </c>
      <c r="C339" vm="15897">
        <f ca="1"/>
        <v>60.823700000000002</v>
      </c>
      <c r="D339" vm="15898">
        <f ca="1"/>
        <v>62.747500000000002</v>
      </c>
      <c r="E339" vm="15899">
        <f ca="1"/>
        <v>60.722499999999997</v>
      </c>
      <c r="F339" vm="15900">
        <f ca="1"/>
        <v>17190378</v>
      </c>
    </row>
    <row r="340" spans="1:6" x14ac:dyDescent="0.3">
      <c r="A340" vm="1830">
        <f ca="1"/>
        <v>43228</v>
      </c>
      <c r="B340" vm="6733">
        <f ca="1"/>
        <v>62.6</v>
      </c>
      <c r="C340" vm="15901">
        <f ca="1"/>
        <v>62.172499999999999</v>
      </c>
      <c r="D340" vm="15902">
        <f ca="1"/>
        <v>62.627499999999998</v>
      </c>
      <c r="E340" vm="15903">
        <f ca="1"/>
        <v>61.677500000000002</v>
      </c>
      <c r="F340" vm="15904">
        <f ca="1"/>
        <v>12665374</v>
      </c>
    </row>
    <row r="341" spans="1:6" x14ac:dyDescent="0.3">
      <c r="A341" vm="1836">
        <f ca="1"/>
        <v>43229</v>
      </c>
      <c r="B341" vm="6737">
        <f ca="1"/>
        <v>63.945</v>
      </c>
      <c r="C341" vm="15905">
        <f ca="1"/>
        <v>62.802500000000002</v>
      </c>
      <c r="D341" vm="4446">
        <f ca="1"/>
        <v>63.967500000000001</v>
      </c>
      <c r="E341" vm="15906">
        <f ca="1"/>
        <v>62.527500000000003</v>
      </c>
      <c r="F341" vm="15907">
        <f ca="1"/>
        <v>14918980</v>
      </c>
    </row>
    <row r="342" spans="1:6" x14ac:dyDescent="0.3">
      <c r="A342" vm="1842">
        <f ca="1"/>
        <v>43230</v>
      </c>
      <c r="B342" vm="6741">
        <f ca="1"/>
        <v>65.032499999999999</v>
      </c>
      <c r="C342" vm="9461">
        <f ca="1"/>
        <v>64.48</v>
      </c>
      <c r="D342" vm="15908">
        <f ca="1"/>
        <v>65.125</v>
      </c>
      <c r="E342" vm="9491">
        <f ca="1"/>
        <v>64.3</v>
      </c>
      <c r="F342" vm="15909">
        <f ca="1"/>
        <v>24852029</v>
      </c>
    </row>
    <row r="343" spans="1:6" x14ac:dyDescent="0.3">
      <c r="A343" vm="1848">
        <f ca="1"/>
        <v>43231</v>
      </c>
      <c r="B343" vm="6745">
        <f ca="1"/>
        <v>63.6325</v>
      </c>
      <c r="C343" vm="15910">
        <f ca="1"/>
        <v>63.195</v>
      </c>
      <c r="D343" vm="15911">
        <f ca="1"/>
        <v>64.947500000000005</v>
      </c>
      <c r="E343" vm="15912">
        <f ca="1"/>
        <v>62.634999999999998</v>
      </c>
      <c r="F343" vm="15913">
        <f ca="1"/>
        <v>30361406</v>
      </c>
    </row>
    <row r="344" spans="1:6" x14ac:dyDescent="0.3">
      <c r="A344" vm="1854">
        <f ca="1"/>
        <v>43234</v>
      </c>
      <c r="B344" vm="6748">
        <f ca="1"/>
        <v>63.84</v>
      </c>
      <c r="C344" vm="15914">
        <f ca="1"/>
        <v>64.017499999999998</v>
      </c>
      <c r="D344" vm="15915">
        <f ca="1"/>
        <v>64.622500000000002</v>
      </c>
      <c r="E344" vm="9532">
        <f ca="1"/>
        <v>63.6</v>
      </c>
      <c r="F344" vm="15916">
        <f ca="1"/>
        <v>13078477</v>
      </c>
    </row>
    <row r="345" spans="1:6" x14ac:dyDescent="0.3">
      <c r="A345" vm="1860">
        <f ca="1"/>
        <v>43235</v>
      </c>
      <c r="B345" vm="6752">
        <f ca="1"/>
        <v>61.39</v>
      </c>
      <c r="C345" vm="15917">
        <f ca="1"/>
        <v>63.197499999999998</v>
      </c>
      <c r="D345" vm="15918">
        <f ca="1"/>
        <v>63.225000000000001</v>
      </c>
      <c r="E345" vm="15919">
        <f ca="1"/>
        <v>60.375</v>
      </c>
      <c r="F345" vm="15920">
        <f ca="1"/>
        <v>24088210</v>
      </c>
    </row>
    <row r="346" spans="1:6" x14ac:dyDescent="0.3">
      <c r="A346" vm="1866">
        <f ca="1"/>
        <v>43236</v>
      </c>
      <c r="B346" vm="6756">
        <f ca="1"/>
        <v>61.502499999999998</v>
      </c>
      <c r="C346" vm="10963">
        <f ca="1"/>
        <v>61</v>
      </c>
      <c r="D346" vm="9446">
        <f ca="1"/>
        <v>62.13</v>
      </c>
      <c r="E346" vm="15921">
        <f ca="1"/>
        <v>60.627499999999998</v>
      </c>
      <c r="F346" vm="15922">
        <f ca="1"/>
        <v>13845706</v>
      </c>
    </row>
    <row r="347" spans="1:6" x14ac:dyDescent="0.3">
      <c r="A347" vm="1872">
        <f ca="1"/>
        <v>43237</v>
      </c>
      <c r="B347" vm="6597">
        <f ca="1"/>
        <v>61.927500000000002</v>
      </c>
      <c r="C347" vm="15923">
        <f ca="1"/>
        <v>61.521000000000001</v>
      </c>
      <c r="D347" vm="15924">
        <f ca="1"/>
        <v>62.875</v>
      </c>
      <c r="E347" vm="15925">
        <f ca="1"/>
        <v>61.357500000000002</v>
      </c>
      <c r="F347" vm="15926">
        <f ca="1"/>
        <v>12994605</v>
      </c>
    </row>
    <row r="348" spans="1:6" x14ac:dyDescent="0.3">
      <c r="A348" vm="1878">
        <f ca="1"/>
        <v>43238</v>
      </c>
      <c r="B348" vm="6762">
        <f ca="1"/>
        <v>61.484999999999999</v>
      </c>
      <c r="C348" vm="15927">
        <f ca="1"/>
        <v>62.452500000000001</v>
      </c>
      <c r="D348" vm="15928">
        <f ca="1"/>
        <v>63.092500000000001</v>
      </c>
      <c r="E348" vm="15929">
        <f ca="1"/>
        <v>61.435000000000002</v>
      </c>
      <c r="F348" vm="15930">
        <f ca="1"/>
        <v>12092942</v>
      </c>
    </row>
    <row r="349" spans="1:6" x14ac:dyDescent="0.3">
      <c r="A349" vm="1884">
        <f ca="1"/>
        <v>43241</v>
      </c>
      <c r="B349" vm="6765">
        <f ca="1"/>
        <v>61.06</v>
      </c>
      <c r="C349" vm="15931">
        <f ca="1"/>
        <v>62.47</v>
      </c>
      <c r="D349" vm="15932">
        <f ca="1"/>
        <v>62.5075</v>
      </c>
      <c r="E349" vm="15933">
        <f ca="1"/>
        <v>60.122500000000002</v>
      </c>
      <c r="F349" vm="15934">
        <f ca="1"/>
        <v>16015620</v>
      </c>
    </row>
    <row r="350" spans="1:6" x14ac:dyDescent="0.3">
      <c r="A350" vm="1889">
        <f ca="1"/>
        <v>43242</v>
      </c>
      <c r="B350" vm="6769">
        <f ca="1"/>
        <v>60.674999999999997</v>
      </c>
      <c r="C350" vm="4408">
        <f ca="1"/>
        <v>61.195</v>
      </c>
      <c r="D350" vm="6065">
        <f ca="1"/>
        <v>61.45</v>
      </c>
      <c r="E350" vm="15935">
        <f ca="1"/>
        <v>60.0625</v>
      </c>
      <c r="F350" vm="15936">
        <f ca="1"/>
        <v>12956637</v>
      </c>
    </row>
    <row r="351" spans="1:6" x14ac:dyDescent="0.3">
      <c r="A351" vm="1894">
        <f ca="1"/>
        <v>43243</v>
      </c>
      <c r="B351" vm="6773">
        <f ca="1"/>
        <v>61.884999999999998</v>
      </c>
      <c r="C351" vm="15937">
        <f ca="1"/>
        <v>60.07</v>
      </c>
      <c r="D351" vm="15938">
        <f ca="1"/>
        <v>61.897500000000001</v>
      </c>
      <c r="E351" vm="15935">
        <f ca="1"/>
        <v>60.0625</v>
      </c>
      <c r="F351" vm="15939">
        <f ca="1"/>
        <v>11073926</v>
      </c>
    </row>
    <row r="352" spans="1:6" x14ac:dyDescent="0.3">
      <c r="A352" vm="1900">
        <f ca="1"/>
        <v>43244</v>
      </c>
      <c r="B352" vm="4428">
        <f ca="1"/>
        <v>61.922499999999999</v>
      </c>
      <c r="C352" vm="15940">
        <f ca="1"/>
        <v>61.847499999999997</v>
      </c>
      <c r="D352" vm="4453">
        <f ca="1"/>
        <v>62.35</v>
      </c>
      <c r="E352" vm="15941">
        <f ca="1"/>
        <v>61.310299999999998</v>
      </c>
      <c r="F352" vm="15942">
        <f ca="1"/>
        <v>10934295</v>
      </c>
    </row>
    <row r="353" spans="1:6" x14ac:dyDescent="0.3">
      <c r="A353" vm="1905">
        <f ca="1"/>
        <v>43245</v>
      </c>
      <c r="B353" vm="6780">
        <f ca="1"/>
        <v>62.32</v>
      </c>
      <c r="C353" vm="6245">
        <f ca="1"/>
        <v>62.05</v>
      </c>
      <c r="D353" vm="15943">
        <f ca="1"/>
        <v>62.484999999999999</v>
      </c>
      <c r="E353" vm="15944">
        <f ca="1"/>
        <v>61.69</v>
      </c>
      <c r="F353" vm="15945">
        <f ca="1"/>
        <v>7302782</v>
      </c>
    </row>
    <row r="354" spans="1:6" x14ac:dyDescent="0.3">
      <c r="A354" vm="1910">
        <f ca="1"/>
        <v>43249</v>
      </c>
      <c r="B354" vm="6784">
        <f ca="1"/>
        <v>62.147500000000001</v>
      </c>
      <c r="C354" vm="15946">
        <f ca="1"/>
        <v>62.137500000000003</v>
      </c>
      <c r="D354" vm="15947">
        <f ca="1"/>
        <v>62.835000000000001</v>
      </c>
      <c r="E354" vm="15948">
        <f ca="1"/>
        <v>61.674999999999997</v>
      </c>
      <c r="F354" vm="15949">
        <f ca="1"/>
        <v>8817083</v>
      </c>
    </row>
    <row r="355" spans="1:6" x14ac:dyDescent="0.3">
      <c r="A355" vm="1916">
        <f ca="1"/>
        <v>43250</v>
      </c>
      <c r="B355" vm="6788">
        <f ca="1"/>
        <v>63.247500000000002</v>
      </c>
      <c r="C355" vm="15950">
        <f ca="1"/>
        <v>62.487499999999997</v>
      </c>
      <c r="D355" vm="15951">
        <f ca="1"/>
        <v>63.335000000000001</v>
      </c>
      <c r="E355" vm="15952">
        <f ca="1"/>
        <v>62.237900000000003</v>
      </c>
      <c r="F355" vm="15953">
        <f ca="1"/>
        <v>9774864</v>
      </c>
    </row>
    <row r="356" spans="1:6" x14ac:dyDescent="0.3">
      <c r="A356" vm="1920">
        <f ca="1"/>
        <v>43251</v>
      </c>
      <c r="B356" vm="6792">
        <f ca="1"/>
        <v>63.047499999999999</v>
      </c>
      <c r="C356" vm="6915">
        <f ca="1"/>
        <v>62.924999999999997</v>
      </c>
      <c r="D356" vm="15954">
        <f ca="1"/>
        <v>63.8</v>
      </c>
      <c r="E356" vm="15955">
        <f ca="1"/>
        <v>62.817500000000003</v>
      </c>
      <c r="F356" vm="15956">
        <f ca="1"/>
        <v>12346709</v>
      </c>
    </row>
    <row r="357" spans="1:6" x14ac:dyDescent="0.3">
      <c r="A357" vm="1924">
        <f ca="1"/>
        <v>43252</v>
      </c>
      <c r="B357" vm="6796">
        <f ca="1"/>
        <v>64.405000000000001</v>
      </c>
      <c r="C357" vm="9691">
        <f ca="1"/>
        <v>63.5</v>
      </c>
      <c r="D357" vm="15957">
        <f ca="1"/>
        <v>64.467500000000001</v>
      </c>
      <c r="E357" vm="15958">
        <f ca="1"/>
        <v>63.412500000000001</v>
      </c>
      <c r="F357" vm="15959">
        <f ca="1"/>
        <v>10549248</v>
      </c>
    </row>
    <row r="358" spans="1:6" x14ac:dyDescent="0.3">
      <c r="A358" vm="1930">
        <f ca="1"/>
        <v>43255</v>
      </c>
      <c r="B358" vm="6799">
        <f ca="1"/>
        <v>66.212500000000006</v>
      </c>
      <c r="C358" vm="4486">
        <f ca="1"/>
        <v>64.75</v>
      </c>
      <c r="D358" vm="15960">
        <f ca="1"/>
        <v>66.435000000000002</v>
      </c>
      <c r="E358" vm="15961">
        <f ca="1"/>
        <v>64.424999999999997</v>
      </c>
      <c r="F358" vm="15962">
        <f ca="1"/>
        <v>16050641</v>
      </c>
    </row>
    <row r="359" spans="1:6" x14ac:dyDescent="0.3">
      <c r="A359" vm="1936">
        <f ca="1"/>
        <v>43256</v>
      </c>
      <c r="B359" vm="6803">
        <f ca="1"/>
        <v>66.267499999999998</v>
      </c>
      <c r="C359" vm="15963">
        <f ca="1"/>
        <v>66.245000000000005</v>
      </c>
      <c r="D359" vm="15964">
        <f ca="1"/>
        <v>66.647499999999994</v>
      </c>
      <c r="E359" vm="15965">
        <f ca="1"/>
        <v>65.792500000000004</v>
      </c>
      <c r="F359" vm="15966">
        <f ca="1"/>
        <v>9792801</v>
      </c>
    </row>
    <row r="360" spans="1:6" x14ac:dyDescent="0.3">
      <c r="A360" vm="1942">
        <f ca="1"/>
        <v>43257</v>
      </c>
      <c r="B360" vm="6807">
        <f ca="1"/>
        <v>66.287499999999994</v>
      </c>
      <c r="C360" vm="6982">
        <f ca="1"/>
        <v>65.357500000000002</v>
      </c>
      <c r="D360" vm="15967">
        <f ca="1"/>
        <v>66.319999999999993</v>
      </c>
      <c r="E360" vm="15968">
        <f ca="1"/>
        <v>65.192499999999995</v>
      </c>
      <c r="F360" vm="15969">
        <f ca="1"/>
        <v>9283856</v>
      </c>
    </row>
    <row r="361" spans="1:6" x14ac:dyDescent="0.3">
      <c r="A361" vm="1948">
        <f ca="1"/>
        <v>43258</v>
      </c>
      <c r="B361" vm="6811">
        <f ca="1"/>
        <v>65.724999999999994</v>
      </c>
      <c r="C361" vm="9676">
        <f ca="1"/>
        <v>66.25</v>
      </c>
      <c r="D361" vm="15970">
        <f ca="1"/>
        <v>66.369600000000005</v>
      </c>
      <c r="E361" vm="15971">
        <f ca="1"/>
        <v>64.8125</v>
      </c>
      <c r="F361" vm="15972">
        <f ca="1"/>
        <v>9236216</v>
      </c>
    </row>
    <row r="362" spans="1:6" x14ac:dyDescent="0.3">
      <c r="A362" vm="1954">
        <f ca="1"/>
        <v>43259</v>
      </c>
      <c r="B362" vm="6814">
        <f ca="1"/>
        <v>65.569999999999993</v>
      </c>
      <c r="C362" vm="9671">
        <f ca="1"/>
        <v>64.989999999999995</v>
      </c>
      <c r="D362" vm="9480">
        <f ca="1"/>
        <v>66</v>
      </c>
      <c r="E362" vm="15973">
        <f ca="1"/>
        <v>64.8</v>
      </c>
      <c r="F362" vm="15974">
        <f ca="1"/>
        <v>9011443</v>
      </c>
    </row>
    <row r="363" spans="1:6" x14ac:dyDescent="0.3">
      <c r="A363" vm="1960">
        <f ca="1"/>
        <v>43262</v>
      </c>
      <c r="B363" vm="6818">
        <f ca="1"/>
        <v>65.155000000000001</v>
      </c>
      <c r="C363" vm="15975">
        <f ca="1"/>
        <v>65.442499999999995</v>
      </c>
      <c r="D363" vm="3975">
        <f ca="1"/>
        <v>65.862499999999997</v>
      </c>
      <c r="E363" vm="15976">
        <f ca="1"/>
        <v>65.025000000000006</v>
      </c>
      <c r="F363" vm="15977">
        <f ca="1"/>
        <v>6634253</v>
      </c>
    </row>
    <row r="364" spans="1:6" x14ac:dyDescent="0.3">
      <c r="A364" vm="1965">
        <f ca="1"/>
        <v>43263</v>
      </c>
      <c r="B364" vm="6822">
        <f ca="1"/>
        <v>65.644999999999996</v>
      </c>
      <c r="C364" vm="15978">
        <f ca="1"/>
        <v>65.422499999999999</v>
      </c>
      <c r="D364" vm="15979">
        <f ca="1"/>
        <v>65.767499999999998</v>
      </c>
      <c r="E364" vm="15980">
        <f ca="1"/>
        <v>64.915000000000006</v>
      </c>
      <c r="F364" vm="15981">
        <f ca="1"/>
        <v>7978985</v>
      </c>
    </row>
    <row r="365" spans="1:6" x14ac:dyDescent="0.3">
      <c r="A365" vm="1971">
        <f ca="1"/>
        <v>43264</v>
      </c>
      <c r="B365" vm="6826">
        <f ca="1"/>
        <v>65.599999999999994</v>
      </c>
      <c r="C365" vm="3907">
        <f ca="1"/>
        <v>65.66</v>
      </c>
      <c r="D365" vm="15982">
        <f ca="1"/>
        <v>66.417500000000004</v>
      </c>
      <c r="E365" vm="15983">
        <f ca="1"/>
        <v>65.507800000000003</v>
      </c>
      <c r="F365" vm="15984">
        <f ca="1"/>
        <v>8455159</v>
      </c>
    </row>
    <row r="366" spans="1:6" x14ac:dyDescent="0.3">
      <c r="A366" vm="1977">
        <f ca="1"/>
        <v>43265</v>
      </c>
      <c r="B366" vm="6830">
        <f ca="1"/>
        <v>66.727500000000006</v>
      </c>
      <c r="C366" vm="15985">
        <f ca="1"/>
        <v>66.055000000000007</v>
      </c>
      <c r="D366" vm="9918">
        <f ca="1"/>
        <v>67.3</v>
      </c>
      <c r="E366" vm="15986">
        <f ca="1"/>
        <v>65.905000000000001</v>
      </c>
      <c r="F366" vm="15987">
        <f ca="1"/>
        <v>10750411</v>
      </c>
    </row>
    <row r="367" spans="1:6" x14ac:dyDescent="0.3">
      <c r="A367" vm="1983">
        <f ca="1"/>
        <v>43266</v>
      </c>
      <c r="B367" vm="6834">
        <f ca="1"/>
        <v>66.314999999999998</v>
      </c>
      <c r="C367" vm="9876">
        <f ca="1"/>
        <v>66.150000000000006</v>
      </c>
      <c r="D367" vm="3995">
        <f ca="1"/>
        <v>66.87</v>
      </c>
      <c r="E367" vm="15988">
        <f ca="1"/>
        <v>65.837100000000007</v>
      </c>
      <c r="F367" vm="15989">
        <f ca="1"/>
        <v>10806488</v>
      </c>
    </row>
    <row r="368" spans="1:6" x14ac:dyDescent="0.3">
      <c r="A368" vm="1988">
        <f ca="1"/>
        <v>43269</v>
      </c>
      <c r="B368" vm="6837">
        <f ca="1"/>
        <v>66.272499999999994</v>
      </c>
      <c r="C368" vm="9492">
        <f ca="1"/>
        <v>65.87</v>
      </c>
      <c r="D368" vm="3920">
        <f ca="1"/>
        <v>66.45</v>
      </c>
      <c r="E368" vm="15990">
        <f ca="1"/>
        <v>65.594999999999999</v>
      </c>
      <c r="F368" vm="15991">
        <f ca="1"/>
        <v>8906674</v>
      </c>
    </row>
    <row r="369" spans="1:6" x14ac:dyDescent="0.3">
      <c r="A369" vm="1994">
        <f ca="1"/>
        <v>43270</v>
      </c>
      <c r="B369" vm="6841">
        <f ca="1"/>
        <v>65.042500000000004</v>
      </c>
      <c r="C369" vm="3898">
        <f ca="1"/>
        <v>65.23</v>
      </c>
      <c r="D369" vm="9501">
        <f ca="1"/>
        <v>65.91</v>
      </c>
      <c r="E369" vm="15992">
        <f ca="1"/>
        <v>63.755000000000003</v>
      </c>
      <c r="F369" vm="15993">
        <f ca="1"/>
        <v>14873324</v>
      </c>
    </row>
    <row r="370" spans="1:6" x14ac:dyDescent="0.3">
      <c r="A370" vm="2000">
        <f ca="1"/>
        <v>43271</v>
      </c>
      <c r="B370" vm="6845">
        <f ca="1"/>
        <v>65.577500000000001</v>
      </c>
      <c r="C370" vm="15994">
        <f ca="1"/>
        <v>65.457999999999998</v>
      </c>
      <c r="D370" vm="15995">
        <f ca="1"/>
        <v>66.112499999999997</v>
      </c>
      <c r="E370" vm="15996">
        <f ca="1"/>
        <v>65.0702</v>
      </c>
      <c r="F370" vm="15997">
        <f ca="1"/>
        <v>9244494</v>
      </c>
    </row>
    <row r="371" spans="1:6" x14ac:dyDescent="0.3">
      <c r="A371" vm="2004">
        <f ca="1"/>
        <v>43272</v>
      </c>
      <c r="B371" vm="6849">
        <f ca="1"/>
        <v>64.277500000000003</v>
      </c>
      <c r="C371" vm="8339">
        <f ca="1"/>
        <v>65.900000000000006</v>
      </c>
      <c r="D371" vm="15998">
        <f ca="1"/>
        <v>66.084999999999994</v>
      </c>
      <c r="E371" vm="6185">
        <f ca="1"/>
        <v>64.2</v>
      </c>
      <c r="F371" vm="15999">
        <f ca="1"/>
        <v>8987906</v>
      </c>
    </row>
    <row r="372" spans="1:6" x14ac:dyDescent="0.3">
      <c r="A372" vm="2010">
        <f ca="1"/>
        <v>43273</v>
      </c>
      <c r="B372" vm="6853">
        <f ca="1"/>
        <v>62.737499999999997</v>
      </c>
      <c r="C372" vm="16000">
        <f ca="1"/>
        <v>64.487499999999997</v>
      </c>
      <c r="D372" vm="15915">
        <f ca="1"/>
        <v>64.622500000000002</v>
      </c>
      <c r="E372" vm="16001">
        <f ca="1"/>
        <v>62.582500000000003</v>
      </c>
      <c r="F372" vm="16002">
        <f ca="1"/>
        <v>10853954</v>
      </c>
    </row>
    <row r="373" spans="1:6" x14ac:dyDescent="0.3">
      <c r="A373" vm="2016">
        <f ca="1"/>
        <v>43276</v>
      </c>
      <c r="B373" vm="6857">
        <f ca="1"/>
        <v>59.78</v>
      </c>
      <c r="C373" vm="16003">
        <f ca="1"/>
        <v>61.662500000000001</v>
      </c>
      <c r="D373" vm="16004">
        <f ca="1"/>
        <v>61.7</v>
      </c>
      <c r="E373" vm="16005">
        <f ca="1"/>
        <v>58.884999999999998</v>
      </c>
      <c r="F373" vm="16006">
        <f ca="1"/>
        <v>16645431</v>
      </c>
    </row>
    <row r="374" spans="1:6" x14ac:dyDescent="0.3">
      <c r="A374" vm="2021">
        <f ca="1"/>
        <v>43277</v>
      </c>
      <c r="B374" vm="6861">
        <f ca="1"/>
        <v>60.497500000000002</v>
      </c>
      <c r="C374" vm="16007">
        <f ca="1"/>
        <v>60.924999999999997</v>
      </c>
      <c r="D374" vm="16008">
        <f ca="1"/>
        <v>61.412500000000001</v>
      </c>
      <c r="E374" vm="8130">
        <f ca="1"/>
        <v>59.977499999999999</v>
      </c>
      <c r="F374" vm="16009">
        <f ca="1"/>
        <v>11972137</v>
      </c>
    </row>
    <row r="375" spans="1:6" x14ac:dyDescent="0.3">
      <c r="A375" vm="2027">
        <f ca="1"/>
        <v>43278</v>
      </c>
      <c r="B375" vm="6864">
        <f ca="1"/>
        <v>58.93</v>
      </c>
      <c r="C375" vm="16010">
        <f ca="1"/>
        <v>60.9375</v>
      </c>
      <c r="D375" vm="16011">
        <f ca="1"/>
        <v>61.607500000000002</v>
      </c>
      <c r="E375" vm="15820">
        <f ca="1"/>
        <v>58.875</v>
      </c>
      <c r="F375" vm="16012">
        <f ca="1"/>
        <v>11347303</v>
      </c>
    </row>
    <row r="376" spans="1:6" x14ac:dyDescent="0.3">
      <c r="A376" vm="2033">
        <f ca="1"/>
        <v>43279</v>
      </c>
      <c r="B376" vm="6868">
        <f ca="1"/>
        <v>60.215000000000003</v>
      </c>
      <c r="C376" vm="3775">
        <f ca="1"/>
        <v>58.83</v>
      </c>
      <c r="D376" vm="8140">
        <f ca="1"/>
        <v>60.335000000000001</v>
      </c>
      <c r="E376" vm="16013">
        <f ca="1"/>
        <v>58.752499999999998</v>
      </c>
      <c r="F376" vm="16014">
        <f ca="1"/>
        <v>8450297</v>
      </c>
    </row>
    <row r="377" spans="1:6" x14ac:dyDescent="0.3">
      <c r="A377" vm="2038">
        <f ca="1"/>
        <v>43280</v>
      </c>
      <c r="B377" vm="4471">
        <f ca="1"/>
        <v>59.225000000000001</v>
      </c>
      <c r="C377" vm="16015">
        <f ca="1"/>
        <v>60.872500000000002</v>
      </c>
      <c r="D377" vm="10963">
        <f ca="1"/>
        <v>61</v>
      </c>
      <c r="E377" vm="16016">
        <f ca="1"/>
        <v>59.212499999999999</v>
      </c>
      <c r="F377" vm="16017">
        <f ca="1"/>
        <v>9807477</v>
      </c>
    </row>
    <row r="378" spans="1:6" x14ac:dyDescent="0.3">
      <c r="A378" vm="2043">
        <f ca="1"/>
        <v>43283</v>
      </c>
      <c r="B378" vm="6875">
        <f ca="1"/>
        <v>60.56</v>
      </c>
      <c r="C378" vm="16018">
        <f ca="1"/>
        <v>58.522500000000001</v>
      </c>
      <c r="D378" vm="16019">
        <f ca="1"/>
        <v>60.597499999999997</v>
      </c>
      <c r="E378" vm="16020">
        <f ca="1"/>
        <v>58.316200000000002</v>
      </c>
      <c r="F378" vm="16021">
        <f ca="1"/>
        <v>8939348</v>
      </c>
    </row>
    <row r="379" spans="1:6" x14ac:dyDescent="0.3">
      <c r="A379" vm="2049">
        <f ca="1"/>
        <v>43284</v>
      </c>
      <c r="B379" vm="6879">
        <f ca="1"/>
        <v>59.21</v>
      </c>
      <c r="C379" vm="16022">
        <f ca="1"/>
        <v>60.91</v>
      </c>
      <c r="D379" vm="9565">
        <f ca="1"/>
        <v>60.97</v>
      </c>
      <c r="E379" vm="16023">
        <f ca="1"/>
        <v>59.125</v>
      </c>
      <c r="F379" vm="16024">
        <f ca="1"/>
        <v>5568325</v>
      </c>
    </row>
    <row r="380" spans="1:6" x14ac:dyDescent="0.3">
      <c r="A380" vm="2055">
        <f ca="1"/>
        <v>43286</v>
      </c>
      <c r="B380" vm="6883">
        <f ca="1"/>
        <v>60.682499999999997</v>
      </c>
      <c r="C380" vm="16025">
        <f ca="1"/>
        <v>59.767499999999998</v>
      </c>
      <c r="D380" vm="16026">
        <f ca="1"/>
        <v>60.732500000000002</v>
      </c>
      <c r="E380" vm="16027">
        <f ca="1"/>
        <v>59.375</v>
      </c>
      <c r="F380" vm="16028">
        <f ca="1"/>
        <v>7655448</v>
      </c>
    </row>
    <row r="381" spans="1:6" x14ac:dyDescent="0.3">
      <c r="A381" vm="2061">
        <f ca="1"/>
        <v>43287</v>
      </c>
      <c r="B381" vm="6887">
        <f ca="1"/>
        <v>61.832500000000003</v>
      </c>
      <c r="C381" vm="16029">
        <f ca="1"/>
        <v>60.435000000000002</v>
      </c>
      <c r="D381" vm="16030">
        <f ca="1"/>
        <v>61.9163</v>
      </c>
      <c r="E381" vm="5990">
        <f ca="1"/>
        <v>60.22</v>
      </c>
      <c r="F381" vm="16031">
        <f ca="1"/>
        <v>7408822</v>
      </c>
    </row>
    <row r="382" spans="1:6" x14ac:dyDescent="0.3">
      <c r="A382" vm="2067">
        <f ca="1"/>
        <v>43290</v>
      </c>
      <c r="B382" vm="3831">
        <f ca="1"/>
        <v>62.3125</v>
      </c>
      <c r="C382" vm="16032">
        <f ca="1"/>
        <v>62.5824</v>
      </c>
      <c r="D382" vm="16033">
        <f ca="1"/>
        <v>62.68</v>
      </c>
      <c r="E382" vm="16034">
        <f ca="1"/>
        <v>61.517699999999998</v>
      </c>
      <c r="F382" vm="16035">
        <f ca="1"/>
        <v>7597022</v>
      </c>
    </row>
    <row r="383" spans="1:6" x14ac:dyDescent="0.3">
      <c r="A383" vm="2073">
        <f ca="1"/>
        <v>43291</v>
      </c>
      <c r="B383" vm="6892">
        <f ca="1"/>
        <v>63.3125</v>
      </c>
      <c r="C383" vm="3837">
        <f ca="1"/>
        <v>62.4375</v>
      </c>
      <c r="D383" vm="16036">
        <f ca="1"/>
        <v>63.534999999999997</v>
      </c>
      <c r="E383" vm="9569">
        <f ca="1"/>
        <v>62.03</v>
      </c>
      <c r="F383" vm="16037">
        <f ca="1"/>
        <v>9000390</v>
      </c>
    </row>
    <row r="384" spans="1:6" x14ac:dyDescent="0.3">
      <c r="A384" vm="2079">
        <f ca="1"/>
        <v>43292</v>
      </c>
      <c r="B384" vm="6896">
        <f ca="1"/>
        <v>61.8825</v>
      </c>
      <c r="C384" vm="16038">
        <f ca="1"/>
        <v>62.375</v>
      </c>
      <c r="D384" vm="4480">
        <f ca="1"/>
        <v>62.725000000000001</v>
      </c>
      <c r="E384" vm="16039">
        <f ca="1"/>
        <v>61.774999999999999</v>
      </c>
      <c r="F384" vm="16040">
        <f ca="1"/>
        <v>9187660</v>
      </c>
    </row>
    <row r="385" spans="1:6" x14ac:dyDescent="0.3">
      <c r="A385" vm="2083">
        <f ca="1"/>
        <v>43293</v>
      </c>
      <c r="B385" vm="6900">
        <f ca="1"/>
        <v>62.807499999999997</v>
      </c>
      <c r="C385" vm="16041">
        <f ca="1"/>
        <v>62.34</v>
      </c>
      <c r="D385" vm="16042">
        <f ca="1"/>
        <v>63.292499999999997</v>
      </c>
      <c r="E385" vm="16043">
        <f ca="1"/>
        <v>62.24</v>
      </c>
      <c r="F385" vm="16044">
        <f ca="1"/>
        <v>8637673</v>
      </c>
    </row>
    <row r="386" spans="1:6" x14ac:dyDescent="0.3">
      <c r="A386" vm="2088">
        <f ca="1"/>
        <v>43294</v>
      </c>
      <c r="B386" vm="6904">
        <f ca="1"/>
        <v>62.33</v>
      </c>
      <c r="C386" vm="8156">
        <f ca="1"/>
        <v>62.994999999999997</v>
      </c>
      <c r="D386" vm="8156">
        <f ca="1"/>
        <v>62.994999999999997</v>
      </c>
      <c r="E386" vm="16045">
        <f ca="1"/>
        <v>61.905000000000001</v>
      </c>
      <c r="F386" vm="16046">
        <f ca="1"/>
        <v>6179078</v>
      </c>
    </row>
    <row r="387" spans="1:6" x14ac:dyDescent="0.3">
      <c r="A387" vm="2094">
        <f ca="1"/>
        <v>43297</v>
      </c>
      <c r="B387" vm="6245">
        <f ca="1"/>
        <v>62.05</v>
      </c>
      <c r="C387" vm="6245">
        <f ca="1"/>
        <v>62.05</v>
      </c>
      <c r="D387" vm="16047">
        <f ca="1"/>
        <v>62.585000000000001</v>
      </c>
      <c r="E387" vm="16048">
        <f ca="1"/>
        <v>61.924999999999997</v>
      </c>
      <c r="F387" vm="16049">
        <f ca="1"/>
        <v>4925926</v>
      </c>
    </row>
    <row r="388" spans="1:6" x14ac:dyDescent="0.3">
      <c r="A388" vm="2100">
        <f ca="1"/>
        <v>43298</v>
      </c>
      <c r="B388" vm="6911">
        <f ca="1"/>
        <v>63.422499999999999</v>
      </c>
      <c r="C388" vm="16050">
        <f ca="1"/>
        <v>61.552500000000002</v>
      </c>
      <c r="D388" vm="16051">
        <f ca="1"/>
        <v>63.575000000000003</v>
      </c>
      <c r="E388" vm="16052">
        <f ca="1"/>
        <v>61.295000000000002</v>
      </c>
      <c r="F388" vm="16053">
        <f ca="1"/>
        <v>9053395</v>
      </c>
    </row>
    <row r="389" spans="1:6" x14ac:dyDescent="0.3">
      <c r="A389" vm="2106">
        <f ca="1"/>
        <v>43299</v>
      </c>
      <c r="B389" vm="6915">
        <f ca="1"/>
        <v>62.924999999999997</v>
      </c>
      <c r="C389" vm="16054">
        <f ca="1"/>
        <v>63.347499999999997</v>
      </c>
      <c r="D389" vm="16055">
        <f ca="1"/>
        <v>63.487499999999997</v>
      </c>
      <c r="E389" vm="16056">
        <f ca="1"/>
        <v>62.41</v>
      </c>
      <c r="F389" vm="16057">
        <f ca="1"/>
        <v>6941041</v>
      </c>
    </row>
    <row r="390" spans="1:6" x14ac:dyDescent="0.3">
      <c r="A390" vm="2112">
        <f ca="1"/>
        <v>43300</v>
      </c>
      <c r="B390" vm="6919">
        <f ca="1"/>
        <v>63.0075</v>
      </c>
      <c r="C390" vm="16058">
        <f ca="1"/>
        <v>62.734999999999999</v>
      </c>
      <c r="D390" vm="16054">
        <f ca="1"/>
        <v>63.347499999999997</v>
      </c>
      <c r="E390" vm="16001">
        <f ca="1"/>
        <v>62.582500000000003</v>
      </c>
      <c r="F390" vm="16059">
        <f ca="1"/>
        <v>5893783</v>
      </c>
    </row>
    <row r="391" spans="1:6" x14ac:dyDescent="0.3">
      <c r="A391" vm="2117">
        <f ca="1"/>
        <v>43301</v>
      </c>
      <c r="B391" vm="6923">
        <f ca="1"/>
        <v>62.722499999999997</v>
      </c>
      <c r="C391" vm="16060">
        <f ca="1"/>
        <v>62.982500000000002</v>
      </c>
      <c r="D391" vm="8250">
        <f ca="1"/>
        <v>63.375</v>
      </c>
      <c r="E391" vm="16061">
        <f ca="1"/>
        <v>62.612499999999997</v>
      </c>
      <c r="F391" vm="16062">
        <f ca="1"/>
        <v>5562161</v>
      </c>
    </row>
    <row r="392" spans="1:6" x14ac:dyDescent="0.3">
      <c r="A392" vm="2122">
        <f ca="1"/>
        <v>43304</v>
      </c>
      <c r="B392" vm="6926">
        <f ca="1"/>
        <v>62.352499999999999</v>
      </c>
      <c r="C392" vm="16063">
        <f ca="1"/>
        <v>62.454999999999998</v>
      </c>
      <c r="D392" vm="16064">
        <f ca="1"/>
        <v>62.472499999999997</v>
      </c>
      <c r="E392" vm="9390">
        <f ca="1"/>
        <v>60.82</v>
      </c>
      <c r="F392" vm="16065">
        <f ca="1"/>
        <v>7539621</v>
      </c>
    </row>
    <row r="393" spans="1:6" x14ac:dyDescent="0.3">
      <c r="A393" vm="2127">
        <f ca="1"/>
        <v>43305</v>
      </c>
      <c r="B393" vm="6930">
        <f ca="1"/>
        <v>62.177500000000002</v>
      </c>
      <c r="C393" vm="16066">
        <f ca="1"/>
        <v>62.837499999999999</v>
      </c>
      <c r="D393" vm="16067">
        <f ca="1"/>
        <v>63.712499999999999</v>
      </c>
      <c r="E393" vm="4381">
        <f ca="1"/>
        <v>62</v>
      </c>
      <c r="F393" vm="16068">
        <f ca="1"/>
        <v>8865545</v>
      </c>
    </row>
    <row r="394" spans="1:6" x14ac:dyDescent="0.3">
      <c r="A394" vm="2133">
        <f ca="1"/>
        <v>43306</v>
      </c>
      <c r="B394" vm="6933">
        <f ca="1"/>
        <v>62.967500000000001</v>
      </c>
      <c r="C394" vm="16069">
        <f ca="1"/>
        <v>62.272500000000001</v>
      </c>
      <c r="D394" vm="16070">
        <f ca="1"/>
        <v>63.094999999999999</v>
      </c>
      <c r="E394" vm="16071">
        <f ca="1"/>
        <v>61.6875</v>
      </c>
      <c r="F394" vm="16072">
        <f ca="1"/>
        <v>8004551</v>
      </c>
    </row>
    <row r="395" spans="1:6" x14ac:dyDescent="0.3">
      <c r="A395" vm="2138">
        <f ca="1"/>
        <v>43307</v>
      </c>
      <c r="B395" vm="6936">
        <f ca="1"/>
        <v>63.71</v>
      </c>
      <c r="C395" vm="16073">
        <f ca="1"/>
        <v>62.765000000000001</v>
      </c>
      <c r="D395" vm="16074">
        <f ca="1"/>
        <v>64.082499999999996</v>
      </c>
      <c r="E395" vm="16075">
        <f ca="1"/>
        <v>62.594999999999999</v>
      </c>
      <c r="F395" vm="16076">
        <f ca="1"/>
        <v>8128128</v>
      </c>
    </row>
    <row r="396" spans="1:6" x14ac:dyDescent="0.3">
      <c r="A396" vm="2144">
        <f ca="1"/>
        <v>43308</v>
      </c>
      <c r="B396" vm="6939">
        <f ca="1"/>
        <v>63.005000000000003</v>
      </c>
      <c r="C396" vm="3868">
        <f ca="1"/>
        <v>64.08</v>
      </c>
      <c r="D396" vm="16077">
        <f ca="1"/>
        <v>64.150000000000006</v>
      </c>
      <c r="E396" vm="16078">
        <f ca="1"/>
        <v>62.46</v>
      </c>
      <c r="F396" vm="16079">
        <f ca="1"/>
        <v>7385535</v>
      </c>
    </row>
    <row r="397" spans="1:6" x14ac:dyDescent="0.3">
      <c r="A397" vm="2150">
        <f ca="1"/>
        <v>43311</v>
      </c>
      <c r="B397" vm="6943">
        <f ca="1"/>
        <v>61.032499999999999</v>
      </c>
      <c r="C397" vm="16080">
        <f ca="1"/>
        <v>63.147500000000001</v>
      </c>
      <c r="D397" vm="16081">
        <f ca="1"/>
        <v>63.207500000000003</v>
      </c>
      <c r="E397" vm="5979">
        <f ca="1"/>
        <v>60.68</v>
      </c>
      <c r="F397" vm="16082">
        <f ca="1"/>
        <v>8508539</v>
      </c>
    </row>
    <row r="398" spans="1:6" x14ac:dyDescent="0.3">
      <c r="A398" vm="2156">
        <f ca="1"/>
        <v>43312</v>
      </c>
      <c r="B398" vm="6946">
        <f ca="1"/>
        <v>61.215000000000003</v>
      </c>
      <c r="C398" vm="16083">
        <f ca="1"/>
        <v>60.927500000000002</v>
      </c>
      <c r="D398" vm="6102">
        <f ca="1"/>
        <v>61.97</v>
      </c>
      <c r="E398" vm="16084">
        <f ca="1"/>
        <v>60.535299999999999</v>
      </c>
      <c r="F398" vm="16085">
        <f ca="1"/>
        <v>7099696</v>
      </c>
    </row>
    <row r="399" spans="1:6" x14ac:dyDescent="0.3">
      <c r="A399" vm="2162">
        <f ca="1"/>
        <v>43313</v>
      </c>
      <c r="B399" vm="6950">
        <f ca="1"/>
        <v>61.6175</v>
      </c>
      <c r="C399" vm="16086">
        <f ca="1"/>
        <v>61.532499999999999</v>
      </c>
      <c r="D399" vm="9457">
        <f ca="1"/>
        <v>62.09</v>
      </c>
      <c r="E399" vm="16087">
        <f ca="1"/>
        <v>60.971499999999999</v>
      </c>
      <c r="F399" vm="16088">
        <f ca="1"/>
        <v>7088889</v>
      </c>
    </row>
    <row r="400" spans="1:6" x14ac:dyDescent="0.3">
      <c r="A400" vm="2168">
        <f ca="1"/>
        <v>43314</v>
      </c>
      <c r="B400" vm="6953">
        <f ca="1"/>
        <v>62.655000000000001</v>
      </c>
      <c r="C400" vm="16089">
        <f ca="1"/>
        <v>60.897500000000001</v>
      </c>
      <c r="D400" vm="16090">
        <f ca="1"/>
        <v>62.695</v>
      </c>
      <c r="E400" vm="3844">
        <f ca="1"/>
        <v>60.302500000000002</v>
      </c>
      <c r="F400" vm="16091">
        <f ca="1"/>
        <v>6741689</v>
      </c>
    </row>
    <row r="401" spans="1:6" x14ac:dyDescent="0.3">
      <c r="A401" vm="2174">
        <f ca="1"/>
        <v>43315</v>
      </c>
      <c r="B401" vm="6957">
        <f ca="1"/>
        <v>63.024999999999999</v>
      </c>
      <c r="C401" vm="16092">
        <f ca="1"/>
        <v>62.902500000000003</v>
      </c>
      <c r="D401" vm="16093">
        <f ca="1"/>
        <v>63.265000000000001</v>
      </c>
      <c r="E401" vm="16094">
        <f ca="1"/>
        <v>62.732500000000002</v>
      </c>
      <c r="F401" vm="16095">
        <f ca="1"/>
        <v>5357202</v>
      </c>
    </row>
    <row r="402" spans="1:6" x14ac:dyDescent="0.3">
      <c r="A402" vm="2180">
        <f ca="1"/>
        <v>43318</v>
      </c>
      <c r="B402" vm="6960">
        <f ca="1"/>
        <v>63.5075</v>
      </c>
      <c r="C402" vm="8219">
        <f ca="1"/>
        <v>62.897500000000001</v>
      </c>
      <c r="D402" vm="16096">
        <f ca="1"/>
        <v>63.542499999999997</v>
      </c>
      <c r="E402" vm="16097">
        <f ca="1"/>
        <v>62.426499999999997</v>
      </c>
      <c r="F402" vm="16098">
        <f ca="1"/>
        <v>5187665</v>
      </c>
    </row>
    <row r="403" spans="1:6" x14ac:dyDescent="0.3">
      <c r="A403" vm="2186">
        <f ca="1"/>
        <v>43319</v>
      </c>
      <c r="B403" vm="6964">
        <f ca="1"/>
        <v>64.237499999999997</v>
      </c>
      <c r="C403" vm="6155">
        <f ca="1"/>
        <v>64</v>
      </c>
      <c r="D403" vm="15961">
        <f ca="1"/>
        <v>64.424999999999997</v>
      </c>
      <c r="E403" vm="8406">
        <f ca="1"/>
        <v>63.73</v>
      </c>
      <c r="F403" vm="16099">
        <f ca="1"/>
        <v>6453260</v>
      </c>
    </row>
    <row r="404" spans="1:6" x14ac:dyDescent="0.3">
      <c r="A404" vm="2192">
        <f ca="1"/>
        <v>43320</v>
      </c>
      <c r="B404" vm="6968">
        <f ca="1"/>
        <v>64.605000000000004</v>
      </c>
      <c r="C404" vm="7198">
        <f ca="1"/>
        <v>64.25</v>
      </c>
      <c r="D404" vm="16100">
        <f ca="1"/>
        <v>65.06</v>
      </c>
      <c r="E404" vm="16101">
        <f ca="1"/>
        <v>63.897500000000001</v>
      </c>
      <c r="F404" vm="16102">
        <f ca="1"/>
        <v>6552462</v>
      </c>
    </row>
    <row r="405" spans="1:6" x14ac:dyDescent="0.3">
      <c r="A405" vm="2198">
        <f ca="1"/>
        <v>43321</v>
      </c>
      <c r="B405" vm="6971">
        <f ca="1"/>
        <v>64.114999999999995</v>
      </c>
      <c r="C405" vm="16103">
        <f ca="1"/>
        <v>64.784999999999997</v>
      </c>
      <c r="D405" vm="15971">
        <f ca="1"/>
        <v>64.8125</v>
      </c>
      <c r="E405" vm="16104">
        <f ca="1"/>
        <v>64.037499999999994</v>
      </c>
      <c r="F405" vm="16105">
        <f ca="1"/>
        <v>5106962</v>
      </c>
    </row>
    <row r="406" spans="1:6" x14ac:dyDescent="0.3">
      <c r="A406" vm="2204">
        <f ca="1"/>
        <v>43322</v>
      </c>
      <c r="B406" vm="6975">
        <f ca="1"/>
        <v>63.697499999999998</v>
      </c>
      <c r="C406" vm="16106">
        <f ca="1"/>
        <v>63.287500000000001</v>
      </c>
      <c r="D406" vm="16107">
        <f ca="1"/>
        <v>64.025000000000006</v>
      </c>
      <c r="E406" vm="16108">
        <f ca="1"/>
        <v>63.174999999999997</v>
      </c>
      <c r="F406" vm="16109">
        <f ca="1"/>
        <v>6415668</v>
      </c>
    </row>
    <row r="407" spans="1:6" x14ac:dyDescent="0.3">
      <c r="A407" vm="2210">
        <f ca="1"/>
        <v>43325</v>
      </c>
      <c r="B407" vm="6323">
        <f ca="1"/>
        <v>64.03</v>
      </c>
      <c r="C407" vm="16110">
        <f ca="1"/>
        <v>63.784999999999997</v>
      </c>
      <c r="D407" vm="9486">
        <f ca="1"/>
        <v>65.25</v>
      </c>
      <c r="E407" vm="16111">
        <f ca="1"/>
        <v>63.767499999999998</v>
      </c>
      <c r="F407" vm="16112">
        <f ca="1"/>
        <v>9380158</v>
      </c>
    </row>
    <row r="408" spans="1:6" x14ac:dyDescent="0.3">
      <c r="A408" vm="2215">
        <f ca="1"/>
        <v>43326</v>
      </c>
      <c r="B408" vm="6982">
        <f ca="1"/>
        <v>65.357500000000002</v>
      </c>
      <c r="C408" vm="16113">
        <f ca="1"/>
        <v>65.094999999999999</v>
      </c>
      <c r="D408" vm="16114">
        <f ca="1"/>
        <v>65.5</v>
      </c>
      <c r="E408" vm="16115">
        <f ca="1"/>
        <v>64.254999999999995</v>
      </c>
      <c r="F408" vm="16116">
        <f ca="1"/>
        <v>11655486</v>
      </c>
    </row>
    <row r="409" spans="1:6" x14ac:dyDescent="0.3">
      <c r="A409" vm="2221">
        <f ca="1"/>
        <v>43327</v>
      </c>
      <c r="B409" vm="4392">
        <f ca="1"/>
        <v>64.77</v>
      </c>
      <c r="C409" vm="16117">
        <f ca="1"/>
        <v>65.567499999999995</v>
      </c>
      <c r="D409" vm="16118">
        <f ca="1"/>
        <v>65.909800000000004</v>
      </c>
      <c r="E409" vm="16119">
        <f ca="1"/>
        <v>63.975000000000001</v>
      </c>
      <c r="F409" vm="16120">
        <f ca="1"/>
        <v>14778394</v>
      </c>
    </row>
    <row r="410" spans="1:6" x14ac:dyDescent="0.3">
      <c r="A410" vm="2227">
        <f ca="1"/>
        <v>43328</v>
      </c>
      <c r="B410" vm="6989">
        <f ca="1"/>
        <v>64.36</v>
      </c>
      <c r="C410" vm="16121">
        <f ca="1"/>
        <v>65.474999999999994</v>
      </c>
      <c r="D410" vm="16114">
        <f ca="1"/>
        <v>65.5</v>
      </c>
      <c r="E410" vm="16122">
        <f ca="1"/>
        <v>63.752499999999998</v>
      </c>
      <c r="F410" vm="16123">
        <f ca="1"/>
        <v>20031476</v>
      </c>
    </row>
    <row r="411" spans="1:6" x14ac:dyDescent="0.3">
      <c r="A411" vm="2233">
        <f ca="1"/>
        <v>43329</v>
      </c>
      <c r="B411" vm="6993">
        <f ca="1"/>
        <v>61.204999999999998</v>
      </c>
      <c r="C411" vm="16124">
        <f ca="1"/>
        <v>63.234999999999999</v>
      </c>
      <c r="D411" vm="16125">
        <f ca="1"/>
        <v>63.2425</v>
      </c>
      <c r="E411" vm="16126">
        <f ca="1"/>
        <v>60.932499999999997</v>
      </c>
      <c r="F411" vm="16127">
        <f ca="1"/>
        <v>28579694</v>
      </c>
    </row>
    <row r="412" spans="1:6" x14ac:dyDescent="0.3">
      <c r="A412" vm="2239">
        <f ca="1"/>
        <v>43332</v>
      </c>
      <c r="B412" vm="6363">
        <f ca="1"/>
        <v>61.96</v>
      </c>
      <c r="C412" vm="3811">
        <f ca="1"/>
        <v>60.795000000000002</v>
      </c>
      <c r="D412" vm="9426">
        <f ca="1"/>
        <v>63.3</v>
      </c>
      <c r="E412" vm="16128">
        <f ca="1"/>
        <v>59.68</v>
      </c>
      <c r="F412" vm="16129">
        <f ca="1"/>
        <v>21359655</v>
      </c>
    </row>
    <row r="413" spans="1:6" x14ac:dyDescent="0.3">
      <c r="A413" vm="2245">
        <f ca="1"/>
        <v>43333</v>
      </c>
      <c r="B413" vm="6999">
        <f ca="1"/>
        <v>63.33</v>
      </c>
      <c r="C413" vm="16130">
        <f ca="1"/>
        <v>62.125</v>
      </c>
      <c r="D413" vm="8250">
        <f ca="1"/>
        <v>63.375</v>
      </c>
      <c r="E413" vm="16048">
        <f ca="1"/>
        <v>61.924999999999997</v>
      </c>
      <c r="F413" vm="16131">
        <f ca="1"/>
        <v>16849710</v>
      </c>
    </row>
    <row r="414" spans="1:6" x14ac:dyDescent="0.3">
      <c r="A414" vm="2251">
        <f ca="1"/>
        <v>43334</v>
      </c>
      <c r="B414" vm="7003">
        <f ca="1"/>
        <v>65.704999999999998</v>
      </c>
      <c r="C414" vm="4459">
        <f ca="1"/>
        <v>63</v>
      </c>
      <c r="D414" vm="16132">
        <f ca="1"/>
        <v>65.754999999999995</v>
      </c>
      <c r="E414" vm="16133">
        <f ca="1"/>
        <v>62.965000000000003</v>
      </c>
      <c r="F414" vm="16134">
        <f ca="1"/>
        <v>18746422</v>
      </c>
    </row>
    <row r="415" spans="1:6" x14ac:dyDescent="0.3">
      <c r="A415" vm="2257">
        <f ca="1"/>
        <v>43335</v>
      </c>
      <c r="B415" vm="7007">
        <f ca="1"/>
        <v>66.709999999999994</v>
      </c>
      <c r="C415" vm="16135">
        <f ca="1"/>
        <v>65.314999999999998</v>
      </c>
      <c r="D415" vm="16136">
        <f ca="1"/>
        <v>67.37</v>
      </c>
      <c r="E415" vm="16137">
        <f ca="1"/>
        <v>65.175299999999993</v>
      </c>
      <c r="F415" vm="16138">
        <f ca="1"/>
        <v>18017114</v>
      </c>
    </row>
    <row r="416" spans="1:6" x14ac:dyDescent="0.3">
      <c r="A416" vm="2263">
        <f ca="1"/>
        <v>43336</v>
      </c>
      <c r="B416" vm="7011">
        <f ca="1"/>
        <v>68.055000000000007</v>
      </c>
      <c r="C416" vm="16139">
        <f ca="1"/>
        <v>66.795000000000002</v>
      </c>
      <c r="D416" vm="16140">
        <f ca="1"/>
        <v>68.202500000000001</v>
      </c>
      <c r="E416" vm="9709">
        <f ca="1"/>
        <v>66.75</v>
      </c>
      <c r="F416" vm="16141">
        <f ca="1"/>
        <v>13259297</v>
      </c>
    </row>
    <row r="417" spans="1:6" x14ac:dyDescent="0.3">
      <c r="A417" vm="2268">
        <f ca="1"/>
        <v>43339</v>
      </c>
      <c r="B417" vm="7014">
        <f ca="1"/>
        <v>68.974999999999994</v>
      </c>
      <c r="C417" vm="16142">
        <f ca="1"/>
        <v>68.355000000000004</v>
      </c>
      <c r="D417" vm="16143">
        <f ca="1"/>
        <v>69.724999999999994</v>
      </c>
      <c r="E417" vm="16144">
        <f ca="1"/>
        <v>68.036299999999997</v>
      </c>
      <c r="F417" vm="16145">
        <f ca="1"/>
        <v>12644437</v>
      </c>
    </row>
    <row r="418" spans="1:6" x14ac:dyDescent="0.3">
      <c r="A418" vm="2274">
        <f ca="1"/>
        <v>43340</v>
      </c>
      <c r="B418" vm="7018">
        <f ca="1"/>
        <v>68.594999999999999</v>
      </c>
      <c r="C418" vm="16146">
        <f ca="1"/>
        <v>68.915000000000006</v>
      </c>
      <c r="D418" vm="16147">
        <f ca="1"/>
        <v>69.144999999999996</v>
      </c>
      <c r="E418" vm="16148">
        <f ca="1"/>
        <v>67.382499999999993</v>
      </c>
      <c r="F418" vm="16149">
        <f ca="1"/>
        <v>11884595</v>
      </c>
    </row>
    <row r="419" spans="1:6" x14ac:dyDescent="0.3">
      <c r="A419" vm="2280">
        <f ca="1"/>
        <v>43341</v>
      </c>
      <c r="B419" vm="7022">
        <f ca="1"/>
        <v>69.622500000000002</v>
      </c>
      <c r="C419" vm="16150">
        <f ca="1"/>
        <v>68.48</v>
      </c>
      <c r="D419" vm="4048">
        <f ca="1"/>
        <v>69.875</v>
      </c>
      <c r="E419" vm="16151">
        <f ca="1"/>
        <v>68.27</v>
      </c>
      <c r="F419" vm="16152">
        <f ca="1"/>
        <v>10502741</v>
      </c>
    </row>
    <row r="420" spans="1:6" x14ac:dyDescent="0.3">
      <c r="A420" vm="2286">
        <f ca="1"/>
        <v>43342</v>
      </c>
      <c r="B420" vm="7026">
        <f ca="1"/>
        <v>69.452500000000001</v>
      </c>
      <c r="C420" vm="16153">
        <f ca="1"/>
        <v>69.307500000000005</v>
      </c>
      <c r="D420" vm="16154">
        <f ca="1"/>
        <v>70.429299999999998</v>
      </c>
      <c r="E420" vm="16155">
        <f ca="1"/>
        <v>69.08</v>
      </c>
      <c r="F420" vm="16156">
        <f ca="1"/>
        <v>8665230</v>
      </c>
    </row>
    <row r="421" spans="1:6" x14ac:dyDescent="0.3">
      <c r="A421" vm="2292">
        <f ca="1"/>
        <v>43343</v>
      </c>
      <c r="B421" vm="6750">
        <f ca="1"/>
        <v>70.17</v>
      </c>
      <c r="C421" vm="4030">
        <f ca="1"/>
        <v>69.25</v>
      </c>
      <c r="D421" vm="9955">
        <f ca="1"/>
        <v>70.3</v>
      </c>
      <c r="E421" vm="6991">
        <f ca="1"/>
        <v>69.150000000000006</v>
      </c>
      <c r="F421" vm="16157">
        <f ca="1"/>
        <v>7664750</v>
      </c>
    </row>
    <row r="422" spans="1:6" x14ac:dyDescent="0.3">
      <c r="A422" vm="2298">
        <f ca="1"/>
        <v>43347</v>
      </c>
      <c r="B422" vm="7033">
        <f ca="1"/>
        <v>70.924999999999997</v>
      </c>
      <c r="C422" vm="16158">
        <f ca="1"/>
        <v>70.037499999999994</v>
      </c>
      <c r="D422" vm="4086">
        <f ca="1"/>
        <v>71.305000000000007</v>
      </c>
      <c r="E422" vm="7152">
        <f ca="1"/>
        <v>69.75</v>
      </c>
      <c r="F422" vm="16159">
        <f ca="1"/>
        <v>9793027</v>
      </c>
    </row>
    <row r="423" spans="1:6" x14ac:dyDescent="0.3">
      <c r="A423" vm="2304">
        <f ca="1"/>
        <v>43348</v>
      </c>
      <c r="B423" vm="7037">
        <f ca="1"/>
        <v>69.605000000000004</v>
      </c>
      <c r="C423" vm="16160">
        <f ca="1"/>
        <v>70.747500000000002</v>
      </c>
      <c r="D423" vm="16161">
        <f ca="1"/>
        <v>71.105000000000004</v>
      </c>
      <c r="E423" vm="4024">
        <f ca="1"/>
        <v>68.787499999999994</v>
      </c>
      <c r="F423" vm="16162">
        <f ca="1"/>
        <v>9828919</v>
      </c>
    </row>
    <row r="424" spans="1:6" x14ac:dyDescent="0.3">
      <c r="A424" vm="2310">
        <f ca="1"/>
        <v>43349</v>
      </c>
      <c r="B424" vm="7041">
        <f ca="1"/>
        <v>68.180000000000007</v>
      </c>
      <c r="C424" vm="16163">
        <f ca="1"/>
        <v>69.44</v>
      </c>
      <c r="D424" vm="16164">
        <f ca="1"/>
        <v>69.465000000000003</v>
      </c>
      <c r="E424" vm="16165">
        <f ca="1"/>
        <v>67.847800000000007</v>
      </c>
      <c r="F424" vm="16166">
        <f ca="1"/>
        <v>8069889</v>
      </c>
    </row>
    <row r="425" spans="1:6" x14ac:dyDescent="0.3">
      <c r="A425" vm="2316">
        <f ca="1"/>
        <v>43350</v>
      </c>
      <c r="B425" vm="4376">
        <f ca="1"/>
        <v>67.965000000000003</v>
      </c>
      <c r="C425" vm="7162">
        <f ca="1"/>
        <v>67.25</v>
      </c>
      <c r="D425" vm="4529">
        <f ca="1"/>
        <v>69.232500000000002</v>
      </c>
      <c r="E425" vm="16167">
        <f ca="1"/>
        <v>66.797499999999999</v>
      </c>
      <c r="F425" vm="16168">
        <f ca="1"/>
        <v>7385468</v>
      </c>
    </row>
    <row r="426" spans="1:6" x14ac:dyDescent="0.3">
      <c r="A426" vm="2321">
        <f ca="1"/>
        <v>43353</v>
      </c>
      <c r="B426" vm="7048">
        <f ca="1"/>
        <v>68.682500000000005</v>
      </c>
      <c r="C426" vm="16169">
        <f ca="1"/>
        <v>68.192499999999995</v>
      </c>
      <c r="D426" vm="16170">
        <f ca="1"/>
        <v>68.982500000000002</v>
      </c>
      <c r="E426" vm="3996">
        <f ca="1"/>
        <v>67.75</v>
      </c>
      <c r="F426" vm="16171">
        <f ca="1"/>
        <v>5503457</v>
      </c>
    </row>
    <row r="427" spans="1:6" x14ac:dyDescent="0.3">
      <c r="A427" vm="2326">
        <f ca="1"/>
        <v>43354</v>
      </c>
      <c r="B427" vm="7051">
        <f ca="1"/>
        <v>68.2</v>
      </c>
      <c r="C427" vm="16172">
        <f ca="1"/>
        <v>68.215000000000003</v>
      </c>
      <c r="D427" vm="11192">
        <f ca="1"/>
        <v>69.099999999999994</v>
      </c>
      <c r="E427" vm="16173">
        <f ca="1"/>
        <v>68.004999999999995</v>
      </c>
      <c r="F427" vm="16174">
        <f ca="1"/>
        <v>6077818</v>
      </c>
    </row>
    <row r="428" spans="1:6" x14ac:dyDescent="0.3">
      <c r="A428" vm="2332">
        <f ca="1"/>
        <v>43355</v>
      </c>
      <c r="B428" vm="7055">
        <f ca="1"/>
        <v>67.05</v>
      </c>
      <c r="C428" vm="16175">
        <f ca="1"/>
        <v>67.797499999999999</v>
      </c>
      <c r="D428" vm="7072">
        <f ca="1"/>
        <v>67.995000000000005</v>
      </c>
      <c r="E428" vm="6643">
        <f ca="1"/>
        <v>65.48</v>
      </c>
      <c r="F428" vm="16176">
        <f ca="1"/>
        <v>10477259</v>
      </c>
    </row>
    <row r="429" spans="1:6" x14ac:dyDescent="0.3">
      <c r="A429" vm="2338">
        <f ca="1"/>
        <v>43356</v>
      </c>
      <c r="B429" vm="7059">
        <f ca="1"/>
        <v>67.834999999999994</v>
      </c>
      <c r="C429" vm="16177">
        <f ca="1"/>
        <v>67.715000000000003</v>
      </c>
      <c r="D429" vm="9894">
        <f ca="1"/>
        <v>68.75</v>
      </c>
      <c r="E429" vm="16178">
        <f ca="1"/>
        <v>67.540300000000002</v>
      </c>
      <c r="F429" vm="16179">
        <f ca="1"/>
        <v>7638387</v>
      </c>
    </row>
    <row r="430" spans="1:6" x14ac:dyDescent="0.3">
      <c r="A430" vm="2344">
        <f ca="1"/>
        <v>43357</v>
      </c>
      <c r="B430" vm="7062">
        <f ca="1"/>
        <v>69.107500000000002</v>
      </c>
      <c r="C430" vm="16180">
        <f ca="1"/>
        <v>68.747500000000002</v>
      </c>
      <c r="D430" vm="16181">
        <f ca="1"/>
        <v>69.775000000000006</v>
      </c>
      <c r="E430" vm="16182">
        <f ca="1"/>
        <v>68.375</v>
      </c>
      <c r="F430" vm="16183">
        <f ca="1"/>
        <v>9673380</v>
      </c>
    </row>
    <row r="431" spans="1:6" x14ac:dyDescent="0.3">
      <c r="A431" vm="2350">
        <f ca="1"/>
        <v>43360</v>
      </c>
      <c r="B431" vm="7065">
        <f ca="1"/>
        <v>68.482500000000002</v>
      </c>
      <c r="C431" vm="16184">
        <f ca="1"/>
        <v>68.850499999999997</v>
      </c>
      <c r="D431" vm="16185">
        <f ca="1"/>
        <v>69.344999999999999</v>
      </c>
      <c r="E431" vm="16186">
        <f ca="1"/>
        <v>68.287499999999994</v>
      </c>
      <c r="F431" vm="16187">
        <f ca="1"/>
        <v>5138189</v>
      </c>
    </row>
    <row r="432" spans="1:6" x14ac:dyDescent="0.3">
      <c r="A432" vm="2356">
        <f ca="1"/>
        <v>43361</v>
      </c>
      <c r="B432" vm="7068">
        <f ca="1"/>
        <v>67.754999999999995</v>
      </c>
      <c r="C432" vm="16188">
        <f ca="1"/>
        <v>68.522499999999994</v>
      </c>
      <c r="D432" vm="10127">
        <f ca="1"/>
        <v>69.56</v>
      </c>
      <c r="E432" vm="16189">
        <f ca="1"/>
        <v>67.6875</v>
      </c>
      <c r="F432" vm="16190">
        <f ca="1"/>
        <v>7488023</v>
      </c>
    </row>
    <row r="433" spans="1:6" x14ac:dyDescent="0.3">
      <c r="A433" vm="2361">
        <f ca="1"/>
        <v>43362</v>
      </c>
      <c r="B433" vm="7072">
        <f ca="1"/>
        <v>67.995000000000005</v>
      </c>
      <c r="C433" vm="16191">
        <f ca="1"/>
        <v>67.568100000000001</v>
      </c>
      <c r="D433" vm="16192">
        <f ca="1"/>
        <v>68.174800000000005</v>
      </c>
      <c r="E433" vm="3974">
        <f ca="1"/>
        <v>67.0625</v>
      </c>
      <c r="F433" vm="16193">
        <f ca="1"/>
        <v>5621465</v>
      </c>
    </row>
    <row r="434" spans="1:6" x14ac:dyDescent="0.3">
      <c r="A434" vm="2367">
        <f ca="1"/>
        <v>43363</v>
      </c>
      <c r="B434" vm="7076">
        <f ca="1"/>
        <v>66.569999999999993</v>
      </c>
      <c r="C434" vm="16194">
        <f ca="1"/>
        <v>66.762500000000003</v>
      </c>
      <c r="D434" vm="16195">
        <f ca="1"/>
        <v>67.19</v>
      </c>
      <c r="E434" vm="16196">
        <f ca="1"/>
        <v>66.025000000000006</v>
      </c>
      <c r="F434" vm="16197">
        <f ca="1"/>
        <v>10764569</v>
      </c>
    </row>
    <row r="435" spans="1:6" x14ac:dyDescent="0.3">
      <c r="A435" vm="2373">
        <f ca="1"/>
        <v>43364</v>
      </c>
      <c r="B435" vm="3975">
        <f ca="1"/>
        <v>65.862499999999997</v>
      </c>
      <c r="C435" vm="9917">
        <f ca="1"/>
        <v>66.69</v>
      </c>
      <c r="D435" vm="4007">
        <f ca="1"/>
        <v>67.150000000000006</v>
      </c>
      <c r="E435" vm="16198">
        <f ca="1"/>
        <v>65.527500000000003</v>
      </c>
      <c r="F435" vm="16199">
        <f ca="1"/>
        <v>10878157</v>
      </c>
    </row>
    <row r="436" spans="1:6" x14ac:dyDescent="0.3">
      <c r="A436" vm="2379">
        <f ca="1"/>
        <v>43367</v>
      </c>
      <c r="B436" vm="7083">
        <f ca="1"/>
        <v>66.424999999999997</v>
      </c>
      <c r="C436" vm="3889">
        <f ca="1"/>
        <v>65.55</v>
      </c>
      <c r="D436" vm="9641">
        <f ca="1"/>
        <v>66.459999999999994</v>
      </c>
      <c r="E436" vm="4440">
        <f ca="1"/>
        <v>64.67</v>
      </c>
      <c r="F436" vm="16200">
        <f ca="1"/>
        <v>7347826</v>
      </c>
    </row>
    <row r="437" spans="1:6" x14ac:dyDescent="0.3">
      <c r="A437" vm="2385">
        <f ca="1"/>
        <v>43368</v>
      </c>
      <c r="B437" vm="7087">
        <f ca="1"/>
        <v>67.102500000000006</v>
      </c>
      <c r="C437" vm="4535">
        <f ca="1"/>
        <v>67.092500000000001</v>
      </c>
      <c r="D437" vm="16201">
        <f ca="1"/>
        <v>67.355000000000004</v>
      </c>
      <c r="E437" vm="4003">
        <f ca="1"/>
        <v>66.227500000000006</v>
      </c>
      <c r="F437" vm="16202">
        <f ca="1"/>
        <v>7009746</v>
      </c>
    </row>
    <row r="438" spans="1:6" x14ac:dyDescent="0.3">
      <c r="A438" vm="2390">
        <f ca="1"/>
        <v>43369</v>
      </c>
      <c r="B438" vm="4000">
        <f ca="1"/>
        <v>66.73</v>
      </c>
      <c r="C438" vm="16203">
        <f ca="1"/>
        <v>67.152500000000003</v>
      </c>
      <c r="D438" vm="16204">
        <f ca="1"/>
        <v>67.56</v>
      </c>
      <c r="E438" vm="7076">
        <f ca="1"/>
        <v>66.569999999999993</v>
      </c>
      <c r="F438" vm="16205">
        <f ca="1"/>
        <v>6713688</v>
      </c>
    </row>
    <row r="439" spans="1:6" x14ac:dyDescent="0.3">
      <c r="A439" vm="2396">
        <f ca="1"/>
        <v>43370</v>
      </c>
      <c r="B439" vm="7094">
        <f ca="1"/>
        <v>66.849999999999994</v>
      </c>
      <c r="C439" vm="16206">
        <f ca="1"/>
        <v>67.084999999999994</v>
      </c>
      <c r="D439" vm="9918">
        <f ca="1"/>
        <v>67.3</v>
      </c>
      <c r="E439" vm="16207">
        <f ca="1"/>
        <v>66.532399999999996</v>
      </c>
      <c r="F439" vm="16208">
        <f ca="1"/>
        <v>5360717</v>
      </c>
    </row>
    <row r="440" spans="1:6" x14ac:dyDescent="0.3">
      <c r="A440" vm="2402">
        <f ca="1"/>
        <v>43371</v>
      </c>
      <c r="B440" vm="7098">
        <f ca="1"/>
        <v>70.254999999999995</v>
      </c>
      <c r="C440" vm="16209">
        <f ca="1"/>
        <v>68.182500000000005</v>
      </c>
      <c r="D440" vm="16210">
        <f ca="1"/>
        <v>70.478800000000007</v>
      </c>
      <c r="E440" vm="16211">
        <f ca="1"/>
        <v>67.900000000000006</v>
      </c>
      <c r="F440" vm="16212">
        <f ca="1"/>
        <v>17734914</v>
      </c>
    </row>
    <row r="441" spans="1:6" x14ac:dyDescent="0.3">
      <c r="A441" vm="2408">
        <f ca="1"/>
        <v>43374</v>
      </c>
      <c r="B441" vm="7101">
        <f ca="1"/>
        <v>72.34</v>
      </c>
      <c r="C441" vm="10129">
        <f ca="1"/>
        <v>71.040000000000006</v>
      </c>
      <c r="D441" vm="16213">
        <f ca="1"/>
        <v>73.015000000000001</v>
      </c>
      <c r="E441" vm="16214">
        <f ca="1"/>
        <v>70.650000000000006</v>
      </c>
      <c r="F441" vm="16215">
        <f ca="1"/>
        <v>15551453</v>
      </c>
    </row>
    <row r="442" spans="1:6" x14ac:dyDescent="0.3">
      <c r="A442" vm="2414">
        <f ca="1"/>
        <v>43375</v>
      </c>
      <c r="B442" vm="7105">
        <f ca="1"/>
        <v>71.62</v>
      </c>
      <c r="C442" vm="4508">
        <f ca="1"/>
        <v>72.0625</v>
      </c>
      <c r="D442" vm="8514">
        <f ca="1"/>
        <v>73.19</v>
      </c>
      <c r="E442" vm="16216">
        <f ca="1"/>
        <v>71.394999999999996</v>
      </c>
      <c r="F442" vm="16217">
        <f ca="1"/>
        <v>9599118</v>
      </c>
    </row>
    <row r="443" spans="1:6" x14ac:dyDescent="0.3">
      <c r="A443" vm="2419">
        <f ca="1"/>
        <v>43376</v>
      </c>
      <c r="B443" vm="7108">
        <f ca="1"/>
        <v>71.682500000000005</v>
      </c>
      <c r="C443" vm="4338">
        <f ca="1"/>
        <v>72.33</v>
      </c>
      <c r="D443" vm="16218">
        <f ca="1"/>
        <v>72.405000000000001</v>
      </c>
      <c r="E443" vm="16219">
        <f ca="1"/>
        <v>70.632499999999993</v>
      </c>
      <c r="F443" vm="16220">
        <f ca="1"/>
        <v>8013769</v>
      </c>
    </row>
    <row r="444" spans="1:6" x14ac:dyDescent="0.3">
      <c r="A444" vm="2425">
        <f ca="1"/>
        <v>43377</v>
      </c>
      <c r="B444" vm="7112">
        <f ca="1"/>
        <v>69.822500000000005</v>
      </c>
      <c r="C444" vm="16221">
        <f ca="1"/>
        <v>71.317499999999995</v>
      </c>
      <c r="D444" vm="4583">
        <f ca="1"/>
        <v>71.5625</v>
      </c>
      <c r="E444" vm="16222">
        <f ca="1"/>
        <v>69.045000000000002</v>
      </c>
      <c r="F444" vm="16223">
        <f ca="1"/>
        <v>9780489</v>
      </c>
    </row>
    <row r="445" spans="1:6" x14ac:dyDescent="0.3">
      <c r="A445" vm="2431">
        <f ca="1"/>
        <v>43378</v>
      </c>
      <c r="B445" vm="7116">
        <f ca="1"/>
        <v>67.465000000000003</v>
      </c>
      <c r="C445" vm="16224">
        <f ca="1"/>
        <v>69.572500000000005</v>
      </c>
      <c r="D445" vm="16225">
        <f ca="1"/>
        <v>70.2</v>
      </c>
      <c r="E445" vm="16226">
        <f ca="1"/>
        <v>66.885000000000005</v>
      </c>
      <c r="F445" vm="16227">
        <f ca="1"/>
        <v>10665861</v>
      </c>
    </row>
    <row r="446" spans="1:6" x14ac:dyDescent="0.3">
      <c r="A446" vm="2436">
        <f ca="1"/>
        <v>43381</v>
      </c>
      <c r="B446" vm="7120">
        <f ca="1"/>
        <v>66.442499999999995</v>
      </c>
      <c r="C446" vm="16228">
        <f ca="1"/>
        <v>66.625</v>
      </c>
      <c r="D446" vm="10280">
        <f ca="1"/>
        <v>67.790000000000006</v>
      </c>
      <c r="E446" vm="16229">
        <f ca="1"/>
        <v>65.02</v>
      </c>
      <c r="F446" vm="16230">
        <f ca="1"/>
        <v>10215265</v>
      </c>
    </row>
    <row r="447" spans="1:6" x14ac:dyDescent="0.3">
      <c r="A447" vm="2442">
        <f ca="1"/>
        <v>43382</v>
      </c>
      <c r="B447" vm="3932">
        <f ca="1"/>
        <v>66.385000000000005</v>
      </c>
      <c r="C447" vm="16231">
        <f ca="1"/>
        <v>66.234999999999999</v>
      </c>
      <c r="D447" vm="16195">
        <f ca="1"/>
        <v>67.19</v>
      </c>
      <c r="E447" vm="16232">
        <f ca="1"/>
        <v>65.7</v>
      </c>
      <c r="F447" vm="16233">
        <f ca="1"/>
        <v>6837493</v>
      </c>
    </row>
    <row r="448" spans="1:6" x14ac:dyDescent="0.3">
      <c r="A448" vm="2447">
        <f ca="1"/>
        <v>43383</v>
      </c>
      <c r="B448" vm="7126">
        <f ca="1"/>
        <v>61.422499999999999</v>
      </c>
      <c r="C448" vm="16135">
        <f ca="1"/>
        <v>65.314999999999998</v>
      </c>
      <c r="D448" vm="4481">
        <f ca="1"/>
        <v>65.777500000000003</v>
      </c>
      <c r="E448" vm="9386">
        <f ca="1"/>
        <v>61.4</v>
      </c>
      <c r="F448" vm="16234">
        <f ca="1"/>
        <v>17123454</v>
      </c>
    </row>
    <row r="449" spans="1:6" x14ac:dyDescent="0.3">
      <c r="A449" vm="2451">
        <f ca="1"/>
        <v>43384</v>
      </c>
      <c r="B449" vm="7130">
        <f ca="1"/>
        <v>58.782499999999999</v>
      </c>
      <c r="C449" vm="16235">
        <f ca="1"/>
        <v>60.542499999999997</v>
      </c>
      <c r="D449" vm="6099">
        <f ca="1"/>
        <v>61.89</v>
      </c>
      <c r="E449" vm="16236">
        <f ca="1"/>
        <v>58.565300000000001</v>
      </c>
      <c r="F449" vm="16237">
        <f ca="1"/>
        <v>18135929</v>
      </c>
    </row>
    <row r="450" spans="1:6" x14ac:dyDescent="0.3">
      <c r="A450" vm="2457">
        <f ca="1"/>
        <v>43385</v>
      </c>
      <c r="B450" vm="7134">
        <f ca="1"/>
        <v>61.634999999999998</v>
      </c>
      <c r="C450" vm="16238">
        <f ca="1"/>
        <v>61.3767</v>
      </c>
      <c r="D450" vm="16239">
        <f ca="1"/>
        <v>62.385300000000001</v>
      </c>
      <c r="E450" vm="16240">
        <f ca="1"/>
        <v>59.912500000000001</v>
      </c>
      <c r="F450" vm="16241">
        <f ca="1"/>
        <v>15205917</v>
      </c>
    </row>
    <row r="451" spans="1:6" x14ac:dyDescent="0.3">
      <c r="A451" vm="2462">
        <f ca="1"/>
        <v>43388</v>
      </c>
      <c r="B451" vm="7138">
        <f ca="1"/>
        <v>58.844999999999999</v>
      </c>
      <c r="C451" vm="6258">
        <f ca="1"/>
        <v>61.5</v>
      </c>
      <c r="D451" vm="6258">
        <f ca="1"/>
        <v>61.5</v>
      </c>
      <c r="E451" vm="16242">
        <f ca="1"/>
        <v>58.835000000000001</v>
      </c>
      <c r="F451" vm="16243">
        <f ca="1"/>
        <v>11244032</v>
      </c>
    </row>
    <row r="452" spans="1:6" x14ac:dyDescent="0.3">
      <c r="A452" vm="2467">
        <f ca="1"/>
        <v>43389</v>
      </c>
      <c r="B452" vm="7142">
        <f ca="1"/>
        <v>61.457500000000003</v>
      </c>
      <c r="C452" vm="8142">
        <f ca="1"/>
        <v>59.982500000000002</v>
      </c>
      <c r="D452" vm="6377">
        <f ca="1"/>
        <v>61.57</v>
      </c>
      <c r="E452" vm="16244">
        <f ca="1"/>
        <v>59.484999999999999</v>
      </c>
      <c r="F452" vm="16245">
        <f ca="1"/>
        <v>10217795</v>
      </c>
    </row>
    <row r="453" spans="1:6" x14ac:dyDescent="0.3">
      <c r="A453" vm="2472">
        <f ca="1"/>
        <v>43390</v>
      </c>
      <c r="B453" vm="7146">
        <f ca="1"/>
        <v>60.765000000000001</v>
      </c>
      <c r="C453" vm="16246">
        <f ca="1"/>
        <v>62.085000000000001</v>
      </c>
      <c r="D453" vm="15931">
        <f ca="1"/>
        <v>62.47</v>
      </c>
      <c r="E453" vm="16247">
        <f ca="1"/>
        <v>60.27</v>
      </c>
      <c r="F453" vm="16248">
        <f ca="1"/>
        <v>8241701</v>
      </c>
    </row>
    <row r="454" spans="1:6" x14ac:dyDescent="0.3">
      <c r="A454" vm="2478">
        <f ca="1"/>
        <v>43391</v>
      </c>
      <c r="B454" vm="7150">
        <f ca="1"/>
        <v>59.8825</v>
      </c>
      <c r="C454" vm="16249">
        <f ca="1"/>
        <v>61.465000000000003</v>
      </c>
      <c r="D454" vm="16250">
        <f ca="1"/>
        <v>61.852499999999999</v>
      </c>
      <c r="E454" vm="16251">
        <f ca="1"/>
        <v>59.272500000000001</v>
      </c>
      <c r="F454" vm="16252">
        <f ca="1"/>
        <v>13100548</v>
      </c>
    </row>
    <row r="455" spans="1:6" x14ac:dyDescent="0.3">
      <c r="A455" vm="2484">
        <f ca="1"/>
        <v>43392</v>
      </c>
      <c r="B455" vm="7154">
        <f ca="1"/>
        <v>57.292499999999997</v>
      </c>
      <c r="C455" vm="5987">
        <f ca="1"/>
        <v>60.44</v>
      </c>
      <c r="D455" vm="16253">
        <f ca="1"/>
        <v>60.637500000000003</v>
      </c>
      <c r="E455" vm="16254">
        <f ca="1"/>
        <v>56.924999999999997</v>
      </c>
      <c r="F455" vm="16255">
        <f ca="1"/>
        <v>15340249</v>
      </c>
    </row>
    <row r="456" spans="1:6" x14ac:dyDescent="0.3">
      <c r="A456" vm="2489">
        <f ca="1"/>
        <v>43395</v>
      </c>
      <c r="B456" vm="7157">
        <f ca="1"/>
        <v>57.805</v>
      </c>
      <c r="C456" vm="16256">
        <f ca="1"/>
        <v>57.82</v>
      </c>
      <c r="D456" vm="3775">
        <f ca="1"/>
        <v>58.83</v>
      </c>
      <c r="E456" vm="16257">
        <f ca="1"/>
        <v>56.767499999999998</v>
      </c>
      <c r="F456" vm="16258">
        <f ca="1"/>
        <v>9221091</v>
      </c>
    </row>
    <row r="457" spans="1:6" x14ac:dyDescent="0.3">
      <c r="A457" vm="2495">
        <f ca="1"/>
        <v>43396</v>
      </c>
      <c r="B457" vm="3676">
        <f ca="1"/>
        <v>55.265000000000001</v>
      </c>
      <c r="C457" vm="16259">
        <f ca="1"/>
        <v>55.107500000000002</v>
      </c>
      <c r="D457" vm="16260">
        <f ca="1"/>
        <v>56.047499999999999</v>
      </c>
      <c r="E457" vm="16261">
        <f ca="1"/>
        <v>54.177500000000002</v>
      </c>
      <c r="F457" vm="16262">
        <f ca="1"/>
        <v>15660945</v>
      </c>
    </row>
    <row r="458" spans="1:6" x14ac:dyDescent="0.3">
      <c r="A458" vm="2500">
        <f ca="1"/>
        <v>43397</v>
      </c>
      <c r="B458" vm="7164">
        <f ca="1"/>
        <v>49.852499999999999</v>
      </c>
      <c r="C458" vm="16263">
        <f ca="1"/>
        <v>54.877499999999998</v>
      </c>
      <c r="D458" vm="16264">
        <f ca="1"/>
        <v>55.347499999999997</v>
      </c>
      <c r="E458" vm="3199">
        <f ca="1"/>
        <v>49.712499999999999</v>
      </c>
      <c r="F458" vm="16265">
        <f ca="1"/>
        <v>22107199</v>
      </c>
    </row>
    <row r="459" spans="1:6" x14ac:dyDescent="0.3">
      <c r="A459" vm="2506">
        <f ca="1"/>
        <v>43398</v>
      </c>
      <c r="B459" vm="7168">
        <f ca="1"/>
        <v>51.96</v>
      </c>
      <c r="C459" vm="16266">
        <f ca="1"/>
        <v>48.8675</v>
      </c>
      <c r="D459" vm="2216">
        <f ca="1"/>
        <v>52.4375</v>
      </c>
      <c r="E459" vm="16267">
        <f ca="1"/>
        <v>48.420400000000001</v>
      </c>
      <c r="F459" vm="16268">
        <f ca="1"/>
        <v>23793040</v>
      </c>
    </row>
    <row r="460" spans="1:6" x14ac:dyDescent="0.3">
      <c r="A460" vm="2512">
        <f ca="1"/>
        <v>43399</v>
      </c>
      <c r="B460" vm="7172">
        <f ca="1"/>
        <v>49.572499999999998</v>
      </c>
      <c r="C460" vm="16269">
        <f ca="1"/>
        <v>49.577500000000001</v>
      </c>
      <c r="D460" vm="16270">
        <f ca="1"/>
        <v>51.210500000000003</v>
      </c>
      <c r="E460" vm="16271">
        <f ca="1"/>
        <v>48.28</v>
      </c>
      <c r="F460" vm="16272">
        <f ca="1"/>
        <v>16579600</v>
      </c>
    </row>
    <row r="461" spans="1:6" x14ac:dyDescent="0.3">
      <c r="A461" vm="2518">
        <f ca="1"/>
        <v>43402</v>
      </c>
      <c r="B461" vm="7176">
        <f ca="1"/>
        <v>46.405000000000001</v>
      </c>
      <c r="C461" vm="16273">
        <f ca="1"/>
        <v>50.997500000000002</v>
      </c>
      <c r="D461" vm="2564">
        <f ca="1"/>
        <v>51.032499999999999</v>
      </c>
      <c r="E461" vm="16274">
        <f ca="1"/>
        <v>44.002499999999998</v>
      </c>
      <c r="F461" vm="16275">
        <f ca="1"/>
        <v>18950441</v>
      </c>
    </row>
    <row r="462" spans="1:6" x14ac:dyDescent="0.3">
      <c r="A462" vm="2524">
        <f ca="1"/>
        <v>43403</v>
      </c>
      <c r="B462" vm="7180">
        <f ca="1"/>
        <v>50.75</v>
      </c>
      <c r="C462" vm="1838">
        <f ca="1"/>
        <v>46.637500000000003</v>
      </c>
      <c r="D462" vm="3154">
        <f ca="1"/>
        <v>50.85</v>
      </c>
      <c r="E462" vm="7176">
        <f ca="1"/>
        <v>46.405000000000001</v>
      </c>
      <c r="F462" vm="16276">
        <f ca="1"/>
        <v>20179768</v>
      </c>
    </row>
    <row r="463" spans="1:6" x14ac:dyDescent="0.3">
      <c r="A463" vm="2530">
        <f ca="1"/>
        <v>43404</v>
      </c>
      <c r="B463" vm="7184">
        <f ca="1"/>
        <v>52.707500000000003</v>
      </c>
      <c r="C463" vm="16277">
        <f ca="1"/>
        <v>52.412500000000001</v>
      </c>
      <c r="D463" vm="16278">
        <f ca="1"/>
        <v>53.147500000000001</v>
      </c>
      <c r="E463" vm="16279">
        <f ca="1"/>
        <v>51.002499999999998</v>
      </c>
      <c r="F463" vm="16280">
        <f ca="1"/>
        <v>18644304</v>
      </c>
    </row>
    <row r="464" spans="1:6" x14ac:dyDescent="0.3">
      <c r="A464" vm="2536">
        <f ca="1"/>
        <v>43405</v>
      </c>
      <c r="B464" vm="7188">
        <f ca="1"/>
        <v>54.527500000000003</v>
      </c>
      <c r="C464" vm="9245">
        <f ca="1"/>
        <v>53.075000000000003</v>
      </c>
      <c r="D464" vm="15834">
        <f ca="1"/>
        <v>54.622500000000002</v>
      </c>
      <c r="E464" vm="3591">
        <f ca="1"/>
        <v>51.797499999999999</v>
      </c>
      <c r="F464" vm="16281">
        <f ca="1"/>
        <v>14163208</v>
      </c>
    </row>
    <row r="465" spans="1:6" x14ac:dyDescent="0.3">
      <c r="A465" vm="2542">
        <f ca="1"/>
        <v>43406</v>
      </c>
      <c r="B465" vm="7192">
        <f ca="1"/>
        <v>53.73</v>
      </c>
      <c r="C465" vm="3651">
        <f ca="1"/>
        <v>54.432499999999997</v>
      </c>
      <c r="D465" vm="6448">
        <f ca="1"/>
        <v>55.5</v>
      </c>
      <c r="E465" vm="16282">
        <f ca="1"/>
        <v>52.552700000000002</v>
      </c>
      <c r="F465" vm="16283">
        <f ca="1"/>
        <v>11062665</v>
      </c>
    </row>
    <row r="466" spans="1:6" x14ac:dyDescent="0.3">
      <c r="A466" vm="2548">
        <f ca="1"/>
        <v>43409</v>
      </c>
      <c r="B466" vm="7196">
        <f ca="1"/>
        <v>52.942500000000003</v>
      </c>
      <c r="C466" vm="16284">
        <f ca="1"/>
        <v>53.597499999999997</v>
      </c>
      <c r="D466" vm="16285">
        <f ca="1"/>
        <v>53.832500000000003</v>
      </c>
      <c r="E466" vm="3137">
        <f ca="1"/>
        <v>51.32</v>
      </c>
      <c r="F466" vm="16286">
        <f ca="1"/>
        <v>9483260</v>
      </c>
    </row>
    <row r="467" spans="1:6" x14ac:dyDescent="0.3">
      <c r="A467" vm="2554">
        <f ca="1"/>
        <v>43410</v>
      </c>
      <c r="B467" vm="7199">
        <f ca="1"/>
        <v>52.765000000000001</v>
      </c>
      <c r="C467" vm="16287">
        <f ca="1"/>
        <v>52.862499999999997</v>
      </c>
      <c r="D467" vm="16288">
        <f ca="1"/>
        <v>53.712499999999999</v>
      </c>
      <c r="E467" vm="16289">
        <f ca="1"/>
        <v>52.391199999999998</v>
      </c>
      <c r="F467" vm="16290">
        <f ca="1"/>
        <v>7475259</v>
      </c>
    </row>
    <row r="468" spans="1:6" x14ac:dyDescent="0.3">
      <c r="A468" vm="2560">
        <f ca="1"/>
        <v>43411</v>
      </c>
      <c r="B468" vm="7202">
        <f ca="1"/>
        <v>53.447499999999998</v>
      </c>
      <c r="C468" vm="16291">
        <f ca="1"/>
        <v>53.4375</v>
      </c>
      <c r="D468" vm="16292">
        <f ca="1"/>
        <v>54.352499999999999</v>
      </c>
      <c r="E468" vm="8039">
        <f ca="1"/>
        <v>52.795000000000002</v>
      </c>
      <c r="F468" vm="16293">
        <f ca="1"/>
        <v>12095301</v>
      </c>
    </row>
    <row r="469" spans="1:6" x14ac:dyDescent="0.3">
      <c r="A469" vm="2566">
        <f ca="1"/>
        <v>43412</v>
      </c>
      <c r="B469" vm="7206">
        <f ca="1"/>
        <v>51.497500000000002</v>
      </c>
      <c r="C469" vm="16294">
        <f ca="1"/>
        <v>52.85</v>
      </c>
      <c r="D469" vm="16295">
        <f ca="1"/>
        <v>52.857500000000002</v>
      </c>
      <c r="E469" vm="16296">
        <f ca="1"/>
        <v>50.957500000000003</v>
      </c>
      <c r="F469" vm="16297">
        <f ca="1"/>
        <v>12783823</v>
      </c>
    </row>
    <row r="470" spans="1:6" x14ac:dyDescent="0.3">
      <c r="A470" vm="2572">
        <f ca="1"/>
        <v>43413</v>
      </c>
      <c r="B470" vm="7210">
        <f ca="1"/>
        <v>51.417499999999997</v>
      </c>
      <c r="C470" vm="7853">
        <f ca="1"/>
        <v>50.6</v>
      </c>
      <c r="D470" vm="2188">
        <f ca="1"/>
        <v>52.33</v>
      </c>
      <c r="E470" vm="10733">
        <f ca="1"/>
        <v>50.26</v>
      </c>
      <c r="F470" vm="16298">
        <f ca="1"/>
        <v>10271692</v>
      </c>
    </row>
    <row r="471" spans="1:6" x14ac:dyDescent="0.3">
      <c r="A471" vm="2578">
        <f ca="1"/>
        <v>43416</v>
      </c>
      <c r="B471" vm="7214">
        <f ca="1"/>
        <v>47.384999999999998</v>
      </c>
      <c r="C471" vm="16299">
        <f ca="1"/>
        <v>50.494999999999997</v>
      </c>
      <c r="D471" vm="16300">
        <f ca="1"/>
        <v>50.717500000000001</v>
      </c>
      <c r="E471" vm="3209">
        <f ca="1"/>
        <v>47.164999999999999</v>
      </c>
      <c r="F471" vm="16301">
        <f ca="1"/>
        <v>15427947</v>
      </c>
    </row>
    <row r="472" spans="1:6" x14ac:dyDescent="0.3">
      <c r="A472" vm="2584">
        <f ca="1"/>
        <v>43417</v>
      </c>
      <c r="B472" vm="7218">
        <f ca="1"/>
        <v>49.827500000000001</v>
      </c>
      <c r="C472" vm="16302">
        <f ca="1"/>
        <v>48.372500000000002</v>
      </c>
      <c r="D472" vm="16303">
        <f ca="1"/>
        <v>51.052500000000002</v>
      </c>
      <c r="E472" vm="16304">
        <f ca="1"/>
        <v>48.309199999999997</v>
      </c>
      <c r="F472" vm="16305">
        <f ca="1"/>
        <v>16007693</v>
      </c>
    </row>
    <row r="473" spans="1:6" x14ac:dyDescent="0.3">
      <c r="A473" vm="2589">
        <f ca="1"/>
        <v>43418</v>
      </c>
      <c r="B473" vm="7221">
        <f ca="1"/>
        <v>49.297499999999999</v>
      </c>
      <c r="C473" vm="16306">
        <f ca="1"/>
        <v>51.575000000000003</v>
      </c>
      <c r="D473" vm="16307">
        <f ca="1"/>
        <v>51.72</v>
      </c>
      <c r="E473" vm="16308">
        <f ca="1"/>
        <v>48.207599999999999</v>
      </c>
      <c r="F473" vm="16309">
        <f ca="1"/>
        <v>13164471</v>
      </c>
    </row>
    <row r="474" spans="1:6" x14ac:dyDescent="0.3">
      <c r="A474" vm="2595">
        <f ca="1"/>
        <v>43419</v>
      </c>
      <c r="B474" vm="7225">
        <f ca="1"/>
        <v>50.597499999999997</v>
      </c>
      <c r="C474" vm="16310">
        <f ca="1"/>
        <v>49.237499999999997</v>
      </c>
      <c r="D474" vm="16311">
        <f ca="1"/>
        <v>51.325000000000003</v>
      </c>
      <c r="E474" vm="16312">
        <f ca="1"/>
        <v>48.875</v>
      </c>
      <c r="F474" vm="16313">
        <f ca="1"/>
        <v>21017716</v>
      </c>
    </row>
    <row r="475" spans="1:6" x14ac:dyDescent="0.3">
      <c r="A475" vm="2599">
        <f ca="1"/>
        <v>43420</v>
      </c>
      <c r="B475" vm="7229">
        <f ca="1"/>
        <v>41.107500000000002</v>
      </c>
      <c r="C475" vm="16314">
        <f ca="1"/>
        <v>40.83</v>
      </c>
      <c r="D475" vm="2879">
        <f ca="1"/>
        <v>42.664999999999999</v>
      </c>
      <c r="E475" vm="16315">
        <f ca="1"/>
        <v>40.402500000000003</v>
      </c>
      <c r="F475" vm="16316">
        <f ca="1"/>
        <v>48999337</v>
      </c>
    </row>
    <row r="476" spans="1:6" x14ac:dyDescent="0.3">
      <c r="A476" vm="2605">
        <f ca="1"/>
        <v>43423</v>
      </c>
      <c r="B476" vm="7233">
        <f ca="1"/>
        <v>36.174999999999997</v>
      </c>
      <c r="C476" vm="16317">
        <f ca="1"/>
        <v>40.447499999999998</v>
      </c>
      <c r="D476" vm="16318">
        <f ca="1"/>
        <v>40.454999999999998</v>
      </c>
      <c r="E476" vm="16319">
        <f ca="1"/>
        <v>36.157499999999999</v>
      </c>
      <c r="F476" vm="16320">
        <f ca="1"/>
        <v>42445505</v>
      </c>
    </row>
    <row r="477" spans="1:6" x14ac:dyDescent="0.3">
      <c r="A477" vm="2609">
        <f ca="1"/>
        <v>43424</v>
      </c>
      <c r="B477" vm="7236">
        <f ca="1"/>
        <v>37.270000000000003</v>
      </c>
      <c r="C477" vm="16321">
        <f ca="1"/>
        <v>33.515000000000001</v>
      </c>
      <c r="D477" vm="1039">
        <f ca="1"/>
        <v>38.564999999999998</v>
      </c>
      <c r="E477" vm="16322">
        <f ca="1"/>
        <v>33.327500000000001</v>
      </c>
      <c r="F477" vm="16323">
        <f ca="1"/>
        <v>42062610</v>
      </c>
    </row>
    <row r="478" spans="1:6" x14ac:dyDescent="0.3">
      <c r="A478" vm="2615">
        <f ca="1"/>
        <v>43425</v>
      </c>
      <c r="B478" vm="688">
        <f ca="1"/>
        <v>36.177500000000002</v>
      </c>
      <c r="C478" vm="16324">
        <f ca="1"/>
        <v>38.655000000000001</v>
      </c>
      <c r="D478" vm="1059">
        <f ca="1"/>
        <v>38.825000000000003</v>
      </c>
      <c r="E478" vm="16325">
        <f ca="1"/>
        <v>35.902500000000003</v>
      </c>
      <c r="F478" vm="16326">
        <f ca="1"/>
        <v>25637350</v>
      </c>
    </row>
    <row r="479" spans="1:6" x14ac:dyDescent="0.3">
      <c r="A479" vm="2621">
        <f ca="1"/>
        <v>43427</v>
      </c>
      <c r="B479" vm="7241">
        <f ca="1"/>
        <v>36.25</v>
      </c>
      <c r="C479" vm="454">
        <f ca="1"/>
        <v>35.827500000000001</v>
      </c>
      <c r="D479" vm="16327">
        <f ca="1"/>
        <v>37.397500000000001</v>
      </c>
      <c r="E479" vm="16328">
        <f ca="1"/>
        <v>35.697299999999998</v>
      </c>
      <c r="F479" vm="16329">
        <f ca="1"/>
        <v>10298238</v>
      </c>
    </row>
    <row r="480" spans="1:6" x14ac:dyDescent="0.3">
      <c r="A480" vm="2626">
        <f ca="1"/>
        <v>43430</v>
      </c>
      <c r="B480" vm="7245">
        <f ca="1"/>
        <v>38.262500000000003</v>
      </c>
      <c r="C480" vm="790">
        <f ca="1"/>
        <v>37.472499999999997</v>
      </c>
      <c r="D480" vm="16330">
        <f ca="1"/>
        <v>38.3675</v>
      </c>
      <c r="E480" vm="5561">
        <f ca="1"/>
        <v>36.64</v>
      </c>
      <c r="F480" vm="16331">
        <f ca="1"/>
        <v>20370806</v>
      </c>
    </row>
    <row r="481" spans="1:6" x14ac:dyDescent="0.3">
      <c r="A481" vm="2631">
        <f ca="1"/>
        <v>43431</v>
      </c>
      <c r="B481" vm="564">
        <f ca="1"/>
        <v>38.432499999999997</v>
      </c>
      <c r="C481" vm="1035">
        <f ca="1"/>
        <v>38</v>
      </c>
      <c r="D481" vm="16332">
        <f ca="1"/>
        <v>39.252499999999998</v>
      </c>
      <c r="E481" vm="1010">
        <f ca="1"/>
        <v>37.637500000000003</v>
      </c>
      <c r="F481" vm="16333">
        <f ca="1"/>
        <v>18451506</v>
      </c>
    </row>
    <row r="482" spans="1:6" x14ac:dyDescent="0.3">
      <c r="A482" vm="2635">
        <f ca="1"/>
        <v>43432</v>
      </c>
      <c r="B482" vm="7251">
        <f ca="1"/>
        <v>40.017499999999998</v>
      </c>
      <c r="C482" vm="16334">
        <f ca="1"/>
        <v>39.619999999999997</v>
      </c>
      <c r="D482" vm="16335">
        <f ca="1"/>
        <v>40.07</v>
      </c>
      <c r="E482" vm="16336">
        <f ca="1"/>
        <v>38.281300000000002</v>
      </c>
      <c r="F482" vm="16337">
        <f ca="1"/>
        <v>20113137</v>
      </c>
    </row>
    <row r="483" spans="1:6" x14ac:dyDescent="0.3">
      <c r="A483" vm="2641">
        <f ca="1"/>
        <v>43433</v>
      </c>
      <c r="B483" vm="7254">
        <f ca="1"/>
        <v>39.340000000000003</v>
      </c>
      <c r="C483" vm="843">
        <f ca="1"/>
        <v>40</v>
      </c>
      <c r="D483" vm="957">
        <f ca="1"/>
        <v>40.375</v>
      </c>
      <c r="E483" vm="16338">
        <f ca="1"/>
        <v>39.034999999999997</v>
      </c>
      <c r="F483" vm="16339">
        <f ca="1"/>
        <v>13729340</v>
      </c>
    </row>
    <row r="484" spans="1:6" x14ac:dyDescent="0.3">
      <c r="A484" vm="2647">
        <f ca="1"/>
        <v>43434</v>
      </c>
      <c r="B484" vm="7258">
        <f ca="1"/>
        <v>40.857500000000002</v>
      </c>
      <c r="C484" vm="1110">
        <f ca="1"/>
        <v>39.4375</v>
      </c>
      <c r="D484" vm="16340">
        <f ca="1"/>
        <v>40.965000000000003</v>
      </c>
      <c r="E484" vm="9094">
        <f ca="1"/>
        <v>38.93</v>
      </c>
      <c r="F484" vm="16341">
        <f ca="1"/>
        <v>18137310</v>
      </c>
    </row>
    <row r="485" spans="1:6" x14ac:dyDescent="0.3">
      <c r="A485" vm="2652">
        <f ca="1"/>
        <v>43437</v>
      </c>
      <c r="B485" vm="7262">
        <f ca="1"/>
        <v>42.51</v>
      </c>
      <c r="C485" vm="16342">
        <f ca="1"/>
        <v>43.15</v>
      </c>
      <c r="D485" vm="1358">
        <f ca="1"/>
        <v>43.67</v>
      </c>
      <c r="E485" vm="16343">
        <f ca="1"/>
        <v>41.835000000000001</v>
      </c>
      <c r="F485" vm="16344">
        <f ca="1"/>
        <v>22270109</v>
      </c>
    </row>
    <row r="486" spans="1:6" x14ac:dyDescent="0.3">
      <c r="A486" vm="2657">
        <f ca="1"/>
        <v>43438</v>
      </c>
      <c r="B486" vm="7266">
        <f ca="1"/>
        <v>39.277500000000003</v>
      </c>
      <c r="C486" vm="10475">
        <f ca="1"/>
        <v>42.06</v>
      </c>
      <c r="D486" vm="1272">
        <f ca="1"/>
        <v>42.11</v>
      </c>
      <c r="E486" vm="16345">
        <f ca="1"/>
        <v>39.125</v>
      </c>
      <c r="F486" vm="16346">
        <f ca="1"/>
        <v>20302787</v>
      </c>
    </row>
    <row r="487" spans="1:6" x14ac:dyDescent="0.3">
      <c r="A487" vm="2662">
        <f ca="1"/>
        <v>43440</v>
      </c>
      <c r="B487" vm="7269">
        <f ca="1"/>
        <v>39.572499999999998</v>
      </c>
      <c r="C487" vm="15273">
        <f ca="1"/>
        <v>37.86</v>
      </c>
      <c r="D487" vm="16347">
        <f ca="1"/>
        <v>39.622999999999998</v>
      </c>
      <c r="E487" vm="16348">
        <f ca="1"/>
        <v>37.702500000000001</v>
      </c>
      <c r="F487" vm="16349">
        <f ca="1"/>
        <v>17307741</v>
      </c>
    </row>
    <row r="488" spans="1:6" x14ac:dyDescent="0.3">
      <c r="A488" vm="2667">
        <f ca="1"/>
        <v>43441</v>
      </c>
      <c r="B488" vm="7272">
        <f ca="1"/>
        <v>36.902500000000003</v>
      </c>
      <c r="C488" vm="16350">
        <f ca="1"/>
        <v>39.615000000000002</v>
      </c>
      <c r="D488" vm="16351">
        <f ca="1"/>
        <v>39.717500000000001</v>
      </c>
      <c r="E488" vm="16352">
        <f ca="1"/>
        <v>36.404000000000003</v>
      </c>
      <c r="F488" vm="16353">
        <f ca="1"/>
        <v>16988608</v>
      </c>
    </row>
    <row r="489" spans="1:6" x14ac:dyDescent="0.3">
      <c r="A489" vm="2672">
        <f ca="1"/>
        <v>43444</v>
      </c>
      <c r="B489" vm="7275">
        <f ca="1"/>
        <v>37.965000000000003</v>
      </c>
      <c r="C489" vm="16354">
        <f ca="1"/>
        <v>36.450000000000003</v>
      </c>
      <c r="D489" vm="16355">
        <f ca="1"/>
        <v>38.215000000000003</v>
      </c>
      <c r="E489" vm="15246">
        <f ca="1"/>
        <v>36.412500000000001</v>
      </c>
      <c r="F489" vm="16356">
        <f ca="1"/>
        <v>15736835</v>
      </c>
    </row>
    <row r="490" spans="1:6" x14ac:dyDescent="0.3">
      <c r="A490" vm="2678">
        <f ca="1"/>
        <v>43445</v>
      </c>
      <c r="B490" vm="7278">
        <f ca="1"/>
        <v>37.047499999999999</v>
      </c>
      <c r="C490" vm="16357">
        <f ca="1"/>
        <v>38.89</v>
      </c>
      <c r="D490" vm="16358">
        <f ca="1"/>
        <v>38.972499999999997</v>
      </c>
      <c r="E490" vm="7241">
        <f ca="1"/>
        <v>36.25</v>
      </c>
      <c r="F490" vm="16359">
        <f ca="1"/>
        <v>16797832</v>
      </c>
    </row>
    <row r="491" spans="1:6" x14ac:dyDescent="0.3">
      <c r="A491" vm="2684">
        <f ca="1"/>
        <v>43446</v>
      </c>
      <c r="B491" vm="7281">
        <f ca="1"/>
        <v>37.225000000000001</v>
      </c>
      <c r="C491" vm="16360">
        <f ca="1"/>
        <v>37.104999999999997</v>
      </c>
      <c r="D491" vm="16361">
        <f ca="1"/>
        <v>38.195</v>
      </c>
      <c r="E491" vm="726">
        <f ca="1"/>
        <v>36.204999999999998</v>
      </c>
      <c r="F491" vm="16362">
        <f ca="1"/>
        <v>16353398</v>
      </c>
    </row>
    <row r="492" spans="1:6" x14ac:dyDescent="0.3">
      <c r="A492" vm="2689">
        <f ca="1"/>
        <v>43447</v>
      </c>
      <c r="B492" vm="7284">
        <f ca="1"/>
        <v>37.222499999999997</v>
      </c>
      <c r="C492" vm="7801">
        <f ca="1"/>
        <v>37.697499999999998</v>
      </c>
      <c r="D492" vm="544">
        <f ca="1"/>
        <v>38.344999999999999</v>
      </c>
      <c r="E492" vm="16363">
        <f ca="1"/>
        <v>36.86</v>
      </c>
      <c r="F492" vm="16364">
        <f ca="1"/>
        <v>11784624</v>
      </c>
    </row>
    <row r="493" spans="1:6" x14ac:dyDescent="0.3">
      <c r="A493" vm="2694">
        <f ca="1"/>
        <v>43448</v>
      </c>
      <c r="B493" vm="7286">
        <f ca="1"/>
        <v>36.612499999999997</v>
      </c>
      <c r="C493" vm="16365">
        <f ca="1"/>
        <v>36.802500000000002</v>
      </c>
      <c r="D493" vm="16366">
        <f ca="1"/>
        <v>37.647500000000001</v>
      </c>
      <c r="E493" vm="730">
        <f ca="1"/>
        <v>36.375</v>
      </c>
      <c r="F493" vm="16367">
        <f ca="1"/>
        <v>11795531</v>
      </c>
    </row>
    <row r="494" spans="1:6" x14ac:dyDescent="0.3">
      <c r="A494" vm="2697">
        <f ca="1"/>
        <v>43451</v>
      </c>
      <c r="B494" vm="7290">
        <f ca="1"/>
        <v>35.895000000000003</v>
      </c>
      <c r="C494" vm="16368">
        <f ca="1"/>
        <v>36.31</v>
      </c>
      <c r="D494" vm="2727">
        <f ca="1"/>
        <v>37.037500000000001</v>
      </c>
      <c r="E494" vm="16369">
        <f ca="1"/>
        <v>35.31</v>
      </c>
      <c r="F494" vm="16370">
        <f ca="1"/>
        <v>16163740</v>
      </c>
    </row>
    <row r="495" spans="1:6" x14ac:dyDescent="0.3">
      <c r="A495" vm="2703">
        <f ca="1"/>
        <v>43452</v>
      </c>
      <c r="B495" vm="7294">
        <f ca="1"/>
        <v>36.734999999999999</v>
      </c>
      <c r="C495" vm="16371">
        <f ca="1"/>
        <v>36.337499999999999</v>
      </c>
      <c r="D495" vm="796">
        <f ca="1"/>
        <v>37.582500000000003</v>
      </c>
      <c r="E495" vm="16372">
        <f ca="1"/>
        <v>36.0625</v>
      </c>
      <c r="F495" vm="16373">
        <f ca="1"/>
        <v>14109251</v>
      </c>
    </row>
    <row r="496" spans="1:6" x14ac:dyDescent="0.3">
      <c r="A496" vm="2709">
        <f ca="1"/>
        <v>43453</v>
      </c>
      <c r="B496" vm="7298">
        <f ca="1"/>
        <v>34.627499999999998</v>
      </c>
      <c r="C496" vm="16374">
        <f ca="1"/>
        <v>36.395000000000003</v>
      </c>
      <c r="D496" vm="16375">
        <f ca="1"/>
        <v>36.936100000000003</v>
      </c>
      <c r="E496" vm="199">
        <f ca="1"/>
        <v>34.107500000000002</v>
      </c>
      <c r="F496" vm="16376">
        <f ca="1"/>
        <v>18634147</v>
      </c>
    </row>
    <row r="497" spans="1:6" x14ac:dyDescent="0.3">
      <c r="A497" vm="2714">
        <f ca="1"/>
        <v>43454</v>
      </c>
      <c r="B497" vm="188">
        <f ca="1"/>
        <v>33.774999999999999</v>
      </c>
      <c r="C497" vm="16377">
        <f ca="1"/>
        <v>34.542499999999997</v>
      </c>
      <c r="D497" vm="398">
        <f ca="1"/>
        <v>35.450000000000003</v>
      </c>
      <c r="E497" vm="16378">
        <f ca="1"/>
        <v>33.171999999999997</v>
      </c>
      <c r="F497" vm="16379">
        <f ca="1"/>
        <v>18739697</v>
      </c>
    </row>
    <row r="498" spans="1:6" x14ac:dyDescent="0.3">
      <c r="A498" vm="2719">
        <f ca="1"/>
        <v>43455</v>
      </c>
      <c r="B498" vm="7304">
        <f ca="1"/>
        <v>32.392499999999998</v>
      </c>
      <c r="C498" vm="16380">
        <f ca="1"/>
        <v>34.042499999999997</v>
      </c>
      <c r="D498" vm="16381">
        <f ca="1"/>
        <v>34.375</v>
      </c>
      <c r="E498" vm="16382">
        <f ca="1"/>
        <v>32.115000000000002</v>
      </c>
      <c r="F498" vm="16383">
        <f ca="1"/>
        <v>21593525</v>
      </c>
    </row>
    <row r="499" spans="1:6" x14ac:dyDescent="0.3">
      <c r="A499" vm="2725">
        <f ca="1"/>
        <v>43458</v>
      </c>
      <c r="B499" vm="7308">
        <f ca="1"/>
        <v>31.77</v>
      </c>
      <c r="C499" vm="16384">
        <f ca="1"/>
        <v>31.622499999999999</v>
      </c>
      <c r="D499" vm="16385">
        <f ca="1"/>
        <v>32.494999999999997</v>
      </c>
      <c r="E499" vm="16386">
        <f ca="1"/>
        <v>31.125</v>
      </c>
      <c r="F499" vm="16387">
        <f ca="1"/>
        <v>11595978</v>
      </c>
    </row>
    <row r="500" spans="1:6" x14ac:dyDescent="0.3">
      <c r="A500" vm="2730">
        <f ca="1"/>
        <v>43460</v>
      </c>
      <c r="B500" vm="7312">
        <f ca="1"/>
        <v>33.274999999999999</v>
      </c>
      <c r="C500" vm="16388">
        <f ca="1"/>
        <v>32.234999999999999</v>
      </c>
      <c r="D500" vm="16389">
        <f ca="1"/>
        <v>33.284999999999997</v>
      </c>
      <c r="E500" vm="16390">
        <f ca="1"/>
        <v>31.114999999999998</v>
      </c>
      <c r="F500" vm="16391">
        <f ca="1"/>
        <v>17377484</v>
      </c>
    </row>
    <row r="501" spans="1:6" x14ac:dyDescent="0.3">
      <c r="A501" vm="2735">
        <f ca="1"/>
        <v>43461</v>
      </c>
      <c r="B501" vm="7315">
        <f ca="1"/>
        <v>32.792499999999997</v>
      </c>
      <c r="C501" vm="16392">
        <f ca="1"/>
        <v>32.747500000000002</v>
      </c>
      <c r="D501" vm="16393">
        <f ca="1"/>
        <v>33.094999999999999</v>
      </c>
      <c r="E501" vm="16394">
        <f ca="1"/>
        <v>31.295000000000002</v>
      </c>
      <c r="F501" vm="16395">
        <f ca="1"/>
        <v>15926080</v>
      </c>
    </row>
    <row r="502" spans="1:6" x14ac:dyDescent="0.3">
      <c r="A502" vm="2740">
        <f ca="1"/>
        <v>43462</v>
      </c>
      <c r="B502" vm="7318">
        <f ca="1"/>
        <v>33.412500000000001</v>
      </c>
      <c r="C502" vm="16396">
        <f ca="1"/>
        <v>33</v>
      </c>
      <c r="D502" vm="7390">
        <f ca="1"/>
        <v>34.347499999999997</v>
      </c>
      <c r="E502" vm="16397">
        <f ca="1"/>
        <v>32.577500000000001</v>
      </c>
      <c r="F502" vm="16398">
        <f ca="1"/>
        <v>15712319</v>
      </c>
    </row>
    <row r="503" spans="1:6" x14ac:dyDescent="0.3">
      <c r="A503" vm="2745">
        <f ca="1"/>
        <v>43465</v>
      </c>
      <c r="B503" vm="7322">
        <f ca="1"/>
        <v>33.375</v>
      </c>
      <c r="C503" vm="16399">
        <f ca="1"/>
        <v>33.85</v>
      </c>
      <c r="D503" vm="16400">
        <f ca="1"/>
        <v>34.177500000000002</v>
      </c>
      <c r="E503" vm="16401">
        <f ca="1"/>
        <v>33.064999999999998</v>
      </c>
      <c r="F503" vm="16402">
        <f ca="1"/>
        <v>11601556</v>
      </c>
    </row>
    <row r="504" spans="1:6" x14ac:dyDescent="0.3">
      <c r="A504" vm="2750">
        <f ca="1"/>
        <v>43467</v>
      </c>
      <c r="B504" vm="7326">
        <f ca="1"/>
        <v>34.055</v>
      </c>
      <c r="C504" vm="16403">
        <f ca="1"/>
        <v>32.659999999999997</v>
      </c>
      <c r="D504" vm="16404">
        <f ca="1"/>
        <v>34.619999999999997</v>
      </c>
      <c r="E504" vm="16405">
        <f ca="1"/>
        <v>32.512500000000003</v>
      </c>
      <c r="F504" vm="16406">
        <f ca="1"/>
        <v>12718840</v>
      </c>
    </row>
    <row r="505" spans="1:6" x14ac:dyDescent="0.3">
      <c r="A505" vm="2755">
        <f ca="1"/>
        <v>43468</v>
      </c>
      <c r="B505" vm="7329">
        <f ca="1"/>
        <v>31.997499999999999</v>
      </c>
      <c r="C505" vm="16407">
        <f ca="1"/>
        <v>33.447499999999998</v>
      </c>
      <c r="D505" vm="16408">
        <f ca="1"/>
        <v>33.79</v>
      </c>
      <c r="E505" vm="16409">
        <f ca="1"/>
        <v>31.923300000000001</v>
      </c>
      <c r="F505" vm="16410">
        <f ca="1"/>
        <v>17638786</v>
      </c>
    </row>
    <row r="506" spans="1:6" x14ac:dyDescent="0.3">
      <c r="A506" vm="2760">
        <f ca="1"/>
        <v>43469</v>
      </c>
      <c r="B506" vm="7333">
        <f ca="1"/>
        <v>34.047499999999999</v>
      </c>
      <c r="C506" vm="16411">
        <f ca="1"/>
        <v>32.734999999999999</v>
      </c>
      <c r="D506" vm="16412">
        <f ca="1"/>
        <v>34.432499999999997</v>
      </c>
      <c r="E506" vm="16413">
        <f ca="1"/>
        <v>32.424999999999997</v>
      </c>
      <c r="F506" vm="16414">
        <f ca="1"/>
        <v>14640483</v>
      </c>
    </row>
    <row r="507" spans="1:6" x14ac:dyDescent="0.3">
      <c r="A507" vm="2764">
        <f ca="1"/>
        <v>43472</v>
      </c>
      <c r="B507" vm="7337">
        <f ca="1"/>
        <v>35.85</v>
      </c>
      <c r="C507" vm="16415">
        <f ca="1"/>
        <v>34.625</v>
      </c>
      <c r="D507" vm="366">
        <f ca="1"/>
        <v>36.222499999999997</v>
      </c>
      <c r="E507" vm="199">
        <f ca="1"/>
        <v>34.107500000000002</v>
      </c>
      <c r="F507" vm="16416">
        <f ca="1"/>
        <v>17728980</v>
      </c>
    </row>
    <row r="508" spans="1:6" x14ac:dyDescent="0.3">
      <c r="A508" vm="2770">
        <f ca="1"/>
        <v>43473</v>
      </c>
      <c r="B508" vm="239">
        <f ca="1"/>
        <v>34.957500000000003</v>
      </c>
      <c r="C508" vm="15219">
        <f ca="1"/>
        <v>36.672499999999999</v>
      </c>
      <c r="D508" vm="16417">
        <f ca="1"/>
        <v>36.695</v>
      </c>
      <c r="E508" vm="16418">
        <f ca="1"/>
        <v>34.225000000000001</v>
      </c>
      <c r="F508" vm="16419">
        <f ca="1"/>
        <v>19531872</v>
      </c>
    </row>
    <row r="509" spans="1:6" x14ac:dyDescent="0.3">
      <c r="A509" vm="2775">
        <f ca="1"/>
        <v>43474</v>
      </c>
      <c r="B509" vm="7342">
        <f ca="1"/>
        <v>35.645000000000003</v>
      </c>
      <c r="C509" vm="15290">
        <f ca="1"/>
        <v>35.475000000000001</v>
      </c>
      <c r="D509" vm="343">
        <f ca="1"/>
        <v>36.122500000000002</v>
      </c>
      <c r="E509" vm="16420">
        <f ca="1"/>
        <v>34.965000000000003</v>
      </c>
      <c r="F509" vm="16421">
        <f ca="1"/>
        <v>15431475</v>
      </c>
    </row>
    <row r="510" spans="1:6" x14ac:dyDescent="0.3">
      <c r="A510" vm="2779">
        <f ca="1"/>
        <v>43475</v>
      </c>
      <c r="B510" vm="7346">
        <f ca="1"/>
        <v>36.307499999999997</v>
      </c>
      <c r="C510" vm="398">
        <f ca="1"/>
        <v>35.450000000000003</v>
      </c>
      <c r="D510" vm="16374">
        <f ca="1"/>
        <v>36.395000000000003</v>
      </c>
      <c r="E510" vm="16422">
        <f ca="1"/>
        <v>34.840000000000003</v>
      </c>
      <c r="F510" vm="16423">
        <f ca="1"/>
        <v>13078906</v>
      </c>
    </row>
    <row r="511" spans="1:6" x14ac:dyDescent="0.3">
      <c r="A511" vm="2783">
        <f ca="1"/>
        <v>43476</v>
      </c>
      <c r="B511" vm="2767">
        <f ca="1"/>
        <v>37.207500000000003</v>
      </c>
      <c r="C511" vm="16424">
        <f ca="1"/>
        <v>36.082500000000003</v>
      </c>
      <c r="D511" vm="16425">
        <f ca="1"/>
        <v>37.4375</v>
      </c>
      <c r="E511" vm="16426">
        <f ca="1"/>
        <v>35.802500000000002</v>
      </c>
      <c r="F511" vm="16427">
        <f ca="1"/>
        <v>21869066</v>
      </c>
    </row>
    <row r="512" spans="1:6" x14ac:dyDescent="0.3">
      <c r="A512" vm="2788">
        <f ca="1"/>
        <v>43479</v>
      </c>
      <c r="B512" vm="767">
        <f ca="1"/>
        <v>37.61</v>
      </c>
      <c r="C512" vm="2733">
        <f ca="1"/>
        <v>36.68</v>
      </c>
      <c r="D512" vm="16428">
        <f ca="1"/>
        <v>37.865000000000002</v>
      </c>
      <c r="E512" vm="663">
        <f ca="1"/>
        <v>36.442500000000003</v>
      </c>
      <c r="F512" vm="16429">
        <f ca="1"/>
        <v>18254249</v>
      </c>
    </row>
    <row r="513" spans="1:6" x14ac:dyDescent="0.3">
      <c r="A513" vm="2793">
        <f ca="1"/>
        <v>43480</v>
      </c>
      <c r="B513" vm="7354">
        <f ca="1"/>
        <v>37.467500000000001</v>
      </c>
      <c r="C513" vm="5569">
        <f ca="1"/>
        <v>37.94</v>
      </c>
      <c r="D513" vm="781">
        <f ca="1"/>
        <v>38.337499999999999</v>
      </c>
      <c r="E513" vm="16430">
        <f ca="1"/>
        <v>37.282499999999999</v>
      </c>
      <c r="F513" vm="16431">
        <f ca="1"/>
        <v>15425251</v>
      </c>
    </row>
    <row r="514" spans="1:6" x14ac:dyDescent="0.3">
      <c r="A514" vm="2796">
        <f ca="1"/>
        <v>43481</v>
      </c>
      <c r="B514" vm="7358">
        <f ca="1"/>
        <v>37.21</v>
      </c>
      <c r="C514" vm="16432">
        <f ca="1"/>
        <v>37.7425</v>
      </c>
      <c r="D514" vm="16433">
        <f ca="1"/>
        <v>38.075000000000003</v>
      </c>
      <c r="E514" vm="16434">
        <f ca="1"/>
        <v>37.153799999999997</v>
      </c>
      <c r="F514" vm="16435">
        <f ca="1"/>
        <v>11678439</v>
      </c>
    </row>
    <row r="515" spans="1:6" x14ac:dyDescent="0.3">
      <c r="A515" vm="2802">
        <f ca="1"/>
        <v>43482</v>
      </c>
      <c r="B515" vm="5962">
        <f ca="1"/>
        <v>37.93</v>
      </c>
      <c r="C515" vm="468">
        <f ca="1"/>
        <v>36.877499999999998</v>
      </c>
      <c r="D515" vm="576">
        <f ca="1"/>
        <v>38.332500000000003</v>
      </c>
      <c r="E515" vm="16436">
        <f ca="1"/>
        <v>36.602499999999999</v>
      </c>
      <c r="F515" vm="16437">
        <f ca="1"/>
        <v>12335905</v>
      </c>
    </row>
    <row r="516" spans="1:6" x14ac:dyDescent="0.3">
      <c r="A516" vm="2807">
        <f ca="1"/>
        <v>43483</v>
      </c>
      <c r="B516" vm="7365">
        <f ca="1"/>
        <v>39.232500000000002</v>
      </c>
      <c r="C516" vm="564">
        <f ca="1"/>
        <v>38.432499999999997</v>
      </c>
      <c r="D516" vm="16438">
        <f ca="1"/>
        <v>39.494999999999997</v>
      </c>
      <c r="E516" vm="16439">
        <f ca="1"/>
        <v>37.912500000000001</v>
      </c>
      <c r="F516" vm="16440">
        <f ca="1"/>
        <v>16283423</v>
      </c>
    </row>
    <row r="517" spans="1:6" x14ac:dyDescent="0.3">
      <c r="A517" vm="2812">
        <f ca="1"/>
        <v>43487</v>
      </c>
      <c r="B517" vm="7369">
        <f ca="1"/>
        <v>37.192500000000003</v>
      </c>
      <c r="C517" vm="16441">
        <f ca="1"/>
        <v>38.927500000000002</v>
      </c>
      <c r="D517" vm="16442">
        <f ca="1"/>
        <v>39.045000000000002</v>
      </c>
      <c r="E517" vm="16443">
        <f ca="1"/>
        <v>36.887700000000002</v>
      </c>
      <c r="F517" vm="16444">
        <f ca="1"/>
        <v>16538776</v>
      </c>
    </row>
    <row r="518" spans="1:6" x14ac:dyDescent="0.3">
      <c r="A518" vm="2816">
        <f ca="1"/>
        <v>43488</v>
      </c>
      <c r="B518" vm="7373">
        <f ca="1"/>
        <v>37.322499999999998</v>
      </c>
      <c r="C518" vm="16445">
        <f ca="1"/>
        <v>37.75</v>
      </c>
      <c r="D518" vm="550">
        <f ca="1"/>
        <v>38.645000000000003</v>
      </c>
      <c r="E518" vm="16446">
        <f ca="1"/>
        <v>37.0075</v>
      </c>
      <c r="F518" vm="16447">
        <f ca="1"/>
        <v>14775545</v>
      </c>
    </row>
    <row r="519" spans="1:6" x14ac:dyDescent="0.3">
      <c r="A519" vm="2821">
        <f ca="1"/>
        <v>43489</v>
      </c>
      <c r="B519" vm="873">
        <f ca="1"/>
        <v>39.46</v>
      </c>
      <c r="C519" vm="1029">
        <f ca="1"/>
        <v>38.174999999999997</v>
      </c>
      <c r="D519" vm="899">
        <f ca="1"/>
        <v>39.637500000000003</v>
      </c>
      <c r="E519" vm="16448">
        <f ca="1"/>
        <v>38.127499999999998</v>
      </c>
      <c r="F519" vm="16449">
        <f ca="1"/>
        <v>17724261</v>
      </c>
    </row>
    <row r="520" spans="1:6" x14ac:dyDescent="0.3">
      <c r="A520" vm="2824">
        <f ca="1"/>
        <v>43490</v>
      </c>
      <c r="B520" vm="867">
        <f ca="1"/>
        <v>40.037500000000001</v>
      </c>
      <c r="C520" vm="1055">
        <f ca="1"/>
        <v>38.86</v>
      </c>
      <c r="D520" vm="9087">
        <f ca="1"/>
        <v>40.22</v>
      </c>
      <c r="E520" vm="16450">
        <f ca="1"/>
        <v>37.825000000000003</v>
      </c>
      <c r="F520" vm="16451">
        <f ca="1"/>
        <v>28880547</v>
      </c>
    </row>
    <row r="521" spans="1:6" x14ac:dyDescent="0.3">
      <c r="A521" vm="2830">
        <f ca="1"/>
        <v>43493</v>
      </c>
      <c r="B521" vm="7382">
        <f ca="1"/>
        <v>34.502499999999998</v>
      </c>
      <c r="C521" vm="16452">
        <f ca="1"/>
        <v>34.137500000000003</v>
      </c>
      <c r="D521" vm="16453">
        <f ca="1"/>
        <v>35.409999999999997</v>
      </c>
      <c r="E521" vm="16454">
        <f ca="1"/>
        <v>32.75</v>
      </c>
      <c r="F521" vm="16455">
        <f ca="1"/>
        <v>62788169</v>
      </c>
    </row>
    <row r="522" spans="1:6" x14ac:dyDescent="0.3">
      <c r="A522" vm="2836">
        <f ca="1"/>
        <v>43494</v>
      </c>
      <c r="B522" vm="7386">
        <f ca="1"/>
        <v>32.9</v>
      </c>
      <c r="C522" vm="16456">
        <f ca="1"/>
        <v>34.037500000000001</v>
      </c>
      <c r="D522" vm="16457">
        <f ca="1"/>
        <v>34.524999999999999</v>
      </c>
      <c r="E522" vm="16458">
        <f ca="1"/>
        <v>32.752499999999998</v>
      </c>
      <c r="F522" vm="16459">
        <f ca="1"/>
        <v>28848347</v>
      </c>
    </row>
    <row r="523" spans="1:6" x14ac:dyDescent="0.3">
      <c r="A523" vm="2839">
        <f ca="1"/>
        <v>43495</v>
      </c>
      <c r="B523" vm="7390">
        <f ca="1"/>
        <v>34.347499999999997</v>
      </c>
      <c r="C523" vm="16460">
        <f ca="1"/>
        <v>33.667499999999997</v>
      </c>
      <c r="D523" vm="16461">
        <f ca="1"/>
        <v>34.4925</v>
      </c>
      <c r="E523" vm="16462">
        <f ca="1"/>
        <v>32.865000000000002</v>
      </c>
      <c r="F523" vm="16463">
        <f ca="1"/>
        <v>24355739</v>
      </c>
    </row>
    <row r="524" spans="1:6" x14ac:dyDescent="0.3">
      <c r="A524" vm="2845">
        <f ca="1"/>
        <v>43496</v>
      </c>
      <c r="B524" vm="7394">
        <f ca="1"/>
        <v>35.9375</v>
      </c>
      <c r="C524" vm="16464">
        <f ca="1"/>
        <v>34.314999999999998</v>
      </c>
      <c r="D524" vm="16465">
        <f ca="1"/>
        <v>36.297499999999999</v>
      </c>
      <c r="E524" vm="16466">
        <f ca="1"/>
        <v>34.095799999999997</v>
      </c>
      <c r="F524" vm="16467">
        <f ca="1"/>
        <v>21071338</v>
      </c>
    </row>
    <row r="525" spans="1:6" x14ac:dyDescent="0.3">
      <c r="A525" vm="2849">
        <f ca="1"/>
        <v>43497</v>
      </c>
      <c r="B525" vm="720">
        <f ca="1"/>
        <v>36.182499999999997</v>
      </c>
      <c r="C525" vm="349">
        <f ca="1"/>
        <v>36.125</v>
      </c>
      <c r="D525" vm="16468">
        <f ca="1"/>
        <v>36.697499999999998</v>
      </c>
      <c r="E525" vm="7342">
        <f ca="1"/>
        <v>35.645000000000003</v>
      </c>
      <c r="F525" vm="16469">
        <f ca="1"/>
        <v>15626175</v>
      </c>
    </row>
    <row r="526" spans="1:6" x14ac:dyDescent="0.3">
      <c r="A526" vm="2855">
        <f ca="1"/>
        <v>43500</v>
      </c>
      <c r="B526" vm="7401">
        <f ca="1"/>
        <v>37.295000000000002</v>
      </c>
      <c r="C526" vm="16470">
        <f ca="1"/>
        <v>36.342500000000001</v>
      </c>
      <c r="D526" vm="9036">
        <f ca="1"/>
        <v>37.67</v>
      </c>
      <c r="E526" vm="639">
        <f ca="1"/>
        <v>36.119999999999997</v>
      </c>
      <c r="F526" vm="16471">
        <f ca="1"/>
        <v>13215018</v>
      </c>
    </row>
    <row r="527" spans="1:6" x14ac:dyDescent="0.3">
      <c r="A527" vm="2861">
        <f ca="1"/>
        <v>43501</v>
      </c>
      <c r="B527" vm="756">
        <f ca="1"/>
        <v>37.487499999999997</v>
      </c>
      <c r="C527" vm="16472">
        <f ca="1"/>
        <v>37.414999999999999</v>
      </c>
      <c r="D527" vm="16473">
        <f ca="1"/>
        <v>37.857500000000002</v>
      </c>
      <c r="E527" vm="2732">
        <f ca="1"/>
        <v>37.075000000000003</v>
      </c>
      <c r="F527" vm="16474">
        <f ca="1"/>
        <v>13560625</v>
      </c>
    </row>
    <row r="528" spans="1:6" x14ac:dyDescent="0.3">
      <c r="A528" vm="2866">
        <f ca="1"/>
        <v>43502</v>
      </c>
      <c r="B528" vm="2800">
        <f ca="1"/>
        <v>38.25</v>
      </c>
      <c r="C528" vm="2776">
        <f ca="1"/>
        <v>37.822499999999998</v>
      </c>
      <c r="D528" vm="16475">
        <f ca="1"/>
        <v>38.9</v>
      </c>
      <c r="E528" vm="16476">
        <f ca="1"/>
        <v>37.767499999999998</v>
      </c>
      <c r="F528" vm="16477">
        <f ca="1"/>
        <v>17561647</v>
      </c>
    </row>
    <row r="529" spans="1:6" x14ac:dyDescent="0.3">
      <c r="A529" vm="2871">
        <f ca="1"/>
        <v>43503</v>
      </c>
      <c r="B529" vm="7409">
        <f ca="1"/>
        <v>36.854999999999997</v>
      </c>
      <c r="C529" vm="16478">
        <f ca="1"/>
        <v>37.781999999999996</v>
      </c>
      <c r="D529" vm="16479">
        <f ca="1"/>
        <v>37.805</v>
      </c>
      <c r="E529" vm="16480">
        <f ca="1"/>
        <v>36.422499999999999</v>
      </c>
      <c r="F529" vm="16481">
        <f ca="1"/>
        <v>15928000</v>
      </c>
    </row>
    <row r="530" spans="1:6" x14ac:dyDescent="0.3">
      <c r="A530" vm="2876">
        <f ca="1"/>
        <v>43504</v>
      </c>
      <c r="B530" vm="7413">
        <f ca="1"/>
        <v>37.042499999999997</v>
      </c>
      <c r="C530" vm="688">
        <f ca="1"/>
        <v>36.177500000000002</v>
      </c>
      <c r="D530" vm="16482">
        <f ca="1"/>
        <v>37.15</v>
      </c>
      <c r="E530" vm="16483">
        <f ca="1"/>
        <v>36.032499999999999</v>
      </c>
      <c r="F530" vm="16484">
        <f ca="1"/>
        <v>11540137</v>
      </c>
    </row>
    <row r="531" spans="1:6" x14ac:dyDescent="0.3">
      <c r="A531" vm="2882">
        <f ca="1"/>
        <v>43507</v>
      </c>
      <c r="B531" vm="7286">
        <f ca="1"/>
        <v>36.612499999999997</v>
      </c>
      <c r="C531" vm="16485">
        <f ca="1"/>
        <v>36.597499999999997</v>
      </c>
      <c r="D531" vm="16486">
        <f ca="1"/>
        <v>37.145000000000003</v>
      </c>
      <c r="E531" vm="349">
        <f ca="1"/>
        <v>36.125</v>
      </c>
      <c r="F531" vm="16487">
        <f ca="1"/>
        <v>12273675</v>
      </c>
    </row>
    <row r="532" spans="1:6" x14ac:dyDescent="0.3">
      <c r="A532" vm="2887">
        <f ca="1"/>
        <v>43508</v>
      </c>
      <c r="B532" vm="7419">
        <f ca="1"/>
        <v>37.792499999999997</v>
      </c>
      <c r="C532" vm="16488">
        <f ca="1"/>
        <v>37</v>
      </c>
      <c r="D532" vm="778">
        <f ca="1"/>
        <v>37.950000000000003</v>
      </c>
      <c r="E532" vm="7409">
        <f ca="1"/>
        <v>36.854999999999997</v>
      </c>
      <c r="F532" vm="16489">
        <f ca="1"/>
        <v>14677871</v>
      </c>
    </row>
    <row r="533" spans="1:6" x14ac:dyDescent="0.3">
      <c r="A533" vm="2891">
        <f ca="1"/>
        <v>43509</v>
      </c>
      <c r="B533" vm="2785">
        <f ca="1"/>
        <v>38.22</v>
      </c>
      <c r="C533" vm="9032">
        <f ca="1"/>
        <v>38.090000000000003</v>
      </c>
      <c r="D533" vm="16490">
        <f ca="1"/>
        <v>38.957500000000003</v>
      </c>
      <c r="E533" vm="16491">
        <f ca="1"/>
        <v>37.952500000000001</v>
      </c>
      <c r="F533" vm="16492">
        <f ca="1"/>
        <v>15134302</v>
      </c>
    </row>
    <row r="534" spans="1:6" x14ac:dyDescent="0.3">
      <c r="A534" vm="2894">
        <f ca="1"/>
        <v>43510</v>
      </c>
      <c r="B534" vm="2777">
        <f ca="1"/>
        <v>38.6325</v>
      </c>
      <c r="C534" vm="16493">
        <f ca="1"/>
        <v>38.21</v>
      </c>
      <c r="D534" vm="16494">
        <f ca="1"/>
        <v>38.9163</v>
      </c>
      <c r="E534" vm="16495">
        <f ca="1"/>
        <v>37.774999999999999</v>
      </c>
      <c r="F534" vm="16496">
        <f ca="1"/>
        <v>20681574</v>
      </c>
    </row>
    <row r="535" spans="1:6" x14ac:dyDescent="0.3">
      <c r="A535" vm="2898">
        <f ca="1"/>
        <v>43511</v>
      </c>
      <c r="B535" vm="7428">
        <f ca="1"/>
        <v>39.335000000000001</v>
      </c>
      <c r="C535" vm="15389">
        <f ca="1"/>
        <v>40.737499999999997</v>
      </c>
      <c r="D535" vm="16497">
        <f ca="1"/>
        <v>40.967500000000001</v>
      </c>
      <c r="E535" vm="515">
        <f ca="1"/>
        <v>39.104999999999997</v>
      </c>
      <c r="F535" vm="16498">
        <f ca="1"/>
        <v>37918734</v>
      </c>
    </row>
    <row r="536" spans="1:6" x14ac:dyDescent="0.3">
      <c r="A536" vm="2901">
        <f ca="1"/>
        <v>43515</v>
      </c>
      <c r="B536" vm="7431">
        <f ca="1"/>
        <v>39.159999999999997</v>
      </c>
      <c r="C536" vm="1126">
        <f ca="1"/>
        <v>39.227499999999999</v>
      </c>
      <c r="D536" vm="960">
        <f ca="1"/>
        <v>39.972499999999997</v>
      </c>
      <c r="E536" vm="16338">
        <f ca="1"/>
        <v>39.034999999999997</v>
      </c>
      <c r="F536" vm="16499">
        <f ca="1"/>
        <v>13797316</v>
      </c>
    </row>
    <row r="537" spans="1:6" x14ac:dyDescent="0.3">
      <c r="A537" vm="2906">
        <f ca="1"/>
        <v>43516</v>
      </c>
      <c r="B537" vm="899">
        <f ca="1"/>
        <v>39.637500000000003</v>
      </c>
      <c r="C537" vm="16500">
        <f ca="1"/>
        <v>39.454999999999998</v>
      </c>
      <c r="D537" vm="945">
        <f ca="1"/>
        <v>40.314999999999998</v>
      </c>
      <c r="E537" vm="1083">
        <f ca="1"/>
        <v>39.342500000000001</v>
      </c>
      <c r="F537" vm="16501">
        <f ca="1"/>
        <v>13524737</v>
      </c>
    </row>
    <row r="538" spans="1:6" x14ac:dyDescent="0.3">
      <c r="A538" vm="2912">
        <f ca="1"/>
        <v>43517</v>
      </c>
      <c r="B538" vm="7437">
        <f ca="1"/>
        <v>38.942500000000003</v>
      </c>
      <c r="C538" vm="16502">
        <f ca="1"/>
        <v>39.765000000000001</v>
      </c>
      <c r="D538" vm="16503">
        <f ca="1"/>
        <v>40.012500000000003</v>
      </c>
      <c r="E538" vm="16504">
        <f ca="1"/>
        <v>38.795000000000002</v>
      </c>
      <c r="F538" vm="16505">
        <f ca="1"/>
        <v>11213668</v>
      </c>
    </row>
    <row r="539" spans="1:6" x14ac:dyDescent="0.3">
      <c r="A539" vm="2916">
        <f ca="1"/>
        <v>43518</v>
      </c>
      <c r="B539" vm="7440">
        <f ca="1"/>
        <v>39.797499999999999</v>
      </c>
      <c r="C539" vm="870">
        <f ca="1"/>
        <v>39.465000000000003</v>
      </c>
      <c r="D539" vm="16506">
        <f ca="1"/>
        <v>39.987499999999997</v>
      </c>
      <c r="E539" vm="7740">
        <f ca="1"/>
        <v>39.327500000000001</v>
      </c>
      <c r="F539" vm="16507">
        <f ca="1"/>
        <v>10043531</v>
      </c>
    </row>
    <row r="540" spans="1:6" x14ac:dyDescent="0.3">
      <c r="A540" vm="2921">
        <f ca="1"/>
        <v>43521</v>
      </c>
      <c r="B540" vm="7444">
        <f ca="1"/>
        <v>39.672499999999999</v>
      </c>
      <c r="C540" vm="16508">
        <f ca="1"/>
        <v>40.64</v>
      </c>
      <c r="D540" vm="1163">
        <f ca="1"/>
        <v>41.32</v>
      </c>
      <c r="E540" vm="16509">
        <f ca="1"/>
        <v>39.585000000000001</v>
      </c>
      <c r="F540" vm="16510">
        <f ca="1"/>
        <v>16400481</v>
      </c>
    </row>
    <row r="541" spans="1:6" x14ac:dyDescent="0.3">
      <c r="A541" vm="2926">
        <f ca="1"/>
        <v>43522</v>
      </c>
      <c r="B541" vm="1120">
        <f ca="1"/>
        <v>39.274999999999999</v>
      </c>
      <c r="C541" vm="1531">
        <f ca="1"/>
        <v>39.625</v>
      </c>
      <c r="D541" vm="5643">
        <f ca="1"/>
        <v>40.19</v>
      </c>
      <c r="E541" vm="1078">
        <f ca="1"/>
        <v>38.9375</v>
      </c>
      <c r="F541" vm="16511">
        <f ca="1"/>
        <v>12211571</v>
      </c>
    </row>
    <row r="542" spans="1:6" x14ac:dyDescent="0.3">
      <c r="A542" vm="2930">
        <f ca="1"/>
        <v>43523</v>
      </c>
      <c r="B542" vm="7449">
        <f ca="1"/>
        <v>38.852499999999999</v>
      </c>
      <c r="C542" vm="5589">
        <f ca="1"/>
        <v>39.130000000000003</v>
      </c>
      <c r="D542" vm="16512">
        <f ca="1"/>
        <v>39.397500000000001</v>
      </c>
      <c r="E542" vm="16513">
        <f ca="1"/>
        <v>38.277500000000003</v>
      </c>
      <c r="F542" vm="16514">
        <f ca="1"/>
        <v>12506381</v>
      </c>
    </row>
    <row r="543" spans="1:6" x14ac:dyDescent="0.3">
      <c r="A543" vm="2934">
        <f ca="1"/>
        <v>43524</v>
      </c>
      <c r="B543" vm="1039">
        <f ca="1"/>
        <v>38.564999999999998</v>
      </c>
      <c r="C543" vm="16515">
        <f ca="1"/>
        <v>38.75</v>
      </c>
      <c r="D543" vm="1070">
        <f ca="1"/>
        <v>38.975000000000001</v>
      </c>
      <c r="E543" vm="16516">
        <f ca="1"/>
        <v>38.340000000000003</v>
      </c>
      <c r="F543" vm="16517">
        <f ca="1"/>
        <v>8123565</v>
      </c>
    </row>
    <row r="544" spans="1:6" x14ac:dyDescent="0.3">
      <c r="A544" vm="2939">
        <f ca="1"/>
        <v>43525</v>
      </c>
      <c r="B544" vm="7456">
        <f ca="1"/>
        <v>39.112499999999997</v>
      </c>
      <c r="C544" vm="16518">
        <f ca="1"/>
        <v>39.067500000000003</v>
      </c>
      <c r="D544" vm="16519">
        <f ca="1"/>
        <v>39.537199999999999</v>
      </c>
      <c r="E544" vm="1017">
        <f ca="1"/>
        <v>38.479999999999997</v>
      </c>
      <c r="F544" vm="16520">
        <f ca="1"/>
        <v>8929678</v>
      </c>
    </row>
    <row r="545" spans="1:6" x14ac:dyDescent="0.3">
      <c r="A545" vm="2942">
        <f ca="1"/>
        <v>43528</v>
      </c>
      <c r="B545" vm="1134">
        <f ca="1"/>
        <v>39.195</v>
      </c>
      <c r="C545" vm="981">
        <f ca="1"/>
        <v>39.5</v>
      </c>
      <c r="D545" vm="825">
        <f ca="1"/>
        <v>39.729999999999997</v>
      </c>
      <c r="E545" vm="16521">
        <f ca="1"/>
        <v>38.625</v>
      </c>
      <c r="F545" vm="16522">
        <f ca="1"/>
        <v>10249750</v>
      </c>
    </row>
    <row r="546" spans="1:6" x14ac:dyDescent="0.3">
      <c r="A546" vm="2945">
        <f ca="1"/>
        <v>43529</v>
      </c>
      <c r="B546" vm="5589">
        <f ca="1"/>
        <v>39.130000000000003</v>
      </c>
      <c r="C546" vm="2736">
        <f ca="1"/>
        <v>39.037500000000001</v>
      </c>
      <c r="D546" vm="16523">
        <f ca="1"/>
        <v>39.514299999999999</v>
      </c>
      <c r="E546" vm="9037">
        <f ca="1"/>
        <v>38.49</v>
      </c>
      <c r="F546" vm="16524">
        <f ca="1"/>
        <v>9073119</v>
      </c>
    </row>
    <row r="547" spans="1:6" x14ac:dyDescent="0.3">
      <c r="A547" vm="2950">
        <f ca="1"/>
        <v>43530</v>
      </c>
      <c r="B547" vm="7464">
        <f ca="1"/>
        <v>38.012500000000003</v>
      </c>
      <c r="C547" vm="809">
        <f ca="1"/>
        <v>39.04</v>
      </c>
      <c r="D547" vm="16345">
        <f ca="1"/>
        <v>39.125</v>
      </c>
      <c r="E547" vm="15277">
        <f ca="1"/>
        <v>37.984999999999999</v>
      </c>
      <c r="F547" vm="16525">
        <f ca="1"/>
        <v>10088149</v>
      </c>
    </row>
    <row r="548" spans="1:6" x14ac:dyDescent="0.3">
      <c r="A548" vm="2953">
        <f ca="1"/>
        <v>43531</v>
      </c>
      <c r="B548" vm="7466">
        <f ca="1"/>
        <v>37.314999999999998</v>
      </c>
      <c r="C548" vm="16495">
        <f ca="1"/>
        <v>37.774999999999999</v>
      </c>
      <c r="D548" vm="16526">
        <f ca="1"/>
        <v>37.872500000000002</v>
      </c>
      <c r="E548" vm="16527">
        <f ca="1"/>
        <v>36.85</v>
      </c>
      <c r="F548" vm="16528">
        <f ca="1"/>
        <v>11252633</v>
      </c>
    </row>
    <row r="549" spans="1:6" x14ac:dyDescent="0.3">
      <c r="A549" vm="2958">
        <f ca="1"/>
        <v>43532</v>
      </c>
      <c r="B549" vm="7470">
        <f ca="1"/>
        <v>37.659999999999997</v>
      </c>
      <c r="C549" vm="16529">
        <f ca="1"/>
        <v>36.414999999999999</v>
      </c>
      <c r="D549" vm="16476">
        <f ca="1"/>
        <v>37.767499999999998</v>
      </c>
      <c r="E549" vm="16530">
        <f ca="1"/>
        <v>36.200000000000003</v>
      </c>
      <c r="F549" vm="16531">
        <f ca="1"/>
        <v>10560371</v>
      </c>
    </row>
    <row r="550" spans="1:6" x14ac:dyDescent="0.3">
      <c r="A550" vm="2963">
        <f ca="1"/>
        <v>43535</v>
      </c>
      <c r="B550" vm="7474">
        <f ca="1"/>
        <v>40.284999999999997</v>
      </c>
      <c r="C550" vm="16532">
        <f ca="1"/>
        <v>37.897500000000001</v>
      </c>
      <c r="D550" vm="16533">
        <f ca="1"/>
        <v>40.515000000000001</v>
      </c>
      <c r="E550" vm="15232">
        <f ca="1"/>
        <v>37.422499999999999</v>
      </c>
      <c r="F550" vm="16534">
        <f ca="1"/>
        <v>21493150</v>
      </c>
    </row>
    <row r="551" spans="1:6" x14ac:dyDescent="0.3">
      <c r="A551" vm="2967">
        <f ca="1"/>
        <v>43536</v>
      </c>
      <c r="B551" vm="7477">
        <f ca="1"/>
        <v>40.630000000000003</v>
      </c>
      <c r="C551" vm="16535">
        <f ca="1"/>
        <v>40.564999999999998</v>
      </c>
      <c r="D551" vm="2707">
        <f ca="1"/>
        <v>41.097499999999997</v>
      </c>
      <c r="E551" vm="7440">
        <f ca="1"/>
        <v>39.797499999999999</v>
      </c>
      <c r="F551" vm="16536">
        <f ca="1"/>
        <v>14489368</v>
      </c>
    </row>
    <row r="552" spans="1:6" x14ac:dyDescent="0.3">
      <c r="A552" vm="2971">
        <f ca="1"/>
        <v>43537</v>
      </c>
      <c r="B552" vm="1498">
        <f ca="1"/>
        <v>42.155000000000001</v>
      </c>
      <c r="C552" vm="16537">
        <f ca="1"/>
        <v>41.0075</v>
      </c>
      <c r="D552" vm="1280">
        <f ca="1"/>
        <v>42.45</v>
      </c>
      <c r="E552" vm="16538">
        <f ca="1"/>
        <v>40.932499999999997</v>
      </c>
      <c r="F552" vm="16539">
        <f ca="1"/>
        <v>19222518</v>
      </c>
    </row>
    <row r="553" spans="1:6" x14ac:dyDescent="0.3">
      <c r="A553" vm="2977">
        <f ca="1"/>
        <v>43538</v>
      </c>
      <c r="B553" vm="7484">
        <f ca="1"/>
        <v>41.39</v>
      </c>
      <c r="C553" vm="2878">
        <f ca="1"/>
        <v>42.247500000000002</v>
      </c>
      <c r="D553" vm="16540">
        <f ca="1"/>
        <v>42.3675</v>
      </c>
      <c r="E553" vm="2840">
        <f ca="1"/>
        <v>41.3125</v>
      </c>
      <c r="F553" vm="16541">
        <f ca="1"/>
        <v>12984630</v>
      </c>
    </row>
    <row r="554" spans="1:6" x14ac:dyDescent="0.3">
      <c r="A554" vm="2982">
        <f ca="1"/>
        <v>43539</v>
      </c>
      <c r="B554" vm="7488">
        <f ca="1"/>
        <v>42.452500000000001</v>
      </c>
      <c r="C554" vm="16542">
        <f ca="1"/>
        <v>41.825000000000003</v>
      </c>
      <c r="D554" vm="1731">
        <f ca="1"/>
        <v>42.8825</v>
      </c>
      <c r="E554" vm="1266">
        <f ca="1"/>
        <v>41.79</v>
      </c>
      <c r="F554" vm="16543">
        <f ca="1"/>
        <v>16536482</v>
      </c>
    </row>
    <row r="555" spans="1:6" x14ac:dyDescent="0.3">
      <c r="A555" vm="2987">
        <f ca="1"/>
        <v>43542</v>
      </c>
      <c r="B555" vm="7492">
        <f ca="1"/>
        <v>42.237499999999997</v>
      </c>
      <c r="C555" vm="1373">
        <f ca="1"/>
        <v>42.77</v>
      </c>
      <c r="D555" vm="1350">
        <f ca="1"/>
        <v>43.3125</v>
      </c>
      <c r="E555" vm="16544">
        <f ca="1"/>
        <v>41.964399999999998</v>
      </c>
      <c r="F555" vm="16545">
        <f ca="1"/>
        <v>12174829</v>
      </c>
    </row>
    <row r="556" spans="1:6" x14ac:dyDescent="0.3">
      <c r="A556" vm="2992">
        <f ca="1"/>
        <v>43543</v>
      </c>
      <c r="B556" vm="7495">
        <f ca="1"/>
        <v>43.927500000000002</v>
      </c>
      <c r="C556" vm="16546">
        <f ca="1"/>
        <v>43.19</v>
      </c>
      <c r="D556" vm="1816">
        <f ca="1"/>
        <v>44.375</v>
      </c>
      <c r="E556" vm="1398">
        <f ca="1"/>
        <v>43.02</v>
      </c>
      <c r="F556" vm="16547">
        <f ca="1"/>
        <v>21374310</v>
      </c>
    </row>
    <row r="557" spans="1:6" x14ac:dyDescent="0.3">
      <c r="A557" vm="2996">
        <f ca="1"/>
        <v>43544</v>
      </c>
      <c r="B557" vm="7499">
        <f ca="1"/>
        <v>43.6</v>
      </c>
      <c r="C557" vm="1759">
        <f ca="1"/>
        <v>44.22</v>
      </c>
      <c r="D557" vm="16548">
        <f ca="1"/>
        <v>44.7575</v>
      </c>
      <c r="E557" vm="1415">
        <f ca="1"/>
        <v>43.25</v>
      </c>
      <c r="F557" vm="16549">
        <f ca="1"/>
        <v>17978715</v>
      </c>
    </row>
    <row r="558" spans="1:6" x14ac:dyDescent="0.3">
      <c r="A558" vm="3001">
        <f ca="1"/>
        <v>43545</v>
      </c>
      <c r="B558" vm="7503">
        <f ca="1"/>
        <v>45.984999999999999</v>
      </c>
      <c r="C558" vm="16550">
        <f ca="1"/>
        <v>43.832500000000003</v>
      </c>
      <c r="D558" vm="10347">
        <f ca="1"/>
        <v>46.25</v>
      </c>
      <c r="E558" vm="16551">
        <f ca="1"/>
        <v>43.782499999999999</v>
      </c>
      <c r="F558" vm="16552">
        <f ca="1"/>
        <v>20607767</v>
      </c>
    </row>
    <row r="559" spans="1:6" x14ac:dyDescent="0.3">
      <c r="A559" vm="3007">
        <f ca="1"/>
        <v>43546</v>
      </c>
      <c r="B559" vm="1816">
        <f ca="1"/>
        <v>44.375</v>
      </c>
      <c r="C559" vm="10382">
        <f ca="1"/>
        <v>45.71</v>
      </c>
      <c r="D559" vm="16553">
        <f ca="1"/>
        <v>46.1999</v>
      </c>
      <c r="E559" vm="1615">
        <f ca="1"/>
        <v>44.234999999999999</v>
      </c>
      <c r="F559" vm="16554">
        <f ca="1"/>
        <v>18691087</v>
      </c>
    </row>
    <row r="560" spans="1:6" x14ac:dyDescent="0.3">
      <c r="A560" vm="3013">
        <f ca="1"/>
        <v>43549</v>
      </c>
      <c r="B560" vm="7510">
        <f ca="1"/>
        <v>43.445</v>
      </c>
      <c r="C560" vm="16555">
        <f ca="1"/>
        <v>43.965000000000003</v>
      </c>
      <c r="D560" vm="16556">
        <f ca="1"/>
        <v>44.612499999999997</v>
      </c>
      <c r="E560" vm="1470">
        <f ca="1"/>
        <v>42.777500000000003</v>
      </c>
      <c r="F560" vm="16557">
        <f ca="1"/>
        <v>13130301</v>
      </c>
    </row>
    <row r="561" spans="1:6" x14ac:dyDescent="0.3">
      <c r="A561" vm="3018">
        <f ca="1"/>
        <v>43550</v>
      </c>
      <c r="B561" vm="7513">
        <f ca="1"/>
        <v>44.217500000000001</v>
      </c>
      <c r="C561" vm="16558">
        <f ca="1"/>
        <v>44.872300000000003</v>
      </c>
      <c r="D561" vm="16559">
        <f ca="1"/>
        <v>45.4375</v>
      </c>
      <c r="E561" vm="16560">
        <f ca="1"/>
        <v>43.6492</v>
      </c>
      <c r="F561" vm="16561">
        <f ca="1"/>
        <v>17587678</v>
      </c>
    </row>
    <row r="562" spans="1:6" x14ac:dyDescent="0.3">
      <c r="A562" vm="3023">
        <f ca="1"/>
        <v>43551</v>
      </c>
      <c r="B562" vm="7517">
        <f ca="1"/>
        <v>44.125</v>
      </c>
      <c r="C562" vm="1431">
        <f ca="1"/>
        <v>44.475000000000001</v>
      </c>
      <c r="D562" vm="16562">
        <f ca="1"/>
        <v>44.942500000000003</v>
      </c>
      <c r="E562" vm="1236">
        <f ca="1"/>
        <v>43.424999999999997</v>
      </c>
      <c r="F562" vm="16563">
        <f ca="1"/>
        <v>11859294</v>
      </c>
    </row>
    <row r="563" spans="1:6" x14ac:dyDescent="0.3">
      <c r="A563" vm="3027">
        <f ca="1"/>
        <v>43552</v>
      </c>
      <c r="B563" vm="1466">
        <f ca="1"/>
        <v>44.3125</v>
      </c>
      <c r="C563" vm="16564">
        <f ca="1"/>
        <v>44.387500000000003</v>
      </c>
      <c r="D563" vm="16565">
        <f ca="1"/>
        <v>44.975000000000001</v>
      </c>
      <c r="E563" vm="1190">
        <f ca="1"/>
        <v>43.777500000000003</v>
      </c>
      <c r="F563" vm="16566">
        <f ca="1"/>
        <v>12006602</v>
      </c>
    </row>
    <row r="564" spans="1:6" x14ac:dyDescent="0.3">
      <c r="A564" vm="3033">
        <f ca="1"/>
        <v>43553</v>
      </c>
      <c r="B564" vm="7523">
        <f ca="1"/>
        <v>44.89</v>
      </c>
      <c r="C564" vm="16567">
        <f ca="1"/>
        <v>44.984999999999999</v>
      </c>
      <c r="D564" vm="3244">
        <f ca="1"/>
        <v>45.134999999999998</v>
      </c>
      <c r="E564" vm="1607">
        <f ca="1"/>
        <v>44.477499999999999</v>
      </c>
      <c r="F564" vm="16568">
        <f ca="1"/>
        <v>11422379</v>
      </c>
    </row>
    <row r="565" spans="1:6" x14ac:dyDescent="0.3">
      <c r="A565" vm="3039">
        <f ca="1"/>
        <v>43556</v>
      </c>
      <c r="B565" vm="7527">
        <f ca="1"/>
        <v>45.57</v>
      </c>
      <c r="C565" vm="16569">
        <f ca="1"/>
        <v>45.814999999999998</v>
      </c>
      <c r="D565" vm="1634">
        <f ca="1"/>
        <v>45.875</v>
      </c>
      <c r="E565" vm="16570">
        <f ca="1"/>
        <v>45.093600000000002</v>
      </c>
      <c r="F565" vm="16571">
        <f ca="1"/>
        <v>12095612</v>
      </c>
    </row>
    <row r="566" spans="1:6" x14ac:dyDescent="0.3">
      <c r="A566" vm="3045">
        <f ca="1"/>
        <v>43557</v>
      </c>
      <c r="B566" vm="7531">
        <f ca="1"/>
        <v>45.75</v>
      </c>
      <c r="C566" vm="16572">
        <f ca="1"/>
        <v>45.8125</v>
      </c>
      <c r="D566" vm="16573">
        <f ca="1"/>
        <v>46.197200000000002</v>
      </c>
      <c r="E566" vm="7674">
        <f ca="1"/>
        <v>45.38</v>
      </c>
      <c r="F566" vm="16574">
        <f ca="1"/>
        <v>11022996</v>
      </c>
    </row>
    <row r="567" spans="1:6" x14ac:dyDescent="0.3">
      <c r="A567" vm="3050">
        <f ca="1"/>
        <v>43558</v>
      </c>
      <c r="B567" vm="7535">
        <f ca="1"/>
        <v>47.155000000000001</v>
      </c>
      <c r="C567" vm="10347">
        <f ca="1"/>
        <v>46.25</v>
      </c>
      <c r="D567" vm="7285">
        <f ca="1"/>
        <v>47.75</v>
      </c>
      <c r="E567" vm="7710">
        <f ca="1"/>
        <v>46.2</v>
      </c>
      <c r="F567" vm="16575">
        <f ca="1"/>
        <v>19719468</v>
      </c>
    </row>
    <row r="568" spans="1:6" x14ac:dyDescent="0.3">
      <c r="A568" vm="3056">
        <f ca="1"/>
        <v>43559</v>
      </c>
      <c r="B568" vm="1986">
        <f ca="1"/>
        <v>47.064999999999998</v>
      </c>
      <c r="C568" vm="1874">
        <f ca="1"/>
        <v>47</v>
      </c>
      <c r="D568" vm="16576">
        <f ca="1"/>
        <v>47.4925</v>
      </c>
      <c r="E568" vm="2002">
        <f ca="1"/>
        <v>46.432499999999997</v>
      </c>
      <c r="F568" vm="16577">
        <f ca="1"/>
        <v>11434419</v>
      </c>
    </row>
    <row r="569" spans="1:6" x14ac:dyDescent="0.3">
      <c r="A569" vm="3062">
        <f ca="1"/>
        <v>43560</v>
      </c>
      <c r="B569" vm="7541">
        <f ca="1"/>
        <v>47.737499999999997</v>
      </c>
      <c r="C569" vm="2607">
        <f ca="1"/>
        <v>47.5</v>
      </c>
      <c r="D569" vm="15492">
        <f ca="1"/>
        <v>47.912500000000001</v>
      </c>
      <c r="E569" vm="16578">
        <f ca="1"/>
        <v>47.1325</v>
      </c>
      <c r="F569" vm="16579">
        <f ca="1"/>
        <v>12043649</v>
      </c>
    </row>
    <row r="570" spans="1:6" x14ac:dyDescent="0.3">
      <c r="A570" vm="3068">
        <f ca="1"/>
        <v>43563</v>
      </c>
      <c r="B570" vm="7545">
        <f ca="1"/>
        <v>47.947499999999998</v>
      </c>
      <c r="C570" vm="16580">
        <f ca="1"/>
        <v>47.43</v>
      </c>
      <c r="D570" vm="7277">
        <f ca="1"/>
        <v>48.2</v>
      </c>
      <c r="E570" vm="1913">
        <f ca="1"/>
        <v>47.1875</v>
      </c>
      <c r="F570" vm="16581">
        <f ca="1"/>
        <v>10604848</v>
      </c>
    </row>
    <row r="571" spans="1:6" x14ac:dyDescent="0.3">
      <c r="A571" vm="3074">
        <f ca="1"/>
        <v>43564</v>
      </c>
      <c r="B571" vm="6375">
        <f ca="1"/>
        <v>47.314999999999998</v>
      </c>
      <c r="C571" vm="1975">
        <f ca="1"/>
        <v>47.61</v>
      </c>
      <c r="D571" vm="16582">
        <f ca="1"/>
        <v>47.722499999999997</v>
      </c>
      <c r="E571" vm="10561">
        <f ca="1"/>
        <v>46.89</v>
      </c>
      <c r="F571" vm="16583">
        <f ca="1"/>
        <v>10999320</v>
      </c>
    </row>
    <row r="572" spans="1:6" x14ac:dyDescent="0.3">
      <c r="A572" vm="3080">
        <f ca="1"/>
        <v>43565</v>
      </c>
      <c r="B572" vm="7549">
        <f ca="1"/>
        <v>48.024999999999999</v>
      </c>
      <c r="C572" vm="16584">
        <f ca="1"/>
        <v>47.307499999999997</v>
      </c>
      <c r="D572" vm="3060">
        <f ca="1"/>
        <v>48.284999999999997</v>
      </c>
      <c r="E572" vm="16585">
        <f ca="1"/>
        <v>47.262500000000003</v>
      </c>
      <c r="F572" vm="16586">
        <f ca="1"/>
        <v>11119307</v>
      </c>
    </row>
    <row r="573" spans="1:6" x14ac:dyDescent="0.3">
      <c r="A573" vm="3086">
        <f ca="1"/>
        <v>43566</v>
      </c>
      <c r="B573" vm="7552">
        <f ca="1"/>
        <v>47.884999999999998</v>
      </c>
      <c r="C573" vm="2153">
        <f ca="1"/>
        <v>48.05</v>
      </c>
      <c r="D573" vm="16587">
        <f ca="1"/>
        <v>48.3675</v>
      </c>
      <c r="E573" vm="16588">
        <f ca="1"/>
        <v>47.387500000000003</v>
      </c>
      <c r="F573" vm="16589">
        <f ca="1"/>
        <v>9365037</v>
      </c>
    </row>
    <row r="574" spans="1:6" x14ac:dyDescent="0.3">
      <c r="A574" vm="3092">
        <f ca="1"/>
        <v>43567</v>
      </c>
      <c r="B574" vm="7556">
        <f ca="1"/>
        <v>47.502499999999998</v>
      </c>
      <c r="C574" vm="16590">
        <f ca="1"/>
        <v>48.274999999999999</v>
      </c>
      <c r="D574" vm="16591">
        <f ca="1"/>
        <v>48.314999999999998</v>
      </c>
      <c r="E574" vm="16592">
        <f ca="1"/>
        <v>47.414999999999999</v>
      </c>
      <c r="F574" vm="16593">
        <f ca="1"/>
        <v>11792664</v>
      </c>
    </row>
    <row r="575" spans="1:6" x14ac:dyDescent="0.3">
      <c r="A575" vm="3098">
        <f ca="1"/>
        <v>43570</v>
      </c>
      <c r="B575" vm="2014">
        <f ca="1"/>
        <v>46.174999999999997</v>
      </c>
      <c r="C575" vm="3210">
        <f ca="1"/>
        <v>47.424999999999997</v>
      </c>
      <c r="D575" vm="16594">
        <f ca="1"/>
        <v>47.475000000000001</v>
      </c>
      <c r="E575" vm="16595">
        <f ca="1"/>
        <v>45.774999999999999</v>
      </c>
      <c r="F575" vm="16596">
        <f ca="1"/>
        <v>11002345</v>
      </c>
    </row>
    <row r="576" spans="1:6" x14ac:dyDescent="0.3">
      <c r="A576" vm="3102">
        <f ca="1"/>
        <v>43571</v>
      </c>
      <c r="B576" vm="7561">
        <f ca="1"/>
        <v>47.052500000000002</v>
      </c>
      <c r="C576" vm="7320">
        <f ca="1"/>
        <v>46.57</v>
      </c>
      <c r="D576" vm="16597">
        <f ca="1"/>
        <v>47.2425</v>
      </c>
      <c r="E576" vm="16598">
        <f ca="1"/>
        <v>46.241</v>
      </c>
      <c r="F576" vm="16599">
        <f ca="1"/>
        <v>9874091</v>
      </c>
    </row>
    <row r="577" spans="1:6" x14ac:dyDescent="0.3">
      <c r="A577" vm="3108">
        <f ca="1"/>
        <v>43572</v>
      </c>
      <c r="B577" vm="7564">
        <f ca="1"/>
        <v>46.822499999999998</v>
      </c>
      <c r="C577" vm="16600">
        <f ca="1"/>
        <v>47.405000000000001</v>
      </c>
      <c r="D577" vm="16601">
        <f ca="1"/>
        <v>47.615000000000002</v>
      </c>
      <c r="E577" vm="16602">
        <f ca="1"/>
        <v>46.597499999999997</v>
      </c>
      <c r="F577" vm="16603">
        <f ca="1"/>
        <v>8775068</v>
      </c>
    </row>
    <row r="578" spans="1:6" x14ac:dyDescent="0.3">
      <c r="A578" vm="3114">
        <f ca="1"/>
        <v>43573</v>
      </c>
      <c r="B578" vm="7568">
        <f ca="1"/>
        <v>46.575000000000003</v>
      </c>
      <c r="C578" vm="10561">
        <f ca="1"/>
        <v>46.89</v>
      </c>
      <c r="D578" vm="6240">
        <f ca="1"/>
        <v>47.232500000000002</v>
      </c>
      <c r="E578" vm="1826">
        <f ca="1"/>
        <v>46.295000000000002</v>
      </c>
      <c r="F578" vm="16604">
        <f ca="1"/>
        <v>9524704</v>
      </c>
    </row>
    <row r="579" spans="1:6" x14ac:dyDescent="0.3">
      <c r="A579" vm="3120">
        <f ca="1"/>
        <v>43577</v>
      </c>
      <c r="B579" vm="3024">
        <f ca="1"/>
        <v>47.1175</v>
      </c>
      <c r="C579" vm="16605">
        <f ca="1"/>
        <v>46.337499999999999</v>
      </c>
      <c r="D579" vm="16606">
        <f ca="1"/>
        <v>47.274999999999999</v>
      </c>
      <c r="E579" vm="7371">
        <f ca="1"/>
        <v>46.02</v>
      </c>
      <c r="F579" vm="16607">
        <f ca="1"/>
        <v>6998388</v>
      </c>
    </row>
    <row r="580" spans="1:6" x14ac:dyDescent="0.3">
      <c r="A580" vm="3126">
        <f ca="1"/>
        <v>43578</v>
      </c>
      <c r="B580" vm="7574">
        <f ca="1"/>
        <v>47.667499999999997</v>
      </c>
      <c r="C580" vm="3223">
        <f ca="1"/>
        <v>47.25</v>
      </c>
      <c r="D580" vm="16608">
        <f ca="1"/>
        <v>47.982500000000002</v>
      </c>
      <c r="E580" vm="16609">
        <f ca="1"/>
        <v>47.152500000000003</v>
      </c>
      <c r="F580" vm="16610">
        <f ca="1"/>
        <v>8671381</v>
      </c>
    </row>
    <row r="581" spans="1:6" x14ac:dyDescent="0.3">
      <c r="A581" vm="3131">
        <f ca="1"/>
        <v>43579</v>
      </c>
      <c r="B581" vm="1956">
        <f ca="1"/>
        <v>47.792499999999997</v>
      </c>
      <c r="C581" vm="3047">
        <f ca="1"/>
        <v>47.772500000000001</v>
      </c>
      <c r="D581" vm="16611">
        <f ca="1"/>
        <v>48.202500000000001</v>
      </c>
      <c r="E581" vm="10686">
        <f ca="1"/>
        <v>47.16</v>
      </c>
      <c r="F581" vm="16612">
        <f ca="1"/>
        <v>7955120</v>
      </c>
    </row>
    <row r="582" spans="1:6" x14ac:dyDescent="0.3">
      <c r="A582" vm="3136">
        <f ca="1"/>
        <v>43580</v>
      </c>
      <c r="B582" vm="7581">
        <f ca="1"/>
        <v>46.727499999999999</v>
      </c>
      <c r="C582" vm="16588">
        <f ca="1"/>
        <v>47.387500000000003</v>
      </c>
      <c r="D582" vm="16613">
        <f ca="1"/>
        <v>47.612499999999997</v>
      </c>
      <c r="E582" vm="16614">
        <f ca="1"/>
        <v>45.924999999999997</v>
      </c>
      <c r="F582" vm="16615">
        <f ca="1"/>
        <v>12482437</v>
      </c>
    </row>
    <row r="583" spans="1:6" x14ac:dyDescent="0.3">
      <c r="A583" vm="3142">
        <f ca="1"/>
        <v>43581</v>
      </c>
      <c r="B583" vm="7584">
        <f ca="1"/>
        <v>44.522500000000001</v>
      </c>
      <c r="C583" vm="7941">
        <f ca="1"/>
        <v>45.177500000000002</v>
      </c>
      <c r="D583" vm="16616">
        <f ca="1"/>
        <v>45.221899999999998</v>
      </c>
      <c r="E583" vm="3270">
        <f ca="1"/>
        <v>43.325000000000003</v>
      </c>
      <c r="F583" vm="16617">
        <f ca="1"/>
        <v>21724729</v>
      </c>
    </row>
    <row r="584" spans="1:6" x14ac:dyDescent="0.3">
      <c r="A584" vm="3147">
        <f ca="1"/>
        <v>43584</v>
      </c>
      <c r="B584" vm="7586">
        <f ca="1"/>
        <v>44.832500000000003</v>
      </c>
      <c r="C584" vm="16618">
        <f ca="1"/>
        <v>44.602499999999999</v>
      </c>
      <c r="D584" vm="16619">
        <f ca="1"/>
        <v>45.112499999999997</v>
      </c>
      <c r="E584" vm="1247">
        <f ca="1"/>
        <v>43.875</v>
      </c>
      <c r="F584" vm="16620">
        <f ca="1"/>
        <v>9797983</v>
      </c>
    </row>
    <row r="585" spans="1:6" x14ac:dyDescent="0.3">
      <c r="A585" vm="3151">
        <f ca="1"/>
        <v>43585</v>
      </c>
      <c r="B585" vm="7590">
        <f ca="1"/>
        <v>45.25</v>
      </c>
      <c r="C585" vm="16621">
        <f ca="1"/>
        <v>44.5075</v>
      </c>
      <c r="D585" vm="15482">
        <f ca="1"/>
        <v>45.5075</v>
      </c>
      <c r="E585" vm="16622">
        <f ca="1"/>
        <v>44.314999999999998</v>
      </c>
      <c r="F585" vm="16623">
        <f ca="1"/>
        <v>9073040</v>
      </c>
    </row>
    <row r="586" spans="1:6" x14ac:dyDescent="0.3">
      <c r="A586" vm="3157">
        <f ca="1"/>
        <v>43586</v>
      </c>
      <c r="B586" vm="7594">
        <f ca="1"/>
        <v>45.1175</v>
      </c>
      <c r="C586" vm="16624">
        <f ca="1"/>
        <v>45.777500000000003</v>
      </c>
      <c r="D586" vm="16625">
        <f ca="1"/>
        <v>46.202500000000001</v>
      </c>
      <c r="E586" vm="16626">
        <f ca="1"/>
        <v>45.115000000000002</v>
      </c>
      <c r="F586" vm="16627">
        <f ca="1"/>
        <v>8857031</v>
      </c>
    </row>
    <row r="587" spans="1:6" x14ac:dyDescent="0.3">
      <c r="A587" vm="3163">
        <f ca="1"/>
        <v>43587</v>
      </c>
      <c r="B587" vm="7598">
        <f ca="1"/>
        <v>45.797499999999999</v>
      </c>
      <c r="C587" vm="16628">
        <f ca="1"/>
        <v>45.215000000000003</v>
      </c>
      <c r="D587" vm="16629">
        <f ca="1"/>
        <v>46.217500000000001</v>
      </c>
      <c r="E587" vm="16630">
        <f ca="1"/>
        <v>44.778799999999997</v>
      </c>
      <c r="F587" vm="16631">
        <f ca="1"/>
        <v>9867135</v>
      </c>
    </row>
    <row r="588" spans="1:6" x14ac:dyDescent="0.3">
      <c r="A588" vm="3169">
        <f ca="1"/>
        <v>43588</v>
      </c>
      <c r="B588" vm="7602">
        <f ca="1"/>
        <v>45.752499999999998</v>
      </c>
      <c r="C588" vm="16632">
        <f ca="1"/>
        <v>45.8825</v>
      </c>
      <c r="D588" vm="16633">
        <f ca="1"/>
        <v>45.982500000000002</v>
      </c>
      <c r="E588" vm="16634">
        <f ca="1"/>
        <v>45.1325</v>
      </c>
      <c r="F588" vm="16635">
        <f ca="1"/>
        <v>8420587</v>
      </c>
    </row>
    <row r="589" spans="1:6" x14ac:dyDescent="0.3">
      <c r="A589" vm="3174">
        <f ca="1"/>
        <v>43591</v>
      </c>
      <c r="B589" vm="7606">
        <f ca="1"/>
        <v>44.962499999999999</v>
      </c>
      <c r="C589" vm="1247">
        <f ca="1"/>
        <v>43.875</v>
      </c>
      <c r="D589" vm="16636">
        <f ca="1"/>
        <v>45.085000000000001</v>
      </c>
      <c r="E589" vm="1167">
        <f ca="1"/>
        <v>43.5</v>
      </c>
      <c r="F589" vm="16637">
        <f ca="1"/>
        <v>10554445</v>
      </c>
    </row>
    <row r="590" spans="1:6" x14ac:dyDescent="0.3">
      <c r="A590" vm="3179">
        <f ca="1"/>
        <v>43592</v>
      </c>
      <c r="B590" vm="7609">
        <f ca="1"/>
        <v>43.277500000000003</v>
      </c>
      <c r="C590" vm="1431">
        <f ca="1"/>
        <v>44.475000000000001</v>
      </c>
      <c r="D590" vm="1431">
        <f ca="1"/>
        <v>44.475000000000001</v>
      </c>
      <c r="E590" vm="16638">
        <f ca="1"/>
        <v>42.792499999999997</v>
      </c>
      <c r="F590" vm="16639">
        <f ca="1"/>
        <v>13880458</v>
      </c>
    </row>
    <row r="591" spans="1:6" x14ac:dyDescent="0.3">
      <c r="A591" vm="3185">
        <f ca="1"/>
        <v>43593</v>
      </c>
      <c r="B591" vm="7612">
        <f ca="1"/>
        <v>43.48</v>
      </c>
      <c r="C591" vm="1323">
        <f ca="1"/>
        <v>43</v>
      </c>
      <c r="D591" vm="16640">
        <f ca="1"/>
        <v>44.287500000000001</v>
      </c>
      <c r="E591" vm="1287">
        <f ca="1"/>
        <v>42.88</v>
      </c>
      <c r="F591" vm="16641">
        <f ca="1"/>
        <v>10479154</v>
      </c>
    </row>
    <row r="592" spans="1:6" x14ac:dyDescent="0.3">
      <c r="A592" vm="3191">
        <f ca="1"/>
        <v>43594</v>
      </c>
      <c r="B592" vm="7616">
        <f ca="1"/>
        <v>42.547499999999999</v>
      </c>
      <c r="C592" vm="16642">
        <f ca="1"/>
        <v>42.784999999999997</v>
      </c>
      <c r="D592" vm="1731">
        <f ca="1"/>
        <v>42.8825</v>
      </c>
      <c r="E592" vm="16643">
        <f ca="1"/>
        <v>41.35</v>
      </c>
      <c r="F592" vm="16644">
        <f ca="1"/>
        <v>16506164</v>
      </c>
    </row>
    <row r="593" spans="1:6" x14ac:dyDescent="0.3">
      <c r="A593" vm="3197">
        <f ca="1"/>
        <v>43595</v>
      </c>
      <c r="B593" vm="1306">
        <f ca="1"/>
        <v>42.204999999999998</v>
      </c>
      <c r="C593" vm="7492">
        <f ca="1"/>
        <v>42.237499999999997</v>
      </c>
      <c r="D593" vm="16645">
        <f ca="1"/>
        <v>42.897500000000001</v>
      </c>
      <c r="E593" vm="923">
        <f ca="1"/>
        <v>41</v>
      </c>
      <c r="F593" vm="16646">
        <f ca="1"/>
        <v>14237451</v>
      </c>
    </row>
    <row r="594" spans="1:6" x14ac:dyDescent="0.3">
      <c r="A594" vm="3202">
        <f ca="1"/>
        <v>43598</v>
      </c>
      <c r="B594" vm="7621">
        <f ca="1"/>
        <v>39.612499999999997</v>
      </c>
      <c r="C594" vm="16647">
        <f ca="1"/>
        <v>40.875</v>
      </c>
      <c r="D594" vm="7229">
        <f ca="1"/>
        <v>41.107500000000002</v>
      </c>
      <c r="E594" vm="16648">
        <f ca="1"/>
        <v>39.452500000000001</v>
      </c>
      <c r="F594" vm="16649">
        <f ca="1"/>
        <v>16422819</v>
      </c>
    </row>
    <row r="595" spans="1:6" x14ac:dyDescent="0.3">
      <c r="A595" vm="3208">
        <f ca="1"/>
        <v>43599</v>
      </c>
      <c r="B595" vm="7624">
        <f ca="1"/>
        <v>40.51</v>
      </c>
      <c r="C595" vm="16503">
        <f ca="1"/>
        <v>40.012500000000003</v>
      </c>
      <c r="D595" vm="16650">
        <f ca="1"/>
        <v>40.865000000000002</v>
      </c>
      <c r="E595" vm="16651">
        <f ca="1"/>
        <v>39.622599999999998</v>
      </c>
      <c r="F595" vm="16652">
        <f ca="1"/>
        <v>13121972</v>
      </c>
    </row>
    <row r="596" spans="1:6" x14ac:dyDescent="0.3">
      <c r="A596" vm="3213">
        <f ca="1"/>
        <v>43600</v>
      </c>
      <c r="B596" vm="7628">
        <f ca="1"/>
        <v>39.895000000000003</v>
      </c>
      <c r="C596" vm="15265">
        <f ca="1"/>
        <v>39.950000000000003</v>
      </c>
      <c r="D596" vm="16653">
        <f ca="1"/>
        <v>40.262500000000003</v>
      </c>
      <c r="E596" vm="1131">
        <f ca="1"/>
        <v>39.352499999999999</v>
      </c>
      <c r="F596" vm="16654">
        <f ca="1"/>
        <v>12558001</v>
      </c>
    </row>
    <row r="597" spans="1:6" x14ac:dyDescent="0.3">
      <c r="A597" vm="3219">
        <f ca="1"/>
        <v>43601</v>
      </c>
      <c r="B597" vm="7629">
        <f ca="1"/>
        <v>40.047499999999999</v>
      </c>
      <c r="C597" vm="2747">
        <f ca="1"/>
        <v>39.840000000000003</v>
      </c>
      <c r="D597" vm="16655">
        <f ca="1"/>
        <v>40.476300000000002</v>
      </c>
      <c r="E597" vm="1092">
        <f ca="1"/>
        <v>39.412500000000001</v>
      </c>
      <c r="F597" vm="16656">
        <f ca="1"/>
        <v>19527204</v>
      </c>
    </row>
    <row r="598" spans="1:6" x14ac:dyDescent="0.3">
      <c r="A598" vm="3222">
        <f ca="1"/>
        <v>43602</v>
      </c>
      <c r="B598" vm="7633">
        <f ca="1"/>
        <v>39.1325</v>
      </c>
      <c r="C598" vm="1531">
        <f ca="1"/>
        <v>39.625</v>
      </c>
      <c r="D598" vm="16657">
        <f ca="1"/>
        <v>40.927500000000002</v>
      </c>
      <c r="E598" vm="2797">
        <f ca="1"/>
        <v>38.734999999999999</v>
      </c>
      <c r="F598" vm="16658">
        <f ca="1"/>
        <v>25551698</v>
      </c>
    </row>
    <row r="599" spans="1:6" x14ac:dyDescent="0.3">
      <c r="A599" vm="3227">
        <f ca="1"/>
        <v>43605</v>
      </c>
      <c r="B599" vm="5998">
        <f ca="1"/>
        <v>37.9375</v>
      </c>
      <c r="C599" vm="16659">
        <f ca="1"/>
        <v>38.137500000000003</v>
      </c>
      <c r="D599" vm="15245">
        <f ca="1"/>
        <v>38.692500000000003</v>
      </c>
      <c r="E599" vm="2771">
        <f ca="1"/>
        <v>37.6875</v>
      </c>
      <c r="F599" vm="16660">
        <f ca="1"/>
        <v>14301634</v>
      </c>
    </row>
    <row r="600" spans="1:6" x14ac:dyDescent="0.3">
      <c r="A600" vm="3233">
        <f ca="1"/>
        <v>43606</v>
      </c>
      <c r="B600" vm="7638">
        <f ca="1"/>
        <v>38.765000000000001</v>
      </c>
      <c r="C600" vm="2804">
        <f ca="1"/>
        <v>38.549999999999997</v>
      </c>
      <c r="D600" vm="519">
        <f ca="1"/>
        <v>38.924999999999997</v>
      </c>
      <c r="E600" vm="9033">
        <f ca="1"/>
        <v>38.159999999999997</v>
      </c>
      <c r="F600" vm="16661">
        <f ca="1"/>
        <v>9046247</v>
      </c>
    </row>
    <row r="601" spans="1:6" x14ac:dyDescent="0.3">
      <c r="A601" vm="3235">
        <f ca="1"/>
        <v>43607</v>
      </c>
      <c r="B601" vm="7642">
        <f ca="1"/>
        <v>38.049999999999997</v>
      </c>
      <c r="C601" vm="9061">
        <f ca="1"/>
        <v>38.375</v>
      </c>
      <c r="D601" vm="2743">
        <f ca="1"/>
        <v>38.637500000000003</v>
      </c>
      <c r="E601" vm="5569">
        <f ca="1"/>
        <v>37.94</v>
      </c>
      <c r="F601" vm="16662">
        <f ca="1"/>
        <v>8146740</v>
      </c>
    </row>
    <row r="602" spans="1:6" x14ac:dyDescent="0.3">
      <c r="A602" vm="3241">
        <f ca="1"/>
        <v>43608</v>
      </c>
      <c r="B602" vm="7645">
        <f ca="1"/>
        <v>36.83</v>
      </c>
      <c r="C602" vm="15232">
        <f ca="1"/>
        <v>37.422499999999999</v>
      </c>
      <c r="D602" vm="15232">
        <f ca="1"/>
        <v>37.422499999999999</v>
      </c>
      <c r="E602" vm="16663">
        <f ca="1"/>
        <v>36.227800000000002</v>
      </c>
      <c r="F602" vm="16664">
        <f ca="1"/>
        <v>14796109</v>
      </c>
    </row>
    <row r="603" spans="1:6" x14ac:dyDescent="0.3">
      <c r="A603" vm="3246">
        <f ca="1"/>
        <v>43609</v>
      </c>
      <c r="B603" vm="630">
        <f ca="1"/>
        <v>36.287500000000001</v>
      </c>
      <c r="C603" vm="16665">
        <f ca="1"/>
        <v>37.020000000000003</v>
      </c>
      <c r="D603" vm="789">
        <f ca="1"/>
        <v>37.375</v>
      </c>
      <c r="E603" vm="695">
        <f ca="1"/>
        <v>36.22</v>
      </c>
      <c r="F603" vm="16666">
        <f ca="1"/>
        <v>8939632</v>
      </c>
    </row>
    <row r="604" spans="1:6" x14ac:dyDescent="0.3">
      <c r="A604" vm="3251">
        <f ca="1"/>
        <v>43613</v>
      </c>
      <c r="B604" vm="7651">
        <f ca="1"/>
        <v>35.832500000000003</v>
      </c>
      <c r="C604" vm="16667">
        <f ca="1"/>
        <v>36.465000000000003</v>
      </c>
      <c r="D604" vm="16668">
        <f ca="1"/>
        <v>36.795000000000002</v>
      </c>
      <c r="E604" vm="365">
        <f ca="1"/>
        <v>35.8125</v>
      </c>
      <c r="F604" vm="16669">
        <f ca="1"/>
        <v>10708852</v>
      </c>
    </row>
    <row r="605" spans="1:6" x14ac:dyDescent="0.3">
      <c r="A605" vm="3256">
        <f ca="1"/>
        <v>43614</v>
      </c>
      <c r="B605" vm="7654">
        <f ca="1"/>
        <v>35.085000000000001</v>
      </c>
      <c r="C605" vm="415">
        <f ca="1"/>
        <v>35.352499999999999</v>
      </c>
      <c r="D605" vm="16670">
        <f ca="1"/>
        <v>35.704999999999998</v>
      </c>
      <c r="E605" vm="16671">
        <f ca="1"/>
        <v>34.734999999999999</v>
      </c>
      <c r="F605" vm="16672">
        <f ca="1"/>
        <v>13995037</v>
      </c>
    </row>
    <row r="606" spans="1:6" x14ac:dyDescent="0.3">
      <c r="A606" vm="3260">
        <f ca="1"/>
        <v>43615</v>
      </c>
      <c r="B606" vm="7657">
        <f ca="1"/>
        <v>34.777500000000003</v>
      </c>
      <c r="C606" vm="16673">
        <f ca="1"/>
        <v>35.077500000000001</v>
      </c>
      <c r="D606" vm="16674">
        <f ca="1"/>
        <v>35.4375</v>
      </c>
      <c r="E606" vm="16675">
        <f ca="1"/>
        <v>34.392499999999998</v>
      </c>
      <c r="F606" vm="16676">
        <f ca="1"/>
        <v>9857490</v>
      </c>
    </row>
    <row r="607" spans="1:6" x14ac:dyDescent="0.3">
      <c r="A607" vm="3265">
        <f ca="1"/>
        <v>43616</v>
      </c>
      <c r="B607" vm="7660">
        <f ca="1"/>
        <v>33.865000000000002</v>
      </c>
      <c r="C607" vm="216">
        <f ca="1"/>
        <v>34.284999999999997</v>
      </c>
      <c r="D607" vm="16677">
        <f ca="1"/>
        <v>34.612299999999998</v>
      </c>
      <c r="E607" vm="16678">
        <f ca="1"/>
        <v>33.847499999999997</v>
      </c>
      <c r="F607" vm="16679">
        <f ca="1"/>
        <v>9742992</v>
      </c>
    </row>
    <row r="608" spans="1:6" x14ac:dyDescent="0.3">
      <c r="A608" vm="3269">
        <f ca="1"/>
        <v>43619</v>
      </c>
      <c r="B608" vm="7664">
        <f ca="1"/>
        <v>33.445</v>
      </c>
      <c r="C608" vm="211">
        <f ca="1"/>
        <v>33.977499999999999</v>
      </c>
      <c r="D608" vm="16680">
        <f ca="1"/>
        <v>34.3675</v>
      </c>
      <c r="E608" vm="16681">
        <f ca="1"/>
        <v>33.15</v>
      </c>
      <c r="F608" vm="16682">
        <f ca="1"/>
        <v>11966080</v>
      </c>
    </row>
    <row r="609" spans="1:6" x14ac:dyDescent="0.3">
      <c r="A609" vm="3275">
        <f ca="1"/>
        <v>43620</v>
      </c>
      <c r="B609" vm="7666">
        <f ca="1"/>
        <v>35.75</v>
      </c>
      <c r="C609" vm="16683">
        <f ca="1"/>
        <v>34.090000000000003</v>
      </c>
      <c r="D609" vm="16426">
        <f ca="1"/>
        <v>35.802500000000002</v>
      </c>
      <c r="E609" vm="16684">
        <f ca="1"/>
        <v>33.866900000000001</v>
      </c>
      <c r="F609" vm="16685">
        <f ca="1"/>
        <v>16045885</v>
      </c>
    </row>
    <row r="610" spans="1:6" x14ac:dyDescent="0.3">
      <c r="A610" vm="3280">
        <f ca="1"/>
        <v>43621</v>
      </c>
      <c r="B610" vm="7670">
        <f ca="1"/>
        <v>35.32</v>
      </c>
      <c r="C610" vm="16686">
        <f ca="1"/>
        <v>36.4925</v>
      </c>
      <c r="D610" vm="16687">
        <f ca="1"/>
        <v>36.547499999999999</v>
      </c>
      <c r="E610" vm="16688">
        <f ca="1"/>
        <v>34.954999999999998</v>
      </c>
      <c r="F610" vm="16689">
        <f ca="1"/>
        <v>12790385</v>
      </c>
    </row>
    <row r="611" spans="1:6" x14ac:dyDescent="0.3">
      <c r="A611" vm="3283">
        <f ca="1"/>
        <v>43622</v>
      </c>
      <c r="B611" vm="643">
        <f ca="1"/>
        <v>35.945</v>
      </c>
      <c r="C611" vm="16690">
        <f ca="1"/>
        <v>35.362499999999997</v>
      </c>
      <c r="D611" vm="364">
        <f ca="1"/>
        <v>36.192500000000003</v>
      </c>
      <c r="E611" vm="16691">
        <f ca="1"/>
        <v>35.337499999999999</v>
      </c>
      <c r="F611" vm="16692">
        <f ca="1"/>
        <v>10203462</v>
      </c>
    </row>
    <row r="612" spans="1:6" x14ac:dyDescent="0.3">
      <c r="A612" vm="3288">
        <f ca="1"/>
        <v>43623</v>
      </c>
      <c r="B612" vm="730">
        <f ca="1"/>
        <v>36.375</v>
      </c>
      <c r="C612" vm="370">
        <f ca="1"/>
        <v>36.005000000000003</v>
      </c>
      <c r="D612" vm="16693">
        <f ca="1"/>
        <v>36.72</v>
      </c>
      <c r="E612" vm="365">
        <f ca="1"/>
        <v>35.8125</v>
      </c>
      <c r="F612" vm="16694">
        <f ca="1"/>
        <v>8721438</v>
      </c>
    </row>
    <row r="613" spans="1:6" x14ac:dyDescent="0.3">
      <c r="A613" vm="3293">
        <f ca="1"/>
        <v>43626</v>
      </c>
      <c r="B613" vm="7678">
        <f ca="1"/>
        <v>37.107500000000002</v>
      </c>
      <c r="C613" vm="16695">
        <f ca="1"/>
        <v>36.94</v>
      </c>
      <c r="D613" vm="16696">
        <f ca="1"/>
        <v>37.797499999999999</v>
      </c>
      <c r="E613" vm="16695">
        <f ca="1"/>
        <v>36.94</v>
      </c>
      <c r="F613" vm="16697">
        <f ca="1"/>
        <v>10069522</v>
      </c>
    </row>
    <row r="614" spans="1:6" x14ac:dyDescent="0.3">
      <c r="A614" vm="3299">
        <f ca="1"/>
        <v>43627</v>
      </c>
      <c r="B614" vm="2771">
        <f ca="1"/>
        <v>37.6875</v>
      </c>
      <c r="C614" vm="16698">
        <f ca="1"/>
        <v>37.71</v>
      </c>
      <c r="D614" vm="9032">
        <f ca="1"/>
        <v>38.090000000000003</v>
      </c>
      <c r="E614" vm="1012">
        <f ca="1"/>
        <v>37.29</v>
      </c>
      <c r="F614" vm="16699">
        <f ca="1"/>
        <v>9596751</v>
      </c>
    </row>
    <row r="615" spans="1:6" x14ac:dyDescent="0.3">
      <c r="A615" vm="3305">
        <f ca="1"/>
        <v>43628</v>
      </c>
      <c r="B615" vm="7684">
        <f ca="1"/>
        <v>36.549999999999997</v>
      </c>
      <c r="C615" vm="16700">
        <f ca="1"/>
        <v>37.25</v>
      </c>
      <c r="D615" vm="16701">
        <f ca="1"/>
        <v>37.3125</v>
      </c>
      <c r="E615" vm="475">
        <f ca="1"/>
        <v>36.397500000000001</v>
      </c>
      <c r="F615" vm="16702">
        <f ca="1"/>
        <v>8972298</v>
      </c>
    </row>
    <row r="616" spans="1:6" x14ac:dyDescent="0.3">
      <c r="A616" vm="3311">
        <f ca="1"/>
        <v>43629</v>
      </c>
      <c r="B616" vm="2761">
        <f ca="1"/>
        <v>37.064999999999998</v>
      </c>
      <c r="C616" vm="16703">
        <f ca="1"/>
        <v>36.772500000000001</v>
      </c>
      <c r="D616" vm="16700">
        <f ca="1"/>
        <v>37.25</v>
      </c>
      <c r="E616" vm="16704">
        <f ca="1"/>
        <v>36.594999999999999</v>
      </c>
      <c r="F616" vm="16705">
        <f ca="1"/>
        <v>7702027</v>
      </c>
    </row>
    <row r="617" spans="1:6" x14ac:dyDescent="0.3">
      <c r="A617" vm="3316">
        <f ca="1"/>
        <v>43630</v>
      </c>
      <c r="B617" vm="7690">
        <f ca="1"/>
        <v>36.159999999999997</v>
      </c>
      <c r="C617" vm="16706">
        <f ca="1"/>
        <v>36.127499999999998</v>
      </c>
      <c r="D617" vm="16707">
        <f ca="1"/>
        <v>36.372500000000002</v>
      </c>
      <c r="E617" vm="16708">
        <f ca="1"/>
        <v>35.709000000000003</v>
      </c>
      <c r="F617" vm="16709">
        <f ca="1"/>
        <v>9860656</v>
      </c>
    </row>
    <row r="618" spans="1:6" x14ac:dyDescent="0.3">
      <c r="A618" vm="3321">
        <f ca="1"/>
        <v>43633</v>
      </c>
      <c r="B618" vm="7693">
        <f ca="1"/>
        <v>36.2575</v>
      </c>
      <c r="C618" vm="16710">
        <f ca="1"/>
        <v>36.142499999999998</v>
      </c>
      <c r="D618" vm="16711">
        <f ca="1"/>
        <v>36.630200000000002</v>
      </c>
      <c r="E618" vm="457">
        <f ca="1"/>
        <v>35.912500000000001</v>
      </c>
      <c r="F618" vm="16712">
        <f ca="1"/>
        <v>6901037</v>
      </c>
    </row>
    <row r="619" spans="1:6" x14ac:dyDescent="0.3">
      <c r="A619" vm="3327">
        <f ca="1"/>
        <v>43634</v>
      </c>
      <c r="B619" vm="2785">
        <f ca="1"/>
        <v>38.22</v>
      </c>
      <c r="C619" vm="634">
        <f ca="1"/>
        <v>36.875</v>
      </c>
      <c r="D619" vm="882">
        <f ca="1"/>
        <v>38.777500000000003</v>
      </c>
      <c r="E619" vm="474">
        <f ca="1"/>
        <v>36.765000000000001</v>
      </c>
      <c r="F619" vm="16713">
        <f ca="1"/>
        <v>14547950</v>
      </c>
    </row>
    <row r="620" spans="1:6" x14ac:dyDescent="0.3">
      <c r="A620" vm="3333">
        <f ca="1"/>
        <v>43635</v>
      </c>
      <c r="B620" vm="7698">
        <f ca="1"/>
        <v>38.28</v>
      </c>
      <c r="C620" vm="16714">
        <f ca="1"/>
        <v>38.575000000000003</v>
      </c>
      <c r="D620" vm="16715">
        <f ca="1"/>
        <v>38.6892</v>
      </c>
      <c r="E620" vm="16716">
        <f ca="1"/>
        <v>38.018500000000003</v>
      </c>
      <c r="F620" vm="16717">
        <f ca="1"/>
        <v>8291099</v>
      </c>
    </row>
    <row r="621" spans="1:6" x14ac:dyDescent="0.3">
      <c r="A621" vm="3338">
        <f ca="1"/>
        <v>43636</v>
      </c>
      <c r="B621" vm="7702">
        <f ca="1"/>
        <v>38.524999999999999</v>
      </c>
      <c r="C621" vm="2737">
        <f ca="1"/>
        <v>39.192500000000003</v>
      </c>
      <c r="D621" vm="16718">
        <f ca="1"/>
        <v>39.332500000000003</v>
      </c>
      <c r="E621" vm="16719">
        <f ca="1"/>
        <v>38.3795</v>
      </c>
      <c r="F621" vm="16720">
        <f ca="1"/>
        <v>8754182</v>
      </c>
    </row>
    <row r="622" spans="1:6" x14ac:dyDescent="0.3">
      <c r="A622" vm="3343">
        <f ca="1"/>
        <v>43637</v>
      </c>
      <c r="B622" vm="5569">
        <f ca="1"/>
        <v>37.94</v>
      </c>
      <c r="C622" vm="9061">
        <f ca="1"/>
        <v>38.375</v>
      </c>
      <c r="D622" vm="2826">
        <f ca="1"/>
        <v>38.869999999999997</v>
      </c>
      <c r="E622" vm="760">
        <f ca="1"/>
        <v>37.875</v>
      </c>
      <c r="F622" vm="16721">
        <f ca="1"/>
        <v>10860672</v>
      </c>
    </row>
    <row r="623" spans="1:6" x14ac:dyDescent="0.3">
      <c r="A623" vm="3348">
        <f ca="1"/>
        <v>43640</v>
      </c>
      <c r="B623" vm="7708">
        <f ca="1"/>
        <v>38.164999999999999</v>
      </c>
      <c r="C623" vm="2814">
        <f ca="1"/>
        <v>38.155000000000001</v>
      </c>
      <c r="D623" vm="15301">
        <f ca="1"/>
        <v>38.462499999999999</v>
      </c>
      <c r="E623" vm="15281">
        <f ca="1"/>
        <v>37.68</v>
      </c>
      <c r="F623" vm="16722">
        <f ca="1"/>
        <v>7073718</v>
      </c>
    </row>
    <row r="624" spans="1:6" x14ac:dyDescent="0.3">
      <c r="A624" vm="3352">
        <f ca="1"/>
        <v>43641</v>
      </c>
      <c r="B624" vm="7712">
        <f ca="1"/>
        <v>37.869999999999997</v>
      </c>
      <c r="C624" vm="16355">
        <f ca="1"/>
        <v>38.215000000000003</v>
      </c>
      <c r="D624" vm="2799">
        <f ca="1"/>
        <v>38.97</v>
      </c>
      <c r="E624" vm="16723">
        <f ca="1"/>
        <v>37.842500000000001</v>
      </c>
      <c r="F624" vm="16724">
        <f ca="1"/>
        <v>7796661</v>
      </c>
    </row>
    <row r="625" spans="1:6" x14ac:dyDescent="0.3">
      <c r="A625" vm="3358">
        <f ca="1"/>
        <v>43642</v>
      </c>
      <c r="B625" vm="836">
        <f ca="1"/>
        <v>39.814999999999998</v>
      </c>
      <c r="C625" vm="1109">
        <f ca="1"/>
        <v>39.152500000000003</v>
      </c>
      <c r="D625" vm="16725">
        <f ca="1"/>
        <v>40.43</v>
      </c>
      <c r="E625" vm="16726">
        <f ca="1"/>
        <v>39.022500000000001</v>
      </c>
      <c r="F625" vm="16727">
        <f ca="1"/>
        <v>14601825</v>
      </c>
    </row>
    <row r="626" spans="1:6" x14ac:dyDescent="0.3">
      <c r="A626" vm="3364">
        <f ca="1"/>
        <v>43643</v>
      </c>
      <c r="B626" vm="7718">
        <f ca="1"/>
        <v>40.807499999999997</v>
      </c>
      <c r="C626" vm="941">
        <f ca="1"/>
        <v>40.677500000000002</v>
      </c>
      <c r="D626" vm="923">
        <f ca="1"/>
        <v>41</v>
      </c>
      <c r="E626" vm="945">
        <f ca="1"/>
        <v>40.314999999999998</v>
      </c>
      <c r="F626" vm="16728">
        <f ca="1"/>
        <v>11136038</v>
      </c>
    </row>
    <row r="627" spans="1:6" x14ac:dyDescent="0.3">
      <c r="A627" vm="3369">
        <f ca="1"/>
        <v>43644</v>
      </c>
      <c r="B627" vm="7722">
        <f ca="1"/>
        <v>41.057499999999997</v>
      </c>
      <c r="C627" vm="2674">
        <f ca="1"/>
        <v>41.25</v>
      </c>
      <c r="D627" vm="16729">
        <f ca="1"/>
        <v>41.342500000000001</v>
      </c>
      <c r="E627" vm="16730">
        <f ca="1"/>
        <v>40.587499999999999</v>
      </c>
      <c r="F627" vm="16731">
        <f ca="1"/>
        <v>9941659</v>
      </c>
    </row>
    <row r="628" spans="1:6" x14ac:dyDescent="0.3">
      <c r="A628" vm="3374">
        <f ca="1"/>
        <v>43647</v>
      </c>
      <c r="B628" vm="7725">
        <f ca="1"/>
        <v>41.542499999999997</v>
      </c>
      <c r="C628" vm="2691">
        <f ca="1"/>
        <v>43.142499999999998</v>
      </c>
      <c r="D628" vm="1569">
        <f ca="1"/>
        <v>43.487499999999997</v>
      </c>
      <c r="E628" vm="16732">
        <f ca="1"/>
        <v>41.164999999999999</v>
      </c>
      <c r="F628" vm="16733">
        <f ca="1"/>
        <v>17788327</v>
      </c>
    </row>
    <row r="629" spans="1:6" x14ac:dyDescent="0.3">
      <c r="A629" vm="3380">
        <f ca="1"/>
        <v>43648</v>
      </c>
      <c r="B629" vm="7728">
        <f ca="1"/>
        <v>40.557499999999997</v>
      </c>
      <c r="C629" vm="15381">
        <f ca="1"/>
        <v>41.375</v>
      </c>
      <c r="D629" vm="16734">
        <f ca="1"/>
        <v>41.587299999999999</v>
      </c>
      <c r="E629" vm="16735">
        <f ca="1"/>
        <v>40.424999999999997</v>
      </c>
      <c r="F629" vm="16736">
        <f ca="1"/>
        <v>10005688</v>
      </c>
    </row>
    <row r="630" spans="1:6" x14ac:dyDescent="0.3">
      <c r="A630" vm="3386">
        <f ca="1"/>
        <v>43649</v>
      </c>
      <c r="B630" vm="7731">
        <f ca="1"/>
        <v>40.6875</v>
      </c>
      <c r="C630" vm="16737">
        <f ca="1"/>
        <v>40.792499999999997</v>
      </c>
      <c r="D630" vm="1517">
        <f ca="1"/>
        <v>40.85</v>
      </c>
      <c r="E630" vm="16738">
        <f ca="1"/>
        <v>40.0854</v>
      </c>
      <c r="F630" vm="16739">
        <f ca="1"/>
        <v>6165856</v>
      </c>
    </row>
    <row r="631" spans="1:6" x14ac:dyDescent="0.3">
      <c r="A631" vm="3392">
        <f ca="1"/>
        <v>43651</v>
      </c>
      <c r="B631" vm="2843">
        <f ca="1"/>
        <v>40.057499999999997</v>
      </c>
      <c r="C631" vm="2716">
        <f ca="1"/>
        <v>40.1</v>
      </c>
      <c r="D631" vm="16740">
        <f ca="1"/>
        <v>40.145000000000003</v>
      </c>
      <c r="E631" vm="16741">
        <f ca="1"/>
        <v>39.42</v>
      </c>
      <c r="F631" vm="16742">
        <f ca="1"/>
        <v>9913847</v>
      </c>
    </row>
    <row r="632" spans="1:6" x14ac:dyDescent="0.3">
      <c r="A632" vm="3397">
        <f ca="1"/>
        <v>43654</v>
      </c>
      <c r="B632" vm="814">
        <f ca="1"/>
        <v>39.302500000000002</v>
      </c>
      <c r="C632" vm="16743">
        <f ca="1"/>
        <v>39.457500000000003</v>
      </c>
      <c r="D632" vm="16744">
        <f ca="1"/>
        <v>39.647500000000001</v>
      </c>
      <c r="E632" vm="1081">
        <f ca="1"/>
        <v>39</v>
      </c>
      <c r="F632" vm="16745">
        <f ca="1"/>
        <v>8244669</v>
      </c>
    </row>
    <row r="633" spans="1:6" x14ac:dyDescent="0.3">
      <c r="A633" vm="3403">
        <f ca="1"/>
        <v>43655</v>
      </c>
      <c r="B633" vm="7740">
        <f ca="1"/>
        <v>39.327500000000001</v>
      </c>
      <c r="C633" vm="16746">
        <f ca="1"/>
        <v>38.877499999999998</v>
      </c>
      <c r="D633" vm="992">
        <f ca="1"/>
        <v>39.61</v>
      </c>
      <c r="E633" vm="16515">
        <f ca="1"/>
        <v>38.75</v>
      </c>
      <c r="F633" vm="16747">
        <f ca="1"/>
        <v>8571512</v>
      </c>
    </row>
    <row r="634" spans="1:6" x14ac:dyDescent="0.3">
      <c r="A634" vm="3408">
        <f ca="1"/>
        <v>43656</v>
      </c>
      <c r="B634" vm="7743">
        <f ca="1"/>
        <v>40.015000000000001</v>
      </c>
      <c r="C634" vm="16502">
        <f ca="1"/>
        <v>39.765000000000001</v>
      </c>
      <c r="D634" vm="16748">
        <f ca="1"/>
        <v>40.592199999999998</v>
      </c>
      <c r="E634" vm="1531">
        <f ca="1"/>
        <v>39.625</v>
      </c>
      <c r="F634" vm="16749">
        <f ca="1"/>
        <v>11301899</v>
      </c>
    </row>
    <row r="635" spans="1:6" x14ac:dyDescent="0.3">
      <c r="A635" vm="3414">
        <f ca="1"/>
        <v>43657</v>
      </c>
      <c r="B635" vm="7747">
        <f ca="1"/>
        <v>41.57</v>
      </c>
      <c r="C635" vm="15305">
        <f ca="1"/>
        <v>40.75</v>
      </c>
      <c r="D635" vm="16750">
        <f ca="1"/>
        <v>41.98</v>
      </c>
      <c r="E635" vm="957">
        <f ca="1"/>
        <v>40.375</v>
      </c>
      <c r="F635" vm="16751">
        <f ca="1"/>
        <v>17063964</v>
      </c>
    </row>
    <row r="636" spans="1:6" x14ac:dyDescent="0.3">
      <c r="A636" vm="3418">
        <f ca="1"/>
        <v>43658</v>
      </c>
      <c r="B636" vm="7750">
        <f ca="1"/>
        <v>41.902500000000003</v>
      </c>
      <c r="C636" vm="15320">
        <f ca="1"/>
        <v>41.85</v>
      </c>
      <c r="D636" vm="16752">
        <f ca="1"/>
        <v>42.6175</v>
      </c>
      <c r="E636" vm="15320">
        <f ca="1"/>
        <v>41.85</v>
      </c>
      <c r="F636" vm="16753">
        <f ca="1"/>
        <v>12659816</v>
      </c>
    </row>
    <row r="637" spans="1:6" x14ac:dyDescent="0.3">
      <c r="A637" vm="3424">
        <f ca="1"/>
        <v>43661</v>
      </c>
      <c r="B637" vm="7754">
        <f ca="1"/>
        <v>41.817500000000003</v>
      </c>
      <c r="C637" vm="16754">
        <f ca="1"/>
        <v>42.115000000000002</v>
      </c>
      <c r="D637" vm="16755">
        <f ca="1"/>
        <v>42.276400000000002</v>
      </c>
      <c r="E637" vm="15410">
        <f ca="1"/>
        <v>41.532499999999999</v>
      </c>
      <c r="F637" vm="16756">
        <f ca="1"/>
        <v>7245993</v>
      </c>
    </row>
    <row r="638" spans="1:6" x14ac:dyDescent="0.3">
      <c r="A638" vm="3429">
        <f ca="1"/>
        <v>43662</v>
      </c>
      <c r="B638" vm="7758">
        <f ca="1"/>
        <v>41.77</v>
      </c>
      <c r="C638" vm="15325">
        <f ca="1"/>
        <v>41.667499999999997</v>
      </c>
      <c r="D638" vm="16757">
        <f ca="1"/>
        <v>42.042499999999997</v>
      </c>
      <c r="E638" vm="16758">
        <f ca="1"/>
        <v>41.210599999999999</v>
      </c>
      <c r="F638" vm="16759">
        <f ca="1"/>
        <v>8536098</v>
      </c>
    </row>
    <row r="639" spans="1:6" x14ac:dyDescent="0.3">
      <c r="A639" vm="3434">
        <f ca="1"/>
        <v>43663</v>
      </c>
      <c r="B639" vm="1370">
        <f ca="1"/>
        <v>42.427500000000002</v>
      </c>
      <c r="C639" vm="16760">
        <f ca="1"/>
        <v>41.787500000000001</v>
      </c>
      <c r="D639" vm="16761">
        <f ca="1"/>
        <v>42.497500000000002</v>
      </c>
      <c r="E639" vm="16762">
        <f ca="1"/>
        <v>41.493499999999997</v>
      </c>
      <c r="F639" vm="16763">
        <f ca="1"/>
        <v>8705107</v>
      </c>
    </row>
    <row r="640" spans="1:6" x14ac:dyDescent="0.3">
      <c r="A640" vm="3439">
        <f ca="1"/>
        <v>43664</v>
      </c>
      <c r="B640" vm="2892">
        <f ca="1"/>
        <v>42.545000000000002</v>
      </c>
      <c r="C640" vm="16764">
        <f ca="1"/>
        <v>42.531300000000002</v>
      </c>
      <c r="D640" vm="16765">
        <f ca="1"/>
        <v>43.177500000000002</v>
      </c>
      <c r="E640" vm="16766">
        <f ca="1"/>
        <v>41.962499999999999</v>
      </c>
      <c r="F640" vm="16767">
        <f ca="1"/>
        <v>11079474</v>
      </c>
    </row>
    <row r="641" spans="1:6" x14ac:dyDescent="0.3">
      <c r="A641" vm="3443">
        <f ca="1"/>
        <v>43665</v>
      </c>
      <c r="B641" vm="1272">
        <f ca="1"/>
        <v>42.11</v>
      </c>
      <c r="C641" vm="1175">
        <f ca="1"/>
        <v>42.93</v>
      </c>
      <c r="D641" vm="16768">
        <f ca="1"/>
        <v>42.994999999999997</v>
      </c>
      <c r="E641" vm="1723">
        <f ca="1"/>
        <v>42.05</v>
      </c>
      <c r="F641" vm="16769">
        <f ca="1"/>
        <v>8622395</v>
      </c>
    </row>
    <row r="642" spans="1:6" x14ac:dyDescent="0.3">
      <c r="A642" vm="3449">
        <f ca="1"/>
        <v>43668</v>
      </c>
      <c r="B642" vm="7769">
        <f ca="1"/>
        <v>42.83</v>
      </c>
      <c r="C642" vm="15326">
        <f ca="1"/>
        <v>42.325000000000003</v>
      </c>
      <c r="D642" vm="16770">
        <f ca="1"/>
        <v>42.96</v>
      </c>
      <c r="E642" vm="1549">
        <f ca="1"/>
        <v>42.25</v>
      </c>
      <c r="F642" vm="16771">
        <f ca="1"/>
        <v>7898498</v>
      </c>
    </row>
    <row r="643" spans="1:6" x14ac:dyDescent="0.3">
      <c r="A643" vm="3455">
        <f ca="1"/>
        <v>43669</v>
      </c>
      <c r="B643" vm="7773">
        <f ca="1"/>
        <v>43.914999999999999</v>
      </c>
      <c r="C643" vm="16772">
        <f ca="1"/>
        <v>43.225000000000001</v>
      </c>
      <c r="D643" vm="16773">
        <f ca="1"/>
        <v>43.935000000000002</v>
      </c>
      <c r="E643" vm="1321">
        <f ca="1"/>
        <v>43.067500000000003</v>
      </c>
      <c r="F643" vm="16774">
        <f ca="1"/>
        <v>10704414</v>
      </c>
    </row>
    <row r="644" spans="1:6" x14ac:dyDescent="0.3">
      <c r="A644" vm="3460">
        <f ca="1"/>
        <v>43670</v>
      </c>
      <c r="B644" vm="7777">
        <f ca="1"/>
        <v>44.664999999999999</v>
      </c>
      <c r="C644" vm="16775">
        <f ca="1"/>
        <v>44.35</v>
      </c>
      <c r="D644" vm="16776">
        <f ca="1"/>
        <v>44.722499999999997</v>
      </c>
      <c r="E644" vm="16777">
        <f ca="1"/>
        <v>43.585000000000001</v>
      </c>
      <c r="F644" vm="16778">
        <f ca="1"/>
        <v>9155937</v>
      </c>
    </row>
    <row r="645" spans="1:6" x14ac:dyDescent="0.3">
      <c r="A645" vm="3465">
        <f ca="1"/>
        <v>43671</v>
      </c>
      <c r="B645" vm="7781">
        <f ca="1"/>
        <v>43.344999999999999</v>
      </c>
      <c r="C645" vm="16779">
        <f ca="1"/>
        <v>44.247500000000002</v>
      </c>
      <c r="D645" vm="1816">
        <f ca="1"/>
        <v>44.375</v>
      </c>
      <c r="E645" vm="1734">
        <f ca="1"/>
        <v>43.11</v>
      </c>
      <c r="F645" vm="16780">
        <f ca="1"/>
        <v>9817453</v>
      </c>
    </row>
    <row r="646" spans="1:6" x14ac:dyDescent="0.3">
      <c r="A646" vm="3471">
        <f ca="1"/>
        <v>43672</v>
      </c>
      <c r="B646" vm="1439">
        <f ca="1"/>
        <v>43.767499999999998</v>
      </c>
      <c r="C646" vm="16781">
        <f ca="1"/>
        <v>43.6175</v>
      </c>
      <c r="D646" vm="16782">
        <f ca="1"/>
        <v>44.237499999999997</v>
      </c>
      <c r="E646" vm="16781">
        <f ca="1"/>
        <v>43.6175</v>
      </c>
      <c r="F646" vm="16783">
        <f ca="1"/>
        <v>6853997</v>
      </c>
    </row>
    <row r="647" spans="1:6" x14ac:dyDescent="0.3">
      <c r="A647" vm="3476">
        <f ca="1"/>
        <v>43675</v>
      </c>
      <c r="B647" vm="1554">
        <f ca="1"/>
        <v>43.704999999999998</v>
      </c>
      <c r="C647" vm="1742">
        <f ca="1"/>
        <v>43.695</v>
      </c>
      <c r="D647" vm="16784">
        <f ca="1"/>
        <v>43.867400000000004</v>
      </c>
      <c r="E647" vm="1665">
        <f ca="1"/>
        <v>42.817500000000003</v>
      </c>
      <c r="F647" vm="16785">
        <f ca="1"/>
        <v>6204049</v>
      </c>
    </row>
    <row r="648" spans="1:6" x14ac:dyDescent="0.3">
      <c r="A648" vm="3481">
        <f ca="1"/>
        <v>43676</v>
      </c>
      <c r="B648" vm="7789">
        <f ca="1"/>
        <v>43.862499999999997</v>
      </c>
      <c r="C648" vm="16786">
        <f ca="1"/>
        <v>43.237499999999997</v>
      </c>
      <c r="D648" vm="2947">
        <f ca="1"/>
        <v>43.984999999999999</v>
      </c>
      <c r="E648" vm="2914">
        <f ca="1"/>
        <v>43.092500000000001</v>
      </c>
      <c r="F648" vm="16787">
        <f ca="1"/>
        <v>4944261</v>
      </c>
    </row>
    <row r="649" spans="1:6" x14ac:dyDescent="0.3">
      <c r="A649" vm="3487">
        <f ca="1"/>
        <v>43677</v>
      </c>
      <c r="B649" vm="7792">
        <f ca="1"/>
        <v>42.18</v>
      </c>
      <c r="C649" vm="2862">
        <f ca="1"/>
        <v>43.545000000000002</v>
      </c>
      <c r="D649" vm="16788">
        <f ca="1"/>
        <v>43.553800000000003</v>
      </c>
      <c r="E649" vm="16789">
        <f ca="1"/>
        <v>41.755000000000003</v>
      </c>
      <c r="F649" vm="16790">
        <f ca="1"/>
        <v>8985391</v>
      </c>
    </row>
    <row r="650" spans="1:6" x14ac:dyDescent="0.3">
      <c r="A650" vm="3493">
        <f ca="1"/>
        <v>43678</v>
      </c>
      <c r="B650" vm="7795">
        <f ca="1"/>
        <v>41.23</v>
      </c>
      <c r="C650" vm="16791">
        <f ca="1"/>
        <v>42.284999999999997</v>
      </c>
      <c r="D650" vm="16792">
        <f ca="1"/>
        <v>43.195</v>
      </c>
      <c r="E650" vm="16793">
        <f ca="1"/>
        <v>40.705100000000002</v>
      </c>
      <c r="F650" vm="16794">
        <f ca="1"/>
        <v>10530314</v>
      </c>
    </row>
    <row r="651" spans="1:6" x14ac:dyDescent="0.3">
      <c r="A651" vm="3499">
        <f ca="1"/>
        <v>43679</v>
      </c>
      <c r="B651" vm="7797">
        <f ca="1"/>
        <v>40.297499999999999</v>
      </c>
      <c r="C651" vm="7797">
        <f ca="1"/>
        <v>40.297499999999999</v>
      </c>
      <c r="D651" vm="16795">
        <f ca="1"/>
        <v>40.994999999999997</v>
      </c>
      <c r="E651" vm="807">
        <f ca="1"/>
        <v>39.82</v>
      </c>
      <c r="F651" vm="16796">
        <f ca="1"/>
        <v>10708732</v>
      </c>
    </row>
    <row r="652" spans="1:6" x14ac:dyDescent="0.3">
      <c r="A652" vm="3505">
        <f ca="1"/>
        <v>43682</v>
      </c>
      <c r="B652" vm="7801">
        <f ca="1"/>
        <v>37.697499999999998</v>
      </c>
      <c r="C652" vm="554">
        <f ca="1"/>
        <v>38.450000000000003</v>
      </c>
      <c r="D652" vm="15301">
        <f ca="1"/>
        <v>38.462499999999999</v>
      </c>
      <c r="E652" vm="7281">
        <f ca="1"/>
        <v>37.225000000000001</v>
      </c>
      <c r="F652" vm="16797">
        <f ca="1"/>
        <v>14728936</v>
      </c>
    </row>
    <row r="653" spans="1:6" x14ac:dyDescent="0.3">
      <c r="A653" vm="3510">
        <f ca="1"/>
        <v>43683</v>
      </c>
      <c r="B653" vm="7803">
        <f ca="1"/>
        <v>38.087499999999999</v>
      </c>
      <c r="C653" vm="554">
        <f ca="1"/>
        <v>38.450000000000003</v>
      </c>
      <c r="D653" vm="16798">
        <f ca="1"/>
        <v>38.907499999999999</v>
      </c>
      <c r="E653" vm="16799">
        <f ca="1"/>
        <v>37.607500000000002</v>
      </c>
      <c r="F653" vm="16800">
        <f ca="1"/>
        <v>9031767</v>
      </c>
    </row>
    <row r="654" spans="1:6" x14ac:dyDescent="0.3">
      <c r="A654" vm="3515">
        <f ca="1"/>
        <v>43684</v>
      </c>
      <c r="B654" vm="1027">
        <f ca="1"/>
        <v>38.472499999999997</v>
      </c>
      <c r="C654" vm="774">
        <f ca="1"/>
        <v>37.475000000000001</v>
      </c>
      <c r="D654" vm="16801">
        <f ca="1"/>
        <v>38.592500000000001</v>
      </c>
      <c r="E654" vm="748">
        <f ca="1"/>
        <v>37.299999999999997</v>
      </c>
      <c r="F654" vm="16802">
        <f ca="1"/>
        <v>9314045</v>
      </c>
    </row>
    <row r="655" spans="1:6" x14ac:dyDescent="0.3">
      <c r="A655" vm="3521">
        <f ca="1"/>
        <v>43685</v>
      </c>
      <c r="B655" vm="996">
        <f ca="1"/>
        <v>39.564999999999998</v>
      </c>
      <c r="C655" vm="16803">
        <f ca="1"/>
        <v>39.052500000000002</v>
      </c>
      <c r="D655" vm="16804">
        <f ca="1"/>
        <v>39.577500000000001</v>
      </c>
      <c r="E655" vm="600">
        <f ca="1"/>
        <v>38.475000000000001</v>
      </c>
      <c r="F655" vm="16805">
        <f ca="1"/>
        <v>7732472</v>
      </c>
    </row>
    <row r="656" spans="1:6" x14ac:dyDescent="0.3">
      <c r="A656" vm="3527">
        <f ca="1"/>
        <v>43686</v>
      </c>
      <c r="B656" vm="1054">
        <f ca="1"/>
        <v>38.545000000000002</v>
      </c>
      <c r="C656" vm="1109">
        <f ca="1"/>
        <v>39.152500000000003</v>
      </c>
      <c r="D656" vm="1104">
        <f ca="1"/>
        <v>39.1875</v>
      </c>
      <c r="E656" vm="5992">
        <f ca="1"/>
        <v>38.037500000000001</v>
      </c>
      <c r="F656" vm="16806">
        <f ca="1"/>
        <v>8545418</v>
      </c>
    </row>
    <row r="657" spans="1:6" x14ac:dyDescent="0.3">
      <c r="A657" vm="3532">
        <f ca="1"/>
        <v>43689</v>
      </c>
      <c r="B657" vm="7813">
        <f ca="1"/>
        <v>37.862499999999997</v>
      </c>
      <c r="C657" vm="16807">
        <f ca="1"/>
        <v>38.020000000000003</v>
      </c>
      <c r="D657" vm="1054">
        <f ca="1"/>
        <v>38.545000000000002</v>
      </c>
      <c r="E657" vm="16808">
        <f ca="1"/>
        <v>37.642499999999998</v>
      </c>
      <c r="F657" vm="16809">
        <f ca="1"/>
        <v>6980012</v>
      </c>
    </row>
    <row r="658" spans="1:6" x14ac:dyDescent="0.3">
      <c r="A658" vm="3538">
        <f ca="1"/>
        <v>43690</v>
      </c>
      <c r="B658" vm="7817">
        <f ca="1"/>
        <v>39.012500000000003</v>
      </c>
      <c r="C658" vm="16810">
        <f ca="1"/>
        <v>37.847499999999997</v>
      </c>
      <c r="D658" vm="995">
        <f ca="1"/>
        <v>39.475000000000001</v>
      </c>
      <c r="E658" vm="16811">
        <f ca="1"/>
        <v>37.454999999999998</v>
      </c>
      <c r="F658" vm="16812">
        <f ca="1"/>
        <v>9012811</v>
      </c>
    </row>
    <row r="659" spans="1:6" x14ac:dyDescent="0.3">
      <c r="A659" vm="3544">
        <f ca="1"/>
        <v>43691</v>
      </c>
      <c r="B659" vm="2738">
        <f ca="1"/>
        <v>37.517499999999998</v>
      </c>
      <c r="C659" vm="16813">
        <f ca="1"/>
        <v>38.125900000000001</v>
      </c>
      <c r="D659" vm="16814">
        <f ca="1"/>
        <v>38.237499999999997</v>
      </c>
      <c r="E659" vm="16815">
        <f ca="1"/>
        <v>37.077800000000003</v>
      </c>
      <c r="F659" vm="16816">
        <f ca="1"/>
        <v>10497033</v>
      </c>
    </row>
    <row r="660" spans="1:6" x14ac:dyDescent="0.3">
      <c r="A660" vm="3550">
        <f ca="1"/>
        <v>43692</v>
      </c>
      <c r="B660" vm="7369">
        <f ca="1"/>
        <v>37.192500000000003</v>
      </c>
      <c r="C660" vm="16817">
        <f ca="1"/>
        <v>37.707500000000003</v>
      </c>
      <c r="D660" vm="16818">
        <f ca="1"/>
        <v>37.907499999999999</v>
      </c>
      <c r="E660" vm="16819">
        <f ca="1"/>
        <v>36.848500000000001</v>
      </c>
      <c r="F660" vm="16820">
        <f ca="1"/>
        <v>13861551</v>
      </c>
    </row>
    <row r="661" spans="1:6" x14ac:dyDescent="0.3">
      <c r="A661" vm="3556">
        <f ca="1"/>
        <v>43693</v>
      </c>
      <c r="B661" vm="7825">
        <f ca="1"/>
        <v>39.89</v>
      </c>
      <c r="C661" vm="16821">
        <f ca="1"/>
        <v>39.837499999999999</v>
      </c>
      <c r="D661" vm="16822">
        <f ca="1"/>
        <v>40.384999999999998</v>
      </c>
      <c r="E661" vm="16823">
        <f ca="1"/>
        <v>39.22</v>
      </c>
      <c r="F661" vm="16824">
        <f ca="1"/>
        <v>25384628</v>
      </c>
    </row>
    <row r="662" spans="1:6" x14ac:dyDescent="0.3">
      <c r="A662" vm="3560">
        <f ca="1"/>
        <v>43696</v>
      </c>
      <c r="B662" vm="1235">
        <f ca="1"/>
        <v>42.695</v>
      </c>
      <c r="C662" vm="1788">
        <f ca="1"/>
        <v>41.03</v>
      </c>
      <c r="D662" vm="1559">
        <f ca="1"/>
        <v>42.854999999999997</v>
      </c>
      <c r="E662" vm="16825">
        <f ca="1"/>
        <v>40.8675</v>
      </c>
      <c r="F662" vm="16826">
        <f ca="1"/>
        <v>20408061</v>
      </c>
    </row>
    <row r="663" spans="1:6" x14ac:dyDescent="0.3">
      <c r="A663" vm="3566">
        <f ca="1"/>
        <v>43697</v>
      </c>
      <c r="B663" vm="7830">
        <f ca="1"/>
        <v>41.967500000000001</v>
      </c>
      <c r="C663" vm="1231">
        <f ca="1"/>
        <v>42.64</v>
      </c>
      <c r="D663" vm="16827">
        <f ca="1"/>
        <v>42.645000000000003</v>
      </c>
      <c r="E663" vm="16789">
        <f ca="1"/>
        <v>41.755000000000003</v>
      </c>
      <c r="F663" vm="16828">
        <f ca="1"/>
        <v>11588040</v>
      </c>
    </row>
    <row r="664" spans="1:6" x14ac:dyDescent="0.3">
      <c r="A664" vm="3572">
        <f ca="1"/>
        <v>43698</v>
      </c>
      <c r="B664" vm="7833">
        <f ca="1"/>
        <v>42.807499999999997</v>
      </c>
      <c r="C664" vm="1473">
        <f ca="1"/>
        <v>42.6325</v>
      </c>
      <c r="D664" vm="16829">
        <f ca="1"/>
        <v>43.362499999999997</v>
      </c>
      <c r="E664" vm="16830">
        <f ca="1"/>
        <v>42.414999999999999</v>
      </c>
      <c r="F664" vm="16831">
        <f ca="1"/>
        <v>10697773</v>
      </c>
    </row>
    <row r="665" spans="1:6" x14ac:dyDescent="0.3">
      <c r="A665" vm="3577">
        <f ca="1"/>
        <v>43699</v>
      </c>
      <c r="B665" vm="7836">
        <f ca="1"/>
        <v>42.87</v>
      </c>
      <c r="C665" vm="16832">
        <f ca="1"/>
        <v>42.905000000000001</v>
      </c>
      <c r="D665" vm="16833">
        <f ca="1"/>
        <v>43.332500000000003</v>
      </c>
      <c r="E665" vm="16834">
        <f ca="1"/>
        <v>42.476100000000002</v>
      </c>
      <c r="F665" vm="16835">
        <f ca="1"/>
        <v>7593918</v>
      </c>
    </row>
    <row r="666" spans="1:6" x14ac:dyDescent="0.3">
      <c r="A666" vm="3583">
        <f ca="1"/>
        <v>43700</v>
      </c>
      <c r="B666" vm="7840">
        <f ca="1"/>
        <v>40.61</v>
      </c>
      <c r="C666" vm="1288">
        <f ca="1"/>
        <v>42.1</v>
      </c>
      <c r="D666" vm="1379">
        <f ca="1"/>
        <v>42.647500000000001</v>
      </c>
      <c r="E666" vm="16836">
        <f ca="1"/>
        <v>40.409999999999997</v>
      </c>
      <c r="F666" vm="16837">
        <f ca="1"/>
        <v>14237433</v>
      </c>
    </row>
    <row r="667" spans="1:6" x14ac:dyDescent="0.3">
      <c r="A667" vm="3588">
        <f ca="1"/>
        <v>43703</v>
      </c>
      <c r="B667" vm="2699">
        <f ca="1"/>
        <v>41.362499999999997</v>
      </c>
      <c r="C667" vm="1157">
        <f ca="1"/>
        <v>41.402500000000003</v>
      </c>
      <c r="D667" vm="6161">
        <f ca="1"/>
        <v>41.645000000000003</v>
      </c>
      <c r="E667" vm="16838">
        <f ca="1"/>
        <v>40.977499999999999</v>
      </c>
      <c r="F667" vm="16839">
        <f ca="1"/>
        <v>7964854</v>
      </c>
    </row>
    <row r="668" spans="1:6" x14ac:dyDescent="0.3">
      <c r="A668" vm="3594">
        <f ca="1"/>
        <v>43704</v>
      </c>
      <c r="B668" vm="7847">
        <f ca="1"/>
        <v>40.450000000000003</v>
      </c>
      <c r="C668" vm="16840">
        <f ca="1"/>
        <v>41.747500000000002</v>
      </c>
      <c r="D668" vm="15399">
        <f ca="1"/>
        <v>41.774999999999999</v>
      </c>
      <c r="E668" vm="15344">
        <f ca="1"/>
        <v>40.155000000000001</v>
      </c>
      <c r="F668" vm="16841">
        <f ca="1"/>
        <v>7288739</v>
      </c>
    </row>
    <row r="669" spans="1:6" x14ac:dyDescent="0.3">
      <c r="A669" vm="3599">
        <f ca="1"/>
        <v>43705</v>
      </c>
      <c r="B669" vm="1778">
        <f ca="1"/>
        <v>40.305</v>
      </c>
      <c r="C669" vm="16740">
        <f ca="1"/>
        <v>40.145000000000003</v>
      </c>
      <c r="D669" vm="16842">
        <f ca="1"/>
        <v>40.835000000000001</v>
      </c>
      <c r="E669" vm="15366">
        <f ca="1"/>
        <v>39.75</v>
      </c>
      <c r="F669" vm="16843">
        <f ca="1"/>
        <v>6395703</v>
      </c>
    </row>
    <row r="670" spans="1:6" x14ac:dyDescent="0.3">
      <c r="A670" vm="3604">
        <f ca="1"/>
        <v>43706</v>
      </c>
      <c r="B670" vm="2682">
        <f ca="1"/>
        <v>41.75</v>
      </c>
      <c r="C670" vm="16844">
        <f ca="1"/>
        <v>41.225000000000001</v>
      </c>
      <c r="D670" vm="2670">
        <f ca="1"/>
        <v>42.075000000000003</v>
      </c>
      <c r="E670" vm="16845">
        <f ca="1"/>
        <v>41.19</v>
      </c>
      <c r="F670" vm="16846">
        <f ca="1"/>
        <v>8959326</v>
      </c>
    </row>
    <row r="671" spans="1:6" x14ac:dyDescent="0.3">
      <c r="A671" vm="3609">
        <f ca="1"/>
        <v>43707</v>
      </c>
      <c r="B671" vm="7854">
        <f ca="1"/>
        <v>41.877499999999998</v>
      </c>
      <c r="C671" vm="16847">
        <f ca="1"/>
        <v>42.215000000000003</v>
      </c>
      <c r="D671" vm="16848">
        <f ca="1"/>
        <v>42.715000000000003</v>
      </c>
      <c r="E671" vm="16849">
        <f ca="1"/>
        <v>41.695</v>
      </c>
      <c r="F671" vm="16850">
        <f ca="1"/>
        <v>7272712</v>
      </c>
    </row>
    <row r="672" spans="1:6" x14ac:dyDescent="0.3">
      <c r="A672" vm="3612">
        <f ca="1"/>
        <v>43711</v>
      </c>
      <c r="B672" vm="7858">
        <f ca="1"/>
        <v>41.042499999999997</v>
      </c>
      <c r="C672" vm="15403">
        <f ca="1"/>
        <v>41.145000000000003</v>
      </c>
      <c r="D672" vm="6153">
        <f ca="1"/>
        <v>41.477499999999999</v>
      </c>
      <c r="E672" vm="16851">
        <f ca="1"/>
        <v>40.813000000000002</v>
      </c>
      <c r="F672" vm="16852">
        <f ca="1"/>
        <v>7412770</v>
      </c>
    </row>
    <row r="673" spans="1:6" x14ac:dyDescent="0.3">
      <c r="A673" vm="3617">
        <f ca="1"/>
        <v>43712</v>
      </c>
      <c r="B673" vm="7644">
        <f ca="1"/>
        <v>42.19</v>
      </c>
      <c r="C673" vm="16853">
        <f ca="1"/>
        <v>41.652500000000003</v>
      </c>
      <c r="D673" vm="1286">
        <f ca="1"/>
        <v>42.265000000000001</v>
      </c>
      <c r="E673" vm="16853">
        <f ca="1"/>
        <v>41.652500000000003</v>
      </c>
      <c r="F673" vm="16854">
        <f ca="1"/>
        <v>5703009</v>
      </c>
    </row>
    <row r="674" spans="1:6" x14ac:dyDescent="0.3">
      <c r="A674" vm="3623">
        <f ca="1"/>
        <v>43713</v>
      </c>
      <c r="B674" vm="7865">
        <f ca="1"/>
        <v>44.935000000000002</v>
      </c>
      <c r="C674" vm="16855">
        <f ca="1"/>
        <v>43.216299999999997</v>
      </c>
      <c r="D674" vm="16856">
        <f ca="1"/>
        <v>44.997500000000002</v>
      </c>
      <c r="E674" vm="1596">
        <f ca="1"/>
        <v>43.2</v>
      </c>
      <c r="F674" vm="16857">
        <f ca="1"/>
        <v>17412125</v>
      </c>
    </row>
    <row r="675" spans="1:6" x14ac:dyDescent="0.3">
      <c r="A675" vm="3629">
        <f ca="1"/>
        <v>43714</v>
      </c>
      <c r="B675" vm="1644">
        <f ca="1"/>
        <v>44.662500000000001</v>
      </c>
      <c r="C675" vm="7622">
        <f ca="1"/>
        <v>44.7</v>
      </c>
      <c r="D675" vm="16858">
        <f ca="1"/>
        <v>45.272500000000001</v>
      </c>
      <c r="E675" vm="1617">
        <f ca="1"/>
        <v>44.28</v>
      </c>
      <c r="F675" vm="16859">
        <f ca="1"/>
        <v>9424419</v>
      </c>
    </row>
    <row r="676" spans="1:6" x14ac:dyDescent="0.3">
      <c r="A676" vm="3635">
        <f ca="1"/>
        <v>43717</v>
      </c>
      <c r="B676" vm="7870">
        <f ca="1"/>
        <v>45.125</v>
      </c>
      <c r="C676" vm="16565">
        <f ca="1"/>
        <v>44.975000000000001</v>
      </c>
      <c r="D676" vm="16860">
        <f ca="1"/>
        <v>45.994999999999997</v>
      </c>
      <c r="E676" vm="10376">
        <f ca="1"/>
        <v>44.96</v>
      </c>
      <c r="F676" vm="16861">
        <f ca="1"/>
        <v>10438133</v>
      </c>
    </row>
    <row r="677" spans="1:6" x14ac:dyDescent="0.3">
      <c r="A677" vm="3641">
        <f ca="1"/>
        <v>43718</v>
      </c>
      <c r="B677" vm="7874">
        <f ca="1"/>
        <v>45.795000000000002</v>
      </c>
      <c r="C677" vm="16862">
        <f ca="1"/>
        <v>44.795000000000002</v>
      </c>
      <c r="D677" vm="1821">
        <f ca="1"/>
        <v>46.0625</v>
      </c>
      <c r="E677" vm="16863">
        <f ca="1"/>
        <v>44.697499999999998</v>
      </c>
      <c r="F677" vm="16864">
        <f ca="1"/>
        <v>8820305</v>
      </c>
    </row>
    <row r="678" spans="1:6" x14ac:dyDescent="0.3">
      <c r="A678" vm="3647">
        <f ca="1"/>
        <v>43719</v>
      </c>
      <c r="B678" vm="7878">
        <f ca="1"/>
        <v>46.082500000000003</v>
      </c>
      <c r="C678" vm="16865">
        <f ca="1"/>
        <v>45.942500000000003</v>
      </c>
      <c r="D678" vm="3215">
        <f ca="1"/>
        <v>46.567500000000003</v>
      </c>
      <c r="E678" vm="16866">
        <f ca="1"/>
        <v>45.650100000000002</v>
      </c>
      <c r="F678" vm="16867">
        <f ca="1"/>
        <v>9037782</v>
      </c>
    </row>
    <row r="679" spans="1:6" x14ac:dyDescent="0.3">
      <c r="A679" vm="3653">
        <f ca="1"/>
        <v>43720</v>
      </c>
      <c r="B679" vm="7882">
        <f ca="1"/>
        <v>46.067500000000003</v>
      </c>
      <c r="C679" vm="9134">
        <f ca="1"/>
        <v>46.55</v>
      </c>
      <c r="D679" vm="16868">
        <f ca="1"/>
        <v>47.1</v>
      </c>
      <c r="E679" vm="16869">
        <f ca="1"/>
        <v>45.987499999999997</v>
      </c>
      <c r="F679" vm="16870">
        <f ca="1"/>
        <v>8196025</v>
      </c>
    </row>
    <row r="680" spans="1:6" x14ac:dyDescent="0.3">
      <c r="A680" vm="3658">
        <f ca="1"/>
        <v>43721</v>
      </c>
      <c r="B680" vm="7886">
        <f ca="1"/>
        <v>45.484999999999999</v>
      </c>
      <c r="C680" vm="16871">
        <f ca="1"/>
        <v>45.397500000000001</v>
      </c>
      <c r="D680" vm="3284">
        <f ca="1"/>
        <v>45.77</v>
      </c>
      <c r="E680" vm="16872">
        <f ca="1"/>
        <v>45.045000000000002</v>
      </c>
      <c r="F680" vm="16873">
        <f ca="1"/>
        <v>8114787</v>
      </c>
    </row>
    <row r="681" spans="1:6" x14ac:dyDescent="0.3">
      <c r="A681" vm="3663">
        <f ca="1"/>
        <v>43724</v>
      </c>
      <c r="B681" vm="1629">
        <f ca="1"/>
        <v>45.052500000000002</v>
      </c>
      <c r="C681" vm="3253">
        <f ca="1"/>
        <v>44.73</v>
      </c>
      <c r="D681" vm="9110">
        <f ca="1"/>
        <v>45.4</v>
      </c>
      <c r="E681" vm="1645">
        <f ca="1"/>
        <v>44.625</v>
      </c>
      <c r="F681" vm="16874">
        <f ca="1"/>
        <v>5795796</v>
      </c>
    </row>
    <row r="682" spans="1:6" x14ac:dyDescent="0.3">
      <c r="A682" vm="3668">
        <f ca="1"/>
        <v>43725</v>
      </c>
      <c r="B682" vm="7893">
        <f ca="1"/>
        <v>45.267499999999998</v>
      </c>
      <c r="C682" vm="1582">
        <f ca="1"/>
        <v>45.12</v>
      </c>
      <c r="D682" vm="16875">
        <f ca="1"/>
        <v>45.308900000000001</v>
      </c>
      <c r="E682" vm="1449">
        <f ca="1"/>
        <v>44.652500000000003</v>
      </c>
      <c r="F682" vm="16876">
        <f ca="1"/>
        <v>5711828</v>
      </c>
    </row>
    <row r="683" spans="1:6" x14ac:dyDescent="0.3">
      <c r="A683" vm="3674">
        <f ca="1"/>
        <v>43726</v>
      </c>
      <c r="B683" vm="1620">
        <f ca="1"/>
        <v>44.994999999999997</v>
      </c>
      <c r="C683" vm="16877">
        <f ca="1"/>
        <v>45.197499999999998</v>
      </c>
      <c r="D683" vm="16878">
        <f ca="1"/>
        <v>45.354999999999997</v>
      </c>
      <c r="E683" vm="7517">
        <f ca="1"/>
        <v>44.125</v>
      </c>
      <c r="F683" vm="16879">
        <f ca="1"/>
        <v>6600942</v>
      </c>
    </row>
    <row r="684" spans="1:6" x14ac:dyDescent="0.3">
      <c r="A684" vm="3680">
        <f ca="1"/>
        <v>43727</v>
      </c>
      <c r="B684" vm="1615">
        <f ca="1"/>
        <v>44.234999999999999</v>
      </c>
      <c r="C684" vm="16880">
        <f ca="1"/>
        <v>45.055</v>
      </c>
      <c r="D684" vm="10527">
        <f ca="1"/>
        <v>45.24</v>
      </c>
      <c r="E684" vm="16881">
        <f ca="1"/>
        <v>44.127499999999998</v>
      </c>
      <c r="F684" vm="16882">
        <f ca="1"/>
        <v>6408569</v>
      </c>
    </row>
    <row r="685" spans="1:6" x14ac:dyDescent="0.3">
      <c r="A685" vm="3686">
        <f ca="1"/>
        <v>43728</v>
      </c>
      <c r="B685" vm="7902">
        <f ca="1"/>
        <v>43.172499999999999</v>
      </c>
      <c r="C685" vm="16883">
        <f ca="1"/>
        <v>44.225000000000001</v>
      </c>
      <c r="D685" vm="16884">
        <f ca="1"/>
        <v>44.462499999999999</v>
      </c>
      <c r="E685" vm="10499">
        <f ca="1"/>
        <v>43.07</v>
      </c>
      <c r="F685" vm="16885">
        <f ca="1"/>
        <v>8931295</v>
      </c>
    </row>
    <row r="686" spans="1:6" x14ac:dyDescent="0.3">
      <c r="A686" vm="3690">
        <f ca="1"/>
        <v>43731</v>
      </c>
      <c r="B686" vm="7906">
        <f ca="1"/>
        <v>43.71</v>
      </c>
      <c r="C686" vm="16886">
        <f ca="1"/>
        <v>43.174999999999997</v>
      </c>
      <c r="D686" vm="1606">
        <f ca="1"/>
        <v>44.167499999999997</v>
      </c>
      <c r="E686" vm="16887">
        <f ca="1"/>
        <v>43.137500000000003</v>
      </c>
      <c r="F686" vm="16888">
        <f ca="1"/>
        <v>6395647</v>
      </c>
    </row>
    <row r="687" spans="1:6" x14ac:dyDescent="0.3">
      <c r="A687" vm="3695">
        <f ca="1"/>
        <v>43732</v>
      </c>
      <c r="B687" vm="1390">
        <f ca="1"/>
        <v>43.1325</v>
      </c>
      <c r="C687" vm="16889">
        <f ca="1"/>
        <v>44.024999999999999</v>
      </c>
      <c r="D687" vm="16890">
        <f ca="1"/>
        <v>44.322499999999998</v>
      </c>
      <c r="E687" vm="1218">
        <f ca="1"/>
        <v>42.774999999999999</v>
      </c>
      <c r="F687" vm="16891">
        <f ca="1"/>
        <v>8031045</v>
      </c>
    </row>
    <row r="688" spans="1:6" x14ac:dyDescent="0.3">
      <c r="A688" vm="3700">
        <f ca="1"/>
        <v>43733</v>
      </c>
      <c r="B688" vm="3252">
        <f ca="1"/>
        <v>44.557499999999997</v>
      </c>
      <c r="C688" vm="16892">
        <f ca="1"/>
        <v>43.127499999999998</v>
      </c>
      <c r="D688" vm="16893">
        <f ca="1"/>
        <v>44.755000000000003</v>
      </c>
      <c r="E688" vm="16894">
        <f ca="1"/>
        <v>42.677500000000002</v>
      </c>
      <c r="F688" vm="16895">
        <f ca="1"/>
        <v>7827672</v>
      </c>
    </row>
    <row r="689" spans="1:6" x14ac:dyDescent="0.3">
      <c r="A689" vm="3705">
        <f ca="1"/>
        <v>43734</v>
      </c>
      <c r="B689" vm="7912">
        <f ca="1"/>
        <v>44.335000000000001</v>
      </c>
      <c r="C689" vm="1757">
        <f ca="1"/>
        <v>44.46</v>
      </c>
      <c r="D689" vm="16896">
        <f ca="1"/>
        <v>44.547499999999999</v>
      </c>
      <c r="E689" vm="16897">
        <f ca="1"/>
        <v>43.822499999999998</v>
      </c>
      <c r="F689" vm="16898">
        <f ca="1"/>
        <v>5945648</v>
      </c>
    </row>
    <row r="690" spans="1:6" x14ac:dyDescent="0.3">
      <c r="A690" vm="3710">
        <f ca="1"/>
        <v>43735</v>
      </c>
      <c r="B690" vm="2664">
        <f ca="1"/>
        <v>42.94</v>
      </c>
      <c r="C690" vm="7773">
        <f ca="1"/>
        <v>43.914999999999999</v>
      </c>
      <c r="D690" vm="2645">
        <f ca="1"/>
        <v>44.424999999999997</v>
      </c>
      <c r="E690" vm="1297">
        <f ca="1"/>
        <v>42.33</v>
      </c>
      <c r="F690" vm="16899">
        <f ca="1"/>
        <v>9148974</v>
      </c>
    </row>
    <row r="691" spans="1:6" x14ac:dyDescent="0.3">
      <c r="A691" vm="3714">
        <f ca="1"/>
        <v>43738</v>
      </c>
      <c r="B691" vm="7918">
        <f ca="1"/>
        <v>43.517499999999998</v>
      </c>
      <c r="C691" vm="1596">
        <f ca="1"/>
        <v>43.2</v>
      </c>
      <c r="D691" vm="16900">
        <f ca="1"/>
        <v>43.62</v>
      </c>
      <c r="E691" vm="15434">
        <f ca="1"/>
        <v>42.884999999999998</v>
      </c>
      <c r="F691" vm="16901">
        <f ca="1"/>
        <v>4829977</v>
      </c>
    </row>
    <row r="692" spans="1:6" x14ac:dyDescent="0.3">
      <c r="A692" vm="3719">
        <f ca="1"/>
        <v>43739</v>
      </c>
      <c r="B692" vm="1167">
        <f ca="1"/>
        <v>43.5</v>
      </c>
      <c r="C692" vm="1241">
        <f ca="1"/>
        <v>43.75</v>
      </c>
      <c r="D692" vm="7590">
        <f ca="1"/>
        <v>45.25</v>
      </c>
      <c r="E692" vm="16902">
        <f ca="1"/>
        <v>43.452500000000001</v>
      </c>
      <c r="F692" vm="16903">
        <f ca="1"/>
        <v>9189150</v>
      </c>
    </row>
    <row r="693" spans="1:6" x14ac:dyDescent="0.3">
      <c r="A693" vm="3725">
        <f ca="1"/>
        <v>43740</v>
      </c>
      <c r="B693" vm="1207">
        <f ca="1"/>
        <v>43.26</v>
      </c>
      <c r="C693" vm="16904">
        <f ca="1"/>
        <v>43.28</v>
      </c>
      <c r="D693" vm="1181">
        <f ca="1"/>
        <v>43.4</v>
      </c>
      <c r="E693" vm="16905">
        <f ca="1"/>
        <v>42.532499999999999</v>
      </c>
      <c r="F693" vm="16906">
        <f ca="1"/>
        <v>7391544</v>
      </c>
    </row>
    <row r="694" spans="1:6" x14ac:dyDescent="0.3">
      <c r="A694" vm="3731">
        <f ca="1"/>
        <v>43741</v>
      </c>
      <c r="B694" vm="7927">
        <f ca="1"/>
        <v>45.327500000000001</v>
      </c>
      <c r="C694" vm="16907">
        <f ca="1"/>
        <v>43.305</v>
      </c>
      <c r="D694" vm="5670">
        <f ca="1"/>
        <v>45.39</v>
      </c>
      <c r="E694" vm="1323">
        <f ca="1"/>
        <v>43</v>
      </c>
      <c r="F694" vm="16908">
        <f ca="1"/>
        <v>11568265</v>
      </c>
    </row>
    <row r="695" spans="1:6" x14ac:dyDescent="0.3">
      <c r="A695" vm="3735">
        <f ca="1"/>
        <v>43742</v>
      </c>
      <c r="B695" vm="7931">
        <f ca="1"/>
        <v>45.4925</v>
      </c>
      <c r="C695" vm="10378">
        <f ca="1"/>
        <v>45.35</v>
      </c>
      <c r="D695" vm="16909">
        <f ca="1"/>
        <v>45.787500000000001</v>
      </c>
      <c r="E695" vm="16910">
        <f ca="1"/>
        <v>44.695</v>
      </c>
      <c r="F695" vm="16911">
        <f ca="1"/>
        <v>6699005</v>
      </c>
    </row>
    <row r="696" spans="1:6" x14ac:dyDescent="0.3">
      <c r="A696" vm="3741">
        <f ca="1"/>
        <v>43745</v>
      </c>
      <c r="B696" vm="7878">
        <f ca="1"/>
        <v>46.082500000000003</v>
      </c>
      <c r="C696" vm="3021">
        <f ca="1"/>
        <v>46.145000000000003</v>
      </c>
      <c r="D696" vm="16912">
        <f ca="1"/>
        <v>47.085000000000001</v>
      </c>
      <c r="E696" vm="16913">
        <f ca="1"/>
        <v>46.057499999999997</v>
      </c>
      <c r="F696" vm="16914">
        <f ca="1"/>
        <v>12207839</v>
      </c>
    </row>
    <row r="697" spans="1:6" x14ac:dyDescent="0.3">
      <c r="A697" vm="3746">
        <f ca="1"/>
        <v>43746</v>
      </c>
      <c r="B697" vm="7937">
        <f ca="1"/>
        <v>44.307499999999997</v>
      </c>
      <c r="C697" vm="10511">
        <f ca="1"/>
        <v>45.16</v>
      </c>
      <c r="D697" vm="10511">
        <f ca="1"/>
        <v>45.16</v>
      </c>
      <c r="E697" vm="7517">
        <f ca="1"/>
        <v>44.125</v>
      </c>
      <c r="F697" vm="16915">
        <f ca="1"/>
        <v>11233566</v>
      </c>
    </row>
    <row r="698" spans="1:6" x14ac:dyDescent="0.3">
      <c r="A698" vm="3752">
        <f ca="1"/>
        <v>43747</v>
      </c>
      <c r="B698" vm="7941">
        <f ca="1"/>
        <v>45.177500000000002</v>
      </c>
      <c r="C698" vm="1639">
        <f ca="1"/>
        <v>45.08</v>
      </c>
      <c r="D698" vm="15449">
        <f ca="1"/>
        <v>45.674999999999997</v>
      </c>
      <c r="E698" vm="10462">
        <f ca="1"/>
        <v>44.79</v>
      </c>
      <c r="F698" vm="16916">
        <f ca="1"/>
        <v>7697082</v>
      </c>
    </row>
    <row r="699" spans="1:6" x14ac:dyDescent="0.3">
      <c r="A699" vm="3756">
        <f ca="1"/>
        <v>43748</v>
      </c>
      <c r="B699" vm="7945">
        <f ca="1"/>
        <v>45.7575</v>
      </c>
      <c r="C699" vm="16917">
        <f ca="1"/>
        <v>45.155000000000001</v>
      </c>
      <c r="D699" vm="10595">
        <f ca="1"/>
        <v>46.27</v>
      </c>
      <c r="E699" vm="16918">
        <f ca="1"/>
        <v>45.102499999999999</v>
      </c>
      <c r="F699" vm="16919">
        <f ca="1"/>
        <v>8187889</v>
      </c>
    </row>
    <row r="700" spans="1:6" x14ac:dyDescent="0.3">
      <c r="A700" vm="3762">
        <f ca="1"/>
        <v>43749</v>
      </c>
      <c r="B700" vm="7949">
        <f ca="1"/>
        <v>46.497500000000002</v>
      </c>
      <c r="C700" vm="2058">
        <f ca="1"/>
        <v>46.602499999999999</v>
      </c>
      <c r="D700" vm="2160">
        <f ca="1"/>
        <v>47.335000000000001</v>
      </c>
      <c r="E700" vm="16920">
        <f ca="1"/>
        <v>46.412500000000001</v>
      </c>
      <c r="F700" vm="16921">
        <f ca="1"/>
        <v>11160077</v>
      </c>
    </row>
    <row r="701" spans="1:6" x14ac:dyDescent="0.3">
      <c r="A701" vm="3768">
        <f ca="1"/>
        <v>43752</v>
      </c>
      <c r="B701" vm="2024">
        <f ca="1"/>
        <v>46.6325</v>
      </c>
      <c r="C701" vm="10418">
        <f ca="1"/>
        <v>46.41</v>
      </c>
      <c r="D701" vm="16922">
        <f ca="1"/>
        <v>46.842500000000001</v>
      </c>
      <c r="E701" vm="16923">
        <f ca="1"/>
        <v>46.096299999999999</v>
      </c>
      <c r="F701" vm="16924">
        <f ca="1"/>
        <v>5258394</v>
      </c>
    </row>
    <row r="702" spans="1:6" x14ac:dyDescent="0.3">
      <c r="A702" vm="3774">
        <f ca="1"/>
        <v>43753</v>
      </c>
      <c r="B702" vm="3059">
        <f ca="1"/>
        <v>49.092500000000001</v>
      </c>
      <c r="C702" vm="1985">
        <f ca="1"/>
        <v>47.54</v>
      </c>
      <c r="D702" vm="3530">
        <f ca="1"/>
        <v>49.822499999999998</v>
      </c>
      <c r="E702" vm="10425">
        <f ca="1"/>
        <v>47.4</v>
      </c>
      <c r="F702" vm="16925">
        <f ca="1"/>
        <v>16699633</v>
      </c>
    </row>
    <row r="703" spans="1:6" x14ac:dyDescent="0.3">
      <c r="A703" vm="3780">
        <f ca="1"/>
        <v>43754</v>
      </c>
      <c r="B703" vm="2139">
        <f ca="1"/>
        <v>48.552500000000002</v>
      </c>
      <c r="C703" vm="10362">
        <f ca="1"/>
        <v>48.75</v>
      </c>
      <c r="D703" vm="15515">
        <f ca="1"/>
        <v>49.805</v>
      </c>
      <c r="E703" vm="16926">
        <f ca="1"/>
        <v>48.4375</v>
      </c>
      <c r="F703" vm="16927">
        <f ca="1"/>
        <v>10818828</v>
      </c>
    </row>
    <row r="704" spans="1:6" x14ac:dyDescent="0.3">
      <c r="A704" vm="3786">
        <f ca="1"/>
        <v>43755</v>
      </c>
      <c r="B704" vm="7958">
        <f ca="1"/>
        <v>48.572499999999998</v>
      </c>
      <c r="C704" vm="3302">
        <f ca="1"/>
        <v>49</v>
      </c>
      <c r="D704" vm="16928">
        <f ca="1"/>
        <v>49.453600000000002</v>
      </c>
      <c r="E704" vm="7549">
        <f ca="1"/>
        <v>48.024999999999999</v>
      </c>
      <c r="F704" vm="16929">
        <f ca="1"/>
        <v>6607924</v>
      </c>
    </row>
    <row r="705" spans="1:6" x14ac:dyDescent="0.3">
      <c r="A705" vm="3792">
        <f ca="1"/>
        <v>43756</v>
      </c>
      <c r="B705" vm="7962">
        <f ca="1"/>
        <v>47.622500000000002</v>
      </c>
      <c r="C705" vm="16930">
        <f ca="1"/>
        <v>48.577500000000001</v>
      </c>
      <c r="D705" vm="16931">
        <f ca="1"/>
        <v>48.905000000000001</v>
      </c>
      <c r="E705" vm="1917">
        <f ca="1"/>
        <v>46.875</v>
      </c>
      <c r="F705" vm="16932">
        <f ca="1"/>
        <v>7690605</v>
      </c>
    </row>
    <row r="706" spans="1:6" x14ac:dyDescent="0.3">
      <c r="A706" vm="3798">
        <f ca="1"/>
        <v>43759</v>
      </c>
      <c r="B706" vm="7966">
        <f ca="1"/>
        <v>49.002499999999998</v>
      </c>
      <c r="C706" vm="10546">
        <f ca="1"/>
        <v>48.24</v>
      </c>
      <c r="D706" vm="16933">
        <f ca="1"/>
        <v>49.137500000000003</v>
      </c>
      <c r="E706" vm="2153">
        <f ca="1"/>
        <v>48.05</v>
      </c>
      <c r="F706" vm="16934">
        <f ca="1"/>
        <v>6674181</v>
      </c>
    </row>
    <row r="707" spans="1:6" x14ac:dyDescent="0.3">
      <c r="A707" vm="3804">
        <f ca="1"/>
        <v>43760</v>
      </c>
      <c r="B707" vm="7970">
        <f ca="1"/>
        <v>48.902500000000003</v>
      </c>
      <c r="C707" vm="16935">
        <f ca="1"/>
        <v>49.575000000000003</v>
      </c>
      <c r="D707" vm="16936">
        <f ca="1"/>
        <v>50.6325</v>
      </c>
      <c r="E707" vm="16937">
        <f ca="1"/>
        <v>48.825000000000003</v>
      </c>
      <c r="F707" vm="16938">
        <f ca="1"/>
        <v>8434228</v>
      </c>
    </row>
    <row r="708" spans="1:6" x14ac:dyDescent="0.3">
      <c r="A708" vm="3810">
        <f ca="1"/>
        <v>43761</v>
      </c>
      <c r="B708" vm="3002">
        <f ca="1"/>
        <v>48.772500000000001</v>
      </c>
      <c r="C708" vm="16939">
        <f ca="1"/>
        <v>48.077500000000001</v>
      </c>
      <c r="D708" vm="16940">
        <f ca="1"/>
        <v>48.914999999999999</v>
      </c>
      <c r="E708" vm="2084">
        <f ca="1"/>
        <v>47.7575</v>
      </c>
      <c r="F708" vm="16941">
        <f ca="1"/>
        <v>7144250</v>
      </c>
    </row>
    <row r="709" spans="1:6" x14ac:dyDescent="0.3">
      <c r="A709" vm="3816">
        <f ca="1"/>
        <v>43762</v>
      </c>
      <c r="B709" vm="7975">
        <f ca="1"/>
        <v>49.215000000000003</v>
      </c>
      <c r="C709" vm="15521">
        <f ca="1"/>
        <v>49.1875</v>
      </c>
      <c r="D709" vm="16942">
        <f ca="1"/>
        <v>49.552500000000002</v>
      </c>
      <c r="E709" vm="16943">
        <f ca="1"/>
        <v>48.844999999999999</v>
      </c>
      <c r="F709" vm="16944">
        <f ca="1"/>
        <v>5800434</v>
      </c>
    </row>
    <row r="710" spans="1:6" x14ac:dyDescent="0.3">
      <c r="A710" vm="3822">
        <f ca="1"/>
        <v>43763</v>
      </c>
      <c r="B710" vm="7979">
        <f ca="1"/>
        <v>51.134999999999998</v>
      </c>
      <c r="C710" vm="3069">
        <f ca="1"/>
        <v>50.024999999999999</v>
      </c>
      <c r="D710" vm="16945">
        <f ca="1"/>
        <v>51.345100000000002</v>
      </c>
      <c r="E710" vm="16946">
        <f ca="1"/>
        <v>49.947499999999998</v>
      </c>
      <c r="F710" vm="16947">
        <f ca="1"/>
        <v>10474902</v>
      </c>
    </row>
    <row r="711" spans="1:6" x14ac:dyDescent="0.3">
      <c r="A711" vm="3828">
        <f ca="1"/>
        <v>43766</v>
      </c>
      <c r="B711" vm="7982">
        <f ca="1"/>
        <v>51.697499999999998</v>
      </c>
      <c r="C711" vm="16306">
        <f ca="1"/>
        <v>51.575000000000003</v>
      </c>
      <c r="D711" vm="16948">
        <f ca="1"/>
        <v>52.225000000000001</v>
      </c>
      <c r="E711" vm="16949">
        <f ca="1"/>
        <v>51.279200000000003</v>
      </c>
      <c r="F711" vm="16950">
        <f ca="1"/>
        <v>8269791</v>
      </c>
    </row>
    <row r="712" spans="1:6" x14ac:dyDescent="0.3">
      <c r="A712" vm="3834">
        <f ca="1"/>
        <v>43767</v>
      </c>
      <c r="B712" vm="7986">
        <f ca="1"/>
        <v>50.73</v>
      </c>
      <c r="C712" vm="16951">
        <f ca="1"/>
        <v>51.557499999999997</v>
      </c>
      <c r="D712" vm="3589">
        <f ca="1"/>
        <v>51.622500000000002</v>
      </c>
      <c r="E712" vm="16952">
        <f ca="1"/>
        <v>50.534999999999997</v>
      </c>
      <c r="F712" vm="16953">
        <f ca="1"/>
        <v>5280920</v>
      </c>
    </row>
    <row r="713" spans="1:6" x14ac:dyDescent="0.3">
      <c r="A713" vm="3840">
        <f ca="1"/>
        <v>43768</v>
      </c>
      <c r="B713" vm="7180">
        <f ca="1"/>
        <v>50.75</v>
      </c>
      <c r="C713" vm="3421">
        <f ca="1"/>
        <v>51</v>
      </c>
      <c r="D713" vm="3393">
        <f ca="1"/>
        <v>51.057499999999997</v>
      </c>
      <c r="E713" vm="16954">
        <f ca="1"/>
        <v>50.064999999999998</v>
      </c>
      <c r="F713" vm="16955">
        <f ca="1"/>
        <v>5149038</v>
      </c>
    </row>
    <row r="714" spans="1:6" x14ac:dyDescent="0.3">
      <c r="A714" vm="3846">
        <f ca="1"/>
        <v>43769</v>
      </c>
      <c r="B714" vm="3540">
        <f ca="1"/>
        <v>50.255000000000003</v>
      </c>
      <c r="C714" vm="16956">
        <f ca="1"/>
        <v>50.54</v>
      </c>
      <c r="D714" vm="7180">
        <f ca="1"/>
        <v>50.75</v>
      </c>
      <c r="E714" vm="16957">
        <f ca="1"/>
        <v>49.452500000000001</v>
      </c>
      <c r="F714" vm="16958">
        <f ca="1"/>
        <v>5243315</v>
      </c>
    </row>
    <row r="715" spans="1:6" x14ac:dyDescent="0.3">
      <c r="A715" vm="3852">
        <f ca="1"/>
        <v>43770</v>
      </c>
      <c r="B715" vm="3444">
        <f ca="1"/>
        <v>50.647500000000001</v>
      </c>
      <c r="C715" vm="16959">
        <f ca="1"/>
        <v>49.9</v>
      </c>
      <c r="D715" vm="16960">
        <f ca="1"/>
        <v>50.972499999999997</v>
      </c>
      <c r="E715" vm="16961">
        <f ca="1"/>
        <v>49.648099999999999</v>
      </c>
      <c r="F715" vm="16962">
        <f ca="1"/>
        <v>7090956</v>
      </c>
    </row>
    <row r="716" spans="1:6" x14ac:dyDescent="0.3">
      <c r="A716" vm="3858">
        <f ca="1"/>
        <v>43773</v>
      </c>
      <c r="B716" vm="7996">
        <f ca="1"/>
        <v>52.625</v>
      </c>
      <c r="C716" vm="16963">
        <f ca="1"/>
        <v>51.462499999999999</v>
      </c>
      <c r="D716" vm="16964">
        <f ca="1"/>
        <v>52.75</v>
      </c>
      <c r="E716" vm="16965">
        <f ca="1"/>
        <v>51.2301</v>
      </c>
      <c r="F716" vm="16966">
        <f ca="1"/>
        <v>9417905</v>
      </c>
    </row>
    <row r="717" spans="1:6" x14ac:dyDescent="0.3">
      <c r="A717" vm="3864">
        <f ca="1"/>
        <v>43774</v>
      </c>
      <c r="B717" vm="8000">
        <f ca="1"/>
        <v>52.402500000000003</v>
      </c>
      <c r="C717" vm="16967">
        <f ca="1"/>
        <v>52.622500000000002</v>
      </c>
      <c r="D717" vm="16968">
        <f ca="1"/>
        <v>52.884999999999998</v>
      </c>
      <c r="E717" vm="16969">
        <f ca="1"/>
        <v>51.92</v>
      </c>
      <c r="F717" vm="16970">
        <f ca="1"/>
        <v>7521712</v>
      </c>
    </row>
    <row r="718" spans="1:6" x14ac:dyDescent="0.3">
      <c r="A718" vm="3870">
        <f ca="1"/>
        <v>43775</v>
      </c>
      <c r="B718" vm="8004">
        <f ca="1"/>
        <v>51.907499999999999</v>
      </c>
      <c r="C718" vm="16971">
        <f ca="1"/>
        <v>52.16</v>
      </c>
      <c r="D718" vm="16972">
        <f ca="1"/>
        <v>52.417499999999997</v>
      </c>
      <c r="E718" vm="16973">
        <f ca="1"/>
        <v>51.027500000000003</v>
      </c>
      <c r="F718" vm="16974">
        <f ca="1"/>
        <v>6725335</v>
      </c>
    </row>
    <row r="719" spans="1:6" x14ac:dyDescent="0.3">
      <c r="A719" vm="3876">
        <f ca="1"/>
        <v>43776</v>
      </c>
      <c r="B719" vm="8008">
        <f ca="1"/>
        <v>52.085000000000001</v>
      </c>
      <c r="C719" vm="16975">
        <f ca="1"/>
        <v>52.776499999999999</v>
      </c>
      <c r="D719" vm="16976">
        <f ca="1"/>
        <v>52.924999999999997</v>
      </c>
      <c r="E719" vm="16977">
        <f ca="1"/>
        <v>51.634999999999998</v>
      </c>
      <c r="F719" vm="16978">
        <f ca="1"/>
        <v>7008498</v>
      </c>
    </row>
    <row r="720" spans="1:6" x14ac:dyDescent="0.3">
      <c r="A720" vm="3882">
        <f ca="1"/>
        <v>43777</v>
      </c>
      <c r="B720" vm="8011">
        <f ca="1"/>
        <v>51.945</v>
      </c>
      <c r="C720" vm="8062">
        <f ca="1"/>
        <v>51.914999999999999</v>
      </c>
      <c r="D720" vm="16979">
        <f ca="1"/>
        <v>52.262500000000003</v>
      </c>
      <c r="E720" vm="16980">
        <f ca="1"/>
        <v>51.537500000000001</v>
      </c>
      <c r="F720" vm="16981">
        <f ca="1"/>
        <v>4689737</v>
      </c>
    </row>
    <row r="721" spans="1:6" x14ac:dyDescent="0.3">
      <c r="A721" vm="3888">
        <f ca="1"/>
        <v>43780</v>
      </c>
      <c r="B721" vm="8015">
        <f ca="1"/>
        <v>52.045000000000002</v>
      </c>
      <c r="C721" vm="3128">
        <f ca="1"/>
        <v>51.9375</v>
      </c>
      <c r="D721" vm="16982">
        <f ca="1"/>
        <v>52.277500000000003</v>
      </c>
      <c r="E721" vm="3557">
        <f ca="1"/>
        <v>51.07</v>
      </c>
      <c r="F721" vm="16983">
        <f ca="1"/>
        <v>6094736</v>
      </c>
    </row>
    <row r="722" spans="1:6" x14ac:dyDescent="0.3">
      <c r="A722" vm="3894">
        <f ca="1"/>
        <v>43781</v>
      </c>
      <c r="B722" vm="8000">
        <f ca="1"/>
        <v>52.402500000000003</v>
      </c>
      <c r="C722" vm="16984">
        <f ca="1"/>
        <v>52.43</v>
      </c>
      <c r="D722" vm="16985">
        <f ca="1"/>
        <v>52.965000000000003</v>
      </c>
      <c r="E722" vm="16986">
        <f ca="1"/>
        <v>52.077500000000001</v>
      </c>
      <c r="F722" vm="16987">
        <f ca="1"/>
        <v>7095971</v>
      </c>
    </row>
    <row r="723" spans="1:6" x14ac:dyDescent="0.3">
      <c r="A723" vm="3900">
        <f ca="1"/>
        <v>43782</v>
      </c>
      <c r="B723" vm="8021">
        <f ca="1"/>
        <v>52.142499999999998</v>
      </c>
      <c r="C723" vm="16988">
        <f ca="1"/>
        <v>52.087499999999999</v>
      </c>
      <c r="D723" vm="16989">
        <f ca="1"/>
        <v>52.365000000000002</v>
      </c>
      <c r="E723" vm="16990">
        <f ca="1"/>
        <v>51.475000000000001</v>
      </c>
      <c r="F723" vm="16991">
        <f ca="1"/>
        <v>7559124</v>
      </c>
    </row>
    <row r="724" spans="1:6" x14ac:dyDescent="0.3">
      <c r="A724" vm="3906">
        <f ca="1"/>
        <v>43783</v>
      </c>
      <c r="B724" vm="8024">
        <f ca="1"/>
        <v>52.447499999999998</v>
      </c>
      <c r="C724" vm="16992">
        <f ca="1"/>
        <v>52.232500000000002</v>
      </c>
      <c r="D724" vm="3159">
        <f ca="1"/>
        <v>52.47</v>
      </c>
      <c r="E724" vm="16993">
        <f ca="1"/>
        <v>51.628999999999998</v>
      </c>
      <c r="F724" vm="16994">
        <f ca="1"/>
        <v>13175171</v>
      </c>
    </row>
    <row r="725" spans="1:6" x14ac:dyDescent="0.3">
      <c r="A725" vm="3912">
        <f ca="1"/>
        <v>43784</v>
      </c>
      <c r="B725" vm="8028">
        <f ca="1"/>
        <v>51.047499999999999</v>
      </c>
      <c r="C725" vm="16995">
        <f ca="1"/>
        <v>52.424999999999997</v>
      </c>
      <c r="D725" vm="16996">
        <f ca="1"/>
        <v>52.945</v>
      </c>
      <c r="E725" vm="16997">
        <f ca="1"/>
        <v>50.159399999999998</v>
      </c>
      <c r="F725" vm="16998">
        <f ca="1"/>
        <v>26355409</v>
      </c>
    </row>
    <row r="726" spans="1:6" x14ac:dyDescent="0.3">
      <c r="A726" vm="3918">
        <f ca="1"/>
        <v>43787</v>
      </c>
      <c r="B726" vm="8032">
        <f ca="1"/>
        <v>53.07</v>
      </c>
      <c r="C726" vm="16960">
        <f ca="1"/>
        <v>50.972499999999997</v>
      </c>
      <c r="D726" vm="3569">
        <f ca="1"/>
        <v>53.337499999999999</v>
      </c>
      <c r="E726" vm="2555">
        <f ca="1"/>
        <v>50.942500000000003</v>
      </c>
      <c r="F726" vm="16999">
        <f ca="1"/>
        <v>14382963</v>
      </c>
    </row>
    <row r="727" spans="1:6" x14ac:dyDescent="0.3">
      <c r="A727" vm="3924">
        <f ca="1"/>
        <v>43788</v>
      </c>
      <c r="B727" vm="2175">
        <f ca="1"/>
        <v>51.997500000000002</v>
      </c>
      <c r="C727" vm="17000">
        <f ca="1"/>
        <v>52.758000000000003</v>
      </c>
      <c r="D727" vm="10790">
        <f ca="1"/>
        <v>52.994999999999997</v>
      </c>
      <c r="E727" vm="17001">
        <f ca="1"/>
        <v>51.412500000000001</v>
      </c>
      <c r="F727" vm="17002">
        <f ca="1"/>
        <v>10384506</v>
      </c>
    </row>
    <row r="728" spans="1:6" x14ac:dyDescent="0.3">
      <c r="A728" vm="3930">
        <f ca="1"/>
        <v>43789</v>
      </c>
      <c r="B728" vm="8039">
        <f ca="1"/>
        <v>52.795000000000002</v>
      </c>
      <c r="C728" vm="2184">
        <f ca="1"/>
        <v>51.767499999999998</v>
      </c>
      <c r="D728" vm="17003">
        <f ca="1"/>
        <v>53.637500000000003</v>
      </c>
      <c r="E728" vm="17004">
        <f ca="1"/>
        <v>51.641100000000002</v>
      </c>
      <c r="F728" vm="17005">
        <f ca="1"/>
        <v>11769663</v>
      </c>
    </row>
    <row r="729" spans="1:6" x14ac:dyDescent="0.3">
      <c r="A729" vm="3936">
        <f ca="1"/>
        <v>43790</v>
      </c>
      <c r="B729" vm="8042">
        <f ca="1"/>
        <v>52.545000000000002</v>
      </c>
      <c r="C729" vm="16964">
        <f ca="1"/>
        <v>52.75</v>
      </c>
      <c r="D729" vm="9239">
        <f ca="1"/>
        <v>53.31</v>
      </c>
      <c r="E729" vm="17006">
        <f ca="1"/>
        <v>52.327500000000001</v>
      </c>
      <c r="F729" vm="17007">
        <f ca="1"/>
        <v>7209730</v>
      </c>
    </row>
    <row r="730" spans="1:6" x14ac:dyDescent="0.3">
      <c r="A730" vm="3942">
        <f ca="1"/>
        <v>43791</v>
      </c>
      <c r="B730" vm="3170">
        <f ca="1"/>
        <v>52.722499999999997</v>
      </c>
      <c r="C730" vm="17008">
        <f ca="1"/>
        <v>52.772500000000001</v>
      </c>
      <c r="D730" vm="17009">
        <f ca="1"/>
        <v>53.2408</v>
      </c>
      <c r="E730" vm="17010">
        <f ca="1"/>
        <v>52.484999999999999</v>
      </c>
      <c r="F730" vm="17011">
        <f ca="1"/>
        <v>5602470</v>
      </c>
    </row>
    <row r="731" spans="1:6" x14ac:dyDescent="0.3">
      <c r="A731" vm="3948">
        <f ca="1"/>
        <v>43794</v>
      </c>
      <c r="B731" vm="8048">
        <f ca="1"/>
        <v>55.302500000000002</v>
      </c>
      <c r="C731" vm="10814">
        <f ca="1"/>
        <v>54.01</v>
      </c>
      <c r="D731" vm="17012">
        <f ca="1"/>
        <v>55.352499999999999</v>
      </c>
      <c r="E731" vm="8064">
        <f ca="1"/>
        <v>53.88</v>
      </c>
      <c r="F731" vm="17013">
        <f ca="1"/>
        <v>12683686</v>
      </c>
    </row>
    <row r="732" spans="1:6" x14ac:dyDescent="0.3">
      <c r="A732" vm="3954">
        <f ca="1"/>
        <v>43795</v>
      </c>
      <c r="B732" vm="8052">
        <f ca="1"/>
        <v>54.25</v>
      </c>
      <c r="C732" vm="17014">
        <f ca="1"/>
        <v>55.125</v>
      </c>
      <c r="D732" vm="17015">
        <f ca="1"/>
        <v>55.172400000000003</v>
      </c>
      <c r="E732" vm="8058">
        <f ca="1"/>
        <v>54.185000000000002</v>
      </c>
      <c r="F732" vm="17016">
        <f ca="1"/>
        <v>9642023</v>
      </c>
    </row>
    <row r="733" spans="1:6" x14ac:dyDescent="0.3">
      <c r="A733" vm="3960">
        <f ca="1"/>
        <v>43796</v>
      </c>
      <c r="B733" vm="2357">
        <f ca="1"/>
        <v>54.56</v>
      </c>
      <c r="C733" vm="15548">
        <f ca="1"/>
        <v>54.667499999999997</v>
      </c>
      <c r="D733" vm="17017">
        <f ca="1"/>
        <v>55.012500000000003</v>
      </c>
      <c r="E733" vm="17018">
        <f ca="1"/>
        <v>54.295000000000002</v>
      </c>
      <c r="F733" vm="17019">
        <f ca="1"/>
        <v>5323929</v>
      </c>
    </row>
    <row r="734" spans="1:6" x14ac:dyDescent="0.3">
      <c r="A734" vm="3966">
        <f ca="1"/>
        <v>43798</v>
      </c>
      <c r="B734" vm="8058">
        <f ca="1"/>
        <v>54.185000000000002</v>
      </c>
      <c r="C734" vm="8052">
        <f ca="1"/>
        <v>54.25</v>
      </c>
      <c r="D734" vm="17020">
        <f ca="1"/>
        <v>54.534999999999997</v>
      </c>
      <c r="E734" vm="17021">
        <f ca="1"/>
        <v>53.945</v>
      </c>
      <c r="F734" vm="17022">
        <f ca="1"/>
        <v>3538822</v>
      </c>
    </row>
    <row r="735" spans="1:6" x14ac:dyDescent="0.3">
      <c r="A735" vm="3971">
        <f ca="1"/>
        <v>43801</v>
      </c>
      <c r="B735" vm="2183">
        <f ca="1"/>
        <v>52.3125</v>
      </c>
      <c r="C735" vm="17023">
        <f ca="1"/>
        <v>54.115000000000002</v>
      </c>
      <c r="D735" vm="8052">
        <f ca="1"/>
        <v>54.25</v>
      </c>
      <c r="E735" vm="16971">
        <f ca="1"/>
        <v>52.16</v>
      </c>
      <c r="F735" vm="17024">
        <f ca="1"/>
        <v>9241490</v>
      </c>
    </row>
    <row r="736" spans="1:6" x14ac:dyDescent="0.3">
      <c r="A736" vm="3977">
        <f ca="1"/>
        <v>43802</v>
      </c>
      <c r="B736" vm="8062">
        <f ca="1"/>
        <v>51.914999999999999</v>
      </c>
      <c r="C736" vm="15520">
        <f ca="1"/>
        <v>50.467500000000001</v>
      </c>
      <c r="D736" vm="17025">
        <f ca="1"/>
        <v>51.954999999999998</v>
      </c>
      <c r="E736" vm="3339">
        <f ca="1"/>
        <v>50.092500000000001</v>
      </c>
      <c r="F736" vm="17026">
        <f ca="1"/>
        <v>11853653</v>
      </c>
    </row>
    <row r="737" spans="1:6" x14ac:dyDescent="0.3">
      <c r="A737" vm="3983">
        <f ca="1"/>
        <v>43803</v>
      </c>
      <c r="B737" vm="8066">
        <f ca="1"/>
        <v>52.354999999999997</v>
      </c>
      <c r="C737" vm="17027">
        <f ca="1"/>
        <v>52.755000000000003</v>
      </c>
      <c r="D737" vm="10866">
        <f ca="1"/>
        <v>52.98</v>
      </c>
      <c r="E737" vm="17028">
        <f ca="1"/>
        <v>52.067500000000003</v>
      </c>
      <c r="F737" vm="17029">
        <f ca="1"/>
        <v>6840459</v>
      </c>
    </row>
    <row r="738" spans="1:6" x14ac:dyDescent="0.3">
      <c r="A738" vm="3988">
        <f ca="1"/>
        <v>43804</v>
      </c>
      <c r="B738" vm="2177">
        <f ca="1"/>
        <v>52.185000000000002</v>
      </c>
      <c r="C738" vm="15875">
        <f ca="1"/>
        <v>52.575000000000003</v>
      </c>
      <c r="D738" vm="17030">
        <f ca="1"/>
        <v>52.732500000000002</v>
      </c>
      <c r="E738" vm="17031">
        <f ca="1"/>
        <v>51.877099999999999</v>
      </c>
      <c r="F738" vm="17032">
        <f ca="1"/>
        <v>4628444</v>
      </c>
    </row>
    <row r="739" spans="1:6" x14ac:dyDescent="0.3">
      <c r="A739" vm="3993">
        <f ca="1"/>
        <v>43805</v>
      </c>
      <c r="B739" vm="8071">
        <f ca="1"/>
        <v>53.042499999999997</v>
      </c>
      <c r="C739" vm="17033">
        <f ca="1"/>
        <v>52.88</v>
      </c>
      <c r="D739" vm="17034">
        <f ca="1"/>
        <v>53.372500000000002</v>
      </c>
      <c r="E739" vm="17035">
        <f ca="1"/>
        <v>52.78</v>
      </c>
      <c r="F739" vm="17036">
        <f ca="1"/>
        <v>5698115</v>
      </c>
    </row>
    <row r="740" spans="1:6" x14ac:dyDescent="0.3">
      <c r="A740" vm="3999">
        <f ca="1"/>
        <v>43808</v>
      </c>
      <c r="B740" vm="8071">
        <f ca="1"/>
        <v>53.042499999999997</v>
      </c>
      <c r="C740" vm="15560">
        <f ca="1"/>
        <v>52.8125</v>
      </c>
      <c r="D740" vm="17037">
        <f ca="1"/>
        <v>53.592500000000001</v>
      </c>
      <c r="E740" vm="17038">
        <f ca="1"/>
        <v>52.725000000000001</v>
      </c>
      <c r="F740" vm="17039">
        <f ca="1"/>
        <v>5378320</v>
      </c>
    </row>
    <row r="741" spans="1:6" x14ac:dyDescent="0.3">
      <c r="A741" vm="4005">
        <f ca="1"/>
        <v>43809</v>
      </c>
      <c r="B741" vm="8076">
        <f ca="1"/>
        <v>53.494999999999997</v>
      </c>
      <c r="C741" vm="17040">
        <f ca="1"/>
        <v>53.344999999999999</v>
      </c>
      <c r="D741" vm="17041">
        <f ca="1"/>
        <v>54.015000000000001</v>
      </c>
      <c r="E741" vm="17042">
        <f ca="1"/>
        <v>52.814999999999998</v>
      </c>
      <c r="F741" vm="17043">
        <f ca="1"/>
        <v>6299306</v>
      </c>
    </row>
    <row r="742" spans="1:6" x14ac:dyDescent="0.3">
      <c r="A742" vm="4011">
        <f ca="1"/>
        <v>43810</v>
      </c>
      <c r="B742" vm="8080">
        <f ca="1"/>
        <v>54.335000000000001</v>
      </c>
      <c r="C742" vm="15569">
        <f ca="1"/>
        <v>53.6</v>
      </c>
      <c r="D742" vm="3666">
        <f ca="1"/>
        <v>54.39</v>
      </c>
      <c r="E742" vm="17044">
        <f ca="1"/>
        <v>53.575000000000003</v>
      </c>
      <c r="F742" vm="17045">
        <f ca="1"/>
        <v>5850247</v>
      </c>
    </row>
    <row r="743" spans="1:6" x14ac:dyDescent="0.3">
      <c r="A743" vm="4017">
        <f ca="1"/>
        <v>43811</v>
      </c>
      <c r="B743" vm="8084">
        <f ca="1"/>
        <v>56.017499999999998</v>
      </c>
      <c r="C743" vm="17046">
        <f ca="1"/>
        <v>54.045000000000002</v>
      </c>
      <c r="D743" vm="2439">
        <f ca="1"/>
        <v>56.2</v>
      </c>
      <c r="E743" vm="17047">
        <f ca="1"/>
        <v>53.954999999999998</v>
      </c>
      <c r="F743" vm="17048">
        <f ca="1"/>
        <v>9951039</v>
      </c>
    </row>
    <row r="744" spans="1:6" x14ac:dyDescent="0.3">
      <c r="A744" vm="4023">
        <f ca="1"/>
        <v>43812</v>
      </c>
      <c r="B744" vm="8087">
        <f ca="1"/>
        <v>55.997500000000002</v>
      </c>
      <c r="C744" vm="16260">
        <f ca="1"/>
        <v>56.047499999999999</v>
      </c>
      <c r="D744" vm="17049">
        <f ca="1"/>
        <v>57.244999999999997</v>
      </c>
      <c r="E744" vm="17050">
        <f ca="1"/>
        <v>55.454999999999998</v>
      </c>
      <c r="F744" vm="17051">
        <f ca="1"/>
        <v>11180050</v>
      </c>
    </row>
    <row r="745" spans="1:6" x14ac:dyDescent="0.3">
      <c r="A745" vm="4028">
        <f ca="1"/>
        <v>43815</v>
      </c>
      <c r="B745" vm="8091">
        <f ca="1"/>
        <v>56.287500000000001</v>
      </c>
      <c r="C745" vm="17052">
        <f ca="1"/>
        <v>56.475000000000001</v>
      </c>
      <c r="D745" vm="17053">
        <f ca="1"/>
        <v>57.016100000000002</v>
      </c>
      <c r="E745" vm="17054">
        <f ca="1"/>
        <v>56.192500000000003</v>
      </c>
      <c r="F745" vm="17055">
        <f ca="1"/>
        <v>8032684</v>
      </c>
    </row>
    <row r="746" spans="1:6" x14ac:dyDescent="0.3">
      <c r="A746" vm="4034">
        <f ca="1"/>
        <v>43816</v>
      </c>
      <c r="B746" vm="8095">
        <f ca="1"/>
        <v>57.072499999999998</v>
      </c>
      <c r="C746" vm="17052">
        <f ca="1"/>
        <v>56.475000000000001</v>
      </c>
      <c r="D746" vm="17056">
        <f ca="1"/>
        <v>57.3</v>
      </c>
      <c r="E746" vm="6631">
        <f ca="1"/>
        <v>56.38</v>
      </c>
      <c r="F746" vm="17057">
        <f ca="1"/>
        <v>8081598</v>
      </c>
    </row>
    <row r="747" spans="1:6" x14ac:dyDescent="0.3">
      <c r="A747" vm="4040">
        <f ca="1"/>
        <v>43817</v>
      </c>
      <c r="B747" vm="8099">
        <f ca="1"/>
        <v>57.377499999999998</v>
      </c>
      <c r="C747" vm="17058">
        <f ca="1"/>
        <v>57.422499999999999</v>
      </c>
      <c r="D747" vm="17059">
        <f ca="1"/>
        <v>57.984999999999999</v>
      </c>
      <c r="E747" vm="17060">
        <f ca="1"/>
        <v>57.337499999999999</v>
      </c>
      <c r="F747" vm="17061">
        <f ca="1"/>
        <v>8606969</v>
      </c>
    </row>
    <row r="748" spans="1:6" x14ac:dyDescent="0.3">
      <c r="A748" vm="4046">
        <f ca="1"/>
        <v>43818</v>
      </c>
      <c r="B748" vm="8103">
        <f ca="1"/>
        <v>58.865000000000002</v>
      </c>
      <c r="C748" vm="17062">
        <f ca="1"/>
        <v>57.725000000000001</v>
      </c>
      <c r="D748" vm="10997">
        <f ca="1"/>
        <v>59</v>
      </c>
      <c r="E748" vm="17063">
        <f ca="1"/>
        <v>57.674999999999997</v>
      </c>
      <c r="F748" vm="17064">
        <f ca="1"/>
        <v>11327674</v>
      </c>
    </row>
    <row r="749" spans="1:6" x14ac:dyDescent="0.3">
      <c r="A749" vm="4052">
        <f ca="1"/>
        <v>43819</v>
      </c>
      <c r="B749" vm="8106">
        <f ca="1"/>
        <v>59.842500000000001</v>
      </c>
      <c r="C749" vm="17065">
        <f ca="1"/>
        <v>59.532499999999999</v>
      </c>
      <c r="D749" vm="17066">
        <f ca="1"/>
        <v>60.097499999999997</v>
      </c>
      <c r="E749" vm="17067">
        <f ca="1"/>
        <v>59.338799999999999</v>
      </c>
      <c r="F749" vm="17068">
        <f ca="1"/>
        <v>14818552</v>
      </c>
    </row>
    <row r="750" spans="1:6" x14ac:dyDescent="0.3">
      <c r="A750" vm="4058">
        <f ca="1"/>
        <v>43822</v>
      </c>
      <c r="B750" vm="8110">
        <f ca="1"/>
        <v>59.704999999999998</v>
      </c>
      <c r="C750" vm="8179">
        <f ca="1"/>
        <v>60.13</v>
      </c>
      <c r="D750" vm="17069">
        <f ca="1"/>
        <v>60.452500000000001</v>
      </c>
      <c r="E750" vm="17070">
        <f ca="1"/>
        <v>59.597499999999997</v>
      </c>
      <c r="F750" vm="17071">
        <f ca="1"/>
        <v>8884815</v>
      </c>
    </row>
    <row r="751" spans="1:6" x14ac:dyDescent="0.3">
      <c r="A751" vm="4064">
        <f ca="1"/>
        <v>43823</v>
      </c>
      <c r="B751" vm="8112">
        <f ca="1"/>
        <v>59.655000000000001</v>
      </c>
      <c r="C751" vm="6371">
        <f ca="1"/>
        <v>59.55</v>
      </c>
      <c r="D751" vm="17072">
        <f ca="1"/>
        <v>59.827500000000001</v>
      </c>
      <c r="E751" vm="17073">
        <f ca="1"/>
        <v>59.204999999999998</v>
      </c>
      <c r="F751" vm="17074">
        <f ca="1"/>
        <v>3471597</v>
      </c>
    </row>
    <row r="752" spans="1:6" x14ac:dyDescent="0.3">
      <c r="A752" vm="4070">
        <f ca="1"/>
        <v>43825</v>
      </c>
      <c r="B752" vm="8115">
        <f ca="1"/>
        <v>59.797499999999999</v>
      </c>
      <c r="C752" vm="10945">
        <f ca="1"/>
        <v>59.69</v>
      </c>
      <c r="D752" vm="17075">
        <f ca="1"/>
        <v>60.08</v>
      </c>
      <c r="E752" vm="15680">
        <f ca="1"/>
        <v>59.5</v>
      </c>
      <c r="F752" vm="17076">
        <f ca="1"/>
        <v>4580451</v>
      </c>
    </row>
    <row r="753" spans="1:6" x14ac:dyDescent="0.3">
      <c r="A753" vm="4076">
        <f ca="1"/>
        <v>43826</v>
      </c>
      <c r="B753" vm="8119">
        <f ca="1"/>
        <v>59.217500000000001</v>
      </c>
      <c r="C753" vm="17077">
        <f ca="1"/>
        <v>59.95</v>
      </c>
      <c r="D753" vm="4469">
        <f ca="1"/>
        <v>60.085000000000001</v>
      </c>
      <c r="E753" vm="17078">
        <f ca="1"/>
        <v>58.952500000000001</v>
      </c>
      <c r="F753" vm="17079">
        <f ca="1"/>
        <v>6370251</v>
      </c>
    </row>
    <row r="754" spans="1:6" x14ac:dyDescent="0.3">
      <c r="A754" vm="4082">
        <f ca="1"/>
        <v>43829</v>
      </c>
      <c r="B754" vm="8123">
        <f ca="1"/>
        <v>58.08</v>
      </c>
      <c r="C754" vm="17080">
        <f ca="1"/>
        <v>58.997500000000002</v>
      </c>
      <c r="D754" vm="11054">
        <f ca="1"/>
        <v>59.05</v>
      </c>
      <c r="E754" vm="17081">
        <f ca="1"/>
        <v>57.765000000000001</v>
      </c>
      <c r="F754" vm="17082">
        <f ca="1"/>
        <v>6456178</v>
      </c>
    </row>
    <row r="755" spans="1:6" x14ac:dyDescent="0.3">
      <c r="A755" vm="4088">
        <f ca="1"/>
        <v>43830</v>
      </c>
      <c r="B755" vm="8127">
        <f ca="1"/>
        <v>58.825000000000003</v>
      </c>
      <c r="C755" vm="17062">
        <f ca="1"/>
        <v>57.725000000000001</v>
      </c>
      <c r="D755" vm="17083">
        <f ca="1"/>
        <v>58.918799999999997</v>
      </c>
      <c r="E755" vm="17084">
        <f ca="1"/>
        <v>57.532499999999999</v>
      </c>
      <c r="F755" vm="17085">
        <f ca="1"/>
        <v>5767537</v>
      </c>
    </row>
    <row r="756" spans="1:6" x14ac:dyDescent="0.3">
      <c r="A756" vm="4094">
        <f ca="1"/>
        <v>43832</v>
      </c>
      <c r="B756" vm="8130">
        <f ca="1"/>
        <v>59.977499999999999</v>
      </c>
      <c r="C756" vm="17086">
        <f ca="1"/>
        <v>59.6875</v>
      </c>
      <c r="D756" vm="8130">
        <f ca="1"/>
        <v>59.977499999999999</v>
      </c>
      <c r="E756" vm="17087">
        <f ca="1"/>
        <v>59.18</v>
      </c>
      <c r="F756" vm="17088">
        <f ca="1"/>
        <v>5941969</v>
      </c>
    </row>
    <row r="757" spans="1:6" x14ac:dyDescent="0.3">
      <c r="A757" vm="4100">
        <f ca="1"/>
        <v>43833</v>
      </c>
      <c r="B757" vm="8134">
        <f ca="1"/>
        <v>59.017499999999998</v>
      </c>
      <c r="C757" vm="17089">
        <f ca="1"/>
        <v>58.774999999999999</v>
      </c>
      <c r="D757" vm="17090">
        <f ca="1"/>
        <v>59.457500000000003</v>
      </c>
      <c r="E757" vm="10920">
        <f ca="1"/>
        <v>58.524999999999999</v>
      </c>
      <c r="F757" vm="17091">
        <f ca="1"/>
        <v>5063688</v>
      </c>
    </row>
    <row r="758" spans="1:6" x14ac:dyDescent="0.3">
      <c r="A758" vm="4106">
        <f ca="1"/>
        <v>43836</v>
      </c>
      <c r="B758" vm="8138">
        <f ca="1"/>
        <v>59.265000000000001</v>
      </c>
      <c r="C758" vm="8123">
        <f ca="1"/>
        <v>58.08</v>
      </c>
      <c r="D758" vm="17092">
        <f ca="1"/>
        <v>59.317500000000003</v>
      </c>
      <c r="E758" vm="17093">
        <f ca="1"/>
        <v>57.817500000000003</v>
      </c>
      <c r="F758" vm="17094">
        <f ca="1"/>
        <v>6572812</v>
      </c>
    </row>
    <row r="759" spans="1:6" x14ac:dyDescent="0.3">
      <c r="A759" vm="4112">
        <f ca="1"/>
        <v>43837</v>
      </c>
      <c r="B759" vm="8142">
        <f ca="1"/>
        <v>59.982500000000002</v>
      </c>
      <c r="C759" vm="6371">
        <f ca="1"/>
        <v>59.55</v>
      </c>
      <c r="D759" vm="17095">
        <f ca="1"/>
        <v>60.442500000000003</v>
      </c>
      <c r="E759" vm="3776">
        <f ca="1"/>
        <v>59.097499999999997</v>
      </c>
      <c r="F759" vm="17096">
        <f ca="1"/>
        <v>7980144</v>
      </c>
    </row>
    <row r="760" spans="1:6" x14ac:dyDescent="0.3">
      <c r="A760" vm="4118">
        <f ca="1"/>
        <v>43838</v>
      </c>
      <c r="B760" vm="8146">
        <f ca="1"/>
        <v>60.094999999999999</v>
      </c>
      <c r="C760" vm="17097">
        <f ca="1"/>
        <v>59.94</v>
      </c>
      <c r="D760" vm="17098">
        <f ca="1"/>
        <v>60.51</v>
      </c>
      <c r="E760" vm="17099">
        <f ca="1"/>
        <v>59.537300000000002</v>
      </c>
      <c r="F760" vm="17100">
        <f ca="1"/>
        <v>6931017</v>
      </c>
    </row>
    <row r="761" spans="1:6" x14ac:dyDescent="0.3">
      <c r="A761" vm="4124">
        <f ca="1"/>
        <v>43839</v>
      </c>
      <c r="B761" vm="8150">
        <f ca="1"/>
        <v>60.755000000000003</v>
      </c>
      <c r="C761" vm="17101">
        <f ca="1"/>
        <v>60.962499999999999</v>
      </c>
      <c r="D761" vm="17102">
        <f ca="1"/>
        <v>61.482399999999998</v>
      </c>
      <c r="E761" vm="17103">
        <f ca="1"/>
        <v>60.213799999999999</v>
      </c>
      <c r="F761" vm="17104">
        <f ca="1"/>
        <v>6386053</v>
      </c>
    </row>
    <row r="762" spans="1:6" x14ac:dyDescent="0.3">
      <c r="A762" vm="4130">
        <f ca="1"/>
        <v>43840</v>
      </c>
      <c r="B762" vm="6045">
        <f ca="1"/>
        <v>61.08</v>
      </c>
      <c r="C762" vm="6887">
        <f ca="1"/>
        <v>61.832500000000003</v>
      </c>
      <c r="D762" vm="15946">
        <f ca="1"/>
        <v>62.137500000000003</v>
      </c>
      <c r="E762" vm="16010">
        <f ca="1"/>
        <v>60.9375</v>
      </c>
      <c r="F762" vm="17105">
        <f ca="1"/>
        <v>7875531</v>
      </c>
    </row>
    <row r="763" spans="1:6" x14ac:dyDescent="0.3">
      <c r="A763" vm="4136">
        <f ca="1"/>
        <v>43843</v>
      </c>
      <c r="B763" vm="8156">
        <f ca="1"/>
        <v>62.994999999999997</v>
      </c>
      <c r="C763" vm="17106">
        <f ca="1"/>
        <v>61.914999999999999</v>
      </c>
      <c r="D763" vm="17107">
        <f ca="1"/>
        <v>63.247100000000003</v>
      </c>
      <c r="E763" vm="16071">
        <f ca="1"/>
        <v>61.6875</v>
      </c>
      <c r="F763" vm="17108">
        <f ca="1"/>
        <v>8008451</v>
      </c>
    </row>
    <row r="764" spans="1:6" x14ac:dyDescent="0.3">
      <c r="A764" vm="4142">
        <f ca="1"/>
        <v>43844</v>
      </c>
      <c r="B764" vm="8160">
        <f ca="1"/>
        <v>61.82</v>
      </c>
      <c r="C764" vm="17109">
        <f ca="1"/>
        <v>62.564999999999998</v>
      </c>
      <c r="D764" vm="17110">
        <f ca="1"/>
        <v>62.82</v>
      </c>
      <c r="E764" vm="16071">
        <f ca="1"/>
        <v>61.6875</v>
      </c>
      <c r="F764" vm="17111">
        <f ca="1"/>
        <v>8989483</v>
      </c>
    </row>
    <row r="765" spans="1:6" x14ac:dyDescent="0.3">
      <c r="A765" vm="4148">
        <f ca="1"/>
        <v>43845</v>
      </c>
      <c r="B765" vm="8164">
        <f ca="1"/>
        <v>61.392499999999998</v>
      </c>
      <c r="C765" vm="17112">
        <f ca="1"/>
        <v>61.947499999999998</v>
      </c>
      <c r="D765" vm="17113">
        <f ca="1"/>
        <v>62.1723</v>
      </c>
      <c r="E765" vm="15810">
        <f ca="1"/>
        <v>61.1325</v>
      </c>
      <c r="F765" vm="17114">
        <f ca="1"/>
        <v>6577636</v>
      </c>
    </row>
    <row r="766" spans="1:6" x14ac:dyDescent="0.3">
      <c r="A766" vm="4154">
        <f ca="1"/>
        <v>43846</v>
      </c>
      <c r="B766" vm="8168">
        <f ca="1"/>
        <v>62.232500000000002</v>
      </c>
      <c r="C766" vm="11005">
        <f ca="1"/>
        <v>61.93</v>
      </c>
      <c r="D766" vm="3849">
        <f ca="1"/>
        <v>62.292499999999997</v>
      </c>
      <c r="E766" vm="17115">
        <f ca="1"/>
        <v>61.693800000000003</v>
      </c>
      <c r="F766" vm="17116">
        <f ca="1"/>
        <v>6937572</v>
      </c>
    </row>
    <row r="767" spans="1:6" x14ac:dyDescent="0.3">
      <c r="A767" vm="4160">
        <f ca="1"/>
        <v>43847</v>
      </c>
      <c r="B767" vm="6780">
        <f ca="1"/>
        <v>62.32</v>
      </c>
      <c r="C767" vm="17117">
        <f ca="1"/>
        <v>62.424999999999997</v>
      </c>
      <c r="D767" vm="4404">
        <f ca="1"/>
        <v>62.5</v>
      </c>
      <c r="E767" vm="17118">
        <f ca="1"/>
        <v>61.842500000000001</v>
      </c>
      <c r="F767" vm="17119">
        <f ca="1"/>
        <v>6286901</v>
      </c>
    </row>
    <row r="768" spans="1:6" x14ac:dyDescent="0.3">
      <c r="A768" vm="4166">
        <f ca="1"/>
        <v>43851</v>
      </c>
      <c r="B768" vm="8175">
        <f ca="1"/>
        <v>61.984999999999999</v>
      </c>
      <c r="C768" vm="17120">
        <f ca="1"/>
        <v>61.951300000000003</v>
      </c>
      <c r="D768" vm="15792">
        <f ca="1"/>
        <v>62.322499999999998</v>
      </c>
      <c r="E768" vm="17121">
        <f ca="1"/>
        <v>61.642600000000002</v>
      </c>
      <c r="F768" vm="17122">
        <f ca="1"/>
        <v>5321260</v>
      </c>
    </row>
    <row r="769" spans="1:6" x14ac:dyDescent="0.3">
      <c r="A769" vm="4172">
        <f ca="1"/>
        <v>43852</v>
      </c>
      <c r="B769" vm="8177">
        <f ca="1"/>
        <v>62.512500000000003</v>
      </c>
      <c r="C769" vm="6593">
        <f ca="1"/>
        <v>62.44</v>
      </c>
      <c r="D769" vm="17123">
        <f ca="1"/>
        <v>63.397500000000001</v>
      </c>
      <c r="E769" vm="9611">
        <f ca="1"/>
        <v>62.25</v>
      </c>
      <c r="F769" vm="17124">
        <f ca="1"/>
        <v>5980967</v>
      </c>
    </row>
    <row r="770" spans="1:6" x14ac:dyDescent="0.3">
      <c r="A770" vm="4178">
        <f ca="1"/>
        <v>43853</v>
      </c>
      <c r="B770" vm="4396">
        <f ca="1"/>
        <v>63.215000000000003</v>
      </c>
      <c r="C770" vm="11020">
        <f ca="1"/>
        <v>62.93</v>
      </c>
      <c r="D770" vm="9426">
        <f ca="1"/>
        <v>63.3</v>
      </c>
      <c r="E770" vm="17125">
        <f ca="1"/>
        <v>62.037500000000001</v>
      </c>
      <c r="F770" vm="17126">
        <f ca="1"/>
        <v>6112861</v>
      </c>
    </row>
    <row r="771" spans="1:6" x14ac:dyDescent="0.3">
      <c r="A771" vm="4184">
        <f ca="1"/>
        <v>43854</v>
      </c>
      <c r="B771" vm="6609">
        <f ca="1"/>
        <v>62.62</v>
      </c>
      <c r="C771" vm="3859">
        <f ca="1"/>
        <v>64.375</v>
      </c>
      <c r="D771" vm="17127">
        <f ca="1"/>
        <v>64.875</v>
      </c>
      <c r="E771" vm="17128">
        <f ca="1"/>
        <v>62.075000000000003</v>
      </c>
      <c r="F771" vm="17129">
        <f ca="1"/>
        <v>9309002</v>
      </c>
    </row>
    <row r="772" spans="1:6" x14ac:dyDescent="0.3">
      <c r="A772" vm="4190">
        <f ca="1"/>
        <v>43857</v>
      </c>
      <c r="B772" vm="8158">
        <f ca="1"/>
        <v>60.05</v>
      </c>
      <c r="C772" vm="5931">
        <f ca="1"/>
        <v>59.56</v>
      </c>
      <c r="D772" vm="17130">
        <f ca="1"/>
        <v>60.5625</v>
      </c>
      <c r="E772" vm="17131">
        <f ca="1"/>
        <v>58.057499999999997</v>
      </c>
      <c r="F772" vm="17132">
        <f ca="1"/>
        <v>11617653</v>
      </c>
    </row>
    <row r="773" spans="1:6" x14ac:dyDescent="0.3">
      <c r="A773" vm="4196">
        <f ca="1"/>
        <v>43858</v>
      </c>
      <c r="B773" vm="8190">
        <f ca="1"/>
        <v>61.9925</v>
      </c>
      <c r="C773" vm="17133">
        <f ca="1"/>
        <v>60.712499999999999</v>
      </c>
      <c r="D773" vm="15696">
        <f ca="1"/>
        <v>62.317500000000003</v>
      </c>
      <c r="E773" vm="17134">
        <f ca="1"/>
        <v>60.178600000000003</v>
      </c>
      <c r="F773" vm="17135">
        <f ca="1"/>
        <v>7574942</v>
      </c>
    </row>
    <row r="774" spans="1:6" x14ac:dyDescent="0.3">
      <c r="A774" vm="4202">
        <f ca="1"/>
        <v>43859</v>
      </c>
      <c r="B774" vm="8194">
        <f ca="1"/>
        <v>61.384999999999998</v>
      </c>
      <c r="C774" vm="15940">
        <f ca="1"/>
        <v>61.847499999999997</v>
      </c>
      <c r="D774" vm="9548">
        <f ca="1"/>
        <v>62.21</v>
      </c>
      <c r="E774" vm="17136">
        <f ca="1"/>
        <v>60.984999999999999</v>
      </c>
      <c r="F774" vm="17137">
        <f ca="1"/>
        <v>6382659</v>
      </c>
    </row>
    <row r="775" spans="1:6" x14ac:dyDescent="0.3">
      <c r="A775" vm="4208">
        <f ca="1"/>
        <v>43860</v>
      </c>
      <c r="B775" vm="8198">
        <f ca="1"/>
        <v>61.452500000000001</v>
      </c>
      <c r="C775" vm="17138">
        <f ca="1"/>
        <v>60.402500000000003</v>
      </c>
      <c r="D775" vm="17139">
        <f ca="1"/>
        <v>61.587499999999999</v>
      </c>
      <c r="E775" vm="10949">
        <f ca="1"/>
        <v>59.85</v>
      </c>
      <c r="F775" vm="17140">
        <f ca="1"/>
        <v>7220094</v>
      </c>
    </row>
    <row r="776" spans="1:6" x14ac:dyDescent="0.3">
      <c r="A776" vm="4214">
        <f ca="1"/>
        <v>43861</v>
      </c>
      <c r="B776" vm="8201">
        <f ca="1"/>
        <v>59.107500000000002</v>
      </c>
      <c r="C776" vm="17141">
        <f ca="1"/>
        <v>60.9925</v>
      </c>
      <c r="D776" vm="15697">
        <f ca="1"/>
        <v>61.112499999999997</v>
      </c>
      <c r="E776" vm="17142">
        <f ca="1"/>
        <v>58.6875</v>
      </c>
      <c r="F776" vm="17143">
        <f ca="1"/>
        <v>9144672</v>
      </c>
    </row>
    <row r="777" spans="1:6" x14ac:dyDescent="0.3">
      <c r="A777" vm="4220">
        <f ca="1"/>
        <v>43864</v>
      </c>
      <c r="B777" vm="8205">
        <f ca="1"/>
        <v>60.082500000000003</v>
      </c>
      <c r="C777" vm="17144">
        <f ca="1"/>
        <v>58.924999999999997</v>
      </c>
      <c r="D777" vm="17145">
        <f ca="1"/>
        <v>60.277799999999999</v>
      </c>
      <c r="E777" vm="17146">
        <f ca="1"/>
        <v>58.862499999999997</v>
      </c>
      <c r="F777" vm="17147">
        <f ca="1"/>
        <v>6398205</v>
      </c>
    </row>
    <row r="778" spans="1:6" x14ac:dyDescent="0.3">
      <c r="A778" vm="4226">
        <f ca="1"/>
        <v>43865</v>
      </c>
      <c r="B778" vm="8208">
        <f ca="1"/>
        <v>61.782499999999999</v>
      </c>
      <c r="C778" vm="17148">
        <f ca="1"/>
        <v>61.5075</v>
      </c>
      <c r="D778" vm="17149">
        <f ca="1"/>
        <v>61.975000000000001</v>
      </c>
      <c r="E778" vm="17150">
        <f ca="1"/>
        <v>61.005000000000003</v>
      </c>
      <c r="F778" vm="17151">
        <f ca="1"/>
        <v>6788589</v>
      </c>
    </row>
    <row r="779" spans="1:6" x14ac:dyDescent="0.3">
      <c r="A779" vm="4232">
        <f ca="1"/>
        <v>43866</v>
      </c>
      <c r="B779" vm="8212">
        <f ca="1"/>
        <v>62.69</v>
      </c>
      <c r="C779" vm="17152">
        <f ca="1"/>
        <v>62.997500000000002</v>
      </c>
      <c r="D779" vm="17153">
        <f ca="1"/>
        <v>63.1</v>
      </c>
      <c r="E779" vm="16250">
        <f ca="1"/>
        <v>61.852499999999999</v>
      </c>
      <c r="F779" vm="17154">
        <f ca="1"/>
        <v>5205502</v>
      </c>
    </row>
    <row r="780" spans="1:6" x14ac:dyDescent="0.3">
      <c r="A780" vm="4238">
        <f ca="1"/>
        <v>43867</v>
      </c>
      <c r="B780" vm="8215">
        <f ca="1"/>
        <v>63.561300000000003</v>
      </c>
      <c r="C780" vm="17155">
        <f ca="1"/>
        <v>63.034999999999997</v>
      </c>
      <c r="D780" vm="17156">
        <f ca="1"/>
        <v>63.5625</v>
      </c>
      <c r="E780" vm="17157">
        <f ca="1"/>
        <v>62.22</v>
      </c>
      <c r="F780" vm="17158">
        <f ca="1"/>
        <v>5457051</v>
      </c>
    </row>
    <row r="781" spans="1:6" x14ac:dyDescent="0.3">
      <c r="A781" vm="4244">
        <f ca="1"/>
        <v>43868</v>
      </c>
      <c r="B781" vm="8219">
        <f ca="1"/>
        <v>62.897500000000001</v>
      </c>
      <c r="C781" vm="17159">
        <f ca="1"/>
        <v>63.16</v>
      </c>
      <c r="D781" vm="17160">
        <f ca="1"/>
        <v>63.3825</v>
      </c>
      <c r="E781" vm="17161">
        <f ca="1"/>
        <v>62.643000000000001</v>
      </c>
      <c r="F781" vm="17162">
        <f ca="1"/>
        <v>4718912</v>
      </c>
    </row>
    <row r="782" spans="1:6" x14ac:dyDescent="0.3">
      <c r="A782" vm="4250">
        <f ca="1"/>
        <v>43871</v>
      </c>
      <c r="B782" vm="8222">
        <f ca="1"/>
        <v>65.742500000000007</v>
      </c>
      <c r="C782" vm="17163">
        <f ca="1"/>
        <v>63.125</v>
      </c>
      <c r="D782" vm="4364">
        <f ca="1"/>
        <v>65.75</v>
      </c>
      <c r="E782" vm="17164">
        <f ca="1"/>
        <v>63.075000000000003</v>
      </c>
      <c r="F782" vm="17165">
        <f ca="1"/>
        <v>13240194</v>
      </c>
    </row>
    <row r="783" spans="1:6" x14ac:dyDescent="0.3">
      <c r="A783" vm="4255">
        <f ca="1"/>
        <v>43872</v>
      </c>
      <c r="B783" vm="8225">
        <f ca="1"/>
        <v>66.972499999999997</v>
      </c>
      <c r="C783" vm="6453">
        <f ca="1"/>
        <v>66.83</v>
      </c>
      <c r="D783" vm="17166">
        <f ca="1"/>
        <v>68.125</v>
      </c>
      <c r="E783" vm="17167">
        <f ca="1"/>
        <v>66.207499999999996</v>
      </c>
      <c r="F783" vm="17168">
        <f ca="1"/>
        <v>15963922</v>
      </c>
    </row>
    <row r="784" spans="1:6" x14ac:dyDescent="0.3">
      <c r="A784" vm="4261">
        <f ca="1"/>
        <v>43873</v>
      </c>
      <c r="B784" vm="8229">
        <f ca="1"/>
        <v>68.135000000000005</v>
      </c>
      <c r="C784" vm="17169">
        <f ca="1"/>
        <v>67.502499999999998</v>
      </c>
      <c r="D784" vm="7051">
        <f ca="1"/>
        <v>68.2</v>
      </c>
      <c r="E784" vm="17170">
        <f ca="1"/>
        <v>67.111900000000006</v>
      </c>
      <c r="F784" vm="17171">
        <f ca="1"/>
        <v>9366118</v>
      </c>
    </row>
    <row r="785" spans="1:6" x14ac:dyDescent="0.3">
      <c r="A785" vm="4266">
        <f ca="1"/>
        <v>43874</v>
      </c>
      <c r="B785" vm="8233">
        <f ca="1"/>
        <v>67.694999999999993</v>
      </c>
      <c r="C785" vm="17172">
        <f ca="1"/>
        <v>67.552499999999995</v>
      </c>
      <c r="D785" vm="17173">
        <f ca="1"/>
        <v>68.37</v>
      </c>
      <c r="E785" vm="17174">
        <f ca="1"/>
        <v>67.277500000000003</v>
      </c>
      <c r="F785" vm="17175">
        <f ca="1"/>
        <v>13200384</v>
      </c>
    </row>
    <row r="786" spans="1:6" x14ac:dyDescent="0.3">
      <c r="A786" vm="4272">
        <f ca="1"/>
        <v>43875</v>
      </c>
      <c r="B786" vm="8237">
        <f ca="1"/>
        <v>72.447500000000005</v>
      </c>
      <c r="C786" vm="17176">
        <f ca="1"/>
        <v>71.814999999999998</v>
      </c>
      <c r="D786" vm="17177">
        <f ca="1"/>
        <v>73.742500000000007</v>
      </c>
      <c r="E786" vm="4322">
        <f ca="1"/>
        <v>71.5</v>
      </c>
      <c r="F786" vm="17178">
        <f ca="1"/>
        <v>25971306</v>
      </c>
    </row>
    <row r="787" spans="1:6" x14ac:dyDescent="0.3">
      <c r="A787" vm="4278">
        <f ca="1"/>
        <v>43879</v>
      </c>
      <c r="B787" vm="8241">
        <f ca="1"/>
        <v>74.142499999999998</v>
      </c>
      <c r="C787" vm="17179">
        <f ca="1"/>
        <v>71.410899999999998</v>
      </c>
      <c r="D787" vm="17180">
        <f ca="1"/>
        <v>74.327500000000001</v>
      </c>
      <c r="E787" vm="17181">
        <f ca="1"/>
        <v>71.215000000000003</v>
      </c>
      <c r="F787" vm="17182">
        <f ca="1"/>
        <v>15547025</v>
      </c>
    </row>
    <row r="788" spans="1:6" x14ac:dyDescent="0.3">
      <c r="A788" vm="4284">
        <f ca="1"/>
        <v>43880</v>
      </c>
      <c r="B788" vm="8245">
        <f ca="1"/>
        <v>78.674999999999997</v>
      </c>
      <c r="C788" vm="17183">
        <f ca="1"/>
        <v>75.372500000000002</v>
      </c>
      <c r="D788" vm="17184">
        <f ca="1"/>
        <v>78.852500000000006</v>
      </c>
      <c r="E788" vm="17185">
        <f ca="1"/>
        <v>75.371399999999994</v>
      </c>
      <c r="F788" vm="17186">
        <f ca="1"/>
        <v>17358281</v>
      </c>
    </row>
    <row r="789" spans="1:6" x14ac:dyDescent="0.3">
      <c r="A789" vm="4289">
        <f ca="1"/>
        <v>43881</v>
      </c>
      <c r="B789" vm="8248">
        <f ca="1"/>
        <v>77.174999999999997</v>
      </c>
      <c r="C789" vm="17187">
        <f ca="1"/>
        <v>78.191299999999998</v>
      </c>
      <c r="D789" vm="17188">
        <f ca="1"/>
        <v>79.08</v>
      </c>
      <c r="E789" vm="17189">
        <f ca="1"/>
        <v>74.087500000000006</v>
      </c>
      <c r="F789" vm="17190">
        <f ca="1"/>
        <v>20251259</v>
      </c>
    </row>
    <row r="790" spans="1:6" x14ac:dyDescent="0.3">
      <c r="A790" vm="4295">
        <f ca="1"/>
        <v>43882</v>
      </c>
      <c r="B790" vm="8252">
        <f ca="1"/>
        <v>73.517499999999998</v>
      </c>
      <c r="C790" vm="17191">
        <f ca="1"/>
        <v>76.047499999999999</v>
      </c>
      <c r="D790" vm="17192">
        <f ca="1"/>
        <v>76.3</v>
      </c>
      <c r="E790" vm="17193">
        <f ca="1"/>
        <v>72.665000000000006</v>
      </c>
      <c r="F790" vm="17194">
        <f ca="1"/>
        <v>19085791</v>
      </c>
    </row>
    <row r="791" spans="1:6" x14ac:dyDescent="0.3">
      <c r="A791" vm="4301">
        <f ca="1"/>
        <v>43885</v>
      </c>
      <c r="B791" vm="6526">
        <f ca="1"/>
        <v>68.319999999999993</v>
      </c>
      <c r="C791" vm="17195">
        <f ca="1"/>
        <v>67.547499999999999</v>
      </c>
      <c r="D791" vm="17196">
        <f ca="1"/>
        <v>70.468100000000007</v>
      </c>
      <c r="E791" vm="3927">
        <f ca="1"/>
        <v>67</v>
      </c>
      <c r="F791" vm="17197">
        <f ca="1"/>
        <v>21422873</v>
      </c>
    </row>
    <row r="792" spans="1:6" x14ac:dyDescent="0.3">
      <c r="A792" vm="4307">
        <f ca="1"/>
        <v>43886</v>
      </c>
      <c r="B792" vm="8259">
        <f ca="1"/>
        <v>65.512500000000003</v>
      </c>
      <c r="C792" vm="17198">
        <f ca="1"/>
        <v>69.075900000000004</v>
      </c>
      <c r="D792" vm="17199">
        <f ca="1"/>
        <v>69.697500000000005</v>
      </c>
      <c r="E792" vm="9627">
        <f ca="1"/>
        <v>64.489999999999995</v>
      </c>
      <c r="F792" vm="17200">
        <f ca="1"/>
        <v>26387442</v>
      </c>
    </row>
    <row r="793" spans="1:6" x14ac:dyDescent="0.3">
      <c r="A793" vm="4313">
        <f ca="1"/>
        <v>43887</v>
      </c>
      <c r="B793" vm="8263">
        <f ca="1"/>
        <v>66.912499999999994</v>
      </c>
      <c r="C793" vm="17201">
        <f ca="1"/>
        <v>65.515000000000001</v>
      </c>
      <c r="D793" vm="17202">
        <f ca="1"/>
        <v>68.862499999999997</v>
      </c>
      <c r="E793" vm="16114">
        <f ca="1"/>
        <v>65.5</v>
      </c>
      <c r="F793" vm="17203">
        <f ca="1"/>
        <v>18741536</v>
      </c>
    </row>
    <row r="794" spans="1:6" x14ac:dyDescent="0.3">
      <c r="A794" vm="4319">
        <f ca="1"/>
        <v>43888</v>
      </c>
      <c r="B794" vm="8267">
        <f ca="1"/>
        <v>63.15</v>
      </c>
      <c r="C794" vm="17204">
        <f ca="1"/>
        <v>63.725000000000001</v>
      </c>
      <c r="D794" vm="9709">
        <f ca="1"/>
        <v>66.75</v>
      </c>
      <c r="E794" vm="17205">
        <f ca="1"/>
        <v>62.222499999999997</v>
      </c>
      <c r="F794" vm="17206">
        <f ca="1"/>
        <v>22660373</v>
      </c>
    </row>
    <row r="795" spans="1:6" x14ac:dyDescent="0.3">
      <c r="A795" vm="4325">
        <f ca="1"/>
        <v>43889</v>
      </c>
      <c r="B795" vm="4008">
        <f ca="1"/>
        <v>67.517499999999998</v>
      </c>
      <c r="C795" vm="17207">
        <f ca="1"/>
        <v>60.613799999999998</v>
      </c>
      <c r="D795" vm="17208">
        <f ca="1"/>
        <v>68.114999999999995</v>
      </c>
      <c r="E795" vm="17209">
        <f ca="1"/>
        <v>60.447499999999998</v>
      </c>
      <c r="F795" vm="17210">
        <f ca="1"/>
        <v>28176682</v>
      </c>
    </row>
    <row r="796" spans="1:6" x14ac:dyDescent="0.3">
      <c r="A796" vm="4331">
        <f ca="1"/>
        <v>43892</v>
      </c>
      <c r="B796" vm="7062">
        <f ca="1"/>
        <v>69.107500000000002</v>
      </c>
      <c r="C796" vm="17211">
        <f ca="1"/>
        <v>69.224999999999994</v>
      </c>
      <c r="D796" vm="17212">
        <f ca="1"/>
        <v>69.397499999999994</v>
      </c>
      <c r="E796" vm="9486">
        <f ca="1"/>
        <v>65.25</v>
      </c>
      <c r="F796" vm="17213">
        <f ca="1"/>
        <v>22268639</v>
      </c>
    </row>
    <row r="797" spans="1:6" x14ac:dyDescent="0.3">
      <c r="A797" vm="4337">
        <f ca="1"/>
        <v>43893</v>
      </c>
      <c r="B797" vm="3990">
        <f ca="1"/>
        <v>66.472499999999997</v>
      </c>
      <c r="C797" vm="17214">
        <f ca="1"/>
        <v>69.666600000000003</v>
      </c>
      <c r="D797" vm="17215">
        <f ca="1"/>
        <v>70.267499999999998</v>
      </c>
      <c r="E797" vm="17216">
        <f ca="1"/>
        <v>65.614999999999995</v>
      </c>
      <c r="F797" vm="17217">
        <f ca="1"/>
        <v>16319828</v>
      </c>
    </row>
    <row r="798" spans="1:6" x14ac:dyDescent="0.3">
      <c r="A798" vm="4343">
        <f ca="1"/>
        <v>43894</v>
      </c>
      <c r="B798" vm="8279">
        <f ca="1"/>
        <v>71.127499999999998</v>
      </c>
      <c r="C798" vm="17218">
        <f ca="1"/>
        <v>67.55</v>
      </c>
      <c r="D798" vm="4067">
        <f ca="1"/>
        <v>71.222499999999997</v>
      </c>
      <c r="E798" vm="9867">
        <f ca="1"/>
        <v>66.8</v>
      </c>
      <c r="F798" vm="17219">
        <f ca="1"/>
        <v>14935184</v>
      </c>
    </row>
    <row r="799" spans="1:6" x14ac:dyDescent="0.3">
      <c r="A799" vm="4349">
        <f ca="1"/>
        <v>43895</v>
      </c>
      <c r="B799" vm="8283">
        <f ca="1"/>
        <v>68.322500000000005</v>
      </c>
      <c r="C799" vm="17220">
        <f ca="1"/>
        <v>69.125</v>
      </c>
      <c r="D799" vm="6775">
        <f ca="1"/>
        <v>70.8</v>
      </c>
      <c r="E799" vm="17221">
        <f ca="1"/>
        <v>67.875</v>
      </c>
      <c r="F799" vm="17222">
        <f ca="1"/>
        <v>13508187</v>
      </c>
    </row>
    <row r="800" spans="1:6" x14ac:dyDescent="0.3">
      <c r="A800" vm="4355">
        <f ca="1"/>
        <v>43896</v>
      </c>
      <c r="B800" vm="8286">
        <f ca="1"/>
        <v>66.510000000000005</v>
      </c>
      <c r="C800" vm="6661">
        <f ca="1"/>
        <v>66.52</v>
      </c>
      <c r="D800" vm="17223">
        <f ca="1"/>
        <v>67.097499999999997</v>
      </c>
      <c r="E800" vm="6339">
        <f ca="1"/>
        <v>64.5</v>
      </c>
      <c r="F800" vm="17224">
        <f ca="1"/>
        <v>12839968</v>
      </c>
    </row>
    <row r="801" spans="1:6" x14ac:dyDescent="0.3">
      <c r="A801" vm="4361">
        <f ca="1"/>
        <v>43899</v>
      </c>
      <c r="B801" vm="6242">
        <f ca="1"/>
        <v>61.36</v>
      </c>
      <c r="C801" vm="17225">
        <f ca="1"/>
        <v>59.975000000000001</v>
      </c>
      <c r="D801" vm="9664">
        <f ca="1"/>
        <v>64.849999999999994</v>
      </c>
      <c r="E801" vm="17226">
        <f ca="1"/>
        <v>59.545000000000002</v>
      </c>
      <c r="F801" vm="17227">
        <f ca="1"/>
        <v>15353960</v>
      </c>
    </row>
    <row r="802" spans="1:6" x14ac:dyDescent="0.3">
      <c r="A802" vm="4366">
        <f ca="1"/>
        <v>43900</v>
      </c>
      <c r="B802" vm="8293">
        <f ca="1"/>
        <v>65.27</v>
      </c>
      <c r="C802" vm="17228">
        <f ca="1"/>
        <v>64.135000000000005</v>
      </c>
      <c r="D802" vm="8293">
        <f ca="1"/>
        <v>65.27</v>
      </c>
      <c r="E802" vm="17229">
        <f ca="1"/>
        <v>61.497500000000002</v>
      </c>
      <c r="F802" vm="17230">
        <f ca="1"/>
        <v>14516218</v>
      </c>
    </row>
    <row r="803" spans="1:6" x14ac:dyDescent="0.3">
      <c r="A803" vm="4372">
        <f ca="1"/>
        <v>43901</v>
      </c>
      <c r="B803" vm="6950">
        <f ca="1"/>
        <v>61.6175</v>
      </c>
      <c r="C803" vm="17231">
        <f ca="1"/>
        <v>63.863799999999998</v>
      </c>
      <c r="D803" vm="16077">
        <f ca="1"/>
        <v>64.150000000000006</v>
      </c>
      <c r="E803" vm="3838">
        <f ca="1"/>
        <v>60.642499999999998</v>
      </c>
      <c r="F803" vm="17232">
        <f ca="1"/>
        <v>12551693</v>
      </c>
    </row>
    <row r="804" spans="1:6" x14ac:dyDescent="0.3">
      <c r="A804" vm="4378">
        <f ca="1"/>
        <v>43902</v>
      </c>
      <c r="B804" vm="8297">
        <f ca="1"/>
        <v>54.077500000000001</v>
      </c>
      <c r="C804" vm="2448">
        <f ca="1"/>
        <v>56.365000000000002</v>
      </c>
      <c r="D804" vm="17233">
        <f ca="1"/>
        <v>59.029800000000002</v>
      </c>
      <c r="E804" vm="10879">
        <f ca="1"/>
        <v>53.95</v>
      </c>
      <c r="F804" vm="17234">
        <f ca="1"/>
        <v>20413535</v>
      </c>
    </row>
    <row r="805" spans="1:6" x14ac:dyDescent="0.3">
      <c r="A805" vm="4383">
        <f ca="1"/>
        <v>43903</v>
      </c>
      <c r="B805" vm="6092">
        <f ca="1"/>
        <v>60.21</v>
      </c>
      <c r="C805" vm="17235">
        <f ca="1"/>
        <v>57.625</v>
      </c>
      <c r="D805" vm="17236">
        <f ca="1"/>
        <v>60.255000000000003</v>
      </c>
      <c r="E805" vm="17237">
        <f ca="1"/>
        <v>54.902500000000003</v>
      </c>
      <c r="F805" vm="17238">
        <f ca="1"/>
        <v>15741798</v>
      </c>
    </row>
    <row r="806" spans="1:6" x14ac:dyDescent="0.3">
      <c r="A806" vm="4389">
        <f ca="1"/>
        <v>43906</v>
      </c>
      <c r="B806" vm="5740">
        <f ca="1"/>
        <v>49.1</v>
      </c>
      <c r="C806" vm="17239">
        <f ca="1"/>
        <v>53.102499999999999</v>
      </c>
      <c r="D806" vm="17240">
        <f ca="1"/>
        <v>56.524999999999999</v>
      </c>
      <c r="E806" vm="7335">
        <f ca="1"/>
        <v>48.5</v>
      </c>
      <c r="F806" vm="17241">
        <f ca="1"/>
        <v>18174303</v>
      </c>
    </row>
    <row r="807" spans="1:6" x14ac:dyDescent="0.3">
      <c r="A807" vm="4395">
        <f ca="1"/>
        <v>43907</v>
      </c>
      <c r="B807" vm="2354">
        <f ca="1"/>
        <v>54.317500000000003</v>
      </c>
      <c r="C807" vm="17242">
        <f ca="1"/>
        <v>50.227499999999999</v>
      </c>
      <c r="D807" vm="17243">
        <f ca="1"/>
        <v>55.215000000000003</v>
      </c>
      <c r="E807" vm="7285">
        <f ca="1"/>
        <v>47.75</v>
      </c>
      <c r="F807" vm="17244">
        <f ca="1"/>
        <v>20840799</v>
      </c>
    </row>
    <row r="808" spans="1:6" x14ac:dyDescent="0.3">
      <c r="A808" vm="4401">
        <f ca="1"/>
        <v>43908</v>
      </c>
      <c r="B808" vm="8307">
        <f ca="1"/>
        <v>50.704999999999998</v>
      </c>
      <c r="C808" vm="17245">
        <f ca="1"/>
        <v>50.023800000000001</v>
      </c>
      <c r="D808" vm="17010">
        <f ca="1"/>
        <v>52.484999999999999</v>
      </c>
      <c r="E808" vm="17246">
        <f ca="1"/>
        <v>45.170200000000001</v>
      </c>
      <c r="F808" vm="17247">
        <f ca="1"/>
        <v>21856657</v>
      </c>
    </row>
    <row r="809" spans="1:6" x14ac:dyDescent="0.3">
      <c r="A809" vm="4407">
        <f ca="1"/>
        <v>43909</v>
      </c>
      <c r="B809" vm="8310">
        <f ca="1"/>
        <v>53.2425</v>
      </c>
      <c r="C809" vm="17248">
        <f ca="1"/>
        <v>50.49</v>
      </c>
      <c r="D809" vm="17249">
        <f ca="1"/>
        <v>54.182499999999997</v>
      </c>
      <c r="E809" vm="17250">
        <f ca="1"/>
        <v>48.347499999999997</v>
      </c>
      <c r="F809" vm="17251">
        <f ca="1"/>
        <v>19137847</v>
      </c>
    </row>
    <row r="810" spans="1:6" x14ac:dyDescent="0.3">
      <c r="A810" vm="4413">
        <f ca="1"/>
        <v>43910</v>
      </c>
      <c r="B810" vm="8314">
        <f ca="1"/>
        <v>51.4375</v>
      </c>
      <c r="C810" vm="9244">
        <f ca="1"/>
        <v>54.75</v>
      </c>
      <c r="D810" vm="6000">
        <f ca="1"/>
        <v>57.58</v>
      </c>
      <c r="E810" vm="15525">
        <f ca="1"/>
        <v>51.282499999999999</v>
      </c>
      <c r="F810" vm="17252">
        <f ca="1"/>
        <v>19984267</v>
      </c>
    </row>
    <row r="811" spans="1:6" x14ac:dyDescent="0.3">
      <c r="A811" vm="4419">
        <f ca="1"/>
        <v>43913</v>
      </c>
      <c r="B811" vm="8318">
        <f ca="1"/>
        <v>53.172499999999999</v>
      </c>
      <c r="C811" vm="17253">
        <f ca="1"/>
        <v>51.427500000000002</v>
      </c>
      <c r="D811" vm="17254">
        <f ca="1"/>
        <v>54.12</v>
      </c>
      <c r="E811" vm="17255">
        <f ca="1"/>
        <v>49.63</v>
      </c>
      <c r="F811" vm="17256">
        <f ca="1"/>
        <v>16096866</v>
      </c>
    </row>
    <row r="812" spans="1:6" x14ac:dyDescent="0.3">
      <c r="A812" vm="4425">
        <f ca="1"/>
        <v>43914</v>
      </c>
      <c r="B812" vm="8322">
        <f ca="1"/>
        <v>62.295000000000002</v>
      </c>
      <c r="C812" vm="15841">
        <f ca="1"/>
        <v>57.25</v>
      </c>
      <c r="D812" vm="17257">
        <f ca="1"/>
        <v>63.164999999999999</v>
      </c>
      <c r="E812" vm="17258">
        <f ca="1"/>
        <v>57.012500000000003</v>
      </c>
      <c r="F812" vm="17259">
        <f ca="1"/>
        <v>27541095</v>
      </c>
    </row>
    <row r="813" spans="1:6" x14ac:dyDescent="0.3">
      <c r="A813" vm="4431">
        <f ca="1"/>
        <v>43915</v>
      </c>
      <c r="B813" vm="8326">
        <f ca="1"/>
        <v>61.405000000000001</v>
      </c>
      <c r="C813" vm="6222">
        <f ca="1"/>
        <v>63.45</v>
      </c>
      <c r="D813" vm="17260">
        <f ca="1"/>
        <v>65.454999999999998</v>
      </c>
      <c r="E813" vm="17261">
        <f ca="1"/>
        <v>60.914999999999999</v>
      </c>
      <c r="F813" vm="17262">
        <f ca="1"/>
        <v>19835767</v>
      </c>
    </row>
    <row r="814" spans="1:6" x14ac:dyDescent="0.3">
      <c r="A814" vm="4437">
        <f ca="1"/>
        <v>43916</v>
      </c>
      <c r="B814" vm="3871">
        <f ca="1"/>
        <v>64.31</v>
      </c>
      <c r="C814" vm="17263">
        <f ca="1"/>
        <v>63.484999999999999</v>
      </c>
      <c r="D814" vm="17264">
        <f ca="1"/>
        <v>65.555000000000007</v>
      </c>
      <c r="E814" vm="4404">
        <f ca="1"/>
        <v>62.5</v>
      </c>
      <c r="F814" vm="17265">
        <f ca="1"/>
        <v>17439692</v>
      </c>
    </row>
    <row r="815" spans="1:6" x14ac:dyDescent="0.3">
      <c r="A815" vm="4443">
        <f ca="1"/>
        <v>43917</v>
      </c>
      <c r="B815" vm="8332">
        <f ca="1"/>
        <v>63.182499999999997</v>
      </c>
      <c r="C815" vm="4404">
        <f ca="1"/>
        <v>62.5</v>
      </c>
      <c r="D815" vm="17266">
        <f ca="1"/>
        <v>65.779399999999995</v>
      </c>
      <c r="E815" vm="6729">
        <f ca="1"/>
        <v>62.17</v>
      </c>
      <c r="F815" vm="17267">
        <f ca="1"/>
        <v>15878043</v>
      </c>
    </row>
    <row r="816" spans="1:6" x14ac:dyDescent="0.3">
      <c r="A816" vm="4449">
        <f ca="1"/>
        <v>43920</v>
      </c>
      <c r="B816" vm="8335">
        <f ca="1"/>
        <v>66.397499999999994</v>
      </c>
      <c r="C816" vm="6748">
        <f ca="1"/>
        <v>63.84</v>
      </c>
      <c r="D816" vm="9705">
        <f ca="1"/>
        <v>66.489999999999995</v>
      </c>
      <c r="E816" vm="17123">
        <f ca="1"/>
        <v>63.397500000000001</v>
      </c>
      <c r="F816" vm="17268">
        <f ca="1"/>
        <v>14885748</v>
      </c>
    </row>
    <row r="817" spans="1:6" x14ac:dyDescent="0.3">
      <c r="A817" vm="4455">
        <f ca="1"/>
        <v>43921</v>
      </c>
      <c r="B817" vm="8339">
        <f ca="1"/>
        <v>65.900000000000006</v>
      </c>
      <c r="C817" vm="9867">
        <f ca="1"/>
        <v>66.8</v>
      </c>
      <c r="D817" vm="17269">
        <f ca="1"/>
        <v>68.849999999999994</v>
      </c>
      <c r="E817" vm="17270">
        <f ca="1"/>
        <v>64.4375</v>
      </c>
      <c r="F817" vm="17271">
        <f ca="1"/>
        <v>23749014</v>
      </c>
    </row>
    <row r="818" spans="1:6" x14ac:dyDescent="0.3">
      <c r="A818" vm="4461">
        <f ca="1"/>
        <v>43922</v>
      </c>
      <c r="B818" vm="8341">
        <f ca="1"/>
        <v>60.767499999999998</v>
      </c>
      <c r="C818" vm="17272">
        <f ca="1"/>
        <v>63.912500000000001</v>
      </c>
      <c r="D818" vm="17273">
        <f ca="1"/>
        <v>65.382499999999993</v>
      </c>
      <c r="E818" vm="5971">
        <f ca="1"/>
        <v>60.32</v>
      </c>
      <c r="F818" vm="17274">
        <f ca="1"/>
        <v>16422828</v>
      </c>
    </row>
    <row r="819" spans="1:6" x14ac:dyDescent="0.3">
      <c r="A819" vm="4467">
        <f ca="1"/>
        <v>43923</v>
      </c>
      <c r="B819" vm="8345">
        <f ca="1"/>
        <v>63.8675</v>
      </c>
      <c r="C819" vm="6765">
        <f ca="1"/>
        <v>61.06</v>
      </c>
      <c r="D819" vm="6155">
        <f ca="1"/>
        <v>64</v>
      </c>
      <c r="E819" vm="17275">
        <f ca="1"/>
        <v>60.577500000000001</v>
      </c>
      <c r="F819" vm="17276">
        <f ca="1"/>
        <v>16628458</v>
      </c>
    </row>
    <row r="820" spans="1:6" x14ac:dyDescent="0.3">
      <c r="A820" vm="4473">
        <f ca="1"/>
        <v>43924</v>
      </c>
      <c r="B820" vm="8349">
        <f ca="1"/>
        <v>60.977499999999999</v>
      </c>
      <c r="C820" vm="9534">
        <f ca="1"/>
        <v>63.49</v>
      </c>
      <c r="D820" vm="17277">
        <f ca="1"/>
        <v>63.907499999999999</v>
      </c>
      <c r="E820" vm="17070">
        <f ca="1"/>
        <v>59.597499999999997</v>
      </c>
      <c r="F820" vm="17278">
        <f ca="1"/>
        <v>16490116</v>
      </c>
    </row>
    <row r="821" spans="1:6" x14ac:dyDescent="0.3">
      <c r="A821" vm="4479">
        <f ca="1"/>
        <v>43927</v>
      </c>
      <c r="B821" vm="8353">
        <f ca="1"/>
        <v>67.099999999999994</v>
      </c>
      <c r="C821" vm="9473">
        <f ca="1"/>
        <v>63.81</v>
      </c>
      <c r="D821" vm="9902">
        <f ca="1"/>
        <v>67.47</v>
      </c>
      <c r="E821" vm="17279">
        <f ca="1"/>
        <v>63.232500000000002</v>
      </c>
      <c r="F821" vm="17280">
        <f ca="1"/>
        <v>17940416</v>
      </c>
    </row>
    <row r="822" spans="1:6" x14ac:dyDescent="0.3">
      <c r="A822" vm="4484">
        <f ca="1"/>
        <v>43928</v>
      </c>
      <c r="B822" vm="8355">
        <f ca="1"/>
        <v>64.757499999999993</v>
      </c>
      <c r="C822" vm="17281">
        <f ca="1"/>
        <v>69.325000000000003</v>
      </c>
      <c r="D822" vm="17282">
        <f ca="1"/>
        <v>69.5625</v>
      </c>
      <c r="E822" vm="17283">
        <f ca="1"/>
        <v>64.325000000000003</v>
      </c>
      <c r="F822" vm="17284">
        <f ca="1"/>
        <v>19613047</v>
      </c>
    </row>
    <row r="823" spans="1:6" x14ac:dyDescent="0.3">
      <c r="A823" vm="4488">
        <f ca="1"/>
        <v>43929</v>
      </c>
      <c r="B823" vm="8359">
        <f ca="1"/>
        <v>66.737499999999997</v>
      </c>
      <c r="C823" vm="17285">
        <f ca="1"/>
        <v>65.852500000000006</v>
      </c>
      <c r="D823" vm="17286">
        <f ca="1"/>
        <v>66.987499999999997</v>
      </c>
      <c r="E823" vm="17287">
        <f ca="1"/>
        <v>65.150000000000006</v>
      </c>
      <c r="F823" vm="17288">
        <f ca="1"/>
        <v>13499590</v>
      </c>
    </row>
    <row r="824" spans="1:6" x14ac:dyDescent="0.3">
      <c r="A824" vm="4494">
        <f ca="1"/>
        <v>43930</v>
      </c>
      <c r="B824" vm="8362">
        <f ca="1"/>
        <v>65.737499999999997</v>
      </c>
      <c r="C824" vm="10299">
        <f ca="1"/>
        <v>68</v>
      </c>
      <c r="D824" vm="17289">
        <f ca="1"/>
        <v>68.23</v>
      </c>
      <c r="E824" vm="17290">
        <f ca="1"/>
        <v>65.105000000000004</v>
      </c>
      <c r="F824" vm="17291">
        <f ca="1"/>
        <v>13156195</v>
      </c>
    </row>
    <row r="825" spans="1:6" x14ac:dyDescent="0.3">
      <c r="A825" vm="4499">
        <f ca="1"/>
        <v>43934</v>
      </c>
      <c r="B825" vm="8365">
        <f ca="1"/>
        <v>67.462500000000006</v>
      </c>
      <c r="C825" vm="17292">
        <f ca="1"/>
        <v>65.137500000000003</v>
      </c>
      <c r="D825" vm="17218">
        <f ca="1"/>
        <v>67.55</v>
      </c>
      <c r="E825" vm="7198">
        <f ca="1"/>
        <v>64.25</v>
      </c>
      <c r="F825" vm="17293">
        <f ca="1"/>
        <v>9960182</v>
      </c>
    </row>
    <row r="826" spans="1:6" x14ac:dyDescent="0.3">
      <c r="A826" vm="4505">
        <f ca="1"/>
        <v>43935</v>
      </c>
      <c r="B826" vm="8368">
        <f ca="1"/>
        <v>70.987499999999997</v>
      </c>
      <c r="C826" vm="9894">
        <f ca="1"/>
        <v>68.75</v>
      </c>
      <c r="D826" vm="17294">
        <f ca="1"/>
        <v>71.33</v>
      </c>
      <c r="E826" vm="17295">
        <f ca="1"/>
        <v>68.472300000000004</v>
      </c>
      <c r="F826" vm="17296">
        <f ca="1"/>
        <v>13273667</v>
      </c>
    </row>
    <row r="827" spans="1:6" x14ac:dyDescent="0.3">
      <c r="A827" vm="4511">
        <f ca="1"/>
        <v>43936</v>
      </c>
      <c r="B827" vm="8372">
        <f ca="1"/>
        <v>70.209999999999994</v>
      </c>
      <c r="C827" vm="4554">
        <f ca="1"/>
        <v>69.3</v>
      </c>
      <c r="D827" vm="17297">
        <f ca="1"/>
        <v>71.041799999999995</v>
      </c>
      <c r="E827" vm="17298">
        <f ca="1"/>
        <v>68.844999999999999</v>
      </c>
      <c r="F827" vm="17299">
        <f ca="1"/>
        <v>9153721</v>
      </c>
    </row>
    <row r="828" spans="1:6" x14ac:dyDescent="0.3">
      <c r="A828" vm="4517">
        <f ca="1"/>
        <v>43937</v>
      </c>
      <c r="B828" vm="8375">
        <f ca="1"/>
        <v>73.674999999999997</v>
      </c>
      <c r="C828" vm="17300">
        <f ca="1"/>
        <v>71.77</v>
      </c>
      <c r="D828" vm="4584">
        <f ca="1"/>
        <v>74.75</v>
      </c>
      <c r="E828" vm="17301">
        <f ca="1"/>
        <v>71.637500000000003</v>
      </c>
      <c r="F828" vm="17302">
        <f ca="1"/>
        <v>18370615</v>
      </c>
    </row>
    <row r="829" spans="1:6" x14ac:dyDescent="0.3">
      <c r="A829" vm="4523">
        <f ca="1"/>
        <v>43938</v>
      </c>
      <c r="B829" vm="6948">
        <f ca="1"/>
        <v>73.08</v>
      </c>
      <c r="C829" vm="10115">
        <f ca="1"/>
        <v>74.5</v>
      </c>
      <c r="D829" vm="17303">
        <f ca="1"/>
        <v>74.715000000000003</v>
      </c>
      <c r="E829" vm="17304">
        <f ca="1"/>
        <v>71.734999999999999</v>
      </c>
      <c r="F829" vm="17305">
        <f ca="1"/>
        <v>13377030</v>
      </c>
    </row>
    <row r="830" spans="1:6" x14ac:dyDescent="0.3">
      <c r="A830" vm="4528">
        <f ca="1"/>
        <v>43941</v>
      </c>
      <c r="B830" vm="4506">
        <f ca="1"/>
        <v>71.762500000000003</v>
      </c>
      <c r="C830" vm="7148">
        <f ca="1"/>
        <v>71.81</v>
      </c>
      <c r="D830" vm="17306">
        <f ca="1"/>
        <v>73.375</v>
      </c>
      <c r="E830" vm="16221">
        <f ca="1"/>
        <v>71.317499999999995</v>
      </c>
      <c r="F830" vm="17307">
        <f ca="1"/>
        <v>11171844</v>
      </c>
    </row>
    <row r="831" spans="1:6" x14ac:dyDescent="0.3">
      <c r="A831" vm="4534">
        <f ca="1"/>
        <v>43942</v>
      </c>
      <c r="B831" vm="8384">
        <f ca="1"/>
        <v>67.377499999999998</v>
      </c>
      <c r="C831" vm="17308">
        <f ca="1"/>
        <v>70.577500000000001</v>
      </c>
      <c r="D831" vm="17309">
        <f ca="1"/>
        <v>71.192499999999995</v>
      </c>
      <c r="E831" vm="17310">
        <f ca="1"/>
        <v>66.777500000000003</v>
      </c>
      <c r="F831" vm="17311">
        <f ca="1"/>
        <v>18213487</v>
      </c>
    </row>
    <row r="832" spans="1:6" x14ac:dyDescent="0.3">
      <c r="A832" vm="4540">
        <f ca="1"/>
        <v>43943</v>
      </c>
      <c r="B832" vm="8388">
        <f ca="1"/>
        <v>71.537499999999994</v>
      </c>
      <c r="C832" vm="16153">
        <f ca="1"/>
        <v>69.307500000000005</v>
      </c>
      <c r="D832" vm="17312">
        <f ca="1"/>
        <v>71.967500000000001</v>
      </c>
      <c r="E832" vm="17269">
        <f ca="1"/>
        <v>68.849999999999994</v>
      </c>
      <c r="F832" vm="17313">
        <f ca="1"/>
        <v>12118228</v>
      </c>
    </row>
    <row r="833" spans="1:6" x14ac:dyDescent="0.3">
      <c r="A833" vm="4546">
        <f ca="1"/>
        <v>43944</v>
      </c>
      <c r="B833" vm="8390">
        <f ca="1"/>
        <v>71.002499999999998</v>
      </c>
      <c r="C833" vm="7039">
        <f ca="1"/>
        <v>71.959999999999994</v>
      </c>
      <c r="D833" vm="17314">
        <f ca="1"/>
        <v>73.284400000000005</v>
      </c>
      <c r="E833" vm="17315">
        <f ca="1"/>
        <v>70.75</v>
      </c>
      <c r="F833" vm="17316">
        <f ca="1"/>
        <v>10441909</v>
      </c>
    </row>
    <row r="834" spans="1:6" x14ac:dyDescent="0.3">
      <c r="A834" vm="4552">
        <f ca="1"/>
        <v>43945</v>
      </c>
      <c r="B834" vm="8393">
        <f ca="1"/>
        <v>72.397499999999994</v>
      </c>
      <c r="C834" vm="9792">
        <f ca="1"/>
        <v>70.900000000000006</v>
      </c>
      <c r="D834" vm="4572">
        <f ca="1"/>
        <v>72.417500000000004</v>
      </c>
      <c r="E834" vm="8469">
        <f ca="1"/>
        <v>70.150000000000006</v>
      </c>
      <c r="F834" vm="17317">
        <f ca="1"/>
        <v>8710988</v>
      </c>
    </row>
    <row r="835" spans="1:6" x14ac:dyDescent="0.3">
      <c r="A835" vm="4557">
        <f ca="1"/>
        <v>43948</v>
      </c>
      <c r="B835" vm="8397">
        <f ca="1"/>
        <v>74.27</v>
      </c>
      <c r="C835" vm="17318">
        <f ca="1"/>
        <v>73.747500000000002</v>
      </c>
      <c r="D835" vm="17319">
        <f ca="1"/>
        <v>75.875</v>
      </c>
      <c r="E835" vm="9959">
        <f ca="1"/>
        <v>73.5</v>
      </c>
      <c r="F835" vm="17320">
        <f ca="1"/>
        <v>11984699</v>
      </c>
    </row>
    <row r="836" spans="1:6" x14ac:dyDescent="0.3">
      <c r="A836" vm="4563">
        <f ca="1"/>
        <v>43949</v>
      </c>
      <c r="B836" vm="8401">
        <f ca="1"/>
        <v>72.84</v>
      </c>
      <c r="C836" vm="17321">
        <f ca="1"/>
        <v>75.75</v>
      </c>
      <c r="D836" vm="6847">
        <f ca="1"/>
        <v>76.05</v>
      </c>
      <c r="E836" vm="17322">
        <f ca="1"/>
        <v>72.784999999999997</v>
      </c>
      <c r="F836" vm="17323">
        <f ca="1"/>
        <v>11072603</v>
      </c>
    </row>
    <row r="837" spans="1:6" x14ac:dyDescent="0.3">
      <c r="A837" vm="4569">
        <f ca="1"/>
        <v>43950</v>
      </c>
      <c r="B837" vm="8405">
        <f ca="1"/>
        <v>74.614999999999995</v>
      </c>
      <c r="C837" vm="17324">
        <f ca="1"/>
        <v>74.192499999999995</v>
      </c>
      <c r="D837" vm="4103">
        <f ca="1"/>
        <v>75.144999999999996</v>
      </c>
      <c r="E837" vm="17325">
        <f ca="1"/>
        <v>73.4375</v>
      </c>
      <c r="F837" vm="17326">
        <f ca="1"/>
        <v>9479047</v>
      </c>
    </row>
    <row r="838" spans="1:6" x14ac:dyDescent="0.3">
      <c r="A838" vm="4575">
        <f ca="1"/>
        <v>43951</v>
      </c>
      <c r="B838" vm="8408">
        <f ca="1"/>
        <v>73.069999999999993</v>
      </c>
      <c r="C838" vm="17327">
        <f ca="1"/>
        <v>74.0732</v>
      </c>
      <c r="D838" vm="8405">
        <f ca="1"/>
        <v>74.614999999999995</v>
      </c>
      <c r="E838" vm="10180">
        <f ca="1"/>
        <v>72.930000000000007</v>
      </c>
      <c r="F838" vm="17328">
        <f ca="1"/>
        <v>9397943</v>
      </c>
    </row>
    <row r="839" spans="1:6" x14ac:dyDescent="0.3">
      <c r="A839" vm="4581">
        <f ca="1"/>
        <v>43952</v>
      </c>
      <c r="B839" vm="8410">
        <f ca="1"/>
        <v>70.694999999999993</v>
      </c>
      <c r="C839" vm="17329">
        <f ca="1"/>
        <v>71.087500000000006</v>
      </c>
      <c r="D839" vm="17330">
        <f ca="1"/>
        <v>72.224999999999994</v>
      </c>
      <c r="E839" vm="17331">
        <f ca="1"/>
        <v>70.210800000000006</v>
      </c>
      <c r="F839" vm="17332">
        <f ca="1"/>
        <v>8485934</v>
      </c>
    </row>
    <row r="840" spans="1:6" x14ac:dyDescent="0.3">
      <c r="A840" vm="4587">
        <f ca="1"/>
        <v>43955</v>
      </c>
      <c r="B840" vm="8414">
        <f ca="1"/>
        <v>72.821299999999994</v>
      </c>
      <c r="C840" vm="6547">
        <f ca="1"/>
        <v>70.22</v>
      </c>
      <c r="D840" vm="8443">
        <f ca="1"/>
        <v>72.959999999999994</v>
      </c>
      <c r="E840" vm="6547">
        <f ca="1"/>
        <v>70.22</v>
      </c>
      <c r="F840" vm="17333">
        <f ca="1"/>
        <v>7938880</v>
      </c>
    </row>
    <row r="841" spans="1:6" x14ac:dyDescent="0.3">
      <c r="A841" vm="4593">
        <f ca="1"/>
        <v>43956</v>
      </c>
      <c r="B841" vm="8418">
        <f ca="1"/>
        <v>73.435000000000002</v>
      </c>
      <c r="C841" vm="17334">
        <f ca="1"/>
        <v>73.867500000000007</v>
      </c>
      <c r="D841" vm="17335">
        <f ca="1"/>
        <v>75.067499999999995</v>
      </c>
      <c r="E841" vm="17336">
        <f ca="1"/>
        <v>72.822500000000005</v>
      </c>
      <c r="F841" vm="17337">
        <f ca="1"/>
        <v>9222391</v>
      </c>
    </row>
    <row r="842" spans="1:6" x14ac:dyDescent="0.3">
      <c r="A842" vm="4599">
        <f ca="1"/>
        <v>43957</v>
      </c>
      <c r="B842" vm="8421">
        <f ca="1"/>
        <v>74.447500000000005</v>
      </c>
      <c r="C842" vm="17338">
        <f ca="1"/>
        <v>74.232500000000002</v>
      </c>
      <c r="D842" vm="8552">
        <f ca="1"/>
        <v>75.5</v>
      </c>
      <c r="E842" vm="17339">
        <f ca="1"/>
        <v>73.852500000000006</v>
      </c>
      <c r="F842" vm="17340">
        <f ca="1"/>
        <v>8050752</v>
      </c>
    </row>
    <row r="843" spans="1:6" x14ac:dyDescent="0.3">
      <c r="A843" vm="4605">
        <f ca="1"/>
        <v>43958</v>
      </c>
      <c r="B843" vm="8425">
        <f ca="1"/>
        <v>76.217500000000001</v>
      </c>
      <c r="C843" vm="17341">
        <f ca="1"/>
        <v>75.844999999999999</v>
      </c>
      <c r="D843" vm="17342">
        <f ca="1"/>
        <v>76.852500000000006</v>
      </c>
      <c r="E843" vm="17343">
        <f ca="1"/>
        <v>75.330799999999996</v>
      </c>
      <c r="F843" vm="17344">
        <f ca="1"/>
        <v>9343263</v>
      </c>
    </row>
    <row r="844" spans="1:6" x14ac:dyDescent="0.3">
      <c r="A844" vm="4611">
        <f ca="1"/>
        <v>43959</v>
      </c>
      <c r="B844" vm="8429">
        <f ca="1"/>
        <v>78.125</v>
      </c>
      <c r="C844" vm="17345">
        <f ca="1"/>
        <v>76.9375</v>
      </c>
      <c r="D844" vm="17346">
        <f ca="1"/>
        <v>78.1875</v>
      </c>
      <c r="E844" vm="17347">
        <f ca="1"/>
        <v>76.597499999999997</v>
      </c>
      <c r="F844" vm="17348">
        <f ca="1"/>
        <v>8444982</v>
      </c>
    </row>
    <row r="845" spans="1:6" x14ac:dyDescent="0.3">
      <c r="A845" vm="4617">
        <f ca="1"/>
        <v>43962</v>
      </c>
      <c r="B845" vm="8433">
        <f ca="1"/>
        <v>80.655000000000001</v>
      </c>
      <c r="C845" vm="17349">
        <f ca="1"/>
        <v>78.075000000000003</v>
      </c>
      <c r="D845" vm="17350">
        <f ca="1"/>
        <v>81.125</v>
      </c>
      <c r="E845" vm="4140">
        <f ca="1"/>
        <v>77.787499999999994</v>
      </c>
      <c r="F845" vm="17351">
        <f ca="1"/>
        <v>11661467</v>
      </c>
    </row>
    <row r="846" spans="1:6" x14ac:dyDescent="0.3">
      <c r="A846" vm="4623">
        <f ca="1"/>
        <v>43963</v>
      </c>
      <c r="B846" vm="8437">
        <f ca="1"/>
        <v>78.025000000000006</v>
      </c>
      <c r="C846" vm="17352">
        <f ca="1"/>
        <v>81.234999999999999</v>
      </c>
      <c r="D846" vm="17353">
        <f ca="1"/>
        <v>81.724999999999994</v>
      </c>
      <c r="E846" vm="17354">
        <f ca="1"/>
        <v>77.927499999999995</v>
      </c>
      <c r="F846" vm="17355">
        <f ca="1"/>
        <v>12326482</v>
      </c>
    </row>
    <row r="847" spans="1:6" x14ac:dyDescent="0.3">
      <c r="A847" vm="4629">
        <f ca="1"/>
        <v>43964</v>
      </c>
      <c r="B847" vm="8441">
        <f ca="1"/>
        <v>77.8</v>
      </c>
      <c r="C847" vm="4144">
        <f ca="1"/>
        <v>79.174999999999997</v>
      </c>
      <c r="D847" vm="17356">
        <f ca="1"/>
        <v>80.784999999999997</v>
      </c>
      <c r="E847" vm="17357">
        <f ca="1"/>
        <v>75.947500000000005</v>
      </c>
      <c r="F847" vm="17358">
        <f ca="1"/>
        <v>15506400</v>
      </c>
    </row>
    <row r="848" spans="1:6" x14ac:dyDescent="0.3">
      <c r="A848" vm="4635">
        <f ca="1"/>
        <v>43965</v>
      </c>
      <c r="B848" vm="8445">
        <f ca="1"/>
        <v>80.305000000000007</v>
      </c>
      <c r="C848" vm="17359">
        <f ca="1"/>
        <v>78.416300000000007</v>
      </c>
      <c r="D848" vm="7110">
        <f ca="1"/>
        <v>80.36</v>
      </c>
      <c r="E848" vm="17360">
        <f ca="1"/>
        <v>76.875</v>
      </c>
      <c r="F848" vm="17361">
        <f ca="1"/>
        <v>14952455</v>
      </c>
    </row>
    <row r="849" spans="1:6" x14ac:dyDescent="0.3">
      <c r="A849" vm="4641">
        <f ca="1"/>
        <v>43966</v>
      </c>
      <c r="B849" vm="8448">
        <f ca="1"/>
        <v>84.907499999999999</v>
      </c>
      <c r="C849" vm="17362">
        <f ca="1"/>
        <v>78.897499999999994</v>
      </c>
      <c r="D849" vm="17363">
        <f ca="1"/>
        <v>85.004999999999995</v>
      </c>
      <c r="E849" vm="4647">
        <f ca="1"/>
        <v>78.739999999999995</v>
      </c>
      <c r="F849" vm="17364">
        <f ca="1"/>
        <v>24544346</v>
      </c>
    </row>
    <row r="850" spans="1:6" x14ac:dyDescent="0.3">
      <c r="A850" vm="4646">
        <f ca="1"/>
        <v>43969</v>
      </c>
      <c r="B850" vm="8451">
        <f ca="1"/>
        <v>87.502499999999998</v>
      </c>
      <c r="C850" vm="17365">
        <f ca="1"/>
        <v>87.605000000000004</v>
      </c>
      <c r="D850" vm="17366">
        <f ca="1"/>
        <v>89.165000000000006</v>
      </c>
      <c r="E850" vm="17367">
        <f ca="1"/>
        <v>86.805000000000007</v>
      </c>
      <c r="F850" vm="17368">
        <f ca="1"/>
        <v>19273113</v>
      </c>
    </row>
    <row r="851" spans="1:6" x14ac:dyDescent="0.3">
      <c r="A851" vm="4652">
        <f ca="1"/>
        <v>43970</v>
      </c>
      <c r="B851" vm="8454">
        <f ca="1"/>
        <v>88.055000000000007</v>
      </c>
      <c r="C851" vm="17369">
        <f ca="1"/>
        <v>87.902500000000003</v>
      </c>
      <c r="D851" vm="17370">
        <f ca="1"/>
        <v>90.875</v>
      </c>
      <c r="E851" vm="17371">
        <f ca="1"/>
        <v>87.627499999999998</v>
      </c>
      <c r="F851" vm="17372">
        <f ca="1"/>
        <v>17933049</v>
      </c>
    </row>
    <row r="852" spans="1:6" x14ac:dyDescent="0.3">
      <c r="A852" vm="4658">
        <f ca="1"/>
        <v>43971</v>
      </c>
      <c r="B852" vm="8458">
        <f ca="1"/>
        <v>89.7</v>
      </c>
      <c r="C852" vm="17373">
        <f ca="1"/>
        <v>89.91</v>
      </c>
      <c r="D852" vm="17374">
        <f ca="1"/>
        <v>90.43</v>
      </c>
      <c r="E852" vm="17375">
        <f ca="1"/>
        <v>88.887500000000003</v>
      </c>
      <c r="F852" vm="17376">
        <f ca="1"/>
        <v>14688405</v>
      </c>
    </row>
    <row r="853" spans="1:6" x14ac:dyDescent="0.3">
      <c r="A853" vm="4663">
        <f ca="1"/>
        <v>43972</v>
      </c>
      <c r="B853" vm="8462">
        <f ca="1"/>
        <v>87.752499999999998</v>
      </c>
      <c r="C853" vm="17377">
        <f ca="1"/>
        <v>90.515000000000001</v>
      </c>
      <c r="D853" vm="17378">
        <f ca="1"/>
        <v>90.524100000000004</v>
      </c>
      <c r="E853" vm="17379">
        <f ca="1"/>
        <v>87.375</v>
      </c>
      <c r="F853" vm="17380">
        <f ca="1"/>
        <v>19026741</v>
      </c>
    </row>
    <row r="854" spans="1:6" x14ac:dyDescent="0.3">
      <c r="A854" vm="4669">
        <f ca="1"/>
        <v>43973</v>
      </c>
      <c r="B854" vm="8465">
        <f ca="1"/>
        <v>90.262500000000003</v>
      </c>
      <c r="C854" vm="8485">
        <f ca="1"/>
        <v>88.252499999999998</v>
      </c>
      <c r="D854" vm="17381">
        <f ca="1"/>
        <v>90.93</v>
      </c>
      <c r="E854" vm="17382">
        <f ca="1"/>
        <v>87.132499999999993</v>
      </c>
      <c r="F854" vm="17383">
        <f ca="1"/>
        <v>25601548</v>
      </c>
    </row>
    <row r="855" spans="1:6" x14ac:dyDescent="0.3">
      <c r="A855" vm="4674">
        <f ca="1"/>
        <v>43977</v>
      </c>
      <c r="B855" vm="8467">
        <f ca="1"/>
        <v>87.177499999999995</v>
      </c>
      <c r="C855" vm="17384">
        <f ca="1"/>
        <v>91.567499999999995</v>
      </c>
      <c r="D855" vm="17385">
        <f ca="1"/>
        <v>91.817499999999995</v>
      </c>
      <c r="E855" vm="17386">
        <f ca="1"/>
        <v>86.72</v>
      </c>
      <c r="F855" vm="17387">
        <f ca="1"/>
        <v>19219287</v>
      </c>
    </row>
    <row r="856" spans="1:6" x14ac:dyDescent="0.3">
      <c r="A856" vm="4679">
        <f ca="1"/>
        <v>43978</v>
      </c>
      <c r="B856" vm="8471">
        <f ca="1"/>
        <v>85.252499999999998</v>
      </c>
      <c r="C856" vm="11550">
        <f ca="1"/>
        <v>86.25</v>
      </c>
      <c r="D856" vm="17388">
        <f ca="1"/>
        <v>86.327500000000001</v>
      </c>
      <c r="E856" vm="17389">
        <f ca="1"/>
        <v>79.967500000000001</v>
      </c>
      <c r="F856" vm="17390">
        <f ca="1"/>
        <v>29275448</v>
      </c>
    </row>
    <row r="857" spans="1:6" x14ac:dyDescent="0.3">
      <c r="A857" vm="4684">
        <f ca="1"/>
        <v>43979</v>
      </c>
      <c r="B857" vm="8474">
        <f ca="1"/>
        <v>84.87</v>
      </c>
      <c r="C857" vm="17391">
        <f ca="1"/>
        <v>84.122500000000002</v>
      </c>
      <c r="D857" vm="17365">
        <f ca="1"/>
        <v>87.605000000000004</v>
      </c>
      <c r="E857" vm="17392">
        <f ca="1"/>
        <v>83.792500000000004</v>
      </c>
      <c r="F857" vm="17393">
        <f ca="1"/>
        <v>18329627</v>
      </c>
    </row>
    <row r="858" spans="1:6" x14ac:dyDescent="0.3">
      <c r="A858" vm="4690">
        <f ca="1"/>
        <v>43980</v>
      </c>
      <c r="B858" vm="8478">
        <f ca="1"/>
        <v>88.754999999999995</v>
      </c>
      <c r="C858" vm="17394">
        <f ca="1"/>
        <v>85.545000000000002</v>
      </c>
      <c r="D858" vm="8478">
        <f ca="1"/>
        <v>88.754999999999995</v>
      </c>
      <c r="E858" vm="17395">
        <f ca="1"/>
        <v>84.85</v>
      </c>
      <c r="F858" vm="17396">
        <f ca="1"/>
        <v>18343975</v>
      </c>
    </row>
    <row r="859" spans="1:6" x14ac:dyDescent="0.3">
      <c r="A859" vm="4696">
        <f ca="1"/>
        <v>43983</v>
      </c>
      <c r="B859" vm="8482">
        <f ca="1"/>
        <v>88.0625</v>
      </c>
      <c r="C859" vm="17397">
        <f ca="1"/>
        <v>88.332499999999996</v>
      </c>
      <c r="D859" vm="4807">
        <f ca="1"/>
        <v>88.407499999999999</v>
      </c>
      <c r="E859" vm="17398">
        <f ca="1"/>
        <v>86.894999999999996</v>
      </c>
      <c r="F859" vm="17399">
        <f ca="1"/>
        <v>9762775</v>
      </c>
    </row>
    <row r="860" spans="1:6" x14ac:dyDescent="0.3">
      <c r="A860" vm="4702">
        <f ca="1"/>
        <v>43984</v>
      </c>
      <c r="B860" vm="8485">
        <f ca="1"/>
        <v>88.252499999999998</v>
      </c>
      <c r="C860" vm="8509">
        <f ca="1"/>
        <v>87.962500000000006</v>
      </c>
      <c r="D860" vm="17400">
        <f ca="1"/>
        <v>88.372500000000002</v>
      </c>
      <c r="E860" vm="17401">
        <f ca="1"/>
        <v>86.58</v>
      </c>
      <c r="F860" vm="17402">
        <f ca="1"/>
        <v>9783014</v>
      </c>
    </row>
    <row r="861" spans="1:6" x14ac:dyDescent="0.3">
      <c r="A861" vm="4707">
        <f ca="1"/>
        <v>43985</v>
      </c>
      <c r="B861" vm="8488">
        <f ca="1"/>
        <v>87.694999999999993</v>
      </c>
      <c r="C861" vm="17403">
        <f ca="1"/>
        <v>88.222499999999997</v>
      </c>
      <c r="D861" vm="17404">
        <f ca="1"/>
        <v>88.662499999999994</v>
      </c>
      <c r="E861" vm="17405">
        <f ca="1"/>
        <v>87</v>
      </c>
      <c r="F861" vm="17406">
        <f ca="1"/>
        <v>9103949</v>
      </c>
    </row>
    <row r="862" spans="1:6" x14ac:dyDescent="0.3">
      <c r="A862" vm="4713">
        <f ca="1"/>
        <v>43986</v>
      </c>
      <c r="B862" vm="8490">
        <f ca="1"/>
        <v>87.665000000000006</v>
      </c>
      <c r="C862" vm="17407">
        <f ca="1"/>
        <v>87.28</v>
      </c>
      <c r="D862" vm="17408">
        <f ca="1"/>
        <v>89.432500000000005</v>
      </c>
      <c r="E862" vm="17409">
        <f ca="1"/>
        <v>86.775000000000006</v>
      </c>
      <c r="F862" vm="17410">
        <f ca="1"/>
        <v>10606960</v>
      </c>
    </row>
    <row r="863" spans="1:6" x14ac:dyDescent="0.3">
      <c r="A863" vm="4719">
        <f ca="1"/>
        <v>43987</v>
      </c>
      <c r="B863" vm="8493">
        <f ca="1"/>
        <v>89.2</v>
      </c>
      <c r="C863" vm="17411">
        <f ca="1"/>
        <v>87.944999999999993</v>
      </c>
      <c r="D863" vm="17412">
        <f ca="1"/>
        <v>89.97</v>
      </c>
      <c r="E863" vm="17413">
        <f ca="1"/>
        <v>87.079800000000006</v>
      </c>
      <c r="F863" vm="17414">
        <f ca="1"/>
        <v>11999677</v>
      </c>
    </row>
    <row r="864" spans="1:6" x14ac:dyDescent="0.3">
      <c r="A864" vm="4724">
        <f ca="1"/>
        <v>43990</v>
      </c>
      <c r="B864" vm="8497">
        <f ca="1"/>
        <v>88.05</v>
      </c>
      <c r="C864" vm="17415">
        <f ca="1"/>
        <v>88.772499999999994</v>
      </c>
      <c r="D864" vm="17416">
        <f ca="1"/>
        <v>88.896299999999997</v>
      </c>
      <c r="E864" vm="17417">
        <f ca="1"/>
        <v>86.857500000000002</v>
      </c>
      <c r="F864" vm="17418">
        <f ca="1"/>
        <v>9654508</v>
      </c>
    </row>
    <row r="865" spans="1:6" x14ac:dyDescent="0.3">
      <c r="A865" vm="4730">
        <f ca="1"/>
        <v>43991</v>
      </c>
      <c r="B865" vm="8501">
        <f ca="1"/>
        <v>90.46</v>
      </c>
      <c r="C865" vm="17419">
        <f ca="1"/>
        <v>88</v>
      </c>
      <c r="D865" vm="17420">
        <f ca="1"/>
        <v>91.097499999999997</v>
      </c>
      <c r="E865" vm="17421">
        <f ca="1"/>
        <v>87.512500000000003</v>
      </c>
      <c r="F865" vm="17422">
        <f ca="1"/>
        <v>11580951</v>
      </c>
    </row>
    <row r="866" spans="1:6" x14ac:dyDescent="0.3">
      <c r="A866" vm="4736">
        <f ca="1"/>
        <v>43992</v>
      </c>
      <c r="B866" vm="8505">
        <f ca="1"/>
        <v>93.667500000000004</v>
      </c>
      <c r="C866" vm="17423">
        <f ca="1"/>
        <v>91.677499999999995</v>
      </c>
      <c r="D866" vm="11620">
        <f ca="1"/>
        <v>95</v>
      </c>
      <c r="E866" vm="17424">
        <f ca="1"/>
        <v>91.534999999999997</v>
      </c>
      <c r="F866" vm="17425">
        <f ca="1"/>
        <v>15645444</v>
      </c>
    </row>
    <row r="867" spans="1:6" x14ac:dyDescent="0.3">
      <c r="A867" vm="4742">
        <f ca="1"/>
        <v>43993</v>
      </c>
      <c r="B867" vm="8509">
        <f ca="1"/>
        <v>87.962500000000006</v>
      </c>
      <c r="C867" vm="17426">
        <f ca="1"/>
        <v>91.5</v>
      </c>
      <c r="D867" vm="8531">
        <f ca="1"/>
        <v>92.612499999999997</v>
      </c>
      <c r="E867" vm="17427">
        <f ca="1"/>
        <v>87.86</v>
      </c>
      <c r="F867" vm="17428">
        <f ca="1"/>
        <v>14411976</v>
      </c>
    </row>
    <row r="868" spans="1:6" x14ac:dyDescent="0.3">
      <c r="A868" vm="4748">
        <f ca="1"/>
        <v>43994</v>
      </c>
      <c r="B868" vm="8512">
        <f ca="1"/>
        <v>89.325000000000003</v>
      </c>
      <c r="C868" vm="17429">
        <f ca="1"/>
        <v>91.625</v>
      </c>
      <c r="D868" vm="17430">
        <f ca="1"/>
        <v>91.872500000000002</v>
      </c>
      <c r="E868" vm="17431">
        <f ca="1"/>
        <v>87.033500000000004</v>
      </c>
      <c r="F868" vm="17432">
        <f ca="1"/>
        <v>14141226</v>
      </c>
    </row>
    <row r="869" spans="1:6" x14ac:dyDescent="0.3">
      <c r="A869" vm="4754">
        <f ca="1"/>
        <v>43997</v>
      </c>
      <c r="B869" vm="8516">
        <f ca="1"/>
        <v>91.737499999999997</v>
      </c>
      <c r="C869" vm="17433">
        <f ca="1"/>
        <v>88.152500000000003</v>
      </c>
      <c r="D869" vm="17434">
        <f ca="1"/>
        <v>91.822500000000005</v>
      </c>
      <c r="E869" vm="17435">
        <f ca="1"/>
        <v>87.4375</v>
      </c>
      <c r="F869" vm="17436">
        <f ca="1"/>
        <v>9938102</v>
      </c>
    </row>
    <row r="870" spans="1:6" x14ac:dyDescent="0.3">
      <c r="A870" vm="4760">
        <f ca="1"/>
        <v>43998</v>
      </c>
      <c r="B870" vm="8520">
        <f ca="1"/>
        <v>90.685000000000002</v>
      </c>
      <c r="C870" vm="17437">
        <f ca="1"/>
        <v>92.25</v>
      </c>
      <c r="D870" vm="17438">
        <f ca="1"/>
        <v>92.667500000000004</v>
      </c>
      <c r="E870" vm="17439">
        <f ca="1"/>
        <v>88.387500000000003</v>
      </c>
      <c r="F870" vm="17440">
        <f ca="1"/>
        <v>13345762</v>
      </c>
    </row>
    <row r="871" spans="1:6" x14ac:dyDescent="0.3">
      <c r="A871" vm="4765">
        <f ca="1"/>
        <v>43999</v>
      </c>
      <c r="B871" vm="8524">
        <f ca="1"/>
        <v>92.36</v>
      </c>
      <c r="C871" vm="17441">
        <f ca="1"/>
        <v>91.137500000000003</v>
      </c>
      <c r="D871" vm="11585">
        <f ca="1"/>
        <v>92.99</v>
      </c>
      <c r="E871" vm="17442">
        <f ca="1"/>
        <v>90.702500000000001</v>
      </c>
      <c r="F871" vm="17443">
        <f ca="1"/>
        <v>10146599</v>
      </c>
    </row>
    <row r="872" spans="1:6" x14ac:dyDescent="0.3">
      <c r="A872" vm="4771">
        <f ca="1"/>
        <v>44000</v>
      </c>
      <c r="B872" vm="8527">
        <f ca="1"/>
        <v>92.18</v>
      </c>
      <c r="C872" vm="17444">
        <f ca="1"/>
        <v>92.27</v>
      </c>
      <c r="D872" vm="17445">
        <f ca="1"/>
        <v>92.825000000000003</v>
      </c>
      <c r="E872" vm="17446">
        <f ca="1"/>
        <v>91.144999999999996</v>
      </c>
      <c r="F872" vm="17447">
        <f ca="1"/>
        <v>6360238</v>
      </c>
    </row>
    <row r="873" spans="1:6" x14ac:dyDescent="0.3">
      <c r="A873" vm="4777">
        <f ca="1"/>
        <v>44001</v>
      </c>
      <c r="B873" vm="8531">
        <f ca="1"/>
        <v>92.612499999999997</v>
      </c>
      <c r="C873" vm="17448">
        <f ca="1"/>
        <v>92.424999999999997</v>
      </c>
      <c r="D873" vm="17449">
        <f ca="1"/>
        <v>94.45</v>
      </c>
      <c r="E873" vm="17450">
        <f ca="1"/>
        <v>92.273399999999995</v>
      </c>
      <c r="F873" vm="17451">
        <f ca="1"/>
        <v>13051684</v>
      </c>
    </row>
    <row r="874" spans="1:6" x14ac:dyDescent="0.3">
      <c r="A874" vm="4783">
        <f ca="1"/>
        <v>44004</v>
      </c>
      <c r="B874" vm="8535">
        <f ca="1"/>
        <v>95.267499999999998</v>
      </c>
      <c r="C874" vm="11599">
        <f ca="1"/>
        <v>93</v>
      </c>
      <c r="D874" vm="17452">
        <f ca="1"/>
        <v>95.3125</v>
      </c>
      <c r="E874" vm="17453">
        <f ca="1"/>
        <v>92.733000000000004</v>
      </c>
      <c r="F874" vm="17454">
        <f ca="1"/>
        <v>9898310</v>
      </c>
    </row>
    <row r="875" spans="1:6" x14ac:dyDescent="0.3">
      <c r="A875" vm="4789">
        <f ca="1"/>
        <v>44005</v>
      </c>
      <c r="B875" vm="8539">
        <f ca="1"/>
        <v>94.5</v>
      </c>
      <c r="C875" vm="17455">
        <f ca="1"/>
        <v>95.51</v>
      </c>
      <c r="D875" vm="17456">
        <f ca="1"/>
        <v>96.424999999999997</v>
      </c>
      <c r="E875" vm="17457">
        <f ca="1"/>
        <v>94.075000000000003</v>
      </c>
      <c r="F875" vm="17458">
        <f ca="1"/>
        <v>9377685</v>
      </c>
    </row>
    <row r="876" spans="1:6" x14ac:dyDescent="0.3">
      <c r="A876" vm="4795">
        <f ca="1"/>
        <v>44006</v>
      </c>
      <c r="B876" vm="8543">
        <f ca="1"/>
        <v>92.355000000000004</v>
      </c>
      <c r="C876" vm="17459">
        <f ca="1"/>
        <v>94.762500000000003</v>
      </c>
      <c r="D876" vm="17460">
        <f ca="1"/>
        <v>95.563800000000001</v>
      </c>
      <c r="E876" vm="17461">
        <f ca="1"/>
        <v>91.445099999999996</v>
      </c>
      <c r="F876" vm="17462">
        <f ca="1"/>
        <v>11234272</v>
      </c>
    </row>
    <row r="877" spans="1:6" x14ac:dyDescent="0.3">
      <c r="A877" vm="4801">
        <f ca="1"/>
        <v>44007</v>
      </c>
      <c r="B877" vm="8547">
        <f ca="1"/>
        <v>94.9</v>
      </c>
      <c r="C877" vm="17463">
        <f ca="1"/>
        <v>93.557500000000005</v>
      </c>
      <c r="D877" vm="17464">
        <f ca="1"/>
        <v>95.05</v>
      </c>
      <c r="E877" vm="17434">
        <f ca="1"/>
        <v>91.822500000000005</v>
      </c>
      <c r="F877" vm="17465">
        <f ca="1"/>
        <v>9349578</v>
      </c>
    </row>
    <row r="878" spans="1:6" x14ac:dyDescent="0.3">
      <c r="A878" vm="4806">
        <f ca="1"/>
        <v>44008</v>
      </c>
      <c r="B878" vm="8550">
        <f ca="1"/>
        <v>91.55</v>
      </c>
      <c r="C878" vm="11620">
        <f ca="1"/>
        <v>95</v>
      </c>
      <c r="D878" vm="11620">
        <f ca="1"/>
        <v>95</v>
      </c>
      <c r="E878" vm="4797">
        <f ca="1"/>
        <v>91.25</v>
      </c>
      <c r="F878" vm="17466">
        <f ca="1"/>
        <v>14718428</v>
      </c>
    </row>
    <row r="879" spans="1:6" x14ac:dyDescent="0.3">
      <c r="A879" vm="4812">
        <f ca="1"/>
        <v>44011</v>
      </c>
      <c r="B879" vm="8554">
        <f ca="1"/>
        <v>92</v>
      </c>
      <c r="C879" vm="17467">
        <f ca="1"/>
        <v>91.697500000000005</v>
      </c>
      <c r="D879" vm="17468">
        <f ca="1"/>
        <v>92.045000000000002</v>
      </c>
      <c r="E879" vm="11588">
        <f ca="1"/>
        <v>89</v>
      </c>
      <c r="F879" vm="17469">
        <f ca="1"/>
        <v>8556203</v>
      </c>
    </row>
    <row r="880" spans="1:6" x14ac:dyDescent="0.3">
      <c r="A880" vm="4818">
        <f ca="1"/>
        <v>44012</v>
      </c>
      <c r="B880" vm="8558">
        <f ca="1"/>
        <v>94.977500000000006</v>
      </c>
      <c r="C880" vm="17470">
        <f ca="1"/>
        <v>93.139899999999997</v>
      </c>
      <c r="D880" vm="17471">
        <f ca="1"/>
        <v>95.262500000000003</v>
      </c>
      <c r="E880" vm="17472">
        <f ca="1"/>
        <v>92.665000000000006</v>
      </c>
      <c r="F880" vm="17473">
        <f ca="1"/>
        <v>9158850</v>
      </c>
    </row>
    <row r="881" spans="1:6" x14ac:dyDescent="0.3">
      <c r="A881" vm="4824">
        <f ca="1"/>
        <v>44013</v>
      </c>
      <c r="B881" vm="6180">
        <f ca="1"/>
        <v>95.3</v>
      </c>
      <c r="C881" vm="17474">
        <f ca="1"/>
        <v>95.207499999999996</v>
      </c>
      <c r="D881" vm="17475">
        <f ca="1"/>
        <v>95.756699999999995</v>
      </c>
      <c r="E881" vm="17476">
        <f ca="1"/>
        <v>94.13</v>
      </c>
      <c r="F881" vm="17477">
        <f ca="1"/>
        <v>8166170</v>
      </c>
    </row>
    <row r="882" spans="1:6" x14ac:dyDescent="0.3">
      <c r="A882" vm="4830">
        <f ca="1"/>
        <v>44014</v>
      </c>
      <c r="B882" vm="8565">
        <f ca="1"/>
        <v>96.122500000000002</v>
      </c>
      <c r="C882" vm="17478">
        <f ca="1"/>
        <v>96.39</v>
      </c>
      <c r="D882" vm="17479">
        <f ca="1"/>
        <v>97.375</v>
      </c>
      <c r="E882" vm="17480">
        <f ca="1"/>
        <v>95.782499999999999</v>
      </c>
      <c r="F882" vm="17481">
        <f ca="1"/>
        <v>9101352</v>
      </c>
    </row>
    <row r="883" spans="1:6" x14ac:dyDescent="0.3">
      <c r="A883" vm="4835">
        <f ca="1"/>
        <v>44018</v>
      </c>
      <c r="B883" vm="8569">
        <f ca="1"/>
        <v>98.392499999999998</v>
      </c>
      <c r="C883" vm="17482">
        <f ca="1"/>
        <v>97.417500000000004</v>
      </c>
      <c r="D883" vm="17483">
        <f ca="1"/>
        <v>99.087500000000006</v>
      </c>
      <c r="E883" vm="17484">
        <f ca="1"/>
        <v>97.125</v>
      </c>
      <c r="F883" vm="17485">
        <f ca="1"/>
        <v>7832830</v>
      </c>
    </row>
    <row r="884" spans="1:6" x14ac:dyDescent="0.3">
      <c r="A884" vm="4841">
        <f ca="1"/>
        <v>44019</v>
      </c>
      <c r="B884" vm="8573">
        <f ca="1"/>
        <v>98.717500000000001</v>
      </c>
      <c r="C884" vm="17486">
        <f ca="1"/>
        <v>99.462500000000006</v>
      </c>
      <c r="D884" vm="6284">
        <f ca="1"/>
        <v>100.7</v>
      </c>
      <c r="E884" vm="17487">
        <f ca="1"/>
        <v>98.507499999999993</v>
      </c>
      <c r="F884" vm="17488">
        <f ca="1"/>
        <v>8869501</v>
      </c>
    </row>
    <row r="885" spans="1:6" x14ac:dyDescent="0.3">
      <c r="A885" vm="4847">
        <f ca="1"/>
        <v>44020</v>
      </c>
      <c r="B885" vm="8577">
        <f ca="1"/>
        <v>102.16</v>
      </c>
      <c r="C885" vm="17489">
        <f ca="1"/>
        <v>99.9375</v>
      </c>
      <c r="D885" vm="11645">
        <f ca="1"/>
        <v>102.25</v>
      </c>
      <c r="E885" vm="17490">
        <f ca="1"/>
        <v>99.655000000000001</v>
      </c>
      <c r="F885" vm="17491">
        <f ca="1"/>
        <v>9077328</v>
      </c>
    </row>
    <row r="886" spans="1:6" x14ac:dyDescent="0.3">
      <c r="A886" vm="4853">
        <f ca="1"/>
        <v>44021</v>
      </c>
      <c r="B886" vm="5752">
        <f ca="1"/>
        <v>105.09</v>
      </c>
      <c r="C886" vm="17492">
        <f ca="1"/>
        <v>103.80249999999999</v>
      </c>
      <c r="D886" vm="17493">
        <f ca="1"/>
        <v>105.7</v>
      </c>
      <c r="E886" vm="17494">
        <f ca="1"/>
        <v>102.33499999999999</v>
      </c>
      <c r="F886" vm="17495">
        <f ca="1"/>
        <v>12363680</v>
      </c>
    </row>
    <row r="887" spans="1:6" x14ac:dyDescent="0.3">
      <c r="A887" vm="4859">
        <f ca="1"/>
        <v>44022</v>
      </c>
      <c r="B887" vm="8581">
        <f ca="1"/>
        <v>104.7925</v>
      </c>
      <c r="C887" vm="17496">
        <f ca="1"/>
        <v>105.8875</v>
      </c>
      <c r="D887" vm="17497">
        <f ca="1"/>
        <v>106.55249999999999</v>
      </c>
      <c r="E887" vm="17498">
        <f ca="1"/>
        <v>103.78749999999999</v>
      </c>
      <c r="F887" vm="17499">
        <f ca="1"/>
        <v>12358597</v>
      </c>
    </row>
    <row r="888" spans="1:6" x14ac:dyDescent="0.3">
      <c r="A888" vm="4865">
        <f ca="1"/>
        <v>44025</v>
      </c>
      <c r="B888" vm="8584">
        <f ca="1"/>
        <v>100.52249999999999</v>
      </c>
      <c r="C888" vm="17500">
        <f ca="1"/>
        <v>105.95</v>
      </c>
      <c r="D888" vm="17501">
        <f ca="1"/>
        <v>107.9225</v>
      </c>
      <c r="E888" vm="17502">
        <f ca="1"/>
        <v>100.25</v>
      </c>
      <c r="F888" vm="17503">
        <f ca="1"/>
        <v>11426874</v>
      </c>
    </row>
    <row r="889" spans="1:6" x14ac:dyDescent="0.3">
      <c r="A889" vm="4871">
        <f ca="1"/>
        <v>44026</v>
      </c>
      <c r="B889" vm="8587">
        <f ca="1"/>
        <v>103.77</v>
      </c>
      <c r="C889" vm="17504">
        <f ca="1"/>
        <v>100.75</v>
      </c>
      <c r="D889" vm="17505">
        <f ca="1"/>
        <v>104.0275</v>
      </c>
      <c r="E889" vm="17506">
        <f ca="1"/>
        <v>97.855000000000004</v>
      </c>
      <c r="F889" vm="17507">
        <f ca="1"/>
        <v>13566855</v>
      </c>
    </row>
    <row r="890" spans="1:6" x14ac:dyDescent="0.3">
      <c r="A890" vm="4877">
        <f ca="1"/>
        <v>44027</v>
      </c>
      <c r="B890" vm="8591">
        <f ca="1"/>
        <v>102.27249999999999</v>
      </c>
      <c r="C890" vm="17508">
        <f ca="1"/>
        <v>104.1425</v>
      </c>
      <c r="D890" vm="17509">
        <f ca="1"/>
        <v>104.33</v>
      </c>
      <c r="E890" vm="17510">
        <f ca="1"/>
        <v>100.5575</v>
      </c>
      <c r="F890" vm="17511">
        <f ca="1"/>
        <v>10099623</v>
      </c>
    </row>
    <row r="891" spans="1:6" x14ac:dyDescent="0.3">
      <c r="A891" vm="4883">
        <f ca="1"/>
        <v>44028</v>
      </c>
      <c r="B891" vm="8595">
        <f ca="1"/>
        <v>101.3475</v>
      </c>
      <c r="C891" vm="17512">
        <f ca="1"/>
        <v>100.15</v>
      </c>
      <c r="D891" vm="17513">
        <f ca="1"/>
        <v>102.0675</v>
      </c>
      <c r="E891" vm="17514">
        <f ca="1"/>
        <v>98.954999999999998</v>
      </c>
      <c r="F891" vm="17515">
        <f ca="1"/>
        <v>8624118</v>
      </c>
    </row>
    <row r="892" spans="1:6" x14ac:dyDescent="0.3">
      <c r="A892" vm="4889">
        <f ca="1"/>
        <v>44029</v>
      </c>
      <c r="B892" vm="8599">
        <f ca="1"/>
        <v>102.015</v>
      </c>
      <c r="C892" vm="17516">
        <f ca="1"/>
        <v>102.255</v>
      </c>
      <c r="D892" vm="17517">
        <f ca="1"/>
        <v>102.485</v>
      </c>
      <c r="E892" vm="17518">
        <f ca="1"/>
        <v>100.8775</v>
      </c>
      <c r="F892" vm="17519">
        <f ca="1"/>
        <v>6585527</v>
      </c>
    </row>
    <row r="893" spans="1:6" x14ac:dyDescent="0.3">
      <c r="A893" vm="4895">
        <f ca="1"/>
        <v>44032</v>
      </c>
      <c r="B893" vm="8603">
        <f ca="1"/>
        <v>105.1075</v>
      </c>
      <c r="C893" vm="17520">
        <f ca="1"/>
        <v>102.74250000000001</v>
      </c>
      <c r="D893" vm="17521">
        <f ca="1"/>
        <v>105.3125</v>
      </c>
      <c r="E893" vm="17522">
        <f ca="1"/>
        <v>101.5675</v>
      </c>
      <c r="F893" vm="17523">
        <f ca="1"/>
        <v>7096078</v>
      </c>
    </row>
    <row r="894" spans="1:6" x14ac:dyDescent="0.3">
      <c r="A894" vm="4901">
        <f ca="1"/>
        <v>44033</v>
      </c>
      <c r="B894" vm="8607">
        <f ca="1"/>
        <v>103.285</v>
      </c>
      <c r="C894" vm="17524">
        <f ca="1"/>
        <v>105.13</v>
      </c>
      <c r="D894" vm="17525">
        <f ca="1"/>
        <v>105.5993</v>
      </c>
      <c r="E894" vm="17526">
        <f ca="1"/>
        <v>102.86750000000001</v>
      </c>
      <c r="F894" vm="17527">
        <f ca="1"/>
        <v>6899903</v>
      </c>
    </row>
    <row r="895" spans="1:6" x14ac:dyDescent="0.3">
      <c r="A895" vm="4907">
        <f ca="1"/>
        <v>44034</v>
      </c>
      <c r="B895" vm="8610">
        <f ca="1"/>
        <v>104.3875</v>
      </c>
      <c r="C895" vm="17528">
        <f ca="1"/>
        <v>103.675</v>
      </c>
      <c r="D895" vm="17529">
        <f ca="1"/>
        <v>106.02500000000001</v>
      </c>
      <c r="E895" vm="17530">
        <f ca="1"/>
        <v>102.9156</v>
      </c>
      <c r="F895" vm="17531">
        <f ca="1"/>
        <v>9117708</v>
      </c>
    </row>
    <row r="896" spans="1:6" x14ac:dyDescent="0.3">
      <c r="A896" vm="4913">
        <f ca="1"/>
        <v>44035</v>
      </c>
      <c r="B896" vm="8614">
        <f ca="1"/>
        <v>101.2975</v>
      </c>
      <c r="C896" vm="17532">
        <f ca="1"/>
        <v>104.5</v>
      </c>
      <c r="D896" vm="17533">
        <f ca="1"/>
        <v>105.47</v>
      </c>
      <c r="E896" vm="17534">
        <f ca="1"/>
        <v>100.3125</v>
      </c>
      <c r="F896" vm="17535">
        <f ca="1"/>
        <v>10291532</v>
      </c>
    </row>
    <row r="897" spans="1:6" x14ac:dyDescent="0.3">
      <c r="A897" vm="4919">
        <f ca="1"/>
        <v>44036</v>
      </c>
      <c r="B897" vm="8618">
        <f ca="1"/>
        <v>101.94499999999999</v>
      </c>
      <c r="C897" vm="17536">
        <f ca="1"/>
        <v>98.75</v>
      </c>
      <c r="D897" vm="17537">
        <f ca="1"/>
        <v>103.64749999999999</v>
      </c>
      <c r="E897" vm="17538">
        <f ca="1"/>
        <v>97.77</v>
      </c>
      <c r="F897" vm="17539">
        <f ca="1"/>
        <v>11802529</v>
      </c>
    </row>
    <row r="898" spans="1:6" x14ac:dyDescent="0.3">
      <c r="A898" vm="4925">
        <f ca="1"/>
        <v>44039</v>
      </c>
      <c r="B898" vm="8622">
        <f ca="1"/>
        <v>104.215</v>
      </c>
      <c r="C898" vm="17540">
        <f ca="1"/>
        <v>102.32250000000001</v>
      </c>
      <c r="D898" vm="17541">
        <f ca="1"/>
        <v>104.4175</v>
      </c>
      <c r="E898" vm="17542">
        <f ca="1"/>
        <v>102.17749999999999</v>
      </c>
      <c r="F898" vm="17543">
        <f ca="1"/>
        <v>7180097</v>
      </c>
    </row>
    <row r="899" spans="1:6" x14ac:dyDescent="0.3">
      <c r="A899" vm="4931">
        <f ca="1"/>
        <v>44040</v>
      </c>
      <c r="B899" vm="8626">
        <f ca="1"/>
        <v>102.155</v>
      </c>
      <c r="C899" vm="17544">
        <f ca="1"/>
        <v>103.74250000000001</v>
      </c>
      <c r="D899" vm="17545">
        <f ca="1"/>
        <v>103.82</v>
      </c>
      <c r="E899" vm="17546">
        <f ca="1"/>
        <v>102.0925</v>
      </c>
      <c r="F899" vm="17547">
        <f ca="1"/>
        <v>6689691</v>
      </c>
    </row>
    <row r="900" spans="1:6" x14ac:dyDescent="0.3">
      <c r="A900" vm="4937">
        <f ca="1"/>
        <v>44041</v>
      </c>
      <c r="B900" vm="8629">
        <f ca="1"/>
        <v>104.655</v>
      </c>
      <c r="C900" vm="17548">
        <f ca="1"/>
        <v>103.908</v>
      </c>
      <c r="D900" vm="17549">
        <f ca="1"/>
        <v>105.16249999999999</v>
      </c>
      <c r="E900" vm="11751">
        <f ca="1"/>
        <v>103.47</v>
      </c>
      <c r="F900" vm="17550">
        <f ca="1"/>
        <v>7069925</v>
      </c>
    </row>
    <row r="901" spans="1:6" x14ac:dyDescent="0.3">
      <c r="A901" vm="4943">
        <f ca="1"/>
        <v>44042</v>
      </c>
      <c r="B901" vm="8633">
        <f ca="1"/>
        <v>106.14</v>
      </c>
      <c r="C901" vm="11744">
        <f ca="1"/>
        <v>103.75</v>
      </c>
      <c r="D901" vm="17551">
        <f ca="1"/>
        <v>106.23050000000001</v>
      </c>
      <c r="E901" vm="17552">
        <f ca="1"/>
        <v>102.9525</v>
      </c>
      <c r="F901" vm="17553">
        <f ca="1"/>
        <v>7589951</v>
      </c>
    </row>
    <row r="902" spans="1:6" x14ac:dyDescent="0.3">
      <c r="A902" vm="4949">
        <f ca="1"/>
        <v>44043</v>
      </c>
      <c r="B902" vm="8637">
        <f ca="1"/>
        <v>106.14749999999999</v>
      </c>
      <c r="C902" vm="17554">
        <f ca="1"/>
        <v>105.63249999999999</v>
      </c>
      <c r="D902" vm="17555">
        <f ca="1"/>
        <v>107.66500000000001</v>
      </c>
      <c r="E902" vm="17509">
        <f ca="1"/>
        <v>104.33</v>
      </c>
      <c r="F902" vm="17556">
        <f ca="1"/>
        <v>9599924</v>
      </c>
    </row>
    <row r="903" spans="1:6" x14ac:dyDescent="0.3">
      <c r="A903" vm="4955">
        <f ca="1"/>
        <v>44046</v>
      </c>
      <c r="B903" vm="8641">
        <f ca="1"/>
        <v>110.10250000000001</v>
      </c>
      <c r="C903" vm="17557">
        <f ca="1"/>
        <v>107.325</v>
      </c>
      <c r="D903" vm="17558">
        <f ca="1"/>
        <v>110.9875</v>
      </c>
      <c r="E903" vm="17559">
        <f ca="1"/>
        <v>107.1525</v>
      </c>
      <c r="F903" vm="17560">
        <f ca="1"/>
        <v>10325456</v>
      </c>
    </row>
    <row r="904" spans="1:6" x14ac:dyDescent="0.3">
      <c r="A904" vm="4961">
        <f ca="1"/>
        <v>44047</v>
      </c>
      <c r="B904" vm="8645">
        <f ca="1"/>
        <v>112.2775</v>
      </c>
      <c r="C904" vm="11826">
        <f ca="1"/>
        <v>110.5</v>
      </c>
      <c r="D904" vm="8645">
        <f ca="1"/>
        <v>112.2775</v>
      </c>
      <c r="E904" vm="17561">
        <f ca="1"/>
        <v>109.06</v>
      </c>
      <c r="F904" vm="17562">
        <f ca="1"/>
        <v>7729502</v>
      </c>
    </row>
    <row r="905" spans="1:6" x14ac:dyDescent="0.3">
      <c r="A905" vm="4967">
        <f ca="1"/>
        <v>44048</v>
      </c>
      <c r="B905" vm="8649">
        <f ca="1"/>
        <v>112.86750000000001</v>
      </c>
      <c r="C905" vm="5181">
        <f ca="1"/>
        <v>112.44</v>
      </c>
      <c r="D905" vm="17563">
        <f ca="1"/>
        <v>113.71680000000001</v>
      </c>
      <c r="E905" vm="17564">
        <f ca="1"/>
        <v>111.66249999999999</v>
      </c>
      <c r="F905" vm="17565">
        <f ca="1"/>
        <v>6235669</v>
      </c>
    </row>
    <row r="906" spans="1:6" x14ac:dyDescent="0.3">
      <c r="A906" vm="4973">
        <f ca="1"/>
        <v>44049</v>
      </c>
      <c r="B906" vm="8653">
        <f ca="1"/>
        <v>113.355</v>
      </c>
      <c r="C906" vm="17566">
        <f ca="1"/>
        <v>113.4975</v>
      </c>
      <c r="D906" vm="17567">
        <f ca="1"/>
        <v>113.58</v>
      </c>
      <c r="E906" vm="17568">
        <f ca="1"/>
        <v>111.78749999999999</v>
      </c>
      <c r="F906" vm="17569">
        <f ca="1"/>
        <v>6081477</v>
      </c>
    </row>
    <row r="907" spans="1:6" x14ac:dyDescent="0.3">
      <c r="A907" vm="4979">
        <f ca="1"/>
        <v>44050</v>
      </c>
      <c r="B907" vm="8657">
        <f ca="1"/>
        <v>111.995</v>
      </c>
      <c r="C907" vm="17570">
        <f ca="1"/>
        <v>113.125</v>
      </c>
      <c r="D907" vm="17571">
        <f ca="1"/>
        <v>115.0475</v>
      </c>
      <c r="E907" vm="17572">
        <f ca="1"/>
        <v>110.375</v>
      </c>
      <c r="F907" vm="17573">
        <f ca="1"/>
        <v>8447134</v>
      </c>
    </row>
    <row r="908" spans="1:6" x14ac:dyDescent="0.3">
      <c r="A908" vm="4985">
        <f ca="1"/>
        <v>44053</v>
      </c>
      <c r="B908" vm="8661">
        <f ca="1"/>
        <v>111.65</v>
      </c>
      <c r="C908" vm="17574">
        <f ca="1"/>
        <v>113.3425</v>
      </c>
      <c r="D908" vm="17575">
        <f ca="1"/>
        <v>114.0825</v>
      </c>
      <c r="E908" vm="17576">
        <f ca="1"/>
        <v>108.565</v>
      </c>
      <c r="F908" vm="17577">
        <f ca="1"/>
        <v>10646319</v>
      </c>
    </row>
    <row r="909" spans="1:6" x14ac:dyDescent="0.3">
      <c r="A909" vm="4991">
        <f ca="1"/>
        <v>44054</v>
      </c>
      <c r="B909" vm="8665">
        <f ca="1"/>
        <v>108.5</v>
      </c>
      <c r="C909" vm="17578">
        <f ca="1"/>
        <v>110.7375</v>
      </c>
      <c r="D909" vm="17579">
        <f ca="1"/>
        <v>111.36750000000001</v>
      </c>
      <c r="E909" vm="17580">
        <f ca="1"/>
        <v>107.9575</v>
      </c>
      <c r="F909" vm="17581">
        <f ca="1"/>
        <v>8862763</v>
      </c>
    </row>
    <row r="910" spans="1:6" x14ac:dyDescent="0.3">
      <c r="A910" vm="4997">
        <f ca="1"/>
        <v>44055</v>
      </c>
      <c r="B910" vm="8669">
        <f ca="1"/>
        <v>114.4025</v>
      </c>
      <c r="C910" vm="17582">
        <f ca="1"/>
        <v>109.9075</v>
      </c>
      <c r="D910" vm="17583">
        <f ca="1"/>
        <v>114.67</v>
      </c>
      <c r="E910" vm="17584">
        <f ca="1"/>
        <v>109.5825</v>
      </c>
      <c r="F910" vm="17585">
        <f ca="1"/>
        <v>11623573</v>
      </c>
    </row>
    <row r="911" spans="1:6" x14ac:dyDescent="0.3">
      <c r="A911" vm="5003">
        <f ca="1"/>
        <v>44056</v>
      </c>
      <c r="B911" vm="5005">
        <f ca="1"/>
        <v>114.43</v>
      </c>
      <c r="C911" vm="17586">
        <f ca="1"/>
        <v>115.46</v>
      </c>
      <c r="D911" vm="17587">
        <f ca="1"/>
        <v>117.2175</v>
      </c>
      <c r="E911" vm="17588">
        <f ca="1"/>
        <v>113.5575</v>
      </c>
      <c r="F911" vm="17589">
        <f ca="1"/>
        <v>9361489</v>
      </c>
    </row>
    <row r="912" spans="1:6" x14ac:dyDescent="0.3">
      <c r="A912" vm="5009">
        <f ca="1"/>
        <v>44057</v>
      </c>
      <c r="B912" vm="8676">
        <f ca="1"/>
        <v>115.64</v>
      </c>
      <c r="C912" vm="6642">
        <f ca="1"/>
        <v>115.3</v>
      </c>
      <c r="D912" vm="17590">
        <f ca="1"/>
        <v>117.0475</v>
      </c>
      <c r="E912" vm="17591">
        <f ca="1"/>
        <v>114.405</v>
      </c>
      <c r="F912" vm="17592">
        <f ca="1"/>
        <v>9111876</v>
      </c>
    </row>
    <row r="913" spans="1:6" x14ac:dyDescent="0.3">
      <c r="A913" vm="5015">
        <f ca="1"/>
        <v>44060</v>
      </c>
      <c r="B913" vm="5444">
        <f ca="1"/>
        <v>123.37</v>
      </c>
      <c r="C913" vm="17593">
        <f ca="1"/>
        <v>118.5125</v>
      </c>
      <c r="D913" vm="17594">
        <f ca="1"/>
        <v>124.0975</v>
      </c>
      <c r="E913" vm="17595">
        <f ca="1"/>
        <v>118.17189999999999</v>
      </c>
      <c r="F913" vm="17596">
        <f ca="1"/>
        <v>15532523</v>
      </c>
    </row>
    <row r="914" spans="1:6" x14ac:dyDescent="0.3">
      <c r="A914" vm="5021">
        <f ca="1"/>
        <v>44061</v>
      </c>
      <c r="B914" vm="8682">
        <f ca="1"/>
        <v>122.6075</v>
      </c>
      <c r="C914" vm="17597">
        <f ca="1"/>
        <v>124.5</v>
      </c>
      <c r="D914" vm="17598">
        <f ca="1"/>
        <v>124.96</v>
      </c>
      <c r="E914" vm="17599">
        <f ca="1"/>
        <v>120.8625</v>
      </c>
      <c r="F914" vm="17600">
        <f ca="1"/>
        <v>12586155</v>
      </c>
    </row>
    <row r="915" spans="1:6" x14ac:dyDescent="0.3">
      <c r="A915" vm="5027">
        <f ca="1"/>
        <v>44062</v>
      </c>
      <c r="B915" vm="8686">
        <f ca="1"/>
        <v>121.38500000000001</v>
      </c>
      <c r="C915" vm="17601">
        <f ca="1"/>
        <v>122.965</v>
      </c>
      <c r="D915" vm="17602">
        <f ca="1"/>
        <v>123.15</v>
      </c>
      <c r="E915" vm="17603">
        <f ca="1"/>
        <v>120.98</v>
      </c>
      <c r="F915" vm="17604">
        <f ca="1"/>
        <v>13914295</v>
      </c>
    </row>
    <row r="916" spans="1:6" x14ac:dyDescent="0.3">
      <c r="A916" vm="5033">
        <f ca="1"/>
        <v>44063</v>
      </c>
      <c r="B916" vm="8690">
        <f ca="1"/>
        <v>121.41</v>
      </c>
      <c r="C916" vm="17605">
        <f ca="1"/>
        <v>119.75</v>
      </c>
      <c r="D916" vm="5460">
        <f ca="1"/>
        <v>123.75</v>
      </c>
      <c r="E916" vm="17606">
        <f ca="1"/>
        <v>118.78749999999999</v>
      </c>
      <c r="F916" vm="17607">
        <f ca="1"/>
        <v>22913718</v>
      </c>
    </row>
    <row r="917" spans="1:6" x14ac:dyDescent="0.3">
      <c r="A917" vm="5039">
        <f ca="1"/>
        <v>44064</v>
      </c>
      <c r="B917" vm="8694">
        <f ca="1"/>
        <v>126.83499999999999</v>
      </c>
      <c r="C917" vm="17608">
        <f ca="1"/>
        <v>122.0175</v>
      </c>
      <c r="D917" vm="17609">
        <f ca="1"/>
        <v>128.08699999999999</v>
      </c>
      <c r="E917" vm="17610">
        <f ca="1"/>
        <v>121.9516</v>
      </c>
      <c r="F917" vm="17611">
        <f ca="1"/>
        <v>24925744</v>
      </c>
    </row>
    <row r="918" spans="1:6" x14ac:dyDescent="0.3">
      <c r="A918" vm="5045">
        <f ca="1"/>
        <v>44067</v>
      </c>
      <c r="B918" vm="8698">
        <f ca="1"/>
        <v>127.2025</v>
      </c>
      <c r="C918" vm="17612">
        <f ca="1"/>
        <v>128.83750000000001</v>
      </c>
      <c r="D918" vm="17613">
        <f ca="1"/>
        <v>129.125</v>
      </c>
      <c r="E918" vm="17614">
        <f ca="1"/>
        <v>125.075</v>
      </c>
      <c r="F918" vm="17615">
        <f ca="1"/>
        <v>12264105</v>
      </c>
    </row>
    <row r="919" spans="1:6" x14ac:dyDescent="0.3">
      <c r="A919" vm="5051">
        <f ca="1"/>
        <v>44068</v>
      </c>
      <c r="B919" vm="8702">
        <f ca="1"/>
        <v>127.5</v>
      </c>
      <c r="C919" vm="17616">
        <f ca="1"/>
        <v>126.3075</v>
      </c>
      <c r="D919" vm="17617">
        <f ca="1"/>
        <v>127.6125</v>
      </c>
      <c r="E919" vm="17618">
        <f ca="1"/>
        <v>125.7375</v>
      </c>
      <c r="F919" vm="17619">
        <f ca="1"/>
        <v>7140719</v>
      </c>
    </row>
    <row r="920" spans="1:6" x14ac:dyDescent="0.3">
      <c r="A920" vm="5057">
        <f ca="1"/>
        <v>44069</v>
      </c>
      <c r="B920" vm="7302">
        <f ca="1"/>
        <v>127.73</v>
      </c>
      <c r="C920" vm="17620">
        <f ca="1"/>
        <v>127.9924</v>
      </c>
      <c r="D920" vm="17621">
        <f ca="1"/>
        <v>128.6849</v>
      </c>
      <c r="E920" vm="17622">
        <f ca="1"/>
        <v>126.7775</v>
      </c>
      <c r="F920" vm="17623">
        <f ca="1"/>
        <v>7997903</v>
      </c>
    </row>
    <row r="921" spans="1:6" x14ac:dyDescent="0.3">
      <c r="A921" vm="5063">
        <f ca="1"/>
        <v>44070</v>
      </c>
      <c r="B921" vm="8709">
        <f ca="1"/>
        <v>126.2825</v>
      </c>
      <c r="C921" vm="17624">
        <f ca="1"/>
        <v>127.815</v>
      </c>
      <c r="D921" vm="17625">
        <f ca="1"/>
        <v>128.5</v>
      </c>
      <c r="E921" vm="17626">
        <f ca="1"/>
        <v>125.6643</v>
      </c>
      <c r="F921" vm="17627">
        <f ca="1"/>
        <v>7857055</v>
      </c>
    </row>
    <row r="922" spans="1:6" x14ac:dyDescent="0.3">
      <c r="A922" vm="5069">
        <f ca="1"/>
        <v>44071</v>
      </c>
      <c r="B922" vm="8712">
        <f ca="1"/>
        <v>131.47749999999999</v>
      </c>
      <c r="C922" vm="17628">
        <f ca="1"/>
        <v>126.7491</v>
      </c>
      <c r="D922" vm="17629">
        <f ca="1"/>
        <v>131.47999999999999</v>
      </c>
      <c r="E922" vm="17630">
        <f ca="1"/>
        <v>126.425</v>
      </c>
      <c r="F922" vm="17631">
        <f ca="1"/>
        <v>13428963</v>
      </c>
    </row>
    <row r="923" spans="1:6" x14ac:dyDescent="0.3">
      <c r="A923" vm="5075">
        <f ca="1"/>
        <v>44074</v>
      </c>
      <c r="B923" vm="8715">
        <f ca="1"/>
        <v>133.745</v>
      </c>
      <c r="C923" vm="17632">
        <f ca="1"/>
        <v>131.8279</v>
      </c>
      <c r="D923" vm="17633">
        <f ca="1"/>
        <v>135.75</v>
      </c>
      <c r="E923" vm="17634">
        <f ca="1"/>
        <v>130.3775</v>
      </c>
      <c r="F923" vm="17635">
        <f ca="1"/>
        <v>12378112</v>
      </c>
    </row>
    <row r="924" spans="1:6" x14ac:dyDescent="0.3">
      <c r="A924" vm="5081">
        <f ca="1"/>
        <v>44075</v>
      </c>
      <c r="B924" vm="8719">
        <f ca="1"/>
        <v>138.21</v>
      </c>
      <c r="C924" vm="5084">
        <f ca="1"/>
        <v>134.80000000000001</v>
      </c>
      <c r="D924" vm="17636">
        <f ca="1"/>
        <v>139.9375</v>
      </c>
      <c r="E924" vm="17637">
        <f ca="1"/>
        <v>134.36500000000001</v>
      </c>
      <c r="F924" vm="17638">
        <f ca="1"/>
        <v>12695861</v>
      </c>
    </row>
    <row r="925" spans="1:6" x14ac:dyDescent="0.3">
      <c r="A925" vm="5087">
        <f ca="1"/>
        <v>44076</v>
      </c>
      <c r="B925" vm="8723">
        <f ca="1"/>
        <v>143.465</v>
      </c>
      <c r="C925" vm="17639">
        <f ca="1"/>
        <v>147.03749999999999</v>
      </c>
      <c r="D925" vm="17640">
        <f ca="1"/>
        <v>147.26750000000001</v>
      </c>
      <c r="E925" vm="13107">
        <f ca="1"/>
        <v>139</v>
      </c>
      <c r="F925" vm="17641">
        <f ca="1"/>
        <v>21657246</v>
      </c>
    </row>
    <row r="926" spans="1:6" x14ac:dyDescent="0.3">
      <c r="A926" vm="5093">
        <f ca="1"/>
        <v>44077</v>
      </c>
      <c r="B926" vm="8727">
        <f ca="1"/>
        <v>130.155</v>
      </c>
      <c r="C926" vm="17642">
        <f ca="1"/>
        <v>138.28639999999999</v>
      </c>
      <c r="D926" vm="17643">
        <f ca="1"/>
        <v>138.845</v>
      </c>
      <c r="E926" vm="17644">
        <f ca="1"/>
        <v>128.78749999999999</v>
      </c>
      <c r="F926" vm="17645">
        <f ca="1"/>
        <v>23090763</v>
      </c>
    </row>
    <row r="927" spans="1:6" x14ac:dyDescent="0.3">
      <c r="A927" vm="5099">
        <f ca="1"/>
        <v>44078</v>
      </c>
      <c r="B927" vm="8731">
        <f ca="1"/>
        <v>126.22499999999999</v>
      </c>
      <c r="C927" vm="17646">
        <f ca="1"/>
        <v>127.83750000000001</v>
      </c>
      <c r="D927" vm="17647">
        <f ca="1"/>
        <v>131.75</v>
      </c>
      <c r="E927" vm="17590">
        <f ca="1"/>
        <v>117.0475</v>
      </c>
      <c r="F927" vm="17648">
        <f ca="1"/>
        <v>36519428</v>
      </c>
    </row>
    <row r="928" spans="1:6" x14ac:dyDescent="0.3">
      <c r="A928" vm="5105">
        <f ca="1"/>
        <v>44082</v>
      </c>
      <c r="B928" vm="8735">
        <f ca="1"/>
        <v>119.13</v>
      </c>
      <c r="C928" vm="17649">
        <f ca="1"/>
        <v>117.345</v>
      </c>
      <c r="D928" vm="17650">
        <f ca="1"/>
        <v>125.5</v>
      </c>
      <c r="E928" vm="17651">
        <f ca="1"/>
        <v>117.0425</v>
      </c>
      <c r="F928" vm="17652">
        <f ca="1"/>
        <v>19712559</v>
      </c>
    </row>
    <row r="929" spans="1:6" x14ac:dyDescent="0.3">
      <c r="A929" vm="5111">
        <f ca="1"/>
        <v>44083</v>
      </c>
      <c r="B929" vm="8738">
        <f ca="1"/>
        <v>127.15</v>
      </c>
      <c r="C929" vm="11933">
        <f ca="1"/>
        <v>124</v>
      </c>
      <c r="D929" vm="17653">
        <f ca="1"/>
        <v>128.0925</v>
      </c>
      <c r="E929" vm="17654">
        <f ca="1"/>
        <v>122.3175</v>
      </c>
      <c r="F929" vm="17655">
        <f ca="1"/>
        <v>18291146</v>
      </c>
    </row>
    <row r="930" spans="1:6" x14ac:dyDescent="0.3">
      <c r="A930" vm="5117">
        <f ca="1"/>
        <v>44084</v>
      </c>
      <c r="B930" vm="8742">
        <f ca="1"/>
        <v>123.11750000000001</v>
      </c>
      <c r="C930" vm="17656">
        <f ca="1"/>
        <v>129.89250000000001</v>
      </c>
      <c r="D930" vm="17657">
        <f ca="1"/>
        <v>130.6525</v>
      </c>
      <c r="E930" vm="17658">
        <f ca="1"/>
        <v>121.67</v>
      </c>
      <c r="F930" vm="17659">
        <f ca="1"/>
        <v>17354887</v>
      </c>
    </row>
    <row r="931" spans="1:6" x14ac:dyDescent="0.3">
      <c r="A931" vm="5122">
        <f ca="1"/>
        <v>44085</v>
      </c>
      <c r="B931" vm="8746">
        <f ca="1"/>
        <v>121.645</v>
      </c>
      <c r="C931" vm="17660">
        <f ca="1"/>
        <v>124.855</v>
      </c>
      <c r="D931" vm="17661">
        <f ca="1"/>
        <v>126.52500000000001</v>
      </c>
      <c r="E931" vm="17662">
        <f ca="1"/>
        <v>118.9575</v>
      </c>
      <c r="F931" vm="17663">
        <f ca="1"/>
        <v>15870552</v>
      </c>
    </row>
    <row r="932" spans="1:6" x14ac:dyDescent="0.3">
      <c r="A932" vm="5127">
        <f ca="1"/>
        <v>44088</v>
      </c>
      <c r="B932" vm="8749">
        <f ca="1"/>
        <v>128.7225</v>
      </c>
      <c r="C932" vm="17664">
        <f ca="1"/>
        <v>130.81</v>
      </c>
      <c r="D932" vm="17665">
        <f ca="1"/>
        <v>133.15</v>
      </c>
      <c r="E932" vm="17666">
        <f ca="1"/>
        <v>126.31140000000001</v>
      </c>
      <c r="F932" vm="17667">
        <f ca="1"/>
        <v>29893306</v>
      </c>
    </row>
    <row r="933" spans="1:6" x14ac:dyDescent="0.3">
      <c r="A933" vm="5133">
        <f ca="1"/>
        <v>44089</v>
      </c>
      <c r="B933" vm="8753">
        <f ca="1"/>
        <v>129.91</v>
      </c>
      <c r="C933" vm="17668">
        <f ca="1"/>
        <v>132.80000000000001</v>
      </c>
      <c r="D933" vm="17669">
        <f ca="1"/>
        <v>132.98750000000001</v>
      </c>
      <c r="E933" vm="17670">
        <f ca="1"/>
        <v>128.2775</v>
      </c>
      <c r="F933" vm="17671">
        <f ca="1"/>
        <v>18096323</v>
      </c>
    </row>
    <row r="934" spans="1:6" x14ac:dyDescent="0.3">
      <c r="A934" vm="5139">
        <f ca="1"/>
        <v>44090</v>
      </c>
      <c r="B934" vm="8756">
        <f ca="1"/>
        <v>125.145</v>
      </c>
      <c r="C934" vm="17672">
        <f ca="1"/>
        <v>129.57249999999999</v>
      </c>
      <c r="D934" vm="17673">
        <f ca="1"/>
        <v>130.92750000000001</v>
      </c>
      <c r="E934" vm="17674">
        <f ca="1"/>
        <v>125.1375</v>
      </c>
      <c r="F934" vm="17675">
        <f ca="1"/>
        <v>13871227</v>
      </c>
    </row>
    <row r="935" spans="1:6" x14ac:dyDescent="0.3">
      <c r="A935" vm="5143">
        <f ca="1"/>
        <v>44091</v>
      </c>
      <c r="B935" vm="8760">
        <f ca="1"/>
        <v>124.63500000000001</v>
      </c>
      <c r="C935" vm="17676">
        <f ca="1"/>
        <v>121.3224</v>
      </c>
      <c r="D935" vm="17677">
        <f ca="1"/>
        <v>125.89749999999999</v>
      </c>
      <c r="E935" vm="17678">
        <f ca="1"/>
        <v>120.3475</v>
      </c>
      <c r="F935" vm="17679">
        <f ca="1"/>
        <v>19752173</v>
      </c>
    </row>
    <row r="936" spans="1:6" x14ac:dyDescent="0.3">
      <c r="A936" vm="5149">
        <f ca="1"/>
        <v>44092</v>
      </c>
      <c r="B936" vm="8764">
        <f ca="1"/>
        <v>121.8925</v>
      </c>
      <c r="C936" vm="17680">
        <f ca="1"/>
        <v>125.9375</v>
      </c>
      <c r="D936" vm="17681">
        <f ca="1"/>
        <v>126.325</v>
      </c>
      <c r="E936" vm="17682">
        <f ca="1"/>
        <v>119.8875</v>
      </c>
      <c r="F936" vm="17683">
        <f ca="1"/>
        <v>17384042</v>
      </c>
    </row>
    <row r="937" spans="1:6" x14ac:dyDescent="0.3">
      <c r="A937" vm="5155">
        <f ca="1"/>
        <v>44095</v>
      </c>
      <c r="B937" vm="8768">
        <f ca="1"/>
        <v>125.1725</v>
      </c>
      <c r="C937" vm="5043">
        <f ca="1"/>
        <v>119.25</v>
      </c>
      <c r="D937" vm="17684">
        <f ca="1"/>
        <v>125.22499999999999</v>
      </c>
      <c r="E937" vm="17685">
        <f ca="1"/>
        <v>119.045</v>
      </c>
      <c r="F937" vm="17686">
        <f ca="1"/>
        <v>17935273</v>
      </c>
    </row>
    <row r="938" spans="1:6" x14ac:dyDescent="0.3">
      <c r="A938" vm="5161">
        <f ca="1"/>
        <v>44096</v>
      </c>
      <c r="B938" vm="8772">
        <f ca="1"/>
        <v>126.3775</v>
      </c>
      <c r="C938" vm="17687">
        <f ca="1"/>
        <v>125.75</v>
      </c>
      <c r="D938" vm="17688">
        <f ca="1"/>
        <v>126.48</v>
      </c>
      <c r="E938" vm="17689">
        <f ca="1"/>
        <v>121.55549999999999</v>
      </c>
      <c r="F938" vm="17690">
        <f ca="1"/>
        <v>16096880</v>
      </c>
    </row>
    <row r="939" spans="1:6" x14ac:dyDescent="0.3">
      <c r="A939" vm="5166">
        <f ca="1"/>
        <v>44097</v>
      </c>
      <c r="B939" vm="8775">
        <f ca="1"/>
        <v>121.2375</v>
      </c>
      <c r="C939" vm="17691">
        <f ca="1"/>
        <v>125.755</v>
      </c>
      <c r="D939" vm="17692">
        <f ca="1"/>
        <v>127.27</v>
      </c>
      <c r="E939" vm="17693">
        <f ca="1"/>
        <v>120.7925</v>
      </c>
      <c r="F939" vm="17694">
        <f ca="1"/>
        <v>16091298</v>
      </c>
    </row>
    <row r="940" spans="1:6" x14ac:dyDescent="0.3">
      <c r="A940" vm="5172">
        <f ca="1"/>
        <v>44098</v>
      </c>
      <c r="B940" vm="8779">
        <f ca="1"/>
        <v>123.48</v>
      </c>
      <c r="C940" vm="17695">
        <f ca="1"/>
        <v>120.7225</v>
      </c>
      <c r="D940" vm="17696">
        <f ca="1"/>
        <v>125.69499999999999</v>
      </c>
      <c r="E940" vm="17697">
        <f ca="1"/>
        <v>120.14</v>
      </c>
      <c r="F940" vm="17698">
        <f ca="1"/>
        <v>18166803</v>
      </c>
    </row>
    <row r="941" spans="1:6" x14ac:dyDescent="0.3">
      <c r="A941" vm="5178">
        <f ca="1"/>
        <v>44099</v>
      </c>
      <c r="B941" vm="8783">
        <f ca="1"/>
        <v>128.73750000000001</v>
      </c>
      <c r="C941" vm="17699">
        <f ca="1"/>
        <v>124.47499999999999</v>
      </c>
      <c r="D941" vm="17700">
        <f ca="1"/>
        <v>128.83500000000001</v>
      </c>
      <c r="E941" vm="17701">
        <f ca="1"/>
        <v>122.4575</v>
      </c>
      <c r="F941" vm="17702">
        <f ca="1"/>
        <v>14631154</v>
      </c>
    </row>
    <row r="942" spans="1:6" x14ac:dyDescent="0.3">
      <c r="A942" vm="5184">
        <f ca="1"/>
        <v>44102</v>
      </c>
      <c r="B942" vm="8787">
        <f ca="1"/>
        <v>130.35</v>
      </c>
      <c r="C942" vm="17703">
        <f ca="1"/>
        <v>130.4025</v>
      </c>
      <c r="D942" vm="17704">
        <f ca="1"/>
        <v>130.51750000000001</v>
      </c>
      <c r="E942" vm="8702">
        <f ca="1"/>
        <v>127.5</v>
      </c>
      <c r="F942" vm="17705">
        <f ca="1"/>
        <v>14271727</v>
      </c>
    </row>
    <row r="943" spans="1:6" x14ac:dyDescent="0.3">
      <c r="A943" vm="5189">
        <f ca="1"/>
        <v>44103</v>
      </c>
      <c r="B943" vm="8791">
        <f ca="1"/>
        <v>132.25749999999999</v>
      </c>
      <c r="C943" vm="17706">
        <f ca="1"/>
        <v>129.375</v>
      </c>
      <c r="D943" vm="17707">
        <f ca="1"/>
        <v>134.42750000000001</v>
      </c>
      <c r="E943" vm="17708">
        <f ca="1"/>
        <v>129.33250000000001</v>
      </c>
      <c r="F943" vm="17709">
        <f ca="1"/>
        <v>15474669</v>
      </c>
    </row>
    <row r="944" spans="1:6" x14ac:dyDescent="0.3">
      <c r="A944" vm="5195">
        <f ca="1"/>
        <v>44104</v>
      </c>
      <c r="B944" vm="8794">
        <f ca="1"/>
        <v>135.30500000000001</v>
      </c>
      <c r="C944" vm="17710">
        <f ca="1"/>
        <v>131.57499999999999</v>
      </c>
      <c r="D944" vm="17711">
        <f ca="1"/>
        <v>136.22499999999999</v>
      </c>
      <c r="E944" vm="17712">
        <f ca="1"/>
        <v>131.5025</v>
      </c>
      <c r="F944" vm="17713">
        <f ca="1"/>
        <v>17146463</v>
      </c>
    </row>
    <row r="945" spans="1:6" x14ac:dyDescent="0.3">
      <c r="A945" vm="5200">
        <f ca="1"/>
        <v>44105</v>
      </c>
      <c r="B945" vm="8798">
        <f ca="1"/>
        <v>136.14500000000001</v>
      </c>
      <c r="C945" vm="17714">
        <f ca="1"/>
        <v>137.58000000000001</v>
      </c>
      <c r="D945" vm="17715">
        <f ca="1"/>
        <v>137.62739999999999</v>
      </c>
      <c r="E945" vm="17716">
        <f ca="1"/>
        <v>134.60749999999999</v>
      </c>
      <c r="F945" vm="17717">
        <f ca="1"/>
        <v>13060735</v>
      </c>
    </row>
    <row r="946" spans="1:6" x14ac:dyDescent="0.3">
      <c r="A946" vm="5206">
        <f ca="1"/>
        <v>44106</v>
      </c>
      <c r="B946" vm="8801">
        <f ca="1"/>
        <v>130.6225</v>
      </c>
      <c r="C946" vm="17718">
        <f ca="1"/>
        <v>132.25</v>
      </c>
      <c r="D946" vm="17719">
        <f ca="1"/>
        <v>135.19499999999999</v>
      </c>
      <c r="E946" vm="17720">
        <f ca="1"/>
        <v>130.51</v>
      </c>
      <c r="F946" vm="17721">
        <f ca="1"/>
        <v>13717343</v>
      </c>
    </row>
    <row r="947" spans="1:6" x14ac:dyDescent="0.3">
      <c r="A947" vm="5212">
        <f ca="1"/>
        <v>44109</v>
      </c>
      <c r="B947" vm="8804">
        <f ca="1"/>
        <v>136.42500000000001</v>
      </c>
      <c r="C947" vm="17722">
        <f ca="1"/>
        <v>132.36000000000001</v>
      </c>
      <c r="D947" vm="17723">
        <f ca="1"/>
        <v>136.4425</v>
      </c>
      <c r="E947" vm="17724">
        <f ca="1"/>
        <v>132.2277</v>
      </c>
      <c r="F947" vm="17725">
        <f ca="1"/>
        <v>11922781</v>
      </c>
    </row>
    <row r="948" spans="1:6" x14ac:dyDescent="0.3">
      <c r="A948" vm="5218">
        <f ca="1"/>
        <v>44110</v>
      </c>
      <c r="B948" vm="8807">
        <f ca="1"/>
        <v>137.36500000000001</v>
      </c>
      <c r="C948" vm="17726">
        <f ca="1"/>
        <v>138.30000000000001</v>
      </c>
      <c r="D948" vm="17727">
        <f ca="1"/>
        <v>141.41999999999999</v>
      </c>
      <c r="E948" vm="17728">
        <f ca="1"/>
        <v>136.65</v>
      </c>
      <c r="F948" vm="17729">
        <f ca="1"/>
        <v>19481446</v>
      </c>
    </row>
    <row r="949" spans="1:6" x14ac:dyDescent="0.3">
      <c r="A949" vm="5224">
        <f ca="1"/>
        <v>44111</v>
      </c>
      <c r="B949" vm="8810">
        <f ca="1"/>
        <v>139.63999999999999</v>
      </c>
      <c r="C949" vm="17730">
        <f ca="1"/>
        <v>139.9975</v>
      </c>
      <c r="D949" vm="17731">
        <f ca="1"/>
        <v>141.1925</v>
      </c>
      <c r="E949" vm="17732">
        <f ca="1"/>
        <v>138.63499999999999</v>
      </c>
      <c r="F949" vm="17733">
        <f ca="1"/>
        <v>10380866</v>
      </c>
    </row>
    <row r="950" spans="1:6" x14ac:dyDescent="0.3">
      <c r="A950" vm="5230">
        <f ca="1"/>
        <v>44112</v>
      </c>
      <c r="B950" vm="8813">
        <f ca="1"/>
        <v>138.38749999999999</v>
      </c>
      <c r="C950" vm="17734">
        <f ca="1"/>
        <v>140.75</v>
      </c>
      <c r="D950" vm="17735">
        <f ca="1"/>
        <v>140.845</v>
      </c>
      <c r="E950" vm="17714">
        <f ca="1"/>
        <v>137.58000000000001</v>
      </c>
      <c r="F950" vm="17736">
        <f ca="1"/>
        <v>9382023</v>
      </c>
    </row>
    <row r="951" spans="1:6" x14ac:dyDescent="0.3">
      <c r="A951" vm="5236">
        <f ca="1"/>
        <v>44113</v>
      </c>
      <c r="B951" vm="8816">
        <f ca="1"/>
        <v>137.6275</v>
      </c>
      <c r="C951" vm="17737">
        <f ca="1"/>
        <v>137.66999999999999</v>
      </c>
      <c r="D951" vm="17738">
        <f ca="1"/>
        <v>138.24250000000001</v>
      </c>
      <c r="E951" vm="17739">
        <f ca="1"/>
        <v>136.60749999999999</v>
      </c>
      <c r="F951" vm="17740">
        <f ca="1"/>
        <v>8639344</v>
      </c>
    </row>
    <row r="952" spans="1:6" x14ac:dyDescent="0.3">
      <c r="A952" vm="5242">
        <f ca="1"/>
        <v>44116</v>
      </c>
      <c r="B952" vm="8819">
        <f ca="1"/>
        <v>142.26</v>
      </c>
      <c r="C952" vm="17741">
        <f ca="1"/>
        <v>139.89500000000001</v>
      </c>
      <c r="D952" vm="17742">
        <f ca="1"/>
        <v>143.47</v>
      </c>
      <c r="E952" vm="17743">
        <f ca="1"/>
        <v>139.125</v>
      </c>
      <c r="F952" vm="17744">
        <f ca="1"/>
        <v>10833066</v>
      </c>
    </row>
    <row r="953" spans="1:6" x14ac:dyDescent="0.3">
      <c r="A953" vm="5248">
        <f ca="1"/>
        <v>44117</v>
      </c>
      <c r="B953" vm="8822">
        <f ca="1"/>
        <v>142.48249999999999</v>
      </c>
      <c r="C953" vm="17745">
        <f ca="1"/>
        <v>142.965</v>
      </c>
      <c r="D953" vm="17746">
        <f ca="1"/>
        <v>143.48500000000001</v>
      </c>
      <c r="E953" vm="17747">
        <f ca="1"/>
        <v>140.18629999999999</v>
      </c>
      <c r="F953" vm="17748">
        <f ca="1"/>
        <v>8594750</v>
      </c>
    </row>
    <row r="954" spans="1:6" x14ac:dyDescent="0.3">
      <c r="A954" vm="5254">
        <f ca="1"/>
        <v>44118</v>
      </c>
      <c r="B954" vm="8826">
        <f ca="1"/>
        <v>140.95249999999999</v>
      </c>
      <c r="C954" vm="17749">
        <f ca="1"/>
        <v>142.905</v>
      </c>
      <c r="D954" vm="17750">
        <f ca="1"/>
        <v>143.42750000000001</v>
      </c>
      <c r="E954" vm="17751">
        <f ca="1"/>
        <v>139.6</v>
      </c>
      <c r="F954" vm="17752">
        <f ca="1"/>
        <v>6717088</v>
      </c>
    </row>
    <row r="955" spans="1:6" x14ac:dyDescent="0.3">
      <c r="A955" vm="5260">
        <f ca="1"/>
        <v>44119</v>
      </c>
      <c r="B955" vm="8830">
        <f ca="1"/>
        <v>139.69999999999999</v>
      </c>
      <c r="C955" vm="17753">
        <f ca="1"/>
        <v>138.10679999999999</v>
      </c>
      <c r="D955" vm="17754">
        <f ca="1"/>
        <v>140.0575</v>
      </c>
      <c r="E955" vm="17755">
        <f ca="1"/>
        <v>137.67750000000001</v>
      </c>
      <c r="F955" vm="17756">
        <f ca="1"/>
        <v>6572967</v>
      </c>
    </row>
    <row r="956" spans="1:6" x14ac:dyDescent="0.3">
      <c r="A956" vm="5266">
        <f ca="1"/>
        <v>44120</v>
      </c>
      <c r="B956" vm="8834">
        <f ca="1"/>
        <v>138.11500000000001</v>
      </c>
      <c r="C956" vm="17757">
        <f ca="1"/>
        <v>140.36750000000001</v>
      </c>
      <c r="D956" vm="17758">
        <f ca="1"/>
        <v>141.215</v>
      </c>
      <c r="E956" vm="17759">
        <f ca="1"/>
        <v>137.92500000000001</v>
      </c>
      <c r="F956" vm="17760">
        <f ca="1"/>
        <v>5991467</v>
      </c>
    </row>
    <row r="957" spans="1:6" x14ac:dyDescent="0.3">
      <c r="A957" vm="5272">
        <f ca="1"/>
        <v>44123</v>
      </c>
      <c r="B957" vm="8838">
        <f ca="1"/>
        <v>134.97749999999999</v>
      </c>
      <c r="C957" vm="17761">
        <f ca="1"/>
        <v>139.02879999999999</v>
      </c>
      <c r="D957" vm="17762">
        <f ca="1"/>
        <v>139.83500000000001</v>
      </c>
      <c r="E957" vm="17763">
        <f ca="1"/>
        <v>134.0675</v>
      </c>
      <c r="F957" vm="17764">
        <f ca="1"/>
        <v>7298608</v>
      </c>
    </row>
    <row r="958" spans="1:6" x14ac:dyDescent="0.3">
      <c r="A958" vm="5278">
        <f ca="1"/>
        <v>44124</v>
      </c>
      <c r="B958" vm="8842">
        <f ca="1"/>
        <v>136.45500000000001</v>
      </c>
      <c r="C958" vm="17765">
        <f ca="1"/>
        <v>135.83500000000001</v>
      </c>
      <c r="D958" vm="17766">
        <f ca="1"/>
        <v>137.9975</v>
      </c>
      <c r="E958" vm="17767">
        <f ca="1"/>
        <v>135.07</v>
      </c>
      <c r="F958" vm="17768">
        <f ca="1"/>
        <v>5614076</v>
      </c>
    </row>
    <row r="959" spans="1:6" x14ac:dyDescent="0.3">
      <c r="A959" vm="5284">
        <f ca="1"/>
        <v>44125</v>
      </c>
      <c r="B959" vm="8846">
        <f ca="1"/>
        <v>135.2475</v>
      </c>
      <c r="C959" vm="17769">
        <f ca="1"/>
        <v>136.25</v>
      </c>
      <c r="D959" vm="17770">
        <f ca="1"/>
        <v>137.91499999999999</v>
      </c>
      <c r="E959" vm="17771">
        <f ca="1"/>
        <v>134.77500000000001</v>
      </c>
      <c r="F959" vm="17772">
        <f ca="1"/>
        <v>5446964</v>
      </c>
    </row>
    <row r="960" spans="1:6" x14ac:dyDescent="0.3">
      <c r="A960" vm="5290">
        <f ca="1"/>
        <v>44126</v>
      </c>
      <c r="B960" vm="8850">
        <f ca="1"/>
        <v>133.61000000000001</v>
      </c>
      <c r="C960" vm="17773">
        <f ca="1"/>
        <v>135.22499999999999</v>
      </c>
      <c r="D960" vm="17774">
        <f ca="1"/>
        <v>136.11750000000001</v>
      </c>
      <c r="E960" vm="17775">
        <f ca="1"/>
        <v>132.3175</v>
      </c>
      <c r="F960" vm="17776">
        <f ca="1"/>
        <v>7234614</v>
      </c>
    </row>
    <row r="961" spans="1:6" x14ac:dyDescent="0.3">
      <c r="A961" vm="5295">
        <f ca="1"/>
        <v>44127</v>
      </c>
      <c r="B961" vm="8854">
        <f ca="1"/>
        <v>135.9025</v>
      </c>
      <c r="C961" vm="17777">
        <f ca="1"/>
        <v>134.5</v>
      </c>
      <c r="D961" vm="17778">
        <f ca="1"/>
        <v>135.9325</v>
      </c>
      <c r="E961" vm="17779">
        <f ca="1"/>
        <v>132.91249999999999</v>
      </c>
      <c r="F961" vm="17780">
        <f ca="1"/>
        <v>5819371</v>
      </c>
    </row>
    <row r="962" spans="1:6" x14ac:dyDescent="0.3">
      <c r="A962" vm="5301">
        <f ca="1"/>
        <v>44130</v>
      </c>
      <c r="B962" vm="8858">
        <f ca="1"/>
        <v>131.41249999999999</v>
      </c>
      <c r="C962" vm="13248">
        <f ca="1"/>
        <v>134.27000000000001</v>
      </c>
      <c r="D962" vm="17781">
        <f ca="1"/>
        <v>136.92789999999999</v>
      </c>
      <c r="E962" vm="17782">
        <f ca="1"/>
        <v>130.38499999999999</v>
      </c>
      <c r="F962" vm="17783">
        <f ca="1"/>
        <v>8422358</v>
      </c>
    </row>
    <row r="963" spans="1:6" x14ac:dyDescent="0.3">
      <c r="A963" vm="5306">
        <f ca="1"/>
        <v>44131</v>
      </c>
      <c r="B963" vm="8862">
        <f ca="1"/>
        <v>133.9675</v>
      </c>
      <c r="C963" vm="17784">
        <f ca="1"/>
        <v>133.06</v>
      </c>
      <c r="D963" vm="17785">
        <f ca="1"/>
        <v>134.41999999999999</v>
      </c>
      <c r="E963" vm="17786">
        <f ca="1"/>
        <v>131.91499999999999</v>
      </c>
      <c r="F963" vm="17787">
        <f ca="1"/>
        <v>6262992</v>
      </c>
    </row>
    <row r="964" spans="1:6" x14ac:dyDescent="0.3">
      <c r="A964" vm="5312">
        <f ca="1"/>
        <v>44132</v>
      </c>
      <c r="B964" vm="8865">
        <f ca="1"/>
        <v>126.27</v>
      </c>
      <c r="C964" vm="17788">
        <f ca="1"/>
        <v>131.97999999999999</v>
      </c>
      <c r="D964" vm="17789">
        <f ca="1"/>
        <v>132.6</v>
      </c>
      <c r="E964" vm="17790">
        <f ca="1"/>
        <v>126.09</v>
      </c>
      <c r="F964" vm="17791">
        <f ca="1"/>
        <v>9412952</v>
      </c>
    </row>
    <row r="965" spans="1:6" x14ac:dyDescent="0.3">
      <c r="A965" vm="5317">
        <f ca="1"/>
        <v>44133</v>
      </c>
      <c r="B965" vm="8869">
        <f ca="1"/>
        <v>130.24</v>
      </c>
      <c r="C965" vm="17792">
        <f ca="1"/>
        <v>128.38499999999999</v>
      </c>
      <c r="D965" vm="17793">
        <f ca="1"/>
        <v>131.92750000000001</v>
      </c>
      <c r="E965" vm="8702">
        <f ca="1"/>
        <v>127.5</v>
      </c>
      <c r="F965" vm="17794">
        <f ca="1"/>
        <v>8002046</v>
      </c>
    </row>
    <row r="966" spans="1:6" x14ac:dyDescent="0.3">
      <c r="A966" vm="5321">
        <f ca="1"/>
        <v>44134</v>
      </c>
      <c r="B966" vm="8873">
        <f ca="1"/>
        <v>125.34</v>
      </c>
      <c r="C966" vm="17625">
        <f ca="1"/>
        <v>128.5</v>
      </c>
      <c r="D966" vm="17795">
        <f ca="1"/>
        <v>129.3638</v>
      </c>
      <c r="E966" vm="17796">
        <f ca="1"/>
        <v>123</v>
      </c>
      <c r="F966" vm="17797">
        <f ca="1"/>
        <v>10334808</v>
      </c>
    </row>
    <row r="967" spans="1:6" x14ac:dyDescent="0.3">
      <c r="A967" vm="5327">
        <f ca="1"/>
        <v>44137</v>
      </c>
      <c r="B967" vm="8876">
        <f ca="1"/>
        <v>125.8075</v>
      </c>
      <c r="C967" vm="17798">
        <f ca="1"/>
        <v>126.5775</v>
      </c>
      <c r="D967" vm="17799">
        <f ca="1"/>
        <v>128.36660000000001</v>
      </c>
      <c r="E967" vm="17800">
        <f ca="1"/>
        <v>123.95</v>
      </c>
      <c r="F967" vm="17801">
        <f ca="1"/>
        <v>7491316</v>
      </c>
    </row>
    <row r="968" spans="1:6" x14ac:dyDescent="0.3">
      <c r="A968" vm="5333">
        <f ca="1"/>
        <v>44138</v>
      </c>
      <c r="B968" vm="8880">
        <f ca="1"/>
        <v>130.19499999999999</v>
      </c>
      <c r="C968" vm="17802">
        <f ca="1"/>
        <v>127.08499999999999</v>
      </c>
      <c r="D968" vm="17803">
        <f ca="1"/>
        <v>131.05000000000001</v>
      </c>
      <c r="E968" vm="17804">
        <f ca="1"/>
        <v>126.0275</v>
      </c>
      <c r="F968" vm="17805">
        <f ca="1"/>
        <v>6822527</v>
      </c>
    </row>
    <row r="969" spans="1:6" x14ac:dyDescent="0.3">
      <c r="A969" vm="5339">
        <f ca="1"/>
        <v>44139</v>
      </c>
      <c r="B969" vm="8883">
        <f ca="1"/>
        <v>137.9425</v>
      </c>
      <c r="C969" vm="17806">
        <f ca="1"/>
        <v>133.89250000000001</v>
      </c>
      <c r="D969" vm="17807">
        <f ca="1"/>
        <v>138.27500000000001</v>
      </c>
      <c r="E969" vm="17808">
        <f ca="1"/>
        <v>133.36879999999999</v>
      </c>
      <c r="F969" vm="17809">
        <f ca="1"/>
        <v>10158267</v>
      </c>
    </row>
    <row r="970" spans="1:6" x14ac:dyDescent="0.3">
      <c r="A970" vm="5345">
        <f ca="1"/>
        <v>44140</v>
      </c>
      <c r="B970" vm="8886">
        <f ca="1"/>
        <v>141.6</v>
      </c>
      <c r="C970" vm="17810">
        <f ca="1"/>
        <v>141.625</v>
      </c>
      <c r="D970" vm="17811">
        <f ca="1"/>
        <v>143.38999999999999</v>
      </c>
      <c r="E970" vm="17812">
        <f ca="1"/>
        <v>139.91</v>
      </c>
      <c r="F970" vm="17813">
        <f ca="1"/>
        <v>7927257</v>
      </c>
    </row>
    <row r="971" spans="1:6" x14ac:dyDescent="0.3">
      <c r="A971" vm="5350">
        <f ca="1"/>
        <v>44141</v>
      </c>
      <c r="B971" vm="8888">
        <f ca="1"/>
        <v>145.62</v>
      </c>
      <c r="C971" vm="17814">
        <f ca="1"/>
        <v>141.0975</v>
      </c>
      <c r="D971" vm="17815">
        <f ca="1"/>
        <v>145.88749999999999</v>
      </c>
      <c r="E971" vm="17816">
        <f ca="1"/>
        <v>138.94999999999999</v>
      </c>
      <c r="F971" vm="17817">
        <f ca="1"/>
        <v>9432802</v>
      </c>
    </row>
    <row r="972" spans="1:6" x14ac:dyDescent="0.3">
      <c r="A972" vm="5356">
        <f ca="1"/>
        <v>44144</v>
      </c>
      <c r="B972" vm="8892">
        <f ca="1"/>
        <v>136.3075</v>
      </c>
      <c r="C972" vm="17818">
        <f ca="1"/>
        <v>145.52500000000001</v>
      </c>
      <c r="D972" vm="17819">
        <f ca="1"/>
        <v>146.91499999999999</v>
      </c>
      <c r="E972" vm="17820">
        <f ca="1"/>
        <v>136.10749999999999</v>
      </c>
      <c r="F972" vm="17821">
        <f ca="1"/>
        <v>14574447</v>
      </c>
    </row>
    <row r="973" spans="1:6" x14ac:dyDescent="0.3">
      <c r="A973" vm="5361">
        <f ca="1"/>
        <v>44145</v>
      </c>
      <c r="B973" vm="8896">
        <f ca="1"/>
        <v>127.7</v>
      </c>
      <c r="C973" vm="17822">
        <f ca="1"/>
        <v>136.065</v>
      </c>
      <c r="D973" vm="17822">
        <f ca="1"/>
        <v>136.065</v>
      </c>
      <c r="E973" vm="8709">
        <f ca="1"/>
        <v>126.2825</v>
      </c>
      <c r="F973" vm="17823">
        <f ca="1"/>
        <v>16101680</v>
      </c>
    </row>
    <row r="974" spans="1:6" x14ac:dyDescent="0.3">
      <c r="A974" vm="5365">
        <f ca="1"/>
        <v>44146</v>
      </c>
      <c r="B974" vm="5082">
        <f ca="1"/>
        <v>134.18</v>
      </c>
      <c r="C974" vm="17824">
        <f ca="1"/>
        <v>130.53749999999999</v>
      </c>
      <c r="D974" vm="17825">
        <f ca="1"/>
        <v>134.34880000000001</v>
      </c>
      <c r="E974" vm="17826">
        <f ca="1"/>
        <v>129.48249999999999</v>
      </c>
      <c r="F974" vm="17827">
        <f ca="1"/>
        <v>10023982</v>
      </c>
    </row>
    <row r="975" spans="1:6" x14ac:dyDescent="0.3">
      <c r="A975" vm="5371">
        <f ca="1"/>
        <v>44147</v>
      </c>
      <c r="B975" vm="8902">
        <f ca="1"/>
        <v>134.5675</v>
      </c>
      <c r="C975" vm="17828">
        <f ca="1"/>
        <v>134.78919999999999</v>
      </c>
      <c r="D975" vm="17829">
        <f ca="1"/>
        <v>137.66</v>
      </c>
      <c r="E975" vm="17830">
        <f ca="1"/>
        <v>133.16</v>
      </c>
      <c r="F975" vm="17831">
        <f ca="1"/>
        <v>9165875</v>
      </c>
    </row>
    <row r="976" spans="1:6" x14ac:dyDescent="0.3">
      <c r="A976" vm="5376">
        <f ca="1"/>
        <v>44148</v>
      </c>
      <c r="B976" vm="8906">
        <f ca="1"/>
        <v>132.97</v>
      </c>
      <c r="C976" vm="17832">
        <f ca="1"/>
        <v>136.27279999999999</v>
      </c>
      <c r="D976" vm="17833">
        <f ca="1"/>
        <v>136.6875</v>
      </c>
      <c r="E976" vm="17834">
        <f ca="1"/>
        <v>130.5925</v>
      </c>
      <c r="F976" vm="17835">
        <f ca="1"/>
        <v>8632492</v>
      </c>
    </row>
    <row r="977" spans="1:6" x14ac:dyDescent="0.3">
      <c r="A977" vm="5382">
        <f ca="1"/>
        <v>44151</v>
      </c>
      <c r="B977" vm="8910">
        <f ca="1"/>
        <v>135.1525</v>
      </c>
      <c r="C977" vm="17836">
        <f ca="1"/>
        <v>131.72499999999999</v>
      </c>
      <c r="D977" vm="17837">
        <f ca="1"/>
        <v>136.495</v>
      </c>
      <c r="E977" vm="17838">
        <f ca="1"/>
        <v>131.56</v>
      </c>
      <c r="F977" vm="17839">
        <f ca="1"/>
        <v>10276665</v>
      </c>
    </row>
    <row r="978" spans="1:6" x14ac:dyDescent="0.3">
      <c r="A978" vm="5388">
        <f ca="1"/>
        <v>44152</v>
      </c>
      <c r="B978" vm="8913">
        <f ca="1"/>
        <v>134.2225</v>
      </c>
      <c r="C978" vm="17840">
        <f ca="1"/>
        <v>135.52500000000001</v>
      </c>
      <c r="D978" vm="17841">
        <f ca="1"/>
        <v>135.96250000000001</v>
      </c>
      <c r="E978" vm="17842">
        <f ca="1"/>
        <v>133.03870000000001</v>
      </c>
      <c r="F978" vm="17843">
        <f ca="1"/>
        <v>7800699</v>
      </c>
    </row>
    <row r="979" spans="1:6" x14ac:dyDescent="0.3">
      <c r="A979" vm="5394">
        <f ca="1"/>
        <v>44153</v>
      </c>
      <c r="B979" vm="8916">
        <f ca="1"/>
        <v>134.28749999999999</v>
      </c>
      <c r="C979" vm="17844">
        <f ca="1"/>
        <v>134.6525</v>
      </c>
      <c r="D979" vm="17845">
        <f ca="1"/>
        <v>136.0575</v>
      </c>
      <c r="E979" vm="17846">
        <f ca="1"/>
        <v>131.85</v>
      </c>
      <c r="F979" vm="17847">
        <f ca="1"/>
        <v>10874138</v>
      </c>
    </row>
    <row r="980" spans="1:6" x14ac:dyDescent="0.3">
      <c r="A980" vm="5400">
        <f ca="1"/>
        <v>44154</v>
      </c>
      <c r="B980" vm="8919">
        <f ca="1"/>
        <v>134.4025</v>
      </c>
      <c r="C980" vm="17848">
        <f ca="1"/>
        <v>132.1275</v>
      </c>
      <c r="D980" vm="17849">
        <f ca="1"/>
        <v>134.875</v>
      </c>
      <c r="E980" vm="5078">
        <f ca="1"/>
        <v>131</v>
      </c>
      <c r="F980" vm="17850">
        <f ca="1"/>
        <v>14060978</v>
      </c>
    </row>
    <row r="981" spans="1:6" x14ac:dyDescent="0.3">
      <c r="A981" vm="5405">
        <f ca="1"/>
        <v>44155</v>
      </c>
      <c r="B981" vm="8922">
        <f ca="1"/>
        <v>130.8775</v>
      </c>
      <c r="C981" vm="17851">
        <f ca="1"/>
        <v>134.54</v>
      </c>
      <c r="D981" vm="17852">
        <f ca="1"/>
        <v>134.94499999999999</v>
      </c>
      <c r="E981" vm="17853">
        <f ca="1"/>
        <v>130.65</v>
      </c>
      <c r="F981" vm="17854">
        <f ca="1"/>
        <v>8421702</v>
      </c>
    </row>
    <row r="982" spans="1:6" x14ac:dyDescent="0.3">
      <c r="A982" vm="5410">
        <f ca="1"/>
        <v>44158</v>
      </c>
      <c r="B982" vm="5088">
        <f ca="1"/>
        <v>131.4</v>
      </c>
      <c r="C982" vm="17855">
        <f ca="1"/>
        <v>131.71129999999999</v>
      </c>
      <c r="D982" vm="17856">
        <f ca="1"/>
        <v>133.82499999999999</v>
      </c>
      <c r="E982" vm="8727">
        <f ca="1"/>
        <v>130.155</v>
      </c>
      <c r="F982" vm="17857">
        <f ca="1"/>
        <v>9033855</v>
      </c>
    </row>
    <row r="983" spans="1:6" x14ac:dyDescent="0.3">
      <c r="A983" vm="5416">
        <f ca="1"/>
        <v>44159</v>
      </c>
      <c r="B983" vm="8929">
        <f ca="1"/>
        <v>129.57749999999999</v>
      </c>
      <c r="C983" vm="17858">
        <f ca="1"/>
        <v>131.42500000000001</v>
      </c>
      <c r="D983" vm="17859">
        <f ca="1"/>
        <v>131.62</v>
      </c>
      <c r="E983" vm="17860">
        <f ca="1"/>
        <v>128.85</v>
      </c>
      <c r="F983" vm="17861">
        <f ca="1"/>
        <v>8569140</v>
      </c>
    </row>
    <row r="984" spans="1:6" x14ac:dyDescent="0.3">
      <c r="A984" vm="5421">
        <f ca="1"/>
        <v>44160</v>
      </c>
      <c r="B984" vm="8932">
        <f ca="1"/>
        <v>132.3475</v>
      </c>
      <c r="C984" vm="17862">
        <f ca="1"/>
        <v>130.32499999999999</v>
      </c>
      <c r="D984" vm="17863">
        <f ca="1"/>
        <v>132.69390000000001</v>
      </c>
      <c r="E984" vm="17864">
        <f ca="1"/>
        <v>130.19999999999999</v>
      </c>
      <c r="F984" vm="17865">
        <f ca="1"/>
        <v>6497910</v>
      </c>
    </row>
    <row r="985" spans="1:6" x14ac:dyDescent="0.3">
      <c r="A985" vm="5425">
        <f ca="1"/>
        <v>44162</v>
      </c>
      <c r="B985" vm="8936">
        <f ca="1"/>
        <v>132.61250000000001</v>
      </c>
      <c r="C985" vm="17866">
        <f ca="1"/>
        <v>133.75</v>
      </c>
      <c r="D985" vm="17867">
        <f ca="1"/>
        <v>134.07499999999999</v>
      </c>
      <c r="E985" vm="17868">
        <f ca="1"/>
        <v>131.7055</v>
      </c>
      <c r="F985" vm="17869">
        <f ca="1"/>
        <v>4175088</v>
      </c>
    </row>
    <row r="986" spans="1:6" x14ac:dyDescent="0.3">
      <c r="A986" vm="5431">
        <f ca="1"/>
        <v>44165</v>
      </c>
      <c r="B986" vm="8939">
        <f ca="1"/>
        <v>134.01499999999999</v>
      </c>
      <c r="C986" vm="6800">
        <f ca="1"/>
        <v>132.65</v>
      </c>
      <c r="D986" vm="17870">
        <f ca="1"/>
        <v>134.125</v>
      </c>
      <c r="E986" vm="17871">
        <f ca="1"/>
        <v>129.7235</v>
      </c>
      <c r="F986" vm="17872">
        <f ca="1"/>
        <v>7090281</v>
      </c>
    </row>
    <row r="987" spans="1:6" x14ac:dyDescent="0.3">
      <c r="A987" vm="5435">
        <f ca="1"/>
        <v>44166</v>
      </c>
      <c r="B987" vm="8943">
        <f ca="1"/>
        <v>133.9</v>
      </c>
      <c r="C987" vm="17873">
        <f ca="1"/>
        <v>134.92250000000001</v>
      </c>
      <c r="D987" vm="17874">
        <f ca="1"/>
        <v>135.28749999999999</v>
      </c>
      <c r="E987" vm="17875">
        <f ca="1"/>
        <v>132.2825</v>
      </c>
      <c r="F987" vm="17876">
        <f ca="1"/>
        <v>7439282</v>
      </c>
    </row>
    <row r="988" spans="1:6" x14ac:dyDescent="0.3">
      <c r="A988" vm="5441">
        <f ca="1"/>
        <v>44167</v>
      </c>
      <c r="B988" vm="8946">
        <f ca="1"/>
        <v>135.44499999999999</v>
      </c>
      <c r="C988" vm="17877">
        <f ca="1"/>
        <v>133.505</v>
      </c>
      <c r="D988" vm="17878">
        <f ca="1"/>
        <v>136.73439999999999</v>
      </c>
      <c r="E988" vm="17879">
        <f ca="1"/>
        <v>132.3425</v>
      </c>
      <c r="F988" vm="17880">
        <f ca="1"/>
        <v>7060982</v>
      </c>
    </row>
    <row r="989" spans="1:6" x14ac:dyDescent="0.3">
      <c r="A989" vm="5447">
        <f ca="1"/>
        <v>44168</v>
      </c>
      <c r="B989" vm="8950">
        <f ca="1"/>
        <v>133.96</v>
      </c>
      <c r="C989" vm="17881">
        <f ca="1"/>
        <v>135.875</v>
      </c>
      <c r="D989" vm="5958">
        <f ca="1"/>
        <v>136.6</v>
      </c>
      <c r="E989" vm="17882">
        <f ca="1"/>
        <v>133.29</v>
      </c>
      <c r="F989" vm="17883">
        <f ca="1"/>
        <v>4988016</v>
      </c>
    </row>
    <row r="990" spans="1:6" x14ac:dyDescent="0.3">
      <c r="A990" vm="5453">
        <f ca="1"/>
        <v>44169</v>
      </c>
      <c r="B990" vm="8953">
        <f ca="1"/>
        <v>135.58250000000001</v>
      </c>
      <c r="C990" vm="17884">
        <f ca="1"/>
        <v>134.48500000000001</v>
      </c>
      <c r="D990" vm="17885">
        <f ca="1"/>
        <v>135.6</v>
      </c>
      <c r="E990" vm="17886">
        <f ca="1"/>
        <v>133.8869</v>
      </c>
      <c r="F990" vm="17887">
        <f ca="1"/>
        <v>4988796</v>
      </c>
    </row>
    <row r="991" spans="1:6" x14ac:dyDescent="0.3">
      <c r="A991" vm="5459">
        <f ca="1"/>
        <v>44172</v>
      </c>
      <c r="B991" vm="8957">
        <f ca="1"/>
        <v>136.0675</v>
      </c>
      <c r="C991" vm="17888">
        <f ca="1"/>
        <v>136.01249999999999</v>
      </c>
      <c r="D991" vm="17889">
        <f ca="1"/>
        <v>137.3125</v>
      </c>
      <c r="E991" vm="17890">
        <f ca="1"/>
        <v>135</v>
      </c>
      <c r="F991" vm="17891">
        <f ca="1"/>
        <v>5553782</v>
      </c>
    </row>
    <row r="992" spans="1:6" x14ac:dyDescent="0.3">
      <c r="A992" vm="5464">
        <f ca="1"/>
        <v>44173</v>
      </c>
      <c r="B992" vm="8961">
        <f ca="1"/>
        <v>133.5</v>
      </c>
      <c r="C992" vm="17892">
        <f ca="1"/>
        <v>135.85</v>
      </c>
      <c r="D992" vm="17893">
        <f ca="1"/>
        <v>135.98750000000001</v>
      </c>
      <c r="E992" vm="17894">
        <f ca="1"/>
        <v>132.815</v>
      </c>
      <c r="F992" vm="17895">
        <f ca="1"/>
        <v>6798022</v>
      </c>
    </row>
    <row r="993" spans="1:6" x14ac:dyDescent="0.3">
      <c r="A993" vm="5469">
        <f ca="1"/>
        <v>44174</v>
      </c>
      <c r="B993" vm="8965">
        <f ca="1"/>
        <v>129.3075</v>
      </c>
      <c r="C993" vm="17896">
        <f ca="1"/>
        <v>133.005</v>
      </c>
      <c r="D993" vm="17897">
        <f ca="1"/>
        <v>134.13999999999999</v>
      </c>
      <c r="E993" vm="17898">
        <f ca="1"/>
        <v>128.6824</v>
      </c>
      <c r="F993" vm="17899">
        <f ca="1"/>
        <v>9956000</v>
      </c>
    </row>
    <row r="994" spans="1:6" x14ac:dyDescent="0.3">
      <c r="A994" vm="5474">
        <f ca="1"/>
        <v>44175</v>
      </c>
      <c r="B994" vm="8969">
        <f ca="1"/>
        <v>129.7225</v>
      </c>
      <c r="C994" vm="17900">
        <f ca="1"/>
        <v>128.69</v>
      </c>
      <c r="D994" vm="17901">
        <f ca="1"/>
        <v>130.6875</v>
      </c>
      <c r="E994" vm="17902">
        <f ca="1"/>
        <v>128.49379999999999</v>
      </c>
      <c r="F994" vm="17903">
        <f ca="1"/>
        <v>5194118</v>
      </c>
    </row>
    <row r="995" spans="1:6" x14ac:dyDescent="0.3">
      <c r="A995" vm="5479">
        <f ca="1"/>
        <v>44176</v>
      </c>
      <c r="B995" vm="8973">
        <f ca="1"/>
        <v>130.13249999999999</v>
      </c>
      <c r="C995" vm="17904">
        <f ca="1"/>
        <v>129.67250000000001</v>
      </c>
      <c r="D995" vm="17864">
        <f ca="1"/>
        <v>130.19999999999999</v>
      </c>
      <c r="E995" vm="5514">
        <f ca="1"/>
        <v>128.22999999999999</v>
      </c>
      <c r="F995" vm="17905">
        <f ca="1"/>
        <v>5213149</v>
      </c>
    </row>
    <row r="996" spans="1:6" x14ac:dyDescent="0.3">
      <c r="A996" vm="5485">
        <f ca="1"/>
        <v>44179</v>
      </c>
      <c r="B996" vm="8977">
        <f ca="1"/>
        <v>133.08750000000001</v>
      </c>
      <c r="C996" vm="17906">
        <f ca="1"/>
        <v>130.87880000000001</v>
      </c>
      <c r="D996" vm="17907">
        <f ca="1"/>
        <v>133.88749999999999</v>
      </c>
      <c r="E996" vm="17908">
        <f ca="1"/>
        <v>130.77500000000001</v>
      </c>
      <c r="F996" vm="17909">
        <f ca="1"/>
        <v>6753947</v>
      </c>
    </row>
    <row r="997" spans="1:6" x14ac:dyDescent="0.3">
      <c r="A997" vm="5489">
        <f ca="1"/>
        <v>44180</v>
      </c>
      <c r="B997" vm="8980">
        <f ca="1"/>
        <v>133.60499999999999</v>
      </c>
      <c r="C997" vm="17910">
        <f ca="1"/>
        <v>134.39750000000001</v>
      </c>
      <c r="D997" vm="17911">
        <f ca="1"/>
        <v>134.63999999999999</v>
      </c>
      <c r="E997" vm="17912">
        <f ca="1"/>
        <v>131.86750000000001</v>
      </c>
      <c r="F997" vm="17913">
        <f ca="1"/>
        <v>4837148</v>
      </c>
    </row>
    <row r="998" spans="1:6" x14ac:dyDescent="0.3">
      <c r="A998" vm="5495">
        <f ca="1"/>
        <v>44181</v>
      </c>
      <c r="B998" vm="8984">
        <f ca="1"/>
        <v>132.42500000000001</v>
      </c>
      <c r="C998" vm="17914">
        <f ca="1"/>
        <v>134.22499999999999</v>
      </c>
      <c r="D998" vm="17915">
        <f ca="1"/>
        <v>134.3725</v>
      </c>
      <c r="E998" vm="17916">
        <f ca="1"/>
        <v>132.125</v>
      </c>
      <c r="F998" vm="17917">
        <f ca="1"/>
        <v>5440950</v>
      </c>
    </row>
    <row r="999" spans="1:6" x14ac:dyDescent="0.3">
      <c r="A999" vm="5501">
        <f ca="1"/>
        <v>44182</v>
      </c>
      <c r="B999" vm="8988">
        <f ca="1"/>
        <v>133.41249999999999</v>
      </c>
      <c r="C999" vm="17918">
        <f ca="1"/>
        <v>133.66749999999999</v>
      </c>
      <c r="D999" vm="17919">
        <f ca="1"/>
        <v>133.79499999999999</v>
      </c>
      <c r="E999" vm="17920">
        <f ca="1"/>
        <v>131.785</v>
      </c>
      <c r="F999" vm="17921">
        <f ca="1"/>
        <v>5784597</v>
      </c>
    </row>
    <row r="1000" spans="1:6" x14ac:dyDescent="0.3">
      <c r="A1000" vm="5507">
        <f ca="1"/>
        <v>44183</v>
      </c>
      <c r="B1000" vm="8992">
        <f ca="1"/>
        <v>132.72</v>
      </c>
      <c r="C1000" vm="17922">
        <f ca="1"/>
        <v>133.79</v>
      </c>
      <c r="D1000" vm="17923">
        <f ca="1"/>
        <v>134.05000000000001</v>
      </c>
      <c r="E1000" vm="17924">
        <f ca="1"/>
        <v>130.70500000000001</v>
      </c>
      <c r="F1000" vm="17925">
        <f ca="1"/>
        <v>8428584</v>
      </c>
    </row>
    <row r="1001" spans="1:6" x14ac:dyDescent="0.3">
      <c r="A1001" vm="5513">
        <f ca="1"/>
        <v>44186</v>
      </c>
      <c r="B1001" vm="8995">
        <f ca="1"/>
        <v>133.32249999999999</v>
      </c>
      <c r="C1001" vm="17926">
        <f ca="1"/>
        <v>130.7475</v>
      </c>
      <c r="D1001" vm="17927">
        <f ca="1"/>
        <v>133.69999999999999</v>
      </c>
      <c r="E1001" vm="17928">
        <f ca="1"/>
        <v>129.67500000000001</v>
      </c>
      <c r="F1001" vm="17929">
        <f ca="1"/>
        <v>7558304</v>
      </c>
    </row>
    <row r="1002" spans="1:6" x14ac:dyDescent="0.3">
      <c r="A1002" vm="5519">
        <f ca="1"/>
        <v>44187</v>
      </c>
      <c r="B1002" vm="8998">
        <f ca="1"/>
        <v>132.7825</v>
      </c>
      <c r="C1002" vm="17930">
        <f ca="1"/>
        <v>133.1925</v>
      </c>
      <c r="D1002" vm="17931">
        <f ca="1"/>
        <v>133.3725</v>
      </c>
      <c r="E1002" vm="17932">
        <f ca="1"/>
        <v>130.53880000000001</v>
      </c>
      <c r="F1002" vm="17933">
        <f ca="1"/>
        <v>4613868</v>
      </c>
    </row>
    <row r="1003" spans="1:6" x14ac:dyDescent="0.3">
      <c r="A1003" vm="5525">
        <f ca="1"/>
        <v>44188</v>
      </c>
      <c r="B1003" vm="9002">
        <f ca="1"/>
        <v>130.0925</v>
      </c>
      <c r="C1003" vm="17934">
        <f ca="1"/>
        <v>132.56</v>
      </c>
      <c r="D1003" vm="17935">
        <f ca="1"/>
        <v>132.75</v>
      </c>
      <c r="E1003" vm="17936">
        <f ca="1"/>
        <v>130.05000000000001</v>
      </c>
      <c r="F1003" vm="17937">
        <f ca="1"/>
        <v>4478569</v>
      </c>
    </row>
    <row r="1004" spans="1:6" x14ac:dyDescent="0.3">
      <c r="A1004" vm="5531">
        <f ca="1"/>
        <v>44189</v>
      </c>
      <c r="B1004" vm="9005">
        <f ca="1"/>
        <v>129.9375</v>
      </c>
      <c r="C1004" vm="17938">
        <f ca="1"/>
        <v>130.3725</v>
      </c>
      <c r="D1004" vm="17939">
        <f ca="1"/>
        <v>131.32499999999999</v>
      </c>
      <c r="E1004" vm="17940">
        <f ca="1"/>
        <v>129.38749999999999</v>
      </c>
      <c r="F1004" vm="17941">
        <f ca="1"/>
        <v>2447088</v>
      </c>
    </row>
    <row r="1005" spans="1:6" x14ac:dyDescent="0.3">
      <c r="A1005" vm="5537">
        <f ca="1"/>
        <v>44193</v>
      </c>
      <c r="B1005" vm="9009">
        <f ca="1"/>
        <v>129</v>
      </c>
      <c r="C1005" vm="17942">
        <f ca="1"/>
        <v>130.625</v>
      </c>
      <c r="D1005" vm="17942">
        <f ca="1"/>
        <v>130.625</v>
      </c>
      <c r="E1005" vm="17943">
        <f ca="1"/>
        <v>127.6318</v>
      </c>
      <c r="F1005" vm="17944">
        <f ca="1"/>
        <v>5314141</v>
      </c>
    </row>
    <row r="1006" spans="1:6" x14ac:dyDescent="0.3">
      <c r="A1006" vm="5543">
        <f ca="1"/>
        <v>44194</v>
      </c>
      <c r="B1006" vm="9013">
        <f ca="1"/>
        <v>129.4325</v>
      </c>
      <c r="C1006" vm="17945">
        <f ca="1"/>
        <v>129.25</v>
      </c>
      <c r="D1006" vm="17946">
        <f ca="1"/>
        <v>130.72499999999999</v>
      </c>
      <c r="E1006" vm="17947">
        <f ca="1"/>
        <v>128.42250000000001</v>
      </c>
      <c r="F1006" vm="17948">
        <f ca="1"/>
        <v>4259304</v>
      </c>
    </row>
    <row r="1007" spans="1:6" x14ac:dyDescent="0.3">
      <c r="A1007" vm="5549">
        <f ca="1"/>
        <v>44195</v>
      </c>
      <c r="B1007" vm="9017">
        <f ca="1"/>
        <v>131.45750000000001</v>
      </c>
      <c r="C1007" vm="17949">
        <f ca="1"/>
        <v>129.90309999999999</v>
      </c>
      <c r="D1007" vm="17950">
        <f ca="1"/>
        <v>132.13749999999999</v>
      </c>
      <c r="E1007" vm="17951">
        <f ca="1"/>
        <v>128.9675</v>
      </c>
      <c r="F1007" vm="17952">
        <f ca="1"/>
        <v>5584474</v>
      </c>
    </row>
    <row r="1008" spans="1:6" x14ac:dyDescent="0.3">
      <c r="A1008" vm="5555">
        <f ca="1"/>
        <v>44196</v>
      </c>
      <c r="B1008" vm="9021">
        <f ca="1"/>
        <v>130.55000000000001</v>
      </c>
      <c r="C1008" vm="17953">
        <f ca="1"/>
        <v>131.36500000000001</v>
      </c>
      <c r="D1008" vm="17954">
        <f ca="1"/>
        <v>131.51130000000001</v>
      </c>
      <c r="E1008" vm="17955">
        <f ca="1"/>
        <v>129.15</v>
      </c>
      <c r="F1008" vm="17956">
        <f ca="1"/>
        <v>4740383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D0BA6-4B7D-41E9-8054-2412C60FDDBA}">
  <sheetPr codeName="Sheet9"/>
  <dimension ref="A1:F1008"/>
  <sheetViews>
    <sheetView workbookViewId="0">
      <selection activeCell="B1" sqref="B1:B1048576"/>
    </sheetView>
  </sheetViews>
  <sheetFormatPr defaultRowHeight="14.4" x14ac:dyDescent="0.3"/>
  <cols>
    <col min="1" max="1" width="10.5546875" bestFit="1" customWidth="1"/>
    <col min="2" max="2" width="8.6640625" bestFit="1" customWidth="1"/>
    <col min="4" max="5" width="8.6640625" bestFit="1" customWidth="1"/>
    <col min="6" max="6" width="9.88671875" bestFit="1" customWidth="1"/>
  </cols>
  <sheetData>
    <row r="1" spans="1:6" x14ac:dyDescent="0.3">
      <c r="A1" t="str" cm="1">
        <f t="array" aca="1" ref="A1:F1008" ca="1">_xlfn.STOCKHISTORY(Sheet1!B8,Sheet1!A12,Sheet1!B12,0,1,0,1,2,3,4,5)</f>
        <v>Date</v>
      </c>
      <c r="B1" t="str">
        <f ca="1"/>
        <v>Close</v>
      </c>
      <c r="C1" t="str">
        <f ca="1"/>
        <v>Open</v>
      </c>
      <c r="D1" t="str">
        <f ca="1"/>
        <v>High</v>
      </c>
      <c r="E1" t="str">
        <f ca="1"/>
        <v>Low</v>
      </c>
      <c r="F1" t="str">
        <f ca="1"/>
        <v>Volume</v>
      </c>
    </row>
    <row r="2" spans="1:6" x14ac:dyDescent="0.3">
      <c r="A2" vm="1">
        <f ca="1"/>
        <v>42738</v>
      </c>
      <c r="B2" vm="5564">
        <f ca="1"/>
        <v>70.540000000000006</v>
      </c>
      <c r="C2" vm="11174">
        <f ca="1"/>
        <v>69.290000000000006</v>
      </c>
      <c r="D2" vm="9768">
        <f ca="1"/>
        <v>70.86</v>
      </c>
      <c r="E2" vm="17957">
        <f ca="1"/>
        <v>69</v>
      </c>
      <c r="F2" vm="17958">
        <f ca="1"/>
        <v>8112161</v>
      </c>
    </row>
    <row r="3" spans="1:6" x14ac:dyDescent="0.3">
      <c r="A3" vm="7">
        <f ca="1"/>
        <v>42739</v>
      </c>
      <c r="B3" vm="5568">
        <f ca="1"/>
        <v>72.8</v>
      </c>
      <c r="C3" vm="17959">
        <f ca="1"/>
        <v>71.08</v>
      </c>
      <c r="D3" vm="17960">
        <f ca="1"/>
        <v>73.064999999999998</v>
      </c>
      <c r="E3" vm="17961">
        <f ca="1"/>
        <v>70.760000000000005</v>
      </c>
      <c r="F3" vm="17962">
        <f ca="1"/>
        <v>9289476</v>
      </c>
    </row>
    <row r="4" spans="1:6" x14ac:dyDescent="0.3">
      <c r="A4" vm="13">
        <f ca="1"/>
        <v>42740</v>
      </c>
      <c r="B4" vm="5572">
        <f ca="1"/>
        <v>72.790000000000006</v>
      </c>
      <c r="C4" vm="17963">
        <f ca="1"/>
        <v>72.81</v>
      </c>
      <c r="D4" vm="9814">
        <f ca="1"/>
        <v>73.66</v>
      </c>
      <c r="E4" vm="17964">
        <f ca="1"/>
        <v>72.53</v>
      </c>
      <c r="F4" vm="17965">
        <f ca="1"/>
        <v>4695604</v>
      </c>
    </row>
    <row r="5" spans="1:6" x14ac:dyDescent="0.3">
      <c r="A5" vm="19">
        <f ca="1"/>
        <v>42741</v>
      </c>
      <c r="B5" vm="5576">
        <f ca="1"/>
        <v>73.8</v>
      </c>
      <c r="C5" vm="17966">
        <f ca="1"/>
        <v>72.89</v>
      </c>
      <c r="D5" vm="6501">
        <f ca="1"/>
        <v>74.13</v>
      </c>
      <c r="E5" vm="10113">
        <f ca="1"/>
        <v>72.55</v>
      </c>
      <c r="F5" vm="17967">
        <f ca="1"/>
        <v>4466130</v>
      </c>
    </row>
    <row r="6" spans="1:6" x14ac:dyDescent="0.3">
      <c r="A6" vm="25">
        <f ca="1"/>
        <v>42744</v>
      </c>
      <c r="B6" vm="5580">
        <f ca="1"/>
        <v>73.959999999999994</v>
      </c>
      <c r="C6" vm="10263">
        <f ca="1"/>
        <v>74.05</v>
      </c>
      <c r="D6" vm="17968">
        <f ca="1"/>
        <v>74.444999999999993</v>
      </c>
      <c r="E6" vm="17969">
        <f ca="1"/>
        <v>73.510000000000005</v>
      </c>
      <c r="F6" vm="17970">
        <f ca="1"/>
        <v>3933113</v>
      </c>
    </row>
    <row r="7" spans="1:6" x14ac:dyDescent="0.3">
      <c r="A7" vm="31">
        <f ca="1"/>
        <v>42745</v>
      </c>
      <c r="B7" vm="5584">
        <f ca="1"/>
        <v>73.98</v>
      </c>
      <c r="C7" vm="9798">
        <f ca="1"/>
        <v>74.12</v>
      </c>
      <c r="D7" vm="17971">
        <f ca="1"/>
        <v>74.3</v>
      </c>
      <c r="E7" vm="17972">
        <f ca="1"/>
        <v>73.44</v>
      </c>
      <c r="F7" vm="17973">
        <f ca="1"/>
        <v>3994812</v>
      </c>
    </row>
    <row r="8" spans="1:6" x14ac:dyDescent="0.3">
      <c r="A8" vm="37">
        <f ca="1"/>
        <v>42746</v>
      </c>
      <c r="B8" vm="5588">
        <f ca="1"/>
        <v>75.77</v>
      </c>
      <c r="C8" vm="8397">
        <f ca="1"/>
        <v>74.27</v>
      </c>
      <c r="D8" vm="10044">
        <f ca="1"/>
        <v>76.08</v>
      </c>
      <c r="E8" vm="4096">
        <f ca="1"/>
        <v>74.06</v>
      </c>
      <c r="F8" vm="17974">
        <f ca="1"/>
        <v>7591333</v>
      </c>
    </row>
    <row r="9" spans="1:6" x14ac:dyDescent="0.3">
      <c r="A9" vm="43">
        <f ca="1"/>
        <v>42747</v>
      </c>
      <c r="B9" vm="5592">
        <f ca="1"/>
        <v>75.209999999999994</v>
      </c>
      <c r="C9" vm="17975">
        <f ca="1"/>
        <v>75.17</v>
      </c>
      <c r="D9" vm="17321">
        <f ca="1"/>
        <v>75.75</v>
      </c>
      <c r="E9" vm="7016">
        <f ca="1"/>
        <v>74</v>
      </c>
      <c r="F9" vm="17976">
        <f ca="1"/>
        <v>4681665</v>
      </c>
    </row>
    <row r="10" spans="1:6" x14ac:dyDescent="0.3">
      <c r="A10" vm="49">
        <f ca="1"/>
        <v>42748</v>
      </c>
      <c r="B10" vm="5595">
        <f ca="1"/>
        <v>75.64</v>
      </c>
      <c r="C10" vm="17977">
        <f ca="1"/>
        <v>74.84</v>
      </c>
      <c r="D10" vm="5602">
        <f ca="1"/>
        <v>75.78</v>
      </c>
      <c r="E10" vm="6855">
        <f ca="1"/>
        <v>74.7</v>
      </c>
      <c r="F10" vm="17978">
        <f ca="1"/>
        <v>3689998</v>
      </c>
    </row>
    <row r="11" spans="1:6" x14ac:dyDescent="0.3">
      <c r="A11" vm="54">
        <f ca="1"/>
        <v>42752</v>
      </c>
      <c r="B11" vm="5598">
        <f ca="1"/>
        <v>75.02</v>
      </c>
      <c r="C11" vm="17979">
        <f ca="1"/>
        <v>75.3</v>
      </c>
      <c r="D11" vm="17979">
        <f ca="1"/>
        <v>75.3</v>
      </c>
      <c r="E11" vm="4116">
        <f ca="1"/>
        <v>74.37</v>
      </c>
      <c r="F11" vm="17980">
        <f ca="1"/>
        <v>3152473</v>
      </c>
    </row>
    <row r="12" spans="1:6" x14ac:dyDescent="0.3">
      <c r="A12" vm="60">
        <f ca="1"/>
        <v>42753</v>
      </c>
      <c r="B12" vm="5602">
        <f ca="1"/>
        <v>75.78</v>
      </c>
      <c r="C12" vm="17981">
        <f ca="1"/>
        <v>75.59</v>
      </c>
      <c r="D12" vm="4194">
        <f ca="1"/>
        <v>76.22</v>
      </c>
      <c r="E12" vm="17982">
        <f ca="1"/>
        <v>75.08</v>
      </c>
      <c r="F12" vm="17983">
        <f ca="1"/>
        <v>3969485</v>
      </c>
    </row>
    <row r="13" spans="1:6" x14ac:dyDescent="0.3">
      <c r="A13" vm="65">
        <f ca="1"/>
        <v>42754</v>
      </c>
      <c r="B13" vm="5604">
        <f ca="1"/>
        <v>75.569999999999993</v>
      </c>
      <c r="C13" vm="10049">
        <f ca="1"/>
        <v>75.72</v>
      </c>
      <c r="D13" vm="17984">
        <f ca="1"/>
        <v>76.17</v>
      </c>
      <c r="E13" vm="17985">
        <f ca="1"/>
        <v>75.34</v>
      </c>
      <c r="F13" vm="17986">
        <f ca="1"/>
        <v>3274267</v>
      </c>
    </row>
    <row r="14" spans="1:6" x14ac:dyDescent="0.3">
      <c r="A14" vm="71">
        <f ca="1"/>
        <v>42755</v>
      </c>
      <c r="B14" vm="5607">
        <f ca="1"/>
        <v>76.03</v>
      </c>
      <c r="C14" vm="11477">
        <f ca="1"/>
        <v>75.760000000000005</v>
      </c>
      <c r="D14" vm="8533">
        <f ca="1"/>
        <v>76.12</v>
      </c>
      <c r="E14" vm="17987">
        <f ca="1"/>
        <v>75.432500000000005</v>
      </c>
      <c r="F14" vm="17988">
        <f ca="1"/>
        <v>4593553</v>
      </c>
    </row>
    <row r="15" spans="1:6" x14ac:dyDescent="0.3">
      <c r="A15" vm="75">
        <f ca="1"/>
        <v>42758</v>
      </c>
      <c r="B15" vm="5610">
        <f ca="1"/>
        <v>76.16</v>
      </c>
      <c r="C15" vm="10004">
        <f ca="1"/>
        <v>75.7</v>
      </c>
      <c r="D15" vm="17989">
        <f ca="1"/>
        <v>76.954999999999998</v>
      </c>
      <c r="E15" vm="10004">
        <f ca="1"/>
        <v>75.7</v>
      </c>
      <c r="F15" vm="17990">
        <f ca="1"/>
        <v>3770858</v>
      </c>
    </row>
    <row r="16" spans="1:6" x14ac:dyDescent="0.3">
      <c r="A16" vm="80">
        <f ca="1"/>
        <v>42759</v>
      </c>
      <c r="B16" vm="5614">
        <f ca="1"/>
        <v>77.11</v>
      </c>
      <c r="C16" vm="6870">
        <f ca="1"/>
        <v>76.319999999999993</v>
      </c>
      <c r="D16" vm="10097">
        <f ca="1"/>
        <v>77.459999999999994</v>
      </c>
      <c r="E16" vm="17991">
        <f ca="1"/>
        <v>75.95</v>
      </c>
      <c r="F16" vm="17992">
        <f ca="1"/>
        <v>3730275</v>
      </c>
    </row>
    <row r="17" spans="1:6" x14ac:dyDescent="0.3">
      <c r="A17" vm="86">
        <f ca="1"/>
        <v>42760</v>
      </c>
      <c r="B17" vm="5618">
        <f ca="1"/>
        <v>78.47</v>
      </c>
      <c r="C17" vm="17993">
        <f ca="1"/>
        <v>77.53</v>
      </c>
      <c r="D17" vm="17994">
        <f ca="1"/>
        <v>78.59</v>
      </c>
      <c r="E17" vm="10022">
        <f ca="1"/>
        <v>77.25</v>
      </c>
      <c r="F17" vm="17995">
        <f ca="1"/>
        <v>5690443</v>
      </c>
    </row>
    <row r="18" spans="1:6" x14ac:dyDescent="0.3">
      <c r="A18" vm="92">
        <f ca="1"/>
        <v>42761</v>
      </c>
      <c r="B18" vm="5621">
        <f ca="1"/>
        <v>77.95</v>
      </c>
      <c r="C18" vm="4170">
        <f ca="1"/>
        <v>79</v>
      </c>
      <c r="D18" vm="17996">
        <f ca="1"/>
        <v>79.084999999999994</v>
      </c>
      <c r="E18" vm="6873">
        <f ca="1"/>
        <v>77.28</v>
      </c>
      <c r="F18" vm="17997">
        <f ca="1"/>
        <v>4121202</v>
      </c>
    </row>
    <row r="19" spans="1:6" x14ac:dyDescent="0.3">
      <c r="A19" vm="98">
        <f ca="1"/>
        <v>42762</v>
      </c>
      <c r="B19" vm="5624">
        <f ca="1"/>
        <v>78.209999999999994</v>
      </c>
      <c r="C19" vm="11434">
        <f ca="1"/>
        <v>78.19</v>
      </c>
      <c r="D19" vm="17998">
        <f ca="1"/>
        <v>78.569999999999993</v>
      </c>
      <c r="E19" vm="17999">
        <f ca="1"/>
        <v>77.921000000000006</v>
      </c>
      <c r="F19" vm="18000">
        <f ca="1"/>
        <v>2219381</v>
      </c>
    </row>
    <row r="20" spans="1:6" x14ac:dyDescent="0.3">
      <c r="A20" vm="103">
        <f ca="1"/>
        <v>42765</v>
      </c>
      <c r="B20" vm="5627">
        <f ca="1"/>
        <v>78.709999999999994</v>
      </c>
      <c r="C20" vm="8441">
        <f ca="1"/>
        <v>77.8</v>
      </c>
      <c r="D20" vm="18001">
        <f ca="1"/>
        <v>78.78</v>
      </c>
      <c r="E20" vm="18002">
        <f ca="1"/>
        <v>77.099999999999994</v>
      </c>
      <c r="F20" vm="18003">
        <f ca="1"/>
        <v>4964049</v>
      </c>
    </row>
    <row r="21" spans="1:6" x14ac:dyDescent="0.3">
      <c r="A21" vm="108">
        <f ca="1"/>
        <v>42766</v>
      </c>
      <c r="B21" vm="5631">
        <f ca="1"/>
        <v>79.099999999999994</v>
      </c>
      <c r="C21" vm="18004">
        <f ca="1"/>
        <v>78.45</v>
      </c>
      <c r="D21" vm="4286">
        <f ca="1"/>
        <v>80</v>
      </c>
      <c r="E21" vm="4143">
        <f ca="1"/>
        <v>78.17</v>
      </c>
      <c r="F21" vm="18005">
        <f ca="1"/>
        <v>7835236</v>
      </c>
    </row>
    <row r="22" spans="1:6" x14ac:dyDescent="0.3">
      <c r="A22" vm="114">
        <f ca="1"/>
        <v>42767</v>
      </c>
      <c r="B22" vm="5635">
        <f ca="1"/>
        <v>78.58</v>
      </c>
      <c r="C22" vm="18006">
        <f ca="1"/>
        <v>78.91</v>
      </c>
      <c r="D22" vm="18007">
        <f ca="1"/>
        <v>79.3</v>
      </c>
      <c r="E22" vm="11473">
        <f ca="1"/>
        <v>77.45</v>
      </c>
      <c r="F22" vm="18008">
        <f ca="1"/>
        <v>6199661</v>
      </c>
    </row>
    <row r="23" spans="1:6" x14ac:dyDescent="0.3">
      <c r="A23" vm="120">
        <f ca="1"/>
        <v>42768</v>
      </c>
      <c r="B23" vm="5638">
        <f ca="1"/>
        <v>80.13</v>
      </c>
      <c r="C23" vm="18009">
        <f ca="1"/>
        <v>78.33</v>
      </c>
      <c r="D23" vm="18010">
        <f ca="1"/>
        <v>80.260000000000005</v>
      </c>
      <c r="E23" vm="18011">
        <f ca="1"/>
        <v>77.89</v>
      </c>
      <c r="F23" vm="18012">
        <f ca="1"/>
        <v>7676117</v>
      </c>
    </row>
    <row r="24" spans="1:6" x14ac:dyDescent="0.3">
      <c r="A24" vm="126">
        <f ca="1"/>
        <v>42769</v>
      </c>
      <c r="B24" vm="5642">
        <f ca="1"/>
        <v>80.209999999999994</v>
      </c>
      <c r="C24" vm="18013">
        <f ca="1"/>
        <v>80.39</v>
      </c>
      <c r="D24" vm="18014">
        <f ca="1"/>
        <v>80.709999999999994</v>
      </c>
      <c r="E24" vm="11449">
        <f ca="1"/>
        <v>79.81</v>
      </c>
      <c r="F24" vm="18015">
        <f ca="1"/>
        <v>4975379</v>
      </c>
    </row>
    <row r="25" spans="1:6" x14ac:dyDescent="0.3">
      <c r="A25" vm="132">
        <f ca="1"/>
        <v>42772</v>
      </c>
      <c r="B25" vm="4279">
        <f ca="1"/>
        <v>79.75</v>
      </c>
      <c r="C25" vm="11479">
        <f ca="1"/>
        <v>80.02</v>
      </c>
      <c r="D25" vm="18016">
        <f ca="1"/>
        <v>80.12</v>
      </c>
      <c r="E25" vm="10218">
        <f ca="1"/>
        <v>79.349999999999994</v>
      </c>
      <c r="F25" vm="18017">
        <f ca="1"/>
        <v>2664167</v>
      </c>
    </row>
    <row r="26" spans="1:6" x14ac:dyDescent="0.3">
      <c r="A26" vm="138">
        <f ca="1"/>
        <v>42773</v>
      </c>
      <c r="B26" vm="5642">
        <f ca="1"/>
        <v>80.209999999999994</v>
      </c>
      <c r="C26" vm="18018">
        <f ca="1"/>
        <v>80.28</v>
      </c>
      <c r="D26" vm="7085">
        <f ca="1"/>
        <v>80.53</v>
      </c>
      <c r="E26" vm="10193">
        <f ca="1"/>
        <v>79.540000000000006</v>
      </c>
      <c r="F26" vm="18019">
        <f ca="1"/>
        <v>3628231</v>
      </c>
    </row>
    <row r="27" spans="1:6" x14ac:dyDescent="0.3">
      <c r="A27" vm="144">
        <f ca="1"/>
        <v>42774</v>
      </c>
      <c r="B27" vm="5652">
        <f ca="1"/>
        <v>80.7</v>
      </c>
      <c r="C27" vm="4286">
        <f ca="1"/>
        <v>80</v>
      </c>
      <c r="D27" vm="18020">
        <f ca="1"/>
        <v>80.83</v>
      </c>
      <c r="E27" vm="4655">
        <f ca="1"/>
        <v>79.63</v>
      </c>
      <c r="F27" vm="18021">
        <f ca="1"/>
        <v>2568049</v>
      </c>
    </row>
    <row r="28" spans="1:6" x14ac:dyDescent="0.3">
      <c r="A28" vm="150">
        <f ca="1"/>
        <v>42775</v>
      </c>
      <c r="B28" vm="5655">
        <f ca="1"/>
        <v>81.03</v>
      </c>
      <c r="C28" vm="10203">
        <f ca="1"/>
        <v>80.5</v>
      </c>
      <c r="D28" vm="8684">
        <f ca="1"/>
        <v>81.98</v>
      </c>
      <c r="E28" vm="8856">
        <f ca="1"/>
        <v>80.489999999999995</v>
      </c>
      <c r="F28" vm="18022">
        <f ca="1"/>
        <v>5148175</v>
      </c>
    </row>
    <row r="29" spans="1:6" x14ac:dyDescent="0.3">
      <c r="A29" vm="156">
        <f ca="1"/>
        <v>42776</v>
      </c>
      <c r="B29" vm="5659">
        <f ca="1"/>
        <v>80.64</v>
      </c>
      <c r="C29" vm="8766">
        <f ca="1"/>
        <v>81.41</v>
      </c>
      <c r="D29" vm="11417">
        <f ca="1"/>
        <v>82</v>
      </c>
      <c r="E29" vm="11418">
        <f ca="1"/>
        <v>80.540000000000006</v>
      </c>
      <c r="F29" vm="18023">
        <f ca="1"/>
        <v>3061931</v>
      </c>
    </row>
    <row r="30" spans="1:6" x14ac:dyDescent="0.3">
      <c r="A30" vm="162">
        <f ca="1"/>
        <v>42779</v>
      </c>
      <c r="B30" vm="5661">
        <f ca="1"/>
        <v>80.91</v>
      </c>
      <c r="C30" vm="11535">
        <f ca="1"/>
        <v>81.180000000000007</v>
      </c>
      <c r="D30" vm="18024">
        <f ca="1"/>
        <v>81.3</v>
      </c>
      <c r="E30" vm="11439">
        <f ca="1"/>
        <v>80.460999999999999</v>
      </c>
      <c r="F30" vm="18025">
        <f ca="1"/>
        <v>4327751</v>
      </c>
    </row>
    <row r="31" spans="1:6" x14ac:dyDescent="0.3">
      <c r="A31" vm="168">
        <f ca="1"/>
        <v>42780</v>
      </c>
      <c r="B31" vm="5665">
        <f ca="1"/>
        <v>80.92</v>
      </c>
      <c r="C31" vm="6909">
        <f ca="1"/>
        <v>80.95</v>
      </c>
      <c r="D31" vm="18024">
        <f ca="1"/>
        <v>81.3</v>
      </c>
      <c r="E31" vm="18026">
        <f ca="1"/>
        <v>80.56</v>
      </c>
      <c r="F31" vm="18027">
        <f ca="1"/>
        <v>4809545</v>
      </c>
    </row>
    <row r="32" spans="1:6" x14ac:dyDescent="0.3">
      <c r="A32" vm="174">
        <f ca="1"/>
        <v>42781</v>
      </c>
      <c r="B32" vm="5669">
        <f ca="1"/>
        <v>81.67</v>
      </c>
      <c r="C32" vm="18028">
        <f ca="1"/>
        <v>81.23</v>
      </c>
      <c r="D32" vm="18029">
        <f ca="1"/>
        <v>82.83</v>
      </c>
      <c r="E32" vm="11411">
        <f ca="1"/>
        <v>80.89</v>
      </c>
      <c r="F32" vm="18030">
        <f ca="1"/>
        <v>5271923</v>
      </c>
    </row>
    <row r="33" spans="1:6" x14ac:dyDescent="0.3">
      <c r="A33" vm="180">
        <f ca="1"/>
        <v>42782</v>
      </c>
      <c r="B33" vm="5673">
        <f ca="1"/>
        <v>80.819999999999993</v>
      </c>
      <c r="C33" vm="5760">
        <f ca="1"/>
        <v>81.52</v>
      </c>
      <c r="D33" vm="18031">
        <f ca="1"/>
        <v>81.715000000000003</v>
      </c>
      <c r="E33" vm="10203">
        <f ca="1"/>
        <v>80.5</v>
      </c>
      <c r="F33" vm="18032">
        <f ca="1"/>
        <v>5234718</v>
      </c>
    </row>
    <row r="34" spans="1:6" x14ac:dyDescent="0.3">
      <c r="A34" vm="186">
        <f ca="1"/>
        <v>42783</v>
      </c>
      <c r="B34" vm="5677">
        <f ca="1"/>
        <v>81.47</v>
      </c>
      <c r="C34" vm="18033">
        <f ca="1"/>
        <v>80.569999999999993</v>
      </c>
      <c r="D34" vm="5677">
        <f ca="1"/>
        <v>81.47</v>
      </c>
      <c r="E34" vm="10215">
        <f ca="1"/>
        <v>80.25</v>
      </c>
      <c r="F34" vm="18034">
        <f ca="1"/>
        <v>3674149</v>
      </c>
    </row>
    <row r="35" spans="1:6" x14ac:dyDescent="0.3">
      <c r="A35" vm="191">
        <f ca="1"/>
        <v>42787</v>
      </c>
      <c r="B35" vm="5681">
        <f ca="1"/>
        <v>82.18</v>
      </c>
      <c r="C35" vm="11391">
        <f ca="1"/>
        <v>81.680000000000007</v>
      </c>
      <c r="D35" vm="18035">
        <f ca="1"/>
        <v>82.42</v>
      </c>
      <c r="E35" vm="18036">
        <f ca="1"/>
        <v>81.290999999999997</v>
      </c>
      <c r="F35" vm="18037">
        <f ca="1"/>
        <v>4324955</v>
      </c>
    </row>
    <row r="36" spans="1:6" x14ac:dyDescent="0.3">
      <c r="A36" vm="197">
        <f ca="1"/>
        <v>42788</v>
      </c>
      <c r="B36" vm="5684">
        <f ca="1"/>
        <v>82.08</v>
      </c>
      <c r="C36" vm="11417">
        <f ca="1"/>
        <v>82</v>
      </c>
      <c r="D36" vm="11392">
        <f ca="1"/>
        <v>82.39</v>
      </c>
      <c r="E36" vm="8667">
        <f ca="1"/>
        <v>81.709999999999994</v>
      </c>
      <c r="F36" vm="18038">
        <f ca="1"/>
        <v>2741390</v>
      </c>
    </row>
    <row r="37" spans="1:6" x14ac:dyDescent="0.3">
      <c r="A37" vm="203">
        <f ca="1"/>
        <v>42789</v>
      </c>
      <c r="B37" vm="5687">
        <f ca="1"/>
        <v>82.07</v>
      </c>
      <c r="C37" vm="18039">
        <f ca="1"/>
        <v>82.33</v>
      </c>
      <c r="D37" vm="18040">
        <f ca="1"/>
        <v>83.125</v>
      </c>
      <c r="E37" vm="18041">
        <f ca="1"/>
        <v>81.825000000000003</v>
      </c>
      <c r="F37" vm="18042">
        <f ca="1"/>
        <v>5595150</v>
      </c>
    </row>
    <row r="38" spans="1:6" x14ac:dyDescent="0.3">
      <c r="A38" vm="209">
        <f ca="1"/>
        <v>42790</v>
      </c>
      <c r="B38" vm="5691">
        <f ca="1"/>
        <v>81.78</v>
      </c>
      <c r="C38" vm="8766">
        <f ca="1"/>
        <v>81.41</v>
      </c>
      <c r="D38" vm="18043">
        <f ca="1"/>
        <v>81.819999999999993</v>
      </c>
      <c r="E38" vm="11276">
        <f ca="1"/>
        <v>80.97</v>
      </c>
      <c r="F38" vm="18044">
        <f ca="1"/>
        <v>4434187</v>
      </c>
    </row>
    <row r="39" spans="1:6" x14ac:dyDescent="0.3">
      <c r="A39" vm="214">
        <f ca="1"/>
        <v>42793</v>
      </c>
      <c r="B39" vm="5695">
        <f ca="1"/>
        <v>81.540000000000006</v>
      </c>
      <c r="C39" vm="8620">
        <f ca="1"/>
        <v>81.63</v>
      </c>
      <c r="D39" vm="10228">
        <f ca="1"/>
        <v>81.92</v>
      </c>
      <c r="E39" vm="4257">
        <f ca="1"/>
        <v>80.900000000000006</v>
      </c>
      <c r="F39" vm="18045">
        <f ca="1"/>
        <v>3289270</v>
      </c>
    </row>
    <row r="40" spans="1:6" x14ac:dyDescent="0.3">
      <c r="A40" vm="220">
        <f ca="1"/>
        <v>42794</v>
      </c>
      <c r="B40" vm="5698">
        <f ca="1"/>
        <v>81.349999999999994</v>
      </c>
      <c r="C40" vm="6902">
        <f ca="1"/>
        <v>81.5</v>
      </c>
      <c r="D40" vm="4728">
        <f ca="1"/>
        <v>81.83</v>
      </c>
      <c r="E40" vm="18046">
        <f ca="1"/>
        <v>80.688100000000006</v>
      </c>
      <c r="F40" vm="18047">
        <f ca="1"/>
        <v>10532997</v>
      </c>
    </row>
    <row r="41" spans="1:6" x14ac:dyDescent="0.3">
      <c r="A41" vm="224">
        <f ca="1"/>
        <v>42795</v>
      </c>
      <c r="B41" vm="5702">
        <f ca="1"/>
        <v>83.81</v>
      </c>
      <c r="C41" vm="7092">
        <f ca="1"/>
        <v>82.87</v>
      </c>
      <c r="D41" vm="18048">
        <f ca="1"/>
        <v>84.4</v>
      </c>
      <c r="E41" vm="18049">
        <f ca="1"/>
        <v>82.11</v>
      </c>
      <c r="F41" vm="18050">
        <f ca="1"/>
        <v>14319226</v>
      </c>
    </row>
    <row r="42" spans="1:6" x14ac:dyDescent="0.3">
      <c r="A42" vm="230">
        <f ca="1"/>
        <v>42796</v>
      </c>
      <c r="B42" vm="5706">
        <f ca="1"/>
        <v>82.67</v>
      </c>
      <c r="C42" vm="18051">
        <f ca="1"/>
        <v>83.56</v>
      </c>
      <c r="D42" vm="18052">
        <f ca="1"/>
        <v>83.7</v>
      </c>
      <c r="E42" vm="18053">
        <f ca="1"/>
        <v>82.35</v>
      </c>
      <c r="F42" vm="18054">
        <f ca="1"/>
        <v>5884825</v>
      </c>
    </row>
    <row r="43" spans="1:6" x14ac:dyDescent="0.3">
      <c r="A43" vm="236">
        <f ca="1"/>
        <v>42797</v>
      </c>
      <c r="B43" vm="5710">
        <f ca="1"/>
        <v>82.22</v>
      </c>
      <c r="C43" vm="11417">
        <f ca="1"/>
        <v>82</v>
      </c>
      <c r="D43" vm="11455">
        <f ca="1"/>
        <v>82.59</v>
      </c>
      <c r="E43" vm="18055">
        <f ca="1"/>
        <v>81.650000000000006</v>
      </c>
      <c r="F43" vm="18056">
        <f ca="1"/>
        <v>6223579</v>
      </c>
    </row>
    <row r="44" spans="1:6" x14ac:dyDescent="0.3">
      <c r="A44" vm="242">
        <f ca="1"/>
        <v>42800</v>
      </c>
      <c r="B44" vm="5713">
        <f ca="1"/>
        <v>82.5</v>
      </c>
      <c r="C44" vm="11295">
        <f ca="1"/>
        <v>81.760000000000005</v>
      </c>
      <c r="D44" vm="18057">
        <f ca="1"/>
        <v>82.72</v>
      </c>
      <c r="E44" vm="18058">
        <f ca="1"/>
        <v>81.62</v>
      </c>
      <c r="F44" vm="18059">
        <f ca="1"/>
        <v>5328540</v>
      </c>
    </row>
    <row r="45" spans="1:6" x14ac:dyDescent="0.3">
      <c r="A45" vm="248">
        <f ca="1"/>
        <v>42801</v>
      </c>
      <c r="B45" vm="5717">
        <f ca="1"/>
        <v>82.97</v>
      </c>
      <c r="C45" vm="18060">
        <f ca="1"/>
        <v>83.36</v>
      </c>
      <c r="D45" vm="18061">
        <f ca="1"/>
        <v>84.39</v>
      </c>
      <c r="E45" vm="11294">
        <f ca="1"/>
        <v>82.81</v>
      </c>
      <c r="F45" vm="18062">
        <f ca="1"/>
        <v>5431814</v>
      </c>
    </row>
    <row r="46" spans="1:6" x14ac:dyDescent="0.3">
      <c r="A46" vm="254">
        <f ca="1"/>
        <v>42802</v>
      </c>
      <c r="B46" vm="5721">
        <f ca="1"/>
        <v>83.48</v>
      </c>
      <c r="C46" vm="11372">
        <f ca="1"/>
        <v>82.96</v>
      </c>
      <c r="D46" vm="18063">
        <f ca="1"/>
        <v>83.84</v>
      </c>
      <c r="E46" vm="18064">
        <f ca="1"/>
        <v>82.936400000000006</v>
      </c>
      <c r="F46" vm="18065">
        <f ca="1"/>
        <v>3734027</v>
      </c>
    </row>
    <row r="47" spans="1:6" x14ac:dyDescent="0.3">
      <c r="A47" vm="260">
        <f ca="1"/>
        <v>42803</v>
      </c>
      <c r="B47" vm="5725">
        <f ca="1"/>
        <v>83.28</v>
      </c>
      <c r="C47" vm="7096">
        <f ca="1"/>
        <v>83.19</v>
      </c>
      <c r="D47" vm="11368">
        <f ca="1"/>
        <v>83.58</v>
      </c>
      <c r="E47" vm="11294">
        <f ca="1"/>
        <v>82.81</v>
      </c>
      <c r="F47" vm="18066">
        <f ca="1"/>
        <v>3646871</v>
      </c>
    </row>
    <row r="48" spans="1:6" x14ac:dyDescent="0.3">
      <c r="A48" vm="265">
        <f ca="1"/>
        <v>42804</v>
      </c>
      <c r="B48" vm="5729">
        <f ca="1"/>
        <v>83.51</v>
      </c>
      <c r="C48" vm="18051">
        <f ca="1"/>
        <v>83.56</v>
      </c>
      <c r="D48" vm="11302">
        <f ca="1"/>
        <v>83.95</v>
      </c>
      <c r="E48" vm="18067">
        <f ca="1"/>
        <v>83.24</v>
      </c>
      <c r="F48" vm="18068">
        <f ca="1"/>
        <v>3929955</v>
      </c>
    </row>
    <row r="49" spans="1:6" x14ac:dyDescent="0.3">
      <c r="A49" vm="271">
        <f ca="1"/>
        <v>42807</v>
      </c>
      <c r="B49" vm="5733">
        <f ca="1"/>
        <v>83.61</v>
      </c>
      <c r="C49" vm="18069">
        <f ca="1"/>
        <v>83.47</v>
      </c>
      <c r="D49" vm="18070">
        <f ca="1"/>
        <v>83.74</v>
      </c>
      <c r="E49" vm="18071">
        <f ca="1"/>
        <v>83.08</v>
      </c>
      <c r="F49" vm="18072">
        <f ca="1"/>
        <v>3463682</v>
      </c>
    </row>
    <row r="50" spans="1:6" x14ac:dyDescent="0.3">
      <c r="A50" vm="276">
        <f ca="1"/>
        <v>42808</v>
      </c>
      <c r="B50" vm="5729">
        <f ca="1"/>
        <v>83.51</v>
      </c>
      <c r="C50" vm="18073">
        <f ca="1"/>
        <v>83.42</v>
      </c>
      <c r="D50" vm="8700">
        <f ca="1"/>
        <v>83.62</v>
      </c>
      <c r="E50" vm="11344">
        <f ca="1"/>
        <v>82.73</v>
      </c>
      <c r="F50" vm="18074">
        <f ca="1"/>
        <v>2933549</v>
      </c>
    </row>
    <row r="51" spans="1:6" x14ac:dyDescent="0.3">
      <c r="A51" vm="282">
        <f ca="1"/>
        <v>42809</v>
      </c>
      <c r="B51" vm="5721">
        <f ca="1"/>
        <v>83.48</v>
      </c>
      <c r="C51" vm="18051">
        <f ca="1"/>
        <v>83.56</v>
      </c>
      <c r="D51" vm="18075">
        <f ca="1"/>
        <v>83.77</v>
      </c>
      <c r="E51" vm="18076">
        <f ca="1"/>
        <v>82.995000000000005</v>
      </c>
      <c r="F51" vm="18077">
        <f ca="1"/>
        <v>3074122</v>
      </c>
    </row>
    <row r="52" spans="1:6" x14ac:dyDescent="0.3">
      <c r="A52" vm="288">
        <f ca="1"/>
        <v>42810</v>
      </c>
      <c r="B52" vm="5743">
        <f ca="1"/>
        <v>83.52</v>
      </c>
      <c r="C52" vm="11302">
        <f ca="1"/>
        <v>83.95</v>
      </c>
      <c r="D52" vm="18078">
        <f ca="1"/>
        <v>84</v>
      </c>
      <c r="E52" vm="18079">
        <f ca="1"/>
        <v>83.27</v>
      </c>
      <c r="F52" vm="18080">
        <f ca="1"/>
        <v>3762071</v>
      </c>
    </row>
    <row r="53" spans="1:6" x14ac:dyDescent="0.3">
      <c r="A53" vm="294">
        <f ca="1"/>
        <v>42811</v>
      </c>
      <c r="B53" vm="5747">
        <f ca="1"/>
        <v>83.03</v>
      </c>
      <c r="C53" vm="18081">
        <f ca="1"/>
        <v>83.94</v>
      </c>
      <c r="D53" vm="18082">
        <f ca="1"/>
        <v>83.98</v>
      </c>
      <c r="E53" vm="7107">
        <f ca="1"/>
        <v>83.02</v>
      </c>
      <c r="F53" vm="18083">
        <f ca="1"/>
        <v>7828206</v>
      </c>
    </row>
    <row r="54" spans="1:6" x14ac:dyDescent="0.3">
      <c r="A54" vm="299">
        <f ca="1"/>
        <v>42814</v>
      </c>
      <c r="B54" vm="5751">
        <f ca="1"/>
        <v>82.9</v>
      </c>
      <c r="C54" vm="5747">
        <f ca="1"/>
        <v>83.03</v>
      </c>
      <c r="D54" vm="8959">
        <f ca="1"/>
        <v>83.63</v>
      </c>
      <c r="E54" vm="11294">
        <f ca="1"/>
        <v>82.81</v>
      </c>
      <c r="F54" vm="18084">
        <f ca="1"/>
        <v>3428659</v>
      </c>
    </row>
    <row r="55" spans="1:6" x14ac:dyDescent="0.3">
      <c r="A55" vm="305">
        <f ca="1"/>
        <v>42815</v>
      </c>
      <c r="B55" vm="4710">
        <f ca="1"/>
        <v>81.55</v>
      </c>
      <c r="C55" vm="11373">
        <f ca="1"/>
        <v>83</v>
      </c>
      <c r="D55" vm="18085">
        <f ca="1"/>
        <v>83.18</v>
      </c>
      <c r="E55" vm="6898">
        <f ca="1"/>
        <v>81.37</v>
      </c>
      <c r="F55" vm="18086">
        <f ca="1"/>
        <v>4206223</v>
      </c>
    </row>
    <row r="56" spans="1:6" x14ac:dyDescent="0.3">
      <c r="A56" vm="311">
        <f ca="1"/>
        <v>42816</v>
      </c>
      <c r="B56" vm="5756">
        <f ca="1"/>
        <v>81.88</v>
      </c>
      <c r="C56" vm="18087">
        <f ca="1"/>
        <v>81.69</v>
      </c>
      <c r="D56" vm="11326">
        <f ca="1"/>
        <v>81.97</v>
      </c>
      <c r="E56" vm="18088">
        <f ca="1"/>
        <v>81.14</v>
      </c>
      <c r="F56" vm="18089">
        <f ca="1"/>
        <v>3057020</v>
      </c>
    </row>
    <row r="57" spans="1:6" x14ac:dyDescent="0.3">
      <c r="A57" vm="317">
        <f ca="1"/>
        <v>42817</v>
      </c>
      <c r="B57" vm="5760">
        <f ca="1"/>
        <v>81.52</v>
      </c>
      <c r="C57" vm="11417">
        <f ca="1"/>
        <v>82</v>
      </c>
      <c r="D57" vm="18090">
        <f ca="1"/>
        <v>82.4</v>
      </c>
      <c r="E57" vm="10066">
        <f ca="1"/>
        <v>81.459999999999994</v>
      </c>
      <c r="F57" vm="18091">
        <f ca="1"/>
        <v>3056723</v>
      </c>
    </row>
    <row r="58" spans="1:6" x14ac:dyDescent="0.3">
      <c r="A58" vm="323">
        <f ca="1"/>
        <v>42818</v>
      </c>
      <c r="B58" vm="5764">
        <f ca="1"/>
        <v>81.61</v>
      </c>
      <c r="C58" vm="5756">
        <f ca="1"/>
        <v>81.88</v>
      </c>
      <c r="D58" vm="18092">
        <f ca="1"/>
        <v>82.25</v>
      </c>
      <c r="E58" vm="8671">
        <f ca="1"/>
        <v>81.290000000000006</v>
      </c>
      <c r="F58" vm="18093">
        <f ca="1"/>
        <v>3701775</v>
      </c>
    </row>
    <row r="59" spans="1:6" x14ac:dyDescent="0.3">
      <c r="A59" vm="328">
        <f ca="1"/>
        <v>42821</v>
      </c>
      <c r="B59" vm="5764">
        <f ca="1"/>
        <v>81.61</v>
      </c>
      <c r="C59" vm="10245">
        <f ca="1"/>
        <v>81</v>
      </c>
      <c r="D59" vm="18094">
        <f ca="1"/>
        <v>81.790000000000006</v>
      </c>
      <c r="E59" vm="10203">
        <f ca="1"/>
        <v>80.5</v>
      </c>
      <c r="F59" vm="18095">
        <f ca="1"/>
        <v>3403008</v>
      </c>
    </row>
    <row r="60" spans="1:6" x14ac:dyDescent="0.3">
      <c r="A60" vm="334">
        <f ca="1"/>
        <v>42822</v>
      </c>
      <c r="B60" vm="5770">
        <f ca="1"/>
        <v>82.14</v>
      </c>
      <c r="C60" vm="11290">
        <f ca="1"/>
        <v>81.44</v>
      </c>
      <c r="D60" vm="18053">
        <f ca="1"/>
        <v>82.35</v>
      </c>
      <c r="E60" vm="18024">
        <f ca="1"/>
        <v>81.3</v>
      </c>
      <c r="F60" vm="18096">
        <f ca="1"/>
        <v>3216035</v>
      </c>
    </row>
    <row r="61" spans="1:6" x14ac:dyDescent="0.3">
      <c r="A61" vm="340">
        <f ca="1"/>
        <v>42823</v>
      </c>
      <c r="B61" vm="5774">
        <f ca="1"/>
        <v>82.38</v>
      </c>
      <c r="C61" vm="18097">
        <f ca="1"/>
        <v>82.04</v>
      </c>
      <c r="D61" vm="18098">
        <f ca="1"/>
        <v>82.44</v>
      </c>
      <c r="E61" vm="18099">
        <f ca="1"/>
        <v>81.66</v>
      </c>
      <c r="F61" vm="18100">
        <f ca="1"/>
        <v>2873958</v>
      </c>
    </row>
    <row r="62" spans="1:6" x14ac:dyDescent="0.3">
      <c r="A62" vm="346">
        <f ca="1"/>
        <v>42824</v>
      </c>
      <c r="B62" vm="5778">
        <f ca="1"/>
        <v>82.56</v>
      </c>
      <c r="C62" vm="18092">
        <f ca="1"/>
        <v>82.25</v>
      </c>
      <c r="D62" vm="11455">
        <f ca="1"/>
        <v>82.59</v>
      </c>
      <c r="E62" vm="11420">
        <f ca="1"/>
        <v>82.015000000000001</v>
      </c>
      <c r="F62" vm="18101">
        <f ca="1"/>
        <v>3483003</v>
      </c>
    </row>
    <row r="63" spans="1:6" x14ac:dyDescent="0.3">
      <c r="A63" vm="352">
        <f ca="1"/>
        <v>42825</v>
      </c>
      <c r="B63" vm="5782">
        <f ca="1"/>
        <v>82.49</v>
      </c>
      <c r="C63" vm="8955">
        <f ca="1"/>
        <v>82.27</v>
      </c>
      <c r="D63" vm="11350">
        <f ca="1"/>
        <v>82.93</v>
      </c>
      <c r="E63" vm="18102">
        <f ca="1"/>
        <v>82.19</v>
      </c>
      <c r="F63" vm="18103">
        <f ca="1"/>
        <v>3174023</v>
      </c>
    </row>
    <row r="64" spans="1:6" x14ac:dyDescent="0.3">
      <c r="A64" vm="358">
        <f ca="1"/>
        <v>42828</v>
      </c>
      <c r="B64" vm="5785">
        <f ca="1"/>
        <v>82.31</v>
      </c>
      <c r="C64" vm="18104">
        <f ca="1"/>
        <v>82.61</v>
      </c>
      <c r="D64" vm="11324">
        <f ca="1"/>
        <v>82.98</v>
      </c>
      <c r="E64" vm="4710">
        <f ca="1"/>
        <v>81.55</v>
      </c>
      <c r="F64" vm="18105">
        <f ca="1"/>
        <v>4224445</v>
      </c>
    </row>
    <row r="65" spans="1:6" x14ac:dyDescent="0.3">
      <c r="A65" vm="363">
        <f ca="1"/>
        <v>42829</v>
      </c>
      <c r="B65" vm="5717">
        <f ca="1"/>
        <v>82.97</v>
      </c>
      <c r="C65" vm="10232">
        <f ca="1"/>
        <v>82.74</v>
      </c>
      <c r="D65" vm="18040">
        <f ca="1"/>
        <v>83.125</v>
      </c>
      <c r="E65" vm="11408">
        <f ca="1"/>
        <v>82.53</v>
      </c>
      <c r="F65" vm="18106">
        <f ca="1"/>
        <v>4441524</v>
      </c>
    </row>
    <row r="66" spans="1:6" x14ac:dyDescent="0.3">
      <c r="A66" vm="369">
        <f ca="1"/>
        <v>42830</v>
      </c>
      <c r="B66" vm="5791">
        <f ca="1"/>
        <v>85.34</v>
      </c>
      <c r="C66" vm="7096">
        <f ca="1"/>
        <v>83.19</v>
      </c>
      <c r="D66" vm="4757">
        <f ca="1"/>
        <v>86.42</v>
      </c>
      <c r="E66" vm="18107">
        <f ca="1"/>
        <v>83.01</v>
      </c>
      <c r="F66" vm="18108">
        <f ca="1"/>
        <v>13289314</v>
      </c>
    </row>
    <row r="67" spans="1:6" x14ac:dyDescent="0.3">
      <c r="A67" vm="375">
        <f ca="1"/>
        <v>42831</v>
      </c>
      <c r="B67" vm="5794">
        <f ca="1"/>
        <v>85</v>
      </c>
      <c r="C67" vm="18109">
        <f ca="1"/>
        <v>85.42</v>
      </c>
      <c r="D67" vm="18110">
        <f ca="1"/>
        <v>85.45</v>
      </c>
      <c r="E67" vm="18111">
        <f ca="1"/>
        <v>84.37</v>
      </c>
      <c r="F67" vm="18112">
        <f ca="1"/>
        <v>5014395</v>
      </c>
    </row>
    <row r="68" spans="1:6" x14ac:dyDescent="0.3">
      <c r="A68" vm="380">
        <f ca="1"/>
        <v>42832</v>
      </c>
      <c r="B68" vm="5798">
        <f ca="1"/>
        <v>84.38</v>
      </c>
      <c r="C68" vm="4749">
        <f ca="1"/>
        <v>84.7</v>
      </c>
      <c r="D68" vm="17395">
        <f ca="1"/>
        <v>84.85</v>
      </c>
      <c r="E68" vm="10239">
        <f ca="1"/>
        <v>83.82</v>
      </c>
      <c r="F68" vm="18113">
        <f ca="1"/>
        <v>4876378</v>
      </c>
    </row>
    <row r="69" spans="1:6" x14ac:dyDescent="0.3">
      <c r="A69" vm="386">
        <f ca="1"/>
        <v>42835</v>
      </c>
      <c r="B69" vm="5801">
        <f ca="1"/>
        <v>84.24</v>
      </c>
      <c r="C69" vm="18114">
        <f ca="1"/>
        <v>84.13</v>
      </c>
      <c r="D69" vm="18115">
        <f ca="1"/>
        <v>84.61</v>
      </c>
      <c r="E69" vm="5803">
        <f ca="1"/>
        <v>83.86</v>
      </c>
      <c r="F69" vm="18116">
        <f ca="1"/>
        <v>3401299</v>
      </c>
    </row>
    <row r="70" spans="1:6" x14ac:dyDescent="0.3">
      <c r="A70" vm="391">
        <f ca="1"/>
        <v>42836</v>
      </c>
      <c r="B70" vm="5803">
        <f ca="1"/>
        <v>83.86</v>
      </c>
      <c r="C70" vm="18117">
        <f ca="1"/>
        <v>84.07</v>
      </c>
      <c r="D70" vm="11546">
        <f ca="1"/>
        <v>84.27</v>
      </c>
      <c r="E70" vm="18118">
        <f ca="1"/>
        <v>83.3</v>
      </c>
      <c r="F70" vm="18119">
        <f ca="1"/>
        <v>2536159</v>
      </c>
    </row>
    <row r="71" spans="1:6" x14ac:dyDescent="0.3">
      <c r="A71" vm="397">
        <f ca="1"/>
        <v>42837</v>
      </c>
      <c r="B71" vm="5807">
        <f ca="1"/>
        <v>83.37</v>
      </c>
      <c r="C71" vm="11354">
        <f ca="1"/>
        <v>83.83</v>
      </c>
      <c r="D71" vm="18120">
        <f ca="1"/>
        <v>84.08</v>
      </c>
      <c r="E71" vm="18121">
        <f ca="1"/>
        <v>83.2</v>
      </c>
      <c r="F71" vm="18122">
        <f ca="1"/>
        <v>3098350</v>
      </c>
    </row>
    <row r="72" spans="1:6" x14ac:dyDescent="0.3">
      <c r="A72" vm="402">
        <f ca="1"/>
        <v>42838</v>
      </c>
      <c r="B72" vm="5811">
        <f ca="1"/>
        <v>83.13</v>
      </c>
      <c r="C72" vm="18121">
        <f ca="1"/>
        <v>83.2</v>
      </c>
      <c r="D72" vm="18123">
        <f ca="1"/>
        <v>84.06</v>
      </c>
      <c r="E72" vm="5811">
        <f ca="1"/>
        <v>83.13</v>
      </c>
      <c r="F72" vm="18124">
        <f ca="1"/>
        <v>2594688</v>
      </c>
    </row>
    <row r="73" spans="1:6" x14ac:dyDescent="0.3">
      <c r="A73" vm="407">
        <f ca="1"/>
        <v>42842</v>
      </c>
      <c r="B73" vm="5815">
        <f ca="1"/>
        <v>84.2</v>
      </c>
      <c r="C73" vm="18125">
        <f ca="1"/>
        <v>83.25</v>
      </c>
      <c r="D73" vm="18126">
        <f ca="1"/>
        <v>84.23</v>
      </c>
      <c r="E73" vm="11373">
        <f ca="1"/>
        <v>83</v>
      </c>
      <c r="F73" vm="18127">
        <f ca="1"/>
        <v>2960969</v>
      </c>
    </row>
    <row r="74" spans="1:6" x14ac:dyDescent="0.3">
      <c r="A74" vm="413">
        <f ca="1"/>
        <v>42843</v>
      </c>
      <c r="B74" vm="5819">
        <f ca="1"/>
        <v>83.71</v>
      </c>
      <c r="C74" vm="18078">
        <f ca="1"/>
        <v>84</v>
      </c>
      <c r="D74" vm="18048">
        <f ca="1"/>
        <v>84.4</v>
      </c>
      <c r="E74" vm="18128">
        <f ca="1"/>
        <v>83.53</v>
      </c>
      <c r="F74" vm="18129">
        <f ca="1"/>
        <v>2498628</v>
      </c>
    </row>
    <row r="75" spans="1:6" x14ac:dyDescent="0.3">
      <c r="A75" vm="419">
        <f ca="1"/>
        <v>42844</v>
      </c>
      <c r="B75" vm="5823">
        <f ca="1"/>
        <v>83.5</v>
      </c>
      <c r="C75" vm="18120">
        <f ca="1"/>
        <v>84.08</v>
      </c>
      <c r="D75" vm="18130">
        <f ca="1"/>
        <v>84.21</v>
      </c>
      <c r="E75" vm="11306">
        <f ca="1"/>
        <v>83.35</v>
      </c>
      <c r="F75" vm="18131">
        <f ca="1"/>
        <v>2840595</v>
      </c>
    </row>
    <row r="76" spans="1:6" x14ac:dyDescent="0.3">
      <c r="A76" vm="424">
        <f ca="1"/>
        <v>42845</v>
      </c>
      <c r="B76" vm="5826">
        <f ca="1"/>
        <v>84.05</v>
      </c>
      <c r="C76" vm="11302">
        <f ca="1"/>
        <v>83.95</v>
      </c>
      <c r="D76" vm="18132">
        <f ca="1"/>
        <v>84.36</v>
      </c>
      <c r="E76" vm="18133">
        <f ca="1"/>
        <v>83.46</v>
      </c>
      <c r="F76" vm="18134">
        <f ca="1"/>
        <v>4012985</v>
      </c>
    </row>
    <row r="77" spans="1:6" x14ac:dyDescent="0.3">
      <c r="A77" vm="429">
        <f ca="1"/>
        <v>42846</v>
      </c>
      <c r="B77" vm="5830">
        <f ca="1"/>
        <v>83.79</v>
      </c>
      <c r="C77" vm="18135">
        <f ca="1"/>
        <v>84.01</v>
      </c>
      <c r="D77" vm="18048">
        <f ca="1"/>
        <v>84.4</v>
      </c>
      <c r="E77" vm="18136">
        <f ca="1"/>
        <v>83.65</v>
      </c>
      <c r="F77" vm="18137">
        <f ca="1"/>
        <v>2946068</v>
      </c>
    </row>
    <row r="78" spans="1:6" x14ac:dyDescent="0.3">
      <c r="A78" vm="434">
        <f ca="1"/>
        <v>42849</v>
      </c>
      <c r="B78" vm="5833">
        <f ca="1"/>
        <v>84.17</v>
      </c>
      <c r="C78" vm="18138">
        <f ca="1"/>
        <v>84.51</v>
      </c>
      <c r="D78" vm="11304">
        <f ca="1"/>
        <v>84.65</v>
      </c>
      <c r="E78" vm="10231">
        <f ca="1"/>
        <v>83.75</v>
      </c>
      <c r="F78" vm="18139">
        <f ca="1"/>
        <v>3193845</v>
      </c>
    </row>
    <row r="79" spans="1:6" x14ac:dyDescent="0.3">
      <c r="A79" vm="439">
        <f ca="1"/>
        <v>42850</v>
      </c>
      <c r="B79" vm="5837">
        <f ca="1"/>
        <v>84.75</v>
      </c>
      <c r="C79" vm="18140">
        <f ca="1"/>
        <v>84.57</v>
      </c>
      <c r="D79" vm="18141">
        <f ca="1"/>
        <v>85.13</v>
      </c>
      <c r="E79" vm="18142">
        <f ca="1"/>
        <v>84.35</v>
      </c>
      <c r="F79" vm="18143">
        <f ca="1"/>
        <v>3016545</v>
      </c>
    </row>
    <row r="80" spans="1:6" x14ac:dyDescent="0.3">
      <c r="A80" vm="445">
        <f ca="1"/>
        <v>42851</v>
      </c>
      <c r="B80" vm="5839">
        <f ca="1"/>
        <v>84.95</v>
      </c>
      <c r="C80" vm="5837">
        <f ca="1"/>
        <v>84.75</v>
      </c>
      <c r="D80" vm="18144">
        <f ca="1"/>
        <v>85.12</v>
      </c>
      <c r="E80" vm="18061">
        <f ca="1"/>
        <v>84.39</v>
      </c>
      <c r="F80" vm="18145">
        <f ca="1"/>
        <v>2164991</v>
      </c>
    </row>
    <row r="81" spans="1:6" x14ac:dyDescent="0.3">
      <c r="A81" vm="450">
        <f ca="1"/>
        <v>42852</v>
      </c>
      <c r="B81" vm="5842">
        <f ca="1"/>
        <v>85.85</v>
      </c>
      <c r="C81" vm="18146">
        <f ca="1"/>
        <v>85.38</v>
      </c>
      <c r="D81" vm="18147">
        <f ca="1"/>
        <v>86.32</v>
      </c>
      <c r="E81" vm="18148">
        <f ca="1"/>
        <v>85.29</v>
      </c>
      <c r="F81" vm="18149">
        <f ca="1"/>
        <v>2944547</v>
      </c>
    </row>
    <row r="82" spans="1:6" x14ac:dyDescent="0.3">
      <c r="A82" vm="456">
        <f ca="1"/>
        <v>42853</v>
      </c>
      <c r="B82" vm="5846">
        <f ca="1"/>
        <v>86.12</v>
      </c>
      <c r="C82" vm="18150">
        <f ca="1"/>
        <v>85.78</v>
      </c>
      <c r="D82" vm="18151">
        <f ca="1"/>
        <v>86.22</v>
      </c>
      <c r="E82" vm="18152">
        <f ca="1"/>
        <v>85.28</v>
      </c>
      <c r="F82" vm="18153">
        <f ca="1"/>
        <v>2919180</v>
      </c>
    </row>
    <row r="83" spans="1:6" x14ac:dyDescent="0.3">
      <c r="A83" vm="461">
        <f ca="1"/>
        <v>42856</v>
      </c>
      <c r="B83" vm="5850">
        <f ca="1"/>
        <v>86.66</v>
      </c>
      <c r="C83" vm="11550">
        <f ca="1"/>
        <v>86.25</v>
      </c>
      <c r="D83" vm="18154">
        <f ca="1"/>
        <v>86.88</v>
      </c>
      <c r="E83" vm="11550">
        <f ca="1"/>
        <v>86.25</v>
      </c>
      <c r="F83" vm="18155">
        <f ca="1"/>
        <v>3290001</v>
      </c>
    </row>
    <row r="84" spans="1:6" x14ac:dyDescent="0.3">
      <c r="A84" vm="467">
        <f ca="1"/>
        <v>42857</v>
      </c>
      <c r="B84" vm="5854">
        <f ca="1"/>
        <v>87.09</v>
      </c>
      <c r="C84" vm="18156">
        <f ca="1"/>
        <v>86.79</v>
      </c>
      <c r="D84" vm="18157">
        <f ca="1"/>
        <v>87.2</v>
      </c>
      <c r="E84" vm="18158">
        <f ca="1"/>
        <v>86.11</v>
      </c>
      <c r="F84" vm="18159">
        <f ca="1"/>
        <v>3503224</v>
      </c>
    </row>
    <row r="85" spans="1:6" x14ac:dyDescent="0.3">
      <c r="A85" vm="473">
        <f ca="1"/>
        <v>42858</v>
      </c>
      <c r="B85" vm="5857">
        <f ca="1"/>
        <v>86.55</v>
      </c>
      <c r="C85" vm="5865">
        <f ca="1"/>
        <v>86.97</v>
      </c>
      <c r="D85" vm="18160">
        <f ca="1"/>
        <v>87.056200000000004</v>
      </c>
      <c r="E85" vm="18161">
        <f ca="1"/>
        <v>86.19</v>
      </c>
      <c r="F85" vm="18162">
        <f ca="1"/>
        <v>2786697</v>
      </c>
    </row>
    <row r="86" spans="1:6" x14ac:dyDescent="0.3">
      <c r="A86" vm="478">
        <f ca="1"/>
        <v>42859</v>
      </c>
      <c r="B86" vm="5861">
        <f ca="1"/>
        <v>86.52</v>
      </c>
      <c r="C86" vm="18163">
        <f ca="1"/>
        <v>86.75</v>
      </c>
      <c r="D86" vm="5873">
        <f ca="1"/>
        <v>87.13</v>
      </c>
      <c r="E86" vm="18164">
        <f ca="1"/>
        <v>86.29</v>
      </c>
      <c r="F86" vm="18165">
        <f ca="1"/>
        <v>2140147</v>
      </c>
    </row>
    <row r="87" spans="1:6" x14ac:dyDescent="0.3">
      <c r="A87" vm="484">
        <f ca="1"/>
        <v>42860</v>
      </c>
      <c r="B87" vm="5865">
        <f ca="1"/>
        <v>86.97</v>
      </c>
      <c r="C87" vm="18166">
        <f ca="1"/>
        <v>86.44</v>
      </c>
      <c r="D87" vm="18167">
        <f ca="1"/>
        <v>86.98</v>
      </c>
      <c r="E87" vm="18151">
        <f ca="1"/>
        <v>86.22</v>
      </c>
      <c r="F87" vm="18168">
        <f ca="1"/>
        <v>2595773</v>
      </c>
    </row>
    <row r="88" spans="1:6" x14ac:dyDescent="0.3">
      <c r="A88" vm="489">
        <f ca="1"/>
        <v>42863</v>
      </c>
      <c r="B88" vm="5869">
        <f ca="1"/>
        <v>86.86</v>
      </c>
      <c r="C88" vm="18169">
        <f ca="1"/>
        <v>86.93</v>
      </c>
      <c r="D88" vm="5963">
        <f ca="1"/>
        <v>87.17</v>
      </c>
      <c r="E88" vm="18170">
        <f ca="1"/>
        <v>86.62</v>
      </c>
      <c r="F88" vm="18171">
        <f ca="1"/>
        <v>2168352</v>
      </c>
    </row>
    <row r="89" spans="1:6" x14ac:dyDescent="0.3">
      <c r="A89" vm="494">
        <f ca="1"/>
        <v>42864</v>
      </c>
      <c r="B89" vm="5873">
        <f ca="1"/>
        <v>87.13</v>
      </c>
      <c r="C89" vm="18172">
        <f ca="1"/>
        <v>87.03</v>
      </c>
      <c r="D89" vm="18173">
        <f ca="1"/>
        <v>87.62</v>
      </c>
      <c r="E89" vm="18174">
        <f ca="1"/>
        <v>86.9</v>
      </c>
      <c r="F89" vm="18175">
        <f ca="1"/>
        <v>2886964</v>
      </c>
    </row>
    <row r="90" spans="1:6" x14ac:dyDescent="0.3">
      <c r="A90" vm="500">
        <f ca="1"/>
        <v>42865</v>
      </c>
      <c r="B90" vm="5877">
        <f ca="1"/>
        <v>87.31</v>
      </c>
      <c r="C90" vm="18176">
        <f ca="1"/>
        <v>87.38</v>
      </c>
      <c r="D90" vm="18173">
        <f ca="1"/>
        <v>87.62</v>
      </c>
      <c r="E90" vm="17398">
        <f ca="1"/>
        <v>86.894999999999996</v>
      </c>
      <c r="F90" vm="18177">
        <f ca="1"/>
        <v>2920685</v>
      </c>
    </row>
    <row r="91" spans="1:6" x14ac:dyDescent="0.3">
      <c r="A91" vm="506">
        <f ca="1"/>
        <v>42866</v>
      </c>
      <c r="B91" vm="5881">
        <f ca="1"/>
        <v>87.71</v>
      </c>
      <c r="C91" vm="18176">
        <f ca="1"/>
        <v>87.38</v>
      </c>
      <c r="D91" vm="18178">
        <f ca="1"/>
        <v>87.950100000000006</v>
      </c>
      <c r="E91" vm="18179">
        <f ca="1"/>
        <v>86.57</v>
      </c>
      <c r="F91" vm="18180">
        <f ca="1"/>
        <v>2731557</v>
      </c>
    </row>
    <row r="92" spans="1:6" x14ac:dyDescent="0.3">
      <c r="A92" vm="512">
        <f ca="1"/>
        <v>42867</v>
      </c>
      <c r="B92" vm="5885">
        <f ca="1"/>
        <v>89.04</v>
      </c>
      <c r="C92" vm="18181">
        <f ca="1"/>
        <v>87.97</v>
      </c>
      <c r="D92" vm="18182">
        <f ca="1"/>
        <v>89.28</v>
      </c>
      <c r="E92" vm="18183">
        <f ca="1"/>
        <v>87.57</v>
      </c>
      <c r="F92" vm="18184">
        <f ca="1"/>
        <v>5586570</v>
      </c>
    </row>
    <row r="93" spans="1:6" x14ac:dyDescent="0.3">
      <c r="A93" vm="518">
        <f ca="1"/>
        <v>42870</v>
      </c>
      <c r="B93" vm="5888">
        <f ca="1"/>
        <v>89.8</v>
      </c>
      <c r="C93" vm="6041">
        <f ca="1"/>
        <v>89.27</v>
      </c>
      <c r="D93" vm="18185">
        <f ca="1"/>
        <v>89.94</v>
      </c>
      <c r="E93" vm="18186">
        <f ca="1"/>
        <v>89.05</v>
      </c>
      <c r="F93" vm="18187">
        <f ca="1"/>
        <v>4053894</v>
      </c>
    </row>
    <row r="94" spans="1:6" x14ac:dyDescent="0.3">
      <c r="A94" vm="524">
        <f ca="1"/>
        <v>42871</v>
      </c>
      <c r="B94" vm="5892">
        <f ca="1"/>
        <v>89.75</v>
      </c>
      <c r="C94" vm="18188">
        <f ca="1"/>
        <v>90.01</v>
      </c>
      <c r="D94" vm="11573">
        <f ca="1"/>
        <v>90.28</v>
      </c>
      <c r="E94" vm="18189">
        <f ca="1"/>
        <v>89.41</v>
      </c>
      <c r="F94" vm="18190">
        <f ca="1"/>
        <v>6422269</v>
      </c>
    </row>
    <row r="95" spans="1:6" x14ac:dyDescent="0.3">
      <c r="A95" vm="530">
        <f ca="1"/>
        <v>42872</v>
      </c>
      <c r="B95" vm="5896">
        <f ca="1"/>
        <v>87.84</v>
      </c>
      <c r="C95" vm="18191">
        <f ca="1"/>
        <v>89.06</v>
      </c>
      <c r="D95" vm="18192">
        <f ca="1"/>
        <v>89.33</v>
      </c>
      <c r="E95" vm="18183">
        <f ca="1"/>
        <v>87.57</v>
      </c>
      <c r="F95" vm="18193">
        <f ca="1"/>
        <v>5619238</v>
      </c>
    </row>
    <row r="96" spans="1:6" x14ac:dyDescent="0.3">
      <c r="A96" vm="536">
        <f ca="1"/>
        <v>42873</v>
      </c>
      <c r="B96" vm="5900">
        <f ca="1"/>
        <v>87.75</v>
      </c>
      <c r="C96" vm="18194">
        <f ca="1"/>
        <v>87.88</v>
      </c>
      <c r="D96" vm="18195">
        <f ca="1"/>
        <v>88.4</v>
      </c>
      <c r="E96" vm="5963">
        <f ca="1"/>
        <v>87.17</v>
      </c>
      <c r="F96" vm="18196">
        <f ca="1"/>
        <v>10179959</v>
      </c>
    </row>
    <row r="97" spans="1:6" x14ac:dyDescent="0.3">
      <c r="A97" vm="542">
        <f ca="1"/>
        <v>42874</v>
      </c>
      <c r="B97" vm="5903">
        <f ca="1"/>
        <v>87.4</v>
      </c>
      <c r="C97" vm="18197">
        <f ca="1"/>
        <v>90.95</v>
      </c>
      <c r="D97" vm="4791">
        <f ca="1"/>
        <v>91</v>
      </c>
      <c r="E97" vm="18166">
        <f ca="1"/>
        <v>86.44</v>
      </c>
      <c r="F97" vm="18198">
        <f ca="1"/>
        <v>15733470</v>
      </c>
    </row>
    <row r="98" spans="1:6" x14ac:dyDescent="0.3">
      <c r="A98" vm="548">
        <f ca="1"/>
        <v>42877</v>
      </c>
      <c r="B98" vm="5907">
        <f ca="1"/>
        <v>88.94</v>
      </c>
      <c r="C98" vm="5974">
        <f ca="1"/>
        <v>87.54</v>
      </c>
      <c r="D98" vm="18199">
        <f ca="1"/>
        <v>89.049000000000007</v>
      </c>
      <c r="E98" vm="18200">
        <f ca="1"/>
        <v>86.87</v>
      </c>
      <c r="F98" vm="18201">
        <f ca="1"/>
        <v>6058449</v>
      </c>
    </row>
    <row r="99" spans="1:6" x14ac:dyDescent="0.3">
      <c r="A99" vm="553">
        <f ca="1"/>
        <v>42878</v>
      </c>
      <c r="B99" vm="5911">
        <f ca="1"/>
        <v>88.49</v>
      </c>
      <c r="C99" vm="18202">
        <f ca="1"/>
        <v>88.73</v>
      </c>
      <c r="D99" vm="18203">
        <f ca="1"/>
        <v>89.25</v>
      </c>
      <c r="E99" vm="18204">
        <f ca="1"/>
        <v>88.16</v>
      </c>
      <c r="F99" vm="18205">
        <f ca="1"/>
        <v>4344595</v>
      </c>
    </row>
    <row r="100" spans="1:6" x14ac:dyDescent="0.3">
      <c r="A100" vm="558">
        <f ca="1"/>
        <v>42879</v>
      </c>
      <c r="B100" vm="5915">
        <f ca="1"/>
        <v>89.6</v>
      </c>
      <c r="C100" vm="18206">
        <f ca="1"/>
        <v>88.43</v>
      </c>
      <c r="D100" vm="18207">
        <f ca="1"/>
        <v>89.72</v>
      </c>
      <c r="E100" vm="18208">
        <f ca="1"/>
        <v>88.33</v>
      </c>
      <c r="F100" vm="18209">
        <f ca="1"/>
        <v>4708897</v>
      </c>
    </row>
    <row r="101" spans="1:6" x14ac:dyDescent="0.3">
      <c r="A101" vm="563">
        <f ca="1"/>
        <v>42880</v>
      </c>
      <c r="B101" vm="5919">
        <f ca="1"/>
        <v>91.27</v>
      </c>
      <c r="C101" vm="17412">
        <f ca="1"/>
        <v>89.97</v>
      </c>
      <c r="D101" vm="18210">
        <f ca="1"/>
        <v>91.81</v>
      </c>
      <c r="E101" vm="17373">
        <f ca="1"/>
        <v>89.91</v>
      </c>
      <c r="F101" vm="18211">
        <f ca="1"/>
        <v>7407085</v>
      </c>
    </row>
    <row r="102" spans="1:6" x14ac:dyDescent="0.3">
      <c r="A102" vm="568">
        <f ca="1"/>
        <v>42881</v>
      </c>
      <c r="B102" vm="5923">
        <f ca="1"/>
        <v>90.83</v>
      </c>
      <c r="C102" vm="17381">
        <f ca="1"/>
        <v>90.93</v>
      </c>
      <c r="D102" vm="5943">
        <f ca="1"/>
        <v>91.1</v>
      </c>
      <c r="E102" vm="8501">
        <f ca="1"/>
        <v>90.46</v>
      </c>
      <c r="F102" vm="18212">
        <f ca="1"/>
        <v>5284470</v>
      </c>
    </row>
    <row r="103" spans="1:6" x14ac:dyDescent="0.3">
      <c r="A103" vm="572">
        <f ca="1"/>
        <v>42885</v>
      </c>
      <c r="B103" vm="5927">
        <f ca="1"/>
        <v>90.86</v>
      </c>
      <c r="C103" vm="6086">
        <f ca="1"/>
        <v>90.5</v>
      </c>
      <c r="D103" vm="6061">
        <f ca="1"/>
        <v>91.07</v>
      </c>
      <c r="E103" vm="18213">
        <f ca="1"/>
        <v>90.47</v>
      </c>
      <c r="F103" vm="18214">
        <f ca="1"/>
        <v>4626480</v>
      </c>
    </row>
    <row r="104" spans="1:6" x14ac:dyDescent="0.3">
      <c r="A104" vm="578">
        <f ca="1"/>
        <v>42886</v>
      </c>
      <c r="B104" vm="5930">
        <f ca="1"/>
        <v>89.64</v>
      </c>
      <c r="C104" vm="18215">
        <f ca="1"/>
        <v>90.69</v>
      </c>
      <c r="D104" vm="18216">
        <f ca="1"/>
        <v>90.97</v>
      </c>
      <c r="E104" vm="11562">
        <f ca="1"/>
        <v>89.48</v>
      </c>
      <c r="F104" vm="18217">
        <f ca="1"/>
        <v>6030140</v>
      </c>
    </row>
    <row r="105" spans="1:6" x14ac:dyDescent="0.3">
      <c r="A105" vm="583">
        <f ca="1"/>
        <v>42887</v>
      </c>
      <c r="B105" vm="5934">
        <f ca="1"/>
        <v>90.05</v>
      </c>
      <c r="C105" vm="4822">
        <f ca="1"/>
        <v>90</v>
      </c>
      <c r="D105" vm="18218">
        <f ca="1"/>
        <v>90.64</v>
      </c>
      <c r="E105" vm="18219">
        <f ca="1"/>
        <v>89.32</v>
      </c>
      <c r="F105" vm="18220">
        <f ca="1"/>
        <v>4890550</v>
      </c>
    </row>
    <row r="106" spans="1:6" x14ac:dyDescent="0.3">
      <c r="A106" vm="588">
        <f ca="1"/>
        <v>42888</v>
      </c>
      <c r="B106" vm="5927">
        <f ca="1"/>
        <v>90.86</v>
      </c>
      <c r="C106" vm="18221">
        <f ca="1"/>
        <v>90.24</v>
      </c>
      <c r="D106" vm="18222">
        <f ca="1"/>
        <v>91.09</v>
      </c>
      <c r="E106" vm="18223">
        <f ca="1"/>
        <v>89.83</v>
      </c>
      <c r="F106" vm="18224">
        <f ca="1"/>
        <v>4969197</v>
      </c>
    </row>
    <row r="107" spans="1:6" x14ac:dyDescent="0.3">
      <c r="A107" vm="593">
        <f ca="1"/>
        <v>42891</v>
      </c>
      <c r="B107" vm="5939">
        <f ca="1"/>
        <v>91.38</v>
      </c>
      <c r="C107" vm="4791">
        <f ca="1"/>
        <v>91</v>
      </c>
      <c r="D107" vm="18225">
        <f ca="1"/>
        <v>91.88</v>
      </c>
      <c r="E107" vm="18226">
        <f ca="1"/>
        <v>90.75</v>
      </c>
      <c r="F107" vm="18227">
        <f ca="1"/>
        <v>5537311</v>
      </c>
    </row>
    <row r="108" spans="1:6" x14ac:dyDescent="0.3">
      <c r="A108" vm="599">
        <f ca="1"/>
        <v>42892</v>
      </c>
      <c r="B108" vm="5943">
        <f ca="1"/>
        <v>91.1</v>
      </c>
      <c r="C108" vm="4791">
        <f ca="1"/>
        <v>91</v>
      </c>
      <c r="D108" vm="18228">
        <f ca="1"/>
        <v>91.95</v>
      </c>
      <c r="E108" vm="6070">
        <f ca="1"/>
        <v>90.8</v>
      </c>
      <c r="F108" vm="18229">
        <f ca="1"/>
        <v>4296651</v>
      </c>
    </row>
    <row r="109" spans="1:6" x14ac:dyDescent="0.3">
      <c r="A109" vm="604">
        <f ca="1"/>
        <v>42893</v>
      </c>
      <c r="B109" vm="5947">
        <f ca="1"/>
        <v>91.39</v>
      </c>
      <c r="C109" vm="18230">
        <f ca="1"/>
        <v>91.45</v>
      </c>
      <c r="D109" vm="18231">
        <f ca="1"/>
        <v>91.99</v>
      </c>
      <c r="E109" vm="6067">
        <f ca="1"/>
        <v>90.62</v>
      </c>
      <c r="F109" vm="18232">
        <f ca="1"/>
        <v>3483979</v>
      </c>
    </row>
    <row r="110" spans="1:6" x14ac:dyDescent="0.3">
      <c r="A110" vm="610">
        <f ca="1"/>
        <v>42894</v>
      </c>
      <c r="B110" vm="4797">
        <f ca="1"/>
        <v>91.25</v>
      </c>
      <c r="C110" vm="18233">
        <f ca="1"/>
        <v>91.34</v>
      </c>
      <c r="D110" vm="18234">
        <f ca="1"/>
        <v>91.62</v>
      </c>
      <c r="E110" vm="18235">
        <f ca="1"/>
        <v>90.59</v>
      </c>
      <c r="F110" vm="18236">
        <f ca="1"/>
        <v>3804860</v>
      </c>
    </row>
    <row r="111" spans="1:6" x14ac:dyDescent="0.3">
      <c r="A111" vm="616">
        <f ca="1"/>
        <v>42895</v>
      </c>
      <c r="B111" vm="5953">
        <f ca="1"/>
        <v>87.27</v>
      </c>
      <c r="C111" vm="18222">
        <f ca="1"/>
        <v>91.09</v>
      </c>
      <c r="D111" vm="6074">
        <f ca="1"/>
        <v>91.22</v>
      </c>
      <c r="E111" vm="18237">
        <f ca="1"/>
        <v>85.225999999999999</v>
      </c>
      <c r="F111" vm="18238">
        <f ca="1"/>
        <v>11672199</v>
      </c>
    </row>
    <row r="112" spans="1:6" x14ac:dyDescent="0.3">
      <c r="A112" vm="620">
        <f ca="1"/>
        <v>42898</v>
      </c>
      <c r="B112" vm="4750">
        <f ca="1"/>
        <v>86.18</v>
      </c>
      <c r="C112" vm="5846">
        <f ca="1"/>
        <v>86.12</v>
      </c>
      <c r="D112" vm="8651">
        <f ca="1"/>
        <v>86.84</v>
      </c>
      <c r="E112" vm="18239">
        <f ca="1"/>
        <v>83.5501</v>
      </c>
      <c r="F112" vm="18240">
        <f ca="1"/>
        <v>9281571</v>
      </c>
    </row>
    <row r="113" spans="1:6" x14ac:dyDescent="0.3">
      <c r="A113" vm="626">
        <f ca="1"/>
        <v>42899</v>
      </c>
      <c r="B113" vm="5953">
        <f ca="1"/>
        <v>87.27</v>
      </c>
      <c r="C113" vm="18241">
        <f ca="1"/>
        <v>87.83</v>
      </c>
      <c r="D113" vm="18242">
        <f ca="1"/>
        <v>88.31</v>
      </c>
      <c r="E113" vm="6003">
        <f ca="1"/>
        <v>86.8</v>
      </c>
      <c r="F113" vm="18243">
        <f ca="1"/>
        <v>5308031</v>
      </c>
    </row>
    <row r="114" spans="1:6" x14ac:dyDescent="0.3">
      <c r="A114" vm="632">
        <f ca="1"/>
        <v>42900</v>
      </c>
      <c r="B114" vm="5963">
        <f ca="1"/>
        <v>87.17</v>
      </c>
      <c r="C114" vm="18244">
        <f ca="1"/>
        <v>87.69</v>
      </c>
      <c r="D114" vm="5999">
        <f ca="1"/>
        <v>88.09</v>
      </c>
      <c r="E114" vm="18245">
        <f ca="1"/>
        <v>86.06</v>
      </c>
      <c r="F114" vm="18246">
        <f ca="1"/>
        <v>3554832</v>
      </c>
    </row>
    <row r="115" spans="1:6" x14ac:dyDescent="0.3">
      <c r="A115" vm="637">
        <f ca="1"/>
        <v>42901</v>
      </c>
      <c r="B115" vm="5967">
        <f ca="1"/>
        <v>86.27</v>
      </c>
      <c r="C115" vm="18247">
        <f ca="1"/>
        <v>85.99</v>
      </c>
      <c r="D115" vm="18248">
        <f ca="1"/>
        <v>86.38</v>
      </c>
      <c r="E115" vm="18249">
        <f ca="1"/>
        <v>84.894999999999996</v>
      </c>
      <c r="F115" vm="18250">
        <f ca="1"/>
        <v>6661553</v>
      </c>
    </row>
    <row r="116" spans="1:6" x14ac:dyDescent="0.3">
      <c r="A116" vm="642">
        <f ca="1"/>
        <v>42902</v>
      </c>
      <c r="B116" vm="5970">
        <f ca="1"/>
        <v>86</v>
      </c>
      <c r="C116" vm="18251">
        <f ca="1"/>
        <v>86.08</v>
      </c>
      <c r="D116" vm="18167">
        <f ca="1"/>
        <v>86.98</v>
      </c>
      <c r="E116" vm="18252">
        <f ca="1"/>
        <v>85.86</v>
      </c>
      <c r="F116" vm="18253">
        <f ca="1"/>
        <v>8004954</v>
      </c>
    </row>
    <row r="117" spans="1:6" x14ac:dyDescent="0.3">
      <c r="A117" vm="646">
        <f ca="1"/>
        <v>42905</v>
      </c>
      <c r="B117" vm="5974">
        <f ca="1"/>
        <v>87.54</v>
      </c>
      <c r="C117" vm="18254">
        <f ca="1"/>
        <v>86.69</v>
      </c>
      <c r="D117" vm="5881">
        <f ca="1"/>
        <v>87.71</v>
      </c>
      <c r="E117" vm="18170">
        <f ca="1"/>
        <v>86.62</v>
      </c>
      <c r="F117" vm="18255">
        <f ca="1"/>
        <v>4835493</v>
      </c>
    </row>
    <row r="118" spans="1:6" x14ac:dyDescent="0.3">
      <c r="A118" vm="650">
        <f ca="1"/>
        <v>42906</v>
      </c>
      <c r="B118" vm="5978">
        <f ca="1"/>
        <v>86.92</v>
      </c>
      <c r="C118" vm="6095">
        <f ca="1"/>
        <v>87.63</v>
      </c>
      <c r="D118" vm="18256">
        <f ca="1"/>
        <v>87.79</v>
      </c>
      <c r="E118" vm="18156">
        <f ca="1"/>
        <v>86.79</v>
      </c>
      <c r="F118" vm="18257">
        <f ca="1"/>
        <v>3095522</v>
      </c>
    </row>
    <row r="119" spans="1:6" x14ac:dyDescent="0.3">
      <c r="A119" vm="655">
        <f ca="1"/>
        <v>42907</v>
      </c>
      <c r="B119" vm="5982">
        <f ca="1"/>
        <v>87.56</v>
      </c>
      <c r="C119" vm="6014">
        <f ca="1"/>
        <v>87.5</v>
      </c>
      <c r="D119" vm="18258">
        <f ca="1"/>
        <v>87.8</v>
      </c>
      <c r="E119" vm="18259">
        <f ca="1"/>
        <v>86.43</v>
      </c>
      <c r="F119" vm="18260">
        <f ca="1"/>
        <v>3794665</v>
      </c>
    </row>
    <row r="120" spans="1:6" x14ac:dyDescent="0.3">
      <c r="A120" vm="661">
        <f ca="1"/>
        <v>42908</v>
      </c>
      <c r="B120" vm="5986">
        <f ca="1"/>
        <v>88.47</v>
      </c>
      <c r="C120" vm="18261">
        <f ca="1"/>
        <v>87.87</v>
      </c>
      <c r="D120" vm="11588">
        <f ca="1"/>
        <v>89</v>
      </c>
      <c r="E120" vm="18262">
        <f ca="1"/>
        <v>87.24</v>
      </c>
      <c r="F120" vm="18263">
        <f ca="1"/>
        <v>4412955</v>
      </c>
    </row>
    <row r="121" spans="1:6" x14ac:dyDescent="0.3">
      <c r="A121" vm="667">
        <f ca="1"/>
        <v>42909</v>
      </c>
      <c r="B121" vm="5989">
        <f ca="1"/>
        <v>88.62</v>
      </c>
      <c r="C121" vm="6098">
        <f ca="1"/>
        <v>88.29</v>
      </c>
      <c r="D121" vm="18264">
        <f ca="1"/>
        <v>88.86</v>
      </c>
      <c r="E121" vm="18265">
        <f ca="1"/>
        <v>87.51</v>
      </c>
      <c r="F121" vm="18266">
        <f ca="1"/>
        <v>4890939</v>
      </c>
    </row>
    <row r="122" spans="1:6" x14ac:dyDescent="0.3">
      <c r="A122" vm="672">
        <f ca="1"/>
        <v>42912</v>
      </c>
      <c r="B122" vm="5993">
        <f ca="1"/>
        <v>88.11</v>
      </c>
      <c r="C122" vm="11570">
        <f ca="1"/>
        <v>88.8</v>
      </c>
      <c r="D122" vm="5888">
        <f ca="1"/>
        <v>89.8</v>
      </c>
      <c r="E122" vm="18267">
        <f ca="1"/>
        <v>87.7</v>
      </c>
      <c r="F122" vm="18268">
        <f ca="1"/>
        <v>4866474</v>
      </c>
    </row>
    <row r="123" spans="1:6" x14ac:dyDescent="0.3">
      <c r="A123" vm="678">
        <f ca="1"/>
        <v>42913</v>
      </c>
      <c r="B123" vm="5996">
        <f ca="1"/>
        <v>87.68</v>
      </c>
      <c r="C123" vm="17419">
        <f ca="1"/>
        <v>88</v>
      </c>
      <c r="D123" vm="18182">
        <f ca="1"/>
        <v>89.28</v>
      </c>
      <c r="E123" vm="18269">
        <f ca="1"/>
        <v>87.11</v>
      </c>
      <c r="F123" vm="18270">
        <f ca="1"/>
        <v>5371649</v>
      </c>
    </row>
    <row r="124" spans="1:6" x14ac:dyDescent="0.3">
      <c r="A124" vm="682">
        <f ca="1"/>
        <v>42914</v>
      </c>
      <c r="B124" vm="5999">
        <f ca="1"/>
        <v>88.09</v>
      </c>
      <c r="C124" vm="18271">
        <f ca="1"/>
        <v>88.28</v>
      </c>
      <c r="D124" vm="5986">
        <f ca="1"/>
        <v>88.47</v>
      </c>
      <c r="E124" vm="18254">
        <f ca="1"/>
        <v>86.69</v>
      </c>
      <c r="F124" vm="18272">
        <f ca="1"/>
        <v>4257793</v>
      </c>
    </row>
    <row r="125" spans="1:6" x14ac:dyDescent="0.3">
      <c r="A125" vm="687">
        <f ca="1"/>
        <v>42915</v>
      </c>
      <c r="B125" vm="6003">
        <f ca="1"/>
        <v>86.8</v>
      </c>
      <c r="C125" vm="18273">
        <f ca="1"/>
        <v>87.65</v>
      </c>
      <c r="D125" vm="18274">
        <f ca="1"/>
        <v>87.67</v>
      </c>
      <c r="E125" vm="18275">
        <f ca="1"/>
        <v>85.83</v>
      </c>
      <c r="F125" vm="18276">
        <f ca="1"/>
        <v>5215563</v>
      </c>
    </row>
    <row r="126" spans="1:6" x14ac:dyDescent="0.3">
      <c r="A126" vm="691">
        <f ca="1"/>
        <v>42916</v>
      </c>
      <c r="B126" vm="6007">
        <f ca="1"/>
        <v>86.6</v>
      </c>
      <c r="C126" vm="6003">
        <f ca="1"/>
        <v>86.8</v>
      </c>
      <c r="D126" vm="18277">
        <f ca="1"/>
        <v>87.25</v>
      </c>
      <c r="E126" vm="18278">
        <f ca="1"/>
        <v>86.3</v>
      </c>
      <c r="F126" vm="18279">
        <f ca="1"/>
        <v>3943500</v>
      </c>
    </row>
    <row r="127" spans="1:6" x14ac:dyDescent="0.3">
      <c r="A127" vm="694">
        <f ca="1"/>
        <v>42919</v>
      </c>
      <c r="B127" vm="6011">
        <f ca="1"/>
        <v>86.1</v>
      </c>
      <c r="C127" vm="18280">
        <f ca="1"/>
        <v>87.01</v>
      </c>
      <c r="D127" vm="18281">
        <f ca="1"/>
        <v>87.1</v>
      </c>
      <c r="E127" vm="18144">
        <f ca="1"/>
        <v>85.12</v>
      </c>
      <c r="F127" vm="18282">
        <f ca="1"/>
        <v>2741255</v>
      </c>
    </row>
    <row r="128" spans="1:6" x14ac:dyDescent="0.3">
      <c r="A128" vm="699">
        <f ca="1"/>
        <v>42921</v>
      </c>
      <c r="B128" vm="6014">
        <f ca="1"/>
        <v>87.5</v>
      </c>
      <c r="C128" vm="18283">
        <f ca="1"/>
        <v>86.28</v>
      </c>
      <c r="D128" vm="18265">
        <f ca="1"/>
        <v>87.51</v>
      </c>
      <c r="E128" vm="18284">
        <f ca="1"/>
        <v>86.100099999999998</v>
      </c>
      <c r="F128" vm="18285">
        <f ca="1"/>
        <v>4719788</v>
      </c>
    </row>
    <row r="129" spans="1:6" x14ac:dyDescent="0.3">
      <c r="A129" vm="704">
        <f ca="1"/>
        <v>42922</v>
      </c>
      <c r="B129" vm="6018">
        <f ca="1"/>
        <v>86.85</v>
      </c>
      <c r="C129" vm="18170">
        <f ca="1"/>
        <v>86.62</v>
      </c>
      <c r="D129" vm="18286">
        <f ca="1"/>
        <v>87.47</v>
      </c>
      <c r="E129" vm="18287">
        <f ca="1"/>
        <v>86.34</v>
      </c>
      <c r="F129" vm="18288">
        <f ca="1"/>
        <v>3275044</v>
      </c>
    </row>
    <row r="130" spans="1:6" x14ac:dyDescent="0.3">
      <c r="A130" vm="709">
        <f ca="1"/>
        <v>42923</v>
      </c>
      <c r="B130" vm="6021">
        <f ca="1"/>
        <v>87.92</v>
      </c>
      <c r="C130" vm="18157">
        <f ca="1"/>
        <v>87.2</v>
      </c>
      <c r="D130" vm="18289">
        <f ca="1"/>
        <v>88.45</v>
      </c>
      <c r="E130" vm="18290">
        <f ca="1"/>
        <v>87.185000000000002</v>
      </c>
      <c r="F130" vm="18291">
        <f ca="1"/>
        <v>2454250</v>
      </c>
    </row>
    <row r="131" spans="1:6" x14ac:dyDescent="0.3">
      <c r="A131" vm="712">
        <f ca="1"/>
        <v>42926</v>
      </c>
      <c r="B131" vm="6023">
        <f ca="1"/>
        <v>88.5</v>
      </c>
      <c r="C131" vm="17427">
        <f ca="1"/>
        <v>87.86</v>
      </c>
      <c r="D131" vm="18292">
        <f ca="1"/>
        <v>88.64</v>
      </c>
      <c r="E131" vm="18286">
        <f ca="1"/>
        <v>87.47</v>
      </c>
      <c r="F131" vm="18293">
        <f ca="1"/>
        <v>2332666</v>
      </c>
    </row>
    <row r="132" spans="1:6" x14ac:dyDescent="0.3">
      <c r="A132" vm="718">
        <f ca="1"/>
        <v>42927</v>
      </c>
      <c r="B132" vm="6026">
        <f ca="1"/>
        <v>88.35</v>
      </c>
      <c r="C132" vm="18294">
        <f ca="1"/>
        <v>88.26</v>
      </c>
      <c r="D132" vm="18295">
        <f ca="1"/>
        <v>88.65</v>
      </c>
      <c r="E132" vm="18274">
        <f ca="1"/>
        <v>87.67</v>
      </c>
      <c r="F132" vm="18296">
        <f ca="1"/>
        <v>2414692</v>
      </c>
    </row>
    <row r="133" spans="1:6" x14ac:dyDescent="0.3">
      <c r="A133" vm="724">
        <f ca="1"/>
        <v>42928</v>
      </c>
      <c r="B133" vm="6029">
        <f ca="1"/>
        <v>90.4</v>
      </c>
      <c r="C133" vm="18297">
        <f ca="1"/>
        <v>89.22</v>
      </c>
      <c r="D133" vm="18298">
        <f ca="1"/>
        <v>90.41</v>
      </c>
      <c r="E133" vm="4768">
        <f ca="1"/>
        <v>88.85</v>
      </c>
      <c r="F133" vm="18299">
        <f ca="1"/>
        <v>4273512</v>
      </c>
    </row>
    <row r="134" spans="1:6" x14ac:dyDescent="0.3">
      <c r="A134" vm="728">
        <f ca="1"/>
        <v>42929</v>
      </c>
      <c r="B134" vm="6032">
        <f ca="1"/>
        <v>89.57</v>
      </c>
      <c r="C134" vm="18300">
        <f ca="1"/>
        <v>90.56</v>
      </c>
      <c r="D134" vm="11576">
        <f ca="1"/>
        <v>90.77</v>
      </c>
      <c r="E134" vm="18301">
        <f ca="1"/>
        <v>89.5</v>
      </c>
      <c r="F134" vm="18302">
        <f ca="1"/>
        <v>3211121</v>
      </c>
    </row>
    <row r="135" spans="1:6" x14ac:dyDescent="0.3">
      <c r="A135" vm="734">
        <f ca="1"/>
        <v>42930</v>
      </c>
      <c r="B135" vm="4822">
        <f ca="1"/>
        <v>90</v>
      </c>
      <c r="C135" vm="18303">
        <f ca="1"/>
        <v>89.79</v>
      </c>
      <c r="D135" vm="18304">
        <f ca="1"/>
        <v>90.17</v>
      </c>
      <c r="E135" vm="18305">
        <f ca="1"/>
        <v>89.54</v>
      </c>
      <c r="F135" vm="18306">
        <f ca="1"/>
        <v>1978030</v>
      </c>
    </row>
    <row r="136" spans="1:6" x14ac:dyDescent="0.3">
      <c r="A136" vm="740">
        <f ca="1"/>
        <v>42933</v>
      </c>
      <c r="B136" vm="6037">
        <f ca="1"/>
        <v>89.29</v>
      </c>
      <c r="C136" vm="18307">
        <f ca="1"/>
        <v>89.98</v>
      </c>
      <c r="D136" vm="6088">
        <f ca="1"/>
        <v>90.26</v>
      </c>
      <c r="E136" vm="6041">
        <f ca="1"/>
        <v>89.27</v>
      </c>
      <c r="F136" vm="18308">
        <f ca="1"/>
        <v>2485712</v>
      </c>
    </row>
    <row r="137" spans="1:6" x14ac:dyDescent="0.3">
      <c r="A137" vm="746">
        <f ca="1"/>
        <v>42934</v>
      </c>
      <c r="B137" vm="6041">
        <f ca="1"/>
        <v>89.27</v>
      </c>
      <c r="C137" vm="11588">
        <f ca="1"/>
        <v>89</v>
      </c>
      <c r="D137" vm="18309">
        <f ca="1"/>
        <v>89.4</v>
      </c>
      <c r="E137" vm="5989">
        <f ca="1"/>
        <v>88.62</v>
      </c>
      <c r="F137" vm="18310">
        <f ca="1"/>
        <v>3813143</v>
      </c>
    </row>
    <row r="138" spans="1:6" x14ac:dyDescent="0.3">
      <c r="A138" vm="752">
        <f ca="1"/>
        <v>42935</v>
      </c>
      <c r="B138" vm="6044">
        <f ca="1"/>
        <v>89.56</v>
      </c>
      <c r="C138" vm="11557">
        <f ca="1"/>
        <v>89.35</v>
      </c>
      <c r="D138" vm="18311">
        <f ca="1"/>
        <v>90.13</v>
      </c>
      <c r="E138" vm="11570">
        <f ca="1"/>
        <v>88.8</v>
      </c>
      <c r="F138" vm="18312">
        <f ca="1"/>
        <v>4463030</v>
      </c>
    </row>
    <row r="139" spans="1:6" x14ac:dyDescent="0.3">
      <c r="A139" vm="758">
        <f ca="1"/>
        <v>42936</v>
      </c>
      <c r="B139" vm="6047">
        <f ca="1"/>
        <v>90.54</v>
      </c>
      <c r="C139" vm="18313">
        <f ca="1"/>
        <v>89.71</v>
      </c>
      <c r="D139" vm="6058">
        <f ca="1"/>
        <v>90.63</v>
      </c>
      <c r="E139" vm="8997">
        <f ca="1"/>
        <v>89.42</v>
      </c>
      <c r="F139" vm="18314">
        <f ca="1"/>
        <v>3481042</v>
      </c>
    </row>
    <row r="140" spans="1:6" x14ac:dyDescent="0.3">
      <c r="A140" vm="764">
        <f ca="1"/>
        <v>42937</v>
      </c>
      <c r="B140" vm="6051">
        <f ca="1"/>
        <v>89.69</v>
      </c>
      <c r="C140" vm="18315">
        <f ca="1"/>
        <v>90.34</v>
      </c>
      <c r="D140" vm="6058">
        <f ca="1"/>
        <v>90.63</v>
      </c>
      <c r="E140" vm="18305">
        <f ca="1"/>
        <v>89.54</v>
      </c>
      <c r="F140" vm="18316">
        <f ca="1"/>
        <v>2928673</v>
      </c>
    </row>
    <row r="141" spans="1:6" x14ac:dyDescent="0.3">
      <c r="A141" vm="770">
        <f ca="1"/>
        <v>42940</v>
      </c>
      <c r="B141" vm="6054">
        <f ca="1"/>
        <v>89.67</v>
      </c>
      <c r="C141" vm="18317">
        <f ca="1"/>
        <v>89.65</v>
      </c>
      <c r="D141" vm="18318">
        <f ca="1"/>
        <v>89.81</v>
      </c>
      <c r="E141" vm="18319">
        <f ca="1"/>
        <v>88.96</v>
      </c>
      <c r="F141" vm="18320">
        <f ca="1"/>
        <v>2393543</v>
      </c>
    </row>
    <row r="142" spans="1:6" x14ac:dyDescent="0.3">
      <c r="A142" vm="776">
        <f ca="1"/>
        <v>42941</v>
      </c>
      <c r="B142" vm="6058">
        <f ca="1"/>
        <v>90.63</v>
      </c>
      <c r="C142" vm="18321">
        <f ca="1"/>
        <v>89.73</v>
      </c>
      <c r="D142" vm="18322">
        <f ca="1"/>
        <v>90.82</v>
      </c>
      <c r="E142" vm="18323">
        <f ca="1"/>
        <v>89.24</v>
      </c>
      <c r="F142" vm="18324">
        <f ca="1"/>
        <v>3345983</v>
      </c>
    </row>
    <row r="143" spans="1:6" x14ac:dyDescent="0.3">
      <c r="A143" vm="780">
        <f ca="1"/>
        <v>42942</v>
      </c>
      <c r="B143" vm="6061">
        <f ca="1"/>
        <v>91.07</v>
      </c>
      <c r="C143" vm="6058">
        <f ca="1"/>
        <v>90.63</v>
      </c>
      <c r="D143" vm="4819">
        <f ca="1"/>
        <v>91.2</v>
      </c>
      <c r="E143" vm="18325">
        <f ca="1"/>
        <v>90.15</v>
      </c>
      <c r="F143" vm="18326">
        <f ca="1"/>
        <v>3638134</v>
      </c>
    </row>
    <row r="144" spans="1:6" x14ac:dyDescent="0.3">
      <c r="A144" vm="783">
        <f ca="1"/>
        <v>42943</v>
      </c>
      <c r="B144" vm="5566">
        <f ca="1"/>
        <v>90.51</v>
      </c>
      <c r="C144" vm="4797">
        <f ca="1"/>
        <v>91.25</v>
      </c>
      <c r="D144" vm="18327">
        <f ca="1"/>
        <v>92.13</v>
      </c>
      <c r="E144" vm="18328">
        <f ca="1"/>
        <v>89.09</v>
      </c>
      <c r="F144" vm="18329">
        <f ca="1"/>
        <v>3572129</v>
      </c>
    </row>
    <row r="145" spans="1:6" x14ac:dyDescent="0.3">
      <c r="A145" vm="788">
        <f ca="1"/>
        <v>42944</v>
      </c>
      <c r="B145" vm="6067">
        <f ca="1"/>
        <v>90.62</v>
      </c>
      <c r="C145" vm="4822">
        <f ca="1"/>
        <v>90</v>
      </c>
      <c r="D145" vm="18330">
        <f ca="1"/>
        <v>91.12</v>
      </c>
      <c r="E145" vm="8458">
        <f ca="1"/>
        <v>89.7</v>
      </c>
      <c r="F145" vm="18331">
        <f ca="1"/>
        <v>2108822</v>
      </c>
    </row>
    <row r="146" spans="1:6" x14ac:dyDescent="0.3">
      <c r="A146" vm="794">
        <f ca="1"/>
        <v>42947</v>
      </c>
      <c r="B146" vm="6070">
        <f ca="1"/>
        <v>90.8</v>
      </c>
      <c r="C146" vm="18332">
        <f ca="1"/>
        <v>90.81</v>
      </c>
      <c r="D146" vm="18333">
        <f ca="1"/>
        <v>91.05</v>
      </c>
      <c r="E146" vm="18334">
        <f ca="1"/>
        <v>89.87</v>
      </c>
      <c r="F146" vm="18335">
        <f ca="1"/>
        <v>3002885</v>
      </c>
    </row>
    <row r="147" spans="1:6" x14ac:dyDescent="0.3">
      <c r="A147" vm="799">
        <f ca="1"/>
        <v>42948</v>
      </c>
      <c r="B147" vm="6074">
        <f ca="1"/>
        <v>91.22</v>
      </c>
      <c r="C147" vm="9011">
        <f ca="1"/>
        <v>91.37</v>
      </c>
      <c r="D147" vm="18336">
        <f ca="1"/>
        <v>91.78</v>
      </c>
      <c r="E147" vm="11592">
        <f ca="1"/>
        <v>90.89</v>
      </c>
      <c r="F147" vm="18337">
        <f ca="1"/>
        <v>3157498</v>
      </c>
    </row>
    <row r="148" spans="1:6" x14ac:dyDescent="0.3">
      <c r="A148" vm="805">
        <f ca="1"/>
        <v>42949</v>
      </c>
      <c r="B148" vm="6076">
        <f ca="1"/>
        <v>89.89</v>
      </c>
      <c r="C148" vm="18338">
        <f ca="1"/>
        <v>91.35</v>
      </c>
      <c r="D148" vm="18338">
        <f ca="1"/>
        <v>91.35</v>
      </c>
      <c r="E148" vm="18339">
        <f ca="1"/>
        <v>88.99</v>
      </c>
      <c r="F148" vm="18340">
        <f ca="1"/>
        <v>3636910</v>
      </c>
    </row>
    <row r="149" spans="1:6" x14ac:dyDescent="0.3">
      <c r="A149" vm="811">
        <f ca="1"/>
        <v>42950</v>
      </c>
      <c r="B149" vm="6079">
        <f ca="1"/>
        <v>90.35</v>
      </c>
      <c r="C149" vm="4822">
        <f ca="1"/>
        <v>90</v>
      </c>
      <c r="D149" vm="17374">
        <f ca="1"/>
        <v>90.43</v>
      </c>
      <c r="E149" vm="8997">
        <f ca="1"/>
        <v>89.42</v>
      </c>
      <c r="F149" vm="18341">
        <f ca="1"/>
        <v>2351432</v>
      </c>
    </row>
    <row r="150" spans="1:6" x14ac:dyDescent="0.3">
      <c r="A150" vm="816">
        <f ca="1"/>
        <v>42951</v>
      </c>
      <c r="B150" vm="6083">
        <f ca="1"/>
        <v>90.45</v>
      </c>
      <c r="C150" vm="18342">
        <f ca="1"/>
        <v>90.61</v>
      </c>
      <c r="D150" vm="18343">
        <f ca="1"/>
        <v>90.87</v>
      </c>
      <c r="E150" vm="6101">
        <f ca="1"/>
        <v>90.25</v>
      </c>
      <c r="F150" vm="18344">
        <f ca="1"/>
        <v>1987571</v>
      </c>
    </row>
    <row r="151" spans="1:6" x14ac:dyDescent="0.3">
      <c r="A151" vm="822">
        <f ca="1"/>
        <v>42954</v>
      </c>
      <c r="B151" vm="6086">
        <f ca="1"/>
        <v>90.5</v>
      </c>
      <c r="C151" vm="18345">
        <f ca="1"/>
        <v>90.55</v>
      </c>
      <c r="D151" vm="6105">
        <f ca="1"/>
        <v>90.7</v>
      </c>
      <c r="E151" vm="6091">
        <f ca="1"/>
        <v>90.12</v>
      </c>
      <c r="F151" vm="18346">
        <f ca="1"/>
        <v>1903297</v>
      </c>
    </row>
    <row r="152" spans="1:6" x14ac:dyDescent="0.3">
      <c r="A152" vm="828">
        <f ca="1"/>
        <v>42955</v>
      </c>
      <c r="B152" vm="6088">
        <f ca="1"/>
        <v>90.26</v>
      </c>
      <c r="C152" vm="18347">
        <f ca="1"/>
        <v>90.18</v>
      </c>
      <c r="D152" vm="11592">
        <f ca="1"/>
        <v>90.89</v>
      </c>
      <c r="E152" vm="18305">
        <f ca="1"/>
        <v>89.54</v>
      </c>
      <c r="F152" vm="18348">
        <f ca="1"/>
        <v>2366736</v>
      </c>
    </row>
    <row r="153" spans="1:6" x14ac:dyDescent="0.3">
      <c r="A153" vm="834">
        <f ca="1"/>
        <v>42956</v>
      </c>
      <c r="B153" vm="6091">
        <f ca="1"/>
        <v>90.12</v>
      </c>
      <c r="C153" vm="5930">
        <f ca="1"/>
        <v>89.64</v>
      </c>
      <c r="D153" vm="18213">
        <f ca="1"/>
        <v>90.47</v>
      </c>
      <c r="E153" vm="18349">
        <f ca="1"/>
        <v>89.62</v>
      </c>
      <c r="F153" vm="18350">
        <f ca="1"/>
        <v>3055415</v>
      </c>
    </row>
    <row r="154" spans="1:6" x14ac:dyDescent="0.3">
      <c r="A154" vm="840">
        <f ca="1"/>
        <v>42957</v>
      </c>
      <c r="B154" vm="6095">
        <f ca="1"/>
        <v>87.63</v>
      </c>
      <c r="C154" vm="6054">
        <f ca="1"/>
        <v>89.67</v>
      </c>
      <c r="D154" vm="18351">
        <f ca="1"/>
        <v>89.92</v>
      </c>
      <c r="E154" vm="11308">
        <f ca="1"/>
        <v>87.55</v>
      </c>
      <c r="F154" vm="18352">
        <f ca="1"/>
        <v>3961454</v>
      </c>
    </row>
    <row r="155" spans="1:6" x14ac:dyDescent="0.3">
      <c r="A155" vm="846">
        <f ca="1"/>
        <v>42958</v>
      </c>
      <c r="B155" vm="6098">
        <f ca="1"/>
        <v>88.29</v>
      </c>
      <c r="C155" vm="11308">
        <f ca="1"/>
        <v>87.55</v>
      </c>
      <c r="D155" vm="18353">
        <f ca="1"/>
        <v>88.66</v>
      </c>
      <c r="E155" vm="11554">
        <f ca="1"/>
        <v>87.26</v>
      </c>
      <c r="F155" vm="18354">
        <f ca="1"/>
        <v>2882037</v>
      </c>
    </row>
    <row r="156" spans="1:6" x14ac:dyDescent="0.3">
      <c r="A156" vm="851">
        <f ca="1"/>
        <v>42961</v>
      </c>
      <c r="B156" vm="6101">
        <f ca="1"/>
        <v>90.25</v>
      </c>
      <c r="C156" vm="6037">
        <f ca="1"/>
        <v>89.29</v>
      </c>
      <c r="D156" vm="18355">
        <f ca="1"/>
        <v>90.65</v>
      </c>
      <c r="E156" vm="18356">
        <f ca="1"/>
        <v>89.1</v>
      </c>
      <c r="F156" vm="18357">
        <f ca="1"/>
        <v>4906856</v>
      </c>
    </row>
    <row r="157" spans="1:6" x14ac:dyDescent="0.3">
      <c r="A157" vm="857">
        <f ca="1"/>
        <v>42962</v>
      </c>
      <c r="B157" vm="6105">
        <f ca="1"/>
        <v>90.7</v>
      </c>
      <c r="C157" vm="6079">
        <f ca="1"/>
        <v>90.35</v>
      </c>
      <c r="D157" vm="18358">
        <f ca="1"/>
        <v>91.11</v>
      </c>
      <c r="E157" vm="18359">
        <f ca="1"/>
        <v>90.09</v>
      </c>
      <c r="F157" vm="18360">
        <f ca="1"/>
        <v>2531689</v>
      </c>
    </row>
    <row r="158" spans="1:6" x14ac:dyDescent="0.3">
      <c r="A158" vm="863">
        <f ca="1"/>
        <v>42963</v>
      </c>
      <c r="B158" vm="6109">
        <f ca="1"/>
        <v>92.24</v>
      </c>
      <c r="C158" vm="18333">
        <f ca="1"/>
        <v>91.05</v>
      </c>
      <c r="D158" vm="18361">
        <f ca="1"/>
        <v>92.4</v>
      </c>
      <c r="E158" vm="18322">
        <f ca="1"/>
        <v>90.82</v>
      </c>
      <c r="F158" vm="18362">
        <f ca="1"/>
        <v>4273739</v>
      </c>
    </row>
    <row r="159" spans="1:6" x14ac:dyDescent="0.3">
      <c r="A159" vm="869">
        <f ca="1"/>
        <v>42964</v>
      </c>
      <c r="B159" vm="6112">
        <f ca="1"/>
        <v>90.88</v>
      </c>
      <c r="C159" vm="8554">
        <f ca="1"/>
        <v>92</v>
      </c>
      <c r="D159" vm="18363">
        <f ca="1"/>
        <v>92.49</v>
      </c>
      <c r="E159" vm="18364">
        <f ca="1"/>
        <v>90.745000000000005</v>
      </c>
      <c r="F159" vm="18365">
        <f ca="1"/>
        <v>3630476</v>
      </c>
    </row>
    <row r="160" spans="1:6" x14ac:dyDescent="0.3">
      <c r="A160" vm="875">
        <f ca="1"/>
        <v>42965</v>
      </c>
      <c r="B160" vm="6114">
        <f ca="1"/>
        <v>90.76</v>
      </c>
      <c r="C160" vm="18322">
        <f ca="1"/>
        <v>90.82</v>
      </c>
      <c r="D160" vm="18338">
        <f ca="1"/>
        <v>91.35</v>
      </c>
      <c r="E160" vm="18366">
        <f ca="1"/>
        <v>90.280100000000004</v>
      </c>
      <c r="F160" vm="18367">
        <f ca="1"/>
        <v>3046785</v>
      </c>
    </row>
    <row r="161" spans="1:6" x14ac:dyDescent="0.3">
      <c r="A161" vm="880">
        <f ca="1"/>
        <v>42968</v>
      </c>
      <c r="B161" vm="6117">
        <f ca="1"/>
        <v>91.76</v>
      </c>
      <c r="C161" vm="18197">
        <f ca="1"/>
        <v>90.95</v>
      </c>
      <c r="D161" vm="18368">
        <f ca="1"/>
        <v>91.8</v>
      </c>
      <c r="E161" vm="18369">
        <f ca="1"/>
        <v>90.57</v>
      </c>
      <c r="F161" vm="18370">
        <f ca="1"/>
        <v>3512490</v>
      </c>
    </row>
    <row r="162" spans="1:6" x14ac:dyDescent="0.3">
      <c r="A162" vm="884">
        <f ca="1"/>
        <v>42969</v>
      </c>
      <c r="B162" vm="6121">
        <f ca="1"/>
        <v>92.95</v>
      </c>
      <c r="C162" vm="18371">
        <f ca="1"/>
        <v>92.43</v>
      </c>
      <c r="D162" vm="18372">
        <f ca="1"/>
        <v>93.44</v>
      </c>
      <c r="E162" vm="18373">
        <f ca="1"/>
        <v>92.05</v>
      </c>
      <c r="F162" vm="18374">
        <f ca="1"/>
        <v>11254365</v>
      </c>
    </row>
    <row r="163" spans="1:6" x14ac:dyDescent="0.3">
      <c r="A163" vm="889">
        <f ca="1"/>
        <v>42970</v>
      </c>
      <c r="B163" vm="6125">
        <f ca="1"/>
        <v>93.07</v>
      </c>
      <c r="C163" vm="18375">
        <f ca="1"/>
        <v>92.14</v>
      </c>
      <c r="D163" vm="6184">
        <f ca="1"/>
        <v>94.63</v>
      </c>
      <c r="E163" vm="18376">
        <f ca="1"/>
        <v>91.3</v>
      </c>
      <c r="F163" vm="18377">
        <f ca="1"/>
        <v>12034868</v>
      </c>
    </row>
    <row r="164" spans="1:6" x14ac:dyDescent="0.3">
      <c r="A164" vm="895">
        <f ca="1"/>
        <v>42971</v>
      </c>
      <c r="B164" vm="6128">
        <f ca="1"/>
        <v>94.15</v>
      </c>
      <c r="C164" vm="18378">
        <f ca="1"/>
        <v>93.7</v>
      </c>
      <c r="D164" vm="18379">
        <f ca="1"/>
        <v>94.31</v>
      </c>
      <c r="E164" vm="18380">
        <f ca="1"/>
        <v>93.35</v>
      </c>
      <c r="F164" vm="18381">
        <f ca="1"/>
        <v>5494432</v>
      </c>
    </row>
    <row r="165" spans="1:6" x14ac:dyDescent="0.3">
      <c r="A165" vm="901">
        <f ca="1"/>
        <v>42972</v>
      </c>
      <c r="B165" vm="6132">
        <f ca="1"/>
        <v>94.1</v>
      </c>
      <c r="C165" vm="18382">
        <f ca="1"/>
        <v>94</v>
      </c>
      <c r="D165" vm="4940">
        <f ca="1"/>
        <v>95.23</v>
      </c>
      <c r="E165" vm="18383">
        <f ca="1"/>
        <v>93.87</v>
      </c>
      <c r="F165" vm="18384">
        <f ca="1"/>
        <v>5310995</v>
      </c>
    </row>
    <row r="166" spans="1:6" x14ac:dyDescent="0.3">
      <c r="A166" vm="906">
        <f ca="1"/>
        <v>42975</v>
      </c>
      <c r="B166" vm="6136">
        <f ca="1"/>
        <v>93.66</v>
      </c>
      <c r="C166" vm="18385">
        <f ca="1"/>
        <v>94.08</v>
      </c>
      <c r="D166" vm="18386">
        <f ca="1"/>
        <v>94.19</v>
      </c>
      <c r="E166" vm="9019">
        <f ca="1"/>
        <v>92.85</v>
      </c>
      <c r="F166" vm="18387">
        <f ca="1"/>
        <v>5536074</v>
      </c>
    </row>
    <row r="167" spans="1:6" x14ac:dyDescent="0.3">
      <c r="A167" vm="911">
        <f ca="1"/>
        <v>42976</v>
      </c>
      <c r="B167" vm="6139">
        <f ca="1"/>
        <v>93.83</v>
      </c>
      <c r="C167" vm="18388">
        <f ca="1"/>
        <v>92.75</v>
      </c>
      <c r="D167" vm="18389">
        <f ca="1"/>
        <v>94.12</v>
      </c>
      <c r="E167" vm="4837">
        <f ca="1"/>
        <v>92.5</v>
      </c>
      <c r="F167" vm="18390">
        <f ca="1"/>
        <v>3242789</v>
      </c>
    </row>
    <row r="168" spans="1:6" x14ac:dyDescent="0.3">
      <c r="A168" vm="916">
        <f ca="1"/>
        <v>42977</v>
      </c>
      <c r="B168" vm="6143">
        <f ca="1"/>
        <v>94.86</v>
      </c>
      <c r="C168" vm="6139">
        <f ca="1"/>
        <v>93.83</v>
      </c>
      <c r="D168" vm="18391">
        <f ca="1"/>
        <v>95.18</v>
      </c>
      <c r="E168" vm="18392">
        <f ca="1"/>
        <v>93.59</v>
      </c>
      <c r="F168" vm="18393">
        <f ca="1"/>
        <v>3808110</v>
      </c>
    </row>
    <row r="169" spans="1:6" x14ac:dyDescent="0.3">
      <c r="A169" vm="922">
        <f ca="1"/>
        <v>42978</v>
      </c>
      <c r="B169" vm="6146">
        <f ca="1"/>
        <v>95.49</v>
      </c>
      <c r="C169" vm="6200">
        <f ca="1"/>
        <v>94.94</v>
      </c>
      <c r="D169" vm="18394">
        <f ca="1"/>
        <v>95.66</v>
      </c>
      <c r="E169" vm="18395">
        <f ca="1"/>
        <v>94.35</v>
      </c>
      <c r="F169" vm="18396">
        <f ca="1"/>
        <v>5098235</v>
      </c>
    </row>
    <row r="170" spans="1:6" x14ac:dyDescent="0.3">
      <c r="A170" vm="928">
        <f ca="1"/>
        <v>42979</v>
      </c>
      <c r="B170" vm="6150">
        <f ca="1"/>
        <v>96.01</v>
      </c>
      <c r="C170" vm="18397">
        <f ca="1"/>
        <v>95.75</v>
      </c>
      <c r="D170" vm="5603">
        <f ca="1"/>
        <v>96.17</v>
      </c>
      <c r="E170" vm="18398">
        <f ca="1"/>
        <v>95.19</v>
      </c>
      <c r="F170" vm="18399">
        <f ca="1"/>
        <v>3679583</v>
      </c>
    </row>
    <row r="171" spans="1:6" x14ac:dyDescent="0.3">
      <c r="A171" vm="934">
        <f ca="1"/>
        <v>42983</v>
      </c>
      <c r="B171" vm="6154">
        <f ca="1"/>
        <v>96.18</v>
      </c>
      <c r="C171" vm="6224">
        <f ca="1"/>
        <v>95.36</v>
      </c>
      <c r="D171" vm="4881">
        <f ca="1"/>
        <v>96.49</v>
      </c>
      <c r="E171" vm="18400">
        <f ca="1"/>
        <v>95.13</v>
      </c>
      <c r="F171" vm="18401">
        <f ca="1"/>
        <v>4069944</v>
      </c>
    </row>
    <row r="172" spans="1:6" x14ac:dyDescent="0.3">
      <c r="A172" vm="939">
        <f ca="1"/>
        <v>42984</v>
      </c>
      <c r="B172" vm="6158">
        <f ca="1"/>
        <v>95.82</v>
      </c>
      <c r="C172" vm="18402">
        <f ca="1"/>
        <v>96.16</v>
      </c>
      <c r="D172" vm="6235">
        <f ca="1"/>
        <v>96.32</v>
      </c>
      <c r="E172" vm="18403">
        <f ca="1"/>
        <v>95.25</v>
      </c>
      <c r="F172" vm="18404">
        <f ca="1"/>
        <v>4105222</v>
      </c>
    </row>
    <row r="173" spans="1:6" x14ac:dyDescent="0.3">
      <c r="A173" vm="944">
        <f ca="1"/>
        <v>42985</v>
      </c>
      <c r="B173" vm="6162">
        <f ca="1"/>
        <v>96.73</v>
      </c>
      <c r="C173" vm="18405">
        <f ca="1"/>
        <v>96.09</v>
      </c>
      <c r="D173" vm="18406">
        <f ca="1"/>
        <v>97.52</v>
      </c>
      <c r="E173" vm="18407">
        <f ca="1"/>
        <v>95.88</v>
      </c>
      <c r="F173" vm="18408">
        <f ca="1"/>
        <v>4917271</v>
      </c>
    </row>
    <row r="174" spans="1:6" x14ac:dyDescent="0.3">
      <c r="A174" vm="950">
        <f ca="1"/>
        <v>42986</v>
      </c>
      <c r="B174" vm="6166">
        <f ca="1"/>
        <v>96.43</v>
      </c>
      <c r="C174" vm="18409">
        <f ca="1"/>
        <v>96.62</v>
      </c>
      <c r="D174" vm="6265">
        <f ca="1"/>
        <v>97.19</v>
      </c>
      <c r="E174" vm="18410">
        <f ca="1"/>
        <v>96.38</v>
      </c>
      <c r="F174" vm="18411">
        <f ca="1"/>
        <v>3316395</v>
      </c>
    </row>
    <row r="175" spans="1:6" x14ac:dyDescent="0.3">
      <c r="A175" vm="956">
        <f ca="1"/>
        <v>42989</v>
      </c>
      <c r="B175" vm="6169">
        <f ca="1"/>
        <v>97.71</v>
      </c>
      <c r="C175" vm="18412">
        <f ca="1"/>
        <v>96.95</v>
      </c>
      <c r="D175" vm="18413">
        <f ca="1"/>
        <v>98.22</v>
      </c>
      <c r="E175" vm="18412">
        <f ca="1"/>
        <v>96.95</v>
      </c>
      <c r="F175" vm="18414">
        <f ca="1"/>
        <v>4471493</v>
      </c>
    </row>
    <row r="176" spans="1:6" x14ac:dyDescent="0.3">
      <c r="A176" vm="962">
        <f ca="1"/>
        <v>42990</v>
      </c>
      <c r="B176" vm="6173">
        <f ca="1"/>
        <v>96.85</v>
      </c>
      <c r="C176" vm="18415">
        <f ca="1"/>
        <v>97.59</v>
      </c>
      <c r="D176" vm="18416">
        <f ca="1"/>
        <v>97.62</v>
      </c>
      <c r="E176" vm="18417">
        <f ca="1"/>
        <v>96.15</v>
      </c>
      <c r="F176" vm="18418">
        <f ca="1"/>
        <v>4743245</v>
      </c>
    </row>
    <row r="177" spans="1:6" x14ac:dyDescent="0.3">
      <c r="A177" vm="966">
        <f ca="1"/>
        <v>42991</v>
      </c>
      <c r="B177" vm="6177">
        <f ca="1"/>
        <v>95.61</v>
      </c>
      <c r="C177" vm="18419">
        <f ca="1"/>
        <v>96.89</v>
      </c>
      <c r="D177" vm="18420">
        <f ca="1"/>
        <v>96.9</v>
      </c>
      <c r="E177" vm="6224">
        <f ca="1"/>
        <v>95.36</v>
      </c>
      <c r="F177" vm="18421">
        <f ca="1"/>
        <v>5610287</v>
      </c>
    </row>
    <row r="178" spans="1:6" x14ac:dyDescent="0.3">
      <c r="A178" vm="971">
        <f ca="1"/>
        <v>42992</v>
      </c>
      <c r="B178" vm="6180">
        <f ca="1"/>
        <v>95.3</v>
      </c>
      <c r="C178" vm="18422">
        <f ca="1"/>
        <v>95.38</v>
      </c>
      <c r="D178" vm="6188">
        <f ca="1"/>
        <v>95.74</v>
      </c>
      <c r="E178" vm="18423">
        <f ca="1"/>
        <v>94.51</v>
      </c>
      <c r="F178" vm="18424">
        <f ca="1"/>
        <v>5054565</v>
      </c>
    </row>
    <row r="179" spans="1:6" x14ac:dyDescent="0.3">
      <c r="A179" vm="977">
        <f ca="1"/>
        <v>42993</v>
      </c>
      <c r="B179" vm="6184">
        <f ca="1"/>
        <v>94.63</v>
      </c>
      <c r="C179" vm="17455">
        <f ca="1"/>
        <v>95.51</v>
      </c>
      <c r="D179" vm="18425">
        <f ca="1"/>
        <v>95.62</v>
      </c>
      <c r="E179" vm="18426">
        <f ca="1"/>
        <v>94.17</v>
      </c>
      <c r="F179" vm="18427">
        <f ca="1"/>
        <v>6081706</v>
      </c>
    </row>
    <row r="180" spans="1:6" x14ac:dyDescent="0.3">
      <c r="A180" vm="983">
        <f ca="1"/>
        <v>42996</v>
      </c>
      <c r="B180" vm="6188">
        <f ca="1"/>
        <v>95.74</v>
      </c>
      <c r="C180" vm="6200">
        <f ca="1"/>
        <v>94.94</v>
      </c>
      <c r="D180" vm="6154">
        <f ca="1"/>
        <v>96.18</v>
      </c>
      <c r="E180" vm="18428">
        <f ca="1"/>
        <v>94.74</v>
      </c>
      <c r="F180" vm="18429">
        <f ca="1"/>
        <v>5990734</v>
      </c>
    </row>
    <row r="181" spans="1:6" x14ac:dyDescent="0.3">
      <c r="A181" vm="988">
        <f ca="1"/>
        <v>42997</v>
      </c>
      <c r="B181" vm="6191">
        <f ca="1"/>
        <v>95.35</v>
      </c>
      <c r="C181" vm="18430">
        <f ca="1"/>
        <v>95.97</v>
      </c>
      <c r="D181" vm="18431">
        <f ca="1"/>
        <v>96.212199999999996</v>
      </c>
      <c r="E181" vm="18432">
        <f ca="1"/>
        <v>95.16</v>
      </c>
      <c r="F181" vm="18433">
        <f ca="1"/>
        <v>3521029</v>
      </c>
    </row>
    <row r="182" spans="1:6" x14ac:dyDescent="0.3">
      <c r="A182" vm="994">
        <f ca="1"/>
        <v>42998</v>
      </c>
      <c r="B182" vm="6194">
        <f ca="1"/>
        <v>95.21</v>
      </c>
      <c r="C182" vm="18434">
        <f ca="1"/>
        <v>95.08</v>
      </c>
      <c r="D182" vm="6224">
        <f ca="1"/>
        <v>95.36</v>
      </c>
      <c r="E182" vm="18435">
        <f ca="1"/>
        <v>94.05</v>
      </c>
      <c r="F182" vm="18436">
        <f ca="1"/>
        <v>3362643</v>
      </c>
    </row>
    <row r="183" spans="1:6" x14ac:dyDescent="0.3">
      <c r="A183" vm="999">
        <f ca="1"/>
        <v>42999</v>
      </c>
      <c r="B183" vm="6143">
        <f ca="1"/>
        <v>94.86</v>
      </c>
      <c r="C183" vm="18437">
        <f ca="1"/>
        <v>94.82</v>
      </c>
      <c r="D183" vm="18438">
        <f ca="1"/>
        <v>95.1</v>
      </c>
      <c r="E183" vm="18426">
        <f ca="1"/>
        <v>94.17</v>
      </c>
      <c r="F183" vm="18439">
        <f ca="1"/>
        <v>2896075</v>
      </c>
    </row>
    <row r="184" spans="1:6" x14ac:dyDescent="0.3">
      <c r="A184" vm="1004">
        <f ca="1"/>
        <v>43000</v>
      </c>
      <c r="B184" vm="6200">
        <f ca="1"/>
        <v>94.94</v>
      </c>
      <c r="C184" vm="18440">
        <f ca="1"/>
        <v>94.79</v>
      </c>
      <c r="D184" vm="6191">
        <f ca="1"/>
        <v>95.35</v>
      </c>
      <c r="E184" vm="18441">
        <f ca="1"/>
        <v>94.555000000000007</v>
      </c>
      <c r="F184" vm="18442">
        <f ca="1"/>
        <v>2254438</v>
      </c>
    </row>
    <row r="185" spans="1:6" x14ac:dyDescent="0.3">
      <c r="A185" vm="1009">
        <f ca="1"/>
        <v>43003</v>
      </c>
      <c r="B185" vm="6203">
        <f ca="1"/>
        <v>92.47</v>
      </c>
      <c r="C185" vm="18443">
        <f ca="1"/>
        <v>94.87</v>
      </c>
      <c r="D185" vm="18444">
        <f ca="1"/>
        <v>94.89</v>
      </c>
      <c r="E185" vm="18445">
        <f ca="1"/>
        <v>92.11</v>
      </c>
      <c r="F185" vm="18446">
        <f ca="1"/>
        <v>5821074</v>
      </c>
    </row>
    <row r="186" spans="1:6" x14ac:dyDescent="0.3">
      <c r="A186" vm="1014">
        <f ca="1"/>
        <v>43004</v>
      </c>
      <c r="B186" vm="6206">
        <f ca="1"/>
        <v>92.34</v>
      </c>
      <c r="C186" vm="6121">
        <f ca="1"/>
        <v>92.95</v>
      </c>
      <c r="D186" vm="18447">
        <f ca="1"/>
        <v>93.67</v>
      </c>
      <c r="E186" vm="18448">
        <f ca="1"/>
        <v>92.12</v>
      </c>
      <c r="F186" vm="18449">
        <f ca="1"/>
        <v>4558241</v>
      </c>
    </row>
    <row r="187" spans="1:6" x14ac:dyDescent="0.3">
      <c r="A187" vm="1020">
        <f ca="1"/>
        <v>43005</v>
      </c>
      <c r="B187" vm="6210">
        <f ca="1"/>
        <v>93.21</v>
      </c>
      <c r="C187" vm="18450">
        <f ca="1"/>
        <v>92.91</v>
      </c>
      <c r="D187" vm="6136">
        <f ca="1"/>
        <v>93.66</v>
      </c>
      <c r="E187" vm="18451">
        <f ca="1"/>
        <v>92.62</v>
      </c>
      <c r="F187" vm="18452">
        <f ca="1"/>
        <v>2945088</v>
      </c>
    </row>
    <row r="188" spans="1:6" x14ac:dyDescent="0.3">
      <c r="A188" vm="1025">
        <f ca="1"/>
        <v>43006</v>
      </c>
      <c r="B188" vm="6214">
        <f ca="1"/>
        <v>92.6</v>
      </c>
      <c r="C188" vm="6210">
        <f ca="1"/>
        <v>93.21</v>
      </c>
      <c r="D188" vm="18453">
        <f ca="1"/>
        <v>93.25</v>
      </c>
      <c r="E188" vm="18454">
        <f ca="1"/>
        <v>92.430999999999997</v>
      </c>
      <c r="F188" vm="18455">
        <f ca="1"/>
        <v>3017807</v>
      </c>
    </row>
    <row r="189" spans="1:6" x14ac:dyDescent="0.3">
      <c r="A189" vm="1031">
        <f ca="1"/>
        <v>43007</v>
      </c>
      <c r="B189" vm="6218">
        <f ca="1"/>
        <v>93.42</v>
      </c>
      <c r="C189" vm="18456">
        <f ca="1"/>
        <v>92.77</v>
      </c>
      <c r="D189" vm="18457">
        <f ca="1"/>
        <v>93.47</v>
      </c>
      <c r="E189" vm="18451">
        <f ca="1"/>
        <v>92.62</v>
      </c>
      <c r="F189" vm="18458">
        <f ca="1"/>
        <v>4629741</v>
      </c>
    </row>
    <row r="190" spans="1:6" x14ac:dyDescent="0.3">
      <c r="A190" vm="1037">
        <f ca="1"/>
        <v>43010</v>
      </c>
      <c r="B190" vm="6221">
        <f ca="1"/>
        <v>93.94</v>
      </c>
      <c r="C190" vm="18459">
        <f ca="1"/>
        <v>93.72</v>
      </c>
      <c r="D190" vm="4873">
        <f ca="1"/>
        <v>94.84</v>
      </c>
      <c r="E190" vm="18460">
        <f ca="1"/>
        <v>93.45</v>
      </c>
      <c r="F190" vm="18461">
        <f ca="1"/>
        <v>2755928</v>
      </c>
    </row>
    <row r="191" spans="1:6" x14ac:dyDescent="0.3">
      <c r="A191" vm="1042">
        <f ca="1"/>
        <v>43011</v>
      </c>
      <c r="B191" vm="6224">
        <f ca="1"/>
        <v>95.36</v>
      </c>
      <c r="C191" vm="18426">
        <f ca="1"/>
        <v>94.17</v>
      </c>
      <c r="D191" vm="18462">
        <f ca="1"/>
        <v>95.45</v>
      </c>
      <c r="E191" vm="18463">
        <f ca="1"/>
        <v>93.95</v>
      </c>
      <c r="F191" vm="18464">
        <f ca="1"/>
        <v>4996792</v>
      </c>
    </row>
    <row r="192" spans="1:6" x14ac:dyDescent="0.3">
      <c r="A192" vm="1047">
        <f ca="1"/>
        <v>43012</v>
      </c>
      <c r="B192" vm="6228">
        <f ca="1"/>
        <v>95.52</v>
      </c>
      <c r="C192" vm="18465">
        <f ca="1"/>
        <v>95.2</v>
      </c>
      <c r="D192" vm="6231">
        <f ca="1"/>
        <v>95.73</v>
      </c>
      <c r="E192" vm="18466">
        <f ca="1"/>
        <v>94.733400000000003</v>
      </c>
      <c r="F192" vm="18467">
        <f ca="1"/>
        <v>3128279</v>
      </c>
    </row>
    <row r="193" spans="1:6" x14ac:dyDescent="0.3">
      <c r="A193" vm="1052">
        <f ca="1"/>
        <v>43013</v>
      </c>
      <c r="B193" vm="6231">
        <f ca="1"/>
        <v>95.73</v>
      </c>
      <c r="C193" vm="18468">
        <f ca="1"/>
        <v>95.5</v>
      </c>
      <c r="D193" vm="18407">
        <f ca="1"/>
        <v>95.88</v>
      </c>
      <c r="E193" vm="18469">
        <f ca="1"/>
        <v>94.68</v>
      </c>
      <c r="F193" vm="18470">
        <f ca="1"/>
        <v>3956342</v>
      </c>
    </row>
    <row r="194" spans="1:6" x14ac:dyDescent="0.3">
      <c r="A194" vm="1058">
        <f ca="1"/>
        <v>43014</v>
      </c>
      <c r="B194" vm="6235">
        <f ca="1"/>
        <v>96.32</v>
      </c>
      <c r="C194" vm="11607">
        <f ca="1"/>
        <v>95.55</v>
      </c>
      <c r="D194" vm="18471">
        <f ca="1"/>
        <v>96.5702</v>
      </c>
      <c r="E194" vm="18472">
        <f ca="1"/>
        <v>95.465000000000003</v>
      </c>
      <c r="F194" vm="18473">
        <f ca="1"/>
        <v>4402892</v>
      </c>
    </row>
    <row r="195" spans="1:6" x14ac:dyDescent="0.3">
      <c r="A195" vm="1064">
        <f ca="1"/>
        <v>43017</v>
      </c>
      <c r="B195" vm="5593">
        <f ca="1"/>
        <v>96.27</v>
      </c>
      <c r="C195" vm="18474">
        <f ca="1"/>
        <v>96.33</v>
      </c>
      <c r="D195" vm="18475">
        <f ca="1"/>
        <v>96.76</v>
      </c>
      <c r="E195" vm="4862">
        <f ca="1"/>
        <v>95.98</v>
      </c>
      <c r="F195" vm="18476">
        <f ca="1"/>
        <v>2031290</v>
      </c>
    </row>
    <row r="196" spans="1:6" x14ac:dyDescent="0.3">
      <c r="A196" vm="1069">
        <f ca="1"/>
        <v>43018</v>
      </c>
      <c r="B196" vm="6241">
        <f ca="1"/>
        <v>95.39</v>
      </c>
      <c r="C196" vm="5593">
        <f ca="1"/>
        <v>96.27</v>
      </c>
      <c r="D196" vm="18477">
        <f ca="1"/>
        <v>96.46</v>
      </c>
      <c r="E196" vm="18478">
        <f ca="1"/>
        <v>95.22</v>
      </c>
      <c r="F196" vm="18479">
        <f ca="1"/>
        <v>2029189</v>
      </c>
    </row>
    <row r="197" spans="1:6" x14ac:dyDescent="0.3">
      <c r="A197" vm="1074">
        <f ca="1"/>
        <v>43019</v>
      </c>
      <c r="B197" vm="6150">
        <f ca="1"/>
        <v>96.01</v>
      </c>
      <c r="C197" vm="6241">
        <f ca="1"/>
        <v>95.39</v>
      </c>
      <c r="D197" vm="6150">
        <f ca="1"/>
        <v>96.01</v>
      </c>
      <c r="E197" vm="18480">
        <f ca="1"/>
        <v>94.83</v>
      </c>
      <c r="F197" vm="18481">
        <f ca="1"/>
        <v>2640822</v>
      </c>
    </row>
    <row r="198" spans="1:6" x14ac:dyDescent="0.3">
      <c r="A198" vm="1080">
        <f ca="1"/>
        <v>43020</v>
      </c>
      <c r="B198" vm="6247">
        <f ca="1"/>
        <v>96.74</v>
      </c>
      <c r="C198" vm="18482">
        <f ca="1"/>
        <v>96.14</v>
      </c>
      <c r="D198" vm="18483">
        <f ca="1"/>
        <v>97.23</v>
      </c>
      <c r="E198" vm="4893">
        <f ca="1"/>
        <v>95.84</v>
      </c>
      <c r="F198" vm="18484">
        <f ca="1"/>
        <v>3118630</v>
      </c>
    </row>
    <row r="199" spans="1:6" x14ac:dyDescent="0.3">
      <c r="A199" vm="1086">
        <f ca="1"/>
        <v>43021</v>
      </c>
      <c r="B199" vm="5586">
        <f ca="1"/>
        <v>96.94</v>
      </c>
      <c r="C199" vm="6253">
        <f ca="1"/>
        <v>97.15</v>
      </c>
      <c r="D199" vm="18485">
        <f ca="1"/>
        <v>97.63</v>
      </c>
      <c r="E199" vm="18486">
        <f ca="1"/>
        <v>96.69</v>
      </c>
      <c r="F199" vm="18487">
        <f ca="1"/>
        <v>2496037</v>
      </c>
    </row>
    <row r="200" spans="1:6" x14ac:dyDescent="0.3">
      <c r="A200" vm="1091">
        <f ca="1"/>
        <v>43024</v>
      </c>
      <c r="B200" vm="6253">
        <f ca="1"/>
        <v>97.15</v>
      </c>
      <c r="C200" vm="18488">
        <f ca="1"/>
        <v>96.944999999999993</v>
      </c>
      <c r="D200" vm="18489">
        <f ca="1"/>
        <v>97.58</v>
      </c>
      <c r="E200" vm="11609">
        <f ca="1"/>
        <v>96.92</v>
      </c>
      <c r="F200" vm="18490">
        <f ca="1"/>
        <v>2544275</v>
      </c>
    </row>
    <row r="201" spans="1:6" x14ac:dyDescent="0.3">
      <c r="A201" vm="1094">
        <f ca="1"/>
        <v>43025</v>
      </c>
      <c r="B201" vm="6257">
        <f ca="1"/>
        <v>96.72</v>
      </c>
      <c r="C201" vm="18491">
        <f ca="1"/>
        <v>96.96</v>
      </c>
      <c r="D201" vm="4902">
        <f ca="1"/>
        <v>97</v>
      </c>
      <c r="E201" vm="18492">
        <f ca="1"/>
        <v>95.93</v>
      </c>
      <c r="F201" vm="18493">
        <f ca="1"/>
        <v>2528308</v>
      </c>
    </row>
    <row r="202" spans="1:6" x14ac:dyDescent="0.3">
      <c r="A202" vm="1098">
        <f ca="1"/>
        <v>43026</v>
      </c>
      <c r="B202" vm="6261">
        <f ca="1"/>
        <v>96.44</v>
      </c>
      <c r="C202" vm="18494">
        <f ca="1"/>
        <v>96.97</v>
      </c>
      <c r="D202" vm="18495">
        <f ca="1"/>
        <v>97.07</v>
      </c>
      <c r="E202" vm="18496">
        <f ca="1"/>
        <v>96.05</v>
      </c>
      <c r="F202" vm="18497">
        <f ca="1"/>
        <v>2876690</v>
      </c>
    </row>
    <row r="203" spans="1:6" x14ac:dyDescent="0.3">
      <c r="A203" vm="1103">
        <f ca="1"/>
        <v>43027</v>
      </c>
      <c r="B203" vm="6265">
        <f ca="1"/>
        <v>97.19</v>
      </c>
      <c r="C203" vm="11605">
        <f ca="1"/>
        <v>96.4</v>
      </c>
      <c r="D203" vm="18498">
        <f ca="1"/>
        <v>97.233699999999999</v>
      </c>
      <c r="E203" vm="18499">
        <f ca="1"/>
        <v>96.11</v>
      </c>
      <c r="F203" vm="18500">
        <f ca="1"/>
        <v>2534109</v>
      </c>
    </row>
    <row r="204" spans="1:6" x14ac:dyDescent="0.3">
      <c r="A204" vm="1107">
        <f ca="1"/>
        <v>43028</v>
      </c>
      <c r="B204" vm="6268">
        <f ca="1"/>
        <v>98.9</v>
      </c>
      <c r="C204" vm="18501">
        <f ca="1"/>
        <v>97.54</v>
      </c>
      <c r="D204" vm="18502">
        <f ca="1"/>
        <v>99.18</v>
      </c>
      <c r="E204" vm="18503">
        <f ca="1"/>
        <v>97.33</v>
      </c>
      <c r="F204" vm="18504">
        <f ca="1"/>
        <v>4588757</v>
      </c>
    </row>
    <row r="205" spans="1:6" x14ac:dyDescent="0.3">
      <c r="A205" vm="1113">
        <f ca="1"/>
        <v>43031</v>
      </c>
      <c r="B205" vm="6272">
        <f ca="1"/>
        <v>98.44</v>
      </c>
      <c r="C205" vm="18505">
        <f ca="1"/>
        <v>99.07</v>
      </c>
      <c r="D205" vm="18506">
        <f ca="1"/>
        <v>99.44</v>
      </c>
      <c r="E205" vm="18507">
        <f ca="1"/>
        <v>98.3</v>
      </c>
      <c r="F205" vm="18508">
        <f ca="1"/>
        <v>4024937</v>
      </c>
    </row>
    <row r="206" spans="1:6" x14ac:dyDescent="0.3">
      <c r="A206" vm="1119">
        <f ca="1"/>
        <v>43032</v>
      </c>
      <c r="B206" vm="6275">
        <f ca="1"/>
        <v>98.66</v>
      </c>
      <c r="C206" vm="18509">
        <f ca="1"/>
        <v>98.25</v>
      </c>
      <c r="D206" vm="18510">
        <f ca="1"/>
        <v>98.72</v>
      </c>
      <c r="E206" vm="18511">
        <f ca="1"/>
        <v>97.81</v>
      </c>
      <c r="F206" vm="18512">
        <f ca="1"/>
        <v>3651396</v>
      </c>
    </row>
    <row r="207" spans="1:6" x14ac:dyDescent="0.3">
      <c r="A207" vm="1125">
        <f ca="1"/>
        <v>43033</v>
      </c>
      <c r="B207" vm="6277">
        <f ca="1"/>
        <v>99.59</v>
      </c>
      <c r="C207" vm="18513">
        <f ca="1"/>
        <v>98.4</v>
      </c>
      <c r="D207" vm="18514">
        <f ca="1"/>
        <v>99.63</v>
      </c>
      <c r="E207" vm="18515">
        <f ca="1"/>
        <v>98.31</v>
      </c>
      <c r="F207" vm="18516">
        <f ca="1"/>
        <v>4687208</v>
      </c>
    </row>
    <row r="208" spans="1:6" x14ac:dyDescent="0.3">
      <c r="A208" vm="1130">
        <f ca="1"/>
        <v>43034</v>
      </c>
      <c r="B208" vm="6280">
        <f ca="1"/>
        <v>100.05</v>
      </c>
      <c r="C208" vm="18517">
        <f ca="1"/>
        <v>99.82</v>
      </c>
      <c r="D208" vm="18518">
        <f ca="1"/>
        <v>100.76</v>
      </c>
      <c r="E208" vm="18519">
        <f ca="1"/>
        <v>99.3</v>
      </c>
      <c r="F208" vm="18520">
        <f ca="1"/>
        <v>3863316</v>
      </c>
    </row>
    <row r="209" spans="1:6" x14ac:dyDescent="0.3">
      <c r="A209" vm="1136">
        <f ca="1"/>
        <v>43035</v>
      </c>
      <c r="B209" vm="6284">
        <f ca="1"/>
        <v>100.7</v>
      </c>
      <c r="C209" vm="18521">
        <f ca="1"/>
        <v>100.72</v>
      </c>
      <c r="D209" vm="18522">
        <f ca="1"/>
        <v>101.98</v>
      </c>
      <c r="E209" vm="18523">
        <f ca="1"/>
        <v>100.18</v>
      </c>
      <c r="F209" vm="18524">
        <f ca="1"/>
        <v>4030366</v>
      </c>
    </row>
    <row r="210" spans="1:6" x14ac:dyDescent="0.3">
      <c r="A210" vm="1142">
        <f ca="1"/>
        <v>43038</v>
      </c>
      <c r="B210" vm="6284">
        <f ca="1"/>
        <v>100.7</v>
      </c>
      <c r="C210" vm="6284">
        <f ca="1"/>
        <v>100.7</v>
      </c>
      <c r="D210" vm="18525">
        <f ca="1"/>
        <v>100.98</v>
      </c>
      <c r="E210" vm="18526">
        <f ca="1"/>
        <v>99.91</v>
      </c>
      <c r="F210" vm="18527">
        <f ca="1"/>
        <v>2374642</v>
      </c>
    </row>
    <row r="211" spans="1:6" x14ac:dyDescent="0.3">
      <c r="A211" vm="1147">
        <f ca="1"/>
        <v>43039</v>
      </c>
      <c r="B211" vm="6289">
        <f ca="1"/>
        <v>102.34</v>
      </c>
      <c r="C211" vm="18528">
        <f ca="1"/>
        <v>101.13</v>
      </c>
      <c r="D211" vm="18529">
        <f ca="1"/>
        <v>102.44499999999999</v>
      </c>
      <c r="E211" vm="5636">
        <f ca="1"/>
        <v>100.84</v>
      </c>
      <c r="F211" vm="18530">
        <f ca="1"/>
        <v>5111804</v>
      </c>
    </row>
    <row r="212" spans="1:6" x14ac:dyDescent="0.3">
      <c r="A212" vm="1153">
        <f ca="1"/>
        <v>43040</v>
      </c>
      <c r="B212" vm="6292">
        <f ca="1"/>
        <v>101.95</v>
      </c>
      <c r="C212" vm="6391">
        <f ca="1"/>
        <v>103.67</v>
      </c>
      <c r="D212" vm="11641">
        <f ca="1"/>
        <v>103.92</v>
      </c>
      <c r="E212" vm="11713">
        <f ca="1"/>
        <v>101.3</v>
      </c>
      <c r="F212" vm="18531">
        <f ca="1"/>
        <v>3760780</v>
      </c>
    </row>
    <row r="213" spans="1:6" x14ac:dyDescent="0.3">
      <c r="A213" vm="1159">
        <f ca="1"/>
        <v>43041</v>
      </c>
      <c r="B213" vm="6296">
        <f ca="1"/>
        <v>102.6</v>
      </c>
      <c r="C213" vm="18532">
        <f ca="1"/>
        <v>102.05</v>
      </c>
      <c r="D213" vm="18533">
        <f ca="1"/>
        <v>103.37</v>
      </c>
      <c r="E213" vm="18534">
        <f ca="1"/>
        <v>101.76</v>
      </c>
      <c r="F213" vm="18535">
        <f ca="1"/>
        <v>3212573</v>
      </c>
    </row>
    <row r="214" spans="1:6" x14ac:dyDescent="0.3">
      <c r="A214" vm="1165">
        <f ca="1"/>
        <v>43042</v>
      </c>
      <c r="B214" vm="6300">
        <f ca="1"/>
        <v>102.71</v>
      </c>
      <c r="C214" vm="18536">
        <f ca="1"/>
        <v>102.86</v>
      </c>
      <c r="D214" vm="18537">
        <f ca="1"/>
        <v>103.07</v>
      </c>
      <c r="E214" vm="18538">
        <f ca="1"/>
        <v>101.7</v>
      </c>
      <c r="F214" vm="18539">
        <f ca="1"/>
        <v>3265464</v>
      </c>
    </row>
    <row r="215" spans="1:6" x14ac:dyDescent="0.3">
      <c r="A215" vm="1171">
        <f ca="1"/>
        <v>43045</v>
      </c>
      <c r="B215" vm="6304">
        <f ca="1"/>
        <v>102.42</v>
      </c>
      <c r="C215" vm="6376">
        <f ca="1"/>
        <v>102.92</v>
      </c>
      <c r="D215" vm="11689">
        <f ca="1"/>
        <v>103.14</v>
      </c>
      <c r="E215" vm="18540">
        <f ca="1"/>
        <v>101.58</v>
      </c>
      <c r="F215" vm="18541">
        <f ca="1"/>
        <v>7046838</v>
      </c>
    </row>
    <row r="216" spans="1:6" x14ac:dyDescent="0.3">
      <c r="A216" vm="1177">
        <f ca="1"/>
        <v>43046</v>
      </c>
      <c r="B216" vm="6308">
        <f ca="1"/>
        <v>102.72</v>
      </c>
      <c r="C216" vm="18542">
        <f ca="1"/>
        <v>104.94</v>
      </c>
      <c r="D216" vm="5176">
        <f ca="1"/>
        <v>105</v>
      </c>
      <c r="E216" vm="18543">
        <f ca="1"/>
        <v>101.75</v>
      </c>
      <c r="F216" vm="18544">
        <f ca="1"/>
        <v>5277062</v>
      </c>
    </row>
    <row r="217" spans="1:6" x14ac:dyDescent="0.3">
      <c r="A217" vm="1183">
        <f ca="1"/>
        <v>43047</v>
      </c>
      <c r="B217" vm="6312">
        <f ca="1"/>
        <v>105.03</v>
      </c>
      <c r="C217" vm="5689">
        <f ca="1"/>
        <v>102.95</v>
      </c>
      <c r="D217" vm="11760">
        <f ca="1"/>
        <v>105.25</v>
      </c>
      <c r="E217" vm="5696">
        <f ca="1"/>
        <v>102.9</v>
      </c>
      <c r="F217" vm="18545">
        <f ca="1"/>
        <v>6674504</v>
      </c>
    </row>
    <row r="218" spans="1:6" x14ac:dyDescent="0.3">
      <c r="A218" vm="1188">
        <f ca="1"/>
        <v>43048</v>
      </c>
      <c r="B218" vm="5693">
        <f ca="1"/>
        <v>103.6</v>
      </c>
      <c r="C218" vm="17509">
        <f ca="1"/>
        <v>104.33</v>
      </c>
      <c r="D218" vm="11686">
        <f ca="1"/>
        <v>104.44</v>
      </c>
      <c r="E218" vm="18546">
        <f ca="1"/>
        <v>102.41</v>
      </c>
      <c r="F218" vm="18547">
        <f ca="1"/>
        <v>5128620</v>
      </c>
    </row>
    <row r="219" spans="1:6" x14ac:dyDescent="0.3">
      <c r="A219" vm="1194">
        <f ca="1"/>
        <v>43049</v>
      </c>
      <c r="B219" vm="6318">
        <f ca="1"/>
        <v>105.24</v>
      </c>
      <c r="C219" vm="18548">
        <f ca="1"/>
        <v>103.41</v>
      </c>
      <c r="D219" vm="18549">
        <f ca="1"/>
        <v>105.38</v>
      </c>
      <c r="E219" vm="18550">
        <f ca="1"/>
        <v>102.83</v>
      </c>
      <c r="F219" vm="18551">
        <f ca="1"/>
        <v>4675700</v>
      </c>
    </row>
    <row r="220" spans="1:6" x14ac:dyDescent="0.3">
      <c r="A220" vm="1199">
        <f ca="1"/>
        <v>43052</v>
      </c>
      <c r="B220" vm="6322">
        <f ca="1"/>
        <v>105.78</v>
      </c>
      <c r="C220" vm="5176">
        <f ca="1"/>
        <v>105</v>
      </c>
      <c r="D220" vm="18552">
        <f ca="1"/>
        <v>105.96</v>
      </c>
      <c r="E220" vm="5176">
        <f ca="1"/>
        <v>105</v>
      </c>
      <c r="F220" vm="18553">
        <f ca="1"/>
        <v>4609531</v>
      </c>
    </row>
    <row r="221" spans="1:6" x14ac:dyDescent="0.3">
      <c r="A221" vm="1205">
        <f ca="1"/>
        <v>43053</v>
      </c>
      <c r="B221" vm="6326">
        <f ca="1"/>
        <v>106.23</v>
      </c>
      <c r="C221" vm="18554">
        <f ca="1"/>
        <v>105.64</v>
      </c>
      <c r="D221" vm="18555">
        <f ca="1"/>
        <v>106.38</v>
      </c>
      <c r="E221" vm="18556">
        <f ca="1"/>
        <v>105.06</v>
      </c>
      <c r="F221" vm="18557">
        <f ca="1"/>
        <v>4366825</v>
      </c>
    </row>
    <row r="222" spans="1:6" x14ac:dyDescent="0.3">
      <c r="A222" vm="1211">
        <f ca="1"/>
        <v>43054</v>
      </c>
      <c r="B222" vm="6328">
        <f ca="1"/>
        <v>105.43</v>
      </c>
      <c r="C222" vm="18558">
        <f ca="1"/>
        <v>105.88</v>
      </c>
      <c r="D222" vm="18559">
        <f ca="1"/>
        <v>107</v>
      </c>
      <c r="E222" vm="5176">
        <f ca="1"/>
        <v>105</v>
      </c>
      <c r="F222" vm="18560">
        <f ca="1"/>
        <v>4148441</v>
      </c>
    </row>
    <row r="223" spans="1:6" x14ac:dyDescent="0.3">
      <c r="A223" vm="1217">
        <f ca="1"/>
        <v>43055</v>
      </c>
      <c r="B223" vm="6332">
        <f ca="1"/>
        <v>107.03</v>
      </c>
      <c r="C223" vm="6326">
        <f ca="1"/>
        <v>106.23</v>
      </c>
      <c r="D223" vm="18561">
        <f ca="1"/>
        <v>107.36</v>
      </c>
      <c r="E223" vm="18562">
        <f ca="1"/>
        <v>106.175</v>
      </c>
      <c r="F223" vm="18563">
        <f ca="1"/>
        <v>3708549</v>
      </c>
    </row>
    <row r="224" spans="1:6" x14ac:dyDescent="0.3">
      <c r="A224" vm="1222">
        <f ca="1"/>
        <v>43056</v>
      </c>
      <c r="B224" vm="6334">
        <f ca="1"/>
        <v>107.58</v>
      </c>
      <c r="C224" vm="18564">
        <f ca="1"/>
        <v>107.19</v>
      </c>
      <c r="D224" vm="11804">
        <f ca="1"/>
        <v>107.87</v>
      </c>
      <c r="E224" vm="18565">
        <f ca="1"/>
        <v>106.73</v>
      </c>
      <c r="F224" vm="18566">
        <f ca="1"/>
        <v>4407860</v>
      </c>
    </row>
    <row r="225" spans="1:6" x14ac:dyDescent="0.3">
      <c r="A225" vm="1228">
        <f ca="1"/>
        <v>43059</v>
      </c>
      <c r="B225" vm="6338">
        <f ca="1"/>
        <v>107.37</v>
      </c>
      <c r="C225" vm="11769">
        <f ca="1"/>
        <v>108.7</v>
      </c>
      <c r="D225" vm="11818">
        <f ca="1"/>
        <v>109</v>
      </c>
      <c r="E225" vm="18567">
        <f ca="1"/>
        <v>107.01</v>
      </c>
      <c r="F225" vm="18568">
        <f ca="1"/>
        <v>5578525</v>
      </c>
    </row>
    <row r="226" spans="1:6" x14ac:dyDescent="0.3">
      <c r="A226" vm="1234">
        <f ca="1"/>
        <v>43060</v>
      </c>
      <c r="B226" vm="6341">
        <f ca="1"/>
        <v>108.8</v>
      </c>
      <c r="C226" vm="18569">
        <f ca="1"/>
        <v>108.75</v>
      </c>
      <c r="D226" vm="18570">
        <f ca="1"/>
        <v>109.19</v>
      </c>
      <c r="E226" vm="18571">
        <f ca="1"/>
        <v>107.79</v>
      </c>
      <c r="F226" vm="18572">
        <f ca="1"/>
        <v>10682708</v>
      </c>
    </row>
    <row r="227" spans="1:6" x14ac:dyDescent="0.3">
      <c r="A227" vm="1238">
        <f ca="1"/>
        <v>43061</v>
      </c>
      <c r="B227" vm="6345">
        <f ca="1"/>
        <v>106.83</v>
      </c>
      <c r="C227" vm="18573">
        <f ca="1"/>
        <v>106.85</v>
      </c>
      <c r="D227" vm="18574">
        <f ca="1"/>
        <v>107.49</v>
      </c>
      <c r="E227" vm="18575">
        <f ca="1"/>
        <v>106.05</v>
      </c>
      <c r="F227" vm="18576">
        <f ca="1"/>
        <v>9009644</v>
      </c>
    </row>
    <row r="228" spans="1:6" x14ac:dyDescent="0.3">
      <c r="A228" vm="1244">
        <f ca="1"/>
        <v>43063</v>
      </c>
      <c r="B228" vm="6349">
        <f ca="1"/>
        <v>107.15</v>
      </c>
      <c r="C228" vm="18577">
        <f ca="1"/>
        <v>107.4</v>
      </c>
      <c r="D228" vm="18578">
        <f ca="1"/>
        <v>107.595</v>
      </c>
      <c r="E228" vm="18579">
        <f ca="1"/>
        <v>106.41</v>
      </c>
      <c r="F228" vm="18580">
        <f ca="1"/>
        <v>4000021</v>
      </c>
    </row>
    <row r="229" spans="1:6" x14ac:dyDescent="0.3">
      <c r="A229" vm="1250">
        <f ca="1"/>
        <v>43066</v>
      </c>
      <c r="B229" vm="6353">
        <f ca="1"/>
        <v>106.58</v>
      </c>
      <c r="C229" vm="18581">
        <f ca="1"/>
        <v>106.79</v>
      </c>
      <c r="D229" vm="18582">
        <f ca="1"/>
        <v>107.28</v>
      </c>
      <c r="E229" vm="18583">
        <f ca="1"/>
        <v>105.86</v>
      </c>
      <c r="F229" vm="18584">
        <f ca="1"/>
        <v>5144239</v>
      </c>
    </row>
    <row r="230" spans="1:6" x14ac:dyDescent="0.3">
      <c r="A230" vm="1256">
        <f ca="1"/>
        <v>43067</v>
      </c>
      <c r="B230" vm="6357">
        <f ca="1"/>
        <v>106.46</v>
      </c>
      <c r="C230" vm="18585">
        <f ca="1"/>
        <v>106.1</v>
      </c>
      <c r="D230" vm="18586">
        <f ca="1"/>
        <v>106.89</v>
      </c>
      <c r="E230" vm="18587">
        <f ca="1"/>
        <v>105.79130000000001</v>
      </c>
      <c r="F230" vm="18588">
        <f ca="1"/>
        <v>4794343</v>
      </c>
    </row>
    <row r="231" spans="1:6" x14ac:dyDescent="0.3">
      <c r="A231" vm="1262">
        <f ca="1"/>
        <v>43068</v>
      </c>
      <c r="B231" vm="6359">
        <f ca="1"/>
        <v>103.53</v>
      </c>
      <c r="C231" vm="18589">
        <f ca="1"/>
        <v>105.75</v>
      </c>
      <c r="D231" vm="18558">
        <f ca="1"/>
        <v>105.88</v>
      </c>
      <c r="E231" vm="6426">
        <f ca="1"/>
        <v>102.79</v>
      </c>
      <c r="F231" vm="18590">
        <f ca="1"/>
        <v>6850995</v>
      </c>
    </row>
    <row r="232" spans="1:6" x14ac:dyDescent="0.3">
      <c r="A232" vm="1268">
        <f ca="1"/>
        <v>43069</v>
      </c>
      <c r="B232" vm="6362">
        <f ca="1"/>
        <v>104.32</v>
      </c>
      <c r="C232" vm="18591">
        <f ca="1"/>
        <v>103.59</v>
      </c>
      <c r="D232" vm="18592">
        <f ca="1"/>
        <v>104.51</v>
      </c>
      <c r="E232" vm="11728">
        <f ca="1"/>
        <v>102.77</v>
      </c>
      <c r="F232" vm="18593">
        <f ca="1"/>
        <v>5201804</v>
      </c>
    </row>
    <row r="233" spans="1:6" x14ac:dyDescent="0.3">
      <c r="A233" vm="1274">
        <f ca="1"/>
        <v>43070</v>
      </c>
      <c r="B233" vm="6366">
        <f ca="1"/>
        <v>103.83</v>
      </c>
      <c r="C233" vm="18594">
        <f ca="1"/>
        <v>103.86</v>
      </c>
      <c r="D233" vm="18595">
        <f ca="1"/>
        <v>104.83</v>
      </c>
      <c r="E233" vm="18550">
        <f ca="1"/>
        <v>102.83</v>
      </c>
      <c r="F233" vm="18596">
        <f ca="1"/>
        <v>4797612</v>
      </c>
    </row>
    <row r="234" spans="1:6" x14ac:dyDescent="0.3">
      <c r="A234" vm="1279">
        <f ca="1"/>
        <v>43073</v>
      </c>
      <c r="B234" vm="6370">
        <f ca="1"/>
        <v>99.85</v>
      </c>
      <c r="C234" vm="18597">
        <f ca="1"/>
        <v>104.6</v>
      </c>
      <c r="D234" vm="18598">
        <f ca="1"/>
        <v>104.74</v>
      </c>
      <c r="E234" vm="18599">
        <f ca="1"/>
        <v>99.83</v>
      </c>
      <c r="F234" vm="18600">
        <f ca="1"/>
        <v>9115996</v>
      </c>
    </row>
    <row r="235" spans="1:6" x14ac:dyDescent="0.3">
      <c r="A235" vm="1285">
        <f ca="1"/>
        <v>43074</v>
      </c>
      <c r="B235" vm="6373">
        <f ca="1"/>
        <v>100.69</v>
      </c>
      <c r="C235" vm="18601">
        <f ca="1"/>
        <v>99.55</v>
      </c>
      <c r="D235" vm="18602">
        <f ca="1"/>
        <v>101.66</v>
      </c>
      <c r="E235" vm="18603">
        <f ca="1"/>
        <v>98.68</v>
      </c>
      <c r="F235" vm="18604">
        <f ca="1"/>
        <v>5323844</v>
      </c>
    </row>
    <row r="236" spans="1:6" x14ac:dyDescent="0.3">
      <c r="A236" vm="1290">
        <f ca="1"/>
        <v>43075</v>
      </c>
      <c r="B236" vm="6376">
        <f ca="1"/>
        <v>102.92</v>
      </c>
      <c r="C236" vm="18605">
        <f ca="1"/>
        <v>100.26</v>
      </c>
      <c r="D236" vm="18606">
        <f ca="1"/>
        <v>103.33</v>
      </c>
      <c r="E236" vm="18607">
        <f ca="1"/>
        <v>100</v>
      </c>
      <c r="F236" vm="18608">
        <f ca="1"/>
        <v>4571014</v>
      </c>
    </row>
    <row r="237" spans="1:6" x14ac:dyDescent="0.3">
      <c r="A237" vm="1296">
        <f ca="1"/>
        <v>43076</v>
      </c>
      <c r="B237" vm="6380">
        <f ca="1"/>
        <v>104.07</v>
      </c>
      <c r="C237" vm="18609">
        <f ca="1"/>
        <v>103.13</v>
      </c>
      <c r="D237" vm="18610">
        <f ca="1"/>
        <v>104.14</v>
      </c>
      <c r="E237" vm="18611">
        <f ca="1"/>
        <v>102.64</v>
      </c>
      <c r="F237" vm="18612">
        <f ca="1"/>
        <v>3900128</v>
      </c>
    </row>
    <row r="238" spans="1:6" x14ac:dyDescent="0.3">
      <c r="A238" vm="1302">
        <f ca="1"/>
        <v>43077</v>
      </c>
      <c r="B238" vm="6384">
        <f ca="1"/>
        <v>103.44</v>
      </c>
      <c r="C238" vm="5176">
        <f ca="1"/>
        <v>105</v>
      </c>
      <c r="D238" vm="18613">
        <f ca="1"/>
        <v>105.35</v>
      </c>
      <c r="E238" vm="11724">
        <f ca="1"/>
        <v>103.21</v>
      </c>
      <c r="F238" vm="18614">
        <f ca="1"/>
        <v>4171529</v>
      </c>
    </row>
    <row r="239" spans="1:6" x14ac:dyDescent="0.3">
      <c r="A239" vm="1308">
        <f ca="1"/>
        <v>43080</v>
      </c>
      <c r="B239" vm="5157">
        <f ca="1"/>
        <v>104.54</v>
      </c>
      <c r="C239" vm="18615">
        <f ca="1"/>
        <v>103.71</v>
      </c>
      <c r="D239" vm="11707">
        <f ca="1"/>
        <v>104.72</v>
      </c>
      <c r="E239" vm="18533">
        <f ca="1"/>
        <v>103.37</v>
      </c>
      <c r="F239" vm="18616">
        <f ca="1"/>
        <v>3357162</v>
      </c>
    </row>
    <row r="240" spans="1:6" x14ac:dyDescent="0.3">
      <c r="A240" vm="1314">
        <f ca="1"/>
        <v>43081</v>
      </c>
      <c r="B240" vm="6391">
        <f ca="1"/>
        <v>103.67</v>
      </c>
      <c r="C240" vm="18617">
        <f ca="1"/>
        <v>104.05</v>
      </c>
      <c r="D240" vm="18556">
        <f ca="1"/>
        <v>105.06</v>
      </c>
      <c r="E240" vm="18618">
        <f ca="1"/>
        <v>103.28</v>
      </c>
      <c r="F240" vm="18619">
        <f ca="1"/>
        <v>4683616</v>
      </c>
    </row>
    <row r="241" spans="1:6" x14ac:dyDescent="0.3">
      <c r="A241" vm="1320">
        <f ca="1"/>
        <v>43082</v>
      </c>
      <c r="B241" vm="6395">
        <f ca="1"/>
        <v>103.94</v>
      </c>
      <c r="C241" vm="17545">
        <f ca="1"/>
        <v>103.82</v>
      </c>
      <c r="D241" vm="18597">
        <f ca="1"/>
        <v>104.6</v>
      </c>
      <c r="E241" vm="18620">
        <f ca="1"/>
        <v>103.705</v>
      </c>
      <c r="F241" vm="18621">
        <f ca="1"/>
        <v>4067507</v>
      </c>
    </row>
    <row r="242" spans="1:6" x14ac:dyDescent="0.3">
      <c r="A242" vm="1325">
        <f ca="1"/>
        <v>43083</v>
      </c>
      <c r="B242" vm="6399">
        <f ca="1"/>
        <v>104.24</v>
      </c>
      <c r="C242" vm="5682">
        <f ca="1"/>
        <v>104.2</v>
      </c>
      <c r="D242" vm="11705">
        <f ca="1"/>
        <v>105.2</v>
      </c>
      <c r="E242" vm="6395">
        <f ca="1"/>
        <v>103.94</v>
      </c>
      <c r="F242" vm="18622">
        <f ca="1"/>
        <v>4464919</v>
      </c>
    </row>
    <row r="243" spans="1:6" x14ac:dyDescent="0.3">
      <c r="A243" vm="1331">
        <f ca="1"/>
        <v>43084</v>
      </c>
      <c r="B243" vm="6402">
        <f ca="1"/>
        <v>105.48</v>
      </c>
      <c r="C243" vm="18623">
        <f ca="1"/>
        <v>104.76</v>
      </c>
      <c r="D243" vm="11761">
        <f ca="1"/>
        <v>105.65</v>
      </c>
      <c r="E243" vm="5708">
        <f ca="1"/>
        <v>103.31</v>
      </c>
      <c r="F243" vm="18624">
        <f ca="1"/>
        <v>7261143</v>
      </c>
    </row>
    <row r="244" spans="1:6" x14ac:dyDescent="0.3">
      <c r="A244" vm="1336">
        <f ca="1"/>
        <v>43087</v>
      </c>
      <c r="B244" vm="6406">
        <f ca="1"/>
        <v>105.08</v>
      </c>
      <c r="C244" vm="18625">
        <f ca="1"/>
        <v>105.4</v>
      </c>
      <c r="D244" vm="18558">
        <f ca="1"/>
        <v>105.88</v>
      </c>
      <c r="E244" vm="18626">
        <f ca="1"/>
        <v>104.79</v>
      </c>
      <c r="F244" vm="18627">
        <f ca="1"/>
        <v>3931373</v>
      </c>
    </row>
    <row r="245" spans="1:6" x14ac:dyDescent="0.3">
      <c r="A245" vm="1342">
        <f ca="1"/>
        <v>43088</v>
      </c>
      <c r="B245" vm="6410">
        <f ca="1"/>
        <v>104.26</v>
      </c>
      <c r="C245" vm="18628">
        <f ca="1"/>
        <v>104.59</v>
      </c>
      <c r="D245" vm="5174">
        <f ca="1"/>
        <v>105.17</v>
      </c>
      <c r="E245" vm="18629">
        <f ca="1"/>
        <v>103.47499999999999</v>
      </c>
      <c r="F245" vm="18630">
        <f ca="1"/>
        <v>3942078</v>
      </c>
    </row>
    <row r="246" spans="1:6" x14ac:dyDescent="0.3">
      <c r="A246" vm="1347">
        <f ca="1"/>
        <v>43089</v>
      </c>
      <c r="B246" vm="5727">
        <f ca="1"/>
        <v>103.39</v>
      </c>
      <c r="C246" vm="6410">
        <f ca="1"/>
        <v>104.26</v>
      </c>
      <c r="D246" vm="17532">
        <f ca="1"/>
        <v>104.5</v>
      </c>
      <c r="E246" vm="18631">
        <f ca="1"/>
        <v>102.80500000000001</v>
      </c>
      <c r="F246" vm="18632">
        <f ca="1"/>
        <v>3673487</v>
      </c>
    </row>
    <row r="247" spans="1:6" x14ac:dyDescent="0.3">
      <c r="A247" vm="1352">
        <f ca="1"/>
        <v>43090</v>
      </c>
      <c r="B247" vm="6415">
        <f ca="1"/>
        <v>103.62</v>
      </c>
      <c r="C247" vm="18633">
        <f ca="1"/>
        <v>103.73</v>
      </c>
      <c r="D247" vm="18634">
        <f ca="1"/>
        <v>104.03749999999999</v>
      </c>
      <c r="E247" vm="18606">
        <f ca="1"/>
        <v>103.33</v>
      </c>
      <c r="F247" vm="18635">
        <f ca="1"/>
        <v>2486792</v>
      </c>
    </row>
    <row r="248" spans="1:6" x14ac:dyDescent="0.3">
      <c r="A248" vm="1357">
        <f ca="1"/>
        <v>43091</v>
      </c>
      <c r="B248" vm="5715">
        <f ca="1"/>
        <v>102.63</v>
      </c>
      <c r="C248" vm="18636">
        <f ca="1"/>
        <v>103.29</v>
      </c>
      <c r="D248" vm="18637">
        <f ca="1"/>
        <v>103.5</v>
      </c>
      <c r="E248" vm="18638">
        <f ca="1"/>
        <v>102.02</v>
      </c>
      <c r="F248" vm="18639">
        <f ca="1"/>
        <v>3538325</v>
      </c>
    </row>
    <row r="249" spans="1:6" x14ac:dyDescent="0.3">
      <c r="A249" vm="1361">
        <f ca="1"/>
        <v>43095</v>
      </c>
      <c r="B249" vm="6419">
        <f ca="1"/>
        <v>102.54</v>
      </c>
      <c r="C249" vm="8577">
        <f ca="1"/>
        <v>102.16</v>
      </c>
      <c r="D249" vm="6296">
        <f ca="1"/>
        <v>102.6</v>
      </c>
      <c r="E249" vm="18640">
        <f ca="1"/>
        <v>101.32</v>
      </c>
      <c r="F249" vm="18641">
        <f ca="1"/>
        <v>2524570</v>
      </c>
    </row>
    <row r="250" spans="1:6" x14ac:dyDescent="0.3">
      <c r="A250" vm="1367">
        <f ca="1"/>
        <v>43096</v>
      </c>
      <c r="B250" vm="6423">
        <f ca="1"/>
        <v>102.65</v>
      </c>
      <c r="C250" vm="18642">
        <f ca="1"/>
        <v>102.59</v>
      </c>
      <c r="D250" vm="18643">
        <f ca="1"/>
        <v>102.81</v>
      </c>
      <c r="E250" vm="11654">
        <f ca="1"/>
        <v>102.09</v>
      </c>
      <c r="F250" vm="18644">
        <f ca="1"/>
        <v>2038573</v>
      </c>
    </row>
    <row r="251" spans="1:6" x14ac:dyDescent="0.3">
      <c r="A251" vm="1372">
        <f ca="1"/>
        <v>43097</v>
      </c>
      <c r="B251" vm="6426">
        <f ca="1"/>
        <v>102.79</v>
      </c>
      <c r="C251" vm="18611">
        <f ca="1"/>
        <v>102.64</v>
      </c>
      <c r="D251" vm="5696">
        <f ca="1"/>
        <v>102.9</v>
      </c>
      <c r="E251" vm="5657">
        <f ca="1"/>
        <v>102.36</v>
      </c>
      <c r="F251" vm="18645">
        <f ca="1"/>
        <v>2719364</v>
      </c>
    </row>
    <row r="252" spans="1:6" x14ac:dyDescent="0.3">
      <c r="A252" vm="1376">
        <f ca="1"/>
        <v>43098</v>
      </c>
      <c r="B252" vm="6430">
        <f ca="1"/>
        <v>102.23</v>
      </c>
      <c r="C252" vm="18646">
        <f ca="1"/>
        <v>102.61</v>
      </c>
      <c r="D252" vm="18647">
        <f ca="1"/>
        <v>103.17</v>
      </c>
      <c r="E252" vm="18648">
        <f ca="1"/>
        <v>102.21</v>
      </c>
      <c r="F252" vm="18649">
        <f ca="1"/>
        <v>2498756</v>
      </c>
    </row>
    <row r="253" spans="1:6" x14ac:dyDescent="0.3">
      <c r="A253" vm="1382">
        <f ca="1"/>
        <v>43102</v>
      </c>
      <c r="B253" vm="6433">
        <f ca="1"/>
        <v>104.41</v>
      </c>
      <c r="C253" vm="18650">
        <f ca="1"/>
        <v>102.88</v>
      </c>
      <c r="D253" vm="11770">
        <f ca="1"/>
        <v>104.7</v>
      </c>
      <c r="E253" vm="18651">
        <f ca="1"/>
        <v>102.27</v>
      </c>
      <c r="F253" vm="18652">
        <f ca="1"/>
        <v>4669201</v>
      </c>
    </row>
    <row r="254" spans="1:6" x14ac:dyDescent="0.3">
      <c r="A254" vm="1388">
        <f ca="1"/>
        <v>43103</v>
      </c>
      <c r="B254" vm="6437">
        <f ca="1"/>
        <v>105.29</v>
      </c>
      <c r="C254" vm="18653">
        <f ca="1"/>
        <v>104.9</v>
      </c>
      <c r="D254" vm="8633">
        <f ca="1"/>
        <v>106.14</v>
      </c>
      <c r="E254" vm="18654">
        <f ca="1"/>
        <v>104.62</v>
      </c>
      <c r="F254" vm="18655">
        <f ca="1"/>
        <v>3888668</v>
      </c>
    </row>
    <row r="255" spans="1:6" x14ac:dyDescent="0.3">
      <c r="A255" vm="1394">
        <f ca="1"/>
        <v>43104</v>
      </c>
      <c r="B255" vm="6441">
        <f ca="1"/>
        <v>106.68</v>
      </c>
      <c r="C255" vm="11754">
        <f ca="1"/>
        <v>106</v>
      </c>
      <c r="D255" vm="18656">
        <f ca="1"/>
        <v>107.66</v>
      </c>
      <c r="E255" vm="18657">
        <f ca="1"/>
        <v>105.765</v>
      </c>
      <c r="F255" vm="18658">
        <f ca="1"/>
        <v>4540214</v>
      </c>
    </row>
    <row r="256" spans="1:6" x14ac:dyDescent="0.3">
      <c r="A256" vm="1400">
        <f ca="1"/>
        <v>43105</v>
      </c>
      <c r="B256" vm="6445">
        <f ca="1"/>
        <v>108.1</v>
      </c>
      <c r="C256" vm="18659">
        <f ca="1"/>
        <v>107.76</v>
      </c>
      <c r="D256" vm="18660">
        <f ca="1"/>
        <v>108.295</v>
      </c>
      <c r="E256" vm="18661">
        <f ca="1"/>
        <v>107.2</v>
      </c>
      <c r="F256" vm="18662">
        <f ca="1"/>
        <v>3368399</v>
      </c>
    </row>
    <row r="257" spans="1:6" x14ac:dyDescent="0.3">
      <c r="A257" vm="1404">
        <f ca="1"/>
        <v>43108</v>
      </c>
      <c r="B257" vm="5322">
        <f ca="1"/>
        <v>108.86</v>
      </c>
      <c r="C257" vm="18663">
        <f ca="1"/>
        <v>108</v>
      </c>
      <c r="D257" vm="18664">
        <f ca="1"/>
        <v>109.14</v>
      </c>
      <c r="E257" vm="18665">
        <f ca="1"/>
        <v>107.57</v>
      </c>
      <c r="F257" vm="18666">
        <f ca="1"/>
        <v>2933620</v>
      </c>
    </row>
    <row r="258" spans="1:6" x14ac:dyDescent="0.3">
      <c r="A258" vm="1408">
        <f ca="1"/>
        <v>43109</v>
      </c>
      <c r="B258" vm="6452">
        <f ca="1"/>
        <v>109.15</v>
      </c>
      <c r="C258" vm="11818">
        <f ca="1"/>
        <v>109</v>
      </c>
      <c r="D258" vm="18667">
        <f ca="1"/>
        <v>109.34</v>
      </c>
      <c r="E258" vm="18668">
        <f ca="1"/>
        <v>108.2499</v>
      </c>
      <c r="F258" vm="18669">
        <f ca="1"/>
        <v>3302271</v>
      </c>
    </row>
    <row r="259" spans="1:6" x14ac:dyDescent="0.3">
      <c r="A259" vm="1412">
        <f ca="1"/>
        <v>43110</v>
      </c>
      <c r="B259" vm="6341">
        <f ca="1"/>
        <v>108.8</v>
      </c>
      <c r="C259" vm="18670">
        <f ca="1"/>
        <v>108.675</v>
      </c>
      <c r="D259" vm="18671">
        <f ca="1"/>
        <v>109.49</v>
      </c>
      <c r="E259" vm="18672">
        <f ca="1"/>
        <v>108.22499999999999</v>
      </c>
      <c r="F259" vm="18673">
        <f ca="1"/>
        <v>3113335</v>
      </c>
    </row>
    <row r="260" spans="1:6" x14ac:dyDescent="0.3">
      <c r="A260" vm="1417">
        <f ca="1"/>
        <v>43111</v>
      </c>
      <c r="B260" vm="6459">
        <f ca="1"/>
        <v>109.1</v>
      </c>
      <c r="C260" vm="11818">
        <f ca="1"/>
        <v>109</v>
      </c>
      <c r="D260" vm="18674">
        <f ca="1"/>
        <v>109.4</v>
      </c>
      <c r="E260" vm="18675">
        <f ca="1"/>
        <v>108.67</v>
      </c>
      <c r="F260" vm="18676">
        <f ca="1"/>
        <v>3668120</v>
      </c>
    </row>
    <row r="261" spans="1:6" x14ac:dyDescent="0.3">
      <c r="A261" vm="1423">
        <f ca="1"/>
        <v>43112</v>
      </c>
      <c r="B261" vm="6462">
        <f ca="1"/>
        <v>110.24</v>
      </c>
      <c r="C261" vm="18677">
        <f ca="1"/>
        <v>109.23</v>
      </c>
      <c r="D261" vm="18678">
        <f ca="1"/>
        <v>110.71</v>
      </c>
      <c r="E261" vm="18679">
        <f ca="1"/>
        <v>108.91</v>
      </c>
      <c r="F261" vm="18680">
        <f ca="1"/>
        <v>5749471</v>
      </c>
    </row>
    <row r="262" spans="1:6" x14ac:dyDescent="0.3">
      <c r="A262" vm="1429">
        <f ca="1"/>
        <v>43116</v>
      </c>
      <c r="B262" vm="6466">
        <f ca="1"/>
        <v>108.89</v>
      </c>
      <c r="C262" vm="18681">
        <f ca="1"/>
        <v>110.85</v>
      </c>
      <c r="D262" vm="18682">
        <f ca="1"/>
        <v>111.44</v>
      </c>
      <c r="E262" vm="11788">
        <f ca="1"/>
        <v>108.23</v>
      </c>
      <c r="F262" vm="18683">
        <f ca="1"/>
        <v>5790819</v>
      </c>
    </row>
    <row r="263" spans="1:6" x14ac:dyDescent="0.3">
      <c r="A263" vm="1435">
        <f ca="1"/>
        <v>43117</v>
      </c>
      <c r="B263" vm="6469">
        <f ca="1"/>
        <v>110.04</v>
      </c>
      <c r="C263" vm="18684">
        <f ca="1"/>
        <v>109.75</v>
      </c>
      <c r="D263" vm="18685">
        <f ca="1"/>
        <v>110.38</v>
      </c>
      <c r="E263" vm="18677">
        <f ca="1"/>
        <v>109.23</v>
      </c>
      <c r="F263" vm="18686">
        <f ca="1"/>
        <v>4254674</v>
      </c>
    </row>
    <row r="264" spans="1:6" x14ac:dyDescent="0.3">
      <c r="A264" vm="1441">
        <f ca="1"/>
        <v>43118</v>
      </c>
      <c r="B264" vm="6473">
        <f ca="1"/>
        <v>111.77</v>
      </c>
      <c r="C264" vm="18687">
        <f ca="1"/>
        <v>110.23</v>
      </c>
      <c r="D264" vm="18688">
        <f ca="1"/>
        <v>112.17</v>
      </c>
      <c r="E264" vm="18689">
        <f ca="1"/>
        <v>110.215</v>
      </c>
      <c r="F264" vm="18690">
        <f ca="1"/>
        <v>3842823</v>
      </c>
    </row>
    <row r="265" spans="1:6" x14ac:dyDescent="0.3">
      <c r="A265" vm="1447">
        <f ca="1"/>
        <v>43119</v>
      </c>
      <c r="B265" vm="6476">
        <f ca="1"/>
        <v>111.93</v>
      </c>
      <c r="C265" vm="18691">
        <f ca="1"/>
        <v>112.21</v>
      </c>
      <c r="D265" vm="18692">
        <f ca="1"/>
        <v>112.4</v>
      </c>
      <c r="E265" vm="18693">
        <f ca="1"/>
        <v>111.61</v>
      </c>
      <c r="F265" vm="18694">
        <f ca="1"/>
        <v>3120889</v>
      </c>
    </row>
    <row r="266" spans="1:6" x14ac:dyDescent="0.3">
      <c r="A266" vm="1453">
        <f ca="1"/>
        <v>43122</v>
      </c>
      <c r="B266" vm="5208">
        <f ca="1"/>
        <v>112.89</v>
      </c>
      <c r="C266" vm="18695">
        <f ca="1"/>
        <v>111.63</v>
      </c>
      <c r="D266" vm="5824">
        <f ca="1"/>
        <v>112.96</v>
      </c>
      <c r="E266" vm="18696">
        <f ca="1"/>
        <v>111.01</v>
      </c>
      <c r="F266" vm="18697">
        <f ca="1"/>
        <v>2214707</v>
      </c>
    </row>
    <row r="267" spans="1:6" x14ac:dyDescent="0.3">
      <c r="A267" vm="1459">
        <f ca="1"/>
        <v>43123</v>
      </c>
      <c r="B267" vm="6483">
        <f ca="1"/>
        <v>113.24</v>
      </c>
      <c r="C267" vm="18698">
        <f ca="1"/>
        <v>113.18</v>
      </c>
      <c r="D267" vm="18699">
        <f ca="1"/>
        <v>113.76</v>
      </c>
      <c r="E267" vm="18700">
        <f ca="1"/>
        <v>112.681</v>
      </c>
      <c r="F267" vm="18701">
        <f ca="1"/>
        <v>2816839</v>
      </c>
    </row>
    <row r="268" spans="1:6" x14ac:dyDescent="0.3">
      <c r="A268" vm="1464">
        <f ca="1"/>
        <v>43124</v>
      </c>
      <c r="B268" vm="6487">
        <f ca="1"/>
        <v>112.85</v>
      </c>
      <c r="C268" vm="18702">
        <f ca="1"/>
        <v>113.63</v>
      </c>
      <c r="D268" vm="18703">
        <f ca="1"/>
        <v>113.84</v>
      </c>
      <c r="E268" vm="5120">
        <f ca="1"/>
        <v>112.5</v>
      </c>
      <c r="F268" vm="18704">
        <f ca="1"/>
        <v>4975487</v>
      </c>
    </row>
    <row r="269" spans="1:6" x14ac:dyDescent="0.3">
      <c r="A269" vm="1469">
        <f ca="1"/>
        <v>43125</v>
      </c>
      <c r="B269" vm="6491">
        <f ca="1"/>
        <v>111.96</v>
      </c>
      <c r="C269" vm="18705">
        <f ca="1"/>
        <v>113.28</v>
      </c>
      <c r="D269" vm="18706">
        <f ca="1"/>
        <v>113.47</v>
      </c>
      <c r="E269" vm="18707">
        <f ca="1"/>
        <v>111.9</v>
      </c>
      <c r="F269" vm="18708">
        <f ca="1"/>
        <v>4715109</v>
      </c>
    </row>
    <row r="270" spans="1:6" x14ac:dyDescent="0.3">
      <c r="A270" vm="1475">
        <f ca="1"/>
        <v>43126</v>
      </c>
      <c r="B270" vm="6495">
        <f ca="1"/>
        <v>113.7</v>
      </c>
      <c r="C270" vm="18709">
        <f ca="1"/>
        <v>112.72</v>
      </c>
      <c r="D270" vm="18710">
        <f ca="1"/>
        <v>113.92</v>
      </c>
      <c r="E270" vm="18711">
        <f ca="1"/>
        <v>112.03</v>
      </c>
      <c r="F270" vm="18712">
        <f ca="1"/>
        <v>3927448</v>
      </c>
    </row>
    <row r="271" spans="1:6" x14ac:dyDescent="0.3">
      <c r="A271" vm="1479">
        <f ca="1"/>
        <v>43129</v>
      </c>
      <c r="B271" vm="6498">
        <f ca="1"/>
        <v>113.3</v>
      </c>
      <c r="C271" vm="6495">
        <f ca="1"/>
        <v>113.7</v>
      </c>
      <c r="D271" vm="18713">
        <f ca="1"/>
        <v>114.41</v>
      </c>
      <c r="E271" vm="6487">
        <f ca="1"/>
        <v>112.85</v>
      </c>
      <c r="F271" vm="18714">
        <f ca="1"/>
        <v>3181484</v>
      </c>
    </row>
    <row r="272" spans="1:6" x14ac:dyDescent="0.3">
      <c r="A272" vm="1483">
        <f ca="1"/>
        <v>43130</v>
      </c>
      <c r="B272" vm="6500">
        <f ca="1"/>
        <v>112.23</v>
      </c>
      <c r="C272" vm="18715">
        <f ca="1"/>
        <v>112.42</v>
      </c>
      <c r="D272" vm="18716">
        <f ca="1"/>
        <v>113.45</v>
      </c>
      <c r="E272" vm="18717">
        <f ca="1"/>
        <v>111.84</v>
      </c>
      <c r="F272" vm="18718">
        <f ca="1"/>
        <v>3737729</v>
      </c>
    </row>
    <row r="273" spans="1:6" x14ac:dyDescent="0.3">
      <c r="A273" vm="1489">
        <f ca="1"/>
        <v>43131</v>
      </c>
      <c r="B273" vm="5214">
        <f ca="1"/>
        <v>113.91</v>
      </c>
      <c r="C273" vm="18719">
        <f ca="1"/>
        <v>113.06</v>
      </c>
      <c r="D273" vm="18720">
        <f ca="1"/>
        <v>114.52</v>
      </c>
      <c r="E273" vm="18721">
        <f ca="1"/>
        <v>112.64</v>
      </c>
      <c r="F273" vm="18722">
        <f ca="1"/>
        <v>4181752</v>
      </c>
    </row>
    <row r="274" spans="1:6" x14ac:dyDescent="0.3">
      <c r="A274" vm="1495">
        <f ca="1"/>
        <v>43132</v>
      </c>
      <c r="B274" vm="6506">
        <f ca="1"/>
        <v>112.74</v>
      </c>
      <c r="C274" vm="6498">
        <f ca="1"/>
        <v>113.3</v>
      </c>
      <c r="D274" vm="18723">
        <f ca="1"/>
        <v>114.27</v>
      </c>
      <c r="E274" vm="18724">
        <f ca="1"/>
        <v>112.53</v>
      </c>
      <c r="F274" vm="18725">
        <f ca="1"/>
        <v>4302769</v>
      </c>
    </row>
    <row r="275" spans="1:6" x14ac:dyDescent="0.3">
      <c r="A275" vm="1501">
        <f ca="1"/>
        <v>43133</v>
      </c>
      <c r="B275" vm="6509">
        <f ca="1"/>
        <v>110.78</v>
      </c>
      <c r="C275" vm="18711">
        <f ca="1"/>
        <v>112.03</v>
      </c>
      <c r="D275" vm="5343">
        <f ca="1"/>
        <v>112.35</v>
      </c>
      <c r="E275" vm="18678">
        <f ca="1"/>
        <v>110.71</v>
      </c>
      <c r="F275" vm="18726">
        <f ca="1"/>
        <v>4403837</v>
      </c>
    </row>
    <row r="276" spans="1:6" x14ac:dyDescent="0.3">
      <c r="A276" vm="1505">
        <f ca="1"/>
        <v>43136</v>
      </c>
      <c r="B276" vm="6512">
        <f ca="1"/>
        <v>107.65</v>
      </c>
      <c r="C276" vm="6452">
        <f ca="1"/>
        <v>109.15</v>
      </c>
      <c r="D276" vm="18693">
        <f ca="1"/>
        <v>111.61</v>
      </c>
      <c r="E276" vm="18727">
        <f ca="1"/>
        <v>107.5</v>
      </c>
      <c r="F276" vm="18728">
        <f ca="1"/>
        <v>6123968</v>
      </c>
    </row>
    <row r="277" spans="1:6" x14ac:dyDescent="0.3">
      <c r="A277" vm="1510">
        <f ca="1"/>
        <v>43137</v>
      </c>
      <c r="B277" vm="6515">
        <f ca="1"/>
        <v>109.57</v>
      </c>
      <c r="C277" vm="18729">
        <f ca="1"/>
        <v>105.01</v>
      </c>
      <c r="D277" vm="18730">
        <f ca="1"/>
        <v>109.62</v>
      </c>
      <c r="E277" vm="5738">
        <f ca="1"/>
        <v>103.69</v>
      </c>
      <c r="F277" vm="18731">
        <f ca="1"/>
        <v>6857941</v>
      </c>
    </row>
    <row r="278" spans="1:6" x14ac:dyDescent="0.3">
      <c r="A278" vm="1514">
        <f ca="1"/>
        <v>43138</v>
      </c>
      <c r="B278" vm="6519">
        <f ca="1"/>
        <v>110.05</v>
      </c>
      <c r="C278" vm="11815">
        <f ca="1"/>
        <v>109.07</v>
      </c>
      <c r="D278" vm="18732">
        <f ca="1"/>
        <v>112.29</v>
      </c>
      <c r="E278" vm="18733">
        <f ca="1"/>
        <v>108.81</v>
      </c>
      <c r="F278" vm="18734">
        <f ca="1"/>
        <v>4515370</v>
      </c>
    </row>
    <row r="279" spans="1:6" x14ac:dyDescent="0.3">
      <c r="A279" vm="1520">
        <f ca="1"/>
        <v>43139</v>
      </c>
      <c r="B279" vm="6521">
        <f ca="1"/>
        <v>104.03</v>
      </c>
      <c r="C279" vm="18735">
        <f ca="1"/>
        <v>110.1</v>
      </c>
      <c r="D279" vm="18736">
        <f ca="1"/>
        <v>110.18</v>
      </c>
      <c r="E279" vm="18737">
        <f ca="1"/>
        <v>104</v>
      </c>
      <c r="F279" vm="18738">
        <f ca="1"/>
        <v>6803753</v>
      </c>
    </row>
    <row r="280" spans="1:6" x14ac:dyDescent="0.3">
      <c r="A280" vm="1526">
        <f ca="1"/>
        <v>43140</v>
      </c>
      <c r="B280" vm="6525">
        <f ca="1"/>
        <v>106.98</v>
      </c>
      <c r="C280" vm="18739">
        <f ca="1"/>
        <v>105.32</v>
      </c>
      <c r="D280" vm="18740">
        <f ca="1"/>
        <v>108.11</v>
      </c>
      <c r="E280" vm="18741">
        <f ca="1"/>
        <v>102.37</v>
      </c>
      <c r="F280" vm="18742">
        <f ca="1"/>
        <v>6615838</v>
      </c>
    </row>
    <row r="281" spans="1:6" x14ac:dyDescent="0.3">
      <c r="A281" vm="1530">
        <f ca="1"/>
        <v>43143</v>
      </c>
      <c r="B281" vm="6529">
        <f ca="1"/>
        <v>108.55</v>
      </c>
      <c r="C281" vm="18743">
        <f ca="1"/>
        <v>107.7</v>
      </c>
      <c r="D281" vm="18744">
        <f ca="1"/>
        <v>109.48</v>
      </c>
      <c r="E281" vm="4950">
        <f ca="1"/>
        <v>106.26</v>
      </c>
      <c r="F281" vm="18745">
        <f ca="1"/>
        <v>4624113</v>
      </c>
    </row>
    <row r="282" spans="1:6" x14ac:dyDescent="0.3">
      <c r="A282" vm="1534">
        <f ca="1"/>
        <v>43144</v>
      </c>
      <c r="B282" vm="6533">
        <f ca="1"/>
        <v>107.69</v>
      </c>
      <c r="C282" vm="18746">
        <f ca="1"/>
        <v>108.01</v>
      </c>
      <c r="D282" vm="5766">
        <f ca="1"/>
        <v>108.08</v>
      </c>
      <c r="E282" vm="18747">
        <f ca="1"/>
        <v>105.93</v>
      </c>
      <c r="F282" vm="18748">
        <f ca="1"/>
        <v>7542752</v>
      </c>
    </row>
    <row r="283" spans="1:6" x14ac:dyDescent="0.3">
      <c r="A283" vm="1540">
        <f ca="1"/>
        <v>43145</v>
      </c>
      <c r="B283" vm="6537">
        <f ca="1"/>
        <v>109.02</v>
      </c>
      <c r="C283" vm="18565">
        <f ca="1"/>
        <v>106.73</v>
      </c>
      <c r="D283" vm="18749">
        <f ca="1"/>
        <v>109.22</v>
      </c>
      <c r="E283" vm="18565">
        <f ca="1"/>
        <v>106.73</v>
      </c>
      <c r="F283" vm="18750">
        <f ca="1"/>
        <v>7427952</v>
      </c>
    </row>
    <row r="284" spans="1:6" x14ac:dyDescent="0.3">
      <c r="A284" vm="1545">
        <f ca="1"/>
        <v>43146</v>
      </c>
      <c r="B284" vm="6540">
        <f ca="1"/>
        <v>113.12</v>
      </c>
      <c r="C284" vm="18751">
        <f ca="1"/>
        <v>112.31</v>
      </c>
      <c r="D284" vm="18752">
        <f ca="1"/>
        <v>113.43</v>
      </c>
      <c r="E284" vm="6519">
        <f ca="1"/>
        <v>110.05</v>
      </c>
      <c r="F284" vm="18753">
        <f ca="1"/>
        <v>8341909</v>
      </c>
    </row>
    <row r="285" spans="1:6" x14ac:dyDescent="0.3">
      <c r="A285" vm="1551">
        <f ca="1"/>
        <v>43147</v>
      </c>
      <c r="B285" vm="5163">
        <f ca="1"/>
        <v>112.86</v>
      </c>
      <c r="C285" vm="18754">
        <f ca="1"/>
        <v>112.84</v>
      </c>
      <c r="D285" vm="18755">
        <f ca="1"/>
        <v>114.15</v>
      </c>
      <c r="E285" vm="18756">
        <f ca="1"/>
        <v>112.67</v>
      </c>
      <c r="F285" vm="18757">
        <f ca="1"/>
        <v>4667328</v>
      </c>
    </row>
    <row r="286" spans="1:6" x14ac:dyDescent="0.3">
      <c r="A286" vm="1557">
        <f ca="1"/>
        <v>43151</v>
      </c>
      <c r="B286" vm="6546">
        <f ca="1"/>
        <v>114.35</v>
      </c>
      <c r="C286" vm="18758">
        <f ca="1"/>
        <v>112.45</v>
      </c>
      <c r="D286" vm="5115">
        <f ca="1"/>
        <v>115.26</v>
      </c>
      <c r="E286" vm="18759">
        <f ca="1"/>
        <v>112.282</v>
      </c>
      <c r="F286" vm="18760">
        <f ca="1"/>
        <v>4287773</v>
      </c>
    </row>
    <row r="287" spans="1:6" x14ac:dyDescent="0.3">
      <c r="A287" vm="1561">
        <f ca="1"/>
        <v>43152</v>
      </c>
      <c r="B287" vm="6550">
        <f ca="1"/>
        <v>114.48</v>
      </c>
      <c r="C287" vm="18761">
        <f ca="1"/>
        <v>114.77</v>
      </c>
      <c r="D287" vm="18762">
        <f ca="1"/>
        <v>115.67</v>
      </c>
      <c r="E287" vm="18763">
        <f ca="1"/>
        <v>114.17</v>
      </c>
      <c r="F287" vm="18764">
        <f ca="1"/>
        <v>4976536</v>
      </c>
    </row>
    <row r="288" spans="1:6" x14ac:dyDescent="0.3">
      <c r="A288" vm="1567">
        <f ca="1"/>
        <v>43153</v>
      </c>
      <c r="B288" vm="6553">
        <f ca="1"/>
        <v>113</v>
      </c>
      <c r="C288" vm="18720">
        <f ca="1"/>
        <v>114.52</v>
      </c>
      <c r="D288" vm="5012">
        <f ca="1"/>
        <v>115</v>
      </c>
      <c r="E288" vm="18765">
        <f ca="1"/>
        <v>112.48099999999999</v>
      </c>
      <c r="F288" vm="18766">
        <f ca="1"/>
        <v>4763427</v>
      </c>
    </row>
    <row r="289" spans="1:6" x14ac:dyDescent="0.3">
      <c r="A289" vm="1572">
        <f ca="1"/>
        <v>43154</v>
      </c>
      <c r="B289" vm="5185">
        <f ca="1"/>
        <v>114.96</v>
      </c>
      <c r="C289" vm="18702">
        <f ca="1"/>
        <v>113.63</v>
      </c>
      <c r="D289" vm="5185">
        <f ca="1"/>
        <v>114.96</v>
      </c>
      <c r="E289" vm="6506">
        <f ca="1"/>
        <v>112.74</v>
      </c>
      <c r="F289" vm="18767">
        <f ca="1"/>
        <v>4173529</v>
      </c>
    </row>
    <row r="290" spans="1:6" x14ac:dyDescent="0.3">
      <c r="A290" vm="1575">
        <f ca="1"/>
        <v>43157</v>
      </c>
      <c r="B290" vm="5215">
        <f ca="1"/>
        <v>116.65</v>
      </c>
      <c r="C290" vm="18768">
        <f ca="1"/>
        <v>116.11</v>
      </c>
      <c r="D290" vm="18769">
        <f ca="1"/>
        <v>116.8</v>
      </c>
      <c r="E290" vm="18770">
        <f ca="1"/>
        <v>115.36499999999999</v>
      </c>
      <c r="F290" vm="18771">
        <f ca="1"/>
        <v>5418949</v>
      </c>
    </row>
    <row r="291" spans="1:6" x14ac:dyDescent="0.3">
      <c r="A291" vm="1580">
        <f ca="1"/>
        <v>43158</v>
      </c>
      <c r="B291" vm="6562">
        <f ca="1"/>
        <v>116.47</v>
      </c>
      <c r="C291" vm="18772">
        <f ca="1"/>
        <v>117.3</v>
      </c>
      <c r="D291" vm="18773">
        <f ca="1"/>
        <v>117.61</v>
      </c>
      <c r="E291" vm="18774">
        <f ca="1"/>
        <v>115.76</v>
      </c>
      <c r="F291" vm="18775">
        <f ca="1"/>
        <v>5908216</v>
      </c>
    </row>
    <row r="292" spans="1:6" x14ac:dyDescent="0.3">
      <c r="A292" vm="1585">
        <f ca="1"/>
        <v>43159</v>
      </c>
      <c r="B292" vm="5232">
        <f ca="1"/>
        <v>116.25</v>
      </c>
      <c r="C292" vm="5239">
        <f ca="1"/>
        <v>117</v>
      </c>
      <c r="D292" vm="5264">
        <f ca="1"/>
        <v>118.15</v>
      </c>
      <c r="E292" vm="5429">
        <f ca="1"/>
        <v>116.22</v>
      </c>
      <c r="F292" vm="18776">
        <f ca="1"/>
        <v>9684436</v>
      </c>
    </row>
    <row r="293" spans="1:6" x14ac:dyDescent="0.3">
      <c r="A293" vm="1590">
        <f ca="1"/>
        <v>43160</v>
      </c>
      <c r="B293" vm="6568">
        <f ca="1"/>
        <v>119.43</v>
      </c>
      <c r="C293" vm="18777">
        <f ca="1"/>
        <v>120.91</v>
      </c>
      <c r="D293" vm="18778">
        <f ca="1"/>
        <v>122.47</v>
      </c>
      <c r="E293" vm="18779">
        <f ca="1"/>
        <v>118.05</v>
      </c>
      <c r="F293" vm="18780">
        <f ca="1"/>
        <v>15555500</v>
      </c>
    </row>
    <row r="294" spans="1:6" x14ac:dyDescent="0.3">
      <c r="A294" vm="1595">
        <f ca="1"/>
        <v>43161</v>
      </c>
      <c r="B294" vm="6572">
        <f ca="1"/>
        <v>121.92</v>
      </c>
      <c r="C294" vm="18781">
        <f ca="1"/>
        <v>118.65</v>
      </c>
      <c r="D294" vm="18782">
        <f ca="1"/>
        <v>122.33</v>
      </c>
      <c r="E294" vm="5202">
        <f ca="1"/>
        <v>117.64</v>
      </c>
      <c r="F294" vm="18783">
        <f ca="1"/>
        <v>10627548</v>
      </c>
    </row>
    <row r="295" spans="1:6" x14ac:dyDescent="0.3">
      <c r="A295" vm="1600">
        <f ca="1"/>
        <v>43164</v>
      </c>
      <c r="B295" vm="6576">
        <f ca="1"/>
        <v>122.5</v>
      </c>
      <c r="C295" vm="5871">
        <f ca="1"/>
        <v>120</v>
      </c>
      <c r="D295" vm="5448">
        <f ca="1"/>
        <v>122.94</v>
      </c>
      <c r="E295" vm="18784">
        <f ca="1"/>
        <v>119.66</v>
      </c>
      <c r="F295" vm="18785">
        <f ca="1"/>
        <v>10121251</v>
      </c>
    </row>
    <row r="296" spans="1:6" x14ac:dyDescent="0.3">
      <c r="A296" vm="1605">
        <f ca="1"/>
        <v>43165</v>
      </c>
      <c r="B296" vm="6580">
        <f ca="1"/>
        <v>124.48</v>
      </c>
      <c r="C296" vm="18786">
        <f ca="1"/>
        <v>122.87</v>
      </c>
      <c r="D296" vm="18787">
        <f ca="1"/>
        <v>124.69</v>
      </c>
      <c r="E296" vm="18788">
        <f ca="1"/>
        <v>122.75</v>
      </c>
      <c r="F296" vm="18789">
        <f ca="1"/>
        <v>8154828</v>
      </c>
    </row>
    <row r="297" spans="1:6" x14ac:dyDescent="0.3">
      <c r="A297" vm="1610">
        <f ca="1"/>
        <v>43166</v>
      </c>
      <c r="B297" vm="6584">
        <f ca="1"/>
        <v>125.33</v>
      </c>
      <c r="C297" vm="18790">
        <f ca="1"/>
        <v>123.38</v>
      </c>
      <c r="D297" vm="18791">
        <f ca="1"/>
        <v>125.77</v>
      </c>
      <c r="E297" vm="18792">
        <f ca="1"/>
        <v>123.1789</v>
      </c>
      <c r="F297" vm="18793">
        <f ca="1"/>
        <v>6750393</v>
      </c>
    </row>
    <row r="298" spans="1:6" x14ac:dyDescent="0.3">
      <c r="A298" vm="1614">
        <f ca="1"/>
        <v>43167</v>
      </c>
      <c r="B298" vm="6587">
        <f ca="1"/>
        <v>126.36</v>
      </c>
      <c r="C298" vm="18794">
        <f ca="1"/>
        <v>125.76</v>
      </c>
      <c r="D298" vm="18795">
        <f ca="1"/>
        <v>127.29</v>
      </c>
      <c r="E298" vm="18796">
        <f ca="1"/>
        <v>125.7</v>
      </c>
      <c r="F298" vm="18797">
        <f ca="1"/>
        <v>6127919</v>
      </c>
    </row>
    <row r="299" spans="1:6" x14ac:dyDescent="0.3">
      <c r="A299" vm="1619">
        <f ca="1"/>
        <v>43168</v>
      </c>
      <c r="B299" vm="5497">
        <f ca="1"/>
        <v>127.41</v>
      </c>
      <c r="C299" vm="18798">
        <f ca="1"/>
        <v>127.19</v>
      </c>
      <c r="D299" vm="8702">
        <f ca="1"/>
        <v>127.5</v>
      </c>
      <c r="E299" vm="18799">
        <f ca="1"/>
        <v>126.25</v>
      </c>
      <c r="F299" vm="18800">
        <f ca="1"/>
        <v>5637799</v>
      </c>
    </row>
    <row r="300" spans="1:6" x14ac:dyDescent="0.3">
      <c r="A300" vm="1625">
        <f ca="1"/>
        <v>43171</v>
      </c>
      <c r="B300" vm="6594">
        <f ca="1"/>
        <v>126.78</v>
      </c>
      <c r="C300" vm="18801">
        <f ca="1"/>
        <v>127.87</v>
      </c>
      <c r="D300" vm="18802">
        <f ca="1"/>
        <v>128.19999999999999</v>
      </c>
      <c r="E300" vm="6594">
        <f ca="1"/>
        <v>126.78</v>
      </c>
      <c r="F300" vm="18803">
        <f ca="1"/>
        <v>5609794</v>
      </c>
    </row>
    <row r="301" spans="1:6" x14ac:dyDescent="0.3">
      <c r="A301" vm="1631">
        <f ca="1"/>
        <v>43172</v>
      </c>
      <c r="B301" vm="6598">
        <f ca="1"/>
        <v>126.73</v>
      </c>
      <c r="C301" vm="18804">
        <f ca="1"/>
        <v>127.89</v>
      </c>
      <c r="D301" vm="18805">
        <f ca="1"/>
        <v>128.11000000000001</v>
      </c>
      <c r="E301" vm="18806">
        <f ca="1"/>
        <v>125.727</v>
      </c>
      <c r="F301" vm="18807">
        <f ca="1"/>
        <v>4641762</v>
      </c>
    </row>
    <row r="302" spans="1:6" x14ac:dyDescent="0.3">
      <c r="A302" vm="1637">
        <f ca="1"/>
        <v>43173</v>
      </c>
      <c r="B302" vm="6602">
        <f ca="1"/>
        <v>127.99</v>
      </c>
      <c r="C302" vm="18808">
        <f ca="1"/>
        <v>127.05</v>
      </c>
      <c r="D302" vm="18809">
        <f ca="1"/>
        <v>128.87</v>
      </c>
      <c r="E302" vm="18810">
        <f ca="1"/>
        <v>126.51</v>
      </c>
      <c r="F302" vm="18811">
        <f ca="1"/>
        <v>5402432</v>
      </c>
    </row>
    <row r="303" spans="1:6" x14ac:dyDescent="0.3">
      <c r="A303" vm="1643">
        <f ca="1"/>
        <v>43174</v>
      </c>
      <c r="B303" vm="6606">
        <f ca="1"/>
        <v>127.22</v>
      </c>
      <c r="C303" vm="18812">
        <f ca="1"/>
        <v>128</v>
      </c>
      <c r="D303" vm="18813">
        <f ca="1"/>
        <v>128.46</v>
      </c>
      <c r="E303" vm="18814">
        <f ca="1"/>
        <v>126.67</v>
      </c>
      <c r="F303" vm="18815">
        <f ca="1"/>
        <v>4603474</v>
      </c>
    </row>
    <row r="304" spans="1:6" x14ac:dyDescent="0.3">
      <c r="A304" vm="1649">
        <f ca="1"/>
        <v>43175</v>
      </c>
      <c r="B304" vm="6610">
        <f ca="1"/>
        <v>125.97</v>
      </c>
      <c r="C304" vm="18795">
        <f ca="1"/>
        <v>127.29</v>
      </c>
      <c r="D304" vm="18816">
        <f ca="1"/>
        <v>127.95</v>
      </c>
      <c r="E304" vm="18817">
        <f ca="1"/>
        <v>125.69</v>
      </c>
      <c r="F304" vm="18818">
        <f ca="1"/>
        <v>6662884</v>
      </c>
    </row>
    <row r="305" spans="1:6" x14ac:dyDescent="0.3">
      <c r="A305" vm="1654">
        <f ca="1"/>
        <v>43178</v>
      </c>
      <c r="B305" vm="5466">
        <f ca="1"/>
        <v>124.98</v>
      </c>
      <c r="C305" vm="18819">
        <f ca="1"/>
        <v>125.03</v>
      </c>
      <c r="D305" vm="18794">
        <f ca="1"/>
        <v>125.76</v>
      </c>
      <c r="E305" vm="18820">
        <f ca="1"/>
        <v>123.47</v>
      </c>
      <c r="F305" vm="18821">
        <f ca="1"/>
        <v>6830383</v>
      </c>
    </row>
    <row r="306" spans="1:6" x14ac:dyDescent="0.3">
      <c r="A306" vm="1660">
        <f ca="1"/>
        <v>43179</v>
      </c>
      <c r="B306" vm="6617">
        <f ca="1"/>
        <v>125.12</v>
      </c>
      <c r="C306" vm="18822">
        <f ca="1"/>
        <v>124.59</v>
      </c>
      <c r="D306" vm="18823">
        <f ca="1"/>
        <v>126.83</v>
      </c>
      <c r="E306" vm="11919">
        <f ca="1"/>
        <v>124.45</v>
      </c>
      <c r="F306" vm="18824">
        <f ca="1"/>
        <v>7113554</v>
      </c>
    </row>
    <row r="307" spans="1:6" x14ac:dyDescent="0.3">
      <c r="A307" vm="1664">
        <f ca="1"/>
        <v>43180</v>
      </c>
      <c r="B307" vm="6619">
        <f ca="1"/>
        <v>121.7</v>
      </c>
      <c r="C307" vm="18825">
        <f ca="1"/>
        <v>121.56</v>
      </c>
      <c r="D307" vm="5890">
        <f ca="1"/>
        <v>124.02</v>
      </c>
      <c r="E307" vm="18826">
        <f ca="1"/>
        <v>120.2</v>
      </c>
      <c r="F307" vm="18827">
        <f ca="1"/>
        <v>14824039</v>
      </c>
    </row>
    <row r="308" spans="1:6" x14ac:dyDescent="0.3">
      <c r="A308" vm="1670">
        <f ca="1"/>
        <v>43181</v>
      </c>
      <c r="B308" vm="5292">
        <f ca="1"/>
        <v>118.04</v>
      </c>
      <c r="C308" vm="18828">
        <f ca="1"/>
        <v>120.4</v>
      </c>
      <c r="D308" vm="18829">
        <f ca="1"/>
        <v>120.66</v>
      </c>
      <c r="E308" vm="18830">
        <f ca="1"/>
        <v>117.44</v>
      </c>
      <c r="F308" vm="18831">
        <f ca="1"/>
        <v>10950478</v>
      </c>
    </row>
    <row r="309" spans="1:6" x14ac:dyDescent="0.3">
      <c r="A309" vm="1676">
        <f ca="1"/>
        <v>43182</v>
      </c>
      <c r="B309" vm="5005">
        <f ca="1"/>
        <v>114.43</v>
      </c>
      <c r="C309" vm="18832">
        <f ca="1"/>
        <v>118.01</v>
      </c>
      <c r="D309" vm="18833">
        <f ca="1"/>
        <v>118.31</v>
      </c>
      <c r="E309" vm="18834">
        <f ca="1"/>
        <v>114.31</v>
      </c>
      <c r="F309" vm="18835">
        <f ca="1"/>
        <v>10902124</v>
      </c>
    </row>
    <row r="310" spans="1:6" x14ac:dyDescent="0.3">
      <c r="A310" vm="1680">
        <f ca="1"/>
        <v>43185</v>
      </c>
      <c r="B310" vm="6628">
        <f ca="1"/>
        <v>118.97</v>
      </c>
      <c r="C310" vm="18836">
        <f ca="1"/>
        <v>118.24</v>
      </c>
      <c r="D310" vm="5377">
        <f ca="1"/>
        <v>119.26</v>
      </c>
      <c r="E310" vm="5296">
        <f ca="1"/>
        <v>115.04</v>
      </c>
      <c r="F310" vm="18837">
        <f ca="1"/>
        <v>13171665</v>
      </c>
    </row>
    <row r="311" spans="1:6" x14ac:dyDescent="0.3">
      <c r="A311" vm="1685">
        <f ca="1"/>
        <v>43186</v>
      </c>
      <c r="B311" vm="6632">
        <f ca="1"/>
        <v>113.81</v>
      </c>
      <c r="C311" vm="18838">
        <f ca="1"/>
        <v>120.09</v>
      </c>
      <c r="D311" vm="5879">
        <f ca="1"/>
        <v>120.16</v>
      </c>
      <c r="E311" vm="18839">
        <f ca="1"/>
        <v>112.715</v>
      </c>
      <c r="F311" vm="18840">
        <f ca="1"/>
        <v>8304669</v>
      </c>
    </row>
    <row r="312" spans="1:6" x14ac:dyDescent="0.3">
      <c r="A312" vm="1691">
        <f ca="1"/>
        <v>43187</v>
      </c>
      <c r="B312" vm="5304">
        <f ca="1"/>
        <v>112.88</v>
      </c>
      <c r="C312" vm="18841">
        <f ca="1"/>
        <v>113.15</v>
      </c>
      <c r="D312" vm="5832">
        <f ca="1"/>
        <v>114.86</v>
      </c>
      <c r="E312" vm="18842">
        <f ca="1"/>
        <v>111.34</v>
      </c>
      <c r="F312" vm="18843">
        <f ca="1"/>
        <v>6489512</v>
      </c>
    </row>
    <row r="313" spans="1:6" x14ac:dyDescent="0.3">
      <c r="A313" vm="1697">
        <f ca="1"/>
        <v>43188</v>
      </c>
      <c r="B313" vm="6638">
        <f ca="1"/>
        <v>116.3</v>
      </c>
      <c r="C313" vm="5214">
        <f ca="1"/>
        <v>113.91</v>
      </c>
      <c r="D313" vm="5113">
        <f ca="1"/>
        <v>117.26</v>
      </c>
      <c r="E313" vm="18844">
        <f ca="1"/>
        <v>112.52</v>
      </c>
      <c r="F313" vm="18845">
        <f ca="1"/>
        <v>7794691</v>
      </c>
    </row>
    <row r="314" spans="1:6" x14ac:dyDescent="0.3">
      <c r="A314" vm="1702">
        <f ca="1"/>
        <v>43192</v>
      </c>
      <c r="B314" vm="6642">
        <f ca="1"/>
        <v>115.3</v>
      </c>
      <c r="C314" vm="18846">
        <f ca="1"/>
        <v>115.91</v>
      </c>
      <c r="D314" vm="18847">
        <f ca="1"/>
        <v>117.68</v>
      </c>
      <c r="E314" vm="5137">
        <f ca="1"/>
        <v>113.61</v>
      </c>
      <c r="F314" vm="18848">
        <f ca="1"/>
        <v>6461251</v>
      </c>
    </row>
    <row r="315" spans="1:6" x14ac:dyDescent="0.3">
      <c r="A315" vm="1708">
        <f ca="1"/>
        <v>43193</v>
      </c>
      <c r="B315" vm="6646">
        <f ca="1"/>
        <v>116.49</v>
      </c>
      <c r="C315" vm="18849">
        <f ca="1"/>
        <v>116.76</v>
      </c>
      <c r="D315" vm="5291">
        <f ca="1"/>
        <v>117.45</v>
      </c>
      <c r="E315" vm="18850">
        <f ca="1"/>
        <v>114.6</v>
      </c>
      <c r="F315" vm="18851">
        <f ca="1"/>
        <v>5193332</v>
      </c>
    </row>
    <row r="316" spans="1:6" x14ac:dyDescent="0.3">
      <c r="A316" vm="1712">
        <f ca="1"/>
        <v>43194</v>
      </c>
      <c r="B316" vm="6650">
        <f ca="1"/>
        <v>119.48</v>
      </c>
      <c r="C316" vm="18852">
        <f ca="1"/>
        <v>114.06</v>
      </c>
      <c r="D316" vm="18853">
        <f ca="1"/>
        <v>119.675</v>
      </c>
      <c r="E316" vm="11902">
        <f ca="1"/>
        <v>114</v>
      </c>
      <c r="F316" vm="18854">
        <f ca="1"/>
        <v>6389309</v>
      </c>
    </row>
    <row r="317" spans="1:6" x14ac:dyDescent="0.3">
      <c r="A317" vm="1717">
        <f ca="1"/>
        <v>43195</v>
      </c>
      <c r="B317" vm="6653">
        <f ca="1"/>
        <v>119.04</v>
      </c>
      <c r="C317" vm="18828">
        <f ca="1"/>
        <v>120.4</v>
      </c>
      <c r="D317" vm="18855">
        <f ca="1"/>
        <v>121.035</v>
      </c>
      <c r="E317" vm="18856">
        <f ca="1"/>
        <v>118.67</v>
      </c>
      <c r="F317" vm="18857">
        <f ca="1"/>
        <v>5052398</v>
      </c>
    </row>
    <row r="318" spans="1:6" x14ac:dyDescent="0.3">
      <c r="A318" vm="1721">
        <f ca="1"/>
        <v>43196</v>
      </c>
      <c r="B318" vm="6657">
        <f ca="1"/>
        <v>116.1</v>
      </c>
      <c r="C318" vm="18858">
        <f ca="1"/>
        <v>118.1</v>
      </c>
      <c r="D318" vm="5281">
        <f ca="1"/>
        <v>118.98</v>
      </c>
      <c r="E318" vm="18859">
        <f ca="1"/>
        <v>114.95099999999999</v>
      </c>
      <c r="F318" vm="18860">
        <f ca="1"/>
        <v>5385492</v>
      </c>
    </row>
    <row r="319" spans="1:6" x14ac:dyDescent="0.3">
      <c r="A319" vm="1725">
        <f ca="1"/>
        <v>43199</v>
      </c>
      <c r="B319" vm="5367">
        <f ca="1"/>
        <v>117.19</v>
      </c>
      <c r="C319" vm="18861">
        <f ca="1"/>
        <v>117.14</v>
      </c>
      <c r="D319" vm="18862">
        <f ca="1"/>
        <v>119.23</v>
      </c>
      <c r="E319" vm="18861">
        <f ca="1"/>
        <v>117.14</v>
      </c>
      <c r="F319" vm="18863">
        <f ca="1"/>
        <v>4104150</v>
      </c>
    </row>
    <row r="320" spans="1:6" x14ac:dyDescent="0.3">
      <c r="A320" vm="1730">
        <f ca="1"/>
        <v>43200</v>
      </c>
      <c r="B320" vm="5366">
        <f ca="1"/>
        <v>119.49</v>
      </c>
      <c r="C320" vm="5384">
        <f ca="1"/>
        <v>118.92</v>
      </c>
      <c r="D320" vm="18864">
        <f ca="1"/>
        <v>120.12</v>
      </c>
      <c r="E320" vm="18847">
        <f ca="1"/>
        <v>117.68</v>
      </c>
      <c r="F320" vm="18865">
        <f ca="1"/>
        <v>3761181</v>
      </c>
    </row>
    <row r="321" spans="1:6" x14ac:dyDescent="0.3">
      <c r="A321" vm="1733">
        <f ca="1"/>
        <v>43201</v>
      </c>
      <c r="B321" vm="6665">
        <f ca="1"/>
        <v>119.16</v>
      </c>
      <c r="C321" vm="18866">
        <f ca="1"/>
        <v>119.33</v>
      </c>
      <c r="D321" vm="5261">
        <f ca="1"/>
        <v>120.71</v>
      </c>
      <c r="E321" vm="18867">
        <f ca="1"/>
        <v>118.87</v>
      </c>
      <c r="F321" vm="18868">
        <f ca="1"/>
        <v>3059409</v>
      </c>
    </row>
    <row r="322" spans="1:6" x14ac:dyDescent="0.3">
      <c r="A322" vm="1737">
        <f ca="1"/>
        <v>43202</v>
      </c>
      <c r="B322" vm="5886">
        <f ca="1"/>
        <v>121.4</v>
      </c>
      <c r="C322" vm="5871">
        <f ca="1"/>
        <v>120</v>
      </c>
      <c r="D322" vm="18869">
        <f ca="1"/>
        <v>121.73</v>
      </c>
      <c r="E322" vm="18870">
        <f ca="1"/>
        <v>119.34</v>
      </c>
      <c r="F322" vm="18871">
        <f ca="1"/>
        <v>4419885</v>
      </c>
    </row>
    <row r="323" spans="1:6" x14ac:dyDescent="0.3">
      <c r="A323" vm="1740">
        <f ca="1"/>
        <v>43203</v>
      </c>
      <c r="B323" vm="6672">
        <f ca="1"/>
        <v>119.01</v>
      </c>
      <c r="C323" vm="18872">
        <f ca="1"/>
        <v>121.94</v>
      </c>
      <c r="D323" vm="18872">
        <f ca="1"/>
        <v>121.94</v>
      </c>
      <c r="E323" vm="18873">
        <f ca="1"/>
        <v>118.5</v>
      </c>
      <c r="F323" vm="18874">
        <f ca="1"/>
        <v>4933058</v>
      </c>
    </row>
    <row r="324" spans="1:6" x14ac:dyDescent="0.3">
      <c r="A324" vm="1746">
        <f ca="1"/>
        <v>43206</v>
      </c>
      <c r="B324" vm="6676">
        <f ca="1"/>
        <v>119.41</v>
      </c>
      <c r="C324" vm="18875">
        <f ca="1"/>
        <v>120.95</v>
      </c>
      <c r="D324" vm="17603">
        <f ca="1"/>
        <v>120.98</v>
      </c>
      <c r="E324" vm="18876">
        <f ca="1"/>
        <v>118.66</v>
      </c>
      <c r="F324" vm="18877">
        <f ca="1"/>
        <v>4464686</v>
      </c>
    </row>
    <row r="325" spans="1:6" x14ac:dyDescent="0.3">
      <c r="A325" vm="1750">
        <f ca="1"/>
        <v>43207</v>
      </c>
      <c r="B325" vm="5486">
        <f ca="1"/>
        <v>123.35</v>
      </c>
      <c r="C325" vm="18828">
        <f ca="1"/>
        <v>120.4</v>
      </c>
      <c r="D325" vm="18878">
        <f ca="1"/>
        <v>123.86</v>
      </c>
      <c r="E325" vm="5439">
        <f ca="1"/>
        <v>120.01</v>
      </c>
      <c r="F325" vm="18879">
        <f ca="1"/>
        <v>5524566</v>
      </c>
    </row>
    <row r="326" spans="1:6" x14ac:dyDescent="0.3">
      <c r="A326" vm="1756">
        <f ca="1"/>
        <v>43208</v>
      </c>
      <c r="B326" vm="6683">
        <f ca="1"/>
        <v>124.46</v>
      </c>
      <c r="C326" vm="11927">
        <f ca="1"/>
        <v>123.53</v>
      </c>
      <c r="D326" vm="18880">
        <f ca="1"/>
        <v>124.74</v>
      </c>
      <c r="E326" vm="18881">
        <f ca="1"/>
        <v>122.23</v>
      </c>
      <c r="F326" vm="18882">
        <f ca="1"/>
        <v>4321753</v>
      </c>
    </row>
    <row r="327" spans="1:6" x14ac:dyDescent="0.3">
      <c r="A327" vm="1761">
        <f ca="1"/>
        <v>43209</v>
      </c>
      <c r="B327" vm="6687">
        <f ca="1"/>
        <v>124.06</v>
      </c>
      <c r="C327" vm="18883">
        <f ca="1"/>
        <v>124.04</v>
      </c>
      <c r="D327" vm="18884">
        <f ca="1"/>
        <v>124.52</v>
      </c>
      <c r="E327" vm="18885">
        <f ca="1"/>
        <v>123.18</v>
      </c>
      <c r="F327" vm="18886">
        <f ca="1"/>
        <v>3656957</v>
      </c>
    </row>
    <row r="328" spans="1:6" x14ac:dyDescent="0.3">
      <c r="A328" vm="1763">
        <f ca="1"/>
        <v>43210</v>
      </c>
      <c r="B328" vm="6691">
        <f ca="1"/>
        <v>122.82</v>
      </c>
      <c r="C328" vm="18887">
        <f ca="1"/>
        <v>124.01</v>
      </c>
      <c r="D328" vm="5465">
        <f ca="1"/>
        <v>124.38</v>
      </c>
      <c r="E328" vm="18888">
        <f ca="1"/>
        <v>122.05</v>
      </c>
      <c r="F328" vm="18889">
        <f ca="1"/>
        <v>2971019</v>
      </c>
    </row>
    <row r="329" spans="1:6" x14ac:dyDescent="0.3">
      <c r="A329" vm="1769">
        <f ca="1"/>
        <v>43213</v>
      </c>
      <c r="B329" vm="6695">
        <f ca="1"/>
        <v>121.89</v>
      </c>
      <c r="C329" vm="18890">
        <f ca="1"/>
        <v>123.19</v>
      </c>
      <c r="D329" vm="5462">
        <f ca="1"/>
        <v>124.57</v>
      </c>
      <c r="E329" vm="18891">
        <f ca="1"/>
        <v>121.24</v>
      </c>
      <c r="F329" vm="18892">
        <f ca="1"/>
        <v>3932668</v>
      </c>
    </row>
    <row r="330" spans="1:6" x14ac:dyDescent="0.3">
      <c r="A330" vm="1774">
        <f ca="1"/>
        <v>43214</v>
      </c>
      <c r="B330" vm="6699">
        <f ca="1"/>
        <v>117.88</v>
      </c>
      <c r="C330" vm="18893">
        <f ca="1"/>
        <v>123.34</v>
      </c>
      <c r="D330" vm="11927">
        <f ca="1"/>
        <v>123.53</v>
      </c>
      <c r="E330" vm="18894">
        <f ca="1"/>
        <v>116.91</v>
      </c>
      <c r="F330" vm="18895">
        <f ca="1"/>
        <v>5379304</v>
      </c>
    </row>
    <row r="331" spans="1:6" x14ac:dyDescent="0.3">
      <c r="A331" vm="1780">
        <f ca="1"/>
        <v>43215</v>
      </c>
      <c r="B331" vm="5112">
        <f ca="1"/>
        <v>117.32</v>
      </c>
      <c r="C331" vm="18896">
        <f ca="1"/>
        <v>117.77</v>
      </c>
      <c r="D331" vm="18897">
        <f ca="1"/>
        <v>118.23</v>
      </c>
      <c r="E331" vm="5296">
        <f ca="1"/>
        <v>115.04</v>
      </c>
      <c r="F331" vm="18898">
        <f ca="1"/>
        <v>5080530</v>
      </c>
    </row>
    <row r="332" spans="1:6" x14ac:dyDescent="0.3">
      <c r="A332" vm="1786">
        <f ca="1"/>
        <v>43216</v>
      </c>
      <c r="B332" vm="6705">
        <f ca="1"/>
        <v>120.83</v>
      </c>
      <c r="C332" vm="18899">
        <f ca="1"/>
        <v>118.7</v>
      </c>
      <c r="D332" vm="18900">
        <f ca="1"/>
        <v>122.07</v>
      </c>
      <c r="E332" vm="18901">
        <f ca="1"/>
        <v>118.16</v>
      </c>
      <c r="F332" vm="18902">
        <f ca="1"/>
        <v>4998816</v>
      </c>
    </row>
    <row r="333" spans="1:6" x14ac:dyDescent="0.3">
      <c r="A333" vm="1792">
        <f ca="1"/>
        <v>43217</v>
      </c>
      <c r="B333" vm="6709">
        <f ca="1"/>
        <v>120.22</v>
      </c>
      <c r="C333" vm="18903">
        <f ca="1"/>
        <v>121.63</v>
      </c>
      <c r="D333" vm="18904">
        <f ca="1"/>
        <v>121.64</v>
      </c>
      <c r="E333" vm="5390">
        <f ca="1"/>
        <v>119.55</v>
      </c>
      <c r="F333" vm="18905">
        <f ca="1"/>
        <v>3801182</v>
      </c>
    </row>
    <row r="334" spans="1:6" x14ac:dyDescent="0.3">
      <c r="A334" vm="1797">
        <f ca="1"/>
        <v>43220</v>
      </c>
      <c r="B334" vm="5385">
        <f ca="1"/>
        <v>120.99</v>
      </c>
      <c r="C334" vm="18906">
        <f ca="1"/>
        <v>120.87</v>
      </c>
      <c r="D334" vm="6619">
        <f ca="1"/>
        <v>121.7</v>
      </c>
      <c r="E334" vm="18907">
        <f ca="1"/>
        <v>119.78</v>
      </c>
      <c r="F334" vm="18908">
        <f ca="1"/>
        <v>2788268</v>
      </c>
    </row>
    <row r="335" spans="1:6" x14ac:dyDescent="0.3">
      <c r="A335" vm="1803">
        <f ca="1"/>
        <v>43221</v>
      </c>
      <c r="B335" vm="6716">
        <f ca="1"/>
        <v>123.11</v>
      </c>
      <c r="C335" vm="5094">
        <f ca="1"/>
        <v>120.88</v>
      </c>
      <c r="D335" vm="18909">
        <f ca="1"/>
        <v>123.32</v>
      </c>
      <c r="E335" vm="18910">
        <f ca="1"/>
        <v>120.42</v>
      </c>
      <c r="F335" vm="18911">
        <f ca="1"/>
        <v>3873908</v>
      </c>
    </row>
    <row r="336" spans="1:6" x14ac:dyDescent="0.3">
      <c r="A336" vm="1808">
        <f ca="1"/>
        <v>43222</v>
      </c>
      <c r="B336" vm="6691">
        <f ca="1"/>
        <v>122.82</v>
      </c>
      <c r="C336" vm="18912">
        <f ca="1"/>
        <v>122.29</v>
      </c>
      <c r="D336" vm="5932">
        <f ca="1"/>
        <v>123.97</v>
      </c>
      <c r="E336" vm="11895">
        <f ca="1"/>
        <v>121.74</v>
      </c>
      <c r="F336" vm="18913">
        <f ca="1"/>
        <v>3671020</v>
      </c>
    </row>
    <row r="337" spans="1:6" x14ac:dyDescent="0.3">
      <c r="A337" vm="1814">
        <f ca="1"/>
        <v>43223</v>
      </c>
      <c r="B337" vm="6723">
        <f ca="1"/>
        <v>124.41</v>
      </c>
      <c r="C337" vm="18914">
        <f ca="1"/>
        <v>122.62</v>
      </c>
      <c r="D337" vm="18915">
        <f ca="1"/>
        <v>125</v>
      </c>
      <c r="E337" vm="17658">
        <f ca="1"/>
        <v>121.67</v>
      </c>
      <c r="F337" vm="18916">
        <f ca="1"/>
        <v>4435617</v>
      </c>
    </row>
    <row r="338" spans="1:6" x14ac:dyDescent="0.3">
      <c r="A338" vm="1819">
        <f ca="1"/>
        <v>43224</v>
      </c>
      <c r="B338" vm="6617">
        <f ca="1"/>
        <v>125.12</v>
      </c>
      <c r="C338" vm="5465">
        <f ca="1"/>
        <v>124.38</v>
      </c>
      <c r="D338" vm="18917">
        <f ca="1"/>
        <v>125.84</v>
      </c>
      <c r="E338" vm="18918">
        <f ca="1"/>
        <v>122.98</v>
      </c>
      <c r="F338" vm="18919">
        <f ca="1"/>
        <v>6341164</v>
      </c>
    </row>
    <row r="339" spans="1:6" x14ac:dyDescent="0.3">
      <c r="A339" vm="1824">
        <f ca="1"/>
        <v>43227</v>
      </c>
      <c r="B339" vm="6730">
        <f ca="1"/>
        <v>126.97</v>
      </c>
      <c r="C339" vm="18920">
        <f ca="1"/>
        <v>125.79</v>
      </c>
      <c r="D339" vm="6749">
        <f ca="1"/>
        <v>127.69</v>
      </c>
      <c r="E339" vm="18921">
        <f ca="1"/>
        <v>125.46</v>
      </c>
      <c r="F339" vm="18922">
        <f ca="1"/>
        <v>4341967</v>
      </c>
    </row>
    <row r="340" spans="1:6" x14ac:dyDescent="0.3">
      <c r="A340" vm="1830">
        <f ca="1"/>
        <v>43228</v>
      </c>
      <c r="B340" vm="6734">
        <f ca="1"/>
        <v>128.75</v>
      </c>
      <c r="C340" vm="18923">
        <f ca="1"/>
        <v>126.59</v>
      </c>
      <c r="D340" vm="5509">
        <f ca="1"/>
        <v>128.96</v>
      </c>
      <c r="E340" vm="18924">
        <f ca="1"/>
        <v>126.5</v>
      </c>
      <c r="F340" vm="18925">
        <f ca="1"/>
        <v>4467772</v>
      </c>
    </row>
    <row r="341" spans="1:6" x14ac:dyDescent="0.3">
      <c r="A341" vm="1836">
        <f ca="1"/>
        <v>43229</v>
      </c>
      <c r="B341" vm="6738">
        <f ca="1"/>
        <v>129.72999999999999</v>
      </c>
      <c r="C341" vm="18926">
        <f ca="1"/>
        <v>128.88</v>
      </c>
      <c r="D341" vm="18927">
        <f ca="1"/>
        <v>129.74</v>
      </c>
      <c r="E341" vm="18928">
        <f ca="1"/>
        <v>127.33</v>
      </c>
      <c r="F341" vm="18929">
        <f ca="1"/>
        <v>4605347</v>
      </c>
    </row>
    <row r="342" spans="1:6" x14ac:dyDescent="0.3">
      <c r="A342" vm="1842">
        <f ca="1"/>
        <v>43230</v>
      </c>
      <c r="B342" vm="6742">
        <f ca="1"/>
        <v>130.62</v>
      </c>
      <c r="C342" vm="18930">
        <f ca="1"/>
        <v>129.94999999999999</v>
      </c>
      <c r="D342" vm="5078">
        <f ca="1"/>
        <v>131</v>
      </c>
      <c r="E342" vm="18931">
        <f ca="1"/>
        <v>129.05000000000001</v>
      </c>
      <c r="F342" vm="18932">
        <f ca="1"/>
        <v>3772425</v>
      </c>
    </row>
    <row r="343" spans="1:6" x14ac:dyDescent="0.3">
      <c r="A343" vm="1848">
        <f ca="1"/>
        <v>43231</v>
      </c>
      <c r="B343" vm="6746">
        <f ca="1"/>
        <v>130.63</v>
      </c>
      <c r="C343" vm="13229">
        <f ca="1"/>
        <v>130</v>
      </c>
      <c r="D343" vm="18933">
        <f ca="1"/>
        <v>130.85</v>
      </c>
      <c r="E343" vm="18934">
        <f ca="1"/>
        <v>128.88999999999999</v>
      </c>
      <c r="F343" vm="18935">
        <f ca="1"/>
        <v>3233163</v>
      </c>
    </row>
    <row r="344" spans="1:6" x14ac:dyDescent="0.3">
      <c r="A344" vm="1854">
        <f ca="1"/>
        <v>43234</v>
      </c>
      <c r="B344" vm="6749">
        <f ca="1"/>
        <v>127.69</v>
      </c>
      <c r="C344" vm="18936">
        <f ca="1"/>
        <v>130.79</v>
      </c>
      <c r="D344" vm="5078">
        <f ca="1"/>
        <v>131</v>
      </c>
      <c r="E344" vm="18937">
        <f ca="1"/>
        <v>127.1601</v>
      </c>
      <c r="F344" vm="18938">
        <f ca="1"/>
        <v>4169825</v>
      </c>
    </row>
    <row r="345" spans="1:6" x14ac:dyDescent="0.3">
      <c r="A345" vm="1860">
        <f ca="1"/>
        <v>43235</v>
      </c>
      <c r="B345" vm="6753">
        <f ca="1"/>
        <v>128.13</v>
      </c>
      <c r="C345" vm="18939">
        <f ca="1"/>
        <v>126.93</v>
      </c>
      <c r="D345" vm="18940">
        <f ca="1"/>
        <v>128.59</v>
      </c>
      <c r="E345" vm="17790">
        <f ca="1"/>
        <v>126.09</v>
      </c>
      <c r="F345" vm="18941">
        <f ca="1"/>
        <v>2933123</v>
      </c>
    </row>
    <row r="346" spans="1:6" x14ac:dyDescent="0.3">
      <c r="A346" vm="1866">
        <f ca="1"/>
        <v>43236</v>
      </c>
      <c r="B346" vm="6757">
        <f ca="1"/>
        <v>128.77000000000001</v>
      </c>
      <c r="C346" vm="18942">
        <f ca="1"/>
        <v>128.71</v>
      </c>
      <c r="D346" vm="18943">
        <f ca="1"/>
        <v>128.97</v>
      </c>
      <c r="E346" vm="18944">
        <f ca="1"/>
        <v>127.92</v>
      </c>
      <c r="F346" vm="18945">
        <f ca="1"/>
        <v>2439933</v>
      </c>
    </row>
    <row r="347" spans="1:6" x14ac:dyDescent="0.3">
      <c r="A347" vm="1872">
        <f ca="1"/>
        <v>43237</v>
      </c>
      <c r="B347" vm="6760">
        <f ca="1"/>
        <v>126.05</v>
      </c>
      <c r="C347" vm="18946">
        <f ca="1"/>
        <v>129.19</v>
      </c>
      <c r="D347" vm="18947">
        <f ca="1"/>
        <v>129.46</v>
      </c>
      <c r="E347" vm="18948">
        <f ca="1"/>
        <v>125.55</v>
      </c>
      <c r="F347" vm="18949">
        <f ca="1"/>
        <v>5556999</v>
      </c>
    </row>
    <row r="348" spans="1:6" x14ac:dyDescent="0.3">
      <c r="A348" vm="1878">
        <f ca="1"/>
        <v>43238</v>
      </c>
      <c r="B348" vm="6763">
        <f ca="1"/>
        <v>126.96</v>
      </c>
      <c r="C348" vm="18950">
        <f ca="1"/>
        <v>126.06</v>
      </c>
      <c r="D348" vm="18951">
        <f ca="1"/>
        <v>127.72</v>
      </c>
      <c r="E348" vm="18952">
        <f ca="1"/>
        <v>125.87</v>
      </c>
      <c r="F348" vm="18953">
        <f ca="1"/>
        <v>3612262</v>
      </c>
    </row>
    <row r="349" spans="1:6" x14ac:dyDescent="0.3">
      <c r="A349" vm="1884">
        <f ca="1"/>
        <v>43241</v>
      </c>
      <c r="B349" vm="6766">
        <f ca="1"/>
        <v>126.37</v>
      </c>
      <c r="C349" vm="18812">
        <f ca="1"/>
        <v>128</v>
      </c>
      <c r="D349" vm="18954">
        <f ca="1"/>
        <v>128.35</v>
      </c>
      <c r="E349" vm="5079">
        <f ca="1"/>
        <v>126</v>
      </c>
      <c r="F349" vm="18955">
        <f ca="1"/>
        <v>2887179</v>
      </c>
    </row>
    <row r="350" spans="1:6" x14ac:dyDescent="0.3">
      <c r="A350" vm="1889">
        <f ca="1"/>
        <v>43242</v>
      </c>
      <c r="B350" vm="6770">
        <f ca="1"/>
        <v>125.44</v>
      </c>
      <c r="C350" vm="18956">
        <f ca="1"/>
        <v>126.66</v>
      </c>
      <c r="D350" vm="18808">
        <f ca="1"/>
        <v>127.05</v>
      </c>
      <c r="E350" vm="18957">
        <f ca="1"/>
        <v>125.26</v>
      </c>
      <c r="F350" vm="18958">
        <f ca="1"/>
        <v>2789756</v>
      </c>
    </row>
    <row r="351" spans="1:6" x14ac:dyDescent="0.3">
      <c r="A351" vm="1894">
        <f ca="1"/>
        <v>43243</v>
      </c>
      <c r="B351" vm="6774">
        <f ca="1"/>
        <v>128.09</v>
      </c>
      <c r="C351" vm="11926">
        <f ca="1"/>
        <v>124.88</v>
      </c>
      <c r="D351" vm="6774">
        <f ca="1"/>
        <v>128.09</v>
      </c>
      <c r="E351" vm="18959">
        <f ca="1"/>
        <v>124.58</v>
      </c>
      <c r="F351" vm="18960">
        <f ca="1"/>
        <v>4303892</v>
      </c>
    </row>
    <row r="352" spans="1:6" x14ac:dyDescent="0.3">
      <c r="A352" vm="1900">
        <f ca="1"/>
        <v>43244</v>
      </c>
      <c r="B352" vm="6777">
        <f ca="1"/>
        <v>128.74</v>
      </c>
      <c r="C352" vm="18961">
        <f ca="1"/>
        <v>128.81</v>
      </c>
      <c r="D352" vm="18962">
        <f ca="1"/>
        <v>129.38</v>
      </c>
      <c r="E352" vm="18963">
        <f ca="1"/>
        <v>127.39</v>
      </c>
      <c r="F352" vm="18964">
        <f ca="1"/>
        <v>5972385</v>
      </c>
    </row>
    <row r="353" spans="1:6" x14ac:dyDescent="0.3">
      <c r="A353" vm="1905">
        <f ca="1"/>
        <v>43245</v>
      </c>
      <c r="B353" vm="6781">
        <f ca="1"/>
        <v>127.96</v>
      </c>
      <c r="C353" vm="18965">
        <f ca="1"/>
        <v>128.72999999999999</v>
      </c>
      <c r="D353" vm="17945">
        <f ca="1"/>
        <v>129.25</v>
      </c>
      <c r="E353" vm="18966">
        <f ca="1"/>
        <v>127.62</v>
      </c>
      <c r="F353" vm="18967">
        <f ca="1"/>
        <v>4031805</v>
      </c>
    </row>
    <row r="354" spans="1:6" x14ac:dyDescent="0.3">
      <c r="A354" vm="1910">
        <f ca="1"/>
        <v>43249</v>
      </c>
      <c r="B354" vm="6785">
        <f ca="1"/>
        <v>126.88</v>
      </c>
      <c r="C354" vm="18968">
        <f ca="1"/>
        <v>126.75</v>
      </c>
      <c r="D354" vm="7248">
        <f ca="1"/>
        <v>127.54</v>
      </c>
      <c r="E354" vm="5511">
        <f ca="1"/>
        <v>126.12</v>
      </c>
      <c r="F354" vm="18969">
        <f ca="1"/>
        <v>8141934</v>
      </c>
    </row>
    <row r="355" spans="1:6" x14ac:dyDescent="0.3">
      <c r="A355" vm="1916">
        <f ca="1"/>
        <v>43250</v>
      </c>
      <c r="B355" vm="6789">
        <f ca="1"/>
        <v>129.30000000000001</v>
      </c>
      <c r="C355" vm="18970">
        <f ca="1"/>
        <v>132.30000000000001</v>
      </c>
      <c r="D355" vm="7230">
        <f ca="1"/>
        <v>132.55000000000001</v>
      </c>
      <c r="E355" vm="18971">
        <f ca="1"/>
        <v>127.84</v>
      </c>
      <c r="F355" vm="18972">
        <f ca="1"/>
        <v>14170948</v>
      </c>
    </row>
    <row r="356" spans="1:6" x14ac:dyDescent="0.3">
      <c r="A356" vm="1920">
        <f ca="1"/>
        <v>43251</v>
      </c>
      <c r="B356" vm="6793">
        <f ca="1"/>
        <v>129.33000000000001</v>
      </c>
      <c r="C356" vm="18973">
        <f ca="1"/>
        <v>129.37</v>
      </c>
      <c r="D356" vm="7177">
        <f ca="1"/>
        <v>130.99</v>
      </c>
      <c r="E356" vm="18974">
        <f ca="1"/>
        <v>128.41</v>
      </c>
      <c r="F356" vm="18975">
        <f ca="1"/>
        <v>6408344</v>
      </c>
    </row>
    <row r="357" spans="1:6" x14ac:dyDescent="0.3">
      <c r="A357" vm="1924">
        <f ca="1"/>
        <v>43252</v>
      </c>
      <c r="B357" vm="6797">
        <f ca="1"/>
        <v>130.52000000000001</v>
      </c>
      <c r="C357" vm="18976">
        <f ca="1"/>
        <v>129.88</v>
      </c>
      <c r="D357" vm="18977">
        <f ca="1"/>
        <v>130.87389999999999</v>
      </c>
      <c r="E357" vm="18978">
        <f ca="1"/>
        <v>128.35249999999999</v>
      </c>
      <c r="F357" vm="18979">
        <f ca="1"/>
        <v>6132794</v>
      </c>
    </row>
    <row r="358" spans="1:6" x14ac:dyDescent="0.3">
      <c r="A358" vm="1930">
        <f ca="1"/>
        <v>43255</v>
      </c>
      <c r="B358" vm="6800">
        <f ca="1"/>
        <v>132.65</v>
      </c>
      <c r="C358" vm="18980">
        <f ca="1"/>
        <v>130.38999999999999</v>
      </c>
      <c r="D358" vm="17668">
        <f ca="1"/>
        <v>132.80000000000001</v>
      </c>
      <c r="E358" vm="18981">
        <f ca="1"/>
        <v>129.6</v>
      </c>
      <c r="F358" vm="18982">
        <f ca="1"/>
        <v>4860675</v>
      </c>
    </row>
    <row r="359" spans="1:6" x14ac:dyDescent="0.3">
      <c r="A359" vm="1936">
        <f ca="1"/>
        <v>43256</v>
      </c>
      <c r="B359" vm="6804">
        <f ca="1"/>
        <v>134.12</v>
      </c>
      <c r="C359" vm="18983">
        <f ca="1"/>
        <v>133.13999999999999</v>
      </c>
      <c r="D359" vm="18984">
        <f ca="1"/>
        <v>134.63</v>
      </c>
      <c r="E359" vm="8906">
        <f ca="1"/>
        <v>132.97</v>
      </c>
      <c r="F359" vm="18985">
        <f ca="1"/>
        <v>5123240</v>
      </c>
    </row>
    <row r="360" spans="1:6" x14ac:dyDescent="0.3">
      <c r="A360" vm="1942">
        <f ca="1"/>
        <v>43257</v>
      </c>
      <c r="B360" vm="6808">
        <f ca="1"/>
        <v>135.55000000000001</v>
      </c>
      <c r="C360" vm="18986">
        <f ca="1"/>
        <v>134.33000000000001</v>
      </c>
      <c r="D360" vm="18987">
        <f ca="1"/>
        <v>135.71</v>
      </c>
      <c r="E360" vm="6804">
        <f ca="1"/>
        <v>134.12</v>
      </c>
      <c r="F360" vm="18988">
        <f ca="1"/>
        <v>4766855</v>
      </c>
    </row>
    <row r="361" spans="1:6" x14ac:dyDescent="0.3">
      <c r="A361" vm="1948">
        <f ca="1"/>
        <v>43258</v>
      </c>
      <c r="B361" vm="6812">
        <f ca="1"/>
        <v>132.91</v>
      </c>
      <c r="C361" vm="6808">
        <f ca="1"/>
        <v>135.55000000000001</v>
      </c>
      <c r="D361" vm="17633">
        <f ca="1"/>
        <v>135.75</v>
      </c>
      <c r="E361" vm="18989">
        <f ca="1"/>
        <v>130.72999999999999</v>
      </c>
      <c r="F361" vm="18990">
        <f ca="1"/>
        <v>6564097</v>
      </c>
    </row>
    <row r="362" spans="1:6" x14ac:dyDescent="0.3">
      <c r="A362" vm="1954">
        <f ca="1"/>
        <v>43259</v>
      </c>
      <c r="B362" vm="6815">
        <f ca="1"/>
        <v>133.53</v>
      </c>
      <c r="C362" vm="18991">
        <f ca="1"/>
        <v>131.69999999999999</v>
      </c>
      <c r="D362" vm="18992">
        <f ca="1"/>
        <v>133.68</v>
      </c>
      <c r="E362" vm="18993">
        <f ca="1"/>
        <v>130.82</v>
      </c>
      <c r="F362" vm="18994">
        <f ca="1"/>
        <v>3486585</v>
      </c>
    </row>
    <row r="363" spans="1:6" x14ac:dyDescent="0.3">
      <c r="A363" vm="1960">
        <f ca="1"/>
        <v>43262</v>
      </c>
      <c r="B363" vm="6819">
        <f ca="1"/>
        <v>133.97999999999999</v>
      </c>
      <c r="C363" vm="18995">
        <f ca="1"/>
        <v>133.88</v>
      </c>
      <c r="D363" vm="18996">
        <f ca="1"/>
        <v>134.66999999999999</v>
      </c>
      <c r="E363" vm="7165">
        <f ca="1"/>
        <v>133.26</v>
      </c>
      <c r="F363" vm="18997">
        <f ca="1"/>
        <v>3443145</v>
      </c>
    </row>
    <row r="364" spans="1:6" x14ac:dyDescent="0.3">
      <c r="A364" vm="1965">
        <f ca="1"/>
        <v>43263</v>
      </c>
      <c r="B364" vm="6823">
        <f ca="1"/>
        <v>136.26</v>
      </c>
      <c r="C364" vm="18998">
        <f ca="1"/>
        <v>134.96</v>
      </c>
      <c r="D364" vm="18999">
        <f ca="1"/>
        <v>137.5</v>
      </c>
      <c r="E364" vm="19000">
        <f ca="1"/>
        <v>134.65</v>
      </c>
      <c r="F364" vm="19001">
        <f ca="1"/>
        <v>5319864</v>
      </c>
    </row>
    <row r="365" spans="1:6" x14ac:dyDescent="0.3">
      <c r="A365" vm="1971">
        <f ca="1"/>
        <v>43264</v>
      </c>
      <c r="B365" vm="6827">
        <f ca="1"/>
        <v>136.5</v>
      </c>
      <c r="C365" vm="19002">
        <f ca="1"/>
        <v>136.37</v>
      </c>
      <c r="D365" vm="19003">
        <f ca="1"/>
        <v>137.49</v>
      </c>
      <c r="E365" vm="19004">
        <f ca="1"/>
        <v>135.595</v>
      </c>
      <c r="F365" vm="19005">
        <f ca="1"/>
        <v>5809264</v>
      </c>
    </row>
    <row r="366" spans="1:6" x14ac:dyDescent="0.3">
      <c r="A366" vm="1977">
        <f ca="1"/>
        <v>43265</v>
      </c>
      <c r="B366" vm="6831">
        <f ca="1"/>
        <v>138.41</v>
      </c>
      <c r="C366" vm="19006">
        <f ca="1"/>
        <v>137</v>
      </c>
      <c r="D366" vm="7332">
        <f ca="1"/>
        <v>139.75</v>
      </c>
      <c r="E366" vm="19007">
        <f ca="1"/>
        <v>136.88999999999999</v>
      </c>
      <c r="F366" vm="19008">
        <f ca="1"/>
        <v>6494863</v>
      </c>
    </row>
    <row r="367" spans="1:6" x14ac:dyDescent="0.3">
      <c r="A367" vm="1983">
        <f ca="1"/>
        <v>43266</v>
      </c>
      <c r="B367" vm="6831">
        <f ca="1"/>
        <v>138.41</v>
      </c>
      <c r="C367" vm="19009">
        <f ca="1"/>
        <v>138.07</v>
      </c>
      <c r="D367" vm="17816">
        <f ca="1"/>
        <v>138.94999999999999</v>
      </c>
      <c r="E367" vm="19010">
        <f ca="1"/>
        <v>136.79750000000001</v>
      </c>
      <c r="F367" vm="19011">
        <f ca="1"/>
        <v>7711133</v>
      </c>
    </row>
    <row r="368" spans="1:6" x14ac:dyDescent="0.3">
      <c r="A368" vm="1988">
        <f ca="1"/>
        <v>43269</v>
      </c>
      <c r="B368" vm="6838">
        <f ca="1"/>
        <v>139.80000000000001</v>
      </c>
      <c r="C368" vm="11954">
        <f ca="1"/>
        <v>137.01</v>
      </c>
      <c r="D368" vm="19012">
        <f ca="1"/>
        <v>140.18899999999999</v>
      </c>
      <c r="E368" vm="19013">
        <f ca="1"/>
        <v>136.91</v>
      </c>
      <c r="F368" vm="19014">
        <f ca="1"/>
        <v>4202447</v>
      </c>
    </row>
    <row r="369" spans="1:6" x14ac:dyDescent="0.3">
      <c r="A369" vm="1994">
        <f ca="1"/>
        <v>43270</v>
      </c>
      <c r="B369" vm="6842">
        <f ca="1"/>
        <v>139.52000000000001</v>
      </c>
      <c r="C369" vm="19015">
        <f ca="1"/>
        <v>138.08000000000001</v>
      </c>
      <c r="D369" vm="19016">
        <f ca="1"/>
        <v>139.71</v>
      </c>
      <c r="E369" vm="19017">
        <f ca="1"/>
        <v>137.22999999999999</v>
      </c>
      <c r="F369" vm="19018">
        <f ca="1"/>
        <v>4833685</v>
      </c>
    </row>
    <row r="370" spans="1:6" x14ac:dyDescent="0.3">
      <c r="A370" vm="2000">
        <f ca="1"/>
        <v>43271</v>
      </c>
      <c r="B370" vm="6846">
        <f ca="1"/>
        <v>138.94</v>
      </c>
      <c r="C370" vm="19019">
        <f ca="1"/>
        <v>140</v>
      </c>
      <c r="D370" vm="19020">
        <f ca="1"/>
        <v>142.12</v>
      </c>
      <c r="E370" vm="11981">
        <f ca="1"/>
        <v>138.82</v>
      </c>
      <c r="F370" vm="19021">
        <f ca="1"/>
        <v>5341369</v>
      </c>
    </row>
    <row r="371" spans="1:6" x14ac:dyDescent="0.3">
      <c r="A371" vm="2004">
        <f ca="1"/>
        <v>43272</v>
      </c>
      <c r="B371" vm="6850">
        <f ca="1"/>
        <v>137.88</v>
      </c>
      <c r="C371" vm="19022">
        <f ca="1"/>
        <v>139.07</v>
      </c>
      <c r="D371" vm="19023">
        <f ca="1"/>
        <v>140.06</v>
      </c>
      <c r="E371" vm="19024">
        <f ca="1"/>
        <v>137.12</v>
      </c>
      <c r="F371" vm="19025">
        <f ca="1"/>
        <v>3912774</v>
      </c>
    </row>
    <row r="372" spans="1:6" x14ac:dyDescent="0.3">
      <c r="A372" vm="2010">
        <f ca="1"/>
        <v>43273</v>
      </c>
      <c r="B372" vm="6854">
        <f ca="1"/>
        <v>135.01</v>
      </c>
      <c r="C372" vm="19026">
        <f ca="1"/>
        <v>137.26</v>
      </c>
      <c r="D372" vm="19027">
        <f ca="1"/>
        <v>137.30000000000001</v>
      </c>
      <c r="E372" vm="7200">
        <f ca="1"/>
        <v>133.94999999999999</v>
      </c>
      <c r="F372" vm="19028">
        <f ca="1"/>
        <v>7567258</v>
      </c>
    </row>
    <row r="373" spans="1:6" x14ac:dyDescent="0.3">
      <c r="A373" vm="2016">
        <f ca="1"/>
        <v>43276</v>
      </c>
      <c r="B373" vm="6858">
        <f ca="1"/>
        <v>133.19</v>
      </c>
      <c r="C373" vm="19029">
        <f ca="1"/>
        <v>134.24</v>
      </c>
      <c r="D373" vm="19030">
        <f ca="1"/>
        <v>134.88999999999999</v>
      </c>
      <c r="E373" vm="19031">
        <f ca="1"/>
        <v>131.66999999999999</v>
      </c>
      <c r="F373" vm="19032">
        <f ca="1"/>
        <v>6969788</v>
      </c>
    </row>
    <row r="374" spans="1:6" x14ac:dyDescent="0.3">
      <c r="A374" vm="2021">
        <f ca="1"/>
        <v>43277</v>
      </c>
      <c r="B374" vm="6862">
        <f ca="1"/>
        <v>135.47999999999999</v>
      </c>
      <c r="C374" vm="19033">
        <f ca="1"/>
        <v>134.76</v>
      </c>
      <c r="D374" vm="19034">
        <f ca="1"/>
        <v>137.16999999999999</v>
      </c>
      <c r="E374" vm="19035">
        <f ca="1"/>
        <v>133.82</v>
      </c>
      <c r="F374" vm="19036">
        <f ca="1"/>
        <v>7043097</v>
      </c>
    </row>
    <row r="375" spans="1:6" x14ac:dyDescent="0.3">
      <c r="A375" vm="2027">
        <f ca="1"/>
        <v>43278</v>
      </c>
      <c r="B375" vm="6865">
        <f ca="1"/>
        <v>133.22</v>
      </c>
      <c r="C375" vm="19037">
        <f ca="1"/>
        <v>136.67500000000001</v>
      </c>
      <c r="D375" vm="19038">
        <f ca="1"/>
        <v>137.41999999999999</v>
      </c>
      <c r="E375" vm="11969">
        <f ca="1"/>
        <v>133.1</v>
      </c>
      <c r="F375" vm="19039">
        <f ca="1"/>
        <v>6851562</v>
      </c>
    </row>
    <row r="376" spans="1:6" x14ac:dyDescent="0.3">
      <c r="A376" vm="2033">
        <f ca="1"/>
        <v>43279</v>
      </c>
      <c r="B376" vm="6869">
        <f ca="1"/>
        <v>135.12</v>
      </c>
      <c r="C376" vm="5539">
        <f ca="1"/>
        <v>133.99</v>
      </c>
      <c r="D376" vm="19040">
        <f ca="1"/>
        <v>135.88999999999999</v>
      </c>
      <c r="E376" vm="6858">
        <f ca="1"/>
        <v>133.19</v>
      </c>
      <c r="F376" vm="19041">
        <f ca="1"/>
        <v>6333655</v>
      </c>
    </row>
    <row r="377" spans="1:6" x14ac:dyDescent="0.3">
      <c r="A377" vm="2038">
        <f ca="1"/>
        <v>43280</v>
      </c>
      <c r="B377" vm="6872">
        <f ca="1"/>
        <v>136.4</v>
      </c>
      <c r="C377" vm="11971">
        <f ca="1"/>
        <v>136.28</v>
      </c>
      <c r="D377" vm="19042">
        <f ca="1"/>
        <v>137.71</v>
      </c>
      <c r="E377" vm="11961">
        <f ca="1"/>
        <v>135.9</v>
      </c>
      <c r="F377" vm="19043">
        <f ca="1"/>
        <v>5229453</v>
      </c>
    </row>
    <row r="378" spans="1:6" x14ac:dyDescent="0.3">
      <c r="A378" vm="2043">
        <f ca="1"/>
        <v>43283</v>
      </c>
      <c r="B378" vm="6876">
        <f ca="1"/>
        <v>140.43</v>
      </c>
      <c r="C378" vm="19044">
        <f ca="1"/>
        <v>136.15</v>
      </c>
      <c r="D378" vm="19045">
        <f ca="1"/>
        <v>140.47</v>
      </c>
      <c r="E378" vm="19046">
        <f ca="1"/>
        <v>135.30000000000001</v>
      </c>
      <c r="F378" vm="19047">
        <f ca="1"/>
        <v>6399247</v>
      </c>
    </row>
    <row r="379" spans="1:6" x14ac:dyDescent="0.3">
      <c r="A379" vm="2049">
        <f ca="1"/>
        <v>43284</v>
      </c>
      <c r="B379" vm="6880">
        <f ca="1"/>
        <v>137.84</v>
      </c>
      <c r="C379" vm="19048">
        <f ca="1"/>
        <v>140.6</v>
      </c>
      <c r="D379" vm="17734">
        <f ca="1"/>
        <v>140.75</v>
      </c>
      <c r="E379" vm="19042">
        <f ca="1"/>
        <v>137.71</v>
      </c>
      <c r="F379" vm="19049">
        <f ca="1"/>
        <v>3164659</v>
      </c>
    </row>
    <row r="380" spans="1:6" x14ac:dyDescent="0.3">
      <c r="A380" vm="2055">
        <f ca="1"/>
        <v>43286</v>
      </c>
      <c r="B380" vm="6884">
        <f ca="1"/>
        <v>139.77000000000001</v>
      </c>
      <c r="C380" vm="19050">
        <f ca="1"/>
        <v>139.26</v>
      </c>
      <c r="D380" vm="19051">
        <f ca="1"/>
        <v>139.88999999999999</v>
      </c>
      <c r="E380" vm="19052">
        <f ca="1"/>
        <v>138.22</v>
      </c>
      <c r="F380" vm="19053">
        <f ca="1"/>
        <v>5576669</v>
      </c>
    </row>
    <row r="381" spans="1:6" x14ac:dyDescent="0.3">
      <c r="A381" vm="2061">
        <f ca="1"/>
        <v>43287</v>
      </c>
      <c r="B381" vm="6888">
        <f ca="1"/>
        <v>141.4</v>
      </c>
      <c r="C381" vm="19054">
        <f ca="1"/>
        <v>140.19</v>
      </c>
      <c r="D381" vm="19055">
        <f ca="1"/>
        <v>141.72999999999999</v>
      </c>
      <c r="E381" vm="13258">
        <f ca="1"/>
        <v>139.01</v>
      </c>
      <c r="F381" vm="19056">
        <f ca="1"/>
        <v>5045794</v>
      </c>
    </row>
    <row r="382" spans="1:6" x14ac:dyDescent="0.3">
      <c r="A382" vm="2067">
        <f ca="1"/>
        <v>43290</v>
      </c>
      <c r="B382" vm="6890">
        <f ca="1"/>
        <v>141.76</v>
      </c>
      <c r="C382" vm="12000">
        <f ca="1"/>
        <v>142.65</v>
      </c>
      <c r="D382" vm="7171">
        <f ca="1"/>
        <v>142.87</v>
      </c>
      <c r="E382" vm="19057">
        <f ca="1"/>
        <v>139.88</v>
      </c>
      <c r="F382" vm="19058">
        <f ca="1"/>
        <v>5183128</v>
      </c>
    </row>
    <row r="383" spans="1:6" x14ac:dyDescent="0.3">
      <c r="A383" vm="2073">
        <f ca="1"/>
        <v>43291</v>
      </c>
      <c r="B383" vm="6893">
        <f ca="1"/>
        <v>142.44999999999999</v>
      </c>
      <c r="C383" vm="13080">
        <f ca="1"/>
        <v>142.30000000000001</v>
      </c>
      <c r="D383" vm="19059">
        <f ca="1"/>
        <v>143.51</v>
      </c>
      <c r="E383" vm="19060">
        <f ca="1"/>
        <v>141.51</v>
      </c>
      <c r="F383" vm="19061">
        <f ca="1"/>
        <v>3643685</v>
      </c>
    </row>
    <row r="384" spans="1:6" x14ac:dyDescent="0.3">
      <c r="A384" vm="2079">
        <f ca="1"/>
        <v>43292</v>
      </c>
      <c r="B384" vm="6897">
        <f ca="1"/>
        <v>145.25</v>
      </c>
      <c r="C384" vm="19062">
        <f ca="1"/>
        <v>141.21</v>
      </c>
      <c r="D384" vm="19063">
        <f ca="1"/>
        <v>145.63999999999999</v>
      </c>
      <c r="E384" vm="19064">
        <f ca="1"/>
        <v>141.0162</v>
      </c>
      <c r="F384" vm="19065">
        <f ca="1"/>
        <v>6168002</v>
      </c>
    </row>
    <row r="385" spans="1:6" x14ac:dyDescent="0.3">
      <c r="A385" vm="2083">
        <f ca="1"/>
        <v>43293</v>
      </c>
      <c r="B385" vm="6901">
        <f ca="1"/>
        <v>148.16</v>
      </c>
      <c r="C385" vm="19066">
        <f ca="1"/>
        <v>145.80000000000001</v>
      </c>
      <c r="D385" vm="19067">
        <f ca="1"/>
        <v>148.69999999999999</v>
      </c>
      <c r="E385" vm="19066">
        <f ca="1"/>
        <v>145.80000000000001</v>
      </c>
      <c r="F385" vm="19068">
        <f ca="1"/>
        <v>4680977</v>
      </c>
    </row>
    <row r="386" spans="1:6" x14ac:dyDescent="0.3">
      <c r="A386" vm="2088">
        <f ca="1"/>
        <v>43294</v>
      </c>
      <c r="B386" vm="6905">
        <f ca="1"/>
        <v>147.61000000000001</v>
      </c>
      <c r="C386" vm="19069">
        <f ca="1"/>
        <v>147.75</v>
      </c>
      <c r="D386" vm="12037">
        <f ca="1"/>
        <v>148</v>
      </c>
      <c r="E386" vm="19070">
        <f ca="1"/>
        <v>145.41</v>
      </c>
      <c r="F386" vm="19071">
        <f ca="1"/>
        <v>3944776</v>
      </c>
    </row>
    <row r="387" spans="1:6" x14ac:dyDescent="0.3">
      <c r="A387" vm="2094">
        <f ca="1"/>
        <v>43297</v>
      </c>
      <c r="B387" vm="6908">
        <f ca="1"/>
        <v>146.96</v>
      </c>
      <c r="C387" vm="6916">
        <f ca="1"/>
        <v>147.84</v>
      </c>
      <c r="D387" vm="19072">
        <f ca="1"/>
        <v>148.69</v>
      </c>
      <c r="E387" vm="19073">
        <f ca="1"/>
        <v>146.82</v>
      </c>
      <c r="F387" vm="19074">
        <f ca="1"/>
        <v>3592057</v>
      </c>
    </row>
    <row r="388" spans="1:6" x14ac:dyDescent="0.3">
      <c r="A388" vm="2100">
        <f ca="1"/>
        <v>43298</v>
      </c>
      <c r="B388" vm="6912">
        <f ca="1"/>
        <v>147.02000000000001</v>
      </c>
      <c r="C388" vm="19070">
        <f ca="1"/>
        <v>145.41</v>
      </c>
      <c r="D388" vm="19075">
        <f ca="1"/>
        <v>147.43989999999999</v>
      </c>
      <c r="E388" vm="19076">
        <f ca="1"/>
        <v>143.08000000000001</v>
      </c>
      <c r="F388" vm="19077">
        <f ca="1"/>
        <v>5133919</v>
      </c>
    </row>
    <row r="389" spans="1:6" x14ac:dyDescent="0.3">
      <c r="A389" vm="2106">
        <f ca="1"/>
        <v>43299</v>
      </c>
      <c r="B389" vm="6916">
        <f ca="1"/>
        <v>147.84</v>
      </c>
      <c r="C389" vm="6912">
        <f ca="1"/>
        <v>147.02000000000001</v>
      </c>
      <c r="D389" vm="19078">
        <f ca="1"/>
        <v>148.19</v>
      </c>
      <c r="E389" vm="19079">
        <f ca="1"/>
        <v>145.76009999999999</v>
      </c>
      <c r="F389" vm="19080">
        <f ca="1"/>
        <v>2908141</v>
      </c>
    </row>
    <row r="390" spans="1:6" x14ac:dyDescent="0.3">
      <c r="A390" vm="2112">
        <f ca="1"/>
        <v>43300</v>
      </c>
      <c r="B390" vm="6920">
        <f ca="1"/>
        <v>147.16</v>
      </c>
      <c r="C390" vm="7928">
        <f ca="1"/>
        <v>147</v>
      </c>
      <c r="D390" vm="12037">
        <f ca="1"/>
        <v>148</v>
      </c>
      <c r="E390" vm="19081">
        <f ca="1"/>
        <v>146.61000000000001</v>
      </c>
      <c r="F390" vm="19082">
        <f ca="1"/>
        <v>3590614</v>
      </c>
    </row>
    <row r="391" spans="1:6" x14ac:dyDescent="0.3">
      <c r="A391" vm="2117">
        <f ca="1"/>
        <v>43301</v>
      </c>
      <c r="B391" vm="6924">
        <f ca="1"/>
        <v>146.87</v>
      </c>
      <c r="C391" vm="7143">
        <f ca="1"/>
        <v>147.44</v>
      </c>
      <c r="D391" vm="19083">
        <f ca="1"/>
        <v>147.91999999999999</v>
      </c>
      <c r="E391" vm="13101">
        <f ca="1"/>
        <v>146.69</v>
      </c>
      <c r="F391" vm="19084">
        <f ca="1"/>
        <v>2533781</v>
      </c>
    </row>
    <row r="392" spans="1:6" x14ac:dyDescent="0.3">
      <c r="A392" vm="2122">
        <f ca="1"/>
        <v>43304</v>
      </c>
      <c r="B392" vm="6927">
        <f ca="1"/>
        <v>147.56</v>
      </c>
      <c r="C392" vm="6924">
        <f ca="1"/>
        <v>146.87</v>
      </c>
      <c r="D392" vm="19085">
        <f ca="1"/>
        <v>147.63999999999999</v>
      </c>
      <c r="E392" vm="19086">
        <f ca="1"/>
        <v>144.80000000000001</v>
      </c>
      <c r="F392" vm="19087">
        <f ca="1"/>
        <v>2538119</v>
      </c>
    </row>
    <row r="393" spans="1:6" x14ac:dyDescent="0.3">
      <c r="A393" vm="2127">
        <f ca="1"/>
        <v>43305</v>
      </c>
      <c r="B393" vm="6931">
        <f ca="1"/>
        <v>146</v>
      </c>
      <c r="C393" vm="19088">
        <f ca="1"/>
        <v>148.55000000000001</v>
      </c>
      <c r="D393" vm="19089">
        <f ca="1"/>
        <v>148.85</v>
      </c>
      <c r="E393" vm="7387">
        <f ca="1"/>
        <v>145.18</v>
      </c>
      <c r="F393" vm="19090">
        <f ca="1"/>
        <v>4052312</v>
      </c>
    </row>
    <row r="394" spans="1:6" x14ac:dyDescent="0.3">
      <c r="A394" vm="2133">
        <f ca="1"/>
        <v>43306</v>
      </c>
      <c r="B394" vm="6934">
        <f ca="1"/>
        <v>148.87</v>
      </c>
      <c r="C394" vm="19091">
        <f ca="1"/>
        <v>146.13</v>
      </c>
      <c r="D394" vm="19092">
        <f ca="1"/>
        <v>149.35</v>
      </c>
      <c r="E394" vm="6931">
        <f ca="1"/>
        <v>146</v>
      </c>
      <c r="F394" vm="19093">
        <f ca="1"/>
        <v>4267918</v>
      </c>
    </row>
    <row r="395" spans="1:6" x14ac:dyDescent="0.3">
      <c r="A395" vm="2138">
        <f ca="1"/>
        <v>43307</v>
      </c>
      <c r="B395" vm="6937">
        <f ca="1"/>
        <v>147.57</v>
      </c>
      <c r="C395" vm="19094">
        <f ca="1"/>
        <v>147.97999999999999</v>
      </c>
      <c r="D395" vm="19095">
        <f ca="1"/>
        <v>148.75</v>
      </c>
      <c r="E395" vm="19096">
        <f ca="1"/>
        <v>145.68</v>
      </c>
      <c r="F395" vm="19097">
        <f ca="1"/>
        <v>3414306</v>
      </c>
    </row>
    <row r="396" spans="1:6" x14ac:dyDescent="0.3">
      <c r="A396" vm="2144">
        <f ca="1"/>
        <v>43308</v>
      </c>
      <c r="B396" vm="6940">
        <f ca="1"/>
        <v>143.91</v>
      </c>
      <c r="C396" vm="19098">
        <f ca="1"/>
        <v>148.25</v>
      </c>
      <c r="D396" vm="19099">
        <f ca="1"/>
        <v>148.28</v>
      </c>
      <c r="E396" vm="12009">
        <f ca="1"/>
        <v>142.38</v>
      </c>
      <c r="F396" vm="19100">
        <f ca="1"/>
        <v>5925461</v>
      </c>
    </row>
    <row r="397" spans="1:6" x14ac:dyDescent="0.3">
      <c r="A397" vm="2150">
        <f ca="1"/>
        <v>43311</v>
      </c>
      <c r="B397" vm="6944">
        <f ca="1"/>
        <v>138.03</v>
      </c>
      <c r="C397" vm="19101">
        <f ca="1"/>
        <v>143.54</v>
      </c>
      <c r="D397" vm="19102">
        <f ca="1"/>
        <v>143.72999999999999</v>
      </c>
      <c r="E397" vm="7173">
        <f ca="1"/>
        <v>135.52000000000001</v>
      </c>
      <c r="F397" vm="19103">
        <f ca="1"/>
        <v>9521968</v>
      </c>
    </row>
    <row r="398" spans="1:6" x14ac:dyDescent="0.3">
      <c r="A398" vm="2156">
        <f ca="1"/>
        <v>43312</v>
      </c>
      <c r="B398" vm="6947">
        <f ca="1"/>
        <v>137.15</v>
      </c>
      <c r="C398" vm="19104">
        <f ca="1"/>
        <v>138.68</v>
      </c>
      <c r="D398" vm="19105">
        <f ca="1"/>
        <v>139.79</v>
      </c>
      <c r="E398" vm="19106">
        <f ca="1"/>
        <v>135.38999999999999</v>
      </c>
      <c r="F398" vm="19107">
        <f ca="1"/>
        <v>7442857</v>
      </c>
    </row>
    <row r="399" spans="1:6" x14ac:dyDescent="0.3">
      <c r="A399" vm="2162">
        <f ca="1"/>
        <v>43313</v>
      </c>
      <c r="B399" vm="6951">
        <f ca="1"/>
        <v>137.68</v>
      </c>
      <c r="C399" vm="7311">
        <f ca="1"/>
        <v>138</v>
      </c>
      <c r="D399" vm="6005">
        <f ca="1"/>
        <v>140.9</v>
      </c>
      <c r="E399" vm="19108">
        <f ca="1"/>
        <v>137.51</v>
      </c>
      <c r="F399" vm="19109">
        <f ca="1"/>
        <v>5098091</v>
      </c>
    </row>
    <row r="400" spans="1:6" x14ac:dyDescent="0.3">
      <c r="A400" vm="2168">
        <f ca="1"/>
        <v>43314</v>
      </c>
      <c r="B400" vm="6954">
        <f ca="1"/>
        <v>141.13999999999999</v>
      </c>
      <c r="C400" vm="19110">
        <f ca="1"/>
        <v>137.05000000000001</v>
      </c>
      <c r="D400" vm="19111">
        <f ca="1"/>
        <v>141.30000000000001</v>
      </c>
      <c r="E400" vm="19112">
        <f ca="1"/>
        <v>136.75</v>
      </c>
      <c r="F400" vm="19113">
        <f ca="1"/>
        <v>3779192</v>
      </c>
    </row>
    <row r="401" spans="1:6" x14ac:dyDescent="0.3">
      <c r="A401" vm="2174">
        <f ca="1"/>
        <v>43315</v>
      </c>
      <c r="B401" vm="6958">
        <f ca="1"/>
        <v>141.04</v>
      </c>
      <c r="C401" vm="5995">
        <f ca="1"/>
        <v>141.53</v>
      </c>
      <c r="D401" vm="19114">
        <f ca="1"/>
        <v>141.74</v>
      </c>
      <c r="E401" vm="19115">
        <f ca="1"/>
        <v>138.41999999999999</v>
      </c>
      <c r="F401" vm="19116">
        <f ca="1"/>
        <v>3463527</v>
      </c>
    </row>
    <row r="402" spans="1:6" x14ac:dyDescent="0.3">
      <c r="A402" vm="2180">
        <f ca="1"/>
        <v>43318</v>
      </c>
      <c r="B402" vm="6961">
        <f ca="1"/>
        <v>142.71</v>
      </c>
      <c r="C402" vm="19117">
        <f ca="1"/>
        <v>140.88999999999999</v>
      </c>
      <c r="D402" vm="19118">
        <f ca="1"/>
        <v>142.85</v>
      </c>
      <c r="E402" vm="19119">
        <f ca="1"/>
        <v>140.65</v>
      </c>
      <c r="F402" vm="19120">
        <f ca="1"/>
        <v>3247342</v>
      </c>
    </row>
    <row r="403" spans="1:6" x14ac:dyDescent="0.3">
      <c r="A403" vm="2186">
        <f ca="1"/>
        <v>43319</v>
      </c>
      <c r="B403" vm="6965">
        <f ca="1"/>
        <v>144.44</v>
      </c>
      <c r="C403" vm="19121">
        <f ca="1"/>
        <v>143.53</v>
      </c>
      <c r="D403" vm="19122">
        <f ca="1"/>
        <v>144.6138</v>
      </c>
      <c r="E403" vm="5991">
        <f ca="1"/>
        <v>142.72999999999999</v>
      </c>
      <c r="F403" vm="19123">
        <f ca="1"/>
        <v>3928255</v>
      </c>
    </row>
    <row r="404" spans="1:6" x14ac:dyDescent="0.3">
      <c r="A404" vm="2192">
        <f ca="1"/>
        <v>43320</v>
      </c>
      <c r="B404" vm="6969">
        <f ca="1"/>
        <v>145.16999999999999</v>
      </c>
      <c r="C404" vm="19124">
        <f ca="1"/>
        <v>144.46</v>
      </c>
      <c r="D404" vm="19125">
        <f ca="1"/>
        <v>145.63499999999999</v>
      </c>
      <c r="E404" vm="12004">
        <f ca="1"/>
        <v>143.16</v>
      </c>
      <c r="F404" vm="19126">
        <f ca="1"/>
        <v>3027248</v>
      </c>
    </row>
    <row r="405" spans="1:6" x14ac:dyDescent="0.3">
      <c r="A405" vm="2198">
        <f ca="1"/>
        <v>43321</v>
      </c>
      <c r="B405" vm="6972">
        <f ca="1"/>
        <v>145.82</v>
      </c>
      <c r="C405" vm="19127">
        <f ca="1"/>
        <v>145.30000000000001</v>
      </c>
      <c r="D405" vm="12034">
        <f ca="1"/>
        <v>146.85</v>
      </c>
      <c r="E405" vm="19128">
        <f ca="1"/>
        <v>145.09</v>
      </c>
      <c r="F405" vm="19129">
        <f ca="1"/>
        <v>3572588</v>
      </c>
    </row>
    <row r="406" spans="1:6" x14ac:dyDescent="0.3">
      <c r="A406" vm="2204">
        <f ca="1"/>
        <v>43322</v>
      </c>
      <c r="B406" vm="6976">
        <f ca="1"/>
        <v>145.51</v>
      </c>
      <c r="C406" vm="19130">
        <f ca="1"/>
        <v>144.93</v>
      </c>
      <c r="D406" vm="7928">
        <f ca="1"/>
        <v>147</v>
      </c>
      <c r="E406" vm="19131">
        <f ca="1"/>
        <v>144.3535</v>
      </c>
      <c r="F406" vm="19132">
        <f ca="1"/>
        <v>2748786</v>
      </c>
    </row>
    <row r="407" spans="1:6" x14ac:dyDescent="0.3">
      <c r="A407" vm="2210">
        <f ca="1"/>
        <v>43325</v>
      </c>
      <c r="B407" vm="6979">
        <f ca="1"/>
        <v>144.44999999999999</v>
      </c>
      <c r="C407" vm="19133">
        <f ca="1"/>
        <v>145.63</v>
      </c>
      <c r="D407" vm="19134">
        <f ca="1"/>
        <v>147.18</v>
      </c>
      <c r="E407" vm="7924">
        <f ca="1"/>
        <v>144.22</v>
      </c>
      <c r="F407" vm="19135">
        <f ca="1"/>
        <v>2880424</v>
      </c>
    </row>
    <row r="408" spans="1:6" x14ac:dyDescent="0.3">
      <c r="A408" vm="2215">
        <f ca="1"/>
        <v>43326</v>
      </c>
      <c r="B408" vm="6983">
        <f ca="1"/>
        <v>146.57</v>
      </c>
      <c r="C408" vm="19136">
        <f ca="1"/>
        <v>146.18</v>
      </c>
      <c r="D408" vm="13092">
        <f ca="1"/>
        <v>146.77000000000001</v>
      </c>
      <c r="E408" vm="11952">
        <f ca="1"/>
        <v>144.57</v>
      </c>
      <c r="F408" vm="19137">
        <f ca="1"/>
        <v>3474743</v>
      </c>
    </row>
    <row r="409" spans="1:6" x14ac:dyDescent="0.3">
      <c r="A409" vm="2221">
        <f ca="1"/>
        <v>43327</v>
      </c>
      <c r="B409" vm="6986">
        <f ca="1"/>
        <v>145.04</v>
      </c>
      <c r="C409" vm="19138">
        <f ca="1"/>
        <v>146.08000000000001</v>
      </c>
      <c r="D409" vm="19139">
        <f ca="1"/>
        <v>147.88</v>
      </c>
      <c r="E409" vm="19140">
        <f ca="1"/>
        <v>143.6</v>
      </c>
      <c r="F409" vm="19141">
        <f ca="1"/>
        <v>4476924</v>
      </c>
    </row>
    <row r="410" spans="1:6" x14ac:dyDescent="0.3">
      <c r="A410" vm="2227">
        <f ca="1"/>
        <v>43328</v>
      </c>
      <c r="B410" vm="6990">
        <f ca="1"/>
        <v>145.72999999999999</v>
      </c>
      <c r="C410" vm="19142">
        <f ca="1"/>
        <v>146.51</v>
      </c>
      <c r="D410" vm="19143">
        <f ca="1"/>
        <v>146.91</v>
      </c>
      <c r="E410" vm="19144">
        <f ca="1"/>
        <v>145.22</v>
      </c>
      <c r="F410" vm="19145">
        <f ca="1"/>
        <v>3703974</v>
      </c>
    </row>
    <row r="411" spans="1:6" x14ac:dyDescent="0.3">
      <c r="A411" vm="2233">
        <f ca="1"/>
        <v>43329</v>
      </c>
      <c r="B411" vm="6994">
        <f ca="1"/>
        <v>145.02000000000001</v>
      </c>
      <c r="C411" vm="19146">
        <f ca="1"/>
        <v>145.5</v>
      </c>
      <c r="D411" vm="19147">
        <f ca="1"/>
        <v>146.01</v>
      </c>
      <c r="E411" vm="5997">
        <f ca="1"/>
        <v>143.94999999999999</v>
      </c>
      <c r="F411" vm="19148">
        <f ca="1"/>
        <v>2865587</v>
      </c>
    </row>
    <row r="412" spans="1:6" x14ac:dyDescent="0.3">
      <c r="A412" vm="2239">
        <f ca="1"/>
        <v>43332</v>
      </c>
      <c r="B412" vm="6996">
        <f ca="1"/>
        <v>145.71</v>
      </c>
      <c r="C412" vm="19149">
        <f ca="1"/>
        <v>145.21</v>
      </c>
      <c r="D412" vm="19150">
        <f ca="1"/>
        <v>146.06</v>
      </c>
      <c r="E412" vm="19151">
        <f ca="1"/>
        <v>144.32</v>
      </c>
      <c r="F412" vm="19152">
        <f ca="1"/>
        <v>2882181</v>
      </c>
    </row>
    <row r="413" spans="1:6" x14ac:dyDescent="0.3">
      <c r="A413" vm="2245">
        <f ca="1"/>
        <v>43333</v>
      </c>
      <c r="B413" vm="7000">
        <f ca="1"/>
        <v>145.53</v>
      </c>
      <c r="C413" vm="7946">
        <f ca="1"/>
        <v>146.41</v>
      </c>
      <c r="D413" vm="19153">
        <f ca="1"/>
        <v>148.79</v>
      </c>
      <c r="E413" vm="11993">
        <f ca="1"/>
        <v>145.36000000000001</v>
      </c>
      <c r="F413" vm="19154">
        <f ca="1"/>
        <v>4063688</v>
      </c>
    </row>
    <row r="414" spans="1:6" x14ac:dyDescent="0.3">
      <c r="A414" vm="2251">
        <f ca="1"/>
        <v>43334</v>
      </c>
      <c r="B414" vm="7004">
        <f ca="1"/>
        <v>146.46</v>
      </c>
      <c r="C414" vm="19155">
        <f ca="1"/>
        <v>145.59</v>
      </c>
      <c r="D414" vm="19156">
        <f ca="1"/>
        <v>147.19900000000001</v>
      </c>
      <c r="E414" vm="19157">
        <f ca="1"/>
        <v>145.05000000000001</v>
      </c>
      <c r="F414" vm="19158">
        <f ca="1"/>
        <v>4245303</v>
      </c>
    </row>
    <row r="415" spans="1:6" x14ac:dyDescent="0.3">
      <c r="A415" vm="2257">
        <f ca="1"/>
        <v>43335</v>
      </c>
      <c r="B415" vm="7008">
        <f ca="1"/>
        <v>147.83000000000001</v>
      </c>
      <c r="C415" vm="19159">
        <f ca="1"/>
        <v>146.83000000000001</v>
      </c>
      <c r="D415" vm="13061">
        <f ca="1"/>
        <v>148.34</v>
      </c>
      <c r="E415" vm="19160">
        <f ca="1"/>
        <v>146.07</v>
      </c>
      <c r="F415" vm="19161">
        <f ca="1"/>
        <v>6196336</v>
      </c>
    </row>
    <row r="416" spans="1:6" x14ac:dyDescent="0.3">
      <c r="A416" vm="2263">
        <f ca="1"/>
        <v>43336</v>
      </c>
      <c r="B416" vm="7012">
        <f ca="1"/>
        <v>152.30000000000001</v>
      </c>
      <c r="C416" vm="7123">
        <f ca="1"/>
        <v>148.5</v>
      </c>
      <c r="D416" vm="19162">
        <f ca="1"/>
        <v>152.38</v>
      </c>
      <c r="E416" vm="7123">
        <f ca="1"/>
        <v>148.5</v>
      </c>
      <c r="F416" vm="19163">
        <f ca="1"/>
        <v>4813516</v>
      </c>
    </row>
    <row r="417" spans="1:6" x14ac:dyDescent="0.3">
      <c r="A417" vm="2268">
        <f ca="1"/>
        <v>43339</v>
      </c>
      <c r="B417" vm="7015">
        <f ca="1"/>
        <v>151.68</v>
      </c>
      <c r="C417" vm="19164">
        <f ca="1"/>
        <v>154.71</v>
      </c>
      <c r="D417" vm="19165">
        <f ca="1"/>
        <v>154.88</v>
      </c>
      <c r="E417" vm="13059">
        <f ca="1"/>
        <v>150.19999999999999</v>
      </c>
      <c r="F417" vm="19166">
        <f ca="1"/>
        <v>5814765</v>
      </c>
    </row>
    <row r="418" spans="1:6" x14ac:dyDescent="0.3">
      <c r="A418" vm="2274">
        <f ca="1"/>
        <v>43340</v>
      </c>
      <c r="B418" vm="7019">
        <f ca="1"/>
        <v>152.99</v>
      </c>
      <c r="C418" vm="7372">
        <f ca="1"/>
        <v>152.03</v>
      </c>
      <c r="D418" vm="19167">
        <f ca="1"/>
        <v>153.4</v>
      </c>
      <c r="E418" vm="13540">
        <f ca="1"/>
        <v>151.56</v>
      </c>
      <c r="F418" vm="19168">
        <f ca="1"/>
        <v>5266932</v>
      </c>
    </row>
    <row r="419" spans="1:6" x14ac:dyDescent="0.3">
      <c r="A419" vm="2280">
        <f ca="1"/>
        <v>43341</v>
      </c>
      <c r="B419" vm="7023">
        <f ca="1"/>
        <v>154.80000000000001</v>
      </c>
      <c r="C419" vm="6081">
        <f ca="1"/>
        <v>153.33000000000001</v>
      </c>
      <c r="D419" vm="19169">
        <f ca="1"/>
        <v>154.97</v>
      </c>
      <c r="E419" vm="13204">
        <f ca="1"/>
        <v>153.05000000000001</v>
      </c>
      <c r="F419" vm="19170">
        <f ca="1"/>
        <v>9018599</v>
      </c>
    </row>
    <row r="420" spans="1:6" x14ac:dyDescent="0.3">
      <c r="A420" vm="2286">
        <f ca="1"/>
        <v>43342</v>
      </c>
      <c r="B420" vm="7027">
        <f ca="1"/>
        <v>152.13999999999999</v>
      </c>
      <c r="C420" vm="8360">
        <f ca="1"/>
        <v>151.12</v>
      </c>
      <c r="D420" vm="19171">
        <f ca="1"/>
        <v>153.73500000000001</v>
      </c>
      <c r="E420" vm="19172">
        <f ca="1"/>
        <v>149.5</v>
      </c>
      <c r="F420" vm="19173">
        <f ca="1"/>
        <v>14440957</v>
      </c>
    </row>
    <row r="421" spans="1:6" x14ac:dyDescent="0.3">
      <c r="A421" vm="2292">
        <f ca="1"/>
        <v>43343</v>
      </c>
      <c r="B421" vm="7030">
        <f ca="1"/>
        <v>152.68</v>
      </c>
      <c r="C421" vm="7027">
        <f ca="1"/>
        <v>152.13999999999999</v>
      </c>
      <c r="D421" vm="13054">
        <f ca="1"/>
        <v>153.87</v>
      </c>
      <c r="E421" vm="13279">
        <f ca="1"/>
        <v>151.9</v>
      </c>
      <c r="F421" vm="19174">
        <f ca="1"/>
        <v>6210529</v>
      </c>
    </row>
    <row r="422" spans="1:6" x14ac:dyDescent="0.3">
      <c r="A422" vm="2298">
        <f ca="1"/>
        <v>43347</v>
      </c>
      <c r="B422" vm="7034">
        <f ca="1"/>
        <v>153.21</v>
      </c>
      <c r="C422" vm="6046">
        <f ca="1"/>
        <v>152.11000000000001</v>
      </c>
      <c r="D422" vm="19175">
        <f ca="1"/>
        <v>153.34</v>
      </c>
      <c r="E422" vm="19176">
        <f ca="1"/>
        <v>151.51</v>
      </c>
      <c r="F422" vm="19177">
        <f ca="1"/>
        <v>5310894</v>
      </c>
    </row>
    <row r="423" spans="1:6" x14ac:dyDescent="0.3">
      <c r="A423" vm="2304">
        <f ca="1"/>
        <v>43348</v>
      </c>
      <c r="B423" vm="7038">
        <f ca="1"/>
        <v>148.65</v>
      </c>
      <c r="C423" vm="19178">
        <f ca="1"/>
        <v>152.38999999999999</v>
      </c>
      <c r="D423" vm="19179">
        <f ca="1"/>
        <v>152.78</v>
      </c>
      <c r="E423" vm="19180">
        <f ca="1"/>
        <v>147.08000000000001</v>
      </c>
      <c r="F423" vm="19181">
        <f ca="1"/>
        <v>7287417</v>
      </c>
    </row>
    <row r="424" spans="1:6" x14ac:dyDescent="0.3">
      <c r="A424" vm="2310">
        <f ca="1"/>
        <v>43349</v>
      </c>
      <c r="B424" vm="7042">
        <f ca="1"/>
        <v>148.83000000000001</v>
      </c>
      <c r="C424" vm="19095">
        <f ca="1"/>
        <v>148.75</v>
      </c>
      <c r="D424" vm="7391">
        <f ca="1"/>
        <v>149.16</v>
      </c>
      <c r="E424" vm="19180">
        <f ca="1"/>
        <v>147.08000000000001</v>
      </c>
      <c r="F424" vm="19182">
        <f ca="1"/>
        <v>4190347</v>
      </c>
    </row>
    <row r="425" spans="1:6" x14ac:dyDescent="0.3">
      <c r="A425" vm="2316">
        <f ca="1"/>
        <v>43350</v>
      </c>
      <c r="B425" vm="7045">
        <f ca="1"/>
        <v>150.43</v>
      </c>
      <c r="C425" vm="6916">
        <f ca="1"/>
        <v>147.84</v>
      </c>
      <c r="D425" vm="7661">
        <f ca="1"/>
        <v>151.41</v>
      </c>
      <c r="E425" vm="12103">
        <f ca="1"/>
        <v>147.5</v>
      </c>
      <c r="F425" vm="19183">
        <f ca="1"/>
        <v>3866773</v>
      </c>
    </row>
    <row r="426" spans="1:6" x14ac:dyDescent="0.3">
      <c r="A426" vm="2321">
        <f ca="1"/>
        <v>43353</v>
      </c>
      <c r="B426" vm="7049">
        <f ca="1"/>
        <v>151.32</v>
      </c>
      <c r="C426" vm="12036">
        <f ca="1"/>
        <v>150</v>
      </c>
      <c r="D426" vm="19184">
        <f ca="1"/>
        <v>151.57900000000001</v>
      </c>
      <c r="E426" vm="12037">
        <f ca="1"/>
        <v>148</v>
      </c>
      <c r="F426" vm="19185">
        <f ca="1"/>
        <v>3872325</v>
      </c>
    </row>
    <row r="427" spans="1:6" x14ac:dyDescent="0.3">
      <c r="A427" vm="2326">
        <f ca="1"/>
        <v>43354</v>
      </c>
      <c r="B427" vm="7052">
        <f ca="1"/>
        <v>152.84</v>
      </c>
      <c r="C427" vm="12047">
        <f ca="1"/>
        <v>151.08000000000001</v>
      </c>
      <c r="D427" vm="6039">
        <f ca="1"/>
        <v>153.75</v>
      </c>
      <c r="E427" vm="19186">
        <f ca="1"/>
        <v>150.61500000000001</v>
      </c>
      <c r="F427" vm="19187">
        <f ca="1"/>
        <v>4151022</v>
      </c>
    </row>
    <row r="428" spans="1:6" x14ac:dyDescent="0.3">
      <c r="A428" vm="2332">
        <f ca="1"/>
        <v>43355</v>
      </c>
      <c r="B428" vm="7056">
        <f ca="1"/>
        <v>155.37</v>
      </c>
      <c r="C428" vm="7052">
        <f ca="1"/>
        <v>152.84</v>
      </c>
      <c r="D428" vm="19188">
        <f ca="1"/>
        <v>155.77000000000001</v>
      </c>
      <c r="E428" vm="19189">
        <f ca="1"/>
        <v>151.80799999999999</v>
      </c>
      <c r="F428" vm="19190">
        <f ca="1"/>
        <v>5180848</v>
      </c>
    </row>
    <row r="429" spans="1:6" x14ac:dyDescent="0.3">
      <c r="A429" vm="2338">
        <f ca="1"/>
        <v>43356</v>
      </c>
      <c r="B429" vm="7060">
        <f ca="1"/>
        <v>158.18</v>
      </c>
      <c r="C429" vm="7398">
        <f ca="1"/>
        <v>155.87</v>
      </c>
      <c r="D429" vm="7084">
        <f ca="1"/>
        <v>158.78</v>
      </c>
      <c r="E429" vm="19191">
        <f ca="1"/>
        <v>155.82</v>
      </c>
      <c r="F429" vm="19192">
        <f ca="1"/>
        <v>6213541</v>
      </c>
    </row>
    <row r="430" spans="1:6" x14ac:dyDescent="0.3">
      <c r="A430" vm="2344">
        <f ca="1"/>
        <v>43357</v>
      </c>
      <c r="B430" vm="6089">
        <f ca="1"/>
        <v>157.49</v>
      </c>
      <c r="C430" vm="19193">
        <f ca="1"/>
        <v>157.94999999999999</v>
      </c>
      <c r="D430" vm="19194">
        <f ca="1"/>
        <v>158.79</v>
      </c>
      <c r="E430" vm="19195">
        <f ca="1"/>
        <v>156.32</v>
      </c>
      <c r="F430" vm="19196">
        <f ca="1"/>
        <v>4615261</v>
      </c>
    </row>
    <row r="431" spans="1:6" x14ac:dyDescent="0.3">
      <c r="A431" vm="2350">
        <f ca="1"/>
        <v>43360</v>
      </c>
      <c r="B431" vm="7066">
        <f ca="1"/>
        <v>154.91999999999999</v>
      </c>
      <c r="C431" vm="19197">
        <f ca="1"/>
        <v>157</v>
      </c>
      <c r="D431" vm="13523">
        <f ca="1"/>
        <v>158.43</v>
      </c>
      <c r="E431" vm="19198">
        <f ca="1"/>
        <v>154.62</v>
      </c>
      <c r="F431" vm="19199">
        <f ca="1"/>
        <v>3899581</v>
      </c>
    </row>
    <row r="432" spans="1:6" x14ac:dyDescent="0.3">
      <c r="A432" vm="2356">
        <f ca="1"/>
        <v>43361</v>
      </c>
      <c r="B432" vm="7069">
        <f ca="1"/>
        <v>156</v>
      </c>
      <c r="C432" vm="19200">
        <f ca="1"/>
        <v>154.76</v>
      </c>
      <c r="D432" vm="19201">
        <f ca="1"/>
        <v>158.03</v>
      </c>
      <c r="E432" vm="7883">
        <f ca="1"/>
        <v>154.75</v>
      </c>
      <c r="F432" vm="19202">
        <f ca="1"/>
        <v>3749879</v>
      </c>
    </row>
    <row r="433" spans="1:6" x14ac:dyDescent="0.3">
      <c r="A433" vm="2361">
        <f ca="1"/>
        <v>43362</v>
      </c>
      <c r="B433" vm="7073">
        <f ca="1"/>
        <v>152.9</v>
      </c>
      <c r="C433" vm="8411">
        <f ca="1"/>
        <v>156.37</v>
      </c>
      <c r="D433" vm="19203">
        <f ca="1"/>
        <v>157.33000000000001</v>
      </c>
      <c r="E433" vm="19204">
        <f ca="1"/>
        <v>152.3914</v>
      </c>
      <c r="F433" vm="19205">
        <f ca="1"/>
        <v>5546201</v>
      </c>
    </row>
    <row r="434" spans="1:6" x14ac:dyDescent="0.3">
      <c r="A434" vm="2367">
        <f ca="1"/>
        <v>43363</v>
      </c>
      <c r="B434" vm="7077">
        <f ca="1"/>
        <v>155.5</v>
      </c>
      <c r="C434" vm="19206">
        <f ca="1"/>
        <v>153.29</v>
      </c>
      <c r="D434" vm="19207">
        <f ca="1"/>
        <v>156.065</v>
      </c>
      <c r="E434" vm="7669">
        <f ca="1"/>
        <v>151.65</v>
      </c>
      <c r="F434" vm="19208">
        <f ca="1"/>
        <v>4655730</v>
      </c>
    </row>
    <row r="435" spans="1:6" x14ac:dyDescent="0.3">
      <c r="A435" vm="2373">
        <f ca="1"/>
        <v>43364</v>
      </c>
      <c r="B435" vm="7080">
        <f ca="1"/>
        <v>155.52000000000001</v>
      </c>
      <c r="C435" vm="13525">
        <f ca="1"/>
        <v>157.07</v>
      </c>
      <c r="D435" vm="19209">
        <f ca="1"/>
        <v>157.95500000000001</v>
      </c>
      <c r="E435" vm="19210">
        <f ca="1"/>
        <v>154.96</v>
      </c>
      <c r="F435" vm="19211">
        <f ca="1"/>
        <v>17991594</v>
      </c>
    </row>
    <row r="436" spans="1:6" x14ac:dyDescent="0.3">
      <c r="A436" vm="2379">
        <f ca="1"/>
        <v>43367</v>
      </c>
      <c r="B436" vm="7084">
        <f ca="1"/>
        <v>158.78</v>
      </c>
      <c r="C436" vm="19212">
        <f ca="1"/>
        <v>155.38</v>
      </c>
      <c r="D436" vm="13291">
        <f ca="1"/>
        <v>158.91</v>
      </c>
      <c r="E436" vm="6081">
        <f ca="1"/>
        <v>153.33000000000001</v>
      </c>
      <c r="F436" vm="19213">
        <f ca="1"/>
        <v>5082094</v>
      </c>
    </row>
    <row r="437" spans="1:6" x14ac:dyDescent="0.3">
      <c r="A437" vm="2385">
        <f ca="1"/>
        <v>43368</v>
      </c>
      <c r="B437" vm="7088">
        <f ca="1"/>
        <v>158.87</v>
      </c>
      <c r="C437" vm="13180">
        <f ca="1"/>
        <v>159</v>
      </c>
      <c r="D437" vm="19214">
        <f ca="1"/>
        <v>159.13999999999999</v>
      </c>
      <c r="E437" vm="19215">
        <f ca="1"/>
        <v>157.16999999999999</v>
      </c>
      <c r="F437" vm="19216">
        <f ca="1"/>
        <v>5699599</v>
      </c>
    </row>
    <row r="438" spans="1:6" x14ac:dyDescent="0.3">
      <c r="A438" vm="2390">
        <f ca="1"/>
        <v>43369</v>
      </c>
      <c r="B438" vm="7091">
        <f ca="1"/>
        <v>158.33000000000001</v>
      </c>
      <c r="C438" vm="19217">
        <f ca="1"/>
        <v>159.06</v>
      </c>
      <c r="D438" vm="19218">
        <f ca="1"/>
        <v>159.93</v>
      </c>
      <c r="E438" vm="19219">
        <f ca="1"/>
        <v>157.35</v>
      </c>
      <c r="F438" vm="19220">
        <f ca="1"/>
        <v>4079727</v>
      </c>
    </row>
    <row r="439" spans="1:6" x14ac:dyDescent="0.3">
      <c r="A439" vm="2396">
        <f ca="1"/>
        <v>43370</v>
      </c>
      <c r="B439" vm="7095">
        <f ca="1"/>
        <v>160.43</v>
      </c>
      <c r="C439" vm="7429">
        <f ca="1"/>
        <v>159.05000000000001</v>
      </c>
      <c r="D439" vm="19221">
        <f ca="1"/>
        <v>161.08000000000001</v>
      </c>
      <c r="E439" vm="8005">
        <f ca="1"/>
        <v>158.93</v>
      </c>
      <c r="F439" vm="19222">
        <f ca="1"/>
        <v>3930274</v>
      </c>
    </row>
    <row r="440" spans="1:6" x14ac:dyDescent="0.3">
      <c r="A440" vm="2402">
        <f ca="1"/>
        <v>43371</v>
      </c>
      <c r="B440" vm="7099">
        <f ca="1"/>
        <v>159.03</v>
      </c>
      <c r="C440" vm="12113">
        <f ca="1"/>
        <v>160</v>
      </c>
      <c r="D440" vm="7257">
        <f ca="1"/>
        <v>160.86000000000001</v>
      </c>
      <c r="E440" vm="19223">
        <f ca="1"/>
        <v>158.93600000000001</v>
      </c>
      <c r="F440" vm="19224">
        <f ca="1"/>
        <v>4607671</v>
      </c>
    </row>
    <row r="441" spans="1:6" x14ac:dyDescent="0.3">
      <c r="A441" vm="2408">
        <f ca="1"/>
        <v>43374</v>
      </c>
      <c r="B441" vm="7102">
        <f ca="1"/>
        <v>159.86000000000001</v>
      </c>
      <c r="C441" vm="19225">
        <f ca="1"/>
        <v>160.11000000000001</v>
      </c>
      <c r="D441" vm="19226">
        <f ca="1"/>
        <v>161.19</v>
      </c>
      <c r="E441" vm="19227">
        <f ca="1"/>
        <v>159.02000000000001</v>
      </c>
      <c r="F441" vm="19228">
        <f ca="1"/>
        <v>4297554</v>
      </c>
    </row>
    <row r="442" spans="1:6" x14ac:dyDescent="0.3">
      <c r="A442" vm="2414">
        <f ca="1"/>
        <v>43375</v>
      </c>
      <c r="B442" vm="7106">
        <f ca="1"/>
        <v>157.26</v>
      </c>
      <c r="C442" vm="19229">
        <f ca="1"/>
        <v>159.27000000000001</v>
      </c>
      <c r="D442" vm="19230">
        <f ca="1"/>
        <v>159.58000000000001</v>
      </c>
      <c r="E442" vm="19231">
        <f ca="1"/>
        <v>156.69999999999999</v>
      </c>
      <c r="F442" vm="19232">
        <f ca="1"/>
        <v>4137003</v>
      </c>
    </row>
    <row r="443" spans="1:6" x14ac:dyDescent="0.3">
      <c r="A443" vm="2419">
        <f ca="1"/>
        <v>43376</v>
      </c>
      <c r="B443" vm="7109">
        <f ca="1"/>
        <v>159.1</v>
      </c>
      <c r="C443" vm="7542">
        <f ca="1"/>
        <v>158.56</v>
      </c>
      <c r="D443" vm="19233">
        <f ca="1"/>
        <v>159.76</v>
      </c>
      <c r="E443" vm="7364">
        <f ca="1"/>
        <v>157.02000000000001</v>
      </c>
      <c r="F443" vm="19234">
        <f ca="1"/>
        <v>3561623</v>
      </c>
    </row>
    <row r="444" spans="1:6" x14ac:dyDescent="0.3">
      <c r="A444" vm="2425">
        <f ca="1"/>
        <v>43377</v>
      </c>
      <c r="B444" vm="7113">
        <f ca="1"/>
        <v>154.9</v>
      </c>
      <c r="C444" vm="12998">
        <f ca="1"/>
        <v>158.19999999999999</v>
      </c>
      <c r="D444" vm="6085">
        <f ca="1"/>
        <v>158.84</v>
      </c>
      <c r="E444" vm="19235">
        <f ca="1"/>
        <v>153.78</v>
      </c>
      <c r="F444" vm="19236">
        <f ca="1"/>
        <v>6206372</v>
      </c>
    </row>
    <row r="445" spans="1:6" x14ac:dyDescent="0.3">
      <c r="A445" vm="2431">
        <f ca="1"/>
        <v>43378</v>
      </c>
      <c r="B445" vm="7117">
        <f ca="1"/>
        <v>155.07</v>
      </c>
      <c r="C445" vm="19237">
        <f ca="1"/>
        <v>154.86000000000001</v>
      </c>
      <c r="D445" vm="19238">
        <f ca="1"/>
        <v>156.6</v>
      </c>
      <c r="E445" vm="19239">
        <f ca="1"/>
        <v>152.47</v>
      </c>
      <c r="F445" vm="19240">
        <f ca="1"/>
        <v>4963564</v>
      </c>
    </row>
    <row r="446" spans="1:6" x14ac:dyDescent="0.3">
      <c r="A446" vm="2436">
        <f ca="1"/>
        <v>43381</v>
      </c>
      <c r="B446" vm="7038">
        <f ca="1"/>
        <v>148.65</v>
      </c>
      <c r="C446" vm="19241">
        <f ca="1"/>
        <v>154.24</v>
      </c>
      <c r="D446" vm="19198">
        <f ca="1"/>
        <v>154.62</v>
      </c>
      <c r="E446" vm="19242">
        <f ca="1"/>
        <v>145.6</v>
      </c>
      <c r="F446" vm="19243">
        <f ca="1"/>
        <v>10238725</v>
      </c>
    </row>
    <row r="447" spans="1:6" x14ac:dyDescent="0.3">
      <c r="A447" vm="2442">
        <f ca="1"/>
        <v>43382</v>
      </c>
      <c r="B447" vm="7123">
        <f ca="1"/>
        <v>148.5</v>
      </c>
      <c r="C447" vm="19244">
        <f ca="1"/>
        <v>148.32</v>
      </c>
      <c r="D447" vm="19245">
        <f ca="1"/>
        <v>150.87</v>
      </c>
      <c r="E447" vm="19246">
        <f ca="1"/>
        <v>147.21</v>
      </c>
      <c r="F447" vm="19247">
        <f ca="1"/>
        <v>5593337</v>
      </c>
    </row>
    <row r="448" spans="1:6" x14ac:dyDescent="0.3">
      <c r="A448" vm="2447">
        <f ca="1"/>
        <v>43383</v>
      </c>
      <c r="B448" vm="7127">
        <f ca="1"/>
        <v>137.81</v>
      </c>
      <c r="C448" vm="19248">
        <f ca="1"/>
        <v>147.52000000000001</v>
      </c>
      <c r="D448" vm="19249">
        <f ca="1"/>
        <v>147.58500000000001</v>
      </c>
      <c r="E448" vm="19250">
        <f ca="1"/>
        <v>137.54</v>
      </c>
      <c r="F448" vm="19251">
        <f ca="1"/>
        <v>13660587</v>
      </c>
    </row>
    <row r="449" spans="1:6" x14ac:dyDescent="0.3">
      <c r="A449" vm="2451">
        <f ca="1"/>
        <v>43384</v>
      </c>
      <c r="B449" vm="7131">
        <f ca="1"/>
        <v>139.24</v>
      </c>
      <c r="C449" vm="19252">
        <f ca="1"/>
        <v>137.44</v>
      </c>
      <c r="D449" vm="19253">
        <f ca="1"/>
        <v>142.16</v>
      </c>
      <c r="E449" vm="19254">
        <f ca="1"/>
        <v>136.44999999999999</v>
      </c>
      <c r="F449" vm="19255">
        <f ca="1"/>
        <v>10499303</v>
      </c>
    </row>
    <row r="450" spans="1:6" x14ac:dyDescent="0.3">
      <c r="A450" vm="2457">
        <f ca="1"/>
        <v>43385</v>
      </c>
      <c r="B450" vm="7135">
        <f ca="1"/>
        <v>146.74</v>
      </c>
      <c r="C450" vm="19256">
        <f ca="1"/>
        <v>145.77000000000001</v>
      </c>
      <c r="D450" vm="19095">
        <f ca="1"/>
        <v>148.75</v>
      </c>
      <c r="E450" vm="13097">
        <f ca="1"/>
        <v>143.22</v>
      </c>
      <c r="F450" vm="19257">
        <f ca="1"/>
        <v>9371711</v>
      </c>
    </row>
    <row r="451" spans="1:6" x14ac:dyDescent="0.3">
      <c r="A451" vm="2462">
        <f ca="1"/>
        <v>43388</v>
      </c>
      <c r="B451" vm="7139">
        <f ca="1"/>
        <v>141.94999999999999</v>
      </c>
      <c r="C451" vm="19258">
        <f ca="1"/>
        <v>146.69999999999999</v>
      </c>
      <c r="D451" vm="19258">
        <f ca="1"/>
        <v>146.69999999999999</v>
      </c>
      <c r="E451" vm="19259">
        <f ca="1"/>
        <v>141.32</v>
      </c>
      <c r="F451" vm="19260">
        <f ca="1"/>
        <v>6040808</v>
      </c>
    </row>
    <row r="452" spans="1:6" x14ac:dyDescent="0.3">
      <c r="A452" vm="2467">
        <f ca="1"/>
        <v>43389</v>
      </c>
      <c r="B452" vm="7143">
        <f ca="1"/>
        <v>147.44</v>
      </c>
      <c r="C452" vm="19261">
        <f ca="1"/>
        <v>145.47</v>
      </c>
      <c r="D452" vm="19262">
        <f ca="1"/>
        <v>147.91</v>
      </c>
      <c r="E452" vm="19263">
        <f ca="1"/>
        <v>144.01</v>
      </c>
      <c r="F452" vm="19264">
        <f ca="1"/>
        <v>5383148</v>
      </c>
    </row>
    <row r="453" spans="1:6" x14ac:dyDescent="0.3">
      <c r="A453" vm="2472">
        <f ca="1"/>
        <v>43390</v>
      </c>
      <c r="B453" vm="7147">
        <f ca="1"/>
        <v>147.01</v>
      </c>
      <c r="C453" vm="19265">
        <f ca="1"/>
        <v>148.35</v>
      </c>
      <c r="D453" vm="19265">
        <f ca="1"/>
        <v>148.35</v>
      </c>
      <c r="E453" vm="19266">
        <f ca="1"/>
        <v>145.41999999999999</v>
      </c>
      <c r="F453" vm="19267">
        <f ca="1"/>
        <v>3377854</v>
      </c>
    </row>
    <row r="454" spans="1:6" x14ac:dyDescent="0.3">
      <c r="A454" vm="2478">
        <f ca="1"/>
        <v>43391</v>
      </c>
      <c r="B454" vm="7151">
        <f ca="1"/>
        <v>142.84</v>
      </c>
      <c r="C454" vm="19268">
        <f ca="1"/>
        <v>146.09</v>
      </c>
      <c r="D454" vm="19269">
        <f ca="1"/>
        <v>147.59350000000001</v>
      </c>
      <c r="E454" vm="19270">
        <f ca="1"/>
        <v>141.43</v>
      </c>
      <c r="F454" vm="19271">
        <f ca="1"/>
        <v>5338244</v>
      </c>
    </row>
    <row r="455" spans="1:6" x14ac:dyDescent="0.3">
      <c r="A455" vm="2484">
        <f ca="1"/>
        <v>43392</v>
      </c>
      <c r="B455" vm="7155">
        <f ca="1"/>
        <v>140.49</v>
      </c>
      <c r="C455" vm="19272">
        <f ca="1"/>
        <v>143.61000000000001</v>
      </c>
      <c r="D455" vm="19273">
        <f ca="1"/>
        <v>145.37</v>
      </c>
      <c r="E455" vm="19274">
        <f ca="1"/>
        <v>140.38</v>
      </c>
      <c r="F455" vm="19275">
        <f ca="1"/>
        <v>5141616</v>
      </c>
    </row>
    <row r="456" spans="1:6" x14ac:dyDescent="0.3">
      <c r="A456" vm="2489">
        <f ca="1"/>
        <v>43395</v>
      </c>
      <c r="B456" vm="7158">
        <f ca="1"/>
        <v>142.94999999999999</v>
      </c>
      <c r="C456" vm="19276">
        <f ca="1"/>
        <v>141.69999999999999</v>
      </c>
      <c r="D456" vm="19277">
        <f ca="1"/>
        <v>143.80000000000001</v>
      </c>
      <c r="E456" vm="13239">
        <f ca="1"/>
        <v>139.19999999999999</v>
      </c>
      <c r="F456" vm="19278">
        <f ca="1"/>
        <v>4234925</v>
      </c>
    </row>
    <row r="457" spans="1:6" x14ac:dyDescent="0.3">
      <c r="A457" vm="2495">
        <f ca="1"/>
        <v>43396</v>
      </c>
      <c r="B457" vm="7161">
        <f ca="1"/>
        <v>140.66</v>
      </c>
      <c r="C457" vm="19279">
        <f ca="1"/>
        <v>139.32</v>
      </c>
      <c r="D457" vm="19280">
        <f ca="1"/>
        <v>141.97</v>
      </c>
      <c r="E457" vm="19281">
        <f ca="1"/>
        <v>137.78</v>
      </c>
      <c r="F457" vm="19282">
        <f ca="1"/>
        <v>6461980</v>
      </c>
    </row>
    <row r="458" spans="1:6" x14ac:dyDescent="0.3">
      <c r="A458" vm="2500">
        <f ca="1"/>
        <v>43397</v>
      </c>
      <c r="B458" vm="7165">
        <f ca="1"/>
        <v>133.26</v>
      </c>
      <c r="C458" vm="19283">
        <f ca="1"/>
        <v>141.22999999999999</v>
      </c>
      <c r="D458" vm="19284">
        <f ca="1"/>
        <v>141.5</v>
      </c>
      <c r="E458" vm="19285">
        <f ca="1"/>
        <v>133</v>
      </c>
      <c r="F458" vm="19286">
        <f ca="1"/>
        <v>7251491</v>
      </c>
    </row>
    <row r="459" spans="1:6" x14ac:dyDescent="0.3">
      <c r="A459" vm="2506">
        <f ca="1"/>
        <v>43398</v>
      </c>
      <c r="B459" vm="7169">
        <f ca="1"/>
        <v>140.80000000000001</v>
      </c>
      <c r="C459" vm="19287">
        <f ca="1"/>
        <v>133.69</v>
      </c>
      <c r="D459" vm="19288">
        <f ca="1"/>
        <v>141.69</v>
      </c>
      <c r="E459" vm="19289">
        <f ca="1"/>
        <v>133.66999999999999</v>
      </c>
      <c r="F459" vm="19290">
        <f ca="1"/>
        <v>7792908</v>
      </c>
    </row>
    <row r="460" spans="1:6" x14ac:dyDescent="0.3">
      <c r="A460" vm="2512">
        <f ca="1"/>
        <v>43399</v>
      </c>
      <c r="B460" vm="7173">
        <f ca="1"/>
        <v>135.52000000000001</v>
      </c>
      <c r="C460" vm="17633">
        <f ca="1"/>
        <v>135.75</v>
      </c>
      <c r="D460" vm="19291">
        <f ca="1"/>
        <v>139.21</v>
      </c>
      <c r="E460" vm="19292">
        <f ca="1"/>
        <v>132.61070000000001</v>
      </c>
      <c r="F460" vm="19293">
        <f ca="1"/>
        <v>7435677</v>
      </c>
    </row>
    <row r="461" spans="1:6" x14ac:dyDescent="0.3">
      <c r="A461" vm="2518">
        <f ca="1"/>
        <v>43402</v>
      </c>
      <c r="B461" vm="7177">
        <f ca="1"/>
        <v>130.99</v>
      </c>
      <c r="C461" vm="19294">
        <f ca="1"/>
        <v>138.1</v>
      </c>
      <c r="D461" vm="19295">
        <f ca="1"/>
        <v>139.55000000000001</v>
      </c>
      <c r="E461" vm="19296">
        <f ca="1"/>
        <v>128.53</v>
      </c>
      <c r="F461" vm="19297">
        <f ca="1"/>
        <v>9212497</v>
      </c>
    </row>
    <row r="462" spans="1:6" x14ac:dyDescent="0.3">
      <c r="A462" vm="2524">
        <f ca="1"/>
        <v>43403</v>
      </c>
      <c r="B462" vm="7181">
        <f ca="1"/>
        <v>132.16999999999999</v>
      </c>
      <c r="C462" vm="19298">
        <f ca="1"/>
        <v>130.44</v>
      </c>
      <c r="D462" vm="19299">
        <f ca="1"/>
        <v>132.99</v>
      </c>
      <c r="E462" vm="19300">
        <f ca="1"/>
        <v>128.03</v>
      </c>
      <c r="F462" vm="19301">
        <f ca="1"/>
        <v>10037948</v>
      </c>
    </row>
    <row r="463" spans="1:6" x14ac:dyDescent="0.3">
      <c r="A463" vm="2530">
        <f ca="1"/>
        <v>43404</v>
      </c>
      <c r="B463" vm="7185">
        <f ca="1"/>
        <v>137.24</v>
      </c>
      <c r="C463" vm="19302">
        <f ca="1"/>
        <v>134.91999999999999</v>
      </c>
      <c r="D463" vm="19303">
        <f ca="1"/>
        <v>138.71</v>
      </c>
      <c r="E463" vm="19304">
        <f ca="1"/>
        <v>134.77000000000001</v>
      </c>
      <c r="F463" vm="19305">
        <f ca="1"/>
        <v>6585918</v>
      </c>
    </row>
    <row r="464" spans="1:6" x14ac:dyDescent="0.3">
      <c r="A464" vm="2536">
        <f ca="1"/>
        <v>43405</v>
      </c>
      <c r="B464" vm="7189">
        <f ca="1"/>
        <v>139.59</v>
      </c>
      <c r="C464" vm="19306">
        <f ca="1"/>
        <v>138.4</v>
      </c>
      <c r="D464" vm="6838">
        <f ca="1"/>
        <v>139.80000000000001</v>
      </c>
      <c r="E464" vm="19307">
        <f ca="1"/>
        <v>136.41</v>
      </c>
      <c r="F464" vm="19308">
        <f ca="1"/>
        <v>4668793</v>
      </c>
    </row>
    <row r="465" spans="1:6" x14ac:dyDescent="0.3">
      <c r="A465" vm="2542">
        <f ca="1"/>
        <v>43406</v>
      </c>
      <c r="B465" vm="7193">
        <f ca="1"/>
        <v>136.79</v>
      </c>
      <c r="C465" vm="19309">
        <f ca="1"/>
        <v>140.13999999999999</v>
      </c>
      <c r="D465" vm="13256">
        <f ca="1"/>
        <v>140.55000000000001</v>
      </c>
      <c r="E465" vm="19310">
        <f ca="1"/>
        <v>136.1</v>
      </c>
      <c r="F465" vm="19311">
        <f ca="1"/>
        <v>4413830</v>
      </c>
    </row>
    <row r="466" spans="1:6" x14ac:dyDescent="0.3">
      <c r="A466" vm="2548">
        <f ca="1"/>
        <v>43409</v>
      </c>
      <c r="B466" vm="7197">
        <f ca="1"/>
        <v>135.44</v>
      </c>
      <c r="C466" vm="5540">
        <f ca="1"/>
        <v>137.34</v>
      </c>
      <c r="D466" vm="5540">
        <f ca="1"/>
        <v>137.34</v>
      </c>
      <c r="E466" vm="5534">
        <f ca="1"/>
        <v>133.46</v>
      </c>
      <c r="F466" vm="19312">
        <f ca="1"/>
        <v>4629865</v>
      </c>
    </row>
    <row r="467" spans="1:6" x14ac:dyDescent="0.3">
      <c r="A467" vm="2554">
        <f ca="1"/>
        <v>43410</v>
      </c>
      <c r="B467" vm="7200">
        <f ca="1"/>
        <v>133.94999999999999</v>
      </c>
      <c r="C467" vm="19313">
        <f ca="1"/>
        <v>135.4</v>
      </c>
      <c r="D467" vm="7311">
        <f ca="1"/>
        <v>138</v>
      </c>
      <c r="E467" vm="19314">
        <f ca="1"/>
        <v>132.97999999999999</v>
      </c>
      <c r="F467" vm="19315">
        <f ca="1"/>
        <v>4520681</v>
      </c>
    </row>
    <row r="468" spans="1:6" x14ac:dyDescent="0.3">
      <c r="A468" vm="2560">
        <f ca="1"/>
        <v>43411</v>
      </c>
      <c r="B468" vm="7203">
        <f ca="1"/>
        <v>141.79</v>
      </c>
      <c r="C468" vm="19316">
        <f ca="1"/>
        <v>136.85</v>
      </c>
      <c r="D468" vm="19317">
        <f ca="1"/>
        <v>142.31</v>
      </c>
      <c r="E468" vm="19318">
        <f ca="1"/>
        <v>136.43190000000001</v>
      </c>
      <c r="F468" vm="19319">
        <f ca="1"/>
        <v>5803989</v>
      </c>
    </row>
    <row r="469" spans="1:6" x14ac:dyDescent="0.3">
      <c r="A469" vm="2566">
        <f ca="1"/>
        <v>43412</v>
      </c>
      <c r="B469" vm="7207">
        <f ca="1"/>
        <v>141.87</v>
      </c>
      <c r="C469" vm="13097">
        <f ca="1"/>
        <v>143.22</v>
      </c>
      <c r="D469" vm="19320">
        <f ca="1"/>
        <v>143.63</v>
      </c>
      <c r="E469" vm="19321">
        <f ca="1"/>
        <v>140.68209999999999</v>
      </c>
      <c r="F469" vm="19322">
        <f ca="1"/>
        <v>3959090</v>
      </c>
    </row>
    <row r="470" spans="1:6" x14ac:dyDescent="0.3">
      <c r="A470" vm="2572">
        <f ca="1"/>
        <v>43413</v>
      </c>
      <c r="B470" vm="7211">
        <f ca="1"/>
        <v>136.91999999999999</v>
      </c>
      <c r="C470" vm="19323">
        <f ca="1"/>
        <v>141.06</v>
      </c>
      <c r="D470" vm="19323">
        <f ca="1"/>
        <v>141.06</v>
      </c>
      <c r="E470" vm="13236">
        <f ca="1"/>
        <v>135.05000000000001</v>
      </c>
      <c r="F470" vm="19324">
        <f ca="1"/>
        <v>5222712</v>
      </c>
    </row>
    <row r="471" spans="1:6" x14ac:dyDescent="0.3">
      <c r="A471" vm="2578">
        <f ca="1"/>
        <v>43416</v>
      </c>
      <c r="B471" vm="7215">
        <f ca="1"/>
        <v>130.5</v>
      </c>
      <c r="C471" vm="19325">
        <f ca="1"/>
        <v>135.74</v>
      </c>
      <c r="D471" vm="19326">
        <f ca="1"/>
        <v>136.66</v>
      </c>
      <c r="E471" vm="19327">
        <f ca="1"/>
        <v>130.07980000000001</v>
      </c>
      <c r="F471" vm="19328">
        <f ca="1"/>
        <v>7571238</v>
      </c>
    </row>
    <row r="472" spans="1:6" x14ac:dyDescent="0.3">
      <c r="A472" vm="2584">
        <f ca="1"/>
        <v>43417</v>
      </c>
      <c r="B472" vm="5527">
        <f ca="1"/>
        <v>132.16</v>
      </c>
      <c r="C472" vm="17629">
        <f ca="1"/>
        <v>131.47999999999999</v>
      </c>
      <c r="D472" vm="19329">
        <f ca="1"/>
        <v>133.77119999999999</v>
      </c>
      <c r="E472" vm="19330">
        <f ca="1"/>
        <v>128.94999999999999</v>
      </c>
      <c r="F472" vm="19331">
        <f ca="1"/>
        <v>6137229</v>
      </c>
    </row>
    <row r="473" spans="1:6" x14ac:dyDescent="0.3">
      <c r="A473" vm="2589">
        <f ca="1"/>
        <v>43418</v>
      </c>
      <c r="B473" vm="7222">
        <f ca="1"/>
        <v>129.35</v>
      </c>
      <c r="C473" vm="19332">
        <f ca="1"/>
        <v>134.21</v>
      </c>
      <c r="D473" vm="19333">
        <f ca="1"/>
        <v>134.94</v>
      </c>
      <c r="E473" vm="19334">
        <f ca="1"/>
        <v>128.58000000000001</v>
      </c>
      <c r="F473" vm="19335">
        <f ca="1"/>
        <v>5729582</v>
      </c>
    </row>
    <row r="474" spans="1:6" x14ac:dyDescent="0.3">
      <c r="A474" vm="2595">
        <f ca="1"/>
        <v>43419</v>
      </c>
      <c r="B474" vm="7226">
        <f ca="1"/>
        <v>132.49</v>
      </c>
      <c r="C474" vm="19336">
        <f ca="1"/>
        <v>129.19999999999999</v>
      </c>
      <c r="D474" vm="19337">
        <f ca="1"/>
        <v>132.94999999999999</v>
      </c>
      <c r="E474" vm="19338">
        <f ca="1"/>
        <v>126.3</v>
      </c>
      <c r="F474" vm="19339">
        <f ca="1"/>
        <v>6340913</v>
      </c>
    </row>
    <row r="475" spans="1:6" x14ac:dyDescent="0.3">
      <c r="A475" vm="2599">
        <f ca="1"/>
        <v>43420</v>
      </c>
      <c r="B475" vm="7230">
        <f ca="1"/>
        <v>132.55000000000001</v>
      </c>
      <c r="C475" vm="17846">
        <f ca="1"/>
        <v>131.85</v>
      </c>
      <c r="D475" vm="19340">
        <f ca="1"/>
        <v>133.47</v>
      </c>
      <c r="E475" vm="19341">
        <f ca="1"/>
        <v>130.08000000000001</v>
      </c>
      <c r="F475" vm="19342">
        <f ca="1"/>
        <v>4919919</v>
      </c>
    </row>
    <row r="476" spans="1:6" x14ac:dyDescent="0.3">
      <c r="A476" vm="2605">
        <f ca="1"/>
        <v>43423</v>
      </c>
      <c r="B476" vm="5437">
        <f ca="1"/>
        <v>121.01</v>
      </c>
      <c r="C476" vm="19343">
        <f ca="1"/>
        <v>131.6</v>
      </c>
      <c r="D476" vm="19344">
        <f ca="1"/>
        <v>132.26</v>
      </c>
      <c r="E476" vm="18910">
        <f ca="1"/>
        <v>120.42</v>
      </c>
      <c r="F476" vm="19345">
        <f ca="1"/>
        <v>14284689</v>
      </c>
    </row>
    <row r="477" spans="1:6" x14ac:dyDescent="0.3">
      <c r="A477" vm="2609">
        <f ca="1"/>
        <v>43424</v>
      </c>
      <c r="B477" vm="7237">
        <f ca="1"/>
        <v>120.67</v>
      </c>
      <c r="C477" vm="19346">
        <f ca="1"/>
        <v>114.33</v>
      </c>
      <c r="D477" vm="19347">
        <f ca="1"/>
        <v>124.94</v>
      </c>
      <c r="E477" vm="11842">
        <f ca="1"/>
        <v>113.6</v>
      </c>
      <c r="F477" vm="19348">
        <f ca="1"/>
        <v>13667327</v>
      </c>
    </row>
    <row r="478" spans="1:6" x14ac:dyDescent="0.3">
      <c r="A478" vm="2615">
        <f ca="1"/>
        <v>43425</v>
      </c>
      <c r="B478" vm="7239">
        <f ca="1"/>
        <v>123.59</v>
      </c>
      <c r="C478" vm="19349">
        <f ca="1"/>
        <v>124.2</v>
      </c>
      <c r="D478" vm="17687">
        <f ca="1"/>
        <v>125.75</v>
      </c>
      <c r="E478" vm="19350">
        <f ca="1"/>
        <v>121.61</v>
      </c>
      <c r="F478" vm="19351">
        <f ca="1"/>
        <v>7311254</v>
      </c>
    </row>
    <row r="479" spans="1:6" x14ac:dyDescent="0.3">
      <c r="A479" vm="2621">
        <f ca="1"/>
        <v>43427</v>
      </c>
      <c r="B479" vm="7242">
        <f ca="1"/>
        <v>122.03</v>
      </c>
      <c r="C479" vm="7309">
        <f ca="1"/>
        <v>121.33</v>
      </c>
      <c r="D479" vm="19352">
        <f ca="1"/>
        <v>123.71</v>
      </c>
      <c r="E479" vm="5261">
        <f ca="1"/>
        <v>120.71</v>
      </c>
      <c r="F479" vm="19353">
        <f ca="1"/>
        <v>3009553</v>
      </c>
    </row>
    <row r="480" spans="1:6" x14ac:dyDescent="0.3">
      <c r="A480" vm="2626">
        <f ca="1"/>
        <v>43430</v>
      </c>
      <c r="B480" vm="7246">
        <f ca="1"/>
        <v>126.41</v>
      </c>
      <c r="C480" vm="6580">
        <f ca="1"/>
        <v>124.48</v>
      </c>
      <c r="D480" vm="19354">
        <f ca="1"/>
        <v>126.95</v>
      </c>
      <c r="E480" vm="19355">
        <f ca="1"/>
        <v>123.66</v>
      </c>
      <c r="F480" vm="19356">
        <f ca="1"/>
        <v>9321154</v>
      </c>
    </row>
    <row r="481" spans="1:6" x14ac:dyDescent="0.3">
      <c r="A481" vm="2631">
        <f ca="1"/>
        <v>43431</v>
      </c>
      <c r="B481" vm="7248">
        <f ca="1"/>
        <v>127.54</v>
      </c>
      <c r="C481" vm="19357">
        <f ca="1"/>
        <v>125.15</v>
      </c>
      <c r="D481" vm="19358">
        <f ca="1"/>
        <v>127.61</v>
      </c>
      <c r="E481" vm="11936">
        <f ca="1"/>
        <v>123.72</v>
      </c>
      <c r="F481" vm="19359">
        <f ca="1"/>
        <v>10558761</v>
      </c>
    </row>
    <row r="482" spans="1:6" x14ac:dyDescent="0.3">
      <c r="A482" vm="2635">
        <f ca="1"/>
        <v>43432</v>
      </c>
      <c r="B482" vm="7252">
        <f ca="1"/>
        <v>140.63999999999999</v>
      </c>
      <c r="C482" vm="19360">
        <f ca="1"/>
        <v>138.47999999999999</v>
      </c>
      <c r="D482" vm="19117">
        <f ca="1"/>
        <v>140.88999999999999</v>
      </c>
      <c r="E482" vm="5532">
        <f ca="1"/>
        <v>131.97</v>
      </c>
      <c r="F482" vm="19361">
        <f ca="1"/>
        <v>25705402</v>
      </c>
    </row>
    <row r="483" spans="1:6" x14ac:dyDescent="0.3">
      <c r="A483" vm="2641">
        <f ca="1"/>
        <v>43433</v>
      </c>
      <c r="B483" vm="7255">
        <f ca="1"/>
        <v>139.72</v>
      </c>
      <c r="C483" vm="19362">
        <f ca="1"/>
        <v>139.85</v>
      </c>
      <c r="D483" vm="19363">
        <f ca="1"/>
        <v>142.88</v>
      </c>
      <c r="E483" vm="19364">
        <f ca="1"/>
        <v>139.27000000000001</v>
      </c>
      <c r="F483" vm="19365">
        <f ca="1"/>
        <v>7762951</v>
      </c>
    </row>
    <row r="484" spans="1:6" x14ac:dyDescent="0.3">
      <c r="A484" vm="2647">
        <f ca="1"/>
        <v>43434</v>
      </c>
      <c r="B484" vm="7259">
        <f ca="1"/>
        <v>142.76</v>
      </c>
      <c r="C484" vm="19366">
        <f ca="1"/>
        <v>138.88999999999999</v>
      </c>
      <c r="D484" vm="13097">
        <f ca="1"/>
        <v>143.22</v>
      </c>
      <c r="E484" vm="19367">
        <f ca="1"/>
        <v>138.28</v>
      </c>
      <c r="F484" vm="19368">
        <f ca="1"/>
        <v>9201381</v>
      </c>
    </row>
    <row r="485" spans="1:6" x14ac:dyDescent="0.3">
      <c r="A485" vm="2652">
        <f ca="1"/>
        <v>43437</v>
      </c>
      <c r="B485" vm="7263">
        <f ca="1"/>
        <v>144.15</v>
      </c>
      <c r="C485" vm="19369">
        <f ca="1"/>
        <v>146.30000000000001</v>
      </c>
      <c r="D485" vm="19370">
        <f ca="1"/>
        <v>147.07</v>
      </c>
      <c r="E485" vm="19371">
        <f ca="1"/>
        <v>142.56</v>
      </c>
      <c r="F485" vm="19372">
        <f ca="1"/>
        <v>7358308</v>
      </c>
    </row>
    <row r="486" spans="1:6" x14ac:dyDescent="0.3">
      <c r="A486" vm="2657">
        <f ca="1"/>
        <v>43438</v>
      </c>
      <c r="B486" vm="7131">
        <f ca="1"/>
        <v>139.24</v>
      </c>
      <c r="C486" vm="5991">
        <f ca="1"/>
        <v>142.72999999999999</v>
      </c>
      <c r="D486" vm="19373">
        <f ca="1"/>
        <v>145.19999999999999</v>
      </c>
      <c r="E486" vm="19374">
        <f ca="1"/>
        <v>138.80000000000001</v>
      </c>
      <c r="F486" vm="19375">
        <f ca="1"/>
        <v>6978357</v>
      </c>
    </row>
    <row r="487" spans="1:6" x14ac:dyDescent="0.3">
      <c r="A487" vm="2662">
        <f ca="1"/>
        <v>43440</v>
      </c>
      <c r="B487" vm="7270">
        <f ca="1"/>
        <v>142.06</v>
      </c>
      <c r="C487" vm="5084">
        <f ca="1"/>
        <v>134.80000000000001</v>
      </c>
      <c r="D487" vm="7270">
        <f ca="1"/>
        <v>142.06</v>
      </c>
      <c r="E487" vm="17935">
        <f ca="1"/>
        <v>132.75</v>
      </c>
      <c r="F487" vm="19376">
        <f ca="1"/>
        <v>9186581</v>
      </c>
    </row>
    <row r="488" spans="1:6" x14ac:dyDescent="0.3">
      <c r="A488" vm="2667">
        <f ca="1"/>
        <v>43441</v>
      </c>
      <c r="B488" vm="7273">
        <f ca="1"/>
        <v>135.94999999999999</v>
      </c>
      <c r="C488" vm="7129">
        <f ca="1"/>
        <v>141.9</v>
      </c>
      <c r="D488" vm="19377">
        <f ca="1"/>
        <v>142.37</v>
      </c>
      <c r="E488" vm="19378">
        <f ca="1"/>
        <v>134.73500000000001</v>
      </c>
      <c r="F488" vm="19379">
        <f ca="1"/>
        <v>6053377</v>
      </c>
    </row>
    <row r="489" spans="1:6" x14ac:dyDescent="0.3">
      <c r="A489" vm="2672">
        <f ca="1"/>
        <v>43444</v>
      </c>
      <c r="B489" vm="7276">
        <f ca="1"/>
        <v>137.27000000000001</v>
      </c>
      <c r="C489" vm="19380">
        <f ca="1"/>
        <v>135.16</v>
      </c>
      <c r="D489" vm="19381">
        <f ca="1"/>
        <v>139.49</v>
      </c>
      <c r="E489" vm="19382">
        <f ca="1"/>
        <v>133.18</v>
      </c>
      <c r="F489" vm="19383">
        <f ca="1"/>
        <v>5896950</v>
      </c>
    </row>
    <row r="490" spans="1:6" x14ac:dyDescent="0.3">
      <c r="A490" vm="2678">
        <f ca="1"/>
        <v>43445</v>
      </c>
      <c r="B490" vm="7193">
        <f ca="1"/>
        <v>136.79</v>
      </c>
      <c r="C490" vm="8298">
        <f ca="1"/>
        <v>140.59</v>
      </c>
      <c r="D490" vm="19384">
        <f ca="1"/>
        <v>140.69999999999999</v>
      </c>
      <c r="E490" vm="19385">
        <f ca="1"/>
        <v>135.59</v>
      </c>
      <c r="F490" vm="19386">
        <f ca="1"/>
        <v>4548737</v>
      </c>
    </row>
    <row r="491" spans="1:6" x14ac:dyDescent="0.3">
      <c r="A491" vm="2684">
        <f ca="1"/>
        <v>43446</v>
      </c>
      <c r="B491" vm="7282">
        <f ca="1"/>
        <v>140.09</v>
      </c>
      <c r="C491" vm="7203">
        <f ca="1"/>
        <v>141.79</v>
      </c>
      <c r="D491" vm="11992">
        <f ca="1"/>
        <v>144.03</v>
      </c>
      <c r="E491" vm="19295">
        <f ca="1"/>
        <v>139.55000000000001</v>
      </c>
      <c r="F491" vm="19387">
        <f ca="1"/>
        <v>6794296</v>
      </c>
    </row>
    <row r="492" spans="1:6" x14ac:dyDescent="0.3">
      <c r="A492" vm="2689">
        <f ca="1"/>
        <v>43447</v>
      </c>
      <c r="B492" vm="6954">
        <f ca="1"/>
        <v>141.13999999999999</v>
      </c>
      <c r="C492" vm="19284">
        <f ca="1"/>
        <v>141.5</v>
      </c>
      <c r="D492" vm="19320">
        <f ca="1"/>
        <v>143.63</v>
      </c>
      <c r="E492" vm="19388">
        <f ca="1"/>
        <v>139.57900000000001</v>
      </c>
      <c r="F492" vm="19389">
        <f ca="1"/>
        <v>5097574</v>
      </c>
    </row>
    <row r="493" spans="1:6" x14ac:dyDescent="0.3">
      <c r="A493" vm="2694">
        <f ca="1"/>
        <v>43448</v>
      </c>
      <c r="B493" vm="7287">
        <f ca="1"/>
        <v>137.04</v>
      </c>
      <c r="C493" vm="19390">
        <f ca="1"/>
        <v>138.88</v>
      </c>
      <c r="D493" vm="19391">
        <f ca="1"/>
        <v>140.71</v>
      </c>
      <c r="E493" vm="19392">
        <f ca="1"/>
        <v>136.38</v>
      </c>
      <c r="F493" vm="19393">
        <f ca="1"/>
        <v>5354366</v>
      </c>
    </row>
    <row r="494" spans="1:6" x14ac:dyDescent="0.3">
      <c r="A494" vm="2697">
        <f ca="1"/>
        <v>43451</v>
      </c>
      <c r="B494" vm="7291">
        <f ca="1"/>
        <v>130.83000000000001</v>
      </c>
      <c r="C494" vm="8350">
        <f ca="1"/>
        <v>134.31</v>
      </c>
      <c r="D494" vm="19394">
        <f ca="1"/>
        <v>135.5</v>
      </c>
      <c r="E494" vm="19395">
        <f ca="1"/>
        <v>129.97</v>
      </c>
      <c r="F494" vm="19396">
        <f ca="1"/>
        <v>8020819</v>
      </c>
    </row>
    <row r="495" spans="1:6" x14ac:dyDescent="0.3">
      <c r="A495" vm="2703">
        <f ca="1"/>
        <v>43452</v>
      </c>
      <c r="B495" vm="7295">
        <f ca="1"/>
        <v>132.32</v>
      </c>
      <c r="C495" vm="19397">
        <f ca="1"/>
        <v>132.13999999999999</v>
      </c>
      <c r="D495" vm="18992">
        <f ca="1"/>
        <v>133.68</v>
      </c>
      <c r="E495" vm="19398">
        <f ca="1"/>
        <v>130.13</v>
      </c>
      <c r="F495" vm="19399">
        <f ca="1"/>
        <v>6668441</v>
      </c>
    </row>
    <row r="496" spans="1:6" x14ac:dyDescent="0.3">
      <c r="A496" vm="2709">
        <f ca="1"/>
        <v>43453</v>
      </c>
      <c r="B496" vm="7299">
        <f ca="1"/>
        <v>131.16</v>
      </c>
      <c r="C496" vm="17788">
        <f ca="1"/>
        <v>131.97999999999999</v>
      </c>
      <c r="D496" vm="6827">
        <f ca="1"/>
        <v>136.5</v>
      </c>
      <c r="E496" vm="19400">
        <f ca="1"/>
        <v>129.5</v>
      </c>
      <c r="F496" vm="19401">
        <f ca="1"/>
        <v>7350676</v>
      </c>
    </row>
    <row r="497" spans="1:6" x14ac:dyDescent="0.3">
      <c r="A497" vm="2714">
        <f ca="1"/>
        <v>43454</v>
      </c>
      <c r="B497" vm="7302">
        <f ca="1"/>
        <v>127.73</v>
      </c>
      <c r="C497" vm="17945">
        <f ca="1"/>
        <v>129.25</v>
      </c>
      <c r="D497" vm="19402">
        <f ca="1"/>
        <v>132.33000000000001</v>
      </c>
      <c r="E497" vm="19403">
        <f ca="1"/>
        <v>122.64</v>
      </c>
      <c r="F497" vm="19404">
        <f ca="1"/>
        <v>12265056</v>
      </c>
    </row>
    <row r="498" spans="1:6" x14ac:dyDescent="0.3">
      <c r="A498" vm="2719">
        <f ca="1"/>
        <v>43455</v>
      </c>
      <c r="B498" vm="7305">
        <f ca="1"/>
        <v>122.91</v>
      </c>
      <c r="C498" vm="19405">
        <f ca="1"/>
        <v>128.57</v>
      </c>
      <c r="D498" vm="19406">
        <f ca="1"/>
        <v>129.38999999999999</v>
      </c>
      <c r="E498" vm="5928">
        <f ca="1"/>
        <v>122.46</v>
      </c>
      <c r="F498" vm="19407">
        <f ca="1"/>
        <v>12568644</v>
      </c>
    </row>
    <row r="499" spans="1:6" x14ac:dyDescent="0.3">
      <c r="A499" vm="2725">
        <f ca="1"/>
        <v>43458</v>
      </c>
      <c r="B499" vm="7309">
        <f ca="1"/>
        <v>121.33</v>
      </c>
      <c r="C499" vm="19408">
        <f ca="1"/>
        <v>121.14</v>
      </c>
      <c r="D499" vm="19409">
        <f ca="1"/>
        <v>124.84</v>
      </c>
      <c r="E499" vm="5879">
        <f ca="1"/>
        <v>120.16</v>
      </c>
      <c r="F499" vm="19410">
        <f ca="1"/>
        <v>4721514</v>
      </c>
    </row>
    <row r="500" spans="1:6" x14ac:dyDescent="0.3">
      <c r="A500" vm="2730">
        <f ca="1"/>
        <v>43460</v>
      </c>
      <c r="B500" vm="7313">
        <f ca="1"/>
        <v>130.84</v>
      </c>
      <c r="C500" vm="19411">
        <f ca="1"/>
        <v>122.52</v>
      </c>
      <c r="D500" vm="19412">
        <f ca="1"/>
        <v>130.9</v>
      </c>
      <c r="E500" vm="19413">
        <f ca="1"/>
        <v>122.12</v>
      </c>
      <c r="F500" vm="19414">
        <f ca="1"/>
        <v>8110892</v>
      </c>
    </row>
    <row r="501" spans="1:6" x14ac:dyDescent="0.3">
      <c r="A501" vm="2735">
        <f ca="1"/>
        <v>43461</v>
      </c>
      <c r="B501" vm="7316">
        <f ca="1"/>
        <v>135.19999999999999</v>
      </c>
      <c r="C501" vm="19415">
        <f ca="1"/>
        <v>128.80000000000001</v>
      </c>
      <c r="D501" vm="7316">
        <f ca="1"/>
        <v>135.19999999999999</v>
      </c>
      <c r="E501" vm="18971">
        <f ca="1"/>
        <v>127.84</v>
      </c>
      <c r="F501" vm="19416">
        <f ca="1"/>
        <v>7967689</v>
      </c>
    </row>
    <row r="502" spans="1:6" x14ac:dyDescent="0.3">
      <c r="A502" vm="2740">
        <f ca="1"/>
        <v>43462</v>
      </c>
      <c r="B502" vm="7319">
        <f ca="1"/>
        <v>134.68</v>
      </c>
      <c r="C502" vm="19417">
        <f ca="1"/>
        <v>136</v>
      </c>
      <c r="D502" vm="19418">
        <f ca="1"/>
        <v>136.87989999999999</v>
      </c>
      <c r="E502" vm="19419">
        <f ca="1"/>
        <v>132.61000000000001</v>
      </c>
      <c r="F502" vm="19420">
        <f ca="1"/>
        <v>7276431</v>
      </c>
    </row>
    <row r="503" spans="1:6" x14ac:dyDescent="0.3">
      <c r="A503" vm="2745">
        <f ca="1"/>
        <v>43465</v>
      </c>
      <c r="B503" vm="7323">
        <f ca="1"/>
        <v>136.97</v>
      </c>
      <c r="C503" vm="19417">
        <f ca="1"/>
        <v>136</v>
      </c>
      <c r="D503" vm="19421">
        <f ca="1"/>
        <v>137.97</v>
      </c>
      <c r="E503" vm="19422">
        <f ca="1"/>
        <v>134.49</v>
      </c>
      <c r="F503" vm="19423">
        <f ca="1"/>
        <v>5413614</v>
      </c>
    </row>
    <row r="504" spans="1:6" x14ac:dyDescent="0.3">
      <c r="A504" vm="2750">
        <f ca="1"/>
        <v>43467</v>
      </c>
      <c r="B504" vm="6808">
        <f ca="1"/>
        <v>135.55000000000001</v>
      </c>
      <c r="C504" vm="5553">
        <f ca="1"/>
        <v>133.4</v>
      </c>
      <c r="D504" vm="19424">
        <f ca="1"/>
        <v>136.83000000000001</v>
      </c>
      <c r="E504" vm="19425">
        <f ca="1"/>
        <v>133.05000000000001</v>
      </c>
      <c r="F504" vm="19426">
        <f ca="1"/>
        <v>4742364</v>
      </c>
    </row>
    <row r="505" spans="1:6" x14ac:dyDescent="0.3">
      <c r="A505" vm="2755">
        <f ca="1"/>
        <v>43468</v>
      </c>
      <c r="B505" vm="7330">
        <f ca="1"/>
        <v>130.4</v>
      </c>
      <c r="C505" vm="19427">
        <f ca="1"/>
        <v>133.47999999999999</v>
      </c>
      <c r="D505" vm="19428">
        <f ca="1"/>
        <v>134.78</v>
      </c>
      <c r="E505" vm="19429">
        <f ca="1"/>
        <v>130.1001</v>
      </c>
      <c r="F505" vm="19430">
        <f ca="1"/>
        <v>5987915</v>
      </c>
    </row>
    <row r="506" spans="1:6" x14ac:dyDescent="0.3">
      <c r="A506" vm="2760">
        <f ca="1"/>
        <v>43469</v>
      </c>
      <c r="B506" vm="7334">
        <f ca="1"/>
        <v>137.96</v>
      </c>
      <c r="C506" vm="8961">
        <f ca="1"/>
        <v>133.5</v>
      </c>
      <c r="D506" vm="19279">
        <f ca="1"/>
        <v>139.32</v>
      </c>
      <c r="E506" vm="19431">
        <f ca="1"/>
        <v>132.22</v>
      </c>
      <c r="F506" vm="19432">
        <f ca="1"/>
        <v>6650568</v>
      </c>
    </row>
    <row r="507" spans="1:6" x14ac:dyDescent="0.3">
      <c r="A507" vm="2764">
        <f ca="1"/>
        <v>43472</v>
      </c>
      <c r="B507" vm="7338">
        <f ca="1"/>
        <v>142.22</v>
      </c>
      <c r="C507" vm="19433">
        <f ca="1"/>
        <v>141.02000000000001</v>
      </c>
      <c r="D507" vm="17811">
        <f ca="1"/>
        <v>143.38999999999999</v>
      </c>
      <c r="E507" vm="19434">
        <f ca="1"/>
        <v>138.79</v>
      </c>
      <c r="F507" vm="19435">
        <f ca="1"/>
        <v>9004517</v>
      </c>
    </row>
    <row r="508" spans="1:6" x14ac:dyDescent="0.3">
      <c r="A508" vm="2770">
        <f ca="1"/>
        <v>43473</v>
      </c>
      <c r="B508" vm="7340">
        <f ca="1"/>
        <v>145.72</v>
      </c>
      <c r="C508" vm="19436">
        <f ca="1"/>
        <v>144.72999999999999</v>
      </c>
      <c r="D508" vm="7004">
        <f ca="1"/>
        <v>146.46</v>
      </c>
      <c r="E508" vm="19437">
        <f ca="1"/>
        <v>142.89089999999999</v>
      </c>
      <c r="F508" vm="19438">
        <f ca="1"/>
        <v>9016350</v>
      </c>
    </row>
    <row r="509" spans="1:6" x14ac:dyDescent="0.3">
      <c r="A509" vm="2775">
        <f ca="1"/>
        <v>43474</v>
      </c>
      <c r="B509" vm="7343">
        <f ca="1"/>
        <v>145.99</v>
      </c>
      <c r="C509" vm="19439">
        <f ca="1"/>
        <v>146.88999999999999</v>
      </c>
      <c r="D509" vm="12103">
        <f ca="1"/>
        <v>147.5</v>
      </c>
      <c r="E509" vm="19440">
        <f ca="1"/>
        <v>144.53</v>
      </c>
      <c r="F509" vm="19441">
        <f ca="1"/>
        <v>5445930</v>
      </c>
    </row>
    <row r="510" spans="1:6" x14ac:dyDescent="0.3">
      <c r="A510" vm="2779">
        <f ca="1"/>
        <v>43475</v>
      </c>
      <c r="B510" vm="7347">
        <f ca="1"/>
        <v>147.04</v>
      </c>
      <c r="C510" vm="19442">
        <f ca="1"/>
        <v>143.77000000000001</v>
      </c>
      <c r="D510" vm="19246">
        <f ca="1"/>
        <v>147.21</v>
      </c>
      <c r="E510" vm="19443">
        <f ca="1"/>
        <v>143.76</v>
      </c>
      <c r="F510" vm="19444">
        <f ca="1"/>
        <v>5051633</v>
      </c>
    </row>
    <row r="511" spans="1:6" x14ac:dyDescent="0.3">
      <c r="A511" vm="2783">
        <f ca="1"/>
        <v>43476</v>
      </c>
      <c r="B511" vm="7349">
        <f ca="1"/>
        <v>147.55000000000001</v>
      </c>
      <c r="C511" vm="19445">
        <f ca="1"/>
        <v>146.56</v>
      </c>
      <c r="D511" vm="19446">
        <f ca="1"/>
        <v>148.03450000000001</v>
      </c>
      <c r="E511" vm="19447">
        <f ca="1"/>
        <v>145.61000000000001</v>
      </c>
      <c r="F511" vm="19448">
        <f ca="1"/>
        <v>5185239</v>
      </c>
    </row>
    <row r="512" spans="1:6" x14ac:dyDescent="0.3">
      <c r="A512" vm="2788">
        <f ca="1"/>
        <v>43479</v>
      </c>
      <c r="B512" vm="7352">
        <f ca="1"/>
        <v>146.05000000000001</v>
      </c>
      <c r="C512" vm="19449">
        <f ca="1"/>
        <v>145.75</v>
      </c>
      <c r="D512" vm="19450">
        <f ca="1"/>
        <v>146.72999999999999</v>
      </c>
      <c r="E512" vm="19451">
        <f ca="1"/>
        <v>144.69999999999999</v>
      </c>
      <c r="F512" vm="19452">
        <f ca="1"/>
        <v>5556349</v>
      </c>
    </row>
    <row r="513" spans="1:6" x14ac:dyDescent="0.3">
      <c r="A513" vm="2793">
        <f ca="1"/>
        <v>43480</v>
      </c>
      <c r="B513" vm="7355">
        <f ca="1"/>
        <v>149.19</v>
      </c>
      <c r="C513" vm="19453">
        <f ca="1"/>
        <v>146.35</v>
      </c>
      <c r="D513" vm="19454">
        <f ca="1"/>
        <v>149.86000000000001</v>
      </c>
      <c r="E513" vm="19066">
        <f ca="1"/>
        <v>145.80000000000001</v>
      </c>
      <c r="F513" vm="19455">
        <f ca="1"/>
        <v>5350387</v>
      </c>
    </row>
    <row r="514" spans="1:6" x14ac:dyDescent="0.3">
      <c r="A514" vm="2796">
        <f ca="1"/>
        <v>43481</v>
      </c>
      <c r="B514" vm="7359">
        <f ca="1"/>
        <v>148.54</v>
      </c>
      <c r="C514" vm="19456">
        <f ca="1"/>
        <v>149.15</v>
      </c>
      <c r="D514" vm="19457">
        <f ca="1"/>
        <v>149.79</v>
      </c>
      <c r="E514" vm="19458">
        <f ca="1"/>
        <v>147.80000000000001</v>
      </c>
      <c r="F514" vm="19459">
        <f ca="1"/>
        <v>3884026</v>
      </c>
    </row>
    <row r="515" spans="1:6" x14ac:dyDescent="0.3">
      <c r="A515" vm="2802">
        <f ca="1"/>
        <v>43482</v>
      </c>
      <c r="B515" vm="7362">
        <f ca="1"/>
        <v>149.82</v>
      </c>
      <c r="C515" vm="7359">
        <f ca="1"/>
        <v>148.54</v>
      </c>
      <c r="D515" vm="19460">
        <f ca="1"/>
        <v>150.72</v>
      </c>
      <c r="E515" vm="19461">
        <f ca="1"/>
        <v>147.685</v>
      </c>
      <c r="F515" vm="19462">
        <f ca="1"/>
        <v>3717592</v>
      </c>
    </row>
    <row r="516" spans="1:6" x14ac:dyDescent="0.3">
      <c r="A516" vm="2807">
        <f ca="1"/>
        <v>43483</v>
      </c>
      <c r="B516" vm="7366">
        <f ca="1"/>
        <v>152.51</v>
      </c>
      <c r="C516" vm="6034">
        <f ca="1"/>
        <v>151.83000000000001</v>
      </c>
      <c r="D516" vm="19463">
        <f ca="1"/>
        <v>153.27000000000001</v>
      </c>
      <c r="E516" vm="19464">
        <f ca="1"/>
        <v>150.24</v>
      </c>
      <c r="F516" vm="19465">
        <f ca="1"/>
        <v>6151237</v>
      </c>
    </row>
    <row r="517" spans="1:6" x14ac:dyDescent="0.3">
      <c r="A517" vm="2812">
        <f ca="1"/>
        <v>43487</v>
      </c>
      <c r="B517" vm="7370">
        <f ca="1"/>
        <v>148.94999999999999</v>
      </c>
      <c r="C517" vm="19466">
        <f ca="1"/>
        <v>150.34</v>
      </c>
      <c r="D517" vm="19467">
        <f ca="1"/>
        <v>151.38</v>
      </c>
      <c r="E517" vm="19468">
        <f ca="1"/>
        <v>147.4</v>
      </c>
      <c r="F517" vm="19469">
        <f ca="1"/>
        <v>5192134</v>
      </c>
    </row>
    <row r="518" spans="1:6" x14ac:dyDescent="0.3">
      <c r="A518" vm="2816">
        <f ca="1"/>
        <v>43488</v>
      </c>
      <c r="B518" vm="7374">
        <f ca="1"/>
        <v>149.75</v>
      </c>
      <c r="C518" vm="19470">
        <f ca="1"/>
        <v>149.72999999999999</v>
      </c>
      <c r="D518" vm="19471">
        <f ca="1"/>
        <v>150.80000000000001</v>
      </c>
      <c r="E518" vm="19472">
        <f ca="1"/>
        <v>147.65</v>
      </c>
      <c r="F518" vm="19473">
        <f ca="1"/>
        <v>3312374</v>
      </c>
    </row>
    <row r="519" spans="1:6" x14ac:dyDescent="0.3">
      <c r="A519" vm="2821">
        <f ca="1"/>
        <v>43489</v>
      </c>
      <c r="B519" vm="6924">
        <f ca="1"/>
        <v>146.87</v>
      </c>
      <c r="C519" vm="19474">
        <f ca="1"/>
        <v>149.94999999999999</v>
      </c>
      <c r="D519" vm="19475">
        <f ca="1"/>
        <v>150.5</v>
      </c>
      <c r="E519" vm="19476">
        <f ca="1"/>
        <v>146.52000000000001</v>
      </c>
      <c r="F519" vm="19477">
        <f ca="1"/>
        <v>6201301</v>
      </c>
    </row>
    <row r="520" spans="1:6" x14ac:dyDescent="0.3">
      <c r="A520" vm="2824">
        <f ca="1"/>
        <v>43490</v>
      </c>
      <c r="B520" vm="7379">
        <f ca="1"/>
        <v>149.74</v>
      </c>
      <c r="C520" vm="19478">
        <f ca="1"/>
        <v>148.53</v>
      </c>
      <c r="D520" vm="13261">
        <f ca="1"/>
        <v>149.88999999999999</v>
      </c>
      <c r="E520" vm="7349">
        <f ca="1"/>
        <v>147.55000000000001</v>
      </c>
      <c r="F520" vm="19479">
        <f ca="1"/>
        <v>4601702</v>
      </c>
    </row>
    <row r="521" spans="1:6" x14ac:dyDescent="0.3">
      <c r="A521" vm="2830">
        <f ca="1"/>
        <v>43493</v>
      </c>
      <c r="B521" vm="7383">
        <f ca="1"/>
        <v>147.33000000000001</v>
      </c>
      <c r="C521" vm="19480">
        <f ca="1"/>
        <v>148.16999999999999</v>
      </c>
      <c r="D521" vm="19481">
        <f ca="1"/>
        <v>148.19999999999999</v>
      </c>
      <c r="E521" vm="13095">
        <f ca="1"/>
        <v>146.1</v>
      </c>
      <c r="F521" vm="19482">
        <f ca="1"/>
        <v>4029988</v>
      </c>
    </row>
    <row r="522" spans="1:6" x14ac:dyDescent="0.3">
      <c r="A522" vm="2836">
        <f ca="1"/>
        <v>43494</v>
      </c>
      <c r="B522" vm="7387">
        <f ca="1"/>
        <v>145.18</v>
      </c>
      <c r="C522" vm="19370">
        <f ca="1"/>
        <v>147.07</v>
      </c>
      <c r="D522" vm="12037">
        <f ca="1"/>
        <v>148</v>
      </c>
      <c r="E522" vm="19483">
        <f ca="1"/>
        <v>144.6414</v>
      </c>
      <c r="F522" vm="19484">
        <f ca="1"/>
        <v>3915058</v>
      </c>
    </row>
    <row r="523" spans="1:6" x14ac:dyDescent="0.3">
      <c r="A523" vm="2839">
        <f ca="1"/>
        <v>43495</v>
      </c>
      <c r="B523" vm="7391">
        <f ca="1"/>
        <v>149.16</v>
      </c>
      <c r="C523" vm="19485">
        <f ca="1"/>
        <v>147.19</v>
      </c>
      <c r="D523" vm="12041">
        <f ca="1"/>
        <v>149.69</v>
      </c>
      <c r="E523" vm="19138">
        <f ca="1"/>
        <v>146.08000000000001</v>
      </c>
      <c r="F523" vm="19486">
        <f ca="1"/>
        <v>4579786</v>
      </c>
    </row>
    <row r="524" spans="1:6" x14ac:dyDescent="0.3">
      <c r="A524" vm="2845">
        <f ca="1"/>
        <v>43496</v>
      </c>
      <c r="B524" vm="7395">
        <f ca="1"/>
        <v>151.97</v>
      </c>
      <c r="C524" vm="19487">
        <f ca="1"/>
        <v>149.02000000000001</v>
      </c>
      <c r="D524" vm="13267">
        <f ca="1"/>
        <v>153.38</v>
      </c>
      <c r="E524" vm="19488">
        <f ca="1"/>
        <v>148.71</v>
      </c>
      <c r="F524" vm="19489">
        <f ca="1"/>
        <v>8545734</v>
      </c>
    </row>
    <row r="525" spans="1:6" x14ac:dyDescent="0.3">
      <c r="A525" vm="2849">
        <f ca="1"/>
        <v>43497</v>
      </c>
      <c r="B525" vm="7398">
        <f ca="1"/>
        <v>155.87</v>
      </c>
      <c r="C525" vm="19490">
        <f ca="1"/>
        <v>152.4</v>
      </c>
      <c r="D525" vm="19491">
        <f ca="1"/>
        <v>155.94999999999999</v>
      </c>
      <c r="E525" vm="7656">
        <f ca="1"/>
        <v>151.07</v>
      </c>
      <c r="F525" vm="19492">
        <f ca="1"/>
        <v>5959186</v>
      </c>
    </row>
    <row r="526" spans="1:6" x14ac:dyDescent="0.3">
      <c r="A526" vm="2855">
        <f ca="1"/>
        <v>43500</v>
      </c>
      <c r="B526" vm="7402">
        <f ca="1"/>
        <v>157.72</v>
      </c>
      <c r="C526" vm="19493">
        <f ca="1"/>
        <v>156.02000000000001</v>
      </c>
      <c r="D526" vm="19494">
        <f ca="1"/>
        <v>158.8998</v>
      </c>
      <c r="E526" vm="19495">
        <f ca="1"/>
        <v>155.41</v>
      </c>
      <c r="F526" vm="19496">
        <f ca="1"/>
        <v>5228738</v>
      </c>
    </row>
    <row r="527" spans="1:6" x14ac:dyDescent="0.3">
      <c r="A527" vm="2861">
        <f ca="1"/>
        <v>43501</v>
      </c>
      <c r="B527" vm="7405">
        <f ca="1"/>
        <v>158.99</v>
      </c>
      <c r="C527" vm="7265">
        <f ca="1"/>
        <v>158.34</v>
      </c>
      <c r="D527" vm="19497">
        <f ca="1"/>
        <v>159.88</v>
      </c>
      <c r="E527" vm="19498">
        <f ca="1"/>
        <v>157.815</v>
      </c>
      <c r="F527" vm="19499">
        <f ca="1"/>
        <v>4554704</v>
      </c>
    </row>
    <row r="528" spans="1:6" x14ac:dyDescent="0.3">
      <c r="A528" vm="2866">
        <f ca="1"/>
        <v>43502</v>
      </c>
      <c r="B528" vm="7407">
        <f ca="1"/>
        <v>158.13</v>
      </c>
      <c r="C528" vm="13180">
        <f ca="1"/>
        <v>159</v>
      </c>
      <c r="D528" vm="7109">
        <f ca="1"/>
        <v>159.1</v>
      </c>
      <c r="E528" vm="12106">
        <f ca="1"/>
        <v>155.08000000000001</v>
      </c>
      <c r="F528" vm="19500">
        <f ca="1"/>
        <v>4168493</v>
      </c>
    </row>
    <row r="529" spans="1:6" x14ac:dyDescent="0.3">
      <c r="A529" vm="2871">
        <f ca="1"/>
        <v>43503</v>
      </c>
      <c r="B529" vm="7410">
        <f ca="1"/>
        <v>154.93</v>
      </c>
      <c r="C529" vm="19501">
        <f ca="1"/>
        <v>155.96</v>
      </c>
      <c r="D529" vm="8376">
        <f ca="1"/>
        <v>157.06</v>
      </c>
      <c r="E529" vm="19502">
        <f ca="1"/>
        <v>153.36000000000001</v>
      </c>
      <c r="F529" vm="19503">
        <f ca="1"/>
        <v>4470636</v>
      </c>
    </row>
    <row r="530" spans="1:6" x14ac:dyDescent="0.3">
      <c r="A530" vm="2876">
        <f ca="1"/>
        <v>43504</v>
      </c>
      <c r="B530" vm="7414">
        <f ca="1"/>
        <v>156.66999999999999</v>
      </c>
      <c r="C530" vm="19504">
        <f ca="1"/>
        <v>152.91</v>
      </c>
      <c r="D530" vm="19231">
        <f ca="1"/>
        <v>156.69999999999999</v>
      </c>
      <c r="E530" vm="19505">
        <f ca="1"/>
        <v>152.71</v>
      </c>
      <c r="F530" vm="19506">
        <f ca="1"/>
        <v>3018703</v>
      </c>
    </row>
    <row r="531" spans="1:6" x14ac:dyDescent="0.3">
      <c r="A531" vm="2882">
        <f ca="1"/>
        <v>43507</v>
      </c>
      <c r="B531" vm="7417">
        <f ca="1"/>
        <v>159.91</v>
      </c>
      <c r="C531" vm="12998">
        <f ca="1"/>
        <v>158.19999999999999</v>
      </c>
      <c r="D531" vm="7507">
        <f ca="1"/>
        <v>161.5</v>
      </c>
      <c r="E531" vm="19507">
        <f ca="1"/>
        <v>157.57</v>
      </c>
      <c r="F531" vm="19508">
        <f ca="1"/>
        <v>7060348</v>
      </c>
    </row>
    <row r="532" spans="1:6" x14ac:dyDescent="0.3">
      <c r="A532" vm="2887">
        <f ca="1"/>
        <v>43508</v>
      </c>
      <c r="B532" vm="7420">
        <f ca="1"/>
        <v>162.79</v>
      </c>
      <c r="C532" vm="19509">
        <f ca="1"/>
        <v>161.25</v>
      </c>
      <c r="D532" vm="19510">
        <f ca="1"/>
        <v>163.38999999999999</v>
      </c>
      <c r="E532" vm="19511">
        <f ca="1"/>
        <v>160.03</v>
      </c>
      <c r="F532" vm="19512">
        <f ca="1"/>
        <v>5609641</v>
      </c>
    </row>
    <row r="533" spans="1:6" x14ac:dyDescent="0.3">
      <c r="A533" vm="2891">
        <f ca="1"/>
        <v>43509</v>
      </c>
      <c r="B533" vm="7423">
        <f ca="1"/>
        <v>160.4</v>
      </c>
      <c r="C533" vm="19513">
        <f ca="1"/>
        <v>163.44</v>
      </c>
      <c r="D533" vm="19514">
        <f ca="1"/>
        <v>163.57</v>
      </c>
      <c r="E533" vm="19515">
        <f ca="1"/>
        <v>160.27000000000001</v>
      </c>
      <c r="F533" vm="19516">
        <f ca="1"/>
        <v>5295969</v>
      </c>
    </row>
    <row r="534" spans="1:6" x14ac:dyDescent="0.3">
      <c r="A534" vm="2894">
        <f ca="1"/>
        <v>43510</v>
      </c>
      <c r="B534" vm="7425">
        <f ca="1"/>
        <v>159.47</v>
      </c>
      <c r="C534" vm="7425">
        <f ca="1"/>
        <v>159.47</v>
      </c>
      <c r="D534" vm="19517">
        <f ca="1"/>
        <v>160.44</v>
      </c>
      <c r="E534" vm="19518">
        <f ca="1"/>
        <v>156.70599999999999</v>
      </c>
      <c r="F534" vm="19519">
        <f ca="1"/>
        <v>5061105</v>
      </c>
    </row>
    <row r="535" spans="1:6" x14ac:dyDescent="0.3">
      <c r="A535" vm="2898">
        <f ca="1"/>
        <v>43511</v>
      </c>
      <c r="B535" vm="7429">
        <f ca="1"/>
        <v>159.05000000000001</v>
      </c>
      <c r="C535" vm="19520">
        <f ca="1"/>
        <v>160.99</v>
      </c>
      <c r="D535" vm="19521">
        <f ca="1"/>
        <v>161.22</v>
      </c>
      <c r="E535" vm="19522">
        <f ca="1"/>
        <v>158.09</v>
      </c>
      <c r="F535" vm="19523">
        <f ca="1"/>
        <v>5281967</v>
      </c>
    </row>
    <row r="536" spans="1:6" x14ac:dyDescent="0.3">
      <c r="A536" vm="2901">
        <f ca="1"/>
        <v>43515</v>
      </c>
      <c r="B536" vm="7432">
        <f ca="1"/>
        <v>160.61000000000001</v>
      </c>
      <c r="C536" vm="19524">
        <f ca="1"/>
        <v>159.66</v>
      </c>
      <c r="D536" vm="8100">
        <f ca="1"/>
        <v>161.47999999999999</v>
      </c>
      <c r="E536" vm="19214">
        <f ca="1"/>
        <v>159.13999999999999</v>
      </c>
      <c r="F536" vm="19525">
        <f ca="1"/>
        <v>3883224</v>
      </c>
    </row>
    <row r="537" spans="1:6" x14ac:dyDescent="0.3">
      <c r="A537" vm="2906">
        <f ca="1"/>
        <v>43516</v>
      </c>
      <c r="B537" vm="7434">
        <f ca="1"/>
        <v>158.54</v>
      </c>
      <c r="C537" vm="7687">
        <f ca="1"/>
        <v>160.33000000000001</v>
      </c>
      <c r="D537" vm="19526">
        <f ca="1"/>
        <v>161.49</v>
      </c>
      <c r="E537" vm="19527">
        <f ca="1"/>
        <v>157.21</v>
      </c>
      <c r="F537" vm="19528">
        <f ca="1"/>
        <v>7047244</v>
      </c>
    </row>
    <row r="538" spans="1:6" x14ac:dyDescent="0.3">
      <c r="A538" vm="2912">
        <f ca="1"/>
        <v>43517</v>
      </c>
      <c r="B538" vm="7438">
        <f ca="1"/>
        <v>159.63</v>
      </c>
      <c r="C538" vm="7770">
        <f ca="1"/>
        <v>157.69999999999999</v>
      </c>
      <c r="D538" vm="19529">
        <f ca="1"/>
        <v>160.47999999999999</v>
      </c>
      <c r="E538" vm="19530">
        <f ca="1"/>
        <v>157.30000000000001</v>
      </c>
      <c r="F538" vm="19531">
        <f ca="1"/>
        <v>4463028</v>
      </c>
    </row>
    <row r="539" spans="1:6" x14ac:dyDescent="0.3">
      <c r="A539" vm="2916">
        <f ca="1"/>
        <v>43518</v>
      </c>
      <c r="B539" vm="7441">
        <f ca="1"/>
        <v>161.31</v>
      </c>
      <c r="C539" vm="13559">
        <f ca="1"/>
        <v>160.47</v>
      </c>
      <c r="D539" vm="8049">
        <f ca="1"/>
        <v>161.71</v>
      </c>
      <c r="E539" vm="19532">
        <f ca="1"/>
        <v>160.19999999999999</v>
      </c>
      <c r="F539" vm="19533">
        <f ca="1"/>
        <v>4175005</v>
      </c>
    </row>
    <row r="540" spans="1:6" x14ac:dyDescent="0.3">
      <c r="A540" vm="2921">
        <f ca="1"/>
        <v>43521</v>
      </c>
      <c r="B540" vm="7445">
        <f ca="1"/>
        <v>161.36000000000001</v>
      </c>
      <c r="C540" vm="19534">
        <f ca="1"/>
        <v>162.51</v>
      </c>
      <c r="D540" vm="19535">
        <f ca="1"/>
        <v>163.06</v>
      </c>
      <c r="E540" vm="19536">
        <f ca="1"/>
        <v>160.93</v>
      </c>
      <c r="F540" vm="19537">
        <f ca="1"/>
        <v>5076691</v>
      </c>
    </row>
    <row r="541" spans="1:6" x14ac:dyDescent="0.3">
      <c r="A541" vm="2926">
        <f ca="1"/>
        <v>43522</v>
      </c>
      <c r="B541" vm="7447">
        <f ca="1"/>
        <v>163</v>
      </c>
      <c r="C541" vm="19538">
        <f ca="1"/>
        <v>160.81</v>
      </c>
      <c r="D541" vm="19539">
        <f ca="1"/>
        <v>163.38</v>
      </c>
      <c r="E541" vm="7040">
        <f ca="1"/>
        <v>159.87</v>
      </c>
      <c r="F541" vm="19540">
        <f ca="1"/>
        <v>4496279</v>
      </c>
    </row>
    <row r="542" spans="1:6" x14ac:dyDescent="0.3">
      <c r="A542" vm="2930">
        <f ca="1"/>
        <v>43523</v>
      </c>
      <c r="B542" vm="7450">
        <f ca="1"/>
        <v>163.12</v>
      </c>
      <c r="C542" vm="19541">
        <f ca="1"/>
        <v>162.29</v>
      </c>
      <c r="D542" vm="19542">
        <f ca="1"/>
        <v>163.53</v>
      </c>
      <c r="E542" vm="13292">
        <f ca="1"/>
        <v>160.5</v>
      </c>
      <c r="F542" vm="19543">
        <f ca="1"/>
        <v>4278257</v>
      </c>
    </row>
    <row r="543" spans="1:6" x14ac:dyDescent="0.3">
      <c r="A543" vm="2934">
        <f ca="1"/>
        <v>43524</v>
      </c>
      <c r="B543" vm="7453">
        <f ca="1"/>
        <v>163.65</v>
      </c>
      <c r="C543" vm="7447">
        <f ca="1"/>
        <v>163</v>
      </c>
      <c r="D543" vm="19544">
        <f ca="1"/>
        <v>164.6</v>
      </c>
      <c r="E543" vm="19545">
        <f ca="1"/>
        <v>162.16999999999999</v>
      </c>
      <c r="F543" vm="19546">
        <f ca="1"/>
        <v>6908054</v>
      </c>
    </row>
    <row r="544" spans="1:6" x14ac:dyDescent="0.3">
      <c r="A544" vm="2939">
        <f ca="1"/>
        <v>43525</v>
      </c>
      <c r="B544" vm="7457">
        <f ca="1"/>
        <v>164.53</v>
      </c>
      <c r="C544" vm="7921">
        <f ca="1"/>
        <v>165.15</v>
      </c>
      <c r="D544" vm="7427">
        <f ca="1"/>
        <v>166.15</v>
      </c>
      <c r="E544" vm="19547">
        <f ca="1"/>
        <v>161.75</v>
      </c>
      <c r="F544" vm="19548">
        <f ca="1"/>
        <v>6919941</v>
      </c>
    </row>
    <row r="545" spans="1:6" x14ac:dyDescent="0.3">
      <c r="A545" vm="2942">
        <f ca="1"/>
        <v>43528</v>
      </c>
      <c r="B545" vm="7458">
        <f ca="1"/>
        <v>158.5</v>
      </c>
      <c r="C545" vm="19549">
        <f ca="1"/>
        <v>165.56</v>
      </c>
      <c r="D545" vm="19550">
        <f ca="1"/>
        <v>165.79</v>
      </c>
      <c r="E545" vm="19551">
        <f ca="1"/>
        <v>155.41999999999999</v>
      </c>
      <c r="F545" vm="19552">
        <f ca="1"/>
        <v>17886304</v>
      </c>
    </row>
    <row r="546" spans="1:6" x14ac:dyDescent="0.3">
      <c r="A546" vm="2945">
        <f ca="1"/>
        <v>43529</v>
      </c>
      <c r="B546" vm="7461">
        <f ca="1"/>
        <v>156.97</v>
      </c>
      <c r="C546" vm="19553">
        <f ca="1"/>
        <v>159.91999999999999</v>
      </c>
      <c r="D546" vm="7511">
        <f ca="1"/>
        <v>160.88</v>
      </c>
      <c r="E546" vm="7023">
        <f ca="1"/>
        <v>154.80000000000001</v>
      </c>
      <c r="F546" vm="19554">
        <f ca="1"/>
        <v>16042915</v>
      </c>
    </row>
    <row r="547" spans="1:6" x14ac:dyDescent="0.3">
      <c r="A547" vm="2950">
        <f ca="1"/>
        <v>43530</v>
      </c>
      <c r="B547" vm="7465">
        <f ca="1"/>
        <v>156.79</v>
      </c>
      <c r="C547" vm="7759">
        <f ca="1"/>
        <v>157.13</v>
      </c>
      <c r="D547" vm="19555">
        <f ca="1"/>
        <v>160.25</v>
      </c>
      <c r="E547" vm="19556">
        <f ca="1"/>
        <v>156.27799999999999</v>
      </c>
      <c r="F547" vm="19557">
        <f ca="1"/>
        <v>7436333</v>
      </c>
    </row>
    <row r="548" spans="1:6" x14ac:dyDescent="0.3">
      <c r="A548" vm="2953">
        <f ca="1"/>
        <v>43531</v>
      </c>
      <c r="B548" vm="7467">
        <f ca="1"/>
        <v>155.6</v>
      </c>
      <c r="C548" vm="19558">
        <f ca="1"/>
        <v>156.09</v>
      </c>
      <c r="D548" vm="19559">
        <f ca="1"/>
        <v>157.59</v>
      </c>
      <c r="E548" vm="7650">
        <f ca="1"/>
        <v>154.81</v>
      </c>
      <c r="F548" vm="19560">
        <f ca="1"/>
        <v>6916457</v>
      </c>
    </row>
    <row r="549" spans="1:6" x14ac:dyDescent="0.3">
      <c r="A549" vm="2958">
        <f ca="1"/>
        <v>43532</v>
      </c>
      <c r="B549" vm="7471">
        <f ca="1"/>
        <v>155.06</v>
      </c>
      <c r="C549" vm="13158">
        <f ca="1"/>
        <v>152.02000000000001</v>
      </c>
      <c r="D549" vm="19495">
        <f ca="1"/>
        <v>155.41</v>
      </c>
      <c r="E549" vm="13533">
        <f ca="1"/>
        <v>150.25</v>
      </c>
      <c r="F549" vm="19561">
        <f ca="1"/>
        <v>4800711</v>
      </c>
    </row>
    <row r="550" spans="1:6" x14ac:dyDescent="0.3">
      <c r="A550" vm="2963">
        <f ca="1"/>
        <v>43535</v>
      </c>
      <c r="B550" vm="7475">
        <f ca="1"/>
        <v>157.65</v>
      </c>
      <c r="C550" vm="19562">
        <f ca="1"/>
        <v>155.9</v>
      </c>
      <c r="D550" vm="19563">
        <f ca="1"/>
        <v>157.77000000000001</v>
      </c>
      <c r="E550" vm="19564">
        <f ca="1"/>
        <v>153.43010000000001</v>
      </c>
      <c r="F550" vm="19565">
        <f ca="1"/>
        <v>5699541</v>
      </c>
    </row>
    <row r="551" spans="1:6" x14ac:dyDescent="0.3">
      <c r="A551" vm="2967">
        <f ca="1"/>
        <v>43536</v>
      </c>
      <c r="B551" vm="7478">
        <f ca="1"/>
        <v>158.28</v>
      </c>
      <c r="C551" vm="19566">
        <f ca="1"/>
        <v>158</v>
      </c>
      <c r="D551" vm="19567">
        <f ca="1"/>
        <v>159.37</v>
      </c>
      <c r="E551" vm="19568">
        <f ca="1"/>
        <v>157.16</v>
      </c>
      <c r="F551" vm="19569">
        <f ca="1"/>
        <v>4082085</v>
      </c>
    </row>
    <row r="552" spans="1:6" x14ac:dyDescent="0.3">
      <c r="A552" vm="2971">
        <f ca="1"/>
        <v>43537</v>
      </c>
      <c r="B552" vm="7481">
        <f ca="1"/>
        <v>159.81</v>
      </c>
      <c r="C552" vm="19570">
        <f ca="1"/>
        <v>158.85</v>
      </c>
      <c r="D552" vm="7100">
        <f ca="1"/>
        <v>162</v>
      </c>
      <c r="E552" vm="19571">
        <f ca="1"/>
        <v>158.61000000000001</v>
      </c>
      <c r="F552" vm="19572">
        <f ca="1"/>
        <v>5230611</v>
      </c>
    </row>
    <row r="553" spans="1:6" x14ac:dyDescent="0.3">
      <c r="A553" vm="2977">
        <f ca="1"/>
        <v>43538</v>
      </c>
      <c r="B553" vm="7485">
        <f ca="1"/>
        <v>160.66999999999999</v>
      </c>
      <c r="C553" vm="19573">
        <f ca="1"/>
        <v>160.94999999999999</v>
      </c>
      <c r="D553" vm="19574">
        <f ca="1"/>
        <v>161.59</v>
      </c>
      <c r="E553" vm="7993">
        <f ca="1"/>
        <v>159.74</v>
      </c>
      <c r="F553" vm="19575">
        <f ca="1"/>
        <v>3247216</v>
      </c>
    </row>
    <row r="554" spans="1:6" x14ac:dyDescent="0.3">
      <c r="A554" vm="2982">
        <f ca="1"/>
        <v>43539</v>
      </c>
      <c r="B554" vm="7489">
        <f ca="1"/>
        <v>161.51</v>
      </c>
      <c r="C554" vm="13686">
        <f ca="1"/>
        <v>160.63999999999999</v>
      </c>
      <c r="D554" vm="19576">
        <f ca="1"/>
        <v>162.18</v>
      </c>
      <c r="E554" vm="19577">
        <f ca="1"/>
        <v>159.19</v>
      </c>
      <c r="F554" vm="19578">
        <f ca="1"/>
        <v>6743790</v>
      </c>
    </row>
    <row r="555" spans="1:6" x14ac:dyDescent="0.3">
      <c r="A555" vm="2987">
        <f ca="1"/>
        <v>43542</v>
      </c>
      <c r="B555" vm="7493">
        <f ca="1"/>
        <v>161.94999999999999</v>
      </c>
      <c r="C555" vm="19579">
        <f ca="1"/>
        <v>161.4</v>
      </c>
      <c r="D555" vm="8104">
        <f ca="1"/>
        <v>163.33000000000001</v>
      </c>
      <c r="E555" vm="19580">
        <f ca="1"/>
        <v>160.87989999999999</v>
      </c>
      <c r="F555" vm="19581">
        <f ca="1"/>
        <v>3575800</v>
      </c>
    </row>
    <row r="556" spans="1:6" x14ac:dyDescent="0.3">
      <c r="A556" vm="2992">
        <f ca="1"/>
        <v>43543</v>
      </c>
      <c r="B556" vm="7496">
        <f ca="1"/>
        <v>163.93</v>
      </c>
      <c r="C556" vm="13514">
        <f ca="1"/>
        <v>162.52000000000001</v>
      </c>
      <c r="D556" vm="13589">
        <f ca="1"/>
        <v>164.62</v>
      </c>
      <c r="E556" vm="19582">
        <f ca="1"/>
        <v>161.6</v>
      </c>
      <c r="F556" vm="19583">
        <f ca="1"/>
        <v>4378959</v>
      </c>
    </row>
    <row r="557" spans="1:6" x14ac:dyDescent="0.3">
      <c r="A557" vm="2996">
        <f ca="1"/>
        <v>43544</v>
      </c>
      <c r="B557" vm="7500">
        <f ca="1"/>
        <v>163.51</v>
      </c>
      <c r="C557" vm="19584">
        <f ca="1"/>
        <v>163.84</v>
      </c>
      <c r="D557" vm="19585">
        <f ca="1"/>
        <v>164.95</v>
      </c>
      <c r="E557" vm="7489">
        <f ca="1"/>
        <v>161.51</v>
      </c>
      <c r="F557" vm="19586">
        <f ca="1"/>
        <v>4391046</v>
      </c>
    </row>
    <row r="558" spans="1:6" x14ac:dyDescent="0.3">
      <c r="A558" vm="3001">
        <f ca="1"/>
        <v>43545</v>
      </c>
      <c r="B558" vm="7504">
        <f ca="1"/>
        <v>166.95</v>
      </c>
      <c r="C558" vm="19587">
        <f ca="1"/>
        <v>163.16999999999999</v>
      </c>
      <c r="D558" vm="8131">
        <f ca="1"/>
        <v>166.99</v>
      </c>
      <c r="E558" vm="19588">
        <f ca="1"/>
        <v>162.75</v>
      </c>
      <c r="F558" vm="19589">
        <f ca="1"/>
        <v>4277816</v>
      </c>
    </row>
    <row r="559" spans="1:6" x14ac:dyDescent="0.3">
      <c r="A559" vm="3007">
        <f ca="1"/>
        <v>43546</v>
      </c>
      <c r="B559" vm="7507">
        <f ca="1"/>
        <v>161.5</v>
      </c>
      <c r="C559" vm="7585">
        <f ca="1"/>
        <v>165.96</v>
      </c>
      <c r="D559" vm="13712">
        <f ca="1"/>
        <v>166.49</v>
      </c>
      <c r="E559" vm="19590">
        <f ca="1"/>
        <v>161.35</v>
      </c>
      <c r="F559" vm="19591">
        <f ca="1"/>
        <v>5614288</v>
      </c>
    </row>
    <row r="560" spans="1:6" x14ac:dyDescent="0.3">
      <c r="A560" vm="3013">
        <f ca="1"/>
        <v>43549</v>
      </c>
      <c r="B560" vm="7511">
        <f ca="1"/>
        <v>160.88</v>
      </c>
      <c r="C560" vm="7104">
        <f ca="1"/>
        <v>160.22999999999999</v>
      </c>
      <c r="D560" vm="19592">
        <f ca="1"/>
        <v>161.59880000000001</v>
      </c>
      <c r="E560" vm="19593">
        <f ca="1"/>
        <v>159.22409999999999</v>
      </c>
      <c r="F560" vm="19594">
        <f ca="1"/>
        <v>3795625</v>
      </c>
    </row>
    <row r="561" spans="1:6" x14ac:dyDescent="0.3">
      <c r="A561" vm="3018">
        <f ca="1"/>
        <v>43550</v>
      </c>
      <c r="B561" vm="7514">
        <f ca="1"/>
        <v>159.4</v>
      </c>
      <c r="C561" vm="19595">
        <f ca="1"/>
        <v>161.43</v>
      </c>
      <c r="D561" vm="19596">
        <f ca="1"/>
        <v>162.07</v>
      </c>
      <c r="E561" vm="19597">
        <f ca="1"/>
        <v>157.38999999999999</v>
      </c>
      <c r="F561" vm="19598">
        <f ca="1"/>
        <v>6910264</v>
      </c>
    </row>
    <row r="562" spans="1:6" x14ac:dyDescent="0.3">
      <c r="A562" vm="3023">
        <f ca="1"/>
        <v>43551</v>
      </c>
      <c r="B562" vm="7518">
        <f ca="1"/>
        <v>155.12</v>
      </c>
      <c r="C562" vm="13180">
        <f ca="1"/>
        <v>159</v>
      </c>
      <c r="D562" vm="19599">
        <f ca="1"/>
        <v>159.30000000000001</v>
      </c>
      <c r="E562" vm="13170">
        <f ca="1"/>
        <v>152.37</v>
      </c>
      <c r="F562" vm="19600">
        <f ca="1"/>
        <v>8218682</v>
      </c>
    </row>
    <row r="563" spans="1:6" x14ac:dyDescent="0.3">
      <c r="A563" vm="3027">
        <f ca="1"/>
        <v>43552</v>
      </c>
      <c r="B563" vm="7521">
        <f ca="1"/>
        <v>155.18</v>
      </c>
      <c r="C563" vm="13551">
        <f ca="1"/>
        <v>155.69</v>
      </c>
      <c r="D563" vm="19601">
        <f ca="1"/>
        <v>156.47999999999999</v>
      </c>
      <c r="E563" vm="19602">
        <f ca="1"/>
        <v>153.51</v>
      </c>
      <c r="F563" vm="19603">
        <f ca="1"/>
        <v>4424829</v>
      </c>
    </row>
    <row r="564" spans="1:6" x14ac:dyDescent="0.3">
      <c r="A564" vm="3033">
        <f ca="1"/>
        <v>43553</v>
      </c>
      <c r="B564" vm="7524">
        <f ca="1"/>
        <v>158.37</v>
      </c>
      <c r="C564" vm="19604">
        <f ca="1"/>
        <v>156.87</v>
      </c>
      <c r="D564" vm="7458">
        <f ca="1"/>
        <v>158.5</v>
      </c>
      <c r="E564" vm="19605">
        <f ca="1"/>
        <v>155.42500000000001</v>
      </c>
      <c r="F564" vm="19606">
        <f ca="1"/>
        <v>4913087</v>
      </c>
    </row>
    <row r="565" spans="1:6" x14ac:dyDescent="0.3">
      <c r="A565" vm="3039">
        <f ca="1"/>
        <v>43556</v>
      </c>
      <c r="B565" vm="7528">
        <f ca="1"/>
        <v>161.18</v>
      </c>
      <c r="C565" vm="13024">
        <f ca="1"/>
        <v>160.1</v>
      </c>
      <c r="D565" vm="13786">
        <f ca="1"/>
        <v>161.68</v>
      </c>
      <c r="E565" vm="19607">
        <f ca="1"/>
        <v>158.5111</v>
      </c>
      <c r="F565" vm="19608">
        <f ca="1"/>
        <v>4601126</v>
      </c>
    </row>
    <row r="566" spans="1:6" x14ac:dyDescent="0.3">
      <c r="A566" vm="3045">
        <f ca="1"/>
        <v>43557</v>
      </c>
      <c r="B566" vm="7532">
        <f ca="1"/>
        <v>160.51</v>
      </c>
      <c r="C566" vm="7257">
        <f ca="1"/>
        <v>160.86000000000001</v>
      </c>
      <c r="D566" vm="19520">
        <f ca="1"/>
        <v>160.99</v>
      </c>
      <c r="E566" vm="13291">
        <f ca="1"/>
        <v>158.91</v>
      </c>
      <c r="F566" vm="19609">
        <f ca="1"/>
        <v>3158591</v>
      </c>
    </row>
    <row r="567" spans="1:6" x14ac:dyDescent="0.3">
      <c r="A567" vm="3050">
        <f ca="1"/>
        <v>43558</v>
      </c>
      <c r="B567" vm="7536">
        <f ca="1"/>
        <v>162.62</v>
      </c>
      <c r="C567" vm="8016">
        <f ca="1"/>
        <v>161.78</v>
      </c>
      <c r="D567" vm="19610">
        <f ca="1"/>
        <v>163.13999999999999</v>
      </c>
      <c r="E567" vm="7635">
        <f ca="1"/>
        <v>160.65</v>
      </c>
      <c r="F567" vm="19611">
        <f ca="1"/>
        <v>3819829</v>
      </c>
    </row>
    <row r="568" spans="1:6" x14ac:dyDescent="0.3">
      <c r="A568" vm="3056">
        <f ca="1"/>
        <v>43559</v>
      </c>
      <c r="B568" vm="7539">
        <f ca="1"/>
        <v>158.52000000000001</v>
      </c>
      <c r="C568" vm="19612">
        <f ca="1"/>
        <v>162.71</v>
      </c>
      <c r="D568" vm="19613">
        <f ca="1"/>
        <v>162.80000000000001</v>
      </c>
      <c r="E568" vm="7268">
        <f ca="1"/>
        <v>155.83000000000001</v>
      </c>
      <c r="F568" vm="19614">
        <f ca="1"/>
        <v>6295218</v>
      </c>
    </row>
    <row r="569" spans="1:6" x14ac:dyDescent="0.3">
      <c r="A569" vm="3062">
        <f ca="1"/>
        <v>43560</v>
      </c>
      <c r="B569" vm="7542">
        <f ca="1"/>
        <v>158.56</v>
      </c>
      <c r="C569" vm="7438">
        <f ca="1"/>
        <v>159.63</v>
      </c>
      <c r="D569" vm="7550">
        <f ca="1"/>
        <v>160.24</v>
      </c>
      <c r="E569" vm="19615">
        <f ca="1"/>
        <v>158.02000000000001</v>
      </c>
      <c r="F569" vm="19616">
        <f ca="1"/>
        <v>4315403</v>
      </c>
    </row>
    <row r="570" spans="1:6" x14ac:dyDescent="0.3">
      <c r="A570" vm="3068">
        <f ca="1"/>
        <v>43563</v>
      </c>
      <c r="B570" vm="7546">
        <f ca="1"/>
        <v>158.47</v>
      </c>
      <c r="C570" vm="19617">
        <f ca="1"/>
        <v>158.4</v>
      </c>
      <c r="D570" vm="19194">
        <f ca="1"/>
        <v>158.79</v>
      </c>
      <c r="E570" vm="19618">
        <f ca="1"/>
        <v>156.44999999999999</v>
      </c>
      <c r="F570" vm="19619">
        <f ca="1"/>
        <v>2848571</v>
      </c>
    </row>
    <row r="571" spans="1:6" x14ac:dyDescent="0.3">
      <c r="A571" vm="3074">
        <f ca="1"/>
        <v>43564</v>
      </c>
      <c r="B571" vm="7461">
        <f ca="1"/>
        <v>156.97</v>
      </c>
      <c r="C571" vm="19620">
        <f ca="1"/>
        <v>157.04</v>
      </c>
      <c r="D571" vm="19621">
        <f ca="1"/>
        <v>158.35249999999999</v>
      </c>
      <c r="E571" vm="7067">
        <f ca="1"/>
        <v>156.65</v>
      </c>
      <c r="F571" vm="19622">
        <f ca="1"/>
        <v>5642884</v>
      </c>
    </row>
    <row r="572" spans="1:6" x14ac:dyDescent="0.3">
      <c r="A572" vm="3080">
        <f ca="1"/>
        <v>43565</v>
      </c>
      <c r="B572" vm="7550">
        <f ca="1"/>
        <v>160.24</v>
      </c>
      <c r="C572" vm="12998">
        <f ca="1"/>
        <v>158.19999999999999</v>
      </c>
      <c r="D572" vm="19623">
        <f ca="1"/>
        <v>160.38</v>
      </c>
      <c r="E572" vm="7475">
        <f ca="1"/>
        <v>157.65</v>
      </c>
      <c r="F572" vm="19624">
        <f ca="1"/>
        <v>3414745</v>
      </c>
    </row>
    <row r="573" spans="1:6" x14ac:dyDescent="0.3">
      <c r="A573" vm="3086">
        <f ca="1"/>
        <v>43566</v>
      </c>
      <c r="B573" vm="7553">
        <f ca="1"/>
        <v>160.72999999999999</v>
      </c>
      <c r="C573" vm="19625">
        <f ca="1"/>
        <v>160.16</v>
      </c>
      <c r="D573" vm="19626">
        <f ca="1"/>
        <v>160.83000000000001</v>
      </c>
      <c r="E573" vm="19227">
        <f ca="1"/>
        <v>159.02000000000001</v>
      </c>
      <c r="F573" vm="19627">
        <f ca="1"/>
        <v>2578390</v>
      </c>
    </row>
    <row r="574" spans="1:6" x14ac:dyDescent="0.3">
      <c r="A574" vm="3092">
        <f ca="1"/>
        <v>43567</v>
      </c>
      <c r="B574" vm="7557">
        <f ca="1"/>
        <v>160.71</v>
      </c>
      <c r="C574" vm="7100">
        <f ca="1"/>
        <v>162</v>
      </c>
      <c r="D574" vm="7607">
        <f ca="1"/>
        <v>162.5</v>
      </c>
      <c r="E574" vm="6107">
        <f ca="1"/>
        <v>159.5</v>
      </c>
      <c r="F574" vm="19628">
        <f ca="1"/>
        <v>2844167</v>
      </c>
    </row>
    <row r="575" spans="1:6" x14ac:dyDescent="0.3">
      <c r="A575" vm="3098">
        <f ca="1"/>
        <v>43570</v>
      </c>
      <c r="B575" vm="7559">
        <f ca="1"/>
        <v>160.09</v>
      </c>
      <c r="C575" vm="7796">
        <f ca="1"/>
        <v>161</v>
      </c>
      <c r="D575" vm="19629">
        <f ca="1"/>
        <v>162.03100000000001</v>
      </c>
      <c r="E575" vm="13281">
        <f ca="1"/>
        <v>159.49</v>
      </c>
      <c r="F575" vm="19630">
        <f ca="1"/>
        <v>2608365</v>
      </c>
    </row>
    <row r="576" spans="1:6" x14ac:dyDescent="0.3">
      <c r="A576" vm="3102">
        <f ca="1"/>
        <v>43571</v>
      </c>
      <c r="B576" vm="7562">
        <f ca="1"/>
        <v>158.69</v>
      </c>
      <c r="C576" vm="7683">
        <f ca="1"/>
        <v>160.04</v>
      </c>
      <c r="D576" vm="19631">
        <f ca="1"/>
        <v>160.26</v>
      </c>
      <c r="E576" vm="19632">
        <f ca="1"/>
        <v>157.7501</v>
      </c>
      <c r="F576" vm="19633">
        <f ca="1"/>
        <v>3004836</v>
      </c>
    </row>
    <row r="577" spans="1:6" x14ac:dyDescent="0.3">
      <c r="A577" vm="3108">
        <f ca="1"/>
        <v>43572</v>
      </c>
      <c r="B577" vm="7565">
        <f ca="1"/>
        <v>155.34</v>
      </c>
      <c r="C577" vm="7429">
        <f ca="1"/>
        <v>159.05000000000001</v>
      </c>
      <c r="D577" vm="7429">
        <f ca="1"/>
        <v>159.05000000000001</v>
      </c>
      <c r="E577" vm="7117">
        <f ca="1"/>
        <v>155.07</v>
      </c>
      <c r="F577" vm="19634">
        <f ca="1"/>
        <v>4765519</v>
      </c>
    </row>
    <row r="578" spans="1:6" x14ac:dyDescent="0.3">
      <c r="A578" vm="3114">
        <f ca="1"/>
        <v>43573</v>
      </c>
      <c r="B578" vm="7569">
        <f ca="1"/>
        <v>155.99</v>
      </c>
      <c r="C578" vm="7113">
        <f ca="1"/>
        <v>154.9</v>
      </c>
      <c r="D578" vm="19635">
        <f ca="1"/>
        <v>156.20779999999999</v>
      </c>
      <c r="E578" vm="19636">
        <f ca="1"/>
        <v>153.16999999999999</v>
      </c>
      <c r="F578" vm="19637">
        <f ca="1"/>
        <v>4391704</v>
      </c>
    </row>
    <row r="579" spans="1:6" x14ac:dyDescent="0.3">
      <c r="A579" vm="3120">
        <f ca="1"/>
        <v>43577</v>
      </c>
      <c r="B579" vm="7571">
        <f ca="1"/>
        <v>158.76</v>
      </c>
      <c r="C579" vm="13518">
        <f ca="1"/>
        <v>155.44999999999999</v>
      </c>
      <c r="D579" vm="19214">
        <f ca="1"/>
        <v>159.13999999999999</v>
      </c>
      <c r="E579" vm="19638">
        <f ca="1"/>
        <v>155.28</v>
      </c>
      <c r="F579" vm="19639">
        <f ca="1"/>
        <v>2943629</v>
      </c>
    </row>
    <row r="580" spans="1:6" x14ac:dyDescent="0.3">
      <c r="A580" vm="3126">
        <f ca="1"/>
        <v>43578</v>
      </c>
      <c r="B580" vm="7575">
        <f ca="1"/>
        <v>161.22999999999999</v>
      </c>
      <c r="C580" vm="19233">
        <f ca="1"/>
        <v>159.76</v>
      </c>
      <c r="D580" vm="19579">
        <f ca="1"/>
        <v>161.4</v>
      </c>
      <c r="E580" vm="19640">
        <f ca="1"/>
        <v>158.41</v>
      </c>
      <c r="F580" vm="19641">
        <f ca="1"/>
        <v>3418371</v>
      </c>
    </row>
    <row r="581" spans="1:6" x14ac:dyDescent="0.3">
      <c r="A581" vm="3131">
        <f ca="1"/>
        <v>43579</v>
      </c>
      <c r="B581" vm="7578">
        <f ca="1"/>
        <v>159.56</v>
      </c>
      <c r="C581" vm="19642">
        <f ca="1"/>
        <v>161.88</v>
      </c>
      <c r="D581" vm="19643">
        <f ca="1"/>
        <v>162.49</v>
      </c>
      <c r="E581" vm="7514">
        <f ca="1"/>
        <v>159.4</v>
      </c>
      <c r="F581" vm="19644">
        <f ca="1"/>
        <v>3384945</v>
      </c>
    </row>
    <row r="582" spans="1:6" x14ac:dyDescent="0.3">
      <c r="A582" vm="3136">
        <f ca="1"/>
        <v>43580</v>
      </c>
      <c r="B582" vm="7582">
        <f ca="1"/>
        <v>163.09</v>
      </c>
      <c r="C582" vm="7100">
        <f ca="1"/>
        <v>162</v>
      </c>
      <c r="D582" vm="19645">
        <f ca="1"/>
        <v>163.89</v>
      </c>
      <c r="E582" vm="7796">
        <f ca="1"/>
        <v>161</v>
      </c>
      <c r="F582" vm="19646">
        <f ca="1"/>
        <v>5498432</v>
      </c>
    </row>
    <row r="583" spans="1:6" x14ac:dyDescent="0.3">
      <c r="A583" vm="3142">
        <f ca="1"/>
        <v>43581</v>
      </c>
      <c r="B583" vm="7585">
        <f ca="1"/>
        <v>165.96</v>
      </c>
      <c r="C583" vm="19647">
        <f ca="1"/>
        <v>162.41999999999999</v>
      </c>
      <c r="D583" vm="19648">
        <f ca="1"/>
        <v>166.06</v>
      </c>
      <c r="E583" vm="19649">
        <f ca="1"/>
        <v>161.28</v>
      </c>
      <c r="F583" vm="19650">
        <f ca="1"/>
        <v>3343064</v>
      </c>
    </row>
    <row r="584" spans="1:6" x14ac:dyDescent="0.3">
      <c r="A584" vm="3147">
        <f ca="1"/>
        <v>43584</v>
      </c>
      <c r="B584" vm="7587">
        <f ca="1"/>
        <v>165.36</v>
      </c>
      <c r="C584" vm="19651">
        <f ca="1"/>
        <v>166.71</v>
      </c>
      <c r="D584" vm="13622">
        <f ca="1"/>
        <v>167.56</v>
      </c>
      <c r="E584" vm="19652">
        <f ca="1"/>
        <v>165.33</v>
      </c>
      <c r="F584" vm="19653">
        <f ca="1"/>
        <v>4509669</v>
      </c>
    </row>
    <row r="585" spans="1:6" x14ac:dyDescent="0.3">
      <c r="A585" vm="3151">
        <f ca="1"/>
        <v>43585</v>
      </c>
      <c r="B585" vm="7591">
        <f ca="1"/>
        <v>165.35</v>
      </c>
      <c r="C585" vm="7940">
        <f ca="1"/>
        <v>165.19</v>
      </c>
      <c r="D585" vm="19654">
        <f ca="1"/>
        <v>166.44</v>
      </c>
      <c r="E585" vm="19655">
        <f ca="1"/>
        <v>163.62</v>
      </c>
      <c r="F585" vm="19656">
        <f ca="1"/>
        <v>3581801</v>
      </c>
    </row>
    <row r="586" spans="1:6" x14ac:dyDescent="0.3">
      <c r="A586" vm="3157">
        <f ca="1"/>
        <v>43586</v>
      </c>
      <c r="B586" vm="7595">
        <f ca="1"/>
        <v>162.15</v>
      </c>
      <c r="C586" vm="19657">
        <f ca="1"/>
        <v>166.01</v>
      </c>
      <c r="D586" vm="19658">
        <f ca="1"/>
        <v>166.22</v>
      </c>
      <c r="E586" vm="19659">
        <f ca="1"/>
        <v>162.13999999999999</v>
      </c>
      <c r="F586" vm="19660">
        <f ca="1"/>
        <v>2707730</v>
      </c>
    </row>
    <row r="587" spans="1:6" x14ac:dyDescent="0.3">
      <c r="A587" vm="3163">
        <f ca="1"/>
        <v>43587</v>
      </c>
      <c r="B587" vm="7599">
        <f ca="1"/>
        <v>161.83000000000001</v>
      </c>
      <c r="C587" vm="19661">
        <f ca="1"/>
        <v>161.69</v>
      </c>
      <c r="D587" vm="19662">
        <f ca="1"/>
        <v>162.69999999999999</v>
      </c>
      <c r="E587" vm="7438">
        <f ca="1"/>
        <v>159.63</v>
      </c>
      <c r="F587" vm="19663">
        <f ca="1"/>
        <v>3181073</v>
      </c>
    </row>
    <row r="588" spans="1:6" x14ac:dyDescent="0.3">
      <c r="A588" vm="3169">
        <f ca="1"/>
        <v>43588</v>
      </c>
      <c r="B588" vm="7603">
        <f ca="1"/>
        <v>163.34</v>
      </c>
      <c r="C588" vm="19664">
        <f ca="1"/>
        <v>162.58000000000001</v>
      </c>
      <c r="D588" vm="19665">
        <f ca="1"/>
        <v>163.5</v>
      </c>
      <c r="E588" vm="7257">
        <f ca="1"/>
        <v>160.86000000000001</v>
      </c>
      <c r="F588" vm="19666">
        <f ca="1"/>
        <v>3131437</v>
      </c>
    </row>
    <row r="589" spans="1:6" x14ac:dyDescent="0.3">
      <c r="A589" vm="3174">
        <f ca="1"/>
        <v>43591</v>
      </c>
      <c r="B589" vm="7607">
        <f ca="1"/>
        <v>162.5</v>
      </c>
      <c r="C589" vm="19667">
        <f ca="1"/>
        <v>158.62</v>
      </c>
      <c r="D589" vm="19668">
        <f ca="1"/>
        <v>162.84</v>
      </c>
      <c r="E589" vm="19669">
        <f ca="1"/>
        <v>157.86000000000001</v>
      </c>
      <c r="F589" vm="19670">
        <f ca="1"/>
        <v>2520943</v>
      </c>
    </row>
    <row r="590" spans="1:6" x14ac:dyDescent="0.3">
      <c r="A590" vm="3179">
        <f ca="1"/>
        <v>43592</v>
      </c>
      <c r="B590" vm="7610">
        <f ca="1"/>
        <v>156.9</v>
      </c>
      <c r="C590" vm="19671">
        <f ca="1"/>
        <v>161.33000000000001</v>
      </c>
      <c r="D590" vm="19672">
        <f ca="1"/>
        <v>161.66999999999999</v>
      </c>
      <c r="E590" vm="7883">
        <f ca="1"/>
        <v>154.75</v>
      </c>
      <c r="F590" vm="19673">
        <f ca="1"/>
        <v>6541888</v>
      </c>
    </row>
    <row r="591" spans="1:6" x14ac:dyDescent="0.3">
      <c r="A591" vm="3185">
        <f ca="1"/>
        <v>43593</v>
      </c>
      <c r="B591" vm="7613">
        <f ca="1"/>
        <v>156.86000000000001</v>
      </c>
      <c r="C591" vm="19674">
        <f ca="1"/>
        <v>157.11000000000001</v>
      </c>
      <c r="D591" vm="19675">
        <f ca="1"/>
        <v>157.93</v>
      </c>
      <c r="E591" vm="13154">
        <f ca="1"/>
        <v>155.04</v>
      </c>
      <c r="F591" vm="19676">
        <f ca="1"/>
        <v>4061339</v>
      </c>
    </row>
    <row r="592" spans="1:6" x14ac:dyDescent="0.3">
      <c r="A592" vm="3191">
        <f ca="1"/>
        <v>43594</v>
      </c>
      <c r="B592" vm="7617">
        <f ca="1"/>
        <v>156.31</v>
      </c>
      <c r="C592" vm="7907">
        <f ca="1"/>
        <v>154.65</v>
      </c>
      <c r="D592" vm="19677">
        <f ca="1"/>
        <v>157.1</v>
      </c>
      <c r="E592" vm="19678">
        <f ca="1"/>
        <v>152.3888</v>
      </c>
      <c r="F592" vm="19679">
        <f ca="1"/>
        <v>5809346</v>
      </c>
    </row>
    <row r="593" spans="1:6" x14ac:dyDescent="0.3">
      <c r="A593" vm="3197">
        <f ca="1"/>
        <v>43595</v>
      </c>
      <c r="B593" vm="7619">
        <f ca="1"/>
        <v>159.94</v>
      </c>
      <c r="C593" vm="7253">
        <f ca="1"/>
        <v>156.28</v>
      </c>
      <c r="D593" vm="19680">
        <f ca="1"/>
        <v>160.614</v>
      </c>
      <c r="E593" vm="19681">
        <f ca="1"/>
        <v>154.38</v>
      </c>
      <c r="F593" vm="19682">
        <f ca="1"/>
        <v>4462213</v>
      </c>
    </row>
    <row r="594" spans="1:6" x14ac:dyDescent="0.3">
      <c r="A594" vm="3202">
        <f ca="1"/>
        <v>43598</v>
      </c>
      <c r="B594" vm="6042">
        <f ca="1"/>
        <v>153.15</v>
      </c>
      <c r="C594" vm="7066">
        <f ca="1"/>
        <v>154.91999999999999</v>
      </c>
      <c r="D594" vm="7610">
        <f ca="1"/>
        <v>156.9</v>
      </c>
      <c r="E594" vm="19179">
        <f ca="1"/>
        <v>152.78</v>
      </c>
      <c r="F594" vm="19683">
        <f ca="1"/>
        <v>5694582</v>
      </c>
    </row>
    <row r="595" spans="1:6" x14ac:dyDescent="0.3">
      <c r="A595" vm="3208">
        <f ca="1"/>
        <v>43599</v>
      </c>
      <c r="B595" vm="7625">
        <f ca="1"/>
        <v>158.07</v>
      </c>
      <c r="C595" vm="19684">
        <f ca="1"/>
        <v>155.05000000000001</v>
      </c>
      <c r="D595" vm="8085">
        <f ca="1"/>
        <v>158.59</v>
      </c>
      <c r="E595" vm="19685">
        <f ca="1"/>
        <v>152.91999999999999</v>
      </c>
      <c r="F595" vm="19686">
        <f ca="1"/>
        <v>4954034</v>
      </c>
    </row>
    <row r="596" spans="1:6" x14ac:dyDescent="0.3">
      <c r="A596" vm="3213">
        <f ca="1"/>
        <v>43600</v>
      </c>
      <c r="B596" vm="7471">
        <f ca="1"/>
        <v>155.06</v>
      </c>
      <c r="C596" vm="19687">
        <f ca="1"/>
        <v>153.82</v>
      </c>
      <c r="D596" vm="19688">
        <f ca="1"/>
        <v>156.38</v>
      </c>
      <c r="E596" vm="6097">
        <f ca="1"/>
        <v>151.69999999999999</v>
      </c>
      <c r="F596" vm="19689">
        <f ca="1"/>
        <v>7783774</v>
      </c>
    </row>
    <row r="597" spans="1:6" x14ac:dyDescent="0.3">
      <c r="A597" vm="3219">
        <f ca="1"/>
        <v>43601</v>
      </c>
      <c r="B597" vm="7630">
        <f ca="1"/>
        <v>158.47999999999999</v>
      </c>
      <c r="C597" vm="19690">
        <f ca="1"/>
        <v>156.76</v>
      </c>
      <c r="D597" vm="19691">
        <f ca="1"/>
        <v>159.44999999999999</v>
      </c>
      <c r="E597" vm="19562">
        <f ca="1"/>
        <v>155.9</v>
      </c>
      <c r="F597" vm="19692">
        <f ca="1"/>
        <v>5048088</v>
      </c>
    </row>
    <row r="598" spans="1:6" x14ac:dyDescent="0.3">
      <c r="A598" vm="3222">
        <f ca="1"/>
        <v>43602</v>
      </c>
      <c r="B598" vm="7634">
        <f ca="1"/>
        <v>154.57</v>
      </c>
      <c r="C598" vm="19693">
        <f ca="1"/>
        <v>156.18</v>
      </c>
      <c r="D598" vm="19694">
        <f ca="1"/>
        <v>157.155</v>
      </c>
      <c r="E598" vm="19636">
        <f ca="1"/>
        <v>153.16999999999999</v>
      </c>
      <c r="F598" vm="19695">
        <f ca="1"/>
        <v>5314319</v>
      </c>
    </row>
    <row r="599" spans="1:6" x14ac:dyDescent="0.3">
      <c r="A599" vm="3227">
        <f ca="1"/>
        <v>43605</v>
      </c>
      <c r="B599" vm="7636">
        <f ca="1"/>
        <v>155.97999999999999</v>
      </c>
      <c r="C599" vm="19239">
        <f ca="1"/>
        <v>152.47</v>
      </c>
      <c r="D599" vm="19558">
        <f ca="1"/>
        <v>156.09</v>
      </c>
      <c r="E599" vm="19696">
        <f ca="1"/>
        <v>151.70439999999999</v>
      </c>
      <c r="F599" vm="19697">
        <f ca="1"/>
        <v>5437590</v>
      </c>
    </row>
    <row r="600" spans="1:6" x14ac:dyDescent="0.3">
      <c r="A600" vm="3233">
        <f ca="1"/>
        <v>43606</v>
      </c>
      <c r="B600" vm="7639">
        <f ca="1"/>
        <v>155.78</v>
      </c>
      <c r="C600" vm="19698">
        <f ca="1"/>
        <v>157.36000000000001</v>
      </c>
      <c r="D600" vm="19699">
        <f ca="1"/>
        <v>157.84</v>
      </c>
      <c r="E600" vm="7521">
        <f ca="1"/>
        <v>155.18</v>
      </c>
      <c r="F600" vm="19700">
        <f ca="1"/>
        <v>3803459</v>
      </c>
    </row>
    <row r="601" spans="1:6" x14ac:dyDescent="0.3">
      <c r="A601" vm="3235">
        <f ca="1"/>
        <v>43607</v>
      </c>
      <c r="B601" vm="7643">
        <f ca="1"/>
        <v>157.63999999999999</v>
      </c>
      <c r="C601" vm="7398">
        <f ca="1"/>
        <v>155.87</v>
      </c>
      <c r="D601" vm="19701">
        <f ca="1"/>
        <v>158.19</v>
      </c>
      <c r="E601" vm="19702">
        <f ca="1"/>
        <v>155.84</v>
      </c>
      <c r="F601" vm="19703">
        <f ca="1"/>
        <v>3170058</v>
      </c>
    </row>
    <row r="602" spans="1:6" x14ac:dyDescent="0.3">
      <c r="A602" vm="3241">
        <f ca="1"/>
        <v>43608</v>
      </c>
      <c r="B602" vm="7646">
        <f ca="1"/>
        <v>153.71</v>
      </c>
      <c r="C602" vm="19704">
        <f ca="1"/>
        <v>156.03</v>
      </c>
      <c r="D602" vm="19705">
        <f ca="1"/>
        <v>156.34</v>
      </c>
      <c r="E602" vm="7368">
        <f ca="1"/>
        <v>152.15</v>
      </c>
      <c r="F602" vm="19706">
        <f ca="1"/>
        <v>4508215</v>
      </c>
    </row>
    <row r="603" spans="1:6" x14ac:dyDescent="0.3">
      <c r="A603" vm="3246">
        <f ca="1"/>
        <v>43609</v>
      </c>
      <c r="B603" vm="7649">
        <f ca="1"/>
        <v>154.51</v>
      </c>
      <c r="C603" vm="19707">
        <f ca="1"/>
        <v>154.88999999999999</v>
      </c>
      <c r="D603" vm="19708">
        <f ca="1"/>
        <v>156.93</v>
      </c>
      <c r="E603" vm="19709">
        <f ca="1"/>
        <v>154.16</v>
      </c>
      <c r="F603" vm="19710">
        <f ca="1"/>
        <v>3151662</v>
      </c>
    </row>
    <row r="604" spans="1:6" x14ac:dyDescent="0.3">
      <c r="A604" vm="3251">
        <f ca="1"/>
        <v>43613</v>
      </c>
      <c r="B604" vm="7652">
        <f ca="1"/>
        <v>155.19</v>
      </c>
      <c r="C604" vm="19711">
        <f ca="1"/>
        <v>155.35</v>
      </c>
      <c r="D604" vm="19712">
        <f ca="1"/>
        <v>157.81</v>
      </c>
      <c r="E604" vm="19713">
        <f ca="1"/>
        <v>154.38999999999999</v>
      </c>
      <c r="F604" vm="19714">
        <f ca="1"/>
        <v>4934063</v>
      </c>
    </row>
    <row r="605" spans="1:6" x14ac:dyDescent="0.3">
      <c r="A605" vm="3256">
        <f ca="1"/>
        <v>43614</v>
      </c>
      <c r="B605" vm="7655">
        <f ca="1"/>
        <v>152.88999999999999</v>
      </c>
      <c r="C605" vm="19715">
        <f ca="1"/>
        <v>153.76</v>
      </c>
      <c r="D605" vm="7726">
        <f ca="1"/>
        <v>154.06</v>
      </c>
      <c r="E605" vm="19716">
        <f ca="1"/>
        <v>151.19999999999999</v>
      </c>
      <c r="F605" vm="19717">
        <f ca="1"/>
        <v>4359454</v>
      </c>
    </row>
    <row r="606" spans="1:6" x14ac:dyDescent="0.3">
      <c r="A606" vm="3260">
        <f ca="1"/>
        <v>43615</v>
      </c>
      <c r="B606" vm="7658">
        <f ca="1"/>
        <v>155.66</v>
      </c>
      <c r="C606" vm="12087">
        <f ca="1"/>
        <v>154.32</v>
      </c>
      <c r="D606" vm="7398">
        <f ca="1"/>
        <v>155.87</v>
      </c>
      <c r="E606" vm="19718">
        <f ca="1"/>
        <v>153.9</v>
      </c>
      <c r="F606" vm="19719">
        <f ca="1"/>
        <v>4418092</v>
      </c>
    </row>
    <row r="607" spans="1:6" x14ac:dyDescent="0.3">
      <c r="A607" vm="3265">
        <f ca="1"/>
        <v>43616</v>
      </c>
      <c r="B607" vm="7661">
        <f ca="1"/>
        <v>151.41</v>
      </c>
      <c r="C607" vm="19720">
        <f ca="1"/>
        <v>152.66</v>
      </c>
      <c r="D607" vm="19721">
        <f ca="1"/>
        <v>154.47999999999999</v>
      </c>
      <c r="E607" vm="19722">
        <f ca="1"/>
        <v>151.26</v>
      </c>
      <c r="F607" vm="19723">
        <f ca="1"/>
        <v>5326907</v>
      </c>
    </row>
    <row r="608" spans="1:6" x14ac:dyDescent="0.3">
      <c r="A608" vm="3269">
        <f ca="1"/>
        <v>43619</v>
      </c>
      <c r="B608" vm="7665">
        <f ca="1"/>
        <v>145.1</v>
      </c>
      <c r="C608" vm="13209">
        <f ca="1"/>
        <v>150.69999999999999</v>
      </c>
      <c r="D608" vm="13209">
        <f ca="1"/>
        <v>150.69999999999999</v>
      </c>
      <c r="E608" vm="17811">
        <f ca="1"/>
        <v>143.38999999999999</v>
      </c>
      <c r="F608" vm="19724">
        <f ca="1"/>
        <v>8835249</v>
      </c>
    </row>
    <row r="609" spans="1:6" x14ac:dyDescent="0.3">
      <c r="A609" vm="3275">
        <f ca="1"/>
        <v>43620</v>
      </c>
      <c r="B609" vm="7667">
        <f ca="1"/>
        <v>150.81</v>
      </c>
      <c r="C609" vm="7352">
        <f ca="1"/>
        <v>146.05000000000001</v>
      </c>
      <c r="D609" vm="19725">
        <f ca="1"/>
        <v>150.91999999999999</v>
      </c>
      <c r="E609" vm="11948">
        <f ca="1"/>
        <v>142.51</v>
      </c>
      <c r="F609" vm="19726">
        <f ca="1"/>
        <v>12375090</v>
      </c>
    </row>
    <row r="610" spans="1:6" x14ac:dyDescent="0.3">
      <c r="A610" vm="3280">
        <f ca="1"/>
        <v>43621</v>
      </c>
      <c r="B610" vm="7671">
        <f ca="1"/>
        <v>158.44</v>
      </c>
      <c r="C610" vm="19727">
        <f ca="1"/>
        <v>157.15</v>
      </c>
      <c r="D610" vm="7458">
        <f ca="1"/>
        <v>158.5</v>
      </c>
      <c r="E610" vm="8363">
        <f ca="1"/>
        <v>154.55000000000001</v>
      </c>
      <c r="F610" vm="19728">
        <f ca="1"/>
        <v>12072390</v>
      </c>
    </row>
    <row r="611" spans="1:6" x14ac:dyDescent="0.3">
      <c r="A611" vm="3283">
        <f ca="1"/>
        <v>43622</v>
      </c>
      <c r="B611" vm="7673">
        <f ca="1"/>
        <v>159.31</v>
      </c>
      <c r="C611" vm="7458">
        <f ca="1"/>
        <v>158.5</v>
      </c>
      <c r="D611" vm="12113">
        <f ca="1"/>
        <v>160</v>
      </c>
      <c r="E611" vm="19203">
        <f ca="1"/>
        <v>157.33000000000001</v>
      </c>
      <c r="F611" vm="19729">
        <f ca="1"/>
        <v>5601246</v>
      </c>
    </row>
    <row r="612" spans="1:6" x14ac:dyDescent="0.3">
      <c r="A612" vm="3288">
        <f ca="1"/>
        <v>43623</v>
      </c>
      <c r="B612" vm="7676">
        <f ca="1"/>
        <v>161.27000000000001</v>
      </c>
      <c r="C612" vm="12093">
        <f ca="1"/>
        <v>159.84</v>
      </c>
      <c r="D612" vm="19730">
        <f ca="1"/>
        <v>162.99</v>
      </c>
      <c r="E612" vm="6107">
        <f ca="1"/>
        <v>159.5</v>
      </c>
      <c r="F612" vm="19731">
        <f ca="1"/>
        <v>7175301</v>
      </c>
    </row>
    <row r="613" spans="1:6" x14ac:dyDescent="0.3">
      <c r="A613" vm="3293">
        <f ca="1"/>
        <v>43626</v>
      </c>
      <c r="B613" vm="7679">
        <f ca="1"/>
        <v>152.79</v>
      </c>
      <c r="C613" vm="19732">
        <f ca="1"/>
        <v>153.47999999999999</v>
      </c>
      <c r="D613" vm="19733">
        <f ca="1"/>
        <v>157.44999999999999</v>
      </c>
      <c r="E613" vm="19734">
        <f ca="1"/>
        <v>150.83000000000001</v>
      </c>
      <c r="F613" vm="19735">
        <f ca="1"/>
        <v>29856328</v>
      </c>
    </row>
    <row r="614" spans="1:6" x14ac:dyDescent="0.3">
      <c r="A614" vm="3299">
        <f ca="1"/>
        <v>43627</v>
      </c>
      <c r="B614" vm="7681">
        <f ca="1"/>
        <v>150.15</v>
      </c>
      <c r="C614" vm="19736">
        <f ca="1"/>
        <v>155.31</v>
      </c>
      <c r="D614" vm="19737">
        <f ca="1"/>
        <v>155.71</v>
      </c>
      <c r="E614" vm="19153">
        <f ca="1"/>
        <v>148.79</v>
      </c>
      <c r="F614" vm="19738">
        <f ca="1"/>
        <v>15214322</v>
      </c>
    </row>
    <row r="615" spans="1:6" x14ac:dyDescent="0.3">
      <c r="A615" vm="3305">
        <f ca="1"/>
        <v>43628</v>
      </c>
      <c r="B615" vm="7685">
        <f ca="1"/>
        <v>151.28</v>
      </c>
      <c r="C615" vm="19739">
        <f ca="1"/>
        <v>151.11000000000001</v>
      </c>
      <c r="D615" vm="19740">
        <f ca="1"/>
        <v>152.32</v>
      </c>
      <c r="E615" vm="7681">
        <f ca="1"/>
        <v>150.15</v>
      </c>
      <c r="F615" vm="19741">
        <f ca="1"/>
        <v>7161291</v>
      </c>
    </row>
    <row r="616" spans="1:6" x14ac:dyDescent="0.3">
      <c r="A616" vm="3311">
        <f ca="1"/>
        <v>43629</v>
      </c>
      <c r="B616" vm="7688">
        <f ca="1"/>
        <v>151.34</v>
      </c>
      <c r="C616" vm="12088">
        <f ca="1"/>
        <v>152.16</v>
      </c>
      <c r="D616" vm="19742">
        <f ca="1"/>
        <v>152.24</v>
      </c>
      <c r="E616" vm="13533">
        <f ca="1"/>
        <v>150.25</v>
      </c>
      <c r="F616" vm="19743">
        <f ca="1"/>
        <v>5173787</v>
      </c>
    </row>
    <row r="617" spans="1:6" x14ac:dyDescent="0.3">
      <c r="A617" vm="3316">
        <f ca="1"/>
        <v>43630</v>
      </c>
      <c r="B617" vm="7691">
        <f ca="1"/>
        <v>150.01</v>
      </c>
      <c r="C617" vm="19744">
        <f ca="1"/>
        <v>151.04</v>
      </c>
      <c r="D617" vm="19745">
        <f ca="1"/>
        <v>151.97999999999999</v>
      </c>
      <c r="E617" vm="19746">
        <f ca="1"/>
        <v>149.47999999999999</v>
      </c>
      <c r="F617" vm="19747">
        <f ca="1"/>
        <v>6248150</v>
      </c>
    </row>
    <row r="618" spans="1:6" x14ac:dyDescent="0.3">
      <c r="A618" vm="3321">
        <f ca="1"/>
        <v>43633</v>
      </c>
      <c r="B618" vm="7694">
        <f ca="1"/>
        <v>150.29</v>
      </c>
      <c r="C618" vm="13059">
        <f ca="1"/>
        <v>150.19999999999999</v>
      </c>
      <c r="D618" vm="19748">
        <f ca="1"/>
        <v>151.2843</v>
      </c>
      <c r="E618" vm="19749">
        <f ca="1"/>
        <v>149.87</v>
      </c>
      <c r="F618" vm="19750">
        <f ca="1"/>
        <v>4491845</v>
      </c>
    </row>
    <row r="619" spans="1:6" x14ac:dyDescent="0.3">
      <c r="A619" vm="3327">
        <f ca="1"/>
        <v>43634</v>
      </c>
      <c r="B619" vm="7696">
        <f ca="1"/>
        <v>150.59</v>
      </c>
      <c r="C619" vm="13137">
        <f ca="1"/>
        <v>151.88</v>
      </c>
      <c r="D619" vm="13550">
        <f ca="1"/>
        <v>152.94999999999999</v>
      </c>
      <c r="E619" vm="19475">
        <f ca="1"/>
        <v>150.5</v>
      </c>
      <c r="F619" vm="19751">
        <f ca="1"/>
        <v>7317839</v>
      </c>
    </row>
    <row r="620" spans="1:6" x14ac:dyDescent="0.3">
      <c r="A620" vm="3333">
        <f ca="1"/>
        <v>43635</v>
      </c>
      <c r="B620" vm="7699">
        <f ca="1"/>
        <v>154.13999999999999</v>
      </c>
      <c r="C620" vm="7345">
        <f ca="1"/>
        <v>151.69</v>
      </c>
      <c r="D620" vm="19752">
        <f ca="1"/>
        <v>154.47</v>
      </c>
      <c r="E620" vm="19753">
        <f ca="1"/>
        <v>150.51499999999999</v>
      </c>
      <c r="F620" vm="19754">
        <f ca="1"/>
        <v>8095299</v>
      </c>
    </row>
    <row r="621" spans="1:6" x14ac:dyDescent="0.3">
      <c r="A621" vm="3338">
        <f ca="1"/>
        <v>43636</v>
      </c>
      <c r="B621" vm="7703">
        <f ca="1"/>
        <v>157.19999999999999</v>
      </c>
      <c r="C621" vm="19755">
        <f ca="1"/>
        <v>156.29</v>
      </c>
      <c r="D621" vm="19756">
        <f ca="1"/>
        <v>158.29</v>
      </c>
      <c r="E621" vm="19551">
        <f ca="1"/>
        <v>155.41999999999999</v>
      </c>
      <c r="F621" vm="19757">
        <f ca="1"/>
        <v>10153607</v>
      </c>
    </row>
    <row r="622" spans="1:6" x14ac:dyDescent="0.3">
      <c r="A622" vm="3343">
        <f ca="1"/>
        <v>43637</v>
      </c>
      <c r="B622" vm="7706">
        <f ca="1"/>
        <v>156.84</v>
      </c>
      <c r="C622" vm="7414">
        <f ca="1"/>
        <v>156.66999999999999</v>
      </c>
      <c r="D622" vm="19758">
        <f ca="1"/>
        <v>157.79</v>
      </c>
      <c r="E622" vm="19759">
        <f ca="1"/>
        <v>155.94</v>
      </c>
      <c r="F622" vm="19760">
        <f ca="1"/>
        <v>9706930</v>
      </c>
    </row>
    <row r="623" spans="1:6" x14ac:dyDescent="0.3">
      <c r="A623" vm="3348">
        <f ca="1"/>
        <v>43640</v>
      </c>
      <c r="B623" vm="7709">
        <f ca="1"/>
        <v>152.56</v>
      </c>
      <c r="C623" vm="19597">
        <f ca="1"/>
        <v>157.38999999999999</v>
      </c>
      <c r="D623" vm="19761">
        <f ca="1"/>
        <v>157.72999999999999</v>
      </c>
      <c r="E623" vm="7366">
        <f ca="1"/>
        <v>152.51</v>
      </c>
      <c r="F623" vm="19762">
        <f ca="1"/>
        <v>6378206</v>
      </c>
    </row>
    <row r="624" spans="1:6" x14ac:dyDescent="0.3">
      <c r="A624" vm="3352">
        <f ca="1"/>
        <v>43641</v>
      </c>
      <c r="B624" vm="7713">
        <f ca="1"/>
        <v>149.34</v>
      </c>
      <c r="C624" vm="19763">
        <f ca="1"/>
        <v>152.83000000000001</v>
      </c>
      <c r="D624" vm="19764">
        <f ca="1"/>
        <v>152.9699</v>
      </c>
      <c r="E624" vm="19765">
        <f ca="1"/>
        <v>148.59</v>
      </c>
      <c r="F624" vm="19766">
        <f ca="1"/>
        <v>7362484</v>
      </c>
    </row>
    <row r="625" spans="1:6" x14ac:dyDescent="0.3">
      <c r="A625" vm="3358">
        <f ca="1"/>
        <v>43642</v>
      </c>
      <c r="B625" vm="7716">
        <f ca="1"/>
        <v>149.04</v>
      </c>
      <c r="C625" vm="7685">
        <f ca="1"/>
        <v>151.28</v>
      </c>
      <c r="D625" vm="19467">
        <f ca="1"/>
        <v>151.38</v>
      </c>
      <c r="E625" vm="19767">
        <f ca="1"/>
        <v>148.91999999999999</v>
      </c>
      <c r="F625" vm="19768">
        <f ca="1"/>
        <v>5844938</v>
      </c>
    </row>
    <row r="626" spans="1:6" x14ac:dyDescent="0.3">
      <c r="A626" vm="3364">
        <f ca="1"/>
        <v>43643</v>
      </c>
      <c r="B626" vm="7719">
        <f ca="1"/>
        <v>150.69</v>
      </c>
      <c r="C626" vm="13261">
        <f ca="1"/>
        <v>149.88999999999999</v>
      </c>
      <c r="D626" vm="19769">
        <f ca="1"/>
        <v>150.76</v>
      </c>
      <c r="E626" vm="19770">
        <f ca="1"/>
        <v>148.47</v>
      </c>
      <c r="F626" vm="19771">
        <f ca="1"/>
        <v>6832817</v>
      </c>
    </row>
    <row r="627" spans="1:6" x14ac:dyDescent="0.3">
      <c r="A627" vm="3369">
        <f ca="1"/>
        <v>43644</v>
      </c>
      <c r="B627" vm="7723">
        <f ca="1"/>
        <v>151.72999999999999</v>
      </c>
      <c r="C627" vm="12045">
        <f ca="1"/>
        <v>150.41999999999999</v>
      </c>
      <c r="D627" vm="6093">
        <f ca="1"/>
        <v>151.77000000000001</v>
      </c>
      <c r="E627" vm="7141">
        <f ca="1"/>
        <v>149.6</v>
      </c>
      <c r="F627" vm="19772">
        <f ca="1"/>
        <v>6936576</v>
      </c>
    </row>
    <row r="628" spans="1:6" x14ac:dyDescent="0.3">
      <c r="A628" vm="3374">
        <f ca="1"/>
        <v>43647</v>
      </c>
      <c r="B628" vm="7726">
        <f ca="1"/>
        <v>154.06</v>
      </c>
      <c r="C628" vm="7634">
        <f ca="1"/>
        <v>154.57</v>
      </c>
      <c r="D628" vm="19773">
        <f ca="1"/>
        <v>154.74</v>
      </c>
      <c r="E628" vm="19774">
        <f ca="1"/>
        <v>151.8503</v>
      </c>
      <c r="F628" vm="19775">
        <f ca="1"/>
        <v>6483352</v>
      </c>
    </row>
    <row r="629" spans="1:6" x14ac:dyDescent="0.3">
      <c r="A629" vm="3380">
        <f ca="1"/>
        <v>43648</v>
      </c>
      <c r="B629" vm="7729">
        <f ca="1"/>
        <v>154.12</v>
      </c>
      <c r="C629" vm="19776">
        <f ca="1"/>
        <v>154.29</v>
      </c>
      <c r="D629" vm="13124">
        <f ca="1"/>
        <v>154.36000000000001</v>
      </c>
      <c r="E629" vm="19777">
        <f ca="1"/>
        <v>152.58000000000001</v>
      </c>
      <c r="F629" vm="19778">
        <f ca="1"/>
        <v>4738611</v>
      </c>
    </row>
    <row r="630" spans="1:6" x14ac:dyDescent="0.3">
      <c r="A630" vm="3386">
        <f ca="1"/>
        <v>43649</v>
      </c>
      <c r="B630" vm="7732">
        <f ca="1"/>
        <v>155.59</v>
      </c>
      <c r="C630" vm="19779">
        <f ca="1"/>
        <v>154.54</v>
      </c>
      <c r="D630" vm="12082">
        <f ca="1"/>
        <v>155.75</v>
      </c>
      <c r="E630" vm="19709">
        <f ca="1"/>
        <v>154.16</v>
      </c>
      <c r="F630" vm="19780">
        <f ca="1"/>
        <v>3885430</v>
      </c>
    </row>
    <row r="631" spans="1:6" x14ac:dyDescent="0.3">
      <c r="A631" vm="3392">
        <f ca="1"/>
        <v>43651</v>
      </c>
      <c r="B631" vm="7734">
        <f ca="1"/>
        <v>154.58000000000001</v>
      </c>
      <c r="C631" vm="7741">
        <f ca="1"/>
        <v>153.94999999999999</v>
      </c>
      <c r="D631" vm="19781">
        <f ca="1"/>
        <v>154.80500000000001</v>
      </c>
      <c r="E631" vm="12102">
        <f ca="1"/>
        <v>152.57</v>
      </c>
      <c r="F631" vm="19782">
        <f ca="1"/>
        <v>3940940</v>
      </c>
    </row>
    <row r="632" spans="1:6" x14ac:dyDescent="0.3">
      <c r="A632" vm="3397">
        <f ca="1"/>
        <v>43654</v>
      </c>
      <c r="B632" vm="7737">
        <f ca="1"/>
        <v>152.81</v>
      </c>
      <c r="C632" vm="19783">
        <f ca="1"/>
        <v>153.52000000000001</v>
      </c>
      <c r="D632" vm="19784">
        <f ca="1"/>
        <v>153.69</v>
      </c>
      <c r="E632" vm="19785">
        <f ca="1"/>
        <v>152.04400000000001</v>
      </c>
      <c r="F632" vm="19786">
        <f ca="1"/>
        <v>4717368</v>
      </c>
    </row>
    <row r="633" spans="1:6" x14ac:dyDescent="0.3">
      <c r="A633" vm="3403">
        <f ca="1"/>
        <v>43655</v>
      </c>
      <c r="B633" vm="7741">
        <f ca="1"/>
        <v>153.94999999999999</v>
      </c>
      <c r="C633" vm="19787">
        <f ca="1"/>
        <v>152.08000000000001</v>
      </c>
      <c r="D633" vm="19788">
        <f ca="1"/>
        <v>154.19</v>
      </c>
      <c r="E633" vm="7015">
        <f ca="1"/>
        <v>151.68</v>
      </c>
      <c r="F633" vm="19789">
        <f ca="1"/>
        <v>4979273</v>
      </c>
    </row>
    <row r="634" spans="1:6" x14ac:dyDescent="0.3">
      <c r="A634" vm="3408">
        <f ca="1"/>
        <v>43656</v>
      </c>
      <c r="B634" vm="7744">
        <f ca="1"/>
        <v>156.27000000000001</v>
      </c>
      <c r="C634" vm="7634">
        <f ca="1"/>
        <v>154.57</v>
      </c>
      <c r="D634" vm="8077">
        <f ca="1"/>
        <v>156.4</v>
      </c>
      <c r="E634" vm="7634">
        <f ca="1"/>
        <v>154.57</v>
      </c>
      <c r="F634" vm="19790">
        <f ca="1"/>
        <v>4966261</v>
      </c>
    </row>
    <row r="635" spans="1:6" x14ac:dyDescent="0.3">
      <c r="A635" vm="3414">
        <f ca="1"/>
        <v>43657</v>
      </c>
      <c r="B635" vm="7748">
        <f ca="1"/>
        <v>158.9</v>
      </c>
      <c r="C635" vm="19791">
        <f ca="1"/>
        <v>156.82</v>
      </c>
      <c r="D635" vm="19599">
        <f ca="1"/>
        <v>159.30000000000001</v>
      </c>
      <c r="E635" vm="19792">
        <f ca="1"/>
        <v>156.62</v>
      </c>
      <c r="F635" vm="19793">
        <f ca="1"/>
        <v>7083235</v>
      </c>
    </row>
    <row r="636" spans="1:6" x14ac:dyDescent="0.3">
      <c r="A636" vm="3418">
        <f ca="1"/>
        <v>43658</v>
      </c>
      <c r="B636" vm="7751">
        <f ca="1"/>
        <v>158.08000000000001</v>
      </c>
      <c r="C636" vm="7514">
        <f ca="1"/>
        <v>159.4</v>
      </c>
      <c r="D636" vm="19794">
        <f ca="1"/>
        <v>159.62</v>
      </c>
      <c r="E636" vm="13151">
        <f ca="1"/>
        <v>157.4</v>
      </c>
      <c r="F636" vm="19795">
        <f ca="1"/>
        <v>4348123</v>
      </c>
    </row>
    <row r="637" spans="1:6" x14ac:dyDescent="0.3">
      <c r="A637" vm="3424">
        <f ca="1"/>
        <v>43661</v>
      </c>
      <c r="B637" vm="7755">
        <f ca="1"/>
        <v>159.65</v>
      </c>
      <c r="C637" vm="7571">
        <f ca="1"/>
        <v>158.76</v>
      </c>
      <c r="D637" vm="12093">
        <f ca="1"/>
        <v>159.84</v>
      </c>
      <c r="E637" vm="8074">
        <f ca="1"/>
        <v>157.47999999999999</v>
      </c>
      <c r="F637" vm="19796">
        <f ca="1"/>
        <v>3603693</v>
      </c>
    </row>
    <row r="638" spans="1:6" x14ac:dyDescent="0.3">
      <c r="A638" vm="3429">
        <f ca="1"/>
        <v>43662</v>
      </c>
      <c r="B638" vm="7759">
        <f ca="1"/>
        <v>157.13</v>
      </c>
      <c r="C638" vm="19797">
        <f ca="1"/>
        <v>159.96</v>
      </c>
      <c r="D638" vm="19798">
        <f ca="1"/>
        <v>161.61000000000001</v>
      </c>
      <c r="E638" vm="12094">
        <f ca="1"/>
        <v>156.80000000000001</v>
      </c>
      <c r="F638" vm="19799">
        <f ca="1"/>
        <v>6913066</v>
      </c>
    </row>
    <row r="639" spans="1:6" x14ac:dyDescent="0.3">
      <c r="A639" vm="3434">
        <f ca="1"/>
        <v>43663</v>
      </c>
      <c r="B639" vm="7761">
        <f ca="1"/>
        <v>158.24</v>
      </c>
      <c r="C639" vm="19800">
        <f ca="1"/>
        <v>157.68</v>
      </c>
      <c r="D639" vm="19553">
        <f ca="1"/>
        <v>159.91999999999999</v>
      </c>
      <c r="E639" vm="19801">
        <f ca="1"/>
        <v>157.66</v>
      </c>
      <c r="F639" vm="19802">
        <f ca="1"/>
        <v>4160523</v>
      </c>
    </row>
    <row r="640" spans="1:6" x14ac:dyDescent="0.3">
      <c r="A640" vm="3439">
        <f ca="1"/>
        <v>43664</v>
      </c>
      <c r="B640" vm="7764">
        <f ca="1"/>
        <v>157.97999999999999</v>
      </c>
      <c r="C640" vm="19197">
        <f ca="1"/>
        <v>157</v>
      </c>
      <c r="D640" vm="19803">
        <f ca="1"/>
        <v>158.58000000000001</v>
      </c>
      <c r="E640" vm="19804">
        <f ca="1"/>
        <v>156.20590000000001</v>
      </c>
      <c r="F640" vm="19805">
        <f ca="1"/>
        <v>3726542</v>
      </c>
    </row>
    <row r="641" spans="1:6" x14ac:dyDescent="0.3">
      <c r="A641" vm="3443">
        <f ca="1"/>
        <v>43665</v>
      </c>
      <c r="B641" vm="7767">
        <f ca="1"/>
        <v>156.75</v>
      </c>
      <c r="C641" vm="19806">
        <f ca="1"/>
        <v>159.72999999999999</v>
      </c>
      <c r="D641" vm="19807">
        <f ca="1"/>
        <v>160.74</v>
      </c>
      <c r="E641" vm="19755">
        <f ca="1"/>
        <v>156.29</v>
      </c>
      <c r="F641" vm="19808">
        <f ca="1"/>
        <v>5218844</v>
      </c>
    </row>
    <row r="642" spans="1:6" x14ac:dyDescent="0.3">
      <c r="A642" vm="3449">
        <f ca="1"/>
        <v>43668</v>
      </c>
      <c r="B642" vm="7770">
        <f ca="1"/>
        <v>157.69999999999999</v>
      </c>
      <c r="C642" vm="7475">
        <f ca="1"/>
        <v>157.65</v>
      </c>
      <c r="D642" vm="7429">
        <f ca="1"/>
        <v>159.05000000000001</v>
      </c>
      <c r="E642" vm="19809">
        <f ca="1"/>
        <v>157.14500000000001</v>
      </c>
      <c r="F642" vm="19810">
        <f ca="1"/>
        <v>2910733</v>
      </c>
    </row>
    <row r="643" spans="1:6" x14ac:dyDescent="0.3">
      <c r="A643" vm="3455">
        <f ca="1"/>
        <v>43669</v>
      </c>
      <c r="B643" vm="7774">
        <f ca="1"/>
        <v>156.25</v>
      </c>
      <c r="C643" vm="7764">
        <f ca="1"/>
        <v>157.97999999999999</v>
      </c>
      <c r="D643" vm="12995">
        <f ca="1"/>
        <v>158.44999999999999</v>
      </c>
      <c r="E643" vm="19638">
        <f ca="1"/>
        <v>155.28</v>
      </c>
      <c r="F643" vm="19811">
        <f ca="1"/>
        <v>4865763</v>
      </c>
    </row>
    <row r="644" spans="1:6" x14ac:dyDescent="0.3">
      <c r="A644" vm="3460">
        <f ca="1"/>
        <v>43670</v>
      </c>
      <c r="B644" vm="7778">
        <f ca="1"/>
        <v>159.75</v>
      </c>
      <c r="C644" vm="7636">
        <f ca="1"/>
        <v>155.97999999999999</v>
      </c>
      <c r="D644" vm="19555">
        <f ca="1"/>
        <v>160.25</v>
      </c>
      <c r="E644" vm="19812">
        <f ca="1"/>
        <v>155.69999999999999</v>
      </c>
      <c r="F644" vm="19813">
        <f ca="1"/>
        <v>4110516</v>
      </c>
    </row>
    <row r="645" spans="1:6" x14ac:dyDescent="0.3">
      <c r="A645" vm="3465">
        <f ca="1"/>
        <v>43671</v>
      </c>
      <c r="B645" vm="7782">
        <f ca="1"/>
        <v>159.35</v>
      </c>
      <c r="C645" vm="19814">
        <f ca="1"/>
        <v>160.12</v>
      </c>
      <c r="D645" vm="8088">
        <f ca="1"/>
        <v>161.13</v>
      </c>
      <c r="E645" vm="12986">
        <f ca="1"/>
        <v>158.66999999999999</v>
      </c>
      <c r="F645" vm="19815">
        <f ca="1"/>
        <v>6934549</v>
      </c>
    </row>
    <row r="646" spans="1:6" x14ac:dyDescent="0.3">
      <c r="A646" vm="3471">
        <f ca="1"/>
        <v>43672</v>
      </c>
      <c r="B646" vm="7784">
        <f ca="1"/>
        <v>159.97</v>
      </c>
      <c r="C646" vm="7578">
        <f ca="1"/>
        <v>159.56</v>
      </c>
      <c r="D646" vm="19816">
        <f ca="1"/>
        <v>160.82</v>
      </c>
      <c r="E646" vm="13672">
        <f ca="1"/>
        <v>158.72999999999999</v>
      </c>
      <c r="F646" vm="19817">
        <f ca="1"/>
        <v>4979078</v>
      </c>
    </row>
    <row r="647" spans="1:6" x14ac:dyDescent="0.3">
      <c r="A647" vm="3476">
        <f ca="1"/>
        <v>43675</v>
      </c>
      <c r="B647" vm="7786">
        <f ca="1"/>
        <v>156.21</v>
      </c>
      <c r="C647" vm="7423">
        <f ca="1"/>
        <v>160.4</v>
      </c>
      <c r="D647" vm="19818">
        <f ca="1"/>
        <v>161.19999999999999</v>
      </c>
      <c r="E647" vm="7080">
        <f ca="1"/>
        <v>155.52000000000001</v>
      </c>
      <c r="F647" vm="19819">
        <f ca="1"/>
        <v>8880457</v>
      </c>
    </row>
    <row r="648" spans="1:6" x14ac:dyDescent="0.3">
      <c r="A648" vm="3481">
        <f ca="1"/>
        <v>43676</v>
      </c>
      <c r="B648" vm="7790">
        <f ca="1"/>
        <v>156.96</v>
      </c>
      <c r="C648" vm="7565">
        <f ca="1"/>
        <v>155.34</v>
      </c>
      <c r="D648" vm="8068">
        <f ca="1"/>
        <v>158.22</v>
      </c>
      <c r="E648" vm="19198">
        <f ca="1"/>
        <v>154.62</v>
      </c>
      <c r="F648" vm="19820">
        <f ca="1"/>
        <v>4241587</v>
      </c>
    </row>
    <row r="649" spans="1:6" x14ac:dyDescent="0.3">
      <c r="A649" vm="3487">
        <f ca="1"/>
        <v>43677</v>
      </c>
      <c r="B649" vm="7793">
        <f ca="1"/>
        <v>154.5</v>
      </c>
      <c r="C649" vm="19597">
        <f ca="1"/>
        <v>157.38999999999999</v>
      </c>
      <c r="D649" vm="19821">
        <f ca="1"/>
        <v>157.88999999999999</v>
      </c>
      <c r="E649" vm="7012">
        <f ca="1"/>
        <v>152.30000000000001</v>
      </c>
      <c r="F649" vm="19822">
        <f ca="1"/>
        <v>7454174</v>
      </c>
    </row>
    <row r="650" spans="1:6" x14ac:dyDescent="0.3">
      <c r="A650" vm="3493">
        <f ca="1"/>
        <v>43678</v>
      </c>
      <c r="B650" vm="7667">
        <f ca="1"/>
        <v>150.81</v>
      </c>
      <c r="C650" vm="6072">
        <f ca="1"/>
        <v>154.72999999999999</v>
      </c>
      <c r="D650" vm="19823">
        <f ca="1"/>
        <v>157.78</v>
      </c>
      <c r="E650" vm="19824">
        <f ca="1"/>
        <v>150.41</v>
      </c>
      <c r="F650" vm="19825">
        <f ca="1"/>
        <v>26124657</v>
      </c>
    </row>
    <row r="651" spans="1:6" x14ac:dyDescent="0.3">
      <c r="A651" vm="3499">
        <f ca="1"/>
        <v>43679</v>
      </c>
      <c r="B651" vm="7798">
        <f ca="1"/>
        <v>145.69999999999999</v>
      </c>
      <c r="C651" vm="19826">
        <f ca="1"/>
        <v>149.80000000000001</v>
      </c>
      <c r="D651" vm="19827">
        <f ca="1"/>
        <v>149.9</v>
      </c>
      <c r="E651" vm="19828">
        <f ca="1"/>
        <v>145.31</v>
      </c>
      <c r="F651" vm="19829">
        <f ca="1"/>
        <v>13138900</v>
      </c>
    </row>
    <row r="652" spans="1:6" x14ac:dyDescent="0.3">
      <c r="A652" vm="3505">
        <f ca="1"/>
        <v>43682</v>
      </c>
      <c r="B652" vm="7213">
        <f ca="1"/>
        <v>142.82</v>
      </c>
      <c r="C652" vm="19830">
        <f ca="1"/>
        <v>141.34</v>
      </c>
      <c r="D652" vm="19831">
        <f ca="1"/>
        <v>143.75</v>
      </c>
      <c r="E652" vm="6838">
        <f ca="1"/>
        <v>139.80000000000001</v>
      </c>
      <c r="F652" vm="19832">
        <f ca="1"/>
        <v>13070094</v>
      </c>
    </row>
    <row r="653" spans="1:6" x14ac:dyDescent="0.3">
      <c r="A653" vm="3510">
        <f ca="1"/>
        <v>43683</v>
      </c>
      <c r="B653" vm="7804">
        <f ca="1"/>
        <v>142.80000000000001</v>
      </c>
      <c r="C653" vm="19833">
        <f ca="1"/>
        <v>143.79</v>
      </c>
      <c r="D653" vm="19834">
        <f ca="1"/>
        <v>144.96</v>
      </c>
      <c r="E653" vm="19835">
        <f ca="1"/>
        <v>141.96</v>
      </c>
      <c r="F653" vm="19836">
        <f ca="1"/>
        <v>6693998</v>
      </c>
    </row>
    <row r="654" spans="1:6" x14ac:dyDescent="0.3">
      <c r="A654" vm="3515">
        <f ca="1"/>
        <v>43684</v>
      </c>
      <c r="B654" vm="7807">
        <f ca="1"/>
        <v>141.63999999999999</v>
      </c>
      <c r="C654" vm="19837">
        <f ca="1"/>
        <v>140.93</v>
      </c>
      <c r="D654" vm="7336">
        <f ca="1"/>
        <v>143.1</v>
      </c>
      <c r="E654" vm="19838">
        <f ca="1"/>
        <v>139.06</v>
      </c>
      <c r="F654" vm="19839">
        <f ca="1"/>
        <v>7635513</v>
      </c>
    </row>
    <row r="655" spans="1:6" x14ac:dyDescent="0.3">
      <c r="A655" vm="3521">
        <f ca="1"/>
        <v>43685</v>
      </c>
      <c r="B655" vm="7810">
        <f ca="1"/>
        <v>143.82</v>
      </c>
      <c r="C655" vm="19840">
        <f ca="1"/>
        <v>143.52000000000001</v>
      </c>
      <c r="D655" vm="19834">
        <f ca="1"/>
        <v>144.96</v>
      </c>
      <c r="E655" vm="19841">
        <f ca="1"/>
        <v>142.32</v>
      </c>
      <c r="F655" vm="19842">
        <f ca="1"/>
        <v>8670253</v>
      </c>
    </row>
    <row r="656" spans="1:6" x14ac:dyDescent="0.3">
      <c r="A656" vm="3527">
        <f ca="1"/>
        <v>43686</v>
      </c>
      <c r="B656" vm="7812">
        <f ca="1"/>
        <v>143.37</v>
      </c>
      <c r="C656" vm="19272">
        <f ca="1"/>
        <v>143.61000000000001</v>
      </c>
      <c r="D656" vm="19843">
        <f ca="1"/>
        <v>144.47</v>
      </c>
      <c r="E656" vm="19288">
        <f ca="1"/>
        <v>141.69</v>
      </c>
      <c r="F656" vm="19844">
        <f ca="1"/>
        <v>5286734</v>
      </c>
    </row>
    <row r="657" spans="1:6" x14ac:dyDescent="0.3">
      <c r="A657" vm="3532">
        <f ca="1"/>
        <v>43689</v>
      </c>
      <c r="B657" vm="7814">
        <f ca="1"/>
        <v>140.72</v>
      </c>
      <c r="C657" vm="19845">
        <f ca="1"/>
        <v>141.55000000000001</v>
      </c>
      <c r="D657" vm="19280">
        <f ca="1"/>
        <v>141.97</v>
      </c>
      <c r="E657" vm="19846">
        <f ca="1"/>
        <v>140.05000000000001</v>
      </c>
      <c r="F657" vm="19847">
        <f ca="1"/>
        <v>4389544</v>
      </c>
    </row>
    <row r="658" spans="1:6" x14ac:dyDescent="0.3">
      <c r="A658" vm="3538">
        <f ca="1"/>
        <v>43690</v>
      </c>
      <c r="B658" vm="7818">
        <f ca="1"/>
        <v>143.88</v>
      </c>
      <c r="C658" vm="19837">
        <f ca="1"/>
        <v>140.93</v>
      </c>
      <c r="D658" vm="12017">
        <f ca="1"/>
        <v>145</v>
      </c>
      <c r="E658" vm="19848">
        <f ca="1"/>
        <v>140.4324</v>
      </c>
      <c r="F658" vm="19849">
        <f ca="1"/>
        <v>5242772</v>
      </c>
    </row>
    <row r="659" spans="1:6" x14ac:dyDescent="0.3">
      <c r="A659" vm="3544">
        <f ca="1"/>
        <v>43691</v>
      </c>
      <c r="B659" vm="7255">
        <f ca="1"/>
        <v>139.72</v>
      </c>
      <c r="C659" vm="19850">
        <f ca="1"/>
        <v>141.29</v>
      </c>
      <c r="D659" vm="19851">
        <f ca="1"/>
        <v>142.36000000000001</v>
      </c>
      <c r="E659" vm="19852">
        <f ca="1"/>
        <v>137.87</v>
      </c>
      <c r="F659" vm="19853">
        <f ca="1"/>
        <v>8607780</v>
      </c>
    </row>
    <row r="660" spans="1:6" x14ac:dyDescent="0.3">
      <c r="A660" vm="3550">
        <f ca="1"/>
        <v>43692</v>
      </c>
      <c r="B660" vm="7823">
        <f ca="1"/>
        <v>142.13</v>
      </c>
      <c r="C660" vm="11998">
        <f ca="1"/>
        <v>141.1</v>
      </c>
      <c r="D660" vm="19854">
        <f ca="1"/>
        <v>143.30000000000001</v>
      </c>
      <c r="E660" vm="19855">
        <f ca="1"/>
        <v>139.7465</v>
      </c>
      <c r="F660" vm="19856">
        <f ca="1"/>
        <v>6647733</v>
      </c>
    </row>
    <row r="661" spans="1:6" x14ac:dyDescent="0.3">
      <c r="A661" vm="3556">
        <f ca="1"/>
        <v>43693</v>
      </c>
      <c r="B661" vm="7826">
        <f ca="1"/>
        <v>143.88999999999999</v>
      </c>
      <c r="C661" vm="19857">
        <f ca="1"/>
        <v>143.06</v>
      </c>
      <c r="D661" vm="13091">
        <f ca="1"/>
        <v>145.34</v>
      </c>
      <c r="E661" vm="19858">
        <f ca="1"/>
        <v>142.52350000000001</v>
      </c>
      <c r="F661" vm="19859">
        <f ca="1"/>
        <v>5341106</v>
      </c>
    </row>
    <row r="662" spans="1:6" x14ac:dyDescent="0.3">
      <c r="A662" vm="3560">
        <f ca="1"/>
        <v>43696</v>
      </c>
      <c r="B662" vm="7828">
        <f ca="1"/>
        <v>143.66999999999999</v>
      </c>
      <c r="C662" vm="19242">
        <f ca="1"/>
        <v>145.6</v>
      </c>
      <c r="D662" vm="19860">
        <f ca="1"/>
        <v>146.1395</v>
      </c>
      <c r="E662" vm="19363">
        <f ca="1"/>
        <v>142.88</v>
      </c>
      <c r="F662" vm="19861">
        <f ca="1"/>
        <v>4635177</v>
      </c>
    </row>
    <row r="663" spans="1:6" x14ac:dyDescent="0.3">
      <c r="A663" vm="3566">
        <f ca="1"/>
        <v>43697</v>
      </c>
      <c r="B663" vm="7831">
        <f ca="1"/>
        <v>145.54</v>
      </c>
      <c r="C663" vm="7137">
        <f ca="1"/>
        <v>144.16</v>
      </c>
      <c r="D663" vm="13211">
        <f ca="1"/>
        <v>146.5</v>
      </c>
      <c r="E663" vm="19857">
        <f ca="1"/>
        <v>143.06</v>
      </c>
      <c r="F663" vm="19862">
        <f ca="1"/>
        <v>6262572</v>
      </c>
    </row>
    <row r="664" spans="1:6" x14ac:dyDescent="0.3">
      <c r="A664" vm="3572">
        <f ca="1"/>
        <v>43698</v>
      </c>
      <c r="B664" vm="7834">
        <f ca="1"/>
        <v>147.38</v>
      </c>
      <c r="C664" vm="19863">
        <f ca="1"/>
        <v>146.9</v>
      </c>
      <c r="D664" vm="19864">
        <f ca="1"/>
        <v>148.38999999999999</v>
      </c>
      <c r="E664" vm="19865">
        <f ca="1"/>
        <v>146.16</v>
      </c>
      <c r="F664" vm="19866">
        <f ca="1"/>
        <v>6153669</v>
      </c>
    </row>
    <row r="665" spans="1:6" x14ac:dyDescent="0.3">
      <c r="A665" vm="3577">
        <f ca="1"/>
        <v>43699</v>
      </c>
      <c r="B665" vm="7837">
        <f ca="1"/>
        <v>148.24</v>
      </c>
      <c r="C665" vm="19867">
        <f ca="1"/>
        <v>149.49</v>
      </c>
      <c r="D665" vm="19827">
        <f ca="1"/>
        <v>149.9</v>
      </c>
      <c r="E665" vm="19261">
        <f ca="1"/>
        <v>145.47</v>
      </c>
      <c r="F665" vm="19868">
        <f ca="1"/>
        <v>11885312</v>
      </c>
    </row>
    <row r="666" spans="1:6" x14ac:dyDescent="0.3">
      <c r="A666" vm="3583">
        <f ca="1"/>
        <v>43700</v>
      </c>
      <c r="B666" vm="7841">
        <f ca="1"/>
        <v>151.57</v>
      </c>
      <c r="C666" vm="7770">
        <f ca="1"/>
        <v>157.69999999999999</v>
      </c>
      <c r="D666" vm="19869">
        <f ca="1"/>
        <v>158.41999999999999</v>
      </c>
      <c r="E666" vm="19870">
        <f ca="1"/>
        <v>150.65</v>
      </c>
      <c r="F666" vm="19871">
        <f ca="1"/>
        <v>26540017</v>
      </c>
    </row>
    <row r="667" spans="1:6" x14ac:dyDescent="0.3">
      <c r="A667" vm="3588">
        <f ca="1"/>
        <v>43703</v>
      </c>
      <c r="B667" vm="7844">
        <f ca="1"/>
        <v>155.13999999999999</v>
      </c>
      <c r="C667" vm="19602">
        <f ca="1"/>
        <v>153.51</v>
      </c>
      <c r="D667" vm="19872">
        <f ca="1"/>
        <v>155.21</v>
      </c>
      <c r="E667" vm="19873">
        <f ca="1"/>
        <v>151.52000000000001</v>
      </c>
      <c r="F667" vm="19874">
        <f ca="1"/>
        <v>8978657</v>
      </c>
    </row>
    <row r="668" spans="1:6" x14ac:dyDescent="0.3">
      <c r="A668" vm="3594">
        <f ca="1"/>
        <v>43704</v>
      </c>
      <c r="B668" vm="7848">
        <f ca="1"/>
        <v>153.57</v>
      </c>
      <c r="C668" vm="19875">
        <f ca="1"/>
        <v>154.26</v>
      </c>
      <c r="D668" vm="19562">
        <f ca="1"/>
        <v>155.9</v>
      </c>
      <c r="E668" vm="12067">
        <f ca="1"/>
        <v>152.53</v>
      </c>
      <c r="F668" vm="19876">
        <f ca="1"/>
        <v>6520653</v>
      </c>
    </row>
    <row r="669" spans="1:6" x14ac:dyDescent="0.3">
      <c r="A669" vm="3599">
        <f ca="1"/>
        <v>43705</v>
      </c>
      <c r="B669" vm="6034">
        <f ca="1"/>
        <v>151.83000000000001</v>
      </c>
      <c r="C669" vm="7201">
        <f ca="1"/>
        <v>152.5</v>
      </c>
      <c r="D669" vm="19179">
        <f ca="1"/>
        <v>152.78</v>
      </c>
      <c r="E669" vm="19245">
        <f ca="1"/>
        <v>150.87</v>
      </c>
      <c r="F669" vm="19877">
        <f ca="1"/>
        <v>5328744</v>
      </c>
    </row>
    <row r="670" spans="1:6" x14ac:dyDescent="0.3">
      <c r="A670" vm="3604">
        <f ca="1"/>
        <v>43706</v>
      </c>
      <c r="B670" vm="7852">
        <f ca="1"/>
        <v>155.93</v>
      </c>
      <c r="C670" vm="19167">
        <f ca="1"/>
        <v>153.4</v>
      </c>
      <c r="D670" vm="7069">
        <f ca="1"/>
        <v>156</v>
      </c>
      <c r="E670" vm="19720">
        <f ca="1"/>
        <v>152.66</v>
      </c>
      <c r="F670" vm="19878">
        <f ca="1"/>
        <v>5981501</v>
      </c>
    </row>
    <row r="671" spans="1:6" x14ac:dyDescent="0.3">
      <c r="A671" vm="3609">
        <f ca="1"/>
        <v>43707</v>
      </c>
      <c r="B671" vm="7855">
        <f ca="1"/>
        <v>156.07</v>
      </c>
      <c r="C671" vm="19879">
        <f ca="1"/>
        <v>156.41999999999999</v>
      </c>
      <c r="D671" vm="8068">
        <f ca="1"/>
        <v>158.22</v>
      </c>
      <c r="E671" vm="12044">
        <f ca="1"/>
        <v>153.69999999999999</v>
      </c>
      <c r="F671" vm="19880">
        <f ca="1"/>
        <v>7593232</v>
      </c>
    </row>
    <row r="672" spans="1:6" x14ac:dyDescent="0.3">
      <c r="A672" vm="3612">
        <f ca="1"/>
        <v>43711</v>
      </c>
      <c r="B672" vm="7859">
        <f ca="1"/>
        <v>152.72999999999999</v>
      </c>
      <c r="C672" vm="19881">
        <f ca="1"/>
        <v>154.21</v>
      </c>
      <c r="D672" vm="19882">
        <f ca="1"/>
        <v>155.32</v>
      </c>
      <c r="E672" vm="19883">
        <f ca="1"/>
        <v>151.76</v>
      </c>
      <c r="F672" vm="19884">
        <f ca="1"/>
        <v>4954246</v>
      </c>
    </row>
    <row r="673" spans="1:6" x14ac:dyDescent="0.3">
      <c r="A673" vm="3617">
        <f ca="1"/>
        <v>43712</v>
      </c>
      <c r="B673" vm="7862">
        <f ca="1"/>
        <v>152.46</v>
      </c>
      <c r="C673" vm="7879">
        <f ca="1"/>
        <v>154.09</v>
      </c>
      <c r="D673" vm="7066">
        <f ca="1"/>
        <v>154.91999999999999</v>
      </c>
      <c r="E673" vm="19740">
        <f ca="1"/>
        <v>152.32</v>
      </c>
      <c r="F673" vm="19885">
        <f ca="1"/>
        <v>3607077</v>
      </c>
    </row>
    <row r="674" spans="1:6" x14ac:dyDescent="0.3">
      <c r="A674" vm="3623">
        <f ca="1"/>
        <v>43713</v>
      </c>
      <c r="B674" vm="7866">
        <f ca="1"/>
        <v>153.77000000000001</v>
      </c>
      <c r="C674" vm="13172">
        <f ca="1"/>
        <v>154.63999999999999</v>
      </c>
      <c r="D674" vm="19773">
        <f ca="1"/>
        <v>154.74</v>
      </c>
      <c r="E674" vm="19886">
        <f ca="1"/>
        <v>151.94999999999999</v>
      </c>
      <c r="F674" vm="19887">
        <f ca="1"/>
        <v>5067024</v>
      </c>
    </row>
    <row r="675" spans="1:6" x14ac:dyDescent="0.3">
      <c r="A675" vm="3629">
        <f ca="1"/>
        <v>43714</v>
      </c>
      <c r="B675" vm="7656">
        <f ca="1"/>
        <v>151.07</v>
      </c>
      <c r="C675" vm="19888">
        <f ca="1"/>
        <v>153.97</v>
      </c>
      <c r="D675" vm="19889">
        <f ca="1"/>
        <v>154.05000000000001</v>
      </c>
      <c r="E675" vm="13132">
        <f ca="1"/>
        <v>150.77000000000001</v>
      </c>
      <c r="F675" vm="19890">
        <f ca="1"/>
        <v>4722273</v>
      </c>
    </row>
    <row r="676" spans="1:6" x14ac:dyDescent="0.3">
      <c r="A676" vm="3635">
        <f ca="1"/>
        <v>43717</v>
      </c>
      <c r="B676" vm="7871">
        <f ca="1"/>
        <v>149.54</v>
      </c>
      <c r="C676" vm="19891">
        <f ca="1"/>
        <v>151.66</v>
      </c>
      <c r="D676" vm="7368">
        <f ca="1"/>
        <v>152.15</v>
      </c>
      <c r="E676" vm="19892">
        <f ca="1"/>
        <v>148.09</v>
      </c>
      <c r="F676" vm="19893">
        <f ca="1"/>
        <v>6265476</v>
      </c>
    </row>
    <row r="677" spans="1:6" x14ac:dyDescent="0.3">
      <c r="A677" vm="3641">
        <f ca="1"/>
        <v>43718</v>
      </c>
      <c r="B677" vm="7875">
        <f ca="1"/>
        <v>149.65</v>
      </c>
      <c r="C677" vm="13159">
        <f ca="1"/>
        <v>148.77000000000001</v>
      </c>
      <c r="D677" vm="19891">
        <f ca="1"/>
        <v>151.66</v>
      </c>
      <c r="E677" vm="19894">
        <f ca="1"/>
        <v>147.74</v>
      </c>
      <c r="F677" vm="19895">
        <f ca="1"/>
        <v>6249683</v>
      </c>
    </row>
    <row r="678" spans="1:6" x14ac:dyDescent="0.3">
      <c r="A678" vm="3647">
        <f ca="1"/>
        <v>43719</v>
      </c>
      <c r="B678" vm="7879">
        <f ca="1"/>
        <v>154.09</v>
      </c>
      <c r="C678" vm="19896">
        <f ca="1"/>
        <v>150.09</v>
      </c>
      <c r="D678" vm="7907">
        <f ca="1"/>
        <v>154.65</v>
      </c>
      <c r="E678" vm="7716">
        <f ca="1"/>
        <v>149.04</v>
      </c>
      <c r="F678" vm="19897">
        <f ca="1"/>
        <v>6242421</v>
      </c>
    </row>
    <row r="679" spans="1:6" x14ac:dyDescent="0.3">
      <c r="A679" vm="3653">
        <f ca="1"/>
        <v>43720</v>
      </c>
      <c r="B679" vm="7883">
        <f ca="1"/>
        <v>154.75</v>
      </c>
      <c r="C679" vm="13154">
        <f ca="1"/>
        <v>155.04</v>
      </c>
      <c r="D679" vm="12094">
        <f ca="1"/>
        <v>156.80000000000001</v>
      </c>
      <c r="E679" vm="13520">
        <f ca="1"/>
        <v>154.41</v>
      </c>
      <c r="F679" vm="19898">
        <f ca="1"/>
        <v>4993526</v>
      </c>
    </row>
    <row r="680" spans="1:6" x14ac:dyDescent="0.3">
      <c r="A680" vm="3658">
        <f ca="1"/>
        <v>43721</v>
      </c>
      <c r="B680" vm="7887">
        <f ca="1"/>
        <v>152.97999999999999</v>
      </c>
      <c r="C680" vm="12087">
        <f ca="1"/>
        <v>154.32</v>
      </c>
      <c r="D680" vm="19899">
        <f ca="1"/>
        <v>154.91</v>
      </c>
      <c r="E680" vm="7954">
        <f ca="1"/>
        <v>152.74</v>
      </c>
      <c r="F680" vm="19900">
        <f ca="1"/>
        <v>3763493</v>
      </c>
    </row>
    <row r="681" spans="1:6" x14ac:dyDescent="0.3">
      <c r="A681" vm="3663">
        <f ca="1"/>
        <v>43724</v>
      </c>
      <c r="B681" vm="7890">
        <f ca="1"/>
        <v>153.01</v>
      </c>
      <c r="C681" vm="7669">
        <f ca="1"/>
        <v>151.65</v>
      </c>
      <c r="D681" vm="19901">
        <f ca="1"/>
        <v>154.10499999999999</v>
      </c>
      <c r="E681" vm="19902">
        <f ca="1"/>
        <v>151.36000000000001</v>
      </c>
      <c r="F681" vm="19903">
        <f ca="1"/>
        <v>2592259</v>
      </c>
    </row>
    <row r="682" spans="1:6" x14ac:dyDescent="0.3">
      <c r="A682" vm="3668">
        <f ca="1"/>
        <v>43725</v>
      </c>
      <c r="B682" vm="7894">
        <f ca="1"/>
        <v>152.82</v>
      </c>
      <c r="C682" vm="13190">
        <f ca="1"/>
        <v>153</v>
      </c>
      <c r="D682" vm="19904">
        <f ca="1"/>
        <v>153.44999999999999</v>
      </c>
      <c r="E682" vm="7723">
        <f ca="1"/>
        <v>151.72999999999999</v>
      </c>
      <c r="F682" vm="19905">
        <f ca="1"/>
        <v>3060345</v>
      </c>
    </row>
    <row r="683" spans="1:6" x14ac:dyDescent="0.3">
      <c r="A683" vm="3674">
        <f ca="1"/>
        <v>43726</v>
      </c>
      <c r="B683" vm="7897">
        <f ca="1"/>
        <v>152.77000000000001</v>
      </c>
      <c r="C683" vm="19906">
        <f ca="1"/>
        <v>152.35</v>
      </c>
      <c r="D683" vm="19504">
        <f ca="1"/>
        <v>152.91</v>
      </c>
      <c r="E683" vm="13270">
        <f ca="1"/>
        <v>150.57</v>
      </c>
      <c r="F683" vm="19907">
        <f ca="1"/>
        <v>2973703</v>
      </c>
    </row>
    <row r="684" spans="1:6" x14ac:dyDescent="0.3">
      <c r="A684" vm="3680">
        <f ca="1"/>
        <v>43727</v>
      </c>
      <c r="B684" vm="7899">
        <f ca="1"/>
        <v>153.6</v>
      </c>
      <c r="C684" vm="19783">
        <f ca="1"/>
        <v>153.52000000000001</v>
      </c>
      <c r="D684" vm="19908">
        <f ca="1"/>
        <v>154.25</v>
      </c>
      <c r="E684" vm="7897">
        <f ca="1"/>
        <v>152.77000000000001</v>
      </c>
      <c r="F684" vm="19909">
        <f ca="1"/>
        <v>2985482</v>
      </c>
    </row>
    <row r="685" spans="1:6" x14ac:dyDescent="0.3">
      <c r="A685" vm="3686">
        <f ca="1"/>
        <v>43728</v>
      </c>
      <c r="B685" vm="7903">
        <f ca="1"/>
        <v>155.19999999999999</v>
      </c>
      <c r="C685" vm="19910">
        <f ca="1"/>
        <v>154.69</v>
      </c>
      <c r="D685" vm="7385">
        <f ca="1"/>
        <v>156.88</v>
      </c>
      <c r="E685" vm="19911">
        <f ca="1"/>
        <v>153.62</v>
      </c>
      <c r="F685" vm="19912">
        <f ca="1"/>
        <v>11762947</v>
      </c>
    </row>
    <row r="686" spans="1:6" x14ac:dyDescent="0.3">
      <c r="A686" vm="3690">
        <f ca="1"/>
        <v>43731</v>
      </c>
      <c r="B686" vm="7907">
        <f ca="1"/>
        <v>154.65</v>
      </c>
      <c r="C686" vm="6063">
        <f ca="1"/>
        <v>154.15</v>
      </c>
      <c r="D686" vm="19913">
        <f ca="1"/>
        <v>155.197</v>
      </c>
      <c r="E686" vm="19914">
        <f ca="1"/>
        <v>152.96</v>
      </c>
      <c r="F686" vm="19915">
        <f ca="1"/>
        <v>3827133</v>
      </c>
    </row>
    <row r="687" spans="1:6" x14ac:dyDescent="0.3">
      <c r="A687" vm="3695">
        <f ca="1"/>
        <v>43732</v>
      </c>
      <c r="B687" vm="7910">
        <f ca="1"/>
        <v>152.05000000000001</v>
      </c>
      <c r="C687" vm="19916">
        <f ca="1"/>
        <v>154.28</v>
      </c>
      <c r="D687" vm="7744">
        <f ca="1"/>
        <v>156.27000000000001</v>
      </c>
      <c r="E687" vm="19917">
        <f ca="1"/>
        <v>151.09</v>
      </c>
      <c r="F687" vm="19918">
        <f ca="1"/>
        <v>4158839</v>
      </c>
    </row>
    <row r="688" spans="1:6" x14ac:dyDescent="0.3">
      <c r="A688" vm="3700">
        <f ca="1"/>
        <v>43733</v>
      </c>
      <c r="B688" vm="7019">
        <f ca="1"/>
        <v>152.99</v>
      </c>
      <c r="C688" vm="7910">
        <f ca="1"/>
        <v>152.05000000000001</v>
      </c>
      <c r="D688" vm="7034">
        <f ca="1"/>
        <v>153.21</v>
      </c>
      <c r="E688" vm="19919">
        <f ca="1"/>
        <v>148.9</v>
      </c>
      <c r="F688" vm="19920">
        <f ca="1"/>
        <v>3459570</v>
      </c>
    </row>
    <row r="689" spans="1:6" x14ac:dyDescent="0.3">
      <c r="A689" vm="3705">
        <f ca="1"/>
        <v>43734</v>
      </c>
      <c r="B689" vm="7913">
        <f ca="1"/>
        <v>152.34</v>
      </c>
      <c r="C689" vm="19921">
        <f ca="1"/>
        <v>152.41999999999999</v>
      </c>
      <c r="D689" vm="19167">
        <f ca="1"/>
        <v>153.4</v>
      </c>
      <c r="E689" vm="12055">
        <f ca="1"/>
        <v>151.84</v>
      </c>
      <c r="F689" vm="19922">
        <f ca="1"/>
        <v>3839378</v>
      </c>
    </row>
    <row r="690" spans="1:6" x14ac:dyDescent="0.3">
      <c r="A690" vm="3710">
        <f ca="1"/>
        <v>43735</v>
      </c>
      <c r="B690" vm="7915">
        <f ca="1"/>
        <v>148.26</v>
      </c>
      <c r="C690" vm="19923">
        <f ca="1"/>
        <v>153.12</v>
      </c>
      <c r="D690" vm="6042">
        <f ca="1"/>
        <v>153.15</v>
      </c>
      <c r="E690" vm="19924">
        <f ca="1"/>
        <v>146.75</v>
      </c>
      <c r="F690" vm="19925">
        <f ca="1"/>
        <v>5909440</v>
      </c>
    </row>
    <row r="691" spans="1:6" x14ac:dyDescent="0.3">
      <c r="A691" vm="3714">
        <f ca="1"/>
        <v>43738</v>
      </c>
      <c r="B691" vm="7919">
        <f ca="1"/>
        <v>148.44</v>
      </c>
      <c r="C691" vm="13536">
        <f ca="1"/>
        <v>147.94999999999999</v>
      </c>
      <c r="D691" vm="19926">
        <f ca="1"/>
        <v>148.97</v>
      </c>
      <c r="E691" vm="19927">
        <f ca="1"/>
        <v>147.41</v>
      </c>
      <c r="F691" vm="19928">
        <f ca="1"/>
        <v>3733867</v>
      </c>
    </row>
    <row r="692" spans="1:6" x14ac:dyDescent="0.3">
      <c r="A692" vm="3719">
        <f ca="1"/>
        <v>43739</v>
      </c>
      <c r="B692" vm="7922">
        <f ca="1"/>
        <v>147.69</v>
      </c>
      <c r="C692" vm="19867">
        <f ca="1"/>
        <v>149.49</v>
      </c>
      <c r="D692" vm="19929">
        <f ca="1"/>
        <v>150.16</v>
      </c>
      <c r="E692" vm="19930">
        <f ca="1"/>
        <v>147.25</v>
      </c>
      <c r="F692" vm="19931">
        <f ca="1"/>
        <v>3213561</v>
      </c>
    </row>
    <row r="693" spans="1:6" x14ac:dyDescent="0.3">
      <c r="A693" vm="3725">
        <f ca="1"/>
        <v>43740</v>
      </c>
      <c r="B693" vm="7924">
        <f ca="1"/>
        <v>144.22</v>
      </c>
      <c r="C693" vm="19150">
        <f ca="1"/>
        <v>146.06</v>
      </c>
      <c r="D693" vm="13211">
        <f ca="1"/>
        <v>146.5</v>
      </c>
      <c r="E693" vm="19932">
        <f ca="1"/>
        <v>143.19999999999999</v>
      </c>
      <c r="F693" vm="19933">
        <f ca="1"/>
        <v>4486555</v>
      </c>
    </row>
    <row r="694" spans="1:6" x14ac:dyDescent="0.3">
      <c r="A694" vm="3731">
        <f ca="1"/>
        <v>43741</v>
      </c>
      <c r="B694" vm="7928">
        <f ca="1"/>
        <v>147</v>
      </c>
      <c r="C694" vm="13068">
        <f ca="1"/>
        <v>144</v>
      </c>
      <c r="D694" vm="8327">
        <f ca="1"/>
        <v>147.06</v>
      </c>
      <c r="E694" vm="19934">
        <f ca="1"/>
        <v>142.08000000000001</v>
      </c>
      <c r="F694" vm="19935">
        <f ca="1"/>
        <v>3768480</v>
      </c>
    </row>
    <row r="695" spans="1:6" x14ac:dyDescent="0.3">
      <c r="A695" vm="3735">
        <f ca="1"/>
        <v>43742</v>
      </c>
      <c r="B695" vm="7932">
        <f ca="1"/>
        <v>148.03</v>
      </c>
      <c r="C695" vm="19099">
        <f ca="1"/>
        <v>148.28</v>
      </c>
      <c r="D695" vm="19767">
        <f ca="1"/>
        <v>148.91999999999999</v>
      </c>
      <c r="E695" vm="19936">
        <f ca="1"/>
        <v>146.21</v>
      </c>
      <c r="F695" vm="19937">
        <f ca="1"/>
        <v>3274199</v>
      </c>
    </row>
    <row r="696" spans="1:6" x14ac:dyDescent="0.3">
      <c r="A696" vm="3741">
        <f ca="1"/>
        <v>43745</v>
      </c>
      <c r="B696" vm="7156">
        <f ca="1"/>
        <v>148.80000000000001</v>
      </c>
      <c r="C696" vm="19938">
        <f ca="1"/>
        <v>147.28</v>
      </c>
      <c r="D696" vm="19939">
        <f ca="1"/>
        <v>149.33000000000001</v>
      </c>
      <c r="E696" vm="7928">
        <f ca="1"/>
        <v>147</v>
      </c>
      <c r="F696" vm="19940">
        <f ca="1"/>
        <v>2738198</v>
      </c>
    </row>
    <row r="697" spans="1:6" x14ac:dyDescent="0.3">
      <c r="A697" vm="3746">
        <f ca="1"/>
        <v>43746</v>
      </c>
      <c r="B697" vm="7938">
        <f ca="1"/>
        <v>145.91</v>
      </c>
      <c r="C697" vm="19941">
        <f ca="1"/>
        <v>147.54</v>
      </c>
      <c r="D697" vm="13061">
        <f ca="1"/>
        <v>148.34</v>
      </c>
      <c r="E697" vm="6025">
        <f ca="1"/>
        <v>145.81</v>
      </c>
      <c r="F697" vm="19942">
        <f ca="1"/>
        <v>2670470</v>
      </c>
    </row>
    <row r="698" spans="1:6" x14ac:dyDescent="0.3">
      <c r="A698" vm="3752">
        <f ca="1"/>
        <v>43747</v>
      </c>
      <c r="B698" vm="7942">
        <f ca="1"/>
        <v>147.05000000000001</v>
      </c>
      <c r="C698" vm="19943">
        <f ca="1"/>
        <v>147.27000000000001</v>
      </c>
      <c r="D698" vm="19944">
        <f ca="1"/>
        <v>147.85</v>
      </c>
      <c r="E698" vm="19081">
        <f ca="1"/>
        <v>146.61000000000001</v>
      </c>
      <c r="F698" vm="19945">
        <f ca="1"/>
        <v>2310243</v>
      </c>
    </row>
    <row r="699" spans="1:6" x14ac:dyDescent="0.3">
      <c r="A699" vm="3756">
        <f ca="1"/>
        <v>43748</v>
      </c>
      <c r="B699" vm="7946">
        <f ca="1"/>
        <v>146.41</v>
      </c>
      <c r="C699" vm="19946">
        <f ca="1"/>
        <v>146.84</v>
      </c>
      <c r="D699" vm="19947">
        <f ca="1"/>
        <v>147.55879999999999</v>
      </c>
      <c r="E699" vm="6976">
        <f ca="1"/>
        <v>145.51</v>
      </c>
      <c r="F699" vm="19948">
        <f ca="1"/>
        <v>2738583</v>
      </c>
    </row>
    <row r="700" spans="1:6" x14ac:dyDescent="0.3">
      <c r="A700" vm="3762">
        <f ca="1"/>
        <v>43749</v>
      </c>
      <c r="B700" vm="7950">
        <f ca="1"/>
        <v>149.37</v>
      </c>
      <c r="C700" vm="7145">
        <f ca="1"/>
        <v>148.13999999999999</v>
      </c>
      <c r="D700" vm="13530">
        <f ca="1"/>
        <v>150.71</v>
      </c>
      <c r="E700" vm="19892">
        <f ca="1"/>
        <v>148.09</v>
      </c>
      <c r="F700" vm="19949">
        <f ca="1"/>
        <v>4663758</v>
      </c>
    </row>
    <row r="701" spans="1:6" x14ac:dyDescent="0.3">
      <c r="A701" vm="3768">
        <f ca="1"/>
        <v>43752</v>
      </c>
      <c r="B701" vm="7950">
        <f ca="1"/>
        <v>149.37</v>
      </c>
      <c r="C701" vm="19950">
        <f ca="1"/>
        <v>149.4</v>
      </c>
      <c r="D701" vm="19951">
        <f ca="1"/>
        <v>150.28</v>
      </c>
      <c r="E701" vm="7156">
        <f ca="1"/>
        <v>148.80000000000001</v>
      </c>
      <c r="F701" vm="19952">
        <f ca="1"/>
        <v>1583842</v>
      </c>
    </row>
    <row r="702" spans="1:6" x14ac:dyDescent="0.3">
      <c r="A702" vm="3774">
        <f ca="1"/>
        <v>43753</v>
      </c>
      <c r="B702" vm="7954">
        <f ca="1"/>
        <v>152.74</v>
      </c>
      <c r="C702" vm="19953">
        <f ca="1"/>
        <v>149.66</v>
      </c>
      <c r="D702" vm="19954">
        <f ca="1"/>
        <v>152.97</v>
      </c>
      <c r="E702" vm="19955">
        <f ca="1"/>
        <v>149.62</v>
      </c>
      <c r="F702" vm="19956">
        <f ca="1"/>
        <v>3947786</v>
      </c>
    </row>
    <row r="703" spans="1:6" x14ac:dyDescent="0.3">
      <c r="A703" vm="3780">
        <f ca="1"/>
        <v>43754</v>
      </c>
      <c r="B703" vm="7956">
        <f ca="1"/>
        <v>146.97</v>
      </c>
      <c r="C703" vm="19957">
        <f ca="1"/>
        <v>147.26</v>
      </c>
      <c r="D703" vm="19958">
        <f ca="1"/>
        <v>150.845</v>
      </c>
      <c r="E703" vm="6972">
        <f ca="1"/>
        <v>145.82</v>
      </c>
      <c r="F703" vm="19959">
        <f ca="1"/>
        <v>9007266</v>
      </c>
    </row>
    <row r="704" spans="1:6" x14ac:dyDescent="0.3">
      <c r="A704" vm="3786">
        <f ca="1"/>
        <v>43755</v>
      </c>
      <c r="B704" vm="7959">
        <f ca="1"/>
        <v>146.16999999999999</v>
      </c>
      <c r="C704" vm="19960">
        <f ca="1"/>
        <v>147.58000000000001</v>
      </c>
      <c r="D704" vm="19961">
        <f ca="1"/>
        <v>148.04</v>
      </c>
      <c r="E704" vm="6976">
        <f ca="1"/>
        <v>145.51</v>
      </c>
      <c r="F704" vm="19962">
        <f ca="1"/>
        <v>5072069</v>
      </c>
    </row>
    <row r="705" spans="1:6" x14ac:dyDescent="0.3">
      <c r="A705" vm="3792">
        <f ca="1"/>
        <v>43756</v>
      </c>
      <c r="B705" vm="7963">
        <f ca="1"/>
        <v>144.09</v>
      </c>
      <c r="C705" vm="19369">
        <f ca="1"/>
        <v>146.30000000000001</v>
      </c>
      <c r="D705" vm="19963">
        <f ca="1"/>
        <v>146.44</v>
      </c>
      <c r="E705" vm="19964">
        <f ca="1"/>
        <v>142.4</v>
      </c>
      <c r="F705" vm="19965">
        <f ca="1"/>
        <v>6080531</v>
      </c>
    </row>
    <row r="706" spans="1:6" x14ac:dyDescent="0.3">
      <c r="A706" vm="3798">
        <f ca="1"/>
        <v>43759</v>
      </c>
      <c r="B706" vm="7967">
        <f ca="1"/>
        <v>144.55000000000001</v>
      </c>
      <c r="C706" vm="19966">
        <f ca="1"/>
        <v>144.1</v>
      </c>
      <c r="D706" vm="19967">
        <f ca="1"/>
        <v>145.19</v>
      </c>
      <c r="E706" vm="12026">
        <f ca="1"/>
        <v>143</v>
      </c>
      <c r="F706" vm="19968">
        <f ca="1"/>
        <v>3376519</v>
      </c>
    </row>
    <row r="707" spans="1:6" x14ac:dyDescent="0.3">
      <c r="A707" vm="3804">
        <f ca="1"/>
        <v>43760</v>
      </c>
      <c r="B707" vm="7971">
        <f ca="1"/>
        <v>142.33000000000001</v>
      </c>
      <c r="C707" vm="19157">
        <f ca="1"/>
        <v>145.05000000000001</v>
      </c>
      <c r="D707" vm="19969">
        <f ca="1"/>
        <v>145.96</v>
      </c>
      <c r="E707" vm="19970">
        <f ca="1"/>
        <v>142.13999999999999</v>
      </c>
      <c r="F707" vm="19971">
        <f ca="1"/>
        <v>5284014</v>
      </c>
    </row>
    <row r="708" spans="1:6" x14ac:dyDescent="0.3">
      <c r="A708" vm="3810">
        <f ca="1"/>
        <v>43761</v>
      </c>
      <c r="B708" vm="7973">
        <f ca="1"/>
        <v>145.13</v>
      </c>
      <c r="C708" vm="19972">
        <f ca="1"/>
        <v>142.11000000000001</v>
      </c>
      <c r="D708" vm="19973">
        <f ca="1"/>
        <v>145.56899999999999</v>
      </c>
      <c r="E708" vm="19974">
        <f ca="1"/>
        <v>141.49</v>
      </c>
      <c r="F708" vm="19975">
        <f ca="1"/>
        <v>4941561</v>
      </c>
    </row>
    <row r="709" spans="1:6" x14ac:dyDescent="0.3">
      <c r="A709" vm="3816">
        <f ca="1"/>
        <v>43762</v>
      </c>
      <c r="B709" vm="7976">
        <f ca="1"/>
        <v>148.12</v>
      </c>
      <c r="C709" vm="19976">
        <f ca="1"/>
        <v>146.59</v>
      </c>
      <c r="D709" vm="19153">
        <f ca="1"/>
        <v>148.79</v>
      </c>
      <c r="E709" vm="19977">
        <f ca="1"/>
        <v>146.4</v>
      </c>
      <c r="F709" vm="19978">
        <f ca="1"/>
        <v>5376741</v>
      </c>
    </row>
    <row r="710" spans="1:6" x14ac:dyDescent="0.3">
      <c r="A710" vm="3822">
        <f ca="1"/>
        <v>43763</v>
      </c>
      <c r="B710" vm="7980">
        <f ca="1"/>
        <v>150.49</v>
      </c>
      <c r="C710" vm="7942">
        <f ca="1"/>
        <v>147.05000000000001</v>
      </c>
      <c r="D710" vm="19979">
        <f ca="1"/>
        <v>150.66</v>
      </c>
      <c r="E710" vm="19369">
        <f ca="1"/>
        <v>146.30000000000001</v>
      </c>
      <c r="F710" vm="19980">
        <f ca="1"/>
        <v>4991422</v>
      </c>
    </row>
    <row r="711" spans="1:6" x14ac:dyDescent="0.3">
      <c r="A711" vm="3828">
        <f ca="1"/>
        <v>43766</v>
      </c>
      <c r="B711" vm="7983">
        <f ca="1"/>
        <v>154.79</v>
      </c>
      <c r="C711" vm="19716">
        <f ca="1"/>
        <v>151.19999999999999</v>
      </c>
      <c r="D711" vm="7066">
        <f ca="1"/>
        <v>154.91999999999999</v>
      </c>
      <c r="E711" vm="19981">
        <f ca="1"/>
        <v>149.43</v>
      </c>
      <c r="F711" vm="19982">
        <f ca="1"/>
        <v>7576726</v>
      </c>
    </row>
    <row r="712" spans="1:6" x14ac:dyDescent="0.3">
      <c r="A712" vm="3834">
        <f ca="1"/>
        <v>43767</v>
      </c>
      <c r="B712" vm="7987">
        <f ca="1"/>
        <v>155.09</v>
      </c>
      <c r="C712" vm="19983">
        <f ca="1"/>
        <v>154.78</v>
      </c>
      <c r="D712" vm="7111">
        <f ca="1"/>
        <v>156.13</v>
      </c>
      <c r="E712" vm="19984">
        <f ca="1"/>
        <v>154.41999999999999</v>
      </c>
      <c r="F712" vm="19985">
        <f ca="1"/>
        <v>5477303</v>
      </c>
    </row>
    <row r="713" spans="1:6" x14ac:dyDescent="0.3">
      <c r="A713" vm="3840">
        <f ca="1"/>
        <v>43768</v>
      </c>
      <c r="B713" vm="7478">
        <f ca="1"/>
        <v>158.28</v>
      </c>
      <c r="C713" vm="12109">
        <f ca="1"/>
        <v>155.74</v>
      </c>
      <c r="D713" vm="19869">
        <f ca="1"/>
        <v>158.41999999999999</v>
      </c>
      <c r="E713" vm="19986">
        <f ca="1"/>
        <v>155.01</v>
      </c>
      <c r="F713" vm="19987">
        <f ca="1"/>
        <v>4724478</v>
      </c>
    </row>
    <row r="714" spans="1:6" x14ac:dyDescent="0.3">
      <c r="A714" vm="3846">
        <f ca="1"/>
        <v>43769</v>
      </c>
      <c r="B714" vm="7990">
        <f ca="1"/>
        <v>156.49</v>
      </c>
      <c r="C714" vm="19988">
        <f ca="1"/>
        <v>156.56</v>
      </c>
      <c r="D714" vm="7478">
        <f ca="1"/>
        <v>158.28</v>
      </c>
      <c r="E714" vm="19989">
        <f ca="1"/>
        <v>155.21369999999999</v>
      </c>
      <c r="F714" vm="19990">
        <f ca="1"/>
        <v>4578255</v>
      </c>
    </row>
    <row r="715" spans="1:6" x14ac:dyDescent="0.3">
      <c r="A715" vm="3852">
        <f ca="1"/>
        <v>43770</v>
      </c>
      <c r="B715" vm="7993">
        <f ca="1"/>
        <v>159.74</v>
      </c>
      <c r="C715" vm="19991">
        <f ca="1"/>
        <v>157.91</v>
      </c>
      <c r="D715" vm="7559">
        <f ca="1"/>
        <v>160.09</v>
      </c>
      <c r="E715" vm="7767">
        <f ca="1"/>
        <v>156.75</v>
      </c>
      <c r="F715" vm="19992">
        <f ca="1"/>
        <v>4771053</v>
      </c>
    </row>
    <row r="716" spans="1:6" x14ac:dyDescent="0.3">
      <c r="A716" vm="3858">
        <f ca="1"/>
        <v>43773</v>
      </c>
      <c r="B716" vm="7997">
        <f ca="1"/>
        <v>157.6</v>
      </c>
      <c r="C716" vm="19993">
        <f ca="1"/>
        <v>160.94</v>
      </c>
      <c r="D716" vm="19509">
        <f ca="1"/>
        <v>161.25</v>
      </c>
      <c r="E716" vm="19994">
        <f ca="1"/>
        <v>156.69</v>
      </c>
      <c r="F716" vm="19995">
        <f ca="1"/>
        <v>5748077</v>
      </c>
    </row>
    <row r="717" spans="1:6" x14ac:dyDescent="0.3">
      <c r="A717" vm="3864">
        <f ca="1"/>
        <v>43774</v>
      </c>
      <c r="B717" vm="8001">
        <f ca="1"/>
        <v>158.15</v>
      </c>
      <c r="C717" vm="19559">
        <f ca="1"/>
        <v>157.59</v>
      </c>
      <c r="D717" vm="7811">
        <f ca="1"/>
        <v>159.12</v>
      </c>
      <c r="E717" vm="12081">
        <f ca="1"/>
        <v>155.47</v>
      </c>
      <c r="F717" vm="19996">
        <f ca="1"/>
        <v>4014981</v>
      </c>
    </row>
    <row r="718" spans="1:6" x14ac:dyDescent="0.3">
      <c r="A718" vm="3870">
        <f ca="1"/>
        <v>43775</v>
      </c>
      <c r="B718" vm="8005">
        <f ca="1"/>
        <v>158.93</v>
      </c>
      <c r="C718" vm="19997">
        <f ca="1"/>
        <v>158.94</v>
      </c>
      <c r="D718" vm="12113">
        <f ca="1"/>
        <v>160</v>
      </c>
      <c r="E718" vm="6103">
        <f ca="1"/>
        <v>157.75</v>
      </c>
      <c r="F718" vm="19998">
        <f ca="1"/>
        <v>4207428</v>
      </c>
    </row>
    <row r="719" spans="1:6" x14ac:dyDescent="0.3">
      <c r="A719" vm="3876">
        <f ca="1"/>
        <v>43776</v>
      </c>
      <c r="B719" vm="6107">
        <f ca="1"/>
        <v>159.5</v>
      </c>
      <c r="C719" vm="8005">
        <f ca="1"/>
        <v>158.93</v>
      </c>
      <c r="D719" vm="8088">
        <f ca="1"/>
        <v>161.13</v>
      </c>
      <c r="E719" vm="7751">
        <f ca="1"/>
        <v>158.08000000000001</v>
      </c>
      <c r="F719" vm="19999">
        <f ca="1"/>
        <v>3802312</v>
      </c>
    </row>
    <row r="720" spans="1:6" x14ac:dyDescent="0.3">
      <c r="A720" vm="3882">
        <f ca="1"/>
        <v>43777</v>
      </c>
      <c r="B720" vm="8012">
        <f ca="1"/>
        <v>161.11000000000001</v>
      </c>
      <c r="C720" vm="20000">
        <f ca="1"/>
        <v>159.25</v>
      </c>
      <c r="D720" vm="20001">
        <f ca="1"/>
        <v>161.21</v>
      </c>
      <c r="E720" vm="13291">
        <f ca="1"/>
        <v>158.91</v>
      </c>
      <c r="F720" vm="20002">
        <f ca="1"/>
        <v>3249993</v>
      </c>
    </row>
    <row r="721" spans="1:6" x14ac:dyDescent="0.3">
      <c r="A721" vm="3888">
        <f ca="1"/>
        <v>43780</v>
      </c>
      <c r="B721" vm="8016">
        <f ca="1"/>
        <v>161.78</v>
      </c>
      <c r="C721" vm="19521">
        <f ca="1"/>
        <v>161.22</v>
      </c>
      <c r="D721" vm="20003">
        <f ca="1"/>
        <v>162.22999999999999</v>
      </c>
      <c r="E721" vm="19555">
        <f ca="1"/>
        <v>160.25</v>
      </c>
      <c r="F721" vm="20004">
        <f ca="1"/>
        <v>3541597</v>
      </c>
    </row>
    <row r="722" spans="1:6" x14ac:dyDescent="0.3">
      <c r="A722" vm="3894">
        <f ca="1"/>
        <v>43781</v>
      </c>
      <c r="B722" vm="8019">
        <f ca="1"/>
        <v>162.86000000000001</v>
      </c>
      <c r="C722" vm="7100">
        <f ca="1"/>
        <v>162</v>
      </c>
      <c r="D722" vm="20005">
        <f ca="1"/>
        <v>164.37</v>
      </c>
      <c r="E722" vm="19574">
        <f ca="1"/>
        <v>161.59</v>
      </c>
      <c r="F722" vm="20006">
        <f ca="1"/>
        <v>3710757</v>
      </c>
    </row>
    <row r="723" spans="1:6" x14ac:dyDescent="0.3">
      <c r="A723" vm="3900">
        <f ca="1"/>
        <v>43782</v>
      </c>
      <c r="B723" vm="8022">
        <f ca="1"/>
        <v>162.6</v>
      </c>
      <c r="C723" vm="8025">
        <f ca="1"/>
        <v>163.05000000000001</v>
      </c>
      <c r="D723" vm="20007">
        <f ca="1"/>
        <v>164.42</v>
      </c>
      <c r="E723" vm="20008">
        <f ca="1"/>
        <v>162.02000000000001</v>
      </c>
      <c r="F723" vm="20009">
        <f ca="1"/>
        <v>5499804</v>
      </c>
    </row>
    <row r="724" spans="1:6" x14ac:dyDescent="0.3">
      <c r="A724" vm="3906">
        <f ca="1"/>
        <v>43783</v>
      </c>
      <c r="B724" vm="8025">
        <f ca="1"/>
        <v>163.05000000000001</v>
      </c>
      <c r="C724" vm="20010">
        <f ca="1"/>
        <v>163.03</v>
      </c>
      <c r="D724" vm="20011">
        <f ca="1"/>
        <v>163.58000000000001</v>
      </c>
      <c r="E724" vm="20012">
        <f ca="1"/>
        <v>162.38999999999999</v>
      </c>
      <c r="F724" vm="20013">
        <f ca="1"/>
        <v>3823268</v>
      </c>
    </row>
    <row r="725" spans="1:6" x14ac:dyDescent="0.3">
      <c r="A725" vm="3912">
        <f ca="1"/>
        <v>43784</v>
      </c>
      <c r="B725" vm="8029">
        <f ca="1"/>
        <v>163.21</v>
      </c>
      <c r="C725" vm="20014">
        <f ca="1"/>
        <v>163.72</v>
      </c>
      <c r="D725" vm="7496">
        <f ca="1"/>
        <v>163.93</v>
      </c>
      <c r="E725" vm="19520">
        <f ca="1"/>
        <v>160.99</v>
      </c>
      <c r="F725" vm="20015">
        <f ca="1"/>
        <v>3653186</v>
      </c>
    </row>
    <row r="726" spans="1:6" x14ac:dyDescent="0.3">
      <c r="A726" vm="3918">
        <f ca="1"/>
        <v>43787</v>
      </c>
      <c r="B726" vm="8033">
        <f ca="1"/>
        <v>162.77000000000001</v>
      </c>
      <c r="C726" vm="20016">
        <f ca="1"/>
        <v>164</v>
      </c>
      <c r="D726" vm="20016">
        <f ca="1"/>
        <v>164</v>
      </c>
      <c r="E726" vm="20017">
        <f ca="1"/>
        <v>161.88999999999999</v>
      </c>
      <c r="F726" vm="20018">
        <f ca="1"/>
        <v>5558132</v>
      </c>
    </row>
    <row r="727" spans="1:6" x14ac:dyDescent="0.3">
      <c r="A727" vm="3924">
        <f ca="1"/>
        <v>43788</v>
      </c>
      <c r="B727" vm="8036">
        <f ca="1"/>
        <v>163.96</v>
      </c>
      <c r="C727" vm="13773">
        <f ca="1"/>
        <v>163.63999999999999</v>
      </c>
      <c r="D727" vm="20019">
        <f ca="1"/>
        <v>164.45</v>
      </c>
      <c r="E727" vm="20020">
        <f ca="1"/>
        <v>161.84</v>
      </c>
      <c r="F727" vm="20021">
        <f ca="1"/>
        <v>4956475</v>
      </c>
    </row>
    <row r="728" spans="1:6" x14ac:dyDescent="0.3">
      <c r="A728" vm="3930">
        <f ca="1"/>
        <v>43789</v>
      </c>
      <c r="B728" vm="8040">
        <f ca="1"/>
        <v>164.2</v>
      </c>
      <c r="C728" vm="19513">
        <f ca="1"/>
        <v>163.44</v>
      </c>
      <c r="D728" vm="20022">
        <f ca="1"/>
        <v>166.34</v>
      </c>
      <c r="E728" vm="20023">
        <f ca="1"/>
        <v>162.25</v>
      </c>
      <c r="F728" vm="20024">
        <f ca="1"/>
        <v>8454931</v>
      </c>
    </row>
    <row r="729" spans="1:6" x14ac:dyDescent="0.3">
      <c r="A729" vm="3936">
        <f ca="1"/>
        <v>43790</v>
      </c>
      <c r="B729" vm="8043">
        <f ca="1"/>
        <v>162.88</v>
      </c>
      <c r="C729" vm="20025">
        <f ca="1"/>
        <v>165.32</v>
      </c>
      <c r="D729" vm="20026">
        <f ca="1"/>
        <v>165.91</v>
      </c>
      <c r="E729" vm="20027">
        <f ca="1"/>
        <v>162.21</v>
      </c>
      <c r="F729" vm="20028">
        <f ca="1"/>
        <v>5724203</v>
      </c>
    </row>
    <row r="730" spans="1:6" x14ac:dyDescent="0.3">
      <c r="A730" vm="3942">
        <f ca="1"/>
        <v>43791</v>
      </c>
      <c r="B730" vm="8046">
        <f ca="1"/>
        <v>162.81</v>
      </c>
      <c r="C730" vm="20029">
        <f ca="1"/>
        <v>162.97999999999999</v>
      </c>
      <c r="D730" vm="20030">
        <f ca="1"/>
        <v>163.49</v>
      </c>
      <c r="E730" vm="20031">
        <f ca="1"/>
        <v>161.38</v>
      </c>
      <c r="F730" vm="20032">
        <f ca="1"/>
        <v>3761891</v>
      </c>
    </row>
    <row r="731" spans="1:6" x14ac:dyDescent="0.3">
      <c r="A731" vm="3948">
        <f ca="1"/>
        <v>43794</v>
      </c>
      <c r="B731" vm="8049">
        <f ca="1"/>
        <v>161.71</v>
      </c>
      <c r="C731" vm="20033">
        <f ca="1"/>
        <v>163.78</v>
      </c>
      <c r="D731" vm="20034">
        <f ca="1"/>
        <v>164.65</v>
      </c>
      <c r="E731" vm="20035">
        <f ca="1"/>
        <v>161.44999999999999</v>
      </c>
      <c r="F731" vm="20036">
        <f ca="1"/>
        <v>5509549</v>
      </c>
    </row>
    <row r="732" spans="1:6" x14ac:dyDescent="0.3">
      <c r="A732" vm="3954">
        <f ca="1"/>
        <v>43795</v>
      </c>
      <c r="B732" vm="8053">
        <f ca="1"/>
        <v>162.54</v>
      </c>
      <c r="C732" vm="13044">
        <f ca="1"/>
        <v>161.56</v>
      </c>
      <c r="D732" vm="20037">
        <f ca="1"/>
        <v>162.61000000000001</v>
      </c>
      <c r="E732" vm="7441">
        <f ca="1"/>
        <v>161.31</v>
      </c>
      <c r="F732" vm="20038">
        <f ca="1"/>
        <v>5882383</v>
      </c>
    </row>
    <row r="733" spans="1:6" x14ac:dyDescent="0.3">
      <c r="A733" vm="3960">
        <f ca="1"/>
        <v>43796</v>
      </c>
      <c r="B733" vm="7489">
        <f ca="1"/>
        <v>161.51</v>
      </c>
      <c r="C733" vm="20039">
        <f ca="1"/>
        <v>161.91999999999999</v>
      </c>
      <c r="D733" vm="20040">
        <f ca="1"/>
        <v>162.83029999999999</v>
      </c>
      <c r="E733" vm="8012">
        <f ca="1"/>
        <v>161.11000000000001</v>
      </c>
      <c r="F733" vm="20041">
        <f ca="1"/>
        <v>4015939</v>
      </c>
    </row>
    <row r="734" spans="1:6" x14ac:dyDescent="0.3">
      <c r="A734" vm="3966">
        <f ca="1"/>
        <v>43798</v>
      </c>
      <c r="B734" vm="8059">
        <f ca="1"/>
        <v>162.88999999999999</v>
      </c>
      <c r="C734" vm="19798">
        <f ca="1"/>
        <v>161.61000000000001</v>
      </c>
      <c r="D734" vm="20042">
        <f ca="1"/>
        <v>163.41</v>
      </c>
      <c r="E734" vm="13564">
        <f ca="1"/>
        <v>161.32</v>
      </c>
      <c r="F734" vm="20043">
        <f ca="1"/>
        <v>2432473</v>
      </c>
    </row>
    <row r="735" spans="1:6" x14ac:dyDescent="0.3">
      <c r="A735" vm="3971">
        <f ca="1"/>
        <v>43801</v>
      </c>
      <c r="B735" vm="7796">
        <f ca="1"/>
        <v>161</v>
      </c>
      <c r="C735" vm="20044">
        <f ca="1"/>
        <v>163.1</v>
      </c>
      <c r="D735" vm="8029">
        <f ca="1"/>
        <v>163.21</v>
      </c>
      <c r="E735" vm="7689">
        <f ca="1"/>
        <v>158.1</v>
      </c>
      <c r="F735" vm="20045">
        <f ca="1"/>
        <v>5056063</v>
      </c>
    </row>
    <row r="736" spans="1:6" x14ac:dyDescent="0.3">
      <c r="A736" vm="3977">
        <f ca="1"/>
        <v>43802</v>
      </c>
      <c r="B736" vm="8063">
        <f ca="1"/>
        <v>161.57</v>
      </c>
      <c r="C736" vm="7790">
        <f ca="1"/>
        <v>156.96</v>
      </c>
      <c r="D736" vm="20046">
        <f ca="1"/>
        <v>161.85</v>
      </c>
      <c r="E736" vm="20047">
        <f ca="1"/>
        <v>156.19</v>
      </c>
      <c r="F736" vm="20048">
        <f ca="1"/>
        <v>6622651</v>
      </c>
    </row>
    <row r="737" spans="1:6" x14ac:dyDescent="0.3">
      <c r="A737" vm="3983">
        <f ca="1"/>
        <v>43803</v>
      </c>
      <c r="B737" vm="8067">
        <f ca="1"/>
        <v>156.43</v>
      </c>
      <c r="C737" vm="19623">
        <f ca="1"/>
        <v>160.38</v>
      </c>
      <c r="D737" vm="20049">
        <f ca="1"/>
        <v>160.69</v>
      </c>
      <c r="E737" vm="7793">
        <f ca="1"/>
        <v>154.5</v>
      </c>
      <c r="F737" vm="20050">
        <f ca="1"/>
        <v>17805505</v>
      </c>
    </row>
    <row r="738" spans="1:6" x14ac:dyDescent="0.3">
      <c r="A738" vm="3988">
        <f ca="1"/>
        <v>43804</v>
      </c>
      <c r="B738" vm="8068">
        <f ca="1"/>
        <v>158.22</v>
      </c>
      <c r="C738" vm="12109">
        <f ca="1"/>
        <v>155.74</v>
      </c>
      <c r="D738" vm="7381">
        <f ca="1"/>
        <v>158.91999999999999</v>
      </c>
      <c r="E738" vm="20051">
        <f ca="1"/>
        <v>155.25</v>
      </c>
      <c r="F738" vm="20052">
        <f ca="1"/>
        <v>7127977</v>
      </c>
    </row>
    <row r="739" spans="1:6" x14ac:dyDescent="0.3">
      <c r="A739" vm="3993">
        <f ca="1"/>
        <v>43805</v>
      </c>
      <c r="B739" vm="8072">
        <f ca="1"/>
        <v>158.01</v>
      </c>
      <c r="C739" vm="7689">
        <f ca="1"/>
        <v>158.1</v>
      </c>
      <c r="D739" vm="6107">
        <f ca="1"/>
        <v>159.5</v>
      </c>
      <c r="E739" vm="19559">
        <f ca="1"/>
        <v>157.59</v>
      </c>
      <c r="F739" vm="20053">
        <f ca="1"/>
        <v>4659514</v>
      </c>
    </row>
    <row r="740" spans="1:6" x14ac:dyDescent="0.3">
      <c r="A740" vm="3999">
        <f ca="1"/>
        <v>43808</v>
      </c>
      <c r="B740" vm="8074">
        <f ca="1"/>
        <v>157.47999999999999</v>
      </c>
      <c r="C740" vm="20054">
        <f ca="1"/>
        <v>157.38</v>
      </c>
      <c r="D740" vm="7748">
        <f ca="1"/>
        <v>158.9</v>
      </c>
      <c r="E740" vm="8376">
        <f ca="1"/>
        <v>157.06</v>
      </c>
      <c r="F740" vm="20055">
        <f ca="1"/>
        <v>3754080</v>
      </c>
    </row>
    <row r="741" spans="1:6" x14ac:dyDescent="0.3">
      <c r="A741" vm="4005">
        <f ca="1"/>
        <v>43809</v>
      </c>
      <c r="B741" vm="8077">
        <f ca="1"/>
        <v>156.4</v>
      </c>
      <c r="C741" vm="20056">
        <f ca="1"/>
        <v>157.01</v>
      </c>
      <c r="D741" vm="20057">
        <f ca="1"/>
        <v>157.66999999999999</v>
      </c>
      <c r="E741" vm="13202">
        <f ca="1"/>
        <v>156.16999999999999</v>
      </c>
      <c r="F741" vm="20058">
        <f ca="1"/>
        <v>4064650</v>
      </c>
    </row>
    <row r="742" spans="1:6" x14ac:dyDescent="0.3">
      <c r="A742" vm="4011">
        <f ca="1"/>
        <v>43810</v>
      </c>
      <c r="B742" vm="8081">
        <f ca="1"/>
        <v>156.38999999999999</v>
      </c>
      <c r="C742" vm="7706">
        <f ca="1"/>
        <v>156.84</v>
      </c>
      <c r="D742" vm="7385">
        <f ca="1"/>
        <v>156.88</v>
      </c>
      <c r="E742" vm="20059">
        <f ca="1"/>
        <v>155.47999999999999</v>
      </c>
      <c r="F742" vm="20060">
        <f ca="1"/>
        <v>4869175</v>
      </c>
    </row>
    <row r="743" spans="1:6" x14ac:dyDescent="0.3">
      <c r="A743" vm="4017">
        <f ca="1"/>
        <v>43811</v>
      </c>
      <c r="B743" vm="8085">
        <f ca="1"/>
        <v>158.59</v>
      </c>
      <c r="C743" vm="19188">
        <f ca="1"/>
        <v>155.77000000000001</v>
      </c>
      <c r="D743" vm="7405">
        <f ca="1"/>
        <v>158.99</v>
      </c>
      <c r="E743" vm="19736">
        <f ca="1"/>
        <v>155.31</v>
      </c>
      <c r="F743" vm="20061">
        <f ca="1"/>
        <v>5215203</v>
      </c>
    </row>
    <row r="744" spans="1:6" x14ac:dyDescent="0.3">
      <c r="A744" vm="4023">
        <f ca="1"/>
        <v>43812</v>
      </c>
      <c r="B744" vm="8088">
        <f ca="1"/>
        <v>161.13</v>
      </c>
      <c r="C744" vm="20062">
        <f ca="1"/>
        <v>158.86000000000001</v>
      </c>
      <c r="D744" vm="19526">
        <f ca="1"/>
        <v>161.49</v>
      </c>
      <c r="E744" vm="13278">
        <f ca="1"/>
        <v>158.55000000000001</v>
      </c>
      <c r="F744" vm="20063">
        <f ca="1"/>
        <v>5613047</v>
      </c>
    </row>
    <row r="745" spans="1:6" x14ac:dyDescent="0.3">
      <c r="A745" vm="4028">
        <f ca="1"/>
        <v>43815</v>
      </c>
      <c r="B745" vm="8092">
        <f ca="1"/>
        <v>161.96</v>
      </c>
      <c r="C745" vm="20064">
        <f ca="1"/>
        <v>160.85</v>
      </c>
      <c r="D745" vm="20065">
        <f ca="1"/>
        <v>162.74</v>
      </c>
      <c r="E745" vm="19816">
        <f ca="1"/>
        <v>160.82</v>
      </c>
      <c r="F745" vm="20066">
        <f ca="1"/>
        <v>5371494</v>
      </c>
    </row>
    <row r="746" spans="1:6" x14ac:dyDescent="0.3">
      <c r="A746" vm="4034">
        <f ca="1"/>
        <v>43816</v>
      </c>
      <c r="B746" vm="8096">
        <f ca="1"/>
        <v>161.63</v>
      </c>
      <c r="C746" vm="7100">
        <f ca="1"/>
        <v>162</v>
      </c>
      <c r="D746" vm="7044">
        <f ca="1"/>
        <v>162.37</v>
      </c>
      <c r="E746" vm="7993">
        <f ca="1"/>
        <v>159.74</v>
      </c>
      <c r="F746" vm="20067">
        <f ca="1"/>
        <v>4789823</v>
      </c>
    </row>
    <row r="747" spans="1:6" x14ac:dyDescent="0.3">
      <c r="A747" vm="4040">
        <f ca="1"/>
        <v>43817</v>
      </c>
      <c r="B747" vm="8100">
        <f ca="1"/>
        <v>161.47999999999999</v>
      </c>
      <c r="C747" vm="20068">
        <f ca="1"/>
        <v>161.80000000000001</v>
      </c>
      <c r="D747" vm="20069">
        <f ca="1"/>
        <v>163.28</v>
      </c>
      <c r="E747" vm="8100">
        <f ca="1"/>
        <v>161.47999999999999</v>
      </c>
      <c r="F747" vm="20070">
        <f ca="1"/>
        <v>4145091</v>
      </c>
    </row>
    <row r="748" spans="1:6" x14ac:dyDescent="0.3">
      <c r="A748" vm="4046">
        <f ca="1"/>
        <v>43818</v>
      </c>
      <c r="B748" vm="8104">
        <f ca="1"/>
        <v>163.33000000000001</v>
      </c>
      <c r="C748" vm="19574">
        <f ca="1"/>
        <v>161.59</v>
      </c>
      <c r="D748" vm="7603">
        <f ca="1"/>
        <v>163.34</v>
      </c>
      <c r="E748" vm="19626">
        <f ca="1"/>
        <v>160.83000000000001</v>
      </c>
      <c r="F748" vm="20071">
        <f ca="1"/>
        <v>4186371</v>
      </c>
    </row>
    <row r="749" spans="1:6" x14ac:dyDescent="0.3">
      <c r="A749" vm="4052">
        <f ca="1"/>
        <v>43819</v>
      </c>
      <c r="B749" vm="8107">
        <f ca="1"/>
        <v>164.55</v>
      </c>
      <c r="C749" vm="20072">
        <f ca="1"/>
        <v>164.73</v>
      </c>
      <c r="D749" vm="20073">
        <f ca="1"/>
        <v>165.17</v>
      </c>
      <c r="E749" vm="20074">
        <f ca="1"/>
        <v>163.63</v>
      </c>
      <c r="F749" vm="20075">
        <f ca="1"/>
        <v>8586884</v>
      </c>
    </row>
    <row r="750" spans="1:6" x14ac:dyDescent="0.3">
      <c r="A750" vm="4058">
        <f ca="1"/>
        <v>43822</v>
      </c>
      <c r="B750" vm="7261">
        <f ca="1"/>
        <v>163.74</v>
      </c>
      <c r="C750" vm="20076">
        <f ca="1"/>
        <v>164.04</v>
      </c>
      <c r="D750" vm="13032">
        <f ca="1"/>
        <v>164.87</v>
      </c>
      <c r="E750" vm="20077">
        <f ca="1"/>
        <v>163.35</v>
      </c>
      <c r="F750" vm="20078">
        <f ca="1"/>
        <v>4373626</v>
      </c>
    </row>
    <row r="751" spans="1:6" x14ac:dyDescent="0.3">
      <c r="A751" vm="4064">
        <f ca="1"/>
        <v>43823</v>
      </c>
      <c r="B751" vm="8113">
        <f ca="1"/>
        <v>163.25</v>
      </c>
      <c r="C751" vm="20079">
        <f ca="1"/>
        <v>163.31</v>
      </c>
      <c r="D751" vm="20080">
        <f ca="1"/>
        <v>163.84209999999999</v>
      </c>
      <c r="E751" vm="20081">
        <f ca="1"/>
        <v>162.875</v>
      </c>
      <c r="F751" vm="20082">
        <f ca="1"/>
        <v>1237991</v>
      </c>
    </row>
    <row r="752" spans="1:6" x14ac:dyDescent="0.3">
      <c r="A752" vm="4070">
        <f ca="1"/>
        <v>43825</v>
      </c>
      <c r="B752" vm="8116">
        <f ca="1"/>
        <v>164.51</v>
      </c>
      <c r="C752" vm="20083">
        <f ca="1"/>
        <v>163.4</v>
      </c>
      <c r="D752" vm="7457">
        <f ca="1"/>
        <v>164.53</v>
      </c>
      <c r="E752" vm="20084">
        <f ca="1"/>
        <v>163.27000000000001</v>
      </c>
      <c r="F752" vm="20085">
        <f ca="1"/>
        <v>2156316</v>
      </c>
    </row>
    <row r="753" spans="1:6" x14ac:dyDescent="0.3">
      <c r="A753" vm="4076">
        <f ca="1"/>
        <v>43826</v>
      </c>
      <c r="B753" vm="8120">
        <f ca="1"/>
        <v>164.98</v>
      </c>
      <c r="C753" vm="20086">
        <f ca="1"/>
        <v>164.86</v>
      </c>
      <c r="D753" vm="7697">
        <f ca="1"/>
        <v>165.46</v>
      </c>
      <c r="E753" vm="20087">
        <f ca="1"/>
        <v>163.9</v>
      </c>
      <c r="F753" vm="20088">
        <f ca="1"/>
        <v>3410032</v>
      </c>
    </row>
    <row r="754" spans="1:6" x14ac:dyDescent="0.3">
      <c r="A754" vm="4082">
        <f ca="1"/>
        <v>43829</v>
      </c>
      <c r="B754" vm="8124">
        <f ca="1"/>
        <v>162.44</v>
      </c>
      <c r="C754" vm="20086">
        <f ca="1"/>
        <v>164.86</v>
      </c>
      <c r="D754" vm="20089">
        <f ca="1"/>
        <v>164.94</v>
      </c>
      <c r="E754" vm="19818">
        <f ca="1"/>
        <v>161.19999999999999</v>
      </c>
      <c r="F754" vm="20090">
        <f ca="1"/>
        <v>3197087</v>
      </c>
    </row>
    <row r="755" spans="1:6" x14ac:dyDescent="0.3">
      <c r="A755" vm="4088">
        <f ca="1"/>
        <v>43830</v>
      </c>
      <c r="B755" vm="8128">
        <f ca="1"/>
        <v>162.63999999999999</v>
      </c>
      <c r="C755" vm="20091">
        <f ca="1"/>
        <v>162.04</v>
      </c>
      <c r="D755" vm="20092">
        <f ca="1"/>
        <v>163.26</v>
      </c>
      <c r="E755" vm="20068">
        <f ca="1"/>
        <v>161.80000000000001</v>
      </c>
      <c r="F755" vm="20093">
        <f ca="1"/>
        <v>3175221</v>
      </c>
    </row>
    <row r="756" spans="1:6" x14ac:dyDescent="0.3">
      <c r="A756" vm="4094">
        <f ca="1"/>
        <v>43832</v>
      </c>
      <c r="B756" vm="8131">
        <f ca="1"/>
        <v>166.99</v>
      </c>
      <c r="C756" vm="6111">
        <f ca="1"/>
        <v>163.92</v>
      </c>
      <c r="D756" vm="20094">
        <f ca="1"/>
        <v>167.07</v>
      </c>
      <c r="E756" vm="20011">
        <f ca="1"/>
        <v>163.58000000000001</v>
      </c>
      <c r="F756" vm="20095">
        <f ca="1"/>
        <v>5094557</v>
      </c>
    </row>
    <row r="757" spans="1:6" x14ac:dyDescent="0.3">
      <c r="A757" vm="4100">
        <f ca="1"/>
        <v>43833</v>
      </c>
      <c r="B757" vm="8135">
        <f ca="1"/>
        <v>166.17</v>
      </c>
      <c r="C757" vm="20096">
        <f ca="1"/>
        <v>165.06</v>
      </c>
      <c r="D757" vm="13582">
        <f ca="1"/>
        <v>166.77</v>
      </c>
      <c r="E757" vm="13624">
        <f ca="1"/>
        <v>165</v>
      </c>
      <c r="F757" vm="20097">
        <f ca="1"/>
        <v>3018167</v>
      </c>
    </row>
    <row r="758" spans="1:6" x14ac:dyDescent="0.3">
      <c r="A758" vm="4106">
        <f ca="1"/>
        <v>43836</v>
      </c>
      <c r="B758" vm="8139">
        <f ca="1"/>
        <v>173.45</v>
      </c>
      <c r="C758" vm="13624">
        <f ca="1"/>
        <v>165</v>
      </c>
      <c r="D758" vm="12424">
        <f ca="1"/>
        <v>173.67</v>
      </c>
      <c r="E758" vm="20019">
        <f ca="1"/>
        <v>164.45</v>
      </c>
      <c r="F758" vm="20098">
        <f ca="1"/>
        <v>8843581</v>
      </c>
    </row>
    <row r="759" spans="1:6" x14ac:dyDescent="0.3">
      <c r="A759" vm="4112">
        <f ca="1"/>
        <v>43837</v>
      </c>
      <c r="B759" vm="8143">
        <f ca="1"/>
        <v>176</v>
      </c>
      <c r="C759" vm="12370">
        <f ca="1"/>
        <v>173.23</v>
      </c>
      <c r="D759" vm="20099">
        <f ca="1"/>
        <v>176.87</v>
      </c>
      <c r="E759" vm="20100">
        <f ca="1"/>
        <v>172.09</v>
      </c>
      <c r="F759" vm="20101">
        <f ca="1"/>
        <v>8310525</v>
      </c>
    </row>
    <row r="760" spans="1:6" x14ac:dyDescent="0.3">
      <c r="A760" vm="4118">
        <f ca="1"/>
        <v>43838</v>
      </c>
      <c r="B760" vm="8147">
        <f ca="1"/>
        <v>177.33</v>
      </c>
      <c r="C760" vm="13807">
        <f ca="1"/>
        <v>175.23</v>
      </c>
      <c r="D760" vm="8303">
        <f ca="1"/>
        <v>178.85</v>
      </c>
      <c r="E760" vm="12937">
        <f ca="1"/>
        <v>174.75</v>
      </c>
      <c r="F760" vm="20102">
        <f ca="1"/>
        <v>7226234</v>
      </c>
    </row>
    <row r="761" spans="1:6" x14ac:dyDescent="0.3">
      <c r="A761" vm="4124">
        <f ca="1"/>
        <v>43839</v>
      </c>
      <c r="B761" vm="8151">
        <f ca="1"/>
        <v>179.6</v>
      </c>
      <c r="C761" vm="13754">
        <f ca="1"/>
        <v>178.84</v>
      </c>
      <c r="D761" vm="12507">
        <f ca="1"/>
        <v>179.9</v>
      </c>
      <c r="E761" vm="7780">
        <f ca="1"/>
        <v>177.29</v>
      </c>
      <c r="F761" vm="20103">
        <f ca="1"/>
        <v>5954966</v>
      </c>
    </row>
    <row r="762" spans="1:6" x14ac:dyDescent="0.3">
      <c r="A762" vm="4130">
        <f ca="1"/>
        <v>43840</v>
      </c>
      <c r="B762" vm="8153">
        <f ca="1"/>
        <v>180.2</v>
      </c>
      <c r="C762" vm="20104">
        <f ca="1"/>
        <v>179.84</v>
      </c>
      <c r="D762" vm="12382">
        <f ca="1"/>
        <v>180.68</v>
      </c>
      <c r="E762" vm="20105">
        <f ca="1"/>
        <v>178.69</v>
      </c>
      <c r="F762" vm="20106">
        <f ca="1"/>
        <v>5088431</v>
      </c>
    </row>
    <row r="763" spans="1:6" x14ac:dyDescent="0.3">
      <c r="A763" vm="4136">
        <f ca="1"/>
        <v>43843</v>
      </c>
      <c r="B763" vm="8157">
        <f ca="1"/>
        <v>183.85</v>
      </c>
      <c r="C763" vm="13348">
        <f ca="1"/>
        <v>181.26</v>
      </c>
      <c r="D763" vm="20107">
        <f ca="1"/>
        <v>184.45</v>
      </c>
      <c r="E763" vm="20108">
        <f ca="1"/>
        <v>181.13</v>
      </c>
      <c r="F763" vm="20109">
        <f ca="1"/>
        <v>6205333</v>
      </c>
    </row>
    <row r="764" spans="1:6" x14ac:dyDescent="0.3">
      <c r="A764" vm="4142">
        <f ca="1"/>
        <v>43844</v>
      </c>
      <c r="B764" vm="8161">
        <f ca="1"/>
        <v>182.12</v>
      </c>
      <c r="C764" vm="12513">
        <f ca="1"/>
        <v>183.5</v>
      </c>
      <c r="D764" vm="8157">
        <f ca="1"/>
        <v>183.85</v>
      </c>
      <c r="E764" vm="12842">
        <f ca="1"/>
        <v>182.04</v>
      </c>
      <c r="F764" vm="20110">
        <f ca="1"/>
        <v>4347509</v>
      </c>
    </row>
    <row r="765" spans="1:6" x14ac:dyDescent="0.3">
      <c r="A765" vm="4148">
        <f ca="1"/>
        <v>43845</v>
      </c>
      <c r="B765" vm="8165">
        <f ca="1"/>
        <v>181.06</v>
      </c>
      <c r="C765" vm="12472">
        <f ca="1"/>
        <v>181.68</v>
      </c>
      <c r="D765" vm="20111">
        <f ca="1"/>
        <v>183.08500000000001</v>
      </c>
      <c r="E765" vm="20112">
        <f ca="1"/>
        <v>180.61500000000001</v>
      </c>
      <c r="F765" vm="20113">
        <f ca="1"/>
        <v>3886843</v>
      </c>
    </row>
    <row r="766" spans="1:6" x14ac:dyDescent="0.3">
      <c r="A766" vm="4154">
        <f ca="1"/>
        <v>43846</v>
      </c>
      <c r="B766" vm="8169">
        <f ca="1"/>
        <v>182.69</v>
      </c>
      <c r="C766" vm="8172">
        <f ca="1"/>
        <v>182.23</v>
      </c>
      <c r="D766" vm="20114">
        <f ca="1"/>
        <v>183.11</v>
      </c>
      <c r="E766" vm="12248">
        <f ca="1"/>
        <v>180.96</v>
      </c>
      <c r="F766" vm="20115">
        <f ca="1"/>
        <v>3485298</v>
      </c>
    </row>
    <row r="767" spans="1:6" x14ac:dyDescent="0.3">
      <c r="A767" vm="4160">
        <f ca="1"/>
        <v>43847</v>
      </c>
      <c r="B767" vm="8172">
        <f ca="1"/>
        <v>182.23</v>
      </c>
      <c r="C767" vm="20116">
        <f ca="1"/>
        <v>183.23</v>
      </c>
      <c r="D767" vm="20117">
        <f ca="1"/>
        <v>183.34</v>
      </c>
      <c r="E767" vm="12238">
        <f ca="1"/>
        <v>181.36</v>
      </c>
      <c r="F767" vm="20118">
        <f ca="1"/>
        <v>4487696</v>
      </c>
    </row>
    <row r="768" spans="1:6" x14ac:dyDescent="0.3">
      <c r="A768" vm="4166">
        <f ca="1"/>
        <v>43851</v>
      </c>
      <c r="B768" vm="6949">
        <f ca="1"/>
        <v>185.27</v>
      </c>
      <c r="C768" vm="20119">
        <f ca="1"/>
        <v>181.51</v>
      </c>
      <c r="D768" vm="12917">
        <f ca="1"/>
        <v>186</v>
      </c>
      <c r="E768" vm="7502">
        <f ca="1"/>
        <v>181.5</v>
      </c>
      <c r="F768" vm="20120">
        <f ca="1"/>
        <v>6272656</v>
      </c>
    </row>
    <row r="769" spans="1:6" x14ac:dyDescent="0.3">
      <c r="A769" vm="4172">
        <f ca="1"/>
        <v>43852</v>
      </c>
      <c r="B769" vm="8178">
        <f ca="1"/>
        <v>182.75</v>
      </c>
      <c r="C769" vm="13453">
        <f ca="1"/>
        <v>185.39</v>
      </c>
      <c r="D769" vm="20121">
        <f ca="1"/>
        <v>186.44</v>
      </c>
      <c r="E769" vm="8169">
        <f ca="1"/>
        <v>182.69</v>
      </c>
      <c r="F769" vm="20122">
        <f ca="1"/>
        <v>4781769</v>
      </c>
    </row>
    <row r="770" spans="1:6" x14ac:dyDescent="0.3">
      <c r="A770" vm="4178">
        <f ca="1"/>
        <v>43853</v>
      </c>
      <c r="B770" vm="8181">
        <f ca="1"/>
        <v>183.98</v>
      </c>
      <c r="C770" vm="6298">
        <f ca="1"/>
        <v>183.21</v>
      </c>
      <c r="D770" vm="12320">
        <f ca="1"/>
        <v>184.3</v>
      </c>
      <c r="E770" vm="8313">
        <f ca="1"/>
        <v>181.3</v>
      </c>
      <c r="F770" vm="20123">
        <f ca="1"/>
        <v>4369337</v>
      </c>
    </row>
    <row r="771" spans="1:6" x14ac:dyDescent="0.3">
      <c r="A771" vm="4184">
        <f ca="1"/>
        <v>43854</v>
      </c>
      <c r="B771" vm="8184">
        <f ca="1"/>
        <v>182.11</v>
      </c>
      <c r="C771" vm="7460">
        <f ca="1"/>
        <v>185</v>
      </c>
      <c r="D771" vm="20124">
        <f ca="1"/>
        <v>186.13</v>
      </c>
      <c r="E771" vm="20108">
        <f ca="1"/>
        <v>181.13</v>
      </c>
      <c r="F771" vm="20125">
        <f ca="1"/>
        <v>4587053</v>
      </c>
    </row>
    <row r="772" spans="1:6" x14ac:dyDescent="0.3">
      <c r="A772" vm="4190">
        <f ca="1"/>
        <v>43857</v>
      </c>
      <c r="B772" vm="8187">
        <f ca="1"/>
        <v>180.71</v>
      </c>
      <c r="C772" vm="7509">
        <f ca="1"/>
        <v>178.77</v>
      </c>
      <c r="D772" vm="13398">
        <f ca="1"/>
        <v>181.73</v>
      </c>
      <c r="E772" vm="12226">
        <f ca="1"/>
        <v>177.3</v>
      </c>
      <c r="F772" vm="20126">
        <f ca="1"/>
        <v>4239357</v>
      </c>
    </row>
    <row r="773" spans="1:6" x14ac:dyDescent="0.3">
      <c r="A773" vm="4196">
        <f ca="1"/>
        <v>43858</v>
      </c>
      <c r="B773" vm="8191">
        <f ca="1"/>
        <v>182.85</v>
      </c>
      <c r="C773" vm="20127">
        <f ca="1"/>
        <v>181.14</v>
      </c>
      <c r="D773" vm="20128">
        <f ca="1"/>
        <v>183.85499999999999</v>
      </c>
      <c r="E773" vm="20129">
        <f ca="1"/>
        <v>180.3503</v>
      </c>
      <c r="F773" vm="20130">
        <f ca="1"/>
        <v>3259818</v>
      </c>
    </row>
    <row r="774" spans="1:6" x14ac:dyDescent="0.3">
      <c r="A774" vm="4202">
        <f ca="1"/>
        <v>43859</v>
      </c>
      <c r="B774" vm="8195">
        <f ca="1"/>
        <v>181.77</v>
      </c>
      <c r="C774" vm="6435">
        <f ca="1"/>
        <v>184</v>
      </c>
      <c r="D774" vm="12428">
        <f ca="1"/>
        <v>184.1</v>
      </c>
      <c r="E774" vm="20131">
        <f ca="1"/>
        <v>181.62</v>
      </c>
      <c r="F774" vm="20132">
        <f ca="1"/>
        <v>2747805</v>
      </c>
    </row>
    <row r="775" spans="1:6" x14ac:dyDescent="0.3">
      <c r="A775" vm="4208">
        <f ca="1"/>
        <v>43860</v>
      </c>
      <c r="B775" vm="7577">
        <f ca="1"/>
        <v>185.67</v>
      </c>
      <c r="C775" vm="13750">
        <f ca="1"/>
        <v>180.9</v>
      </c>
      <c r="D775" vm="8256">
        <f ca="1"/>
        <v>185.94</v>
      </c>
      <c r="E775" vm="20133">
        <f ca="1"/>
        <v>180.54</v>
      </c>
      <c r="F775" vm="20134">
        <f ca="1"/>
        <v>3685352</v>
      </c>
    </row>
    <row r="776" spans="1:6" x14ac:dyDescent="0.3">
      <c r="A776" vm="4214">
        <f ca="1"/>
        <v>43861</v>
      </c>
      <c r="B776" vm="8202">
        <f ca="1"/>
        <v>182.31</v>
      </c>
      <c r="C776" vm="8041">
        <f ca="1"/>
        <v>184.86</v>
      </c>
      <c r="D776" vm="20135">
        <f ca="1"/>
        <v>186.03</v>
      </c>
      <c r="E776" vm="12525">
        <f ca="1"/>
        <v>180.79</v>
      </c>
      <c r="F776" vm="20136">
        <f ca="1"/>
        <v>4082426</v>
      </c>
    </row>
    <row r="777" spans="1:6" x14ac:dyDescent="0.3">
      <c r="A777" vm="4220">
        <f ca="1"/>
        <v>43864</v>
      </c>
      <c r="B777" vm="8206">
        <f ca="1"/>
        <v>185.42</v>
      </c>
      <c r="C777" vm="12668">
        <f ca="1"/>
        <v>183.26</v>
      </c>
      <c r="D777" vm="20137">
        <f ca="1"/>
        <v>185.874</v>
      </c>
      <c r="E777" vm="20138">
        <f ca="1"/>
        <v>181.85</v>
      </c>
      <c r="F777" vm="20139">
        <f ca="1"/>
        <v>4755709</v>
      </c>
    </row>
    <row r="778" spans="1:6" x14ac:dyDescent="0.3">
      <c r="A778" vm="4226">
        <f ca="1"/>
        <v>43865</v>
      </c>
      <c r="B778" vm="8209">
        <f ca="1"/>
        <v>188.34</v>
      </c>
      <c r="C778" vm="6336">
        <f ca="1"/>
        <v>188</v>
      </c>
      <c r="D778" vm="20140">
        <f ca="1"/>
        <v>189.69</v>
      </c>
      <c r="E778" vm="13476">
        <f ca="1"/>
        <v>186.65</v>
      </c>
      <c r="F778" vm="20141">
        <f ca="1"/>
        <v>3983248</v>
      </c>
    </row>
    <row r="779" spans="1:6" x14ac:dyDescent="0.3">
      <c r="A779" vm="4232">
        <f ca="1"/>
        <v>43866</v>
      </c>
      <c r="B779" vm="8027">
        <f ca="1"/>
        <v>185.49</v>
      </c>
      <c r="C779" vm="12456">
        <f ca="1"/>
        <v>190.4</v>
      </c>
      <c r="D779" vm="6589">
        <f ca="1"/>
        <v>190.55</v>
      </c>
      <c r="E779" vm="20142">
        <f ca="1"/>
        <v>182.86</v>
      </c>
      <c r="F779" vm="20143">
        <f ca="1"/>
        <v>6162711</v>
      </c>
    </row>
    <row r="780" spans="1:6" x14ac:dyDescent="0.3">
      <c r="A780" vm="4238">
        <f ca="1"/>
        <v>43867</v>
      </c>
      <c r="B780" vm="8216">
        <f ca="1"/>
        <v>186.73</v>
      </c>
      <c r="C780" vm="12514">
        <f ca="1"/>
        <v>186.83</v>
      </c>
      <c r="D780" vm="8340">
        <f ca="1"/>
        <v>187.56</v>
      </c>
      <c r="E780" vm="20144">
        <f ca="1"/>
        <v>184.24</v>
      </c>
      <c r="F780" vm="20145">
        <f ca="1"/>
        <v>4102926</v>
      </c>
    </row>
    <row r="781" spans="1:6" x14ac:dyDescent="0.3">
      <c r="A781" vm="4244">
        <f ca="1"/>
        <v>43868</v>
      </c>
      <c r="B781" vm="8220">
        <f ca="1"/>
        <v>185.72</v>
      </c>
      <c r="C781" vm="12610">
        <f ca="1"/>
        <v>186.85</v>
      </c>
      <c r="D781" vm="12881">
        <f ca="1"/>
        <v>188.65</v>
      </c>
      <c r="E781" vm="20146">
        <f ca="1"/>
        <v>185.65</v>
      </c>
      <c r="F781" vm="20147">
        <f ca="1"/>
        <v>3685019</v>
      </c>
    </row>
    <row r="782" spans="1:6" x14ac:dyDescent="0.3">
      <c r="A782" vm="4250">
        <f ca="1"/>
        <v>43871</v>
      </c>
      <c r="B782" vm="8223">
        <f ca="1"/>
        <v>189.12</v>
      </c>
      <c r="C782" vm="20148">
        <f ca="1"/>
        <v>186.17</v>
      </c>
      <c r="D782" vm="20149">
        <f ca="1"/>
        <v>189.27</v>
      </c>
      <c r="E782" vm="20150">
        <f ca="1"/>
        <v>185.56180000000001</v>
      </c>
      <c r="F782" vm="20151">
        <f ca="1"/>
        <v>3873498</v>
      </c>
    </row>
    <row r="783" spans="1:6" x14ac:dyDescent="0.3">
      <c r="A783" vm="4255">
        <f ca="1"/>
        <v>43872</v>
      </c>
      <c r="B783" vm="8226">
        <f ca="1"/>
        <v>189.11</v>
      </c>
      <c r="C783" vm="12865">
        <f ca="1"/>
        <v>191.48</v>
      </c>
      <c r="D783" vm="20152">
        <f ca="1"/>
        <v>192.6</v>
      </c>
      <c r="E783" vm="12881">
        <f ca="1"/>
        <v>188.65</v>
      </c>
      <c r="F783" vm="20153">
        <f ca="1"/>
        <v>4299231</v>
      </c>
    </row>
    <row r="784" spans="1:6" x14ac:dyDescent="0.3">
      <c r="A784" vm="4261">
        <f ca="1"/>
        <v>43873</v>
      </c>
      <c r="B784" vm="8230">
        <f ca="1"/>
        <v>189.46</v>
      </c>
      <c r="C784" vm="20154">
        <f ca="1"/>
        <v>189.71</v>
      </c>
      <c r="D784" vm="20155">
        <f ca="1"/>
        <v>190.52</v>
      </c>
      <c r="E784" vm="12318">
        <f ca="1"/>
        <v>186.77</v>
      </c>
      <c r="F784" vm="20156">
        <f ca="1"/>
        <v>4535367</v>
      </c>
    </row>
    <row r="785" spans="1:6" x14ac:dyDescent="0.3">
      <c r="A785" vm="4266">
        <f ca="1"/>
        <v>43874</v>
      </c>
      <c r="B785" vm="8234">
        <f ca="1"/>
        <v>188.64</v>
      </c>
      <c r="C785" vm="12850">
        <f ca="1"/>
        <v>188.5</v>
      </c>
      <c r="D785" vm="20157">
        <f ca="1"/>
        <v>191.05</v>
      </c>
      <c r="E785" vm="12836">
        <f ca="1"/>
        <v>188.42</v>
      </c>
      <c r="F785" vm="20158">
        <f ca="1"/>
        <v>3132057</v>
      </c>
    </row>
    <row r="786" spans="1:6" x14ac:dyDescent="0.3">
      <c r="A786" vm="4272">
        <f ca="1"/>
        <v>43875</v>
      </c>
      <c r="B786" vm="8238">
        <f ca="1"/>
        <v>189.95</v>
      </c>
      <c r="C786" vm="20159">
        <f ca="1"/>
        <v>189.35</v>
      </c>
      <c r="D786" vm="20160">
        <f ca="1"/>
        <v>190.25</v>
      </c>
      <c r="E786" vm="12447">
        <f ca="1"/>
        <v>188.1</v>
      </c>
      <c r="F786" vm="20161">
        <f ca="1"/>
        <v>3585876</v>
      </c>
    </row>
    <row r="787" spans="1:6" x14ac:dyDescent="0.3">
      <c r="A787" vm="4278">
        <f ca="1"/>
        <v>43879</v>
      </c>
      <c r="B787" vm="8242">
        <f ca="1"/>
        <v>191.09</v>
      </c>
      <c r="C787" vm="20162">
        <f ca="1"/>
        <v>190.95</v>
      </c>
      <c r="D787" vm="20163">
        <f ca="1"/>
        <v>191.5</v>
      </c>
      <c r="E787" vm="20164">
        <f ca="1"/>
        <v>188.92</v>
      </c>
      <c r="F787" vm="20165">
        <f ca="1"/>
        <v>4957450</v>
      </c>
    </row>
    <row r="788" spans="1:6" x14ac:dyDescent="0.3">
      <c r="A788" vm="4284">
        <f ca="1"/>
        <v>43880</v>
      </c>
      <c r="B788" vm="8246">
        <f ca="1"/>
        <v>192.87</v>
      </c>
      <c r="C788" vm="14165">
        <f ca="1"/>
        <v>192</v>
      </c>
      <c r="D788" vm="20166">
        <f ca="1"/>
        <v>193.92</v>
      </c>
      <c r="E788" vm="20167">
        <f ca="1"/>
        <v>191.8</v>
      </c>
      <c r="F788" vm="20168">
        <f ca="1"/>
        <v>3903153</v>
      </c>
    </row>
    <row r="789" spans="1:6" x14ac:dyDescent="0.3">
      <c r="A789" vm="4289">
        <f ca="1"/>
        <v>43881</v>
      </c>
      <c r="B789" vm="8249">
        <f ca="1"/>
        <v>193.36</v>
      </c>
      <c r="C789" vm="8300">
        <f ca="1"/>
        <v>194</v>
      </c>
      <c r="D789" vm="13479">
        <f ca="1"/>
        <v>195.72</v>
      </c>
      <c r="E789" vm="20169">
        <f ca="1"/>
        <v>189.77</v>
      </c>
      <c r="F789" vm="20170">
        <f ca="1"/>
        <v>5451154</v>
      </c>
    </row>
    <row r="790" spans="1:6" x14ac:dyDescent="0.3">
      <c r="A790" vm="4295">
        <f ca="1"/>
        <v>43882</v>
      </c>
      <c r="B790" vm="8253">
        <f ca="1"/>
        <v>189.5</v>
      </c>
      <c r="C790" vm="20171">
        <f ca="1"/>
        <v>191.84</v>
      </c>
      <c r="D790" vm="20172">
        <f ca="1"/>
        <v>192.04</v>
      </c>
      <c r="E790" vm="20173">
        <f ca="1"/>
        <v>186.72</v>
      </c>
      <c r="F790" vm="20174">
        <f ca="1"/>
        <v>5205135</v>
      </c>
    </row>
    <row r="791" spans="1:6" x14ac:dyDescent="0.3">
      <c r="A791" vm="4301">
        <f ca="1"/>
        <v>43885</v>
      </c>
      <c r="B791" vm="8256">
        <f ca="1"/>
        <v>185.94</v>
      </c>
      <c r="C791" vm="20175">
        <f ca="1"/>
        <v>178.79</v>
      </c>
      <c r="D791" vm="20176">
        <f ca="1"/>
        <v>187.15</v>
      </c>
      <c r="E791" vm="20175">
        <f ca="1"/>
        <v>178.79</v>
      </c>
      <c r="F791" vm="20177">
        <f ca="1"/>
        <v>8463256</v>
      </c>
    </row>
    <row r="792" spans="1:6" x14ac:dyDescent="0.3">
      <c r="A792" vm="4307">
        <f ca="1"/>
        <v>43886</v>
      </c>
      <c r="B792" vm="8260">
        <f ca="1"/>
        <v>181.27</v>
      </c>
      <c r="C792" vm="20178">
        <f ca="1"/>
        <v>188.47</v>
      </c>
      <c r="D792" vm="20179">
        <f ca="1"/>
        <v>189.98</v>
      </c>
      <c r="E792" vm="20180">
        <f ca="1"/>
        <v>179.43</v>
      </c>
      <c r="F792" vm="20181">
        <f ca="1"/>
        <v>11361116</v>
      </c>
    </row>
    <row r="793" spans="1:6" x14ac:dyDescent="0.3">
      <c r="A793" vm="4313">
        <f ca="1"/>
        <v>43887</v>
      </c>
      <c r="B793" vm="8264">
        <f ca="1"/>
        <v>178.87</v>
      </c>
      <c r="C793" vm="20182">
        <f ca="1"/>
        <v>176.54</v>
      </c>
      <c r="D793" vm="20183">
        <f ca="1"/>
        <v>182.66499999999999</v>
      </c>
      <c r="E793" vm="13604">
        <f ca="1"/>
        <v>174.25</v>
      </c>
      <c r="F793" vm="20184">
        <f ca="1"/>
        <v>13926478</v>
      </c>
    </row>
    <row r="794" spans="1:6" x14ac:dyDescent="0.3">
      <c r="A794" vm="4319">
        <f ca="1"/>
        <v>43888</v>
      </c>
      <c r="B794" vm="8268">
        <f ca="1"/>
        <v>172.15</v>
      </c>
      <c r="C794" vm="20185">
        <f ca="1"/>
        <v>172.21</v>
      </c>
      <c r="D794" vm="20186">
        <f ca="1"/>
        <v>178.33</v>
      </c>
      <c r="E794" vm="20187">
        <f ca="1"/>
        <v>170.05</v>
      </c>
      <c r="F794" vm="20188">
        <f ca="1"/>
        <v>9927314</v>
      </c>
    </row>
    <row r="795" spans="1:6" x14ac:dyDescent="0.3">
      <c r="A795" vm="4325">
        <f ca="1"/>
        <v>43889</v>
      </c>
      <c r="B795" vm="8270">
        <f ca="1"/>
        <v>170.4</v>
      </c>
      <c r="C795" vm="20189">
        <f ca="1"/>
        <v>164.99</v>
      </c>
      <c r="D795" vm="20190">
        <f ca="1"/>
        <v>171.77</v>
      </c>
      <c r="E795" vm="7450">
        <f ca="1"/>
        <v>163.12</v>
      </c>
      <c r="F795" vm="20191">
        <f ca="1"/>
        <v>12593640</v>
      </c>
    </row>
    <row r="796" spans="1:6" x14ac:dyDescent="0.3">
      <c r="A796" vm="4331">
        <f ca="1"/>
        <v>43892</v>
      </c>
      <c r="B796" vm="8273">
        <f ca="1"/>
        <v>176.76</v>
      </c>
      <c r="C796" vm="20192">
        <f ca="1"/>
        <v>172.2</v>
      </c>
      <c r="D796" vm="20193">
        <f ca="1"/>
        <v>176.79</v>
      </c>
      <c r="E796" vm="20194">
        <f ca="1"/>
        <v>168.59</v>
      </c>
      <c r="F796" vm="20195">
        <f ca="1"/>
        <v>7761040</v>
      </c>
    </row>
    <row r="797" spans="1:6" x14ac:dyDescent="0.3">
      <c r="A797" vm="4337">
        <f ca="1"/>
        <v>43893</v>
      </c>
      <c r="B797" vm="8276">
        <f ca="1"/>
        <v>169.37</v>
      </c>
      <c r="C797" vm="20196">
        <f ca="1"/>
        <v>178.41</v>
      </c>
      <c r="D797" vm="12201">
        <f ca="1"/>
        <v>178.42</v>
      </c>
      <c r="E797" vm="20197">
        <f ca="1"/>
        <v>167.09</v>
      </c>
      <c r="F797" vm="20198">
        <f ca="1"/>
        <v>8323455</v>
      </c>
    </row>
    <row r="798" spans="1:6" x14ac:dyDescent="0.3">
      <c r="A798" vm="4343">
        <f ca="1"/>
        <v>43894</v>
      </c>
      <c r="B798" vm="8280">
        <f ca="1"/>
        <v>175.69</v>
      </c>
      <c r="C798" vm="20199">
        <f ca="1"/>
        <v>172.25</v>
      </c>
      <c r="D798" vm="13822">
        <f ca="1"/>
        <v>175.81</v>
      </c>
      <c r="E798" vm="20200">
        <f ca="1"/>
        <v>169.63</v>
      </c>
      <c r="F798" vm="20201">
        <f ca="1"/>
        <v>5846719</v>
      </c>
    </row>
    <row r="799" spans="1:6" x14ac:dyDescent="0.3">
      <c r="A799" vm="4349">
        <f ca="1"/>
        <v>43895</v>
      </c>
      <c r="B799" vm="8284">
        <f ca="1"/>
        <v>169.6</v>
      </c>
      <c r="C799" vm="6652">
        <f ca="1"/>
        <v>172.57</v>
      </c>
      <c r="D799" vm="13608">
        <f ca="1"/>
        <v>173.75</v>
      </c>
      <c r="E799" vm="7707">
        <f ca="1"/>
        <v>168.1</v>
      </c>
      <c r="F799" vm="20202">
        <f ca="1"/>
        <v>5797479</v>
      </c>
    </row>
    <row r="800" spans="1:6" x14ac:dyDescent="0.3">
      <c r="A800" vm="4355">
        <f ca="1"/>
        <v>43896</v>
      </c>
      <c r="B800" vm="8287">
        <f ca="1"/>
        <v>164.08</v>
      </c>
      <c r="C800" vm="20203">
        <f ca="1"/>
        <v>165.67</v>
      </c>
      <c r="D800" vm="20204">
        <f ca="1"/>
        <v>167.57</v>
      </c>
      <c r="E800" vm="7434">
        <f ca="1"/>
        <v>158.54</v>
      </c>
      <c r="F800" vm="20205">
        <f ca="1"/>
        <v>9692450</v>
      </c>
    </row>
    <row r="801" spans="1:6" x14ac:dyDescent="0.3">
      <c r="A801" vm="4361">
        <f ca="1"/>
        <v>43899</v>
      </c>
      <c r="B801" vm="8290">
        <f ca="1"/>
        <v>151.21</v>
      </c>
      <c r="C801" vm="6097">
        <f ca="1"/>
        <v>151.69999999999999</v>
      </c>
      <c r="D801" vm="8369">
        <f ca="1"/>
        <v>157.71</v>
      </c>
      <c r="E801" vm="13541">
        <f ca="1"/>
        <v>150.63999999999999</v>
      </c>
      <c r="F801" vm="20206">
        <f ca="1"/>
        <v>9657064</v>
      </c>
    </row>
    <row r="802" spans="1:6" x14ac:dyDescent="0.3">
      <c r="A802" vm="4366">
        <f ca="1"/>
        <v>43900</v>
      </c>
      <c r="B802" vm="8294">
        <f ca="1"/>
        <v>161.34</v>
      </c>
      <c r="C802" vm="13567">
        <f ca="1"/>
        <v>157.22999999999999</v>
      </c>
      <c r="D802" vm="8415">
        <f ca="1"/>
        <v>161.47</v>
      </c>
      <c r="E802" vm="20207">
        <f ca="1"/>
        <v>151</v>
      </c>
      <c r="F802" vm="20208">
        <f ca="1"/>
        <v>11443931</v>
      </c>
    </row>
    <row r="803" spans="1:6" x14ac:dyDescent="0.3">
      <c r="A803" vm="4372">
        <f ca="1"/>
        <v>43901</v>
      </c>
      <c r="B803" vm="7634">
        <f ca="1"/>
        <v>154.57</v>
      </c>
      <c r="C803" vm="19800">
        <f ca="1"/>
        <v>157.68</v>
      </c>
      <c r="D803" vm="19794">
        <f ca="1"/>
        <v>159.62</v>
      </c>
      <c r="E803" vm="7681">
        <f ca="1"/>
        <v>150.15</v>
      </c>
      <c r="F803" vm="20209">
        <f ca="1"/>
        <v>10345325</v>
      </c>
    </row>
    <row r="804" spans="1:6" x14ac:dyDescent="0.3">
      <c r="A804" vm="4378">
        <f ca="1"/>
        <v>43902</v>
      </c>
      <c r="B804" vm="8298">
        <f ca="1"/>
        <v>140.59</v>
      </c>
      <c r="C804" vm="20210">
        <f ca="1"/>
        <v>144.34</v>
      </c>
      <c r="D804" vm="6036">
        <f ca="1"/>
        <v>151.22999999999999</v>
      </c>
      <c r="E804" vm="20211">
        <f ca="1"/>
        <v>140.1</v>
      </c>
      <c r="F804" vm="20212">
        <f ca="1"/>
        <v>13212955</v>
      </c>
    </row>
    <row r="805" spans="1:6" x14ac:dyDescent="0.3">
      <c r="A805" vm="4383">
        <f ca="1"/>
        <v>43903</v>
      </c>
      <c r="B805" vm="8301">
        <f ca="1"/>
        <v>147.78</v>
      </c>
      <c r="C805" vm="20213">
        <f ca="1"/>
        <v>149.47</v>
      </c>
      <c r="D805" vm="19172">
        <f ca="1"/>
        <v>149.5</v>
      </c>
      <c r="E805" vm="20214">
        <f ca="1"/>
        <v>135.32</v>
      </c>
      <c r="F805" vm="20215">
        <f ca="1"/>
        <v>13060002</v>
      </c>
    </row>
    <row r="806" spans="1:6" x14ac:dyDescent="0.3">
      <c r="A806" vm="4389">
        <f ca="1"/>
        <v>43906</v>
      </c>
      <c r="B806" vm="8304">
        <f ca="1"/>
        <v>124.3</v>
      </c>
      <c r="C806" vm="20216">
        <f ca="1"/>
        <v>134.01</v>
      </c>
      <c r="D806" vm="19845">
        <f ca="1"/>
        <v>141.55000000000001</v>
      </c>
      <c r="E806" vm="20217">
        <f ca="1"/>
        <v>123.39</v>
      </c>
      <c r="F806" vm="20218">
        <f ca="1"/>
        <v>13845254</v>
      </c>
    </row>
    <row r="807" spans="1:6" x14ac:dyDescent="0.3">
      <c r="A807" vm="4395">
        <f ca="1"/>
        <v>43907</v>
      </c>
      <c r="B807" vm="8306">
        <f ca="1"/>
        <v>135.41999999999999</v>
      </c>
      <c r="C807" vm="5091">
        <f ca="1"/>
        <v>127</v>
      </c>
      <c r="D807" vm="20219">
        <f ca="1"/>
        <v>138.01</v>
      </c>
      <c r="E807" vm="20220">
        <f ca="1"/>
        <v>122.92</v>
      </c>
      <c r="F807" vm="20221">
        <f ca="1"/>
        <v>12191538</v>
      </c>
    </row>
    <row r="808" spans="1:6" x14ac:dyDescent="0.3">
      <c r="A808" vm="4401">
        <f ca="1"/>
        <v>43908</v>
      </c>
      <c r="B808" vm="8308">
        <f ca="1"/>
        <v>132.24</v>
      </c>
      <c r="C808" vm="20222">
        <f ca="1"/>
        <v>125.54</v>
      </c>
      <c r="D808" vm="20223">
        <f ca="1"/>
        <v>133.41999999999999</v>
      </c>
      <c r="E808" vm="20224">
        <f ca="1"/>
        <v>115.29</v>
      </c>
      <c r="F808" vm="20225">
        <f ca="1"/>
        <v>12988155</v>
      </c>
    </row>
    <row r="809" spans="1:6" x14ac:dyDescent="0.3">
      <c r="A809" vm="4407">
        <f ca="1"/>
        <v>43909</v>
      </c>
      <c r="B809" vm="8311">
        <f ca="1"/>
        <v>139.46</v>
      </c>
      <c r="C809" vm="20226">
        <f ca="1"/>
        <v>131.59</v>
      </c>
      <c r="D809" vm="13068">
        <f ca="1"/>
        <v>144</v>
      </c>
      <c r="E809" vm="20227">
        <f ca="1"/>
        <v>128.86000000000001</v>
      </c>
      <c r="F809" vm="20228">
        <f ca="1"/>
        <v>10444038</v>
      </c>
    </row>
    <row r="810" spans="1:6" x14ac:dyDescent="0.3">
      <c r="A810" vm="4413">
        <f ca="1"/>
        <v>43910</v>
      </c>
      <c r="B810" vm="8315">
        <f ca="1"/>
        <v>139.35</v>
      </c>
      <c r="C810" vm="20229">
        <f ca="1"/>
        <v>140.41999999999999</v>
      </c>
      <c r="D810" vm="20230">
        <f ca="1"/>
        <v>146.19999999999999</v>
      </c>
      <c r="E810" vm="20231">
        <f ca="1"/>
        <v>134.6</v>
      </c>
      <c r="F810" vm="20232">
        <f ca="1"/>
        <v>12384828</v>
      </c>
    </row>
    <row r="811" spans="1:6" x14ac:dyDescent="0.3">
      <c r="A811" vm="4419">
        <f ca="1"/>
        <v>43913</v>
      </c>
      <c r="B811" vm="8319">
        <f ca="1"/>
        <v>140.52000000000001</v>
      </c>
      <c r="C811" vm="20233">
        <f ca="1"/>
        <v>138.76</v>
      </c>
      <c r="D811" vm="20234">
        <f ca="1"/>
        <v>143.72</v>
      </c>
      <c r="E811" vm="20235">
        <f ca="1"/>
        <v>134.09209999999999</v>
      </c>
      <c r="F811" vm="20236">
        <f ca="1"/>
        <v>11898309</v>
      </c>
    </row>
    <row r="812" spans="1:6" x14ac:dyDescent="0.3">
      <c r="A812" vm="4425">
        <f ca="1"/>
        <v>43914</v>
      </c>
      <c r="B812" vm="8323">
        <f ca="1"/>
        <v>153.63999999999999</v>
      </c>
      <c r="C812" vm="20237">
        <f ca="1"/>
        <v>144.63</v>
      </c>
      <c r="D812" vm="7699">
        <f ca="1"/>
        <v>154.13999999999999</v>
      </c>
      <c r="E812" vm="20238">
        <f ca="1"/>
        <v>143.17599999999999</v>
      </c>
      <c r="F812" vm="20239">
        <f ca="1"/>
        <v>11834350</v>
      </c>
    </row>
    <row r="813" spans="1:6" x14ac:dyDescent="0.3">
      <c r="A813" vm="4431">
        <f ca="1"/>
        <v>43915</v>
      </c>
      <c r="B813" vm="8327">
        <f ca="1"/>
        <v>147.06</v>
      </c>
      <c r="C813" vm="20240">
        <f ca="1"/>
        <v>152.66999999999999</v>
      </c>
      <c r="D813" vm="19615">
        <f ca="1"/>
        <v>158.02000000000001</v>
      </c>
      <c r="E813" vm="6908">
        <f ca="1"/>
        <v>146.96</v>
      </c>
      <c r="F813" vm="20241">
        <f ca="1"/>
        <v>10639268</v>
      </c>
    </row>
    <row r="814" spans="1:6" x14ac:dyDescent="0.3">
      <c r="A814" vm="4437">
        <f ca="1"/>
        <v>43916</v>
      </c>
      <c r="B814" vm="6072">
        <f ca="1"/>
        <v>154.72999999999999</v>
      </c>
      <c r="C814" vm="20242">
        <f ca="1"/>
        <v>148.30000000000001</v>
      </c>
      <c r="D814" vm="12106">
        <f ca="1"/>
        <v>155.08000000000001</v>
      </c>
      <c r="E814" vm="20243">
        <f ca="1"/>
        <v>147.72999999999999</v>
      </c>
      <c r="F814" vm="20244">
        <f ca="1"/>
        <v>8578887</v>
      </c>
    </row>
    <row r="815" spans="1:6" x14ac:dyDescent="0.3">
      <c r="A815" vm="4443">
        <f ca="1"/>
        <v>43917</v>
      </c>
      <c r="B815" vm="6931">
        <f ca="1"/>
        <v>146</v>
      </c>
      <c r="C815" vm="20245">
        <f ca="1"/>
        <v>150.63</v>
      </c>
      <c r="D815" vm="20246">
        <f ca="1"/>
        <v>151.44999999999999</v>
      </c>
      <c r="E815" vm="13104">
        <f ca="1"/>
        <v>144.91</v>
      </c>
      <c r="F815" vm="20247">
        <f ca="1"/>
        <v>8273549</v>
      </c>
    </row>
    <row r="816" spans="1:6" x14ac:dyDescent="0.3">
      <c r="A816" vm="4449">
        <f ca="1"/>
        <v>43920</v>
      </c>
      <c r="B816" vm="8336">
        <f ca="1"/>
        <v>149.85</v>
      </c>
      <c r="C816" vm="20248">
        <f ca="1"/>
        <v>147.72</v>
      </c>
      <c r="D816" vm="13190">
        <f ca="1"/>
        <v>153</v>
      </c>
      <c r="E816" vm="19445">
        <f ca="1"/>
        <v>146.56</v>
      </c>
      <c r="F816" vm="20249">
        <f ca="1"/>
        <v>7498640</v>
      </c>
    </row>
    <row r="817" spans="1:6" x14ac:dyDescent="0.3">
      <c r="A817" vm="4455">
        <f ca="1"/>
        <v>43921</v>
      </c>
      <c r="B817" vm="7289">
        <f ca="1"/>
        <v>143.97999999999999</v>
      </c>
      <c r="C817" vm="20250">
        <f ca="1"/>
        <v>149.03</v>
      </c>
      <c r="D817" vm="19886">
        <f ca="1"/>
        <v>151.94999999999999</v>
      </c>
      <c r="E817" vm="20251">
        <f ca="1"/>
        <v>142.78</v>
      </c>
      <c r="F817" vm="20252">
        <f ca="1"/>
        <v>10431475</v>
      </c>
    </row>
    <row r="818" spans="1:6" x14ac:dyDescent="0.3">
      <c r="A818" vm="4461">
        <f ca="1"/>
        <v>43922</v>
      </c>
      <c r="B818" vm="8342">
        <f ca="1"/>
        <v>134.06</v>
      </c>
      <c r="C818" vm="20253">
        <f ca="1"/>
        <v>138.32</v>
      </c>
      <c r="D818" vm="19838">
        <f ca="1"/>
        <v>139.06</v>
      </c>
      <c r="E818" vm="11969">
        <f ca="1"/>
        <v>133.1</v>
      </c>
      <c r="F818" vm="20254">
        <f ca="1"/>
        <v>8737615</v>
      </c>
    </row>
    <row r="819" spans="1:6" x14ac:dyDescent="0.3">
      <c r="A819" vm="4467">
        <f ca="1"/>
        <v>43923</v>
      </c>
      <c r="B819" vm="8346">
        <f ca="1"/>
        <v>134.32</v>
      </c>
      <c r="C819" vm="20216">
        <f ca="1"/>
        <v>134.01</v>
      </c>
      <c r="D819" vm="19106">
        <f ca="1"/>
        <v>135.38999999999999</v>
      </c>
      <c r="E819" vm="20255">
        <f ca="1"/>
        <v>130.03620000000001</v>
      </c>
      <c r="F819" vm="20256">
        <f ca="1"/>
        <v>8150532</v>
      </c>
    </row>
    <row r="820" spans="1:6" x14ac:dyDescent="0.3">
      <c r="A820" vm="4473">
        <f ca="1"/>
        <v>43924</v>
      </c>
      <c r="B820" vm="8350">
        <f ca="1"/>
        <v>134.31</v>
      </c>
      <c r="C820" vm="20257">
        <f ca="1"/>
        <v>134.44999999999999</v>
      </c>
      <c r="D820" vm="20258">
        <f ca="1"/>
        <v>136.19</v>
      </c>
      <c r="E820" vm="20259">
        <f ca="1"/>
        <v>131.66079999999999</v>
      </c>
      <c r="F820" vm="20260">
        <f ca="1"/>
        <v>5975638</v>
      </c>
    </row>
    <row r="821" spans="1:6" x14ac:dyDescent="0.3">
      <c r="A821" vm="4479">
        <f ca="1"/>
        <v>43927</v>
      </c>
      <c r="B821" vm="7349">
        <f ca="1"/>
        <v>147.55000000000001</v>
      </c>
      <c r="C821" vm="13107">
        <f ca="1"/>
        <v>139</v>
      </c>
      <c r="D821" vm="8336">
        <f ca="1"/>
        <v>149.85</v>
      </c>
      <c r="E821" vm="17726">
        <f ca="1"/>
        <v>138.30000000000001</v>
      </c>
      <c r="F821" vm="20261">
        <f ca="1"/>
        <v>11968677</v>
      </c>
    </row>
    <row r="822" spans="1:6" x14ac:dyDescent="0.3">
      <c r="A822" vm="4484">
        <f ca="1"/>
        <v>43928</v>
      </c>
      <c r="B822" vm="8356">
        <f ca="1"/>
        <v>145.07</v>
      </c>
      <c r="C822" vm="7240">
        <f ca="1"/>
        <v>150.33000000000001</v>
      </c>
      <c r="D822" vm="19471">
        <f ca="1"/>
        <v>150.80000000000001</v>
      </c>
      <c r="E822" vm="20262">
        <f ca="1"/>
        <v>144.51</v>
      </c>
      <c r="F822" vm="20263">
        <f ca="1"/>
        <v>7859451</v>
      </c>
    </row>
    <row r="823" spans="1:6" x14ac:dyDescent="0.3">
      <c r="A823" vm="4488">
        <f ca="1"/>
        <v>43929</v>
      </c>
      <c r="B823" vm="8360">
        <f ca="1"/>
        <v>151.12</v>
      </c>
      <c r="C823" vm="19369">
        <f ca="1"/>
        <v>146.30000000000001</v>
      </c>
      <c r="D823" vm="12088">
        <f ca="1"/>
        <v>152.16</v>
      </c>
      <c r="E823" vm="12017">
        <f ca="1"/>
        <v>145</v>
      </c>
      <c r="F823" vm="20264">
        <f ca="1"/>
        <v>7640775</v>
      </c>
    </row>
    <row r="824" spans="1:6" x14ac:dyDescent="0.3">
      <c r="A824" vm="4494">
        <f ca="1"/>
        <v>43930</v>
      </c>
      <c r="B824" vm="8363">
        <f ca="1"/>
        <v>154.55000000000001</v>
      </c>
      <c r="C824" vm="19178">
        <f ca="1"/>
        <v>152.38999999999999</v>
      </c>
      <c r="D824" vm="20265">
        <f ca="1"/>
        <v>156.1</v>
      </c>
      <c r="E824" vm="7015">
        <f ca="1"/>
        <v>151.68</v>
      </c>
      <c r="F824" vm="20266">
        <f ca="1"/>
        <v>7094576</v>
      </c>
    </row>
    <row r="825" spans="1:6" x14ac:dyDescent="0.3">
      <c r="A825" vm="4499">
        <f ca="1"/>
        <v>43934</v>
      </c>
      <c r="B825" vm="7201">
        <f ca="1"/>
        <v>152.5</v>
      </c>
      <c r="C825" vm="7729">
        <f ca="1"/>
        <v>154.12</v>
      </c>
      <c r="D825" vm="20267">
        <f ca="1"/>
        <v>155.31469999999999</v>
      </c>
      <c r="E825" vm="20268">
        <f ca="1"/>
        <v>149.995</v>
      </c>
      <c r="F825" vm="20269">
        <f ca="1"/>
        <v>5138591</v>
      </c>
    </row>
    <row r="826" spans="1:6" x14ac:dyDescent="0.3">
      <c r="A826" vm="4505">
        <f ca="1"/>
        <v>43935</v>
      </c>
      <c r="B826" vm="8369">
        <f ca="1"/>
        <v>157.71</v>
      </c>
      <c r="C826" vm="19737">
        <f ca="1"/>
        <v>155.71</v>
      </c>
      <c r="D826" vm="19194">
        <f ca="1"/>
        <v>158.79</v>
      </c>
      <c r="E826" vm="20270">
        <f ca="1"/>
        <v>155.15</v>
      </c>
      <c r="F826" vm="20271">
        <f ca="1"/>
        <v>7334310</v>
      </c>
    </row>
    <row r="827" spans="1:6" x14ac:dyDescent="0.3">
      <c r="A827" vm="4511">
        <f ca="1"/>
        <v>43936</v>
      </c>
      <c r="B827" vm="8373">
        <f ca="1"/>
        <v>155.63</v>
      </c>
      <c r="C827" vm="12106">
        <f ca="1"/>
        <v>155.08000000000001</v>
      </c>
      <c r="D827" vm="20272">
        <f ca="1"/>
        <v>157.27279999999999</v>
      </c>
      <c r="E827" vm="12111">
        <f ca="1"/>
        <v>154</v>
      </c>
      <c r="F827" vm="20273">
        <f ca="1"/>
        <v>4042624</v>
      </c>
    </row>
    <row r="828" spans="1:6" x14ac:dyDescent="0.3">
      <c r="A828" vm="4517">
        <f ca="1"/>
        <v>43937</v>
      </c>
      <c r="B828" vm="8376">
        <f ca="1"/>
        <v>157.06</v>
      </c>
      <c r="C828" vm="19197">
        <f ca="1"/>
        <v>157</v>
      </c>
      <c r="D828" vm="19566">
        <f ca="1"/>
        <v>158</v>
      </c>
      <c r="E828" vm="19908">
        <f ca="1"/>
        <v>154.25</v>
      </c>
      <c r="F828" vm="20274">
        <f ca="1"/>
        <v>4391510</v>
      </c>
    </row>
    <row r="829" spans="1:6" x14ac:dyDescent="0.3">
      <c r="A829" vm="4523">
        <f ca="1"/>
        <v>43938</v>
      </c>
      <c r="B829" vm="7536">
        <f ca="1"/>
        <v>162.62</v>
      </c>
      <c r="C829" vm="12113">
        <f ca="1"/>
        <v>160</v>
      </c>
      <c r="D829" vm="20092">
        <f ca="1"/>
        <v>163.26</v>
      </c>
      <c r="E829" vm="8398">
        <f ca="1"/>
        <v>157.63</v>
      </c>
      <c r="F829" vm="20275">
        <f ca="1"/>
        <v>7185850</v>
      </c>
    </row>
    <row r="830" spans="1:6" x14ac:dyDescent="0.3">
      <c r="A830" vm="4528">
        <f ca="1"/>
        <v>43941</v>
      </c>
      <c r="B830" vm="8381">
        <f ca="1"/>
        <v>162.76</v>
      </c>
      <c r="C830" vm="20276">
        <f ca="1"/>
        <v>160.75</v>
      </c>
      <c r="D830" vm="20277">
        <f ca="1"/>
        <v>164.31</v>
      </c>
      <c r="E830" vm="20278">
        <f ca="1"/>
        <v>160.52000000000001</v>
      </c>
      <c r="F830" vm="20279">
        <f ca="1"/>
        <v>4632033</v>
      </c>
    </row>
    <row r="831" spans="1:6" x14ac:dyDescent="0.3">
      <c r="A831" vm="4534">
        <f ca="1"/>
        <v>43942</v>
      </c>
      <c r="B831" vm="8385">
        <f ca="1"/>
        <v>150.56</v>
      </c>
      <c r="C831" vm="12113">
        <f ca="1"/>
        <v>160</v>
      </c>
      <c r="D831" vm="7559">
        <f ca="1"/>
        <v>160.09</v>
      </c>
      <c r="E831" vm="12037">
        <f ca="1"/>
        <v>148</v>
      </c>
      <c r="F831" vm="20280">
        <f ca="1"/>
        <v>13639408</v>
      </c>
    </row>
    <row r="832" spans="1:6" x14ac:dyDescent="0.3">
      <c r="A832" vm="4540">
        <f ca="1"/>
        <v>43943</v>
      </c>
      <c r="B832" vm="7699">
        <f ca="1"/>
        <v>154.13999999999999</v>
      </c>
      <c r="C832" vm="12111">
        <f ca="1"/>
        <v>154</v>
      </c>
      <c r="D832" vm="19812">
        <f ca="1"/>
        <v>155.69999999999999</v>
      </c>
      <c r="E832" vm="20281">
        <f ca="1"/>
        <v>150.67420000000001</v>
      </c>
      <c r="F832" vm="20282">
        <f ca="1"/>
        <v>6633235</v>
      </c>
    </row>
    <row r="833" spans="1:6" x14ac:dyDescent="0.3">
      <c r="A833" vm="4546">
        <f ca="1"/>
        <v>43944</v>
      </c>
      <c r="B833" vm="8391">
        <f ca="1"/>
        <v>151.72</v>
      </c>
      <c r="C833" vm="12076">
        <f ca="1"/>
        <v>153.5</v>
      </c>
      <c r="D833" vm="20283">
        <f ca="1"/>
        <v>156.46960000000001</v>
      </c>
      <c r="E833" vm="7280">
        <f ca="1"/>
        <v>151.5</v>
      </c>
      <c r="F833" vm="20284">
        <f ca="1"/>
        <v>6247080</v>
      </c>
    </row>
    <row r="834" spans="1:6" x14ac:dyDescent="0.3">
      <c r="A834" vm="4552">
        <f ca="1"/>
        <v>43945</v>
      </c>
      <c r="B834" vm="8394">
        <f ca="1"/>
        <v>153.97999999999999</v>
      </c>
      <c r="C834" vm="20285">
        <f ca="1"/>
        <v>153.59</v>
      </c>
      <c r="D834" vm="7793">
        <f ca="1"/>
        <v>154.5</v>
      </c>
      <c r="E834" vm="20286">
        <f ca="1"/>
        <v>151.30000000000001</v>
      </c>
      <c r="F834" vm="20287">
        <f ca="1"/>
        <v>6503405</v>
      </c>
    </row>
    <row r="835" spans="1:6" x14ac:dyDescent="0.3">
      <c r="A835" vm="4557">
        <f ca="1"/>
        <v>43948</v>
      </c>
      <c r="B835" vm="8398">
        <f ca="1"/>
        <v>157.63</v>
      </c>
      <c r="C835" vm="13684">
        <f ca="1"/>
        <v>155.54</v>
      </c>
      <c r="D835" vm="7671">
        <f ca="1"/>
        <v>158.44</v>
      </c>
      <c r="E835" vm="20288">
        <f ca="1"/>
        <v>154.19999999999999</v>
      </c>
      <c r="F835" vm="20289">
        <f ca="1"/>
        <v>5036448</v>
      </c>
    </row>
    <row r="836" spans="1:6" x14ac:dyDescent="0.3">
      <c r="A836" vm="4563">
        <f ca="1"/>
        <v>43949</v>
      </c>
      <c r="B836" vm="8402">
        <f ca="1"/>
        <v>154.46</v>
      </c>
      <c r="C836" vm="6107">
        <f ca="1"/>
        <v>159.5</v>
      </c>
      <c r="D836" vm="19538">
        <f ca="1"/>
        <v>160.81</v>
      </c>
      <c r="E836" vm="20290">
        <f ca="1"/>
        <v>154.18</v>
      </c>
      <c r="F836" vm="20291">
        <f ca="1"/>
        <v>4731803</v>
      </c>
    </row>
    <row r="837" spans="1:6" x14ac:dyDescent="0.3">
      <c r="A837" vm="4569">
        <f ca="1"/>
        <v>43950</v>
      </c>
      <c r="B837" vm="7095">
        <f ca="1"/>
        <v>160.43</v>
      </c>
      <c r="C837" vm="20292">
        <f ca="1"/>
        <v>157.88</v>
      </c>
      <c r="D837" vm="20017">
        <f ca="1"/>
        <v>161.88999999999999</v>
      </c>
      <c r="E837" vm="20293">
        <f ca="1"/>
        <v>156.52000000000001</v>
      </c>
      <c r="F837" vm="20294">
        <f ca="1"/>
        <v>5200609</v>
      </c>
    </row>
    <row r="838" spans="1:6" x14ac:dyDescent="0.3">
      <c r="A838" vm="4575">
        <f ca="1"/>
        <v>43951</v>
      </c>
      <c r="B838" vm="7493">
        <f ca="1"/>
        <v>161.94999999999999</v>
      </c>
      <c r="C838" vm="8096">
        <f ca="1"/>
        <v>161.63</v>
      </c>
      <c r="D838" vm="20295">
        <f ca="1"/>
        <v>165.3</v>
      </c>
      <c r="E838" vm="20296">
        <f ca="1"/>
        <v>160.01</v>
      </c>
      <c r="F838" vm="20297">
        <f ca="1"/>
        <v>6830654</v>
      </c>
    </row>
    <row r="839" spans="1:6" x14ac:dyDescent="0.3">
      <c r="A839" vm="4581">
        <f ca="1"/>
        <v>43952</v>
      </c>
      <c r="B839" vm="8411">
        <f ca="1"/>
        <v>156.37</v>
      </c>
      <c r="C839" vm="20298">
        <f ca="1"/>
        <v>158.49</v>
      </c>
      <c r="D839" vm="20299">
        <f ca="1"/>
        <v>160.16999999999999</v>
      </c>
      <c r="E839" vm="13178">
        <f ca="1"/>
        <v>155.26</v>
      </c>
      <c r="F839" vm="20300">
        <f ca="1"/>
        <v>4211558</v>
      </c>
    </row>
    <row r="840" spans="1:6" x14ac:dyDescent="0.3">
      <c r="A840" vm="4587">
        <f ca="1"/>
        <v>43955</v>
      </c>
      <c r="B840" vm="8415">
        <f ca="1"/>
        <v>161.47</v>
      </c>
      <c r="C840" vm="20301">
        <f ca="1"/>
        <v>155.58000000000001</v>
      </c>
      <c r="D840" vm="20008">
        <f ca="1"/>
        <v>162.02000000000001</v>
      </c>
      <c r="E840" vm="12106">
        <f ca="1"/>
        <v>155.08000000000001</v>
      </c>
      <c r="F840" vm="20302">
        <f ca="1"/>
        <v>5974158</v>
      </c>
    </row>
    <row r="841" spans="1:6" x14ac:dyDescent="0.3">
      <c r="A841" vm="4593">
        <f ca="1"/>
        <v>43956</v>
      </c>
      <c r="B841" vm="8113">
        <f ca="1"/>
        <v>163.25</v>
      </c>
      <c r="C841" vm="20303">
        <f ca="1"/>
        <v>162.53</v>
      </c>
      <c r="D841" vm="20304">
        <f ca="1"/>
        <v>164.14</v>
      </c>
      <c r="E841" vm="19555">
        <f ca="1"/>
        <v>160.25</v>
      </c>
      <c r="F841" vm="20305">
        <f ca="1"/>
        <v>5264761</v>
      </c>
    </row>
    <row r="842" spans="1:6" x14ac:dyDescent="0.3">
      <c r="A842" vm="4599">
        <f ca="1"/>
        <v>43957</v>
      </c>
      <c r="B842" vm="8422">
        <f ca="1"/>
        <v>163.66999999999999</v>
      </c>
      <c r="C842" vm="13509">
        <f ca="1"/>
        <v>164.44</v>
      </c>
      <c r="D842" vm="20306">
        <f ca="1"/>
        <v>165.71</v>
      </c>
      <c r="E842" vm="20307">
        <f ca="1"/>
        <v>162.9229</v>
      </c>
      <c r="F842" vm="20308">
        <f ca="1"/>
        <v>4077215</v>
      </c>
    </row>
    <row r="843" spans="1:6" x14ac:dyDescent="0.3">
      <c r="A843" vm="4605">
        <f ca="1"/>
        <v>43958</v>
      </c>
      <c r="B843" vm="8426">
        <f ca="1"/>
        <v>169.9</v>
      </c>
      <c r="C843" vm="13338">
        <f ca="1"/>
        <v>166.5</v>
      </c>
      <c r="D843" vm="20309">
        <f ca="1"/>
        <v>171.27</v>
      </c>
      <c r="E843" vm="20310">
        <f ca="1"/>
        <v>166.02</v>
      </c>
      <c r="F843" vm="20311">
        <f ca="1"/>
        <v>6461957</v>
      </c>
    </row>
    <row r="844" spans="1:6" x14ac:dyDescent="0.3">
      <c r="A844" vm="4611">
        <f ca="1"/>
        <v>43959</v>
      </c>
      <c r="B844" vm="8430">
        <f ca="1"/>
        <v>175.9</v>
      </c>
      <c r="C844" vm="20312">
        <f ca="1"/>
        <v>172.95</v>
      </c>
      <c r="D844" vm="20313">
        <f ca="1"/>
        <v>176.08</v>
      </c>
      <c r="E844" vm="12141">
        <f ca="1"/>
        <v>171.15</v>
      </c>
      <c r="F844" vm="20314">
        <f ca="1"/>
        <v>5374684</v>
      </c>
    </row>
    <row r="845" spans="1:6" x14ac:dyDescent="0.3">
      <c r="A845" vm="4617">
        <f ca="1"/>
        <v>43962</v>
      </c>
      <c r="B845" vm="8434">
        <f ca="1"/>
        <v>182.67</v>
      </c>
      <c r="C845" vm="12178">
        <f ca="1"/>
        <v>175.56</v>
      </c>
      <c r="D845" vm="12460">
        <f ca="1"/>
        <v>183.3</v>
      </c>
      <c r="E845" vm="20315">
        <f ca="1"/>
        <v>174.16</v>
      </c>
      <c r="F845" vm="20316">
        <f ca="1"/>
        <v>8695960</v>
      </c>
    </row>
    <row r="846" spans="1:6" x14ac:dyDescent="0.3">
      <c r="A846" vm="4623">
        <f ca="1"/>
        <v>43963</v>
      </c>
      <c r="B846" vm="8438">
        <f ca="1"/>
        <v>177.54</v>
      </c>
      <c r="C846" vm="12240">
        <f ca="1"/>
        <v>183</v>
      </c>
      <c r="D846" vm="13367">
        <f ca="1"/>
        <v>183.02</v>
      </c>
      <c r="E846" vm="20317">
        <f ca="1"/>
        <v>177.01</v>
      </c>
      <c r="F846" vm="20318">
        <f ca="1"/>
        <v>5904630</v>
      </c>
    </row>
    <row r="847" spans="1:6" x14ac:dyDescent="0.3">
      <c r="A847" vm="4629">
        <f ca="1"/>
        <v>43964</v>
      </c>
      <c r="B847" vm="8442">
        <f ca="1"/>
        <v>169.64</v>
      </c>
      <c r="C847" vm="20319">
        <f ca="1"/>
        <v>175.17</v>
      </c>
      <c r="D847" vm="20320">
        <f ca="1"/>
        <v>175.21</v>
      </c>
      <c r="E847" vm="20321">
        <f ca="1"/>
        <v>166.26910000000001</v>
      </c>
      <c r="F847" vm="20322">
        <f ca="1"/>
        <v>12371824</v>
      </c>
    </row>
    <row r="848" spans="1:6" x14ac:dyDescent="0.3">
      <c r="A848" vm="4635">
        <f ca="1"/>
        <v>43965</v>
      </c>
      <c r="B848" vm="8446">
        <f ca="1"/>
        <v>167</v>
      </c>
      <c r="C848" vm="20323">
        <f ca="1"/>
        <v>168.44</v>
      </c>
      <c r="D848" vm="13694">
        <f ca="1"/>
        <v>168.57</v>
      </c>
      <c r="E848" vm="13510">
        <f ca="1"/>
        <v>164.57</v>
      </c>
      <c r="F848" vm="20324">
        <f ca="1"/>
        <v>7442262</v>
      </c>
    </row>
    <row r="849" spans="1:6" x14ac:dyDescent="0.3">
      <c r="A849" vm="4641">
        <f ca="1"/>
        <v>43966</v>
      </c>
      <c r="B849" vm="8449">
        <f ca="1"/>
        <v>171.33</v>
      </c>
      <c r="C849" vm="20325">
        <f ca="1"/>
        <v>167.27</v>
      </c>
      <c r="D849" vm="13762">
        <f ca="1"/>
        <v>171.72</v>
      </c>
      <c r="E849" vm="20326">
        <f ca="1"/>
        <v>166.18</v>
      </c>
      <c r="F849" vm="20327">
        <f ca="1"/>
        <v>5647384</v>
      </c>
    </row>
    <row r="850" spans="1:6" x14ac:dyDescent="0.3">
      <c r="A850" vm="4646">
        <f ca="1"/>
        <v>43969</v>
      </c>
      <c r="B850" vm="8452">
        <f ca="1"/>
        <v>172.5</v>
      </c>
      <c r="C850" vm="7768">
        <f ca="1"/>
        <v>174</v>
      </c>
      <c r="D850" vm="12134">
        <f ca="1"/>
        <v>177</v>
      </c>
      <c r="E850" vm="20328">
        <f ca="1"/>
        <v>172.13</v>
      </c>
      <c r="F850" vm="20329">
        <f ca="1"/>
        <v>6379093</v>
      </c>
    </row>
    <row r="851" spans="1:6" x14ac:dyDescent="0.3">
      <c r="A851" vm="4652">
        <f ca="1"/>
        <v>43970</v>
      </c>
      <c r="B851" vm="8455">
        <f ca="1"/>
        <v>176.04</v>
      </c>
      <c r="C851" vm="12132">
        <f ca="1"/>
        <v>172.75</v>
      </c>
      <c r="D851" vm="12687">
        <f ca="1"/>
        <v>178.2</v>
      </c>
      <c r="E851" vm="12132">
        <f ca="1"/>
        <v>172.75</v>
      </c>
      <c r="F851" vm="20330">
        <f ca="1"/>
        <v>5264042</v>
      </c>
    </row>
    <row r="852" spans="1:6" x14ac:dyDescent="0.3">
      <c r="A852" vm="4658">
        <f ca="1"/>
        <v>43971</v>
      </c>
      <c r="B852" vm="8459">
        <f ca="1"/>
        <v>176.93</v>
      </c>
      <c r="C852" vm="20331">
        <f ca="1"/>
        <v>178.57</v>
      </c>
      <c r="D852" vm="20332">
        <f ca="1"/>
        <v>179.14</v>
      </c>
      <c r="E852" vm="20333">
        <f ca="1"/>
        <v>174.9</v>
      </c>
      <c r="F852" vm="20334">
        <f ca="1"/>
        <v>4951152</v>
      </c>
    </row>
    <row r="853" spans="1:6" x14ac:dyDescent="0.3">
      <c r="A853" vm="4663">
        <f ca="1"/>
        <v>43972</v>
      </c>
      <c r="B853" vm="8463">
        <f ca="1"/>
        <v>175.26</v>
      </c>
      <c r="C853" vm="8459">
        <f ca="1"/>
        <v>176.93</v>
      </c>
      <c r="D853" vm="20335">
        <f ca="1"/>
        <v>178.292</v>
      </c>
      <c r="E853" vm="20336">
        <f ca="1"/>
        <v>174.93</v>
      </c>
      <c r="F853" vm="20337">
        <f ca="1"/>
        <v>4429652</v>
      </c>
    </row>
    <row r="854" spans="1:6" x14ac:dyDescent="0.3">
      <c r="A854" vm="4669">
        <f ca="1"/>
        <v>43973</v>
      </c>
      <c r="B854" vm="7002">
        <f ca="1"/>
        <v>177.85</v>
      </c>
      <c r="C854" vm="8472">
        <f ca="1"/>
        <v>176.6</v>
      </c>
      <c r="D854" vm="13644">
        <f ca="1"/>
        <v>178.64</v>
      </c>
      <c r="E854" vm="7727">
        <f ca="1"/>
        <v>175.45</v>
      </c>
      <c r="F854" vm="20338">
        <f ca="1"/>
        <v>4920046</v>
      </c>
    </row>
    <row r="855" spans="1:6" x14ac:dyDescent="0.3">
      <c r="A855" vm="4674">
        <f ca="1"/>
        <v>43977</v>
      </c>
      <c r="B855" vm="8468">
        <f ca="1"/>
        <v>176.52</v>
      </c>
      <c r="C855" vm="7999">
        <f ca="1"/>
        <v>182</v>
      </c>
      <c r="D855" vm="7999">
        <f ca="1"/>
        <v>182</v>
      </c>
      <c r="E855" vm="12964">
        <f ca="1"/>
        <v>176.22</v>
      </c>
      <c r="F855" vm="20339">
        <f ca="1"/>
        <v>8122509</v>
      </c>
    </row>
    <row r="856" spans="1:6" x14ac:dyDescent="0.3">
      <c r="A856" vm="4679">
        <f ca="1"/>
        <v>43978</v>
      </c>
      <c r="B856" vm="8472">
        <f ca="1"/>
        <v>176.6</v>
      </c>
      <c r="C856" vm="6416">
        <f ca="1"/>
        <v>176.29</v>
      </c>
      <c r="D856" vm="20340">
        <f ca="1"/>
        <v>176.61</v>
      </c>
      <c r="E856" vm="13619">
        <f ca="1"/>
        <v>171.37</v>
      </c>
      <c r="F856" vm="20341">
        <f ca="1"/>
        <v>6128389</v>
      </c>
    </row>
    <row r="857" spans="1:6" x14ac:dyDescent="0.3">
      <c r="A857" vm="4684">
        <f ca="1"/>
        <v>43979</v>
      </c>
      <c r="B857" vm="8475">
        <f ca="1"/>
        <v>181.1</v>
      </c>
      <c r="C857" vm="7896">
        <f ca="1"/>
        <v>180</v>
      </c>
      <c r="D857" vm="12461">
        <f ca="1"/>
        <v>184.8</v>
      </c>
      <c r="E857" vm="6178">
        <f ca="1"/>
        <v>177.1</v>
      </c>
      <c r="F857" vm="20342">
        <f ca="1"/>
        <v>9591404</v>
      </c>
    </row>
    <row r="858" spans="1:6" x14ac:dyDescent="0.3">
      <c r="A858" vm="4690">
        <f ca="1"/>
        <v>43980</v>
      </c>
      <c r="B858" vm="8479">
        <f ca="1"/>
        <v>174.79</v>
      </c>
      <c r="C858" vm="12135">
        <f ca="1"/>
        <v>174.3</v>
      </c>
      <c r="D858" vm="6127">
        <f ca="1"/>
        <v>175</v>
      </c>
      <c r="E858" vm="20343">
        <f ca="1"/>
        <v>170.69</v>
      </c>
      <c r="F858" vm="20344">
        <f ca="1"/>
        <v>19373721</v>
      </c>
    </row>
    <row r="859" spans="1:6" x14ac:dyDescent="0.3">
      <c r="A859" vm="4696">
        <f ca="1"/>
        <v>43983</v>
      </c>
      <c r="B859" vm="8483">
        <f ca="1"/>
        <v>176.36</v>
      </c>
      <c r="C859" vm="20345">
        <f ca="1"/>
        <v>173.1</v>
      </c>
      <c r="D859" vm="6967">
        <f ca="1"/>
        <v>177.52</v>
      </c>
      <c r="E859" vm="13341">
        <f ca="1"/>
        <v>172.68</v>
      </c>
      <c r="F859" vm="20346">
        <f ca="1"/>
        <v>5719312</v>
      </c>
    </row>
    <row r="860" spans="1:6" x14ac:dyDescent="0.3">
      <c r="A860" vm="4702">
        <f ca="1"/>
        <v>43984</v>
      </c>
      <c r="B860" vm="7010">
        <f ca="1"/>
        <v>174.23</v>
      </c>
      <c r="C860" vm="20347">
        <f ca="1"/>
        <v>174.85</v>
      </c>
      <c r="D860" vm="20348">
        <f ca="1"/>
        <v>174.89500000000001</v>
      </c>
      <c r="E860" vm="12167">
        <f ca="1"/>
        <v>171.22</v>
      </c>
      <c r="F860" vm="20349">
        <f ca="1"/>
        <v>8571769</v>
      </c>
    </row>
    <row r="861" spans="1:6" x14ac:dyDescent="0.3">
      <c r="A861" vm="4707">
        <f ca="1"/>
        <v>43985</v>
      </c>
      <c r="B861" vm="7873">
        <f ca="1"/>
        <v>174.99</v>
      </c>
      <c r="C861" vm="12661">
        <f ca="1"/>
        <v>174.83</v>
      </c>
      <c r="D861" vm="12652">
        <f ca="1"/>
        <v>175.93</v>
      </c>
      <c r="E861" vm="20350">
        <f ca="1"/>
        <v>172.84100000000001</v>
      </c>
      <c r="F861" vm="20351">
        <f ca="1"/>
        <v>5948792</v>
      </c>
    </row>
    <row r="862" spans="1:6" x14ac:dyDescent="0.3">
      <c r="A862" vm="4713">
        <f ca="1"/>
        <v>43986</v>
      </c>
      <c r="B862" vm="8491">
        <f ca="1"/>
        <v>171.44</v>
      </c>
      <c r="C862" vm="6127">
        <f ca="1"/>
        <v>175</v>
      </c>
      <c r="D862" vm="13489">
        <f ca="1"/>
        <v>175.43</v>
      </c>
      <c r="E862" vm="12395">
        <f ca="1"/>
        <v>170</v>
      </c>
      <c r="F862" vm="20352">
        <f ca="1"/>
        <v>7215731</v>
      </c>
    </row>
    <row r="863" spans="1:6" x14ac:dyDescent="0.3">
      <c r="A863" vm="4719">
        <f ca="1"/>
        <v>43987</v>
      </c>
      <c r="B863" vm="8494">
        <f ca="1"/>
        <v>173.88</v>
      </c>
      <c r="C863" vm="13690">
        <f ca="1"/>
        <v>170.11</v>
      </c>
      <c r="D863" vm="20353">
        <f ca="1"/>
        <v>174.185</v>
      </c>
      <c r="E863" vm="8446">
        <f ca="1"/>
        <v>167</v>
      </c>
      <c r="F863" vm="20354">
        <f ca="1"/>
        <v>8206955</v>
      </c>
    </row>
    <row r="864" spans="1:6" x14ac:dyDescent="0.3">
      <c r="A864" vm="4724">
        <f ca="1"/>
        <v>43990</v>
      </c>
      <c r="B864" vm="8498">
        <f ca="1"/>
        <v>176.55</v>
      </c>
      <c r="C864" vm="20355">
        <f ca="1"/>
        <v>173.63</v>
      </c>
      <c r="D864" vm="20356">
        <f ca="1"/>
        <v>176.57</v>
      </c>
      <c r="E864" vm="13724">
        <f ca="1"/>
        <v>172.66</v>
      </c>
      <c r="F864" vm="20357">
        <f ca="1"/>
        <v>4484908</v>
      </c>
    </row>
    <row r="865" spans="1:6" x14ac:dyDescent="0.3">
      <c r="A865" vm="4730">
        <f ca="1"/>
        <v>43991</v>
      </c>
      <c r="B865" vm="8502">
        <f ca="1"/>
        <v>174.56</v>
      </c>
      <c r="C865" vm="8143">
        <f ca="1"/>
        <v>176</v>
      </c>
      <c r="D865" vm="8143">
        <f ca="1"/>
        <v>176</v>
      </c>
      <c r="E865" vm="12420">
        <f ca="1"/>
        <v>173.53</v>
      </c>
      <c r="F865" vm="20358">
        <f ca="1"/>
        <v>3934948</v>
      </c>
    </row>
    <row r="866" spans="1:6" x14ac:dyDescent="0.3">
      <c r="A866" vm="4736">
        <f ca="1"/>
        <v>43992</v>
      </c>
      <c r="B866" vm="8506">
        <f ca="1"/>
        <v>182.1</v>
      </c>
      <c r="C866" vm="12406">
        <f ca="1"/>
        <v>176.25</v>
      </c>
      <c r="D866" vm="20359">
        <f ca="1"/>
        <v>182.5</v>
      </c>
      <c r="E866" vm="13746">
        <f ca="1"/>
        <v>176.05</v>
      </c>
      <c r="F866" vm="20360">
        <f ca="1"/>
        <v>8106261</v>
      </c>
    </row>
    <row r="867" spans="1:6" x14ac:dyDescent="0.3">
      <c r="A867" vm="4742">
        <f ca="1"/>
        <v>43993</v>
      </c>
      <c r="B867" vm="8510">
        <f ca="1"/>
        <v>172.05</v>
      </c>
      <c r="C867" vm="20361">
        <f ca="1"/>
        <v>176.64</v>
      </c>
      <c r="D867" vm="12282">
        <f ca="1"/>
        <v>178.43</v>
      </c>
      <c r="E867" vm="20362">
        <f ca="1"/>
        <v>172</v>
      </c>
      <c r="F867" vm="20363">
        <f ca="1"/>
        <v>6521167</v>
      </c>
    </row>
    <row r="868" spans="1:6" x14ac:dyDescent="0.3">
      <c r="A868" vm="4748">
        <f ca="1"/>
        <v>43994</v>
      </c>
      <c r="B868" vm="8513">
        <f ca="1"/>
        <v>175.11</v>
      </c>
      <c r="C868" vm="8430">
        <f ca="1"/>
        <v>175.9</v>
      </c>
      <c r="D868" vm="20364">
        <f ca="1"/>
        <v>177.69</v>
      </c>
      <c r="E868" vm="13315">
        <f ca="1"/>
        <v>171.86</v>
      </c>
      <c r="F868" vm="20365">
        <f ca="1"/>
        <v>5293268</v>
      </c>
    </row>
    <row r="869" spans="1:6" x14ac:dyDescent="0.3">
      <c r="A869" vm="4754">
        <f ca="1"/>
        <v>43997</v>
      </c>
      <c r="B869" vm="8517">
        <f ca="1"/>
        <v>178.61</v>
      </c>
      <c r="C869" vm="20362">
        <f ca="1"/>
        <v>172</v>
      </c>
      <c r="D869" vm="12664">
        <f ca="1"/>
        <v>178.9</v>
      </c>
      <c r="E869" vm="20309">
        <f ca="1"/>
        <v>171.27</v>
      </c>
      <c r="F869" vm="20366">
        <f ca="1"/>
        <v>5962358</v>
      </c>
    </row>
    <row r="870" spans="1:6" x14ac:dyDescent="0.3">
      <c r="A870" vm="4760">
        <f ca="1"/>
        <v>43998</v>
      </c>
      <c r="B870" vm="8521">
        <f ca="1"/>
        <v>180.48</v>
      </c>
      <c r="C870" vm="6974">
        <f ca="1"/>
        <v>180.01</v>
      </c>
      <c r="D870" vm="20359">
        <f ca="1"/>
        <v>182.5</v>
      </c>
      <c r="E870" vm="12563">
        <f ca="1"/>
        <v>178.01</v>
      </c>
      <c r="F870" vm="20367">
        <f ca="1"/>
        <v>5804937</v>
      </c>
    </row>
    <row r="871" spans="1:6" x14ac:dyDescent="0.3">
      <c r="A871" vm="4765">
        <f ca="1"/>
        <v>43999</v>
      </c>
      <c r="B871" vm="8525">
        <f ca="1"/>
        <v>181.4</v>
      </c>
      <c r="C871" vm="7487">
        <f ca="1"/>
        <v>180.97</v>
      </c>
      <c r="D871" vm="20368">
        <f ca="1"/>
        <v>182.745</v>
      </c>
      <c r="E871" vm="12382">
        <f ca="1"/>
        <v>180.68</v>
      </c>
      <c r="F871" vm="20369">
        <f ca="1"/>
        <v>5002935</v>
      </c>
    </row>
    <row r="872" spans="1:6" x14ac:dyDescent="0.3">
      <c r="A872" vm="4771">
        <f ca="1"/>
        <v>44000</v>
      </c>
      <c r="B872" vm="8528">
        <f ca="1"/>
        <v>187.66</v>
      </c>
      <c r="C872" vm="20370">
        <f ca="1"/>
        <v>181.91</v>
      </c>
      <c r="D872" vm="6929">
        <f ca="1"/>
        <v>189</v>
      </c>
      <c r="E872" vm="20371">
        <f ca="1"/>
        <v>181.61500000000001</v>
      </c>
      <c r="F872" vm="20372">
        <f ca="1"/>
        <v>8616106</v>
      </c>
    </row>
    <row r="873" spans="1:6" x14ac:dyDescent="0.3">
      <c r="A873" vm="4777">
        <f ca="1"/>
        <v>44001</v>
      </c>
      <c r="B873" vm="8532">
        <f ca="1"/>
        <v>186.95</v>
      </c>
      <c r="C873" vm="8253">
        <f ca="1"/>
        <v>189.5</v>
      </c>
      <c r="D873" vm="6856">
        <f ca="1"/>
        <v>191.25</v>
      </c>
      <c r="E873" vm="8027">
        <f ca="1"/>
        <v>185.49</v>
      </c>
      <c r="F873" vm="20373">
        <f ca="1"/>
        <v>11300900</v>
      </c>
    </row>
    <row r="874" spans="1:6" x14ac:dyDescent="0.3">
      <c r="A874" vm="4783">
        <f ca="1"/>
        <v>44004</v>
      </c>
      <c r="B874" vm="8536">
        <f ca="1"/>
        <v>191.65</v>
      </c>
      <c r="C874" vm="12314">
        <f ca="1"/>
        <v>187.03</v>
      </c>
      <c r="D874" vm="20374">
        <f ca="1"/>
        <v>192.5</v>
      </c>
      <c r="E874" vm="12306">
        <f ca="1"/>
        <v>187</v>
      </c>
      <c r="F874" vm="20375">
        <f ca="1"/>
        <v>6223449</v>
      </c>
    </row>
    <row r="875" spans="1:6" x14ac:dyDescent="0.3">
      <c r="A875" vm="4789">
        <f ca="1"/>
        <v>44005</v>
      </c>
      <c r="B875" vm="8540">
        <f ca="1"/>
        <v>189.06</v>
      </c>
      <c r="C875" vm="14165">
        <f ca="1"/>
        <v>192</v>
      </c>
      <c r="D875" vm="20376">
        <f ca="1"/>
        <v>194.09</v>
      </c>
      <c r="E875" vm="8331">
        <f ca="1"/>
        <v>188.59</v>
      </c>
      <c r="F875" vm="20377">
        <f ca="1"/>
        <v>6950841</v>
      </c>
    </row>
    <row r="876" spans="1:6" x14ac:dyDescent="0.3">
      <c r="A876" vm="4795">
        <f ca="1"/>
        <v>44006</v>
      </c>
      <c r="B876" vm="8544">
        <f ca="1"/>
        <v>185.55</v>
      </c>
      <c r="C876" vm="20378">
        <f ca="1"/>
        <v>187.51</v>
      </c>
      <c r="D876" vm="12875">
        <f ca="1"/>
        <v>189.3</v>
      </c>
      <c r="E876" vm="12244">
        <f ca="1"/>
        <v>184.04</v>
      </c>
      <c r="F876" vm="20379">
        <f ca="1"/>
        <v>4876267</v>
      </c>
    </row>
    <row r="877" spans="1:6" x14ac:dyDescent="0.3">
      <c r="A877" vm="4801">
        <f ca="1"/>
        <v>44007</v>
      </c>
      <c r="B877" vm="8209">
        <f ca="1"/>
        <v>188.34</v>
      </c>
      <c r="C877" vm="6564">
        <f ca="1"/>
        <v>186.14</v>
      </c>
      <c r="D877" vm="20380">
        <f ca="1"/>
        <v>188.76609999999999</v>
      </c>
      <c r="E877" vm="20381">
        <f ca="1"/>
        <v>184.44</v>
      </c>
      <c r="F877" vm="20382">
        <f ca="1"/>
        <v>3992514</v>
      </c>
    </row>
    <row r="878" spans="1:6" x14ac:dyDescent="0.3">
      <c r="A878" vm="4806">
        <f ca="1"/>
        <v>44008</v>
      </c>
      <c r="B878" vm="8551">
        <f ca="1"/>
        <v>183.17</v>
      </c>
      <c r="C878" vm="6336">
        <f ca="1"/>
        <v>188</v>
      </c>
      <c r="D878" vm="20383">
        <f ca="1"/>
        <v>188.22</v>
      </c>
      <c r="E878" vm="13367">
        <f ca="1"/>
        <v>183.02</v>
      </c>
      <c r="F878" vm="20384">
        <f ca="1"/>
        <v>7396045</v>
      </c>
    </row>
    <row r="879" spans="1:6" x14ac:dyDescent="0.3">
      <c r="A879" vm="4812">
        <f ca="1"/>
        <v>44011</v>
      </c>
      <c r="B879" vm="8555">
        <f ca="1"/>
        <v>183.33</v>
      </c>
      <c r="C879" vm="20385">
        <f ca="1"/>
        <v>183.32</v>
      </c>
      <c r="D879" vm="20386">
        <f ca="1"/>
        <v>183.7099</v>
      </c>
      <c r="E879" vm="7896">
        <f ca="1"/>
        <v>180</v>
      </c>
      <c r="F879" vm="20387">
        <f ca="1"/>
        <v>3930534</v>
      </c>
    </row>
    <row r="880" spans="1:6" x14ac:dyDescent="0.3">
      <c r="A880" vm="4818">
        <f ca="1"/>
        <v>44012</v>
      </c>
      <c r="B880" vm="8559">
        <f ca="1"/>
        <v>187.33</v>
      </c>
      <c r="C880" vm="20388">
        <f ca="1"/>
        <v>183.45</v>
      </c>
      <c r="D880" vm="12614">
        <f ca="1"/>
        <v>187.89</v>
      </c>
      <c r="E880" vm="20389">
        <f ca="1"/>
        <v>183.13</v>
      </c>
      <c r="F880" vm="20390">
        <f ca="1"/>
        <v>4444662</v>
      </c>
    </row>
    <row r="881" spans="1:6" x14ac:dyDescent="0.3">
      <c r="A881" vm="4824">
        <f ca="1"/>
        <v>44013</v>
      </c>
      <c r="B881" vm="8562">
        <f ca="1"/>
        <v>191.89</v>
      </c>
      <c r="C881" vm="12447">
        <f ca="1"/>
        <v>188.1</v>
      </c>
      <c r="D881" vm="20391">
        <f ca="1"/>
        <v>192.82</v>
      </c>
      <c r="E881" vm="20392">
        <f ca="1"/>
        <v>187.46</v>
      </c>
      <c r="F881" vm="20393">
        <f ca="1"/>
        <v>4754613</v>
      </c>
    </row>
    <row r="882" spans="1:6" x14ac:dyDescent="0.3">
      <c r="A882" vm="4830">
        <f ca="1"/>
        <v>44014</v>
      </c>
      <c r="B882" vm="8566">
        <f ca="1"/>
        <v>192.53</v>
      </c>
      <c r="C882" vm="20394">
        <f ca="1"/>
        <v>193.16</v>
      </c>
      <c r="D882" vm="20395">
        <f ca="1"/>
        <v>195.39</v>
      </c>
      <c r="E882" vm="20396">
        <f ca="1"/>
        <v>192.29</v>
      </c>
      <c r="F882" vm="20397">
        <f ca="1"/>
        <v>4200292</v>
      </c>
    </row>
    <row r="883" spans="1:6" x14ac:dyDescent="0.3">
      <c r="A883" vm="4835">
        <f ca="1"/>
        <v>44018</v>
      </c>
      <c r="B883" vm="8570">
        <f ca="1"/>
        <v>197.72</v>
      </c>
      <c r="C883" vm="20398">
        <f ca="1"/>
        <v>194.44</v>
      </c>
      <c r="D883" vm="12770">
        <f ca="1"/>
        <v>199.45</v>
      </c>
      <c r="E883" vm="20399">
        <f ca="1"/>
        <v>193.84</v>
      </c>
      <c r="F883" vm="20400">
        <f ca="1"/>
        <v>5744037</v>
      </c>
    </row>
    <row r="884" spans="1:6" x14ac:dyDescent="0.3">
      <c r="A884" vm="4841">
        <f ca="1"/>
        <v>44019</v>
      </c>
      <c r="B884" vm="8574">
        <f ca="1"/>
        <v>196.38</v>
      </c>
      <c r="C884" vm="8289">
        <f ca="1"/>
        <v>197.66</v>
      </c>
      <c r="D884" vm="20401">
        <f ca="1"/>
        <v>200.22</v>
      </c>
      <c r="E884" vm="20402">
        <f ca="1"/>
        <v>196.21</v>
      </c>
      <c r="F884" vm="20403">
        <f ca="1"/>
        <v>5414209</v>
      </c>
    </row>
    <row r="885" spans="1:6" x14ac:dyDescent="0.3">
      <c r="A885" vm="4847">
        <f ca="1"/>
        <v>44020</v>
      </c>
      <c r="B885" vm="6608">
        <f ca="1"/>
        <v>200.28</v>
      </c>
      <c r="C885" vm="6783">
        <f ca="1"/>
        <v>198</v>
      </c>
      <c r="D885" vm="20404">
        <f ca="1"/>
        <v>201.2</v>
      </c>
      <c r="E885" vm="20405">
        <f ca="1"/>
        <v>197.35</v>
      </c>
      <c r="F885" vm="20406">
        <f ca="1"/>
        <v>4233731</v>
      </c>
    </row>
    <row r="886" spans="1:6" x14ac:dyDescent="0.3">
      <c r="A886" vm="4853">
        <f ca="1"/>
        <v>44021</v>
      </c>
      <c r="B886" vm="8579">
        <f ca="1"/>
        <v>200.74</v>
      </c>
      <c r="C886" vm="20407">
        <f ca="1"/>
        <v>202.02</v>
      </c>
      <c r="D886" vm="12495">
        <f ca="1"/>
        <v>202.82</v>
      </c>
      <c r="E886" vm="20408">
        <f ca="1"/>
        <v>195.64</v>
      </c>
      <c r="F886" vm="20409">
        <f ca="1"/>
        <v>6062761</v>
      </c>
    </row>
    <row r="887" spans="1:6" x14ac:dyDescent="0.3">
      <c r="A887" vm="4859">
        <f ca="1"/>
        <v>44022</v>
      </c>
      <c r="B887" vm="8582">
        <f ca="1"/>
        <v>198.88</v>
      </c>
      <c r="C887" vm="20410">
        <f ca="1"/>
        <v>200.06</v>
      </c>
      <c r="D887" vm="20411">
        <f ca="1"/>
        <v>200.72499999999999</v>
      </c>
      <c r="E887" vm="20412">
        <f ca="1"/>
        <v>197.08340000000001</v>
      </c>
      <c r="F887" vm="20413">
        <f ca="1"/>
        <v>3759938</v>
      </c>
    </row>
    <row r="888" spans="1:6" x14ac:dyDescent="0.3">
      <c r="A888" vm="4865">
        <f ca="1"/>
        <v>44025</v>
      </c>
      <c r="B888" vm="8209">
        <f ca="1"/>
        <v>188.34</v>
      </c>
      <c r="C888" vm="8057">
        <f ca="1"/>
        <v>200</v>
      </c>
      <c r="D888" vm="20414">
        <f ca="1"/>
        <v>200.26</v>
      </c>
      <c r="E888" vm="6351">
        <f ca="1"/>
        <v>188.03</v>
      </c>
      <c r="F888" vm="20415">
        <f ca="1"/>
        <v>5555350</v>
      </c>
    </row>
    <row r="889" spans="1:6" x14ac:dyDescent="0.3">
      <c r="A889" vm="4871">
        <f ca="1"/>
        <v>44026</v>
      </c>
      <c r="B889" vm="8588">
        <f ca="1"/>
        <v>189.56</v>
      </c>
      <c r="C889" vm="20416">
        <f ca="1"/>
        <v>185.99</v>
      </c>
      <c r="D889" vm="20417">
        <f ca="1"/>
        <v>189.96</v>
      </c>
      <c r="E889" vm="12460">
        <f ca="1"/>
        <v>183.3</v>
      </c>
      <c r="F889" vm="20418">
        <f ca="1"/>
        <v>5854719</v>
      </c>
    </row>
    <row r="890" spans="1:6" x14ac:dyDescent="0.3">
      <c r="A890" vm="4877">
        <f ca="1"/>
        <v>44027</v>
      </c>
      <c r="B890" vm="8592">
        <f ca="1"/>
        <v>188.09</v>
      </c>
      <c r="C890" vm="20419">
        <f ca="1"/>
        <v>191.03</v>
      </c>
      <c r="D890" vm="20420">
        <f ca="1"/>
        <v>192.1</v>
      </c>
      <c r="E890" vm="12537">
        <f ca="1"/>
        <v>186.75</v>
      </c>
      <c r="F890" vm="20421">
        <f ca="1"/>
        <v>7642674</v>
      </c>
    </row>
    <row r="891" spans="1:6" x14ac:dyDescent="0.3">
      <c r="A891" vm="4883">
        <f ca="1"/>
        <v>44028</v>
      </c>
      <c r="B891" vm="8596">
        <f ca="1"/>
        <v>185.51</v>
      </c>
      <c r="C891" vm="20422">
        <f ca="1"/>
        <v>186.42</v>
      </c>
      <c r="D891" vm="20423">
        <f ca="1"/>
        <v>186.85839999999999</v>
      </c>
      <c r="E891" vm="13387">
        <f ca="1"/>
        <v>181.93</v>
      </c>
      <c r="F891" vm="20424">
        <f ca="1"/>
        <v>7350001</v>
      </c>
    </row>
    <row r="892" spans="1:6" x14ac:dyDescent="0.3">
      <c r="A892" vm="4889">
        <f ca="1"/>
        <v>44029</v>
      </c>
      <c r="B892" vm="8600">
        <f ca="1"/>
        <v>187.78</v>
      </c>
      <c r="C892" vm="13441">
        <f ca="1"/>
        <v>187.14</v>
      </c>
      <c r="D892" vm="20425">
        <f ca="1"/>
        <v>188.4</v>
      </c>
      <c r="E892" vm="13392">
        <f ca="1"/>
        <v>183.36</v>
      </c>
      <c r="F892" vm="20426">
        <f ca="1"/>
        <v>4286708</v>
      </c>
    </row>
    <row r="893" spans="1:6" x14ac:dyDescent="0.3">
      <c r="A893" vm="4895">
        <f ca="1"/>
        <v>44032</v>
      </c>
      <c r="B893" vm="8604">
        <f ca="1"/>
        <v>195.09</v>
      </c>
      <c r="C893" vm="12883">
        <f ca="1"/>
        <v>187.9</v>
      </c>
      <c r="D893" vm="20427">
        <f ca="1"/>
        <v>195.31</v>
      </c>
      <c r="E893" vm="20428">
        <f ca="1"/>
        <v>187.27</v>
      </c>
      <c r="F893" vm="20429">
        <f ca="1"/>
        <v>5719002</v>
      </c>
    </row>
    <row r="894" spans="1:6" x14ac:dyDescent="0.3">
      <c r="A894" vm="4901">
        <f ca="1"/>
        <v>44033</v>
      </c>
      <c r="B894" vm="6450">
        <f ca="1"/>
        <v>190.8</v>
      </c>
      <c r="C894" vm="12734">
        <f ca="1"/>
        <v>196</v>
      </c>
      <c r="D894" vm="20430">
        <f ca="1"/>
        <v>196.5</v>
      </c>
      <c r="E894" vm="20431">
        <f ca="1"/>
        <v>189.48</v>
      </c>
      <c r="F894" vm="20432">
        <f ca="1"/>
        <v>5325039</v>
      </c>
    </row>
    <row r="895" spans="1:6" x14ac:dyDescent="0.3">
      <c r="A895" vm="4907">
        <f ca="1"/>
        <v>44034</v>
      </c>
      <c r="B895" vm="8611">
        <f ca="1"/>
        <v>191.31</v>
      </c>
      <c r="C895" vm="20433">
        <f ca="1"/>
        <v>190.78</v>
      </c>
      <c r="D895" vm="20434">
        <f ca="1"/>
        <v>191.87</v>
      </c>
      <c r="E895" vm="20435">
        <f ca="1"/>
        <v>188.87</v>
      </c>
      <c r="F895" vm="20436">
        <f ca="1"/>
        <v>2833242</v>
      </c>
    </row>
    <row r="896" spans="1:6" x14ac:dyDescent="0.3">
      <c r="A896" vm="4913">
        <f ca="1"/>
        <v>44035</v>
      </c>
      <c r="B896" vm="8615">
        <f ca="1"/>
        <v>188.54</v>
      </c>
      <c r="C896" vm="12865">
        <f ca="1"/>
        <v>191.48</v>
      </c>
      <c r="D896" vm="12605">
        <f ca="1"/>
        <v>194.57</v>
      </c>
      <c r="E896" vm="20378">
        <f ca="1"/>
        <v>187.51</v>
      </c>
      <c r="F896" vm="20437">
        <f ca="1"/>
        <v>3626209</v>
      </c>
    </row>
    <row r="897" spans="1:6" x14ac:dyDescent="0.3">
      <c r="A897" vm="4919">
        <f ca="1"/>
        <v>44036</v>
      </c>
      <c r="B897" vm="8619">
        <f ca="1"/>
        <v>188.49</v>
      </c>
      <c r="C897" vm="13437">
        <f ca="1"/>
        <v>186.06</v>
      </c>
      <c r="D897" vm="20438">
        <f ca="1"/>
        <v>188.94</v>
      </c>
      <c r="E897" vm="20439">
        <f ca="1"/>
        <v>184.375</v>
      </c>
      <c r="F897" vm="20440">
        <f ca="1"/>
        <v>3870065</v>
      </c>
    </row>
    <row r="898" spans="1:6" x14ac:dyDescent="0.3">
      <c r="A898" vm="4925">
        <f ca="1"/>
        <v>44039</v>
      </c>
      <c r="B898" vm="8623">
        <f ca="1"/>
        <v>190.96</v>
      </c>
      <c r="C898" vm="20441">
        <f ca="1"/>
        <v>189.9</v>
      </c>
      <c r="D898" vm="12337">
        <f ca="1"/>
        <v>191.56</v>
      </c>
      <c r="E898" vm="12881">
        <f ca="1"/>
        <v>188.65</v>
      </c>
      <c r="F898" vm="20442">
        <f ca="1"/>
        <v>2877819</v>
      </c>
    </row>
    <row r="899" spans="1:6" x14ac:dyDescent="0.3">
      <c r="A899" vm="4931">
        <f ca="1"/>
        <v>44040</v>
      </c>
      <c r="B899" vm="8253">
        <f ca="1"/>
        <v>189.5</v>
      </c>
      <c r="C899" vm="20443">
        <f ca="1"/>
        <v>191</v>
      </c>
      <c r="D899" vm="20444">
        <f ca="1"/>
        <v>192.97</v>
      </c>
      <c r="E899" vm="6582">
        <f ca="1"/>
        <v>189.05</v>
      </c>
      <c r="F899" vm="20445">
        <f ca="1"/>
        <v>3114398</v>
      </c>
    </row>
    <row r="900" spans="1:6" x14ac:dyDescent="0.3">
      <c r="A900" vm="4937">
        <f ca="1"/>
        <v>44041</v>
      </c>
      <c r="B900" vm="8630">
        <f ca="1"/>
        <v>193.61</v>
      </c>
      <c r="C900" vm="20446">
        <f ca="1"/>
        <v>190.15</v>
      </c>
      <c r="D900" vm="20447">
        <f ca="1"/>
        <v>194.55500000000001</v>
      </c>
      <c r="E900" vm="20448">
        <f ca="1"/>
        <v>189.75</v>
      </c>
      <c r="F900" vm="20449">
        <f ca="1"/>
        <v>3747754</v>
      </c>
    </row>
    <row r="901" spans="1:6" x14ac:dyDescent="0.3">
      <c r="A901" vm="4943">
        <f ca="1"/>
        <v>44042</v>
      </c>
      <c r="B901" vm="8634">
        <f ca="1"/>
        <v>191.7</v>
      </c>
      <c r="C901" vm="20450">
        <f ca="1"/>
        <v>190.09</v>
      </c>
      <c r="D901" vm="20451">
        <f ca="1"/>
        <v>191.92</v>
      </c>
      <c r="E901" vm="6578">
        <f ca="1"/>
        <v>187.37</v>
      </c>
      <c r="F901" vm="20452">
        <f ca="1"/>
        <v>3572260</v>
      </c>
    </row>
    <row r="902" spans="1:6" x14ac:dyDescent="0.3">
      <c r="A902" vm="4949">
        <f ca="1"/>
        <v>44043</v>
      </c>
      <c r="B902" vm="8638">
        <f ca="1"/>
        <v>194.85</v>
      </c>
      <c r="C902" vm="20453">
        <f ca="1"/>
        <v>193</v>
      </c>
      <c r="D902" vm="20454">
        <f ca="1"/>
        <v>194.99</v>
      </c>
      <c r="E902" vm="20455">
        <f ca="1"/>
        <v>190.6696</v>
      </c>
      <c r="F902" vm="20456">
        <f ca="1"/>
        <v>3657603</v>
      </c>
    </row>
    <row r="903" spans="1:6" x14ac:dyDescent="0.3">
      <c r="A903" vm="4955">
        <f ca="1"/>
        <v>44046</v>
      </c>
      <c r="B903" vm="8642">
        <f ca="1"/>
        <v>203.19</v>
      </c>
      <c r="C903" vm="12741">
        <f ca="1"/>
        <v>197.8</v>
      </c>
      <c r="D903" vm="20457">
        <f ca="1"/>
        <v>204.79</v>
      </c>
      <c r="E903" vm="20458">
        <f ca="1"/>
        <v>196.57</v>
      </c>
      <c r="F903" vm="20459">
        <f ca="1"/>
        <v>6561007</v>
      </c>
    </row>
    <row r="904" spans="1:6" x14ac:dyDescent="0.3">
      <c r="A904" vm="4961">
        <f ca="1"/>
        <v>44047</v>
      </c>
      <c r="B904" vm="8646">
        <f ca="1"/>
        <v>201.41</v>
      </c>
      <c r="C904" vm="20460">
        <f ca="1"/>
        <v>203</v>
      </c>
      <c r="D904" vm="20461">
        <f ca="1"/>
        <v>203.39</v>
      </c>
      <c r="E904" vm="20462">
        <f ca="1"/>
        <v>198.9</v>
      </c>
      <c r="F904" vm="20463">
        <f ca="1"/>
        <v>4076363</v>
      </c>
    </row>
    <row r="905" spans="1:6" x14ac:dyDescent="0.3">
      <c r="A905" vm="4967">
        <f ca="1"/>
        <v>44048</v>
      </c>
      <c r="B905" vm="8650">
        <f ca="1"/>
        <v>202.64</v>
      </c>
      <c r="C905" vm="12497">
        <f ca="1"/>
        <v>202.8</v>
      </c>
      <c r="D905" vm="20464">
        <f ca="1"/>
        <v>203.9</v>
      </c>
      <c r="E905" vm="20465">
        <f ca="1"/>
        <v>201.58</v>
      </c>
      <c r="F905" vm="20466">
        <f ca="1"/>
        <v>3615762</v>
      </c>
    </row>
    <row r="906" spans="1:6" x14ac:dyDescent="0.3">
      <c r="A906" vm="4973">
        <f ca="1"/>
        <v>44049</v>
      </c>
      <c r="B906" vm="8654">
        <f ca="1"/>
        <v>207.79</v>
      </c>
      <c r="C906" vm="20467">
        <f ca="1"/>
        <v>202.97</v>
      </c>
      <c r="D906" vm="12776">
        <f ca="1"/>
        <v>209.95</v>
      </c>
      <c r="E906" vm="20468">
        <f ca="1"/>
        <v>202.4</v>
      </c>
      <c r="F906" vm="20469">
        <f ca="1"/>
        <v>5081359</v>
      </c>
    </row>
    <row r="907" spans="1:6" x14ac:dyDescent="0.3">
      <c r="A907" vm="4979">
        <f ca="1"/>
        <v>44050</v>
      </c>
      <c r="B907" vm="8658">
        <f ca="1"/>
        <v>201.05</v>
      </c>
      <c r="C907" vm="6825">
        <f ca="1"/>
        <v>206.62</v>
      </c>
      <c r="D907" vm="20470">
        <f ca="1"/>
        <v>206.94</v>
      </c>
      <c r="E907" vm="13888">
        <f ca="1"/>
        <v>198.58</v>
      </c>
      <c r="F907" vm="20471">
        <f ca="1"/>
        <v>5340442</v>
      </c>
    </row>
    <row r="908" spans="1:6" x14ac:dyDescent="0.3">
      <c r="A908" vm="4985">
        <f ca="1"/>
        <v>44053</v>
      </c>
      <c r="B908" vm="8662">
        <f ca="1"/>
        <v>197.16</v>
      </c>
      <c r="C908" vm="20472">
        <f ca="1"/>
        <v>200.4</v>
      </c>
      <c r="D908" vm="20473">
        <f ca="1"/>
        <v>201.48</v>
      </c>
      <c r="E908" vm="13479">
        <f ca="1"/>
        <v>195.72</v>
      </c>
      <c r="F908" vm="20474">
        <f ca="1"/>
        <v>5471488</v>
      </c>
    </row>
    <row r="909" spans="1:6" x14ac:dyDescent="0.3">
      <c r="A909" vm="4991">
        <f ca="1"/>
        <v>44054</v>
      </c>
      <c r="B909" vm="8666">
        <f ca="1"/>
        <v>191.99</v>
      </c>
      <c r="C909" vm="20475">
        <f ca="1"/>
        <v>193.62</v>
      </c>
      <c r="D909" vm="12713">
        <f ca="1"/>
        <v>195.84</v>
      </c>
      <c r="E909" vm="20476">
        <f ca="1"/>
        <v>191.72</v>
      </c>
      <c r="F909" vm="20477">
        <f ca="1"/>
        <v>4762460</v>
      </c>
    </row>
    <row r="910" spans="1:6" x14ac:dyDescent="0.3">
      <c r="A910" vm="4997">
        <f ca="1"/>
        <v>44055</v>
      </c>
      <c r="B910" vm="8670">
        <f ca="1"/>
        <v>192.62</v>
      </c>
      <c r="C910" vm="20453">
        <f ca="1"/>
        <v>193</v>
      </c>
      <c r="D910" vm="20478">
        <f ca="1"/>
        <v>195.41800000000001</v>
      </c>
      <c r="E910" vm="12874">
        <f ca="1"/>
        <v>192.12</v>
      </c>
      <c r="F910" vm="20479">
        <f ca="1"/>
        <v>3946701</v>
      </c>
    </row>
    <row r="911" spans="1:6" x14ac:dyDescent="0.3">
      <c r="A911" vm="5003">
        <f ca="1"/>
        <v>44056</v>
      </c>
      <c r="B911" vm="8673">
        <f ca="1"/>
        <v>195.14</v>
      </c>
      <c r="C911" vm="20480">
        <f ca="1"/>
        <v>193.32</v>
      </c>
      <c r="D911" vm="20481">
        <f ca="1"/>
        <v>198.07</v>
      </c>
      <c r="E911" vm="12886">
        <f ca="1"/>
        <v>193.23</v>
      </c>
      <c r="F911" vm="20482">
        <f ca="1"/>
        <v>4711598</v>
      </c>
    </row>
    <row r="912" spans="1:6" x14ac:dyDescent="0.3">
      <c r="A912" vm="5009">
        <f ca="1"/>
        <v>44057</v>
      </c>
      <c r="B912" vm="8677">
        <f ca="1"/>
        <v>193.46</v>
      </c>
      <c r="C912" vm="20483">
        <f ca="1"/>
        <v>195.22</v>
      </c>
      <c r="D912" vm="20484">
        <f ca="1"/>
        <v>195.48</v>
      </c>
      <c r="E912" vm="20485">
        <f ca="1"/>
        <v>192.52</v>
      </c>
      <c r="F912" vm="20486">
        <f ca="1"/>
        <v>2812915</v>
      </c>
    </row>
    <row r="913" spans="1:6" x14ac:dyDescent="0.3">
      <c r="A913" vm="5015">
        <f ca="1"/>
        <v>44060</v>
      </c>
      <c r="B913" vm="8680">
        <f ca="1"/>
        <v>196.74</v>
      </c>
      <c r="C913" vm="20487">
        <f ca="1"/>
        <v>195.34</v>
      </c>
      <c r="D913" vm="20488">
        <f ca="1"/>
        <v>197.07</v>
      </c>
      <c r="E913" vm="20489">
        <f ca="1"/>
        <v>194.416</v>
      </c>
      <c r="F913" vm="20490">
        <f ca="1"/>
        <v>3567335</v>
      </c>
    </row>
    <row r="914" spans="1:6" x14ac:dyDescent="0.3">
      <c r="A914" vm="5021">
        <f ca="1"/>
        <v>44061</v>
      </c>
      <c r="B914" vm="8683">
        <f ca="1"/>
        <v>204.01</v>
      </c>
      <c r="C914" vm="20491">
        <f ca="1"/>
        <v>199.33</v>
      </c>
      <c r="D914" vm="13912">
        <f ca="1"/>
        <v>204.8</v>
      </c>
      <c r="E914" vm="14289">
        <f ca="1"/>
        <v>199</v>
      </c>
      <c r="F914" vm="20492">
        <f ca="1"/>
        <v>7253690</v>
      </c>
    </row>
    <row r="915" spans="1:6" x14ac:dyDescent="0.3">
      <c r="A915" vm="5027">
        <f ca="1"/>
        <v>44062</v>
      </c>
      <c r="B915" vm="8687">
        <f ca="1"/>
        <v>205.11</v>
      </c>
      <c r="C915" vm="20493">
        <f ca="1"/>
        <v>204</v>
      </c>
      <c r="D915" vm="13918">
        <f ca="1"/>
        <v>207.1</v>
      </c>
      <c r="E915" vm="20494">
        <f ca="1"/>
        <v>200.03</v>
      </c>
      <c r="F915" vm="20495">
        <f ca="1"/>
        <v>7060889</v>
      </c>
    </row>
    <row r="916" spans="1:6" x14ac:dyDescent="0.3">
      <c r="A916" vm="5033">
        <f ca="1"/>
        <v>44063</v>
      </c>
      <c r="B916" vm="8691">
        <f ca="1"/>
        <v>209.51</v>
      </c>
      <c r="C916" vm="20496">
        <f ca="1"/>
        <v>203.85</v>
      </c>
      <c r="D916" vm="20497">
        <f ca="1"/>
        <v>210.11</v>
      </c>
      <c r="E916" vm="20498">
        <f ca="1"/>
        <v>203.51</v>
      </c>
      <c r="F916" vm="20499">
        <f ca="1"/>
        <v>5136111</v>
      </c>
    </row>
    <row r="917" spans="1:6" x14ac:dyDescent="0.3">
      <c r="A917" vm="5039">
        <f ca="1"/>
        <v>44064</v>
      </c>
      <c r="B917" vm="8695">
        <f ca="1"/>
        <v>207.53</v>
      </c>
      <c r="C917" vm="20500">
        <f ca="1"/>
        <v>209.94</v>
      </c>
      <c r="D917" vm="8098">
        <f ca="1"/>
        <v>210</v>
      </c>
      <c r="E917" vm="14229">
        <f ca="1"/>
        <v>206.25</v>
      </c>
      <c r="F917" vm="20501">
        <f ca="1"/>
        <v>5683210</v>
      </c>
    </row>
    <row r="918" spans="1:6" x14ac:dyDescent="0.3">
      <c r="A918" vm="5045">
        <f ca="1"/>
        <v>44067</v>
      </c>
      <c r="B918" vm="8699">
        <f ca="1"/>
        <v>208.46</v>
      </c>
      <c r="C918" vm="20502">
        <f ca="1"/>
        <v>208.88</v>
      </c>
      <c r="D918" vm="20503">
        <f ca="1"/>
        <v>209.29</v>
      </c>
      <c r="E918" vm="20504">
        <f ca="1"/>
        <v>205.15</v>
      </c>
      <c r="F918" vm="20505">
        <f ca="1"/>
        <v>5698981</v>
      </c>
    </row>
    <row r="919" spans="1:6" x14ac:dyDescent="0.3">
      <c r="A919" vm="5051">
        <f ca="1"/>
        <v>44068</v>
      </c>
      <c r="B919" vm="8703">
        <f ca="1"/>
        <v>216.05</v>
      </c>
      <c r="C919" vm="20506">
        <f ca="1"/>
        <v>213.22</v>
      </c>
      <c r="D919" vm="20507">
        <f ca="1"/>
        <v>218.35</v>
      </c>
      <c r="E919" vm="20508">
        <f ca="1"/>
        <v>210.8</v>
      </c>
      <c r="F919" vm="20509">
        <f ca="1"/>
        <v>24108849</v>
      </c>
    </row>
    <row r="920" spans="1:6" x14ac:dyDescent="0.3">
      <c r="A920" vm="5057">
        <f ca="1"/>
        <v>44069</v>
      </c>
      <c r="B920" vm="8706">
        <f ca="1"/>
        <v>272.32</v>
      </c>
      <c r="C920" vm="20510">
        <f ca="1"/>
        <v>251.96</v>
      </c>
      <c r="D920" vm="20511">
        <f ca="1"/>
        <v>277.97000000000003</v>
      </c>
      <c r="E920" vm="20512">
        <f ca="1"/>
        <v>249.47</v>
      </c>
      <c r="F920" vm="20513">
        <f ca="1"/>
        <v>62565264</v>
      </c>
    </row>
    <row r="921" spans="1:6" x14ac:dyDescent="0.3">
      <c r="A921" vm="5063">
        <f ca="1"/>
        <v>44070</v>
      </c>
      <c r="B921" vm="8710">
        <f ca="1"/>
        <v>276.32</v>
      </c>
      <c r="C921" vm="20514">
        <f ca="1"/>
        <v>267</v>
      </c>
      <c r="D921" vm="20515">
        <f ca="1"/>
        <v>278.27999999999997</v>
      </c>
      <c r="E921" vm="8905">
        <f ca="1"/>
        <v>260.83999999999997</v>
      </c>
      <c r="F921" vm="20516">
        <f ca="1"/>
        <v>22715365</v>
      </c>
    </row>
    <row r="922" spans="1:6" x14ac:dyDescent="0.3">
      <c r="A922" vm="5069">
        <f ca="1"/>
        <v>44071</v>
      </c>
      <c r="B922" vm="8713">
        <f ca="1"/>
        <v>271.10000000000002</v>
      </c>
      <c r="C922" vm="20517">
        <f ca="1"/>
        <v>271.27999999999997</v>
      </c>
      <c r="D922" vm="20518">
        <f ca="1"/>
        <v>275.75</v>
      </c>
      <c r="E922" vm="14556">
        <f ca="1"/>
        <v>267.39999999999998</v>
      </c>
      <c r="F922" vm="20519">
        <f ca="1"/>
        <v>27709603</v>
      </c>
    </row>
    <row r="923" spans="1:6" x14ac:dyDescent="0.3">
      <c r="A923" vm="5075">
        <f ca="1"/>
        <v>44074</v>
      </c>
      <c r="B923" vm="8716">
        <f ca="1"/>
        <v>272.64999999999998</v>
      </c>
      <c r="C923" vm="20520">
        <f ca="1"/>
        <v>270</v>
      </c>
      <c r="D923" vm="20521">
        <f ca="1"/>
        <v>274.70999999999998</v>
      </c>
      <c r="E923" vm="20522">
        <f ca="1"/>
        <v>265.91000000000003</v>
      </c>
      <c r="F923" vm="20523">
        <f ca="1"/>
        <v>15832889</v>
      </c>
    </row>
    <row r="924" spans="1:6" x14ac:dyDescent="0.3">
      <c r="A924" vm="5081">
        <f ca="1"/>
        <v>44075</v>
      </c>
      <c r="B924" vm="8720">
        <f ca="1"/>
        <v>281.25</v>
      </c>
      <c r="C924" vm="20524">
        <f ca="1"/>
        <v>271</v>
      </c>
      <c r="D924" vm="20525">
        <f ca="1"/>
        <v>281.93</v>
      </c>
      <c r="E924" vm="20526">
        <f ca="1"/>
        <v>270.58</v>
      </c>
      <c r="F924" vm="20527">
        <f ca="1"/>
        <v>13079322</v>
      </c>
    </row>
    <row r="925" spans="1:6" x14ac:dyDescent="0.3">
      <c r="A925" vm="5087">
        <f ca="1"/>
        <v>44076</v>
      </c>
      <c r="B925" vm="8724">
        <f ca="1"/>
        <v>276.69</v>
      </c>
      <c r="C925" vm="20528">
        <f ca="1"/>
        <v>283.47000000000003</v>
      </c>
      <c r="D925" vm="20529">
        <f ca="1"/>
        <v>284.5</v>
      </c>
      <c r="E925" vm="20530">
        <f ca="1"/>
        <v>268.57</v>
      </c>
      <c r="F925" vm="20531">
        <f ca="1"/>
        <v>12829119</v>
      </c>
    </row>
    <row r="926" spans="1:6" x14ac:dyDescent="0.3">
      <c r="A926" vm="5093">
        <f ca="1"/>
        <v>44077</v>
      </c>
      <c r="B926" vm="8728">
        <f ca="1"/>
        <v>265.01</v>
      </c>
      <c r="C926" vm="20526">
        <f ca="1"/>
        <v>270.58</v>
      </c>
      <c r="D926" vm="20532">
        <f ca="1"/>
        <v>271.75</v>
      </c>
      <c r="E926" vm="14467">
        <f ca="1"/>
        <v>257.41000000000003</v>
      </c>
      <c r="F926" vm="20533">
        <f ca="1"/>
        <v>13846385</v>
      </c>
    </row>
    <row r="927" spans="1:6" x14ac:dyDescent="0.3">
      <c r="A927" vm="5099">
        <f ca="1"/>
        <v>44078</v>
      </c>
      <c r="B927" vm="8732">
        <f ca="1"/>
        <v>254.7</v>
      </c>
      <c r="C927" vm="20534">
        <f ca="1"/>
        <v>262.98</v>
      </c>
      <c r="D927" vm="14770">
        <f ca="1"/>
        <v>265.67</v>
      </c>
      <c r="E927" vm="20535">
        <f ca="1"/>
        <v>243.2</v>
      </c>
      <c r="F927" vm="20536">
        <f ca="1"/>
        <v>14199109</v>
      </c>
    </row>
    <row r="928" spans="1:6" x14ac:dyDescent="0.3">
      <c r="A928" vm="5105">
        <f ca="1"/>
        <v>44082</v>
      </c>
      <c r="B928" vm="8736">
        <f ca="1"/>
        <v>241.27</v>
      </c>
      <c r="C928" vm="20537">
        <f ca="1"/>
        <v>240.565</v>
      </c>
      <c r="D928" vm="20538">
        <f ca="1"/>
        <v>253.67500000000001</v>
      </c>
      <c r="E928" vm="20539">
        <f ca="1"/>
        <v>240.14009999999999</v>
      </c>
      <c r="F928" vm="20540">
        <f ca="1"/>
        <v>14692880</v>
      </c>
    </row>
    <row r="929" spans="1:6" x14ac:dyDescent="0.3">
      <c r="A929" vm="5111">
        <f ca="1"/>
        <v>44083</v>
      </c>
      <c r="B929" vm="8739">
        <f ca="1"/>
        <v>250.43</v>
      </c>
      <c r="C929" vm="20541">
        <f ca="1"/>
        <v>246.4</v>
      </c>
      <c r="D929" vm="8799">
        <f ca="1"/>
        <v>253.45</v>
      </c>
      <c r="E929" vm="20542">
        <f ca="1"/>
        <v>242.96</v>
      </c>
      <c r="F929" vm="20543">
        <f ca="1"/>
        <v>9304632</v>
      </c>
    </row>
    <row r="930" spans="1:6" x14ac:dyDescent="0.3">
      <c r="A930" vm="5117">
        <f ca="1"/>
        <v>44084</v>
      </c>
      <c r="B930" vm="8743">
        <f ca="1"/>
        <v>247.8</v>
      </c>
      <c r="C930" vm="8602">
        <f ca="1"/>
        <v>254.81</v>
      </c>
      <c r="D930" vm="20544">
        <f ca="1"/>
        <v>256.50709999999998</v>
      </c>
      <c r="E930" vm="20545">
        <f ca="1"/>
        <v>246.97</v>
      </c>
      <c r="F930" vm="20546">
        <f ca="1"/>
        <v>5897008</v>
      </c>
    </row>
    <row r="931" spans="1:6" x14ac:dyDescent="0.3">
      <c r="A931" vm="5122">
        <f ca="1"/>
        <v>44085</v>
      </c>
      <c r="B931" vm="8747">
        <f ca="1"/>
        <v>243.1</v>
      </c>
      <c r="C931" vm="20547">
        <f ca="1"/>
        <v>250.72</v>
      </c>
      <c r="D931" vm="20548">
        <f ca="1"/>
        <v>251.3</v>
      </c>
      <c r="E931" vm="20549">
        <f ca="1"/>
        <v>239.45</v>
      </c>
      <c r="F931" vm="20550">
        <f ca="1"/>
        <v>5367778</v>
      </c>
    </row>
    <row r="932" spans="1:6" x14ac:dyDescent="0.3">
      <c r="A932" vm="5127">
        <f ca="1"/>
        <v>44088</v>
      </c>
      <c r="B932" vm="8750">
        <f ca="1"/>
        <v>246.64</v>
      </c>
      <c r="C932" vm="20551">
        <f ca="1"/>
        <v>246.31</v>
      </c>
      <c r="D932" vm="20552">
        <f ca="1"/>
        <v>248.87</v>
      </c>
      <c r="E932" vm="20553">
        <f ca="1"/>
        <v>244.04</v>
      </c>
      <c r="F932" vm="20554">
        <f ca="1"/>
        <v>4159030</v>
      </c>
    </row>
    <row r="933" spans="1:6" x14ac:dyDescent="0.3">
      <c r="A933" vm="5133">
        <f ca="1"/>
        <v>44089</v>
      </c>
      <c r="B933" vm="8754">
        <f ca="1"/>
        <v>251.68</v>
      </c>
      <c r="C933" vm="20555">
        <f ca="1"/>
        <v>251.37</v>
      </c>
      <c r="D933" vm="20556">
        <f ca="1"/>
        <v>251.94</v>
      </c>
      <c r="E933" vm="20557">
        <f ca="1"/>
        <v>248.51009999999999</v>
      </c>
      <c r="F933" vm="20558">
        <f ca="1"/>
        <v>4087422</v>
      </c>
    </row>
    <row r="934" spans="1:6" x14ac:dyDescent="0.3">
      <c r="A934" vm="5139">
        <f ca="1"/>
        <v>44090</v>
      </c>
      <c r="B934" vm="8757">
        <f ca="1"/>
        <v>250.6</v>
      </c>
      <c r="C934" vm="20559">
        <f ca="1"/>
        <v>254.67</v>
      </c>
      <c r="D934" vm="20560">
        <f ca="1"/>
        <v>255.43</v>
      </c>
      <c r="E934" vm="20561">
        <f ca="1"/>
        <v>250.23</v>
      </c>
      <c r="F934" vm="20562">
        <f ca="1"/>
        <v>5209856</v>
      </c>
    </row>
    <row r="935" spans="1:6" x14ac:dyDescent="0.3">
      <c r="A935" vm="5143">
        <f ca="1"/>
        <v>44091</v>
      </c>
      <c r="B935" vm="8761">
        <f ca="1"/>
        <v>244.53</v>
      </c>
      <c r="C935" vm="20563">
        <f ca="1"/>
        <v>246.12</v>
      </c>
      <c r="D935" vm="20564">
        <f ca="1"/>
        <v>248.815</v>
      </c>
      <c r="E935" vm="20565">
        <f ca="1"/>
        <v>241.31</v>
      </c>
      <c r="F935" vm="20566">
        <f ca="1"/>
        <v>5259813</v>
      </c>
    </row>
    <row r="936" spans="1:6" x14ac:dyDescent="0.3">
      <c r="A936" vm="5149">
        <f ca="1"/>
        <v>44092</v>
      </c>
      <c r="B936" vm="8765">
        <f ca="1"/>
        <v>242.78</v>
      </c>
      <c r="C936" vm="20567">
        <f ca="1"/>
        <v>245.13</v>
      </c>
      <c r="D936" vm="20568">
        <f ca="1"/>
        <v>248.11</v>
      </c>
      <c r="E936" vm="20569">
        <f ca="1"/>
        <v>238.71010000000001</v>
      </c>
      <c r="F936" vm="20570">
        <f ca="1"/>
        <v>6474971</v>
      </c>
    </row>
    <row r="937" spans="1:6" x14ac:dyDescent="0.3">
      <c r="A937" vm="5155">
        <f ca="1"/>
        <v>44095</v>
      </c>
      <c r="B937" vm="8769">
        <f ca="1"/>
        <v>245.05</v>
      </c>
      <c r="C937" vm="20571">
        <f ca="1"/>
        <v>238.97</v>
      </c>
      <c r="D937" vm="20567">
        <f ca="1"/>
        <v>245.13</v>
      </c>
      <c r="E937" vm="20572">
        <f ca="1"/>
        <v>236.8</v>
      </c>
      <c r="F937" vm="20573">
        <f ca="1"/>
        <v>4829134</v>
      </c>
    </row>
    <row r="938" spans="1:6" x14ac:dyDescent="0.3">
      <c r="A938" vm="5161">
        <f ca="1"/>
        <v>44096</v>
      </c>
      <c r="B938" vm="8773">
        <f ca="1"/>
        <v>247.78</v>
      </c>
      <c r="C938" vm="20574">
        <f ca="1"/>
        <v>246.74</v>
      </c>
      <c r="D938" vm="20575">
        <f ca="1"/>
        <v>248.57</v>
      </c>
      <c r="E938" vm="20576">
        <f ca="1"/>
        <v>241.26</v>
      </c>
      <c r="F938" vm="20577">
        <f ca="1"/>
        <v>3572707</v>
      </c>
    </row>
    <row r="939" spans="1:6" x14ac:dyDescent="0.3">
      <c r="A939" vm="5166">
        <f ca="1"/>
        <v>44097</v>
      </c>
      <c r="B939" vm="8776">
        <f ca="1"/>
        <v>235.99</v>
      </c>
      <c r="C939" vm="20578">
        <f ca="1"/>
        <v>248.48500000000001</v>
      </c>
      <c r="D939" vm="20579">
        <f ca="1"/>
        <v>248.77</v>
      </c>
      <c r="E939" vm="20580">
        <f ca="1"/>
        <v>235.35</v>
      </c>
      <c r="F939" vm="20581">
        <f ca="1"/>
        <v>7457823</v>
      </c>
    </row>
    <row r="940" spans="1:6" x14ac:dyDescent="0.3">
      <c r="A940" vm="5172">
        <f ca="1"/>
        <v>44098</v>
      </c>
      <c r="B940" vm="8780">
        <f ca="1"/>
        <v>237.55</v>
      </c>
      <c r="C940" vm="20582">
        <f ca="1"/>
        <v>235.84</v>
      </c>
      <c r="D940" vm="20583">
        <f ca="1"/>
        <v>239.95740000000001</v>
      </c>
      <c r="E940" vm="20584">
        <f ca="1"/>
        <v>233.63</v>
      </c>
      <c r="F940" vm="20585">
        <f ca="1"/>
        <v>4072286</v>
      </c>
    </row>
    <row r="941" spans="1:6" x14ac:dyDescent="0.3">
      <c r="A941" vm="5178">
        <f ca="1"/>
        <v>44099</v>
      </c>
      <c r="B941" vm="8784">
        <f ca="1"/>
        <v>242.74</v>
      </c>
      <c r="C941" vm="20586">
        <f ca="1"/>
        <v>237.39</v>
      </c>
      <c r="D941" vm="20587">
        <f ca="1"/>
        <v>243.94499999999999</v>
      </c>
      <c r="E941" vm="20588">
        <f ca="1"/>
        <v>235.05</v>
      </c>
      <c r="F941" vm="20589">
        <f ca="1"/>
        <v>4985247</v>
      </c>
    </row>
    <row r="942" spans="1:6" x14ac:dyDescent="0.3">
      <c r="A942" vm="5184">
        <f ca="1"/>
        <v>44102</v>
      </c>
      <c r="B942" vm="8788">
        <f ca="1"/>
        <v>246.67</v>
      </c>
      <c r="C942" vm="20590">
        <f ca="1"/>
        <v>247.56</v>
      </c>
      <c r="D942" vm="8586">
        <f ca="1"/>
        <v>248.58</v>
      </c>
      <c r="E942" vm="20591">
        <f ca="1"/>
        <v>242.21</v>
      </c>
      <c r="F942" vm="20592">
        <f ca="1"/>
        <v>4000040</v>
      </c>
    </row>
    <row r="943" spans="1:6" x14ac:dyDescent="0.3">
      <c r="A943" vm="5189">
        <f ca="1"/>
        <v>44103</v>
      </c>
      <c r="B943" vm="8792">
        <f ca="1"/>
        <v>247.45</v>
      </c>
      <c r="C943" vm="20593">
        <f ca="1"/>
        <v>245.26</v>
      </c>
      <c r="D943" vm="20594">
        <f ca="1"/>
        <v>247.8965</v>
      </c>
      <c r="E943" vm="20595">
        <f ca="1"/>
        <v>244.5</v>
      </c>
      <c r="F943" vm="20596">
        <f ca="1"/>
        <v>3953903</v>
      </c>
    </row>
    <row r="944" spans="1:6" x14ac:dyDescent="0.3">
      <c r="A944" vm="5195">
        <f ca="1"/>
        <v>44104</v>
      </c>
      <c r="B944" vm="8795">
        <f ca="1"/>
        <v>251.32</v>
      </c>
      <c r="C944" vm="20597">
        <f ca="1"/>
        <v>246.65</v>
      </c>
      <c r="D944" vm="20598">
        <f ca="1"/>
        <v>255.4068</v>
      </c>
      <c r="E944" vm="20599">
        <f ca="1"/>
        <v>246.221</v>
      </c>
      <c r="F944" vm="20600">
        <f ca="1"/>
        <v>8188533</v>
      </c>
    </row>
    <row r="945" spans="1:6" x14ac:dyDescent="0.3">
      <c r="A945" vm="5200">
        <f ca="1"/>
        <v>44105</v>
      </c>
      <c r="B945" vm="8799">
        <f ca="1"/>
        <v>253.45</v>
      </c>
      <c r="C945" vm="20601">
        <f ca="1"/>
        <v>253.18</v>
      </c>
      <c r="D945" vm="20559">
        <f ca="1"/>
        <v>254.67</v>
      </c>
      <c r="E945" vm="20602">
        <f ca="1"/>
        <v>250.81</v>
      </c>
      <c r="F945" vm="20603">
        <f ca="1"/>
        <v>4279946</v>
      </c>
    </row>
    <row r="946" spans="1:6" x14ac:dyDescent="0.3">
      <c r="A946" vm="5206">
        <f ca="1"/>
        <v>44106</v>
      </c>
      <c r="B946" vm="8802">
        <f ca="1"/>
        <v>247.85</v>
      </c>
      <c r="C946" vm="14400">
        <f ca="1"/>
        <v>249.75</v>
      </c>
      <c r="D946" vm="20604">
        <f ca="1"/>
        <v>254.95</v>
      </c>
      <c r="E946" vm="20605">
        <f ca="1"/>
        <v>247.21</v>
      </c>
      <c r="F946" vm="20606">
        <f ca="1"/>
        <v>4456259</v>
      </c>
    </row>
    <row r="947" spans="1:6" x14ac:dyDescent="0.3">
      <c r="A947" vm="5212">
        <f ca="1"/>
        <v>44109</v>
      </c>
      <c r="B947" vm="8805">
        <f ca="1"/>
        <v>251.53</v>
      </c>
      <c r="C947" vm="20607">
        <f ca="1"/>
        <v>250</v>
      </c>
      <c r="D947" vm="20608">
        <f ca="1"/>
        <v>253.28</v>
      </c>
      <c r="E947" vm="8617">
        <f ca="1"/>
        <v>249</v>
      </c>
      <c r="F947" vm="20609">
        <f ca="1"/>
        <v>3390615</v>
      </c>
    </row>
    <row r="948" spans="1:6" x14ac:dyDescent="0.3">
      <c r="A948" vm="5218">
        <f ca="1"/>
        <v>44110</v>
      </c>
      <c r="B948" vm="8808">
        <f ca="1"/>
        <v>250.14</v>
      </c>
      <c r="C948" vm="20610">
        <f ca="1"/>
        <v>252.73</v>
      </c>
      <c r="D948" vm="20611">
        <f ca="1"/>
        <v>257.29000000000002</v>
      </c>
      <c r="E948" vm="8617">
        <f ca="1"/>
        <v>249</v>
      </c>
      <c r="F948" vm="20612">
        <f ca="1"/>
        <v>4376300</v>
      </c>
    </row>
    <row r="949" spans="1:6" x14ac:dyDescent="0.3">
      <c r="A949" vm="5224">
        <f ca="1"/>
        <v>44111</v>
      </c>
      <c r="B949" vm="8811">
        <f ca="1"/>
        <v>259.98</v>
      </c>
      <c r="C949" vm="20613">
        <f ca="1"/>
        <v>252.2</v>
      </c>
      <c r="D949" vm="20614">
        <f ca="1"/>
        <v>260.74</v>
      </c>
      <c r="E949" vm="20613">
        <f ca="1"/>
        <v>252.2</v>
      </c>
      <c r="F949" vm="20615">
        <f ca="1"/>
        <v>4951760</v>
      </c>
    </row>
    <row r="950" spans="1:6" x14ac:dyDescent="0.3">
      <c r="A950" vm="5230">
        <f ca="1"/>
        <v>44112</v>
      </c>
      <c r="B950" vm="8814">
        <f ca="1"/>
        <v>260.22000000000003</v>
      </c>
      <c r="C950" vm="20616">
        <f ca="1"/>
        <v>264.2</v>
      </c>
      <c r="D950" vm="20617">
        <f ca="1"/>
        <v>264.62</v>
      </c>
      <c r="E950" vm="20618">
        <f ca="1"/>
        <v>257.08</v>
      </c>
      <c r="F950" vm="20619">
        <f ca="1"/>
        <v>4098409</v>
      </c>
    </row>
    <row r="951" spans="1:6" x14ac:dyDescent="0.3">
      <c r="A951" vm="5236">
        <f ca="1"/>
        <v>44113</v>
      </c>
      <c r="B951" vm="8817">
        <f ca="1"/>
        <v>265.98</v>
      </c>
      <c r="C951" vm="20620">
        <f ca="1"/>
        <v>262.89999999999998</v>
      </c>
      <c r="D951" vm="20621">
        <f ca="1"/>
        <v>266.05</v>
      </c>
      <c r="E951" vm="20622">
        <f ca="1"/>
        <v>261.5</v>
      </c>
      <c r="F951" vm="20623">
        <f ca="1"/>
        <v>4184369</v>
      </c>
    </row>
    <row r="952" spans="1:6" x14ac:dyDescent="0.3">
      <c r="A952" vm="5242">
        <f ca="1"/>
        <v>44116</v>
      </c>
      <c r="B952" vm="8820">
        <f ca="1"/>
        <v>267.07</v>
      </c>
      <c r="C952" vm="20520">
        <f ca="1"/>
        <v>270</v>
      </c>
      <c r="D952" vm="20520">
        <f ca="1"/>
        <v>270</v>
      </c>
      <c r="E952" vm="20624">
        <f ca="1"/>
        <v>265.29270000000002</v>
      </c>
      <c r="F952" vm="20625">
        <f ca="1"/>
        <v>4317010</v>
      </c>
    </row>
    <row r="953" spans="1:6" x14ac:dyDescent="0.3">
      <c r="A953" vm="5248">
        <f ca="1"/>
        <v>44117</v>
      </c>
      <c r="B953" vm="8823">
        <f ca="1"/>
        <v>266.83</v>
      </c>
      <c r="C953" vm="20626">
        <f ca="1"/>
        <v>266.42</v>
      </c>
      <c r="D953" vm="20627">
        <f ca="1"/>
        <v>268.7894</v>
      </c>
      <c r="E953" vm="20628">
        <f ca="1"/>
        <v>264.23</v>
      </c>
      <c r="F953" vm="20629">
        <f ca="1"/>
        <v>3713230</v>
      </c>
    </row>
    <row r="954" spans="1:6" x14ac:dyDescent="0.3">
      <c r="A954" vm="5254">
        <f ca="1"/>
        <v>44118</v>
      </c>
      <c r="B954" vm="8827">
        <f ca="1"/>
        <v>261.83</v>
      </c>
      <c r="C954" vm="20520">
        <f ca="1"/>
        <v>270</v>
      </c>
      <c r="D954" vm="20630">
        <f ca="1"/>
        <v>270.16000000000003</v>
      </c>
      <c r="E954" vm="20631">
        <f ca="1"/>
        <v>258.74590000000001</v>
      </c>
      <c r="F954" vm="20632">
        <f ca="1"/>
        <v>5086906</v>
      </c>
    </row>
    <row r="955" spans="1:6" x14ac:dyDescent="0.3">
      <c r="A955" vm="5260">
        <f ca="1"/>
        <v>44119</v>
      </c>
      <c r="B955" vm="8831">
        <f ca="1"/>
        <v>257.72000000000003</v>
      </c>
      <c r="C955" vm="20633">
        <f ca="1"/>
        <v>258.11</v>
      </c>
      <c r="D955" vm="20634">
        <f ca="1"/>
        <v>260.52</v>
      </c>
      <c r="E955" vm="14452">
        <f ca="1"/>
        <v>254.02</v>
      </c>
      <c r="F955" vm="20635">
        <f ca="1"/>
        <v>5262379</v>
      </c>
    </row>
    <row r="956" spans="1:6" x14ac:dyDescent="0.3">
      <c r="A956" vm="5266">
        <f ca="1"/>
        <v>44120</v>
      </c>
      <c r="B956" vm="8835">
        <f ca="1"/>
        <v>258.55</v>
      </c>
      <c r="C956" vm="20636">
        <f ca="1"/>
        <v>259.24</v>
      </c>
      <c r="D956" vm="14767">
        <f ca="1"/>
        <v>262.52</v>
      </c>
      <c r="E956" vm="14384">
        <f ca="1"/>
        <v>258.49</v>
      </c>
      <c r="F956" vm="20637">
        <f ca="1"/>
        <v>3014335</v>
      </c>
    </row>
    <row r="957" spans="1:6" x14ac:dyDescent="0.3">
      <c r="A957" vm="5272">
        <f ca="1"/>
        <v>44123</v>
      </c>
      <c r="B957" vm="8839">
        <f ca="1"/>
        <v>255.01</v>
      </c>
      <c r="C957" vm="20638">
        <f ca="1"/>
        <v>259.76</v>
      </c>
      <c r="D957" vm="20639">
        <f ca="1"/>
        <v>261.47989999999999</v>
      </c>
      <c r="E957" vm="14823">
        <f ca="1"/>
        <v>254.5</v>
      </c>
      <c r="F957" vm="20640">
        <f ca="1"/>
        <v>3230047</v>
      </c>
    </row>
    <row r="958" spans="1:6" x14ac:dyDescent="0.3">
      <c r="A958" vm="5278">
        <f ca="1"/>
        <v>44124</v>
      </c>
      <c r="B958" vm="8843">
        <f ca="1"/>
        <v>255.97</v>
      </c>
      <c r="C958" vm="20641">
        <f ca="1"/>
        <v>256.12</v>
      </c>
      <c r="D958" vm="20642">
        <f ca="1"/>
        <v>259.18</v>
      </c>
      <c r="E958" vm="20643">
        <f ca="1"/>
        <v>254.05</v>
      </c>
      <c r="F958" vm="20644">
        <f ca="1"/>
        <v>2954910</v>
      </c>
    </row>
    <row r="959" spans="1:6" x14ac:dyDescent="0.3">
      <c r="A959" vm="5284">
        <f ca="1"/>
        <v>44125</v>
      </c>
      <c r="B959" vm="8847">
        <f ca="1"/>
        <v>254.23</v>
      </c>
      <c r="C959" vm="14414">
        <f ca="1"/>
        <v>256.45</v>
      </c>
      <c r="D959" vm="8909">
        <f ca="1"/>
        <v>258.31</v>
      </c>
      <c r="E959" vm="20645">
        <f ca="1"/>
        <v>251.85</v>
      </c>
      <c r="F959" vm="20646">
        <f ca="1"/>
        <v>2780437</v>
      </c>
    </row>
    <row r="960" spans="1:6" x14ac:dyDescent="0.3">
      <c r="A960" vm="5290">
        <f ca="1"/>
        <v>44126</v>
      </c>
      <c r="B960" vm="8851">
        <f ca="1"/>
        <v>249.67</v>
      </c>
      <c r="C960" vm="20647">
        <f ca="1"/>
        <v>253.89</v>
      </c>
      <c r="D960" vm="20648">
        <f ca="1"/>
        <v>255.22</v>
      </c>
      <c r="E960" vm="20649">
        <f ca="1"/>
        <v>246.13</v>
      </c>
      <c r="F960" vm="20650">
        <f ca="1"/>
        <v>3688499</v>
      </c>
    </row>
    <row r="961" spans="1:6" x14ac:dyDescent="0.3">
      <c r="A961" vm="5295">
        <f ca="1"/>
        <v>44127</v>
      </c>
      <c r="B961" vm="8855">
        <f ca="1"/>
        <v>250.52</v>
      </c>
      <c r="C961" vm="14443">
        <f ca="1"/>
        <v>250.1</v>
      </c>
      <c r="D961" vm="20651">
        <f ca="1"/>
        <v>250.57</v>
      </c>
      <c r="E961" vm="20652">
        <f ca="1"/>
        <v>246.81</v>
      </c>
      <c r="F961" vm="20653">
        <f ca="1"/>
        <v>3046963</v>
      </c>
    </row>
    <row r="962" spans="1:6" x14ac:dyDescent="0.3">
      <c r="A962" vm="5301">
        <f ca="1"/>
        <v>44130</v>
      </c>
      <c r="B962" vm="8859">
        <f ca="1"/>
        <v>241.98</v>
      </c>
      <c r="C962" vm="20654">
        <f ca="1"/>
        <v>245.3</v>
      </c>
      <c r="D962" vm="20568">
        <f ca="1"/>
        <v>248.11</v>
      </c>
      <c r="E962" vm="20655">
        <f ca="1"/>
        <v>237.38</v>
      </c>
      <c r="F962" vm="20656">
        <f ca="1"/>
        <v>5864144</v>
      </c>
    </row>
    <row r="963" spans="1:6" x14ac:dyDescent="0.3">
      <c r="A963" vm="5306">
        <f ca="1"/>
        <v>44131</v>
      </c>
      <c r="B963" vm="8863">
        <f ca="1"/>
        <v>250.3</v>
      </c>
      <c r="C963" vm="20657">
        <f ca="1"/>
        <v>248</v>
      </c>
      <c r="D963" vm="20658">
        <f ca="1"/>
        <v>251.75</v>
      </c>
      <c r="E963" vm="20659">
        <f ca="1"/>
        <v>245.76499999999999</v>
      </c>
      <c r="F963" vm="20660">
        <f ca="1"/>
        <v>4285593</v>
      </c>
    </row>
    <row r="964" spans="1:6" x14ac:dyDescent="0.3">
      <c r="A964" vm="5312">
        <f ca="1"/>
        <v>44132</v>
      </c>
      <c r="B964" vm="8866">
        <f ca="1"/>
        <v>238.43</v>
      </c>
      <c r="C964" vm="20661">
        <f ca="1"/>
        <v>244.6</v>
      </c>
      <c r="D964" vm="20662">
        <f ca="1"/>
        <v>245.45</v>
      </c>
      <c r="E964" vm="20663">
        <f ca="1"/>
        <v>238.01</v>
      </c>
      <c r="F964" vm="20664">
        <f ca="1"/>
        <v>4425446</v>
      </c>
    </row>
    <row r="965" spans="1:6" x14ac:dyDescent="0.3">
      <c r="A965" vm="5317">
        <f ca="1"/>
        <v>44133</v>
      </c>
      <c r="B965" vm="8870">
        <f ca="1"/>
        <v>237.14</v>
      </c>
      <c r="C965" vm="20665">
        <f ca="1"/>
        <v>242.52</v>
      </c>
      <c r="D965" vm="20665">
        <f ca="1"/>
        <v>242.52</v>
      </c>
      <c r="E965" vm="8881">
        <f ca="1"/>
        <v>237.13</v>
      </c>
      <c r="F965" vm="20666">
        <f ca="1"/>
        <v>4588957</v>
      </c>
    </row>
    <row r="966" spans="1:6" x14ac:dyDescent="0.3">
      <c r="A966" vm="5321">
        <f ca="1"/>
        <v>44134</v>
      </c>
      <c r="B966" vm="8874">
        <f ca="1"/>
        <v>232.27</v>
      </c>
      <c r="C966" vm="20667">
        <f ca="1"/>
        <v>235.82</v>
      </c>
      <c r="D966" vm="20668">
        <f ca="1"/>
        <v>237.75</v>
      </c>
      <c r="E966" vm="20669">
        <f ca="1"/>
        <v>228.66</v>
      </c>
      <c r="F966" vm="20670">
        <f ca="1"/>
        <v>5730439</v>
      </c>
    </row>
    <row r="967" spans="1:6" x14ac:dyDescent="0.3">
      <c r="A967" vm="5327">
        <f ca="1"/>
        <v>44137</v>
      </c>
      <c r="B967" vm="8877">
        <f ca="1"/>
        <v>232.45</v>
      </c>
      <c r="C967" vm="20671">
        <f ca="1"/>
        <v>235.12</v>
      </c>
      <c r="D967" vm="20672">
        <f ca="1"/>
        <v>238.5</v>
      </c>
      <c r="E967" vm="20673">
        <f ca="1"/>
        <v>228.99</v>
      </c>
      <c r="F967" vm="20674">
        <f ca="1"/>
        <v>3953394</v>
      </c>
    </row>
    <row r="968" spans="1:6" x14ac:dyDescent="0.3">
      <c r="A968" vm="5333">
        <f ca="1"/>
        <v>44138</v>
      </c>
      <c r="B968" vm="8881">
        <f ca="1"/>
        <v>237.13</v>
      </c>
      <c r="C968" vm="20675">
        <f ca="1"/>
        <v>235.1</v>
      </c>
      <c r="D968" vm="20676">
        <f ca="1"/>
        <v>240.94</v>
      </c>
      <c r="E968" vm="20677">
        <f ca="1"/>
        <v>233.28</v>
      </c>
      <c r="F968" vm="20678">
        <f ca="1"/>
        <v>3634171</v>
      </c>
    </row>
    <row r="969" spans="1:6" x14ac:dyDescent="0.3">
      <c r="A969" vm="5339">
        <f ca="1"/>
        <v>44139</v>
      </c>
      <c r="B969" vm="8884">
        <f ca="1"/>
        <v>250.74</v>
      </c>
      <c r="C969" vm="20679">
        <f ca="1"/>
        <v>246.02</v>
      </c>
      <c r="D969" vm="20680">
        <f ca="1"/>
        <v>252.875</v>
      </c>
      <c r="E969" vm="20681">
        <f ca="1"/>
        <v>243.24</v>
      </c>
      <c r="F969" vm="20682">
        <f ca="1"/>
        <v>6478460</v>
      </c>
    </row>
    <row r="970" spans="1:6" x14ac:dyDescent="0.3">
      <c r="A970" vm="5345">
        <f ca="1"/>
        <v>44140</v>
      </c>
      <c r="B970" vm="8814">
        <f ca="1"/>
        <v>260.22000000000003</v>
      </c>
      <c r="C970" vm="20633">
        <f ca="1"/>
        <v>258.11</v>
      </c>
      <c r="D970" vm="20683">
        <f ca="1"/>
        <v>260.91860000000003</v>
      </c>
      <c r="E970" vm="20684">
        <f ca="1"/>
        <v>255.44</v>
      </c>
      <c r="F970" vm="20685">
        <f ca="1"/>
        <v>8835433</v>
      </c>
    </row>
    <row r="971" spans="1:6" x14ac:dyDescent="0.3">
      <c r="A971" vm="5350">
        <f ca="1"/>
        <v>44141</v>
      </c>
      <c r="B971" vm="8889">
        <f ca="1"/>
        <v>260.14999999999998</v>
      </c>
      <c r="C971" vm="8991">
        <f ca="1"/>
        <v>260</v>
      </c>
      <c r="D971" vm="20686">
        <f ca="1"/>
        <v>261.75</v>
      </c>
      <c r="E971" vm="20687">
        <f ca="1"/>
        <v>254.49</v>
      </c>
      <c r="F971" vm="20688">
        <f ca="1"/>
        <v>3726339</v>
      </c>
    </row>
    <row r="972" spans="1:6" x14ac:dyDescent="0.3">
      <c r="A972" vm="5356">
        <f ca="1"/>
        <v>44144</v>
      </c>
      <c r="B972" vm="8893">
        <f ca="1"/>
        <v>259.27999999999997</v>
      </c>
      <c r="C972" vm="20689">
        <f ca="1"/>
        <v>260.95</v>
      </c>
      <c r="D972" vm="20690">
        <f ca="1"/>
        <v>270.92</v>
      </c>
      <c r="E972" vm="20691">
        <f ca="1"/>
        <v>257.25</v>
      </c>
      <c r="F972" vm="20692">
        <f ca="1"/>
        <v>8777470</v>
      </c>
    </row>
    <row r="973" spans="1:6" x14ac:dyDescent="0.3">
      <c r="A973" vm="5361">
        <f ca="1"/>
        <v>44145</v>
      </c>
      <c r="B973" vm="8897">
        <f ca="1"/>
        <v>247.66</v>
      </c>
      <c r="C973" vm="20693">
        <f ca="1"/>
        <v>258.06</v>
      </c>
      <c r="D973" vm="20694">
        <f ca="1"/>
        <v>259</v>
      </c>
      <c r="E973" vm="20695">
        <f ca="1"/>
        <v>242.9</v>
      </c>
      <c r="F973" vm="20696">
        <f ca="1"/>
        <v>6863193</v>
      </c>
    </row>
    <row r="974" spans="1:6" x14ac:dyDescent="0.3">
      <c r="A974" vm="5365">
        <f ca="1"/>
        <v>44146</v>
      </c>
      <c r="B974" vm="8899">
        <f ca="1"/>
        <v>254.18</v>
      </c>
      <c r="C974" vm="20697">
        <f ca="1"/>
        <v>253.51</v>
      </c>
      <c r="D974" vm="20698">
        <f ca="1"/>
        <v>256.74</v>
      </c>
      <c r="E974" vm="20699">
        <f ca="1"/>
        <v>251.21</v>
      </c>
      <c r="F974" vm="20700">
        <f ca="1"/>
        <v>4009340</v>
      </c>
    </row>
    <row r="975" spans="1:6" x14ac:dyDescent="0.3">
      <c r="A975" vm="5371">
        <f ca="1"/>
        <v>44147</v>
      </c>
      <c r="B975" vm="8903">
        <f ca="1"/>
        <v>249.42</v>
      </c>
      <c r="C975" vm="20701">
        <f ca="1"/>
        <v>247.4</v>
      </c>
      <c r="D975" vm="20702">
        <f ca="1"/>
        <v>254.97</v>
      </c>
      <c r="E975" vm="20703">
        <f ca="1"/>
        <v>246.36070000000001</v>
      </c>
      <c r="F975" vm="20704">
        <f ca="1"/>
        <v>5612679</v>
      </c>
    </row>
    <row r="976" spans="1:6" x14ac:dyDescent="0.3">
      <c r="A976" vm="5376">
        <f ca="1"/>
        <v>44148</v>
      </c>
      <c r="B976" vm="8907">
        <f ca="1"/>
        <v>249.51</v>
      </c>
      <c r="C976" vm="20705">
        <f ca="1"/>
        <v>252.84</v>
      </c>
      <c r="D976" vm="20706">
        <f ca="1"/>
        <v>253.79</v>
      </c>
      <c r="E976" vm="20590">
        <f ca="1"/>
        <v>247.56</v>
      </c>
      <c r="F976" vm="20707">
        <f ca="1"/>
        <v>5134625</v>
      </c>
    </row>
    <row r="977" spans="1:6" x14ac:dyDescent="0.3">
      <c r="A977" vm="5382">
        <f ca="1"/>
        <v>44151</v>
      </c>
      <c r="B977" vm="8911">
        <f ca="1"/>
        <v>249.89</v>
      </c>
      <c r="C977" vm="20708">
        <f ca="1"/>
        <v>249.52</v>
      </c>
      <c r="D977" vm="20709">
        <f ca="1"/>
        <v>253.49</v>
      </c>
      <c r="E977" vm="20710">
        <f ca="1"/>
        <v>248.18</v>
      </c>
      <c r="F977" vm="20711">
        <f ca="1"/>
        <v>5549567</v>
      </c>
    </row>
    <row r="978" spans="1:6" x14ac:dyDescent="0.3">
      <c r="A978" vm="5388">
        <f ca="1"/>
        <v>44152</v>
      </c>
      <c r="B978" vm="8914">
        <f ca="1"/>
        <v>256.17</v>
      </c>
      <c r="C978" vm="20712">
        <f ca="1"/>
        <v>253.74</v>
      </c>
      <c r="D978" vm="20713">
        <f ca="1"/>
        <v>258.27</v>
      </c>
      <c r="E978" vm="20714">
        <f ca="1"/>
        <v>250.46299999999999</v>
      </c>
      <c r="F978" vm="20715">
        <f ca="1"/>
        <v>5090667</v>
      </c>
    </row>
    <row r="979" spans="1:6" x14ac:dyDescent="0.3">
      <c r="A979" vm="5394">
        <f ca="1"/>
        <v>44153</v>
      </c>
      <c r="B979" vm="8917">
        <f ca="1"/>
        <v>257.16000000000003</v>
      </c>
      <c r="C979" vm="20716">
        <f ca="1"/>
        <v>256.39999999999998</v>
      </c>
      <c r="D979" vm="20717">
        <f ca="1"/>
        <v>262.66000000000003</v>
      </c>
      <c r="E979" vm="20718">
        <f ca="1"/>
        <v>255.85</v>
      </c>
      <c r="F979" vm="20719">
        <f ca="1"/>
        <v>5877394</v>
      </c>
    </row>
    <row r="980" spans="1:6" x14ac:dyDescent="0.3">
      <c r="A980" vm="5400">
        <f ca="1"/>
        <v>44154</v>
      </c>
      <c r="B980" vm="8920">
        <f ca="1"/>
        <v>264.64999999999998</v>
      </c>
      <c r="C980" vm="20720">
        <f ca="1"/>
        <v>256.83999999999997</v>
      </c>
      <c r="D980" vm="20721">
        <f ca="1"/>
        <v>267.08999999999997</v>
      </c>
      <c r="E980" vm="20722">
        <f ca="1"/>
        <v>255.66</v>
      </c>
      <c r="F980" vm="20723">
        <f ca="1"/>
        <v>8051317</v>
      </c>
    </row>
    <row r="981" spans="1:6" x14ac:dyDescent="0.3">
      <c r="A981" vm="5405">
        <f ca="1"/>
        <v>44155</v>
      </c>
      <c r="B981" vm="8923">
        <f ca="1"/>
        <v>258.04000000000002</v>
      </c>
      <c r="C981" vm="20724">
        <f ca="1"/>
        <v>263.58999999999997</v>
      </c>
      <c r="D981" vm="20725">
        <f ca="1"/>
        <v>265.02</v>
      </c>
      <c r="E981" vm="20726">
        <f ca="1"/>
        <v>257.82</v>
      </c>
      <c r="F981" vm="20727">
        <f ca="1"/>
        <v>7096824</v>
      </c>
    </row>
    <row r="982" spans="1:6" x14ac:dyDescent="0.3">
      <c r="A982" vm="5410">
        <f ca="1"/>
        <v>44158</v>
      </c>
      <c r="B982" vm="8926">
        <f ca="1"/>
        <v>257.64</v>
      </c>
      <c r="C982" vm="20728">
        <f ca="1"/>
        <v>261.23</v>
      </c>
      <c r="D982" vm="20729">
        <f ca="1"/>
        <v>261.74</v>
      </c>
      <c r="E982" vm="20730">
        <f ca="1"/>
        <v>254.61</v>
      </c>
      <c r="F982" vm="20731">
        <f ca="1"/>
        <v>5385625</v>
      </c>
    </row>
    <row r="983" spans="1:6" x14ac:dyDescent="0.3">
      <c r="A983" vm="5416">
        <f ca="1"/>
        <v>44159</v>
      </c>
      <c r="B983" vm="8905">
        <f ca="1"/>
        <v>260.83999999999997</v>
      </c>
      <c r="C983" vm="8991">
        <f ca="1"/>
        <v>260</v>
      </c>
      <c r="D983" vm="20732">
        <f ca="1"/>
        <v>262.31</v>
      </c>
      <c r="E983" vm="20726">
        <f ca="1"/>
        <v>257.82</v>
      </c>
      <c r="F983" vm="20733">
        <f ca="1"/>
        <v>5694476</v>
      </c>
    </row>
    <row r="984" spans="1:6" x14ac:dyDescent="0.3">
      <c r="A984" vm="5421">
        <f ca="1"/>
        <v>44160</v>
      </c>
      <c r="B984" vm="8933">
        <f ca="1"/>
        <v>246.82</v>
      </c>
      <c r="C984" vm="20734">
        <f ca="1"/>
        <v>263.73</v>
      </c>
      <c r="D984" vm="20735">
        <f ca="1"/>
        <v>266.09500000000003</v>
      </c>
      <c r="E984" vm="8769">
        <f ca="1"/>
        <v>245.05</v>
      </c>
      <c r="F984" vm="20736">
        <f ca="1"/>
        <v>26394901</v>
      </c>
    </row>
    <row r="985" spans="1:6" x14ac:dyDescent="0.3">
      <c r="A985" vm="5425">
        <f ca="1"/>
        <v>44162</v>
      </c>
      <c r="B985" vm="8937">
        <f ca="1"/>
        <v>247.63</v>
      </c>
      <c r="C985" vm="20737">
        <f ca="1"/>
        <v>251</v>
      </c>
      <c r="D985" vm="20738">
        <f ca="1"/>
        <v>251.84</v>
      </c>
      <c r="E985" vm="20739">
        <f ca="1"/>
        <v>247.03</v>
      </c>
      <c r="F985" vm="20740">
        <f ca="1"/>
        <v>7366308</v>
      </c>
    </row>
    <row r="986" spans="1:6" x14ac:dyDescent="0.3">
      <c r="A986" vm="5431">
        <f ca="1"/>
        <v>44165</v>
      </c>
      <c r="B986" vm="8940">
        <f ca="1"/>
        <v>245.8</v>
      </c>
      <c r="C986" vm="20741">
        <f ca="1"/>
        <v>245.48</v>
      </c>
      <c r="D986" vm="8937">
        <f ca="1"/>
        <v>247.63</v>
      </c>
      <c r="E986" vm="20742">
        <f ca="1"/>
        <v>236.07</v>
      </c>
      <c r="F986" vm="20743">
        <f ca="1"/>
        <v>18726464</v>
      </c>
    </row>
    <row r="987" spans="1:6" x14ac:dyDescent="0.3">
      <c r="A987" vm="5435">
        <f ca="1"/>
        <v>44166</v>
      </c>
      <c r="B987" vm="8944">
        <f ca="1"/>
        <v>241.35</v>
      </c>
      <c r="C987" vm="20744">
        <f ca="1"/>
        <v>245</v>
      </c>
      <c r="D987" vm="20745">
        <f ca="1"/>
        <v>246.7</v>
      </c>
      <c r="E987" vm="20746">
        <f ca="1"/>
        <v>238.7</v>
      </c>
      <c r="F987" vm="20747">
        <f ca="1"/>
        <v>19349095</v>
      </c>
    </row>
    <row r="988" spans="1:6" x14ac:dyDescent="0.3">
      <c r="A988" vm="5441">
        <f ca="1"/>
        <v>44167</v>
      </c>
      <c r="B988" vm="8947">
        <f ca="1"/>
        <v>220.78</v>
      </c>
      <c r="C988" vm="20748">
        <f ca="1"/>
        <v>225.48</v>
      </c>
      <c r="D988" vm="20749">
        <f ca="1"/>
        <v>226</v>
      </c>
      <c r="E988" vm="20750">
        <f ca="1"/>
        <v>215.63</v>
      </c>
      <c r="F988" vm="20751">
        <f ca="1"/>
        <v>51845349</v>
      </c>
    </row>
    <row r="989" spans="1:6" x14ac:dyDescent="0.3">
      <c r="A989" vm="5447">
        <f ca="1"/>
        <v>44168</v>
      </c>
      <c r="B989" vm="8951">
        <f ca="1"/>
        <v>220.97</v>
      </c>
      <c r="C989" vm="20752">
        <f ca="1"/>
        <v>226.11</v>
      </c>
      <c r="D989" vm="20752">
        <f ca="1"/>
        <v>226.11</v>
      </c>
      <c r="E989" vm="20753">
        <f ca="1"/>
        <v>220.1301</v>
      </c>
      <c r="F989" vm="20754">
        <f ca="1"/>
        <v>21395316</v>
      </c>
    </row>
    <row r="990" spans="1:6" x14ac:dyDescent="0.3">
      <c r="A990" vm="5453">
        <f ca="1"/>
        <v>44169</v>
      </c>
      <c r="B990" vm="8954">
        <f ca="1"/>
        <v>225.86</v>
      </c>
      <c r="C990" vm="20755">
        <f ca="1"/>
        <v>223.82</v>
      </c>
      <c r="D990" vm="20756">
        <f ca="1"/>
        <v>228.59780000000001</v>
      </c>
      <c r="E990" vm="20757">
        <f ca="1"/>
        <v>221.8212</v>
      </c>
      <c r="F990" vm="20758">
        <f ca="1"/>
        <v>20315365</v>
      </c>
    </row>
    <row r="991" spans="1:6" x14ac:dyDescent="0.3">
      <c r="A991" vm="5459">
        <f ca="1"/>
        <v>44172</v>
      </c>
      <c r="B991" vm="8958">
        <f ca="1"/>
        <v>227.7</v>
      </c>
      <c r="C991" vm="20759">
        <f ca="1"/>
        <v>228.11</v>
      </c>
      <c r="D991" vm="20760">
        <f ca="1"/>
        <v>229.87</v>
      </c>
      <c r="E991" vm="20761">
        <f ca="1"/>
        <v>226.25</v>
      </c>
      <c r="F991" vm="20762">
        <f ca="1"/>
        <v>12767665</v>
      </c>
    </row>
    <row r="992" spans="1:6" x14ac:dyDescent="0.3">
      <c r="A992" vm="5464">
        <f ca="1"/>
        <v>44173</v>
      </c>
      <c r="B992" vm="8962">
        <f ca="1"/>
        <v>227.86</v>
      </c>
      <c r="C992" vm="20763">
        <f ca="1"/>
        <v>228.65</v>
      </c>
      <c r="D992" vm="20764">
        <f ca="1"/>
        <v>229.5</v>
      </c>
      <c r="E992" vm="20765">
        <f ca="1"/>
        <v>225.66</v>
      </c>
      <c r="F992" vm="20766">
        <f ca="1"/>
        <v>12116750</v>
      </c>
    </row>
    <row r="993" spans="1:6" x14ac:dyDescent="0.3">
      <c r="A993" vm="5469">
        <f ca="1"/>
        <v>44174</v>
      </c>
      <c r="B993" vm="8966">
        <f ca="1"/>
        <v>220.57</v>
      </c>
      <c r="C993" vm="20767">
        <f ca="1"/>
        <v>228.05</v>
      </c>
      <c r="D993" vm="20768">
        <f ca="1"/>
        <v>228.84</v>
      </c>
      <c r="E993" vm="20769">
        <f ca="1"/>
        <v>220.06720000000001</v>
      </c>
      <c r="F993" vm="20770">
        <f ca="1"/>
        <v>15106133</v>
      </c>
    </row>
    <row r="994" spans="1:6" x14ac:dyDescent="0.3">
      <c r="A994" vm="5474">
        <f ca="1"/>
        <v>44175</v>
      </c>
      <c r="B994" vm="8970">
        <f ca="1"/>
        <v>222.92</v>
      </c>
      <c r="C994" vm="8966">
        <f ca="1"/>
        <v>220.57</v>
      </c>
      <c r="D994" vm="8228">
        <f ca="1"/>
        <v>224.31</v>
      </c>
      <c r="E994" vm="20771">
        <f ca="1"/>
        <v>220.16</v>
      </c>
      <c r="F994" vm="20772">
        <f ca="1"/>
        <v>9258643</v>
      </c>
    </row>
    <row r="995" spans="1:6" x14ac:dyDescent="0.3">
      <c r="A995" vm="5479">
        <f ca="1"/>
        <v>44176</v>
      </c>
      <c r="B995" vm="8974">
        <f ca="1"/>
        <v>222.42</v>
      </c>
      <c r="C995" vm="20773">
        <f ca="1"/>
        <v>221.92</v>
      </c>
      <c r="D995" vm="20774">
        <f ca="1"/>
        <v>222.74</v>
      </c>
      <c r="E995" vm="13963">
        <f ca="1"/>
        <v>219.98</v>
      </c>
      <c r="F995" vm="20775">
        <f ca="1"/>
        <v>8122892</v>
      </c>
    </row>
    <row r="996" spans="1:6" x14ac:dyDescent="0.3">
      <c r="A996" vm="5485">
        <f ca="1"/>
        <v>44179</v>
      </c>
      <c r="B996" vm="8978">
        <f ca="1"/>
        <v>221.27</v>
      </c>
      <c r="C996" vm="20776">
        <f ca="1"/>
        <v>223.09</v>
      </c>
      <c r="D996" vm="20777">
        <f ca="1"/>
        <v>223.47</v>
      </c>
      <c r="E996" vm="20778">
        <f ca="1"/>
        <v>220.45</v>
      </c>
      <c r="F996" vm="20779">
        <f ca="1"/>
        <v>8508542</v>
      </c>
    </row>
    <row r="997" spans="1:6" x14ac:dyDescent="0.3">
      <c r="A997" vm="5489">
        <f ca="1"/>
        <v>44180</v>
      </c>
      <c r="B997" vm="8981">
        <f ca="1"/>
        <v>220.15</v>
      </c>
      <c r="C997" vm="20780">
        <f ca="1"/>
        <v>222.07</v>
      </c>
      <c r="D997" vm="8244">
        <f ca="1"/>
        <v>222.14</v>
      </c>
      <c r="E997" vm="20781">
        <f ca="1"/>
        <v>218.2</v>
      </c>
      <c r="F997" vm="20782">
        <f ca="1"/>
        <v>10775832</v>
      </c>
    </row>
    <row r="998" spans="1:6" x14ac:dyDescent="0.3">
      <c r="A998" vm="5495">
        <f ca="1"/>
        <v>44181</v>
      </c>
      <c r="B998" vm="8985">
        <f ca="1"/>
        <v>223.62</v>
      </c>
      <c r="C998" vm="20783">
        <f ca="1"/>
        <v>221.48</v>
      </c>
      <c r="D998" vm="20784">
        <f ca="1"/>
        <v>224</v>
      </c>
      <c r="E998" vm="20785">
        <f ca="1"/>
        <v>220.25</v>
      </c>
      <c r="F998" vm="20786">
        <f ca="1"/>
        <v>8432492</v>
      </c>
    </row>
    <row r="999" spans="1:6" x14ac:dyDescent="0.3">
      <c r="A999" vm="5501">
        <f ca="1"/>
        <v>44182</v>
      </c>
      <c r="B999" vm="8989">
        <f ca="1"/>
        <v>225.92</v>
      </c>
      <c r="C999" vm="20787">
        <f ca="1"/>
        <v>224.9</v>
      </c>
      <c r="D999" vm="20788">
        <f ca="1"/>
        <v>226.73</v>
      </c>
      <c r="E999" vm="20789">
        <f ca="1"/>
        <v>224.5</v>
      </c>
      <c r="F999" vm="20790">
        <f ca="1"/>
        <v>9857730</v>
      </c>
    </row>
    <row r="1000" spans="1:6" x14ac:dyDescent="0.3">
      <c r="A1000" vm="5507">
        <f ca="1"/>
        <v>44183</v>
      </c>
      <c r="B1000" vm="8171">
        <f ca="1"/>
        <v>227.43</v>
      </c>
      <c r="C1000" vm="20791">
        <f ca="1"/>
        <v>227.02</v>
      </c>
      <c r="D1000" vm="13997">
        <f ca="1"/>
        <v>227.82</v>
      </c>
      <c r="E1000" vm="14333">
        <f ca="1"/>
        <v>224.4</v>
      </c>
      <c r="F1000" vm="20792">
        <f ca="1"/>
        <v>11793812</v>
      </c>
    </row>
    <row r="1001" spans="1:6" x14ac:dyDescent="0.3">
      <c r="A1001" vm="5513">
        <f ca="1"/>
        <v>44186</v>
      </c>
      <c r="B1001" vm="8996">
        <f ca="1"/>
        <v>226.47</v>
      </c>
      <c r="C1001" vm="20787">
        <f ca="1"/>
        <v>224.9</v>
      </c>
      <c r="D1001" vm="20793">
        <f ca="1"/>
        <v>227.44</v>
      </c>
      <c r="E1001" vm="20794">
        <f ca="1"/>
        <v>224.71</v>
      </c>
      <c r="F1001" vm="20795">
        <f ca="1"/>
        <v>9219003</v>
      </c>
    </row>
    <row r="1002" spans="1:6" x14ac:dyDescent="0.3">
      <c r="A1002" vm="5519">
        <f ca="1"/>
        <v>44187</v>
      </c>
      <c r="B1002" vm="8999">
        <f ca="1"/>
        <v>231.17</v>
      </c>
      <c r="C1002" vm="20796">
        <f ca="1"/>
        <v>227</v>
      </c>
      <c r="D1002" vm="20797">
        <f ca="1"/>
        <v>231.87</v>
      </c>
      <c r="E1002" vm="20798">
        <f ca="1"/>
        <v>226.6</v>
      </c>
      <c r="F1002" vm="20799">
        <f ca="1"/>
        <v>10016373</v>
      </c>
    </row>
    <row r="1003" spans="1:6" x14ac:dyDescent="0.3">
      <c r="A1003" vm="5525">
        <f ca="1"/>
        <v>44188</v>
      </c>
      <c r="B1003" vm="8171">
        <f ca="1"/>
        <v>227.43</v>
      </c>
      <c r="C1003" vm="20800">
        <f ca="1"/>
        <v>232.5</v>
      </c>
      <c r="D1003" vm="20801">
        <f ca="1"/>
        <v>233.18</v>
      </c>
      <c r="E1003" vm="20802">
        <f ca="1"/>
        <v>227.11</v>
      </c>
      <c r="F1003" vm="20803">
        <f ca="1"/>
        <v>6981000</v>
      </c>
    </row>
    <row r="1004" spans="1:6" x14ac:dyDescent="0.3">
      <c r="A1004" vm="5531">
        <f ca="1"/>
        <v>44189</v>
      </c>
      <c r="B1004" vm="9006">
        <f ca="1"/>
        <v>225.78</v>
      </c>
      <c r="C1004" vm="14350">
        <f ca="1"/>
        <v>228.3</v>
      </c>
      <c r="D1004" vm="20804">
        <f ca="1"/>
        <v>229.19</v>
      </c>
      <c r="E1004" vm="20805">
        <f ca="1"/>
        <v>224.8252</v>
      </c>
      <c r="F1004" vm="20806">
        <f ca="1"/>
        <v>6146282</v>
      </c>
    </row>
    <row r="1005" spans="1:6" x14ac:dyDescent="0.3">
      <c r="A1005" vm="5537">
        <f ca="1"/>
        <v>44193</v>
      </c>
      <c r="B1005" vm="9010">
        <f ca="1"/>
        <v>224.64</v>
      </c>
      <c r="C1005" vm="20807">
        <f ca="1"/>
        <v>227.2216</v>
      </c>
      <c r="D1005" vm="20808">
        <f ca="1"/>
        <v>227.84</v>
      </c>
      <c r="E1005" vm="20809">
        <f ca="1"/>
        <v>222.05</v>
      </c>
      <c r="F1005" vm="20810">
        <f ca="1"/>
        <v>6363409</v>
      </c>
    </row>
    <row r="1006" spans="1:6" x14ac:dyDescent="0.3">
      <c r="A1006" vm="5543">
        <f ca="1"/>
        <v>44194</v>
      </c>
      <c r="B1006" vm="9014">
        <f ca="1"/>
        <v>222.46</v>
      </c>
      <c r="C1006" vm="20811">
        <f ca="1"/>
        <v>224.97</v>
      </c>
      <c r="D1006" vm="20812">
        <f ca="1"/>
        <v>225.3</v>
      </c>
      <c r="E1006" vm="20813">
        <f ca="1"/>
        <v>220.86</v>
      </c>
      <c r="F1006" vm="20814">
        <f ca="1"/>
        <v>6122445</v>
      </c>
    </row>
    <row r="1007" spans="1:6" x14ac:dyDescent="0.3">
      <c r="A1007" vm="5549">
        <f ca="1"/>
        <v>44195</v>
      </c>
      <c r="B1007" vm="9018">
        <f ca="1"/>
        <v>222.4</v>
      </c>
      <c r="C1007" vm="14048">
        <f ca="1"/>
        <v>223.13</v>
      </c>
      <c r="D1007" vm="20815">
        <f ca="1"/>
        <v>223.64160000000001</v>
      </c>
      <c r="E1007" vm="20816">
        <f ca="1"/>
        <v>221.58</v>
      </c>
      <c r="F1007" vm="20817">
        <f ca="1"/>
        <v>4724009</v>
      </c>
    </row>
    <row r="1008" spans="1:6" x14ac:dyDescent="0.3">
      <c r="A1008" vm="5555">
        <f ca="1"/>
        <v>44196</v>
      </c>
      <c r="B1008" vm="9022">
        <f ca="1"/>
        <v>222.53</v>
      </c>
      <c r="C1008" vm="20818">
        <f ca="1"/>
        <v>222.27</v>
      </c>
      <c r="D1008" vm="20819">
        <f ca="1"/>
        <v>222.79</v>
      </c>
      <c r="E1008" vm="20820">
        <f ca="1"/>
        <v>220.17</v>
      </c>
      <c r="F1008" vm="20821">
        <f ca="1"/>
        <v>5937169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8EC4384-42B2-4D58-B39E-676E3EDD0E6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6</vt:i4>
      </vt:variant>
    </vt:vector>
  </HeadingPairs>
  <TitlesOfParts>
    <vt:vector size="14" baseType="lpstr">
      <vt:lpstr>Sheet1</vt:lpstr>
      <vt:lpstr>AAPL(APPLE)</vt:lpstr>
      <vt:lpstr>LINEAR REGRESSION</vt:lpstr>
      <vt:lpstr>ACTIVISION(ATVI)</vt:lpstr>
      <vt:lpstr>SOLUTION</vt:lpstr>
      <vt:lpstr>BABA(ALIBABA)</vt:lpstr>
      <vt:lpstr>NVDA(NVIDIA)</vt:lpstr>
      <vt:lpstr>Salesforce(CRM)</vt:lpstr>
      <vt:lpstr>AAPL</vt:lpstr>
      <vt:lpstr>ATVI</vt:lpstr>
      <vt:lpstr>BABA</vt:lpstr>
      <vt:lpstr>CRM</vt:lpstr>
      <vt:lpstr>NVDA</vt:lpstr>
      <vt:lpstr>NVDIA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Ajayi</dc:creator>
  <cp:lastModifiedBy>Charles Ajayi</cp:lastModifiedBy>
  <dcterms:created xsi:type="dcterms:W3CDTF">2015-06-05T18:17:20Z</dcterms:created>
  <dcterms:modified xsi:type="dcterms:W3CDTF">2023-01-30T14:42:23Z</dcterms:modified>
</cp:coreProperties>
</file>